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isehron\Downloads\_TMP\"/>
    </mc:Choice>
  </mc:AlternateContent>
  <bookViews>
    <workbookView xWindow="0" yWindow="0" windowWidth="10005" windowHeight="3495" tabRatio="862" firstSheet="21" activeTab="36"/>
  </bookViews>
  <sheets>
    <sheet name="10.02.18" sheetId="1" r:id="rId1"/>
    <sheet name="10-09-18" sheetId="7" r:id="rId2"/>
    <sheet name="10-23-18" sheetId="8" r:id="rId3"/>
    <sheet name="11-06-18" sheetId="9" r:id="rId4"/>
    <sheet name="11-13-18" sheetId="10" r:id="rId5"/>
    <sheet name="11-27-18" sheetId="11" r:id="rId6"/>
    <sheet name="12-04-18" sheetId="12" r:id="rId7"/>
    <sheet name="LawsonDrillInfo" sheetId="14" state="veryHidden" r:id="rId8"/>
    <sheet name="12-11-18" sheetId="13" r:id="rId9"/>
    <sheet name="12-18-18" sheetId="15" r:id="rId10"/>
    <sheet name="01-08-19" sheetId="17" r:id="rId11"/>
    <sheet name="01-15-19" sheetId="18" r:id="rId12"/>
    <sheet name="01-29-19" sheetId="19" r:id="rId13"/>
    <sheet name="02-05-19" sheetId="20" r:id="rId14"/>
    <sheet name="02-12-19" sheetId="21" r:id="rId15"/>
    <sheet name="02-26-19" sheetId="22" r:id="rId16"/>
    <sheet name="03-05-19" sheetId="23" r:id="rId17"/>
    <sheet name="03-12-19" sheetId="24" r:id="rId18"/>
    <sheet name="03-26-19" sheetId="25" r:id="rId19"/>
    <sheet name="04-02-19" sheetId="26" r:id="rId20"/>
    <sheet name="04-09-19" sheetId="27" r:id="rId21"/>
    <sheet name="04-23-19" sheetId="28" r:id="rId22"/>
    <sheet name="05-07-19" sheetId="29" r:id="rId23"/>
    <sheet name="05-14-19" sheetId="30" r:id="rId24"/>
    <sheet name="05-28-19" sheetId="31" r:id="rId25"/>
    <sheet name="06-04-19" sheetId="33" r:id="rId26"/>
    <sheet name="06-11-19" sheetId="34" r:id="rId27"/>
    <sheet name="06-25-19" sheetId="36" r:id="rId28"/>
    <sheet name="07-02-19" sheetId="37" r:id="rId29"/>
    <sheet name="07-09-19" sheetId="38" r:id="rId30"/>
    <sheet name="07-23-19" sheetId="39" r:id="rId31"/>
    <sheet name="08-06-19" sheetId="41" r:id="rId32"/>
    <sheet name="08-13-19" sheetId="42" r:id="rId33"/>
    <sheet name="08-27-19" sheetId="43" r:id="rId34"/>
    <sheet name="09-03-19" sheetId="44" r:id="rId35"/>
    <sheet name="09-10-19" sheetId="45" r:id="rId36"/>
    <sheet name="09-24-19" sheetId="46" r:id="rId37"/>
  </sheets>
  <externalReferences>
    <externalReference r:id="rId38"/>
  </externalReferences>
  <definedNames>
    <definedName name="_xlnm._FilterDatabase" localSheetId="9" hidden="1">'12-18-18'!$B$1:$B$601</definedName>
    <definedName name="DataRange" localSheetId="10">[1]Sheet1!$A$1:$O$1632</definedName>
    <definedName name="DataRange" localSheetId="11">[1]Sheet1!$A$1:$O$1632</definedName>
    <definedName name="DataRange" localSheetId="12">[1]Sheet1!$A$1:$O$1632</definedName>
    <definedName name="DataRange" localSheetId="13">[1]Sheet1!$A$1:$O$1632</definedName>
    <definedName name="DataRange" localSheetId="14">[1]Sheet1!$A$1:$O$1632</definedName>
    <definedName name="DataRange" localSheetId="15">[1]Sheet1!$A$1:$O$1632</definedName>
    <definedName name="DataRange" localSheetId="16">[1]Sheet1!$A$1:$O$1632</definedName>
    <definedName name="DataRange" localSheetId="17">[1]Sheet1!$A$1:$O$1632</definedName>
    <definedName name="DataRange" localSheetId="18">[1]Sheet1!$A$1:$O$1632</definedName>
    <definedName name="DataRange" localSheetId="19">[1]Sheet1!$A$1:$O$1632</definedName>
    <definedName name="DataRange" localSheetId="20">[1]Sheet1!$A$1:$O$1632</definedName>
    <definedName name="DataRange" localSheetId="21">[1]Sheet1!$A$1:$O$1632</definedName>
    <definedName name="DataRange" localSheetId="22">[1]Sheet1!$A$1:$O$1632</definedName>
    <definedName name="DataRange" localSheetId="23">[1]Sheet1!$A$1:$O$1632</definedName>
    <definedName name="DataRange" localSheetId="24">[1]Sheet1!$A$1:$O$1632</definedName>
    <definedName name="DataRange" localSheetId="25">[1]Sheet1!$A$1:$O$1632</definedName>
    <definedName name="DataRange" localSheetId="26">[1]Sheet1!$A$1:$O$1632</definedName>
    <definedName name="DataRange" localSheetId="27">[1]Sheet1!$A$1:$O$1632</definedName>
    <definedName name="DataRange" localSheetId="28">[1]Sheet1!$A$1:$O$1632</definedName>
    <definedName name="DataRange" localSheetId="29">[1]Sheet1!$A$1:$O$1632</definedName>
    <definedName name="DataRange" localSheetId="30">[1]Sheet1!$A$1:$O$1632</definedName>
    <definedName name="DataRange" localSheetId="31">[1]Sheet1!$A$1:$O$1632</definedName>
    <definedName name="DataRange" localSheetId="32">[1]Sheet1!$A$1:$O$1632</definedName>
    <definedName name="DataRange" localSheetId="33">[1]Sheet1!$A$1:$O$1632</definedName>
    <definedName name="DataRange" localSheetId="34">[1]Sheet1!$A$1:$O$1632</definedName>
    <definedName name="DataRange" localSheetId="35">[1]Sheet1!$A$1:$O$1632</definedName>
    <definedName name="DataRange" localSheetId="36">[1]Sheet1!$A$1:$O$1632</definedName>
    <definedName name="DataRange" localSheetId="0">[1]Sheet1!$A$1:$O$1632</definedName>
    <definedName name="DataRange" localSheetId="1">[1]Sheet1!$A$1:$O$1632</definedName>
    <definedName name="DataRange" localSheetId="2">[1]Sheet1!$A$1:$O$1632</definedName>
    <definedName name="DataRange" localSheetId="3">[1]Sheet1!$A$1:$O$1632</definedName>
    <definedName name="DataRange" localSheetId="4">[1]Sheet1!$A$1:$O$1632</definedName>
    <definedName name="DataRange" localSheetId="5">[1]Sheet1!$A$1:$O$1632</definedName>
    <definedName name="DataRange" localSheetId="6">[1]Sheet1!$A$1:$O$1632</definedName>
    <definedName name="DataRange" localSheetId="8">[1]Sheet1!$A$1:$R$2</definedName>
    <definedName name="DataRange" localSheetId="9">[1]Sheet1!$A$1:$O$1632</definedName>
    <definedName name="DataRange">#REF!</definedName>
    <definedName name="HeaderRange" localSheetId="10">[1]Sheet1!$A$1:$O$1</definedName>
    <definedName name="HeaderRange" localSheetId="11">[1]Sheet1!$A$1:$O$1</definedName>
    <definedName name="HeaderRange" localSheetId="12">[1]Sheet1!$A$1:$O$1</definedName>
    <definedName name="HeaderRange" localSheetId="13">[1]Sheet1!$A$1:$O$1</definedName>
    <definedName name="HeaderRange" localSheetId="14">[1]Sheet1!$A$1:$O$1</definedName>
    <definedName name="HeaderRange" localSheetId="15">[1]Sheet1!$A$1:$O$1</definedName>
    <definedName name="HeaderRange" localSheetId="16">[1]Sheet1!$A$1:$O$1</definedName>
    <definedName name="HeaderRange" localSheetId="17">[1]Sheet1!$A$1:$O$1</definedName>
    <definedName name="HeaderRange" localSheetId="18">[1]Sheet1!$A$1:$O$1</definedName>
    <definedName name="HeaderRange" localSheetId="19">[1]Sheet1!$A$1:$O$1</definedName>
    <definedName name="HeaderRange" localSheetId="20">[1]Sheet1!$A$1:$O$1</definedName>
    <definedName name="HeaderRange" localSheetId="21">[1]Sheet1!$A$1:$O$1</definedName>
    <definedName name="HeaderRange" localSheetId="22">[1]Sheet1!$A$1:$O$1</definedName>
    <definedName name="HeaderRange" localSheetId="23">[1]Sheet1!$A$1:$O$1</definedName>
    <definedName name="HeaderRange" localSheetId="24">[1]Sheet1!$A$1:$O$1</definedName>
    <definedName name="HeaderRange" localSheetId="25">[1]Sheet1!$A$1:$O$1</definedName>
    <definedName name="HeaderRange" localSheetId="26">[1]Sheet1!$A$1:$O$1</definedName>
    <definedName name="HeaderRange" localSheetId="27">[1]Sheet1!$A$1:$O$1</definedName>
    <definedName name="HeaderRange" localSheetId="28">[1]Sheet1!$A$1:$O$1</definedName>
    <definedName name="HeaderRange" localSheetId="29">[1]Sheet1!$A$1:$O$1</definedName>
    <definedName name="HeaderRange" localSheetId="30">[1]Sheet1!$A$1:$O$1</definedName>
    <definedName name="HeaderRange" localSheetId="31">[1]Sheet1!$A$1:$O$1</definedName>
    <definedName name="HeaderRange" localSheetId="32">[1]Sheet1!$A$1:$O$1</definedName>
    <definedName name="HeaderRange" localSheetId="33">[1]Sheet1!$A$1:$O$1</definedName>
    <definedName name="HeaderRange" localSheetId="34">[1]Sheet1!$A$1:$O$1</definedName>
    <definedName name="HeaderRange" localSheetId="35">[1]Sheet1!$A$1:$O$1</definedName>
    <definedName name="HeaderRange" localSheetId="36">[1]Sheet1!$A$1:$O$1</definedName>
    <definedName name="HeaderRange" localSheetId="0">[1]Sheet1!$A$1:$O$1</definedName>
    <definedName name="HeaderRange" localSheetId="1">[1]Sheet1!$A$1:$O$1</definedName>
    <definedName name="HeaderRange" localSheetId="2">[1]Sheet1!$A$1:$O$1</definedName>
    <definedName name="HeaderRange" localSheetId="3">[1]Sheet1!$A$1:$O$1</definedName>
    <definedName name="HeaderRange" localSheetId="4">[1]Sheet1!$A$1:$O$1</definedName>
    <definedName name="HeaderRange" localSheetId="5">[1]Sheet1!$A$1:$O$1</definedName>
    <definedName name="HeaderRange" localSheetId="6">[1]Sheet1!$A$1:$O$1</definedName>
    <definedName name="HeaderRange" localSheetId="8">[1]Sheet1!$A$1:$R$1</definedName>
    <definedName name="HeaderRange" localSheetId="9">[1]Sheet1!$A$1:$O$1</definedName>
    <definedName name="HeaderRange">#REF!</definedName>
    <definedName name="KeyFields" localSheetId="7">LawsonDrillInfo!$A$5:$C$7</definedName>
    <definedName name="MappedFields" localSheetId="7">LawsonDrillInfo!$D$5:$F$7</definedName>
    <definedName name="_xlnm.Print_Area" localSheetId="10">'01-08-19'!$A$1:$G$1141</definedName>
    <definedName name="_xlnm.Print_Area" localSheetId="11">'01-15-19'!$A$1:$G$431</definedName>
    <definedName name="_xlnm.Print_Area" localSheetId="12">'01-29-19'!$A$1:$G$980</definedName>
    <definedName name="_xlnm.Print_Area" localSheetId="13">'02-05-19'!$A$1:$G$525</definedName>
    <definedName name="_xlnm.Print_Area" localSheetId="14">'02-12-19'!$A$1:$G$502</definedName>
    <definedName name="_xlnm.Print_Area" localSheetId="15">'02-26-19'!$A$1:$G$978</definedName>
    <definedName name="_xlnm.Print_Area" localSheetId="16">'03-05-19'!$A$1:$G$531</definedName>
    <definedName name="_xlnm.Print_Area" localSheetId="17">'03-12-19'!$A$1:$G$567</definedName>
    <definedName name="_xlnm.Print_Area" localSheetId="18">'03-26-19'!$A$1:$G$1026</definedName>
    <definedName name="_xlnm.Print_Area" localSheetId="19">'04-02-19'!$A$1:$G$449</definedName>
    <definedName name="_xlnm.Print_Area" localSheetId="20">'04-09-19'!$A$1:$G$540</definedName>
    <definedName name="_xlnm.Print_Area" localSheetId="21">'04-23-19'!$A$1:$G$970</definedName>
    <definedName name="_xlnm.Print_Area" localSheetId="22">'05-07-19'!$A$1:$G$870</definedName>
    <definedName name="_xlnm.Print_Area" localSheetId="23">'05-14-19'!$A$1:$G$478</definedName>
    <definedName name="_xlnm.Print_Area" localSheetId="24">'05-28-19'!$A$1:$G$1001</definedName>
    <definedName name="_xlnm.Print_Area" localSheetId="25">'06-04-19'!$A$1:$G$509</definedName>
    <definedName name="_xlnm.Print_Area" localSheetId="26">'06-11-19'!$A$1:$G$594</definedName>
    <definedName name="_xlnm.Print_Area" localSheetId="27">'06-25-19'!$A$1:$G$1068</definedName>
    <definedName name="_xlnm.Print_Area" localSheetId="28">'07-02-19'!$A$1:$G$616</definedName>
    <definedName name="_xlnm.Print_Area" localSheetId="29">'07-09-19'!$A$1:$G$279</definedName>
    <definedName name="_xlnm.Print_Area" localSheetId="30">'07-23-19'!$A$1:$G$1082</definedName>
    <definedName name="_xlnm.Print_Area" localSheetId="31">'08-06-19'!$A$1:$G$1173</definedName>
    <definedName name="_xlnm.Print_Area" localSheetId="32">'08-13-19'!$A$1:$G$564</definedName>
    <definedName name="_xlnm.Print_Area" localSheetId="33">'08-27-19'!$A$1:$G$911</definedName>
    <definedName name="_xlnm.Print_Area" localSheetId="34">'09-03-19'!$A$1:$G$547</definedName>
    <definedName name="_xlnm.Print_Area" localSheetId="35">'09-10-19'!$A$1:$G$555</definedName>
    <definedName name="_xlnm.Print_Area" localSheetId="36">'09-24-19'!$A$1:$G$1067</definedName>
    <definedName name="_xlnm.Print_Area" localSheetId="0">'10.02.18'!$A$1:$G$534</definedName>
    <definedName name="_xlnm.Print_Area" localSheetId="1">'10-09-18'!$A$1:$G$462</definedName>
    <definedName name="_xlnm.Print_Area" localSheetId="2">'10-23-18'!$A$1:$G$1111</definedName>
    <definedName name="_xlnm.Print_Area" localSheetId="3">'11-06-18'!$A$1:$G$1016</definedName>
    <definedName name="_xlnm.Print_Area" localSheetId="4">'11-13-18'!$A$1:$G$374</definedName>
    <definedName name="_xlnm.Print_Area" localSheetId="5">'11-27-18'!$A$1:$G$880</definedName>
    <definedName name="_xlnm.Print_Area" localSheetId="6">'12-04-18'!$A$1:$G$580</definedName>
    <definedName name="_xlnm.Print_Area" localSheetId="8">'12-11-18'!$A$1:$G$473</definedName>
    <definedName name="_xlnm.Print_Area" localSheetId="9">'12-18-18'!$A$1:$G$538</definedName>
    <definedName name="_xlnm.Print_Titles" localSheetId="10">'01-08-19'!$4:$4</definedName>
    <definedName name="_xlnm.Print_Titles" localSheetId="11">'01-15-19'!$4:$4</definedName>
    <definedName name="_xlnm.Print_Titles" localSheetId="12">'01-29-19'!$4:$4</definedName>
    <definedName name="_xlnm.Print_Titles" localSheetId="13">'02-05-19'!$4:$4</definedName>
    <definedName name="_xlnm.Print_Titles" localSheetId="14">'02-12-19'!$4:$4</definedName>
    <definedName name="_xlnm.Print_Titles" localSheetId="15">'02-26-19'!$4:$4</definedName>
    <definedName name="_xlnm.Print_Titles" localSheetId="16">'03-05-19'!$4:$4</definedName>
    <definedName name="_xlnm.Print_Titles" localSheetId="17">'03-12-19'!$4:$4</definedName>
    <definedName name="_xlnm.Print_Titles" localSheetId="18">'03-26-19'!$4:$4</definedName>
    <definedName name="_xlnm.Print_Titles" localSheetId="19">'04-02-19'!$4:$4</definedName>
    <definedName name="_xlnm.Print_Titles" localSheetId="20">'04-09-19'!$4:$4</definedName>
    <definedName name="_xlnm.Print_Titles" localSheetId="21">'04-23-19'!$4:$4</definedName>
    <definedName name="_xlnm.Print_Titles" localSheetId="22">'05-07-19'!$4:$4</definedName>
    <definedName name="_xlnm.Print_Titles" localSheetId="23">'05-14-19'!$4:$4</definedName>
    <definedName name="_xlnm.Print_Titles" localSheetId="24">'05-28-19'!$4:$4</definedName>
    <definedName name="_xlnm.Print_Titles" localSheetId="25">'06-04-19'!$4:$4</definedName>
    <definedName name="_xlnm.Print_Titles" localSheetId="26">'06-11-19'!$4:$4</definedName>
    <definedName name="_xlnm.Print_Titles" localSheetId="27">'06-25-19'!$4:$4</definedName>
    <definedName name="_xlnm.Print_Titles" localSheetId="28">'07-02-19'!$4:$4</definedName>
    <definedName name="_xlnm.Print_Titles" localSheetId="29">'07-09-19'!$4:$4</definedName>
    <definedName name="_xlnm.Print_Titles" localSheetId="30">'07-23-19'!$4:$4</definedName>
    <definedName name="_xlnm.Print_Titles" localSheetId="31">'08-06-19'!$4:$4</definedName>
    <definedName name="_xlnm.Print_Titles" localSheetId="32">'08-13-19'!$4:$4</definedName>
    <definedName name="_xlnm.Print_Titles" localSheetId="33">'08-27-19'!$4:$4</definedName>
    <definedName name="_xlnm.Print_Titles" localSheetId="34">'09-03-19'!$4:$4</definedName>
    <definedName name="_xlnm.Print_Titles" localSheetId="35">'09-10-19'!$4:$4</definedName>
    <definedName name="_xlnm.Print_Titles" localSheetId="36">'09-24-19'!$4:$4</definedName>
    <definedName name="_xlnm.Print_Titles" localSheetId="0">'10.02.18'!$4:$4</definedName>
    <definedName name="_xlnm.Print_Titles" localSheetId="1">'10-09-18'!$4:$4</definedName>
    <definedName name="_xlnm.Print_Titles" localSheetId="2">'10-23-18'!$4:$4</definedName>
    <definedName name="_xlnm.Print_Titles" localSheetId="3">'11-06-18'!$4:$4</definedName>
    <definedName name="_xlnm.Print_Titles" localSheetId="4">'11-13-18'!$4:$4</definedName>
    <definedName name="_xlnm.Print_Titles" localSheetId="5">'11-27-18'!$4:$4</definedName>
    <definedName name="_xlnm.Print_Titles" localSheetId="6">'12-04-18'!$4:$4</definedName>
    <definedName name="_xlnm.Print_Titles" localSheetId="8">'12-11-18'!$4:$4</definedName>
    <definedName name="_xlnm.Print_Titles" localSheetId="9">'12-18-18'!$4:$4</definedName>
    <definedName name="ProductLine" localSheetId="7">LawsonDrillInfo!$B$2</definedName>
    <definedName name="SortRange" localSheetId="10">[1]Sheet1!$A$2:$O$1632</definedName>
    <definedName name="SortRange" localSheetId="11">[1]Sheet1!$A$2:$O$1632</definedName>
    <definedName name="SortRange" localSheetId="12">[1]Sheet1!$A$2:$O$1632</definedName>
    <definedName name="SortRange" localSheetId="13">[1]Sheet1!$A$2:$O$1632</definedName>
    <definedName name="SortRange" localSheetId="14">[1]Sheet1!$A$2:$O$1632</definedName>
    <definedName name="SortRange" localSheetId="15">[1]Sheet1!$A$2:$O$1632</definedName>
    <definedName name="SortRange" localSheetId="16">[1]Sheet1!$A$2:$O$1632</definedName>
    <definedName name="SortRange" localSheetId="17">[1]Sheet1!$A$2:$O$1632</definedName>
    <definedName name="SortRange" localSheetId="18">[1]Sheet1!$A$2:$O$1632</definedName>
    <definedName name="SortRange" localSheetId="19">[1]Sheet1!$A$2:$O$1632</definedName>
    <definedName name="SortRange" localSheetId="20">[1]Sheet1!$A$2:$O$1632</definedName>
    <definedName name="SortRange" localSheetId="21">[1]Sheet1!$A$2:$O$1632</definedName>
    <definedName name="SortRange" localSheetId="22">[1]Sheet1!$A$2:$O$1632</definedName>
    <definedName name="SortRange" localSheetId="23">[1]Sheet1!$A$2:$O$1632</definedName>
    <definedName name="SortRange" localSheetId="24">[1]Sheet1!$A$2:$O$1632</definedName>
    <definedName name="SortRange" localSheetId="25">[1]Sheet1!$A$2:$O$1632</definedName>
    <definedName name="SortRange" localSheetId="26">[1]Sheet1!$A$2:$O$1632</definedName>
    <definedName name="SortRange" localSheetId="27">[1]Sheet1!$A$2:$O$1632</definedName>
    <definedName name="SortRange" localSheetId="28">[1]Sheet1!$A$2:$O$1632</definedName>
    <definedName name="SortRange" localSheetId="29">[1]Sheet1!$A$2:$O$1632</definedName>
    <definedName name="SortRange" localSheetId="30">[1]Sheet1!$A$2:$O$1632</definedName>
    <definedName name="SortRange" localSheetId="31">[1]Sheet1!$A$2:$O$1632</definedName>
    <definedName name="SortRange" localSheetId="32">[1]Sheet1!$A$2:$O$1632</definedName>
    <definedName name="SortRange" localSheetId="33">[1]Sheet1!$A$2:$O$1632</definedName>
    <definedName name="SortRange" localSheetId="34">[1]Sheet1!$A$2:$O$1632</definedName>
    <definedName name="SortRange" localSheetId="35">[1]Sheet1!$A$2:$O$1632</definedName>
    <definedName name="SortRange" localSheetId="36">[1]Sheet1!$A$2:$O$1632</definedName>
    <definedName name="SortRange" localSheetId="0">[1]Sheet1!$A$2:$O$1632</definedName>
    <definedName name="SortRange" localSheetId="1">[1]Sheet1!$A$2:$O$1632</definedName>
    <definedName name="SortRange" localSheetId="2">[1]Sheet1!$A$2:$O$1632</definedName>
    <definedName name="SortRange" localSheetId="3">[1]Sheet1!$A$2:$O$1632</definedName>
    <definedName name="SortRange" localSheetId="4">[1]Sheet1!$A$2:$O$1632</definedName>
    <definedName name="SortRange" localSheetId="5">[1]Sheet1!$A$2:$O$1632</definedName>
    <definedName name="SortRange" localSheetId="6">[1]Sheet1!$A$2:$O$1632</definedName>
    <definedName name="SortRange" localSheetId="8">[1]Sheet1!$A$2:$R$2</definedName>
    <definedName name="SortRange" localSheetId="9">[1]Sheet1!$A$2:$O$1632</definedName>
    <definedName name="SortRange">#REF!</definedName>
    <definedName name="SSType" localSheetId="7">LawsonDrillInfo!$D$3</definedName>
    <definedName name="SystemCode" localSheetId="7">LawsonDrillInfo!$B$3</definedName>
    <definedName name="Titles" localSheetId="10">[1]Sheet1!$A$1:$A$1</definedName>
    <definedName name="Titles" localSheetId="11">[1]Sheet1!$A$1:$A$1</definedName>
    <definedName name="Titles" localSheetId="12">[1]Sheet1!$A$1:$A$1</definedName>
    <definedName name="Titles" localSheetId="13">[1]Sheet1!$A$1:$A$1</definedName>
    <definedName name="Titles" localSheetId="14">[1]Sheet1!$A$1:$A$1</definedName>
    <definedName name="Titles" localSheetId="15">[1]Sheet1!$A$1:$A$1</definedName>
    <definedName name="Titles" localSheetId="16">[1]Sheet1!$A$1:$A$1</definedName>
    <definedName name="Titles" localSheetId="17">[1]Sheet1!$A$1:$A$1</definedName>
    <definedName name="Titles" localSheetId="18">[1]Sheet1!$A$1:$A$1</definedName>
    <definedName name="Titles" localSheetId="19">[1]Sheet1!$A$1:$A$1</definedName>
    <definedName name="Titles" localSheetId="20">[1]Sheet1!$A$1:$A$1</definedName>
    <definedName name="Titles" localSheetId="21">[1]Sheet1!$A$1:$A$1</definedName>
    <definedName name="Titles" localSheetId="22">[1]Sheet1!$A$1:$A$1</definedName>
    <definedName name="Titles" localSheetId="23">[1]Sheet1!$A$1:$A$1</definedName>
    <definedName name="Titles" localSheetId="24">[1]Sheet1!$A$1:$A$1</definedName>
    <definedName name="Titles" localSheetId="25">[1]Sheet1!$A$1:$A$1</definedName>
    <definedName name="Titles" localSheetId="26">[1]Sheet1!$A$1:$A$1</definedName>
    <definedName name="Titles" localSheetId="27">[1]Sheet1!$A$1:$A$1</definedName>
    <definedName name="Titles" localSheetId="28">[1]Sheet1!$A$1:$A$1</definedName>
    <definedName name="Titles" localSheetId="29">[1]Sheet1!$A$1:$A$1</definedName>
    <definedName name="Titles" localSheetId="30">[1]Sheet1!$A$1:$A$1</definedName>
    <definedName name="Titles" localSheetId="31">[1]Sheet1!$A$1:$A$1</definedName>
    <definedName name="Titles" localSheetId="32">[1]Sheet1!$A$1:$A$1</definedName>
    <definedName name="Titles" localSheetId="33">[1]Sheet1!$A$1:$A$1</definedName>
    <definedName name="Titles" localSheetId="34">[1]Sheet1!$A$1:$A$1</definedName>
    <definedName name="Titles" localSheetId="35">[1]Sheet1!$A$1:$A$1</definedName>
    <definedName name="Titles" localSheetId="36">[1]Sheet1!$A$1:$A$1</definedName>
    <definedName name="Titles" localSheetId="0">[1]Sheet1!$A$1:$A$1</definedName>
    <definedName name="Titles" localSheetId="1">[1]Sheet1!$A$1:$A$1</definedName>
    <definedName name="Titles" localSheetId="2">[1]Sheet1!$A$1:$A$1</definedName>
    <definedName name="Titles" localSheetId="3">[1]Sheet1!$A$1:$A$1</definedName>
    <definedName name="Titles" localSheetId="4">[1]Sheet1!$A$1:$A$1</definedName>
    <definedName name="Titles" localSheetId="5">[1]Sheet1!$A$1:$A$1</definedName>
    <definedName name="Titles" localSheetId="6">[1]Sheet1!$A$1:$A$1</definedName>
    <definedName name="Titles" localSheetId="8">[1]Sheet1!$A$1:$A$1</definedName>
    <definedName name="Titles" localSheetId="9">[1]Sheet1!$A$1:$A$1</definedName>
    <definedName name="Titles">#REF!</definedName>
    <definedName name="TopSection" localSheetId="10">[1]Sheet1!$A$1:$O$1</definedName>
    <definedName name="TopSection" localSheetId="11">[1]Sheet1!$A$1:$O$1</definedName>
    <definedName name="TopSection" localSheetId="12">[1]Sheet1!$A$1:$O$1</definedName>
    <definedName name="TopSection" localSheetId="13">[1]Sheet1!$A$1:$O$1</definedName>
    <definedName name="TopSection" localSheetId="14">[1]Sheet1!$A$1:$O$1</definedName>
    <definedName name="TopSection" localSheetId="15">[1]Sheet1!$A$1:$O$1</definedName>
    <definedName name="TopSection" localSheetId="16">[1]Sheet1!$A$1:$O$1</definedName>
    <definedName name="TopSection" localSheetId="17">[1]Sheet1!$A$1:$O$1</definedName>
    <definedName name="TopSection" localSheetId="18">[1]Sheet1!$A$1:$O$1</definedName>
    <definedName name="TopSection" localSheetId="19">[1]Sheet1!$A$1:$O$1</definedName>
    <definedName name="TopSection" localSheetId="20">[1]Sheet1!$A$1:$O$1</definedName>
    <definedName name="TopSection" localSheetId="21">[1]Sheet1!$A$1:$O$1</definedName>
    <definedName name="TopSection" localSheetId="22">[1]Sheet1!$A$1:$O$1</definedName>
    <definedName name="TopSection" localSheetId="23">[1]Sheet1!$A$1:$O$1</definedName>
    <definedName name="TopSection" localSheetId="24">[1]Sheet1!$A$1:$O$1</definedName>
    <definedName name="TopSection" localSheetId="25">[1]Sheet1!$A$1:$O$1</definedName>
    <definedName name="TopSection" localSheetId="26">[1]Sheet1!$A$1:$O$1</definedName>
    <definedName name="TopSection" localSheetId="27">[1]Sheet1!$A$1:$O$1</definedName>
    <definedName name="TopSection" localSheetId="28">[1]Sheet1!$A$1:$O$1</definedName>
    <definedName name="TopSection" localSheetId="29">[1]Sheet1!$A$1:$O$1</definedName>
    <definedName name="TopSection" localSheetId="30">[1]Sheet1!$A$1:$O$1</definedName>
    <definedName name="TopSection" localSheetId="31">[1]Sheet1!$A$1:$O$1</definedName>
    <definedName name="TopSection" localSheetId="32">[1]Sheet1!$A$1:$O$1</definedName>
    <definedName name="TopSection" localSheetId="33">[1]Sheet1!$A$1:$O$1</definedName>
    <definedName name="TopSection" localSheetId="34">[1]Sheet1!$A$1:$O$1</definedName>
    <definedName name="TopSection" localSheetId="35">[1]Sheet1!$A$1:$O$1</definedName>
    <definedName name="TopSection" localSheetId="36">[1]Sheet1!$A$1:$O$1</definedName>
    <definedName name="TopSection" localSheetId="0">[1]Sheet1!$A$1:$O$1</definedName>
    <definedName name="TopSection" localSheetId="1">[1]Sheet1!$A$1:$O$1</definedName>
    <definedName name="TopSection" localSheetId="2">[1]Sheet1!$A$1:$O$1</definedName>
    <definedName name="TopSection" localSheetId="3">[1]Sheet1!$A$1:$O$1</definedName>
    <definedName name="TopSection" localSheetId="4">[1]Sheet1!$A$1:$O$1</definedName>
    <definedName name="TopSection" localSheetId="5">[1]Sheet1!$A$1:$O$1</definedName>
    <definedName name="TopSection" localSheetId="6">[1]Sheet1!$A$1:$O$1</definedName>
    <definedName name="TopSection" localSheetId="8">[1]Sheet1!$A$1:$R$1</definedName>
    <definedName name="TopSection" localSheetId="9">[1]Sheet1!$A$1:$O$1</definedName>
    <definedName name="TopSection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82" i="46" l="1"/>
  <c r="C433" i="46"/>
  <c r="E1067" i="46" l="1"/>
  <c r="E1006" i="46" l="1"/>
  <c r="E555" i="45"/>
  <c r="E523" i="45"/>
  <c r="E547" i="44" l="1"/>
  <c r="E512" i="44"/>
  <c r="E909" i="43" l="1"/>
  <c r="E867" i="43" l="1"/>
  <c r="C203" i="42" l="1"/>
  <c r="E563" i="42" l="1"/>
  <c r="E526" i="42"/>
  <c r="E1172" i="41" l="1"/>
  <c r="E1130" i="41"/>
  <c r="E1081" i="39" l="1"/>
  <c r="E1033" i="39" l="1"/>
  <c r="E258" i="38" l="1"/>
  <c r="E279" i="38"/>
  <c r="F83" i="37" l="1"/>
  <c r="E83" i="37"/>
  <c r="E616" i="37"/>
  <c r="E590" i="37" l="1"/>
  <c r="E1067" i="36" l="1"/>
  <c r="E1019" i="36" l="1"/>
  <c r="E593" i="34" l="1"/>
  <c r="E559" i="34" l="1"/>
  <c r="E507" i="33" l="1"/>
  <c r="E478" i="33"/>
  <c r="E454" i="13" l="1"/>
  <c r="E999" i="31" l="1"/>
  <c r="E950" i="31"/>
  <c r="E476" i="30" l="1"/>
  <c r="E455" i="30"/>
  <c r="E888" i="29" l="1"/>
  <c r="E834" i="29" l="1"/>
  <c r="E911" i="28" l="1"/>
  <c r="E540" i="27" l="1"/>
  <c r="E511" i="27"/>
  <c r="E449" i="26" l="1"/>
  <c r="E418" i="26" l="1"/>
  <c r="E970" i="25" l="1"/>
  <c r="E566" i="24" l="1"/>
  <c r="E527" i="24" l="1"/>
  <c r="E528" i="23" l="1"/>
  <c r="E495" i="23"/>
  <c r="F417" i="22" l="1"/>
  <c r="E975" i="22"/>
  <c r="E919" i="22" l="1"/>
  <c r="E502" i="21" l="1"/>
  <c r="E468" i="21" l="1"/>
  <c r="F378" i="20" l="1"/>
  <c r="E525" i="20" l="1"/>
  <c r="E480" i="20"/>
  <c r="E977" i="19" l="1"/>
  <c r="E908" i="19"/>
  <c r="F58" i="18" l="1"/>
  <c r="E428" i="18" l="1"/>
  <c r="E385" i="18"/>
  <c r="E1138" i="17" l="1"/>
  <c r="E1060" i="17"/>
  <c r="E535" i="15" l="1"/>
  <c r="XFD379" i="15" l="1"/>
  <c r="XFD484" i="15"/>
  <c r="XFD70" i="15"/>
  <c r="XFD89" i="15"/>
  <c r="XFD165" i="15"/>
  <c r="XFD224" i="15"/>
  <c r="XFD266" i="15"/>
  <c r="XFD292" i="15"/>
  <c r="XFD397" i="15"/>
  <c r="XFD137" i="15"/>
  <c r="XFD74" i="15"/>
  <c r="XFD154" i="15"/>
  <c r="XFD77" i="15"/>
  <c r="XFD78" i="15"/>
  <c r="XFD151" i="15"/>
  <c r="XFD96" i="15"/>
  <c r="XFD107" i="15"/>
  <c r="XFD111" i="15"/>
  <c r="XFD113" i="15"/>
  <c r="XFD142" i="15"/>
  <c r="XFD143" i="15"/>
  <c r="XFD163" i="15"/>
  <c r="XFD251" i="15"/>
  <c r="XFD76" i="15"/>
  <c r="XFD177" i="15"/>
  <c r="XFD156" i="15"/>
  <c r="XFD194" i="15"/>
  <c r="XFD68" i="15"/>
  <c r="XFD184" i="15"/>
  <c r="XFD59" i="15"/>
  <c r="XFD219" i="15"/>
  <c r="XFD139" i="15"/>
  <c r="XFD239" i="15"/>
  <c r="XFD95" i="15"/>
  <c r="XFD246" i="15"/>
  <c r="XFD108" i="15"/>
  <c r="XFD130" i="15"/>
  <c r="XFD261" i="15"/>
  <c r="XFD373" i="15"/>
  <c r="XFD222" i="15"/>
  <c r="XFD157" i="15"/>
  <c r="XFD272" i="15"/>
  <c r="XFD253" i="15"/>
  <c r="XFD125" i="15"/>
  <c r="XFD208" i="15"/>
  <c r="XFD284" i="15"/>
  <c r="XFD286" i="15"/>
  <c r="XFD67" i="15"/>
  <c r="XFD378" i="15"/>
  <c r="XFD238" i="15"/>
  <c r="XFD104" i="15"/>
  <c r="XFD236" i="15"/>
  <c r="XFD244" i="15"/>
  <c r="XFD205" i="15"/>
  <c r="XFD141" i="15"/>
  <c r="XFD85" i="15"/>
  <c r="XFD314" i="15"/>
  <c r="XFD317" i="15"/>
  <c r="XFD318" i="15"/>
  <c r="XFD146" i="15"/>
  <c r="XFD327" i="15"/>
  <c r="XFD328" i="15"/>
  <c r="XFD331" i="15"/>
  <c r="XFD323" i="15"/>
  <c r="XFD336" i="15"/>
  <c r="XFD339" i="15"/>
  <c r="XFD162" i="15"/>
  <c r="XFD338" i="15"/>
  <c r="XFD132" i="15"/>
  <c r="XFD306" i="15"/>
  <c r="XFD60" i="15"/>
  <c r="XFD269" i="15"/>
  <c r="XFD313" i="15"/>
  <c r="XFD229" i="15"/>
  <c r="XFD371" i="15"/>
  <c r="XFD376" i="15"/>
  <c r="XFD377" i="15"/>
  <c r="XFD382" i="15"/>
  <c r="XFD258" i="15"/>
  <c r="XFD176" i="15"/>
  <c r="XFD153" i="15"/>
  <c r="XFD340" i="15"/>
  <c r="XFD396" i="15"/>
  <c r="XFD86" i="15"/>
  <c r="XFD412" i="15"/>
  <c r="XFD413" i="15"/>
  <c r="XFD134" i="15"/>
  <c r="XFD372" i="15"/>
  <c r="XFD148" i="15"/>
  <c r="XFD320" i="15"/>
  <c r="XFD124" i="15"/>
  <c r="XFD444" i="15"/>
  <c r="XFD445" i="15"/>
  <c r="XFD446" i="15"/>
  <c r="XFD449" i="15"/>
  <c r="XFD452" i="15"/>
  <c r="XFD57" i="15"/>
  <c r="XFD460" i="15"/>
  <c r="XFD169" i="15"/>
  <c r="XFD199" i="15"/>
  <c r="XFD122" i="15"/>
  <c r="XFD180" i="15"/>
  <c r="XFD304" i="15"/>
  <c r="XFD212" i="15"/>
  <c r="XFD64" i="15"/>
  <c r="XFD479" i="15"/>
  <c r="XFD483" i="15"/>
  <c r="XFD62" i="15"/>
  <c r="XFD65" i="15"/>
  <c r="XFD69" i="15"/>
  <c r="XFD71" i="15"/>
  <c r="XFD73" i="15"/>
  <c r="XFD75" i="15"/>
  <c r="XFD79" i="15"/>
  <c r="XFD80" i="15"/>
  <c r="XFD84" i="15"/>
  <c r="XFD87" i="15"/>
  <c r="XFD90" i="15"/>
  <c r="XFD92" i="15"/>
  <c r="XFD97" i="15"/>
  <c r="XFD98" i="15"/>
  <c r="XFD100" i="15"/>
  <c r="XFD103" i="15"/>
  <c r="XFD105" i="15"/>
  <c r="XFD110" i="15"/>
  <c r="XFD114" i="15"/>
  <c r="XFD115" i="15"/>
  <c r="XFD117" i="15"/>
  <c r="XFD118" i="15"/>
  <c r="XFD119" i="15"/>
  <c r="XFD120" i="15"/>
  <c r="XFD126" i="15"/>
  <c r="XFD136" i="15"/>
  <c r="XFD138" i="15"/>
  <c r="XFD140" i="15"/>
  <c r="XFD144" i="15"/>
  <c r="XFD149" i="15"/>
  <c r="XFD150" i="15"/>
  <c r="XFD152" i="15"/>
  <c r="XFD155" i="15"/>
  <c r="XFD158" i="15"/>
  <c r="XFD159" i="15"/>
  <c r="XFD160" i="15"/>
  <c r="XFD161" i="15"/>
  <c r="XFD171" i="15"/>
  <c r="XFD173" i="15"/>
  <c r="XFD174" i="15"/>
  <c r="XFD178" i="15"/>
  <c r="XFD181" i="15"/>
  <c r="XFD182" i="15"/>
  <c r="XFD183" i="15"/>
  <c r="XFD186" i="15"/>
  <c r="XFD187" i="15"/>
  <c r="XFD188" i="15"/>
  <c r="XFD191" i="15"/>
  <c r="XFD195" i="15"/>
  <c r="XFD196" i="15"/>
  <c r="XFD202" i="15"/>
  <c r="XFD206" i="15"/>
  <c r="XFD210" i="15"/>
  <c r="XFD213" i="15"/>
  <c r="XFD215" i="15"/>
  <c r="XFD216" i="15"/>
  <c r="XFD220" i="15"/>
  <c r="XFD223" i="15"/>
  <c r="XFD227" i="15"/>
  <c r="XFD231" i="15"/>
  <c r="XFD233" i="15"/>
  <c r="XFD234" i="15"/>
  <c r="XFD235" i="15"/>
  <c r="XFD237" i="15"/>
  <c r="XFD240" i="15"/>
  <c r="XFD241" i="15"/>
  <c r="XFD242" i="15"/>
  <c r="XFD247" i="15"/>
  <c r="XFD250" i="15"/>
  <c r="XFD257" i="15"/>
  <c r="XFD260" i="15"/>
  <c r="XFD262" i="15"/>
  <c r="XFD267" i="15"/>
  <c r="XFD268" i="15"/>
  <c r="XFD274" i="15"/>
  <c r="XFD278" i="15"/>
  <c r="XFD279" i="15"/>
  <c r="XFD283" i="15"/>
  <c r="XFD285" i="15"/>
  <c r="XFD288" i="15"/>
  <c r="XFD289" i="15"/>
  <c r="XFD293" i="15"/>
  <c r="XFD297" i="15"/>
  <c r="XFD300" i="15"/>
  <c r="XFD301" i="15"/>
  <c r="XFD308" i="15"/>
  <c r="XFD309" i="15"/>
  <c r="XFD316" i="15"/>
  <c r="XFD319" i="15"/>
  <c r="XFD321" i="15"/>
  <c r="XFD322" i="15"/>
  <c r="XFD325" i="15"/>
  <c r="XFD330" i="15"/>
  <c r="XFD334" i="15"/>
  <c r="XFD335" i="15"/>
  <c r="XFD337" i="15"/>
  <c r="XFD344" i="15"/>
  <c r="XFD347" i="15"/>
  <c r="XFD351" i="15"/>
  <c r="XFD354" i="15"/>
  <c r="XFD356" i="15"/>
  <c r="XFD357" i="15"/>
  <c r="XFD362" i="15"/>
  <c r="XFD366" i="15"/>
  <c r="XFD367" i="15"/>
  <c r="XFD374" i="15"/>
  <c r="XFD381" i="15"/>
  <c r="XFD385" i="15"/>
  <c r="XFD386" i="15"/>
  <c r="XFD390" i="15"/>
  <c r="XFD394" i="15"/>
  <c r="XFD400" i="15"/>
  <c r="XFD405" i="15"/>
  <c r="XFD408" i="15"/>
  <c r="XFD409" i="15"/>
  <c r="XFD414" i="15"/>
  <c r="XFD420" i="15"/>
  <c r="XFD425" i="15"/>
  <c r="XFD433" i="15"/>
  <c r="XFD436" i="15"/>
  <c r="XFD437" i="15"/>
  <c r="XFD461" i="15"/>
  <c r="XFD465" i="15"/>
  <c r="XFD476" i="15"/>
  <c r="XFD485" i="15"/>
  <c r="XFD486" i="15"/>
  <c r="XFD305" i="15" l="1"/>
  <c r="XFD172" i="15"/>
  <c r="XFD106" i="15"/>
  <c r="XFD93" i="15"/>
  <c r="XFD99" i="15"/>
  <c r="XFD203" i="15"/>
  <c r="XFD58" i="15"/>
  <c r="XFD102" i="15"/>
  <c r="XFD109" i="15"/>
  <c r="XFD168" i="15"/>
  <c r="XFD217" i="15"/>
  <c r="XFD200" i="15"/>
  <c r="XFD128" i="15"/>
  <c r="XFD121" i="15"/>
  <c r="XFD280" i="15"/>
  <c r="XFD230" i="15"/>
  <c r="XFD81" i="15"/>
  <c r="XFD294" i="15"/>
  <c r="XFD254" i="15"/>
  <c r="XFD384" i="15"/>
  <c r="XFD271" i="15"/>
  <c r="XFD458" i="15"/>
  <c r="XFD198" i="15"/>
  <c r="XFD228" i="15"/>
  <c r="XFD209" i="15"/>
  <c r="XFD101" i="15"/>
  <c r="XFD441" i="15"/>
  <c r="XFD429" i="15"/>
  <c r="XFD353" i="15"/>
  <c r="XFD290" i="15"/>
  <c r="XFD211" i="15"/>
  <c r="XFD207" i="15"/>
  <c r="XFD256" i="15"/>
  <c r="XFD380" i="15"/>
  <c r="XFD270" i="15"/>
  <c r="XFD295" i="15"/>
  <c r="XFD333" i="15"/>
  <c r="XFD463" i="15"/>
  <c r="XFD451" i="15"/>
  <c r="XFD419" i="15"/>
  <c r="XFD415" i="15"/>
  <c r="XFD342" i="15"/>
  <c r="XFD275" i="15"/>
  <c r="XFD453" i="15"/>
  <c r="XFD361" i="15"/>
  <c r="XFD303" i="15"/>
  <c r="XFD299" i="15"/>
  <c r="XFD88" i="15"/>
  <c r="XFD166" i="15"/>
  <c r="XFD459" i="15"/>
  <c r="XFD388" i="15"/>
  <c r="XFD332" i="15"/>
  <c r="XFD387" i="15"/>
  <c r="XFD201" i="15"/>
  <c r="XFD225" i="15"/>
  <c r="XFD175" i="15"/>
  <c r="XFD346" i="15"/>
  <c r="XFD252" i="15"/>
  <c r="XFD457" i="15"/>
  <c r="XFD298" i="15"/>
  <c r="XFD287" i="15"/>
  <c r="XFD226" i="15"/>
  <c r="XFD83" i="15"/>
  <c r="XFD61" i="15"/>
  <c r="XFD135" i="15"/>
  <c r="XFD477" i="15"/>
  <c r="XFD472" i="15"/>
  <c r="XFD360" i="15"/>
  <c r="XFD164" i="15"/>
  <c r="XFD147" i="15"/>
  <c r="XFD341" i="15"/>
  <c r="XFD428" i="15"/>
  <c r="XFD276" i="15"/>
  <c r="XFD185" i="15"/>
  <c r="XFD401" i="15"/>
  <c r="XFD116" i="15"/>
  <c r="XFD364" i="15"/>
  <c r="XFD355" i="15"/>
  <c r="XFD232" i="15"/>
  <c r="XFD204" i="15"/>
  <c r="XFD348" i="15"/>
  <c r="XFD329" i="15"/>
  <c r="XFD123" i="15"/>
  <c r="XFD82" i="15"/>
  <c r="XFD192" i="15"/>
  <c r="XFD214" i="15"/>
  <c r="XFD464" i="15"/>
  <c r="XFD416" i="15"/>
  <c r="XFD179" i="15"/>
  <c r="XFD170" i="15"/>
  <c r="XFD277" i="15"/>
  <c r="XFD473" i="15"/>
  <c r="XFD424" i="15"/>
  <c r="XFD393" i="15"/>
  <c r="XFD365" i="15"/>
  <c r="XFD350" i="15"/>
  <c r="XFD345" i="15"/>
  <c r="XFD469" i="15"/>
  <c r="XFD456" i="15"/>
  <c r="XFD421" i="15"/>
  <c r="XFD392" i="15"/>
  <c r="XFD370" i="15"/>
  <c r="XFD349" i="15"/>
  <c r="XFD324" i="15"/>
  <c r="XFD310" i="15"/>
  <c r="XFD302" i="15"/>
  <c r="XFD291" i="15"/>
  <c r="XFD282" i="15"/>
  <c r="XFD263" i="15"/>
  <c r="XFD218" i="15"/>
  <c r="XFD190" i="15"/>
  <c r="XFD255" i="15"/>
  <c r="XFD66" i="15"/>
  <c r="XFD189" i="15"/>
  <c r="XFD417" i="15"/>
  <c r="XFD468" i="15"/>
  <c r="XFD448" i="15"/>
  <c r="XFD440" i="15"/>
  <c r="XFD432" i="15"/>
  <c r="XFD404" i="15"/>
  <c r="XFD249" i="15"/>
  <c r="XFD455" i="15"/>
  <c r="XFD423" i="15"/>
  <c r="XFD411" i="15"/>
  <c r="XFD407" i="15"/>
  <c r="XFD403" i="15"/>
  <c r="XFD467" i="15"/>
  <c r="XFD435" i="15"/>
  <c r="XFD431" i="15"/>
  <c r="XFD427" i="15"/>
  <c r="XFD369" i="15"/>
  <c r="XFD395" i="15"/>
  <c r="XFD391" i="15"/>
  <c r="XFD63" i="15"/>
  <c r="XFD307" i="15"/>
  <c r="XFD475" i="15"/>
  <c r="XFD471" i="15"/>
  <c r="XFD443" i="15"/>
  <c r="XFD439" i="15"/>
  <c r="XFD399" i="15"/>
  <c r="XFD94" i="15"/>
  <c r="XFD129" i="15"/>
  <c r="XFD389" i="15"/>
  <c r="XFD358" i="15"/>
  <c r="XFD193" i="15"/>
  <c r="XFD167" i="15"/>
  <c r="XFD145" i="15"/>
  <c r="XFD133" i="15"/>
  <c r="XFD131" i="15"/>
  <c r="XFD383" i="15"/>
  <c r="XFD426" i="15"/>
  <c r="XFD343" i="15"/>
  <c r="XFD326" i="15"/>
  <c r="XFD311" i="15"/>
  <c r="XFD470" i="15"/>
  <c r="XFD368" i="15"/>
  <c r="XFD375" i="15"/>
  <c r="XFD359" i="15"/>
  <c r="XFD112" i="15"/>
  <c r="XFD482" i="15"/>
  <c r="XFD478" i="15"/>
  <c r="XFD474" i="15"/>
  <c r="XFD466" i="15"/>
  <c r="XFD462" i="15"/>
  <c r="XFD454" i="15"/>
  <c r="XFD450" i="15"/>
  <c r="XFD442" i="15"/>
  <c r="XFD438" i="15"/>
  <c r="XFD434" i="15"/>
  <c r="XFD430" i="15"/>
  <c r="XFD422" i="15"/>
  <c r="XFD418" i="15"/>
  <c r="XFD410" i="15"/>
  <c r="XFD406" i="15"/>
  <c r="XFD402" i="15"/>
  <c r="XFD398" i="15"/>
  <c r="XFD447" i="15"/>
  <c r="XFD273" i="15"/>
  <c r="XFD265" i="15"/>
  <c r="XFD245" i="15"/>
  <c r="XFD221" i="15"/>
  <c r="XFD197" i="15"/>
  <c r="XFD352" i="15"/>
  <c r="XFD312" i="15"/>
  <c r="XFD296" i="15"/>
  <c r="XFD264" i="15"/>
  <c r="XFD248" i="15"/>
  <c r="XFD72" i="15"/>
  <c r="XFD56" i="15"/>
  <c r="XFD481" i="15"/>
  <c r="XFD281" i="15"/>
  <c r="XFD480" i="15"/>
  <c r="XFD363" i="15"/>
  <c r="XFD315" i="15"/>
  <c r="XFD259" i="15"/>
  <c r="XFD243" i="15"/>
  <c r="XFD127" i="15"/>
  <c r="XFD91" i="15"/>
  <c r="E487" i="15" l="1"/>
  <c r="E426" i="13" l="1"/>
  <c r="E577" i="12" l="1"/>
  <c r="E530" i="12"/>
  <c r="F764" i="11" l="1"/>
  <c r="F758" i="11"/>
  <c r="F731" i="11"/>
  <c r="F726" i="11"/>
  <c r="F725" i="11"/>
  <c r="F720" i="11"/>
  <c r="F719" i="11"/>
  <c r="F649" i="11"/>
  <c r="F648" i="11"/>
  <c r="F579" i="11"/>
  <c r="F556" i="11"/>
  <c r="F543" i="11"/>
  <c r="F531" i="11"/>
  <c r="F530" i="11"/>
  <c r="F424" i="11"/>
  <c r="F423" i="11"/>
  <c r="F377" i="11"/>
  <c r="F374" i="11"/>
  <c r="F289" i="11"/>
  <c r="F267" i="11"/>
  <c r="F263" i="11"/>
  <c r="F180" i="11"/>
  <c r="F177" i="11"/>
  <c r="F168" i="11"/>
  <c r="F823" i="11"/>
  <c r="F819" i="11"/>
  <c r="F818" i="11"/>
  <c r="F813" i="11"/>
  <c r="F812" i="11"/>
  <c r="F810" i="11"/>
  <c r="F808" i="11"/>
  <c r="F807" i="11"/>
  <c r="F805" i="11"/>
  <c r="F804" i="11"/>
  <c r="F801" i="11"/>
  <c r="F800" i="11"/>
  <c r="F799" i="11"/>
  <c r="F796" i="11"/>
  <c r="F795" i="11"/>
  <c r="F793" i="11"/>
  <c r="F789" i="11"/>
  <c r="F784" i="11"/>
  <c r="F783" i="11"/>
  <c r="F782" i="11"/>
  <c r="F776" i="11"/>
  <c r="F773" i="11"/>
  <c r="F772" i="11"/>
  <c r="F770" i="11"/>
  <c r="F766" i="11"/>
  <c r="F765" i="11"/>
  <c r="F760" i="11"/>
  <c r="F759" i="11"/>
  <c r="F756" i="11"/>
  <c r="F755" i="11"/>
  <c r="F753" i="11"/>
  <c r="F751" i="11"/>
  <c r="F750" i="11"/>
  <c r="F749" i="11"/>
  <c r="F746" i="11"/>
  <c r="F743" i="11"/>
  <c r="F742" i="11"/>
  <c r="F739" i="11"/>
  <c r="F737" i="11"/>
  <c r="F735" i="11"/>
  <c r="F733" i="11"/>
  <c r="F727" i="11"/>
  <c r="F724" i="11"/>
  <c r="F717" i="11"/>
  <c r="F716" i="11"/>
  <c r="F713" i="11"/>
  <c r="F710" i="11"/>
  <c r="F698" i="11"/>
  <c r="F696" i="11"/>
  <c r="F694" i="11"/>
  <c r="F693" i="11"/>
  <c r="F692" i="11"/>
  <c r="F691" i="11"/>
  <c r="F687" i="11"/>
  <c r="F681" i="11"/>
  <c r="F678" i="11"/>
  <c r="F673" i="11"/>
  <c r="F670" i="11"/>
  <c r="F668" i="11"/>
  <c r="F666" i="11"/>
  <c r="F663" i="11"/>
  <c r="F662" i="11"/>
  <c r="F659" i="11"/>
  <c r="F657" i="11"/>
  <c r="F654" i="11"/>
  <c r="F650" i="11"/>
  <c r="F644" i="11"/>
  <c r="F643" i="11"/>
  <c r="F642" i="11"/>
  <c r="F641" i="11"/>
  <c r="F638" i="11"/>
  <c r="F634" i="11"/>
  <c r="F633" i="11"/>
  <c r="F630" i="11"/>
  <c r="F628" i="11"/>
  <c r="F624" i="11"/>
  <c r="F623" i="11"/>
  <c r="F619" i="11"/>
  <c r="F617" i="11"/>
  <c r="F614" i="11"/>
  <c r="F611" i="11"/>
  <c r="F607" i="11"/>
  <c r="F603" i="11"/>
  <c r="F601" i="11"/>
  <c r="F600" i="11"/>
  <c r="F598" i="11"/>
  <c r="F597" i="11"/>
  <c r="F596" i="11"/>
  <c r="F595" i="11"/>
  <c r="F592" i="11"/>
  <c r="F591" i="11"/>
  <c r="F585" i="11"/>
  <c r="F582" i="11"/>
  <c r="F578" i="11"/>
  <c r="F577" i="11"/>
  <c r="F573" i="11"/>
  <c r="F572" i="11"/>
  <c r="F571" i="11"/>
  <c r="F570" i="11"/>
  <c r="F569" i="11"/>
  <c r="F568" i="11"/>
  <c r="F561" i="11"/>
  <c r="F560" i="11"/>
  <c r="F558" i="11"/>
  <c r="F554" i="11"/>
  <c r="F553" i="11"/>
  <c r="F552" i="11"/>
  <c r="F551" i="11"/>
  <c r="F547" i="11"/>
  <c r="F544" i="11"/>
  <c r="F538" i="11"/>
  <c r="F535" i="11"/>
  <c r="F534" i="11"/>
  <c r="F533" i="11"/>
  <c r="F527" i="11"/>
  <c r="F526" i="11"/>
  <c r="F525" i="11"/>
  <c r="F520" i="11"/>
  <c r="F519" i="11"/>
  <c r="F514" i="11"/>
  <c r="F509" i="11"/>
  <c r="F503" i="11"/>
  <c r="F496" i="11"/>
  <c r="F494" i="11"/>
  <c r="F492" i="11"/>
  <c r="F490" i="11"/>
  <c r="F489" i="11"/>
  <c r="F488" i="11"/>
  <c r="F485" i="11"/>
  <c r="F480" i="11"/>
  <c r="F474" i="11"/>
  <c r="F473" i="11"/>
  <c r="F471" i="11"/>
  <c r="F467" i="11"/>
  <c r="F463" i="11"/>
  <c r="F460" i="11"/>
  <c r="F458" i="11"/>
  <c r="F455" i="11"/>
  <c r="F452" i="11"/>
  <c r="F451" i="11"/>
  <c r="F450" i="11"/>
  <c r="F449" i="11"/>
  <c r="F447" i="11"/>
  <c r="F440" i="11"/>
  <c r="F434" i="11"/>
  <c r="F431" i="11"/>
  <c r="F427" i="11"/>
  <c r="F417" i="11"/>
  <c r="F416" i="11"/>
  <c r="F415" i="11"/>
  <c r="F411" i="11"/>
  <c r="F410" i="11"/>
  <c r="F407" i="11"/>
  <c r="F403" i="11"/>
  <c r="F398" i="11"/>
  <c r="F396" i="11"/>
  <c r="F394" i="11"/>
  <c r="F393" i="11"/>
  <c r="F391" i="11"/>
  <c r="F390" i="11"/>
  <c r="F387" i="11"/>
  <c r="F386" i="11"/>
  <c r="F384" i="11"/>
  <c r="F381" i="11"/>
  <c r="F378" i="11"/>
  <c r="F372" i="11"/>
  <c r="F367" i="11"/>
  <c r="F365" i="11"/>
  <c r="F364" i="11"/>
  <c r="F361" i="11"/>
  <c r="F358" i="11"/>
  <c r="F353" i="11"/>
  <c r="F352" i="11"/>
  <c r="F350" i="11"/>
  <c r="F348" i="11"/>
  <c r="F346" i="11"/>
  <c r="F345" i="11"/>
  <c r="F343" i="11"/>
  <c r="F338" i="11"/>
  <c r="F336" i="11"/>
  <c r="F334" i="11"/>
  <c r="F332" i="11"/>
  <c r="F330" i="11"/>
  <c r="F328" i="11"/>
  <c r="F324" i="11"/>
  <c r="F323" i="11"/>
  <c r="F321" i="11"/>
  <c r="F318" i="11"/>
  <c r="F316" i="11"/>
  <c r="F313" i="11"/>
  <c r="F308" i="11"/>
  <c r="F307" i="11"/>
  <c r="F303" i="11"/>
  <c r="F302" i="11"/>
  <c r="F296" i="11"/>
  <c r="F294" i="11"/>
  <c r="F288" i="11"/>
  <c r="F287" i="11"/>
  <c r="F286" i="11"/>
  <c r="F285" i="11"/>
  <c r="F284" i="11"/>
  <c r="F282" i="11"/>
  <c r="F280" i="11"/>
  <c r="F279" i="11"/>
  <c r="F276" i="11"/>
  <c r="F274" i="11"/>
  <c r="F272" i="11"/>
  <c r="F271" i="11"/>
  <c r="F270" i="11"/>
  <c r="F269" i="11"/>
  <c r="F264" i="11"/>
  <c r="F257" i="11"/>
  <c r="F254" i="11"/>
  <c r="F253" i="11"/>
  <c r="F248" i="11"/>
  <c r="F244" i="11"/>
  <c r="F241" i="11"/>
  <c r="F238" i="11"/>
  <c r="F237" i="11"/>
  <c r="F231" i="11"/>
  <c r="F227" i="11"/>
  <c r="F223" i="11"/>
  <c r="F221" i="11"/>
  <c r="F219" i="11"/>
  <c r="F215" i="11"/>
  <c r="F212" i="11"/>
  <c r="F208" i="11"/>
  <c r="F205" i="11"/>
  <c r="F204" i="11"/>
  <c r="F201" i="11"/>
  <c r="F200" i="11"/>
  <c r="F198" i="11"/>
  <c r="F196" i="11"/>
  <c r="F195" i="11"/>
  <c r="F193" i="11"/>
  <c r="F190" i="11"/>
  <c r="F186" i="11"/>
  <c r="F184" i="11"/>
  <c r="F183" i="11"/>
  <c r="F181" i="11"/>
  <c r="F172" i="11"/>
  <c r="F169" i="11"/>
  <c r="F166" i="11"/>
  <c r="F162" i="11"/>
  <c r="F160" i="11"/>
  <c r="F158" i="11"/>
  <c r="F156" i="11"/>
  <c r="F155" i="11"/>
  <c r="F153" i="11"/>
  <c r="F151" i="11"/>
  <c r="F150" i="11"/>
  <c r="F149" i="11"/>
  <c r="F148" i="11"/>
  <c r="F146" i="11"/>
  <c r="F145" i="11"/>
  <c r="F142" i="11"/>
  <c r="F140" i="11"/>
  <c r="F139" i="11"/>
  <c r="F138" i="11"/>
  <c r="F137" i="11"/>
  <c r="F132" i="11"/>
  <c r="F130" i="11"/>
  <c r="F126" i="11"/>
  <c r="F120" i="11"/>
  <c r="F115" i="11"/>
  <c r="F113" i="11"/>
  <c r="F110" i="11"/>
  <c r="F108" i="11"/>
  <c r="F99" i="11"/>
  <c r="F97" i="11"/>
  <c r="F95" i="11"/>
  <c r="F94" i="11"/>
  <c r="F88" i="11"/>
  <c r="F87" i="11"/>
  <c r="F86" i="11"/>
  <c r="F85" i="11"/>
  <c r="F82" i="11"/>
  <c r="F77" i="11"/>
  <c r="F75" i="11"/>
  <c r="F70" i="11"/>
  <c r="F69" i="11"/>
  <c r="F66" i="11"/>
  <c r="F62" i="11"/>
  <c r="F60" i="11"/>
  <c r="F57" i="11"/>
  <c r="F55" i="11"/>
  <c r="F53" i="11"/>
  <c r="F52" i="11"/>
  <c r="F47" i="11"/>
  <c r="F46" i="11"/>
  <c r="F43" i="11"/>
  <c r="F42" i="11"/>
  <c r="F35" i="11"/>
  <c r="F34" i="11"/>
  <c r="F32" i="11"/>
  <c r="F31" i="11"/>
  <c r="F30" i="11"/>
  <c r="F26" i="11"/>
  <c r="F23" i="11"/>
  <c r="F22" i="11"/>
  <c r="F17" i="11"/>
  <c r="F15" i="11"/>
  <c r="F9" i="11"/>
  <c r="F7" i="11"/>
  <c r="F6" i="11"/>
  <c r="F5" i="11"/>
  <c r="F730" i="11"/>
  <c r="F718" i="11"/>
  <c r="F647" i="11"/>
  <c r="F529" i="11"/>
  <c r="F433" i="11"/>
  <c r="F422" i="11"/>
  <c r="F266" i="11"/>
  <c r="F262" i="11"/>
  <c r="F292" i="11"/>
  <c r="F443" i="11"/>
  <c r="F507" i="11"/>
  <c r="F665" i="11"/>
  <c r="F671" i="11"/>
  <c r="F117" i="11"/>
  <c r="E824" i="11" l="1"/>
  <c r="E877" i="11" l="1"/>
  <c r="E372" i="10" l="1"/>
  <c r="E342" i="10" l="1"/>
  <c r="F932" i="9" l="1"/>
  <c r="F931" i="9" s="1"/>
  <c r="E1013" i="9" l="1"/>
  <c r="E954" i="9"/>
  <c r="F495" i="8" l="1"/>
  <c r="E1108" i="8" l="1"/>
  <c r="E1054" i="8"/>
  <c r="E459" i="7" l="1"/>
  <c r="E413" i="7" l="1"/>
  <c r="E531" i="1" l="1"/>
  <c r="E498" i="1"/>
</calcChain>
</file>

<file path=xl/sharedStrings.xml><?xml version="1.0" encoding="utf-8"?>
<sst xmlns="http://schemas.openxmlformats.org/spreadsheetml/2006/main" count="56381" uniqueCount="6748">
  <si>
    <t>FORT BEND COUNTY</t>
  </si>
  <si>
    <t>Payment Date</t>
  </si>
  <si>
    <t>Vendor #</t>
  </si>
  <si>
    <t>Vendor Type</t>
  </si>
  <si>
    <t>Vendor Name</t>
  </si>
  <si>
    <t>Vendor Payment</t>
  </si>
  <si>
    <t>2M BUSINESS PRODUCTS, INC</t>
  </si>
  <si>
    <t>4 IMPRINT, INC</t>
  </si>
  <si>
    <t>A &amp; A GRAPHICS SUPPLY CORP</t>
  </si>
  <si>
    <t>A &amp; M WRECKER SERVICE LLC</t>
  </si>
  <si>
    <t>ABRAHAM, JETTY J</t>
  </si>
  <si>
    <t>ACCORD FINANCIAL INC</t>
  </si>
  <si>
    <t>ADVANCED COURT REPORTING SERV</t>
  </si>
  <si>
    <t>AECOM TECHNICAL SERVICES, INC</t>
  </si>
  <si>
    <t>AGCM, INC</t>
  </si>
  <si>
    <t>AIR COMMUNICATIONS CO, INC</t>
  </si>
  <si>
    <t>AL LAW GROUP, PLLC</t>
  </si>
  <si>
    <t>ALANIZ, SELINA</t>
  </si>
  <si>
    <t>ALL OUT OFF ROAD, INC</t>
  </si>
  <si>
    <t>ALLGOOD CONSTRUCTION CO INC</t>
  </si>
  <si>
    <t>ALL-PUMP &amp; EQUIPMENT COMPANY</t>
  </si>
  <si>
    <t>ALMEIDA, M CONNIE, PH D</t>
  </si>
  <si>
    <t>AMBIT ENERGY</t>
  </si>
  <si>
    <t>AMERICAN BUTTON MACHINES</t>
  </si>
  <si>
    <t>AMERICAN LIBRARY ASSOCIATION</t>
  </si>
  <si>
    <t>AMERICAN MATERIALS</t>
  </si>
  <si>
    <t>AMERICAN MESSAGING SERVICES</t>
  </si>
  <si>
    <t>AMERICAN MULTI-CINEMA, INC</t>
  </si>
  <si>
    <t>AMIGOS LIBRARY SERVICES</t>
  </si>
  <si>
    <t>AMS OF HOUSTON, LLC</t>
  </si>
  <si>
    <t>ANIXTER, INC</t>
  </si>
  <si>
    <t>APEX CONSULTING GROUP</t>
  </si>
  <si>
    <t>ARCHI TECHNICS/3, INC</t>
  </si>
  <si>
    <t>ARCHLOGIX</t>
  </si>
  <si>
    <t>ARIUM WILDWOOD APARTMENTS</t>
  </si>
  <si>
    <t>ARROW INTERNATIONAL, INC</t>
  </si>
  <si>
    <t>ASAKURA ROBINSON COMPANY LLC</t>
  </si>
  <si>
    <t>ASCO EQUIPMENT</t>
  </si>
  <si>
    <t>ASHFORD, ERIC</t>
  </si>
  <si>
    <t>AT &amp; T</t>
  </si>
  <si>
    <t>ATTENTI US INC</t>
  </si>
  <si>
    <t>AUSTIN PAPER COMPANY</t>
  </si>
  <si>
    <t>AUSTIN, KELLEY</t>
  </si>
  <si>
    <t>AUSTIN-REED ENGINEERS LLC</t>
  </si>
  <si>
    <t>AUTOMATED BUSINESS SYSTEMS</t>
  </si>
  <si>
    <t>AVID IDENTIFICATION SYSTEMS</t>
  </si>
  <si>
    <t>AXON ENTERPRISE, INC</t>
  </si>
  <si>
    <t>AZAM, AHMAD GASSAN</t>
  </si>
  <si>
    <t>AZTEC RENTAL CENTER, INC</t>
  </si>
  <si>
    <t>B &amp; H PHOTO VIDEO</t>
  </si>
  <si>
    <t>BAILEY'S HOUSE OF GUNS, INC</t>
  </si>
  <si>
    <t>BAKER &amp; TAYLOR INC</t>
  </si>
  <si>
    <t>BARKER, GEORGIA</t>
  </si>
  <si>
    <t>BASSEY, SAMUEL</t>
  </si>
  <si>
    <t>BAY AREA RECOVERY CENTER</t>
  </si>
  <si>
    <t>BEASLEY TIRE SERVICE INC</t>
  </si>
  <si>
    <t>BECERRA, JAMES CHRISTIAN</t>
  </si>
  <si>
    <t>BECKFORD, ANTHONEY</t>
  </si>
  <si>
    <t>BEDROCK CITY COMIC CO</t>
  </si>
  <si>
    <t>BENNETT, JAMES M</t>
  </si>
  <si>
    <t>BENTLEY SYSTEMS, INC</t>
  </si>
  <si>
    <t>BERG-OLIVER ASSOCIATES, INC</t>
  </si>
  <si>
    <t>BG CHEMICAL, LP</t>
  </si>
  <si>
    <t>BGE, INC</t>
  </si>
  <si>
    <t>BIBLIOTHECA LLC</t>
  </si>
  <si>
    <t>BIG TEX TRAILER WORLD INC</t>
  </si>
  <si>
    <t>BILLY'S PLUMBING, INC</t>
  </si>
  <si>
    <t>BINKLEY &amp; BARFIELD, INC</t>
  </si>
  <si>
    <t>BITENDELO, MARTHA</t>
  </si>
  <si>
    <t>BLACKSTONE AUDIO, INC</t>
  </si>
  <si>
    <t>BLUE RIDGE WEST MUD</t>
  </si>
  <si>
    <t>BORDEN DAIRY COMPANY</t>
  </si>
  <si>
    <t>BOUND TREE MEDICAL LLC</t>
  </si>
  <si>
    <t>BOURGEOIS, SUSAN</t>
  </si>
  <si>
    <t>BOYAR &amp; MILLER PC</t>
  </si>
  <si>
    <t>BOYD, SMITH &amp; ASSOCIATES</t>
  </si>
  <si>
    <t>BPS PROFESSIONAL SERVICES INC</t>
  </si>
  <si>
    <t>BRATTON, CAROLINE M</t>
  </si>
  <si>
    <t>BRAZOS BEND GUARDIANSHIP</t>
  </si>
  <si>
    <t>BRAZOS FOREST PRODUCTS</t>
  </si>
  <si>
    <t>BRIGGS, JONATHAN</t>
  </si>
  <si>
    <t>BRITTANY SQUARE APARTMENTS</t>
  </si>
  <si>
    <t>BRODART CO</t>
  </si>
  <si>
    <t>BRONSELL, AMANDA</t>
  </si>
  <si>
    <t>BROOKSTONE, LP</t>
  </si>
  <si>
    <t>BRUMFIELD SANITATION</t>
  </si>
  <si>
    <t>BUSH, SHANTRICE</t>
  </si>
  <si>
    <t>CALVILLO, MANUEL</t>
  </si>
  <si>
    <t>CALVIT, MICHAEL</t>
  </si>
  <si>
    <t>CAP FLEET UPFITTERS LLC</t>
  </si>
  <si>
    <t>CAPITAL SURVEYING SUPPLIES</t>
  </si>
  <si>
    <t>CARDEN, MARSHA</t>
  </si>
  <si>
    <t>CARR, EDWINA</t>
  </si>
  <si>
    <t>CARRIER ENTERPRISE, LLC-STX</t>
  </si>
  <si>
    <t>CARROLL'S DISCOUNT FURNITURE</t>
  </si>
  <si>
    <t>CARTER, DARRYL B, LLC</t>
  </si>
  <si>
    <t>CARTER, JEFFREY</t>
  </si>
  <si>
    <t>CARTER, TAMEIKA</t>
  </si>
  <si>
    <t>CASTANEDA, ROBERT</t>
  </si>
  <si>
    <t>CDW GOVERNMENT LLC</t>
  </si>
  <si>
    <t>CEASER, KENDRIC</t>
  </si>
  <si>
    <t>CENTER POINT LARGE PRINT</t>
  </si>
  <si>
    <t>CENTERPOINT ENERGY</t>
  </si>
  <si>
    <t>CENTERPOINT ENERGY ENTEX</t>
  </si>
  <si>
    <t>CENTRAL FORT BEND CHAMBER</t>
  </si>
  <si>
    <t>CENTURY ASPHALT MATERIALS</t>
  </si>
  <si>
    <t>CERTIFIED LABORATORIES</t>
  </si>
  <si>
    <t>CHALK'S TRUCK PARTS, INC</t>
  </si>
  <si>
    <t>GRAND PARKWAY</t>
  </si>
  <si>
    <t>CHAMPION ENERGY SERVICES, LLC</t>
  </si>
  <si>
    <t>CHAMPIONSHIP TROPHIES</t>
  </si>
  <si>
    <t>CHAO, JOSE L</t>
  </si>
  <si>
    <t>CHAO, KENNY</t>
  </si>
  <si>
    <t>CHARLES G HOLMSTEN, MD</t>
  </si>
  <si>
    <t>CHEROKEE COUNTY</t>
  </si>
  <si>
    <t>CHERRY CRUSHED CONCRETE, INC</t>
  </si>
  <si>
    <t>CHIANG, JENNIFER C</t>
  </si>
  <si>
    <t>CHIEF SUPPLY CORPORATION</t>
  </si>
  <si>
    <t>CHILD ADVOCATES OF FT BEND CO</t>
  </si>
  <si>
    <t>CINCO MUD 12</t>
  </si>
  <si>
    <t>CINCO RANCH LLC</t>
  </si>
  <si>
    <t>CINTAS</t>
  </si>
  <si>
    <t>CIRRO ENERGY</t>
  </si>
  <si>
    <t>CITY ELECTRIC SUPPLY COMPANY</t>
  </si>
  <si>
    <t>CITY OF BEASLEY</t>
  </si>
  <si>
    <t>CITY OF FULSHEAR</t>
  </si>
  <si>
    <t>CITY OF HOUSTON, WATER DEPT</t>
  </si>
  <si>
    <t>CITY OF MISSOURI CITY</t>
  </si>
  <si>
    <t>CITY OF RICHMOND</t>
  </si>
  <si>
    <t>CITY OF ROSENBERG</t>
  </si>
  <si>
    <t>CITY OF SIMONTON</t>
  </si>
  <si>
    <t>CITY OF SUGAR LAND</t>
  </si>
  <si>
    <t>CLASSIC CHEVROLET SUGAR LAND</t>
  </si>
  <si>
    <t>CLASSIC DESIGN AWARDS, INC</t>
  </si>
  <si>
    <t>CLEAT-COMBINED LAW ENFORCEMENT</t>
  </si>
  <si>
    <t>COASTAL BUTANE SERVICE CO</t>
  </si>
  <si>
    <t>COASTAL WELDING SUPPLY INC</t>
  </si>
  <si>
    <t>COBB, FENDLEY &amp; ASSOCIATES INC</t>
  </si>
  <si>
    <t>COIN COPIERS INC</t>
  </si>
  <si>
    <t>COLE &amp; WILSON, LLC</t>
  </si>
  <si>
    <t>COLEMAN, KATHERINE</t>
  </si>
  <si>
    <t>COLLIGAN, NATATIA R</t>
  </si>
  <si>
    <t>COMCAST OF HOUSTON</t>
  </si>
  <si>
    <t>COMMONWEALTH OF MASSACHUSETTS</t>
  </si>
  <si>
    <t>COMMUNITY COFFEE COMPANY, LLC</t>
  </si>
  <si>
    <t>COMPACT DISC SOURCE</t>
  </si>
  <si>
    <t>COMPUCYCLE, INC</t>
  </si>
  <si>
    <t>COMPUTYPE, INC</t>
  </si>
  <si>
    <t>CONDREY, JIM</t>
  </si>
  <si>
    <t>CONRAD CONSTRUCTION CO, LTD</t>
  </si>
  <si>
    <t>CONVENTIONS SPORTS &amp; LEISURE</t>
  </si>
  <si>
    <t>COOK, DEBORAH LORAINE</t>
  </si>
  <si>
    <t>COOLER'S INC</t>
  </si>
  <si>
    <t>CORDES, ROY L JR</t>
  </si>
  <si>
    <t>CORNERSTONE GLASS AND MIRROR</t>
  </si>
  <si>
    <t>CORRECTIONS PRODUCTS COMPANY</t>
  </si>
  <si>
    <t>COVINGTON, VONDA</t>
  </si>
  <si>
    <t>COX, JOE</t>
  </si>
  <si>
    <t>CP DISTRIBUTORS LLP</t>
  </si>
  <si>
    <t>CRAFCO, INC</t>
  </si>
  <si>
    <t>CRAIN GROUP</t>
  </si>
  <si>
    <t>CRASH DATA GROUP INC</t>
  </si>
  <si>
    <t>CUMMINS SOUTHERN PLAINS LLC</t>
  </si>
  <si>
    <t>D &amp; S TRUCK PARTS &amp; REPAIR</t>
  </si>
  <si>
    <t>DATAVOX, INC</t>
  </si>
  <si>
    <t>DAVE, RADHIKA B</t>
  </si>
  <si>
    <t>DAVIS BROTHERS AUTO SUPPLY</t>
  </si>
  <si>
    <t>DAVIS, TIMBERLY JAMAL</t>
  </si>
  <si>
    <t>DELL MARKETING L P</t>
  </si>
  <si>
    <t>DEMCO, INC</t>
  </si>
  <si>
    <t>DIAMOND DRUGS, INC</t>
  </si>
  <si>
    <t>DICK, SAM W</t>
  </si>
  <si>
    <t>DICK'S AUTO ELECTRIC</t>
  </si>
  <si>
    <t>DIRECT ENERGY, L P</t>
  </si>
  <si>
    <t>DISCOUNT POWER</t>
  </si>
  <si>
    <t>DISPLAY GRAPHICS, INC</t>
  </si>
  <si>
    <t>DITTERT RUBBER STAMP, LTD</t>
  </si>
  <si>
    <t>DLT SOLUTIONS, LLC</t>
  </si>
  <si>
    <t>DOGGETT, KASEY</t>
  </si>
  <si>
    <t>DOGGETT, STEPHEN A</t>
  </si>
  <si>
    <t>DOLPHIN GRAPHICS</t>
  </si>
  <si>
    <t>DUCKETT, TONY K</t>
  </si>
  <si>
    <t>DUCOTE, JEREMY</t>
  </si>
  <si>
    <t>DUFF, MARY ELIZABETH</t>
  </si>
  <si>
    <t>DURACLEAN BY ROSNIAK</t>
  </si>
  <si>
    <t>DZIERZANOWSKI, CHAD D</t>
  </si>
  <si>
    <t>EARL, ASHLEY</t>
  </si>
  <si>
    <t>EARTH BUILDERS, LP</t>
  </si>
  <si>
    <t>EBSCO INFORMATION SERVICES</t>
  </si>
  <si>
    <t>EDI, FLORENCE</t>
  </si>
  <si>
    <t>EJES INCORPORATED</t>
  </si>
  <si>
    <t>EL CAMPO REFRIGERATION &amp;</t>
  </si>
  <si>
    <t>ELITE WINDOW COVERINGS, INC</t>
  </si>
  <si>
    <t>ELLIOTT ELECTRIC SUPPLY, INC</t>
  </si>
  <si>
    <t>ELLIOTT, ANNIE REBECCA</t>
  </si>
  <si>
    <t>ELLIOTT, MICHAEL W</t>
  </si>
  <si>
    <t>ELLISON EDUCATIONAL EQUIPMENT</t>
  </si>
  <si>
    <t>ELP ENTERPRISES INC</t>
  </si>
  <si>
    <t>EMMAUS HOUSING PARTNERS LTD</t>
  </si>
  <si>
    <t>EMOCHA MOBILE HEALTH INC</t>
  </si>
  <si>
    <t>ENTERPRISE RENT A CAR</t>
  </si>
  <si>
    <t>EN-TOUCH SYSTEMS, INC</t>
  </si>
  <si>
    <t>ENVIROTECH WATER TREATMENT</t>
  </si>
  <si>
    <t>ESP OFFICE SOLUTIONS, LLC</t>
  </si>
  <si>
    <t>EXTRA PACKAGING LLC</t>
  </si>
  <si>
    <t>FASTENAL COMPANY</t>
  </si>
  <si>
    <t>FBC HWY INSPECTION FEE ACCT</t>
  </si>
  <si>
    <t>FBC SECTION 125</t>
  </si>
  <si>
    <t>FEDEX</t>
  </si>
  <si>
    <t>FERGUSON ENTERPRISES</t>
  </si>
  <si>
    <t>FERNANDEZ, VERONICA</t>
  </si>
  <si>
    <t>FIESTA MART 47</t>
  </si>
  <si>
    <t>FINDAWAY WORLD</t>
  </si>
  <si>
    <t>FINNEGAN AUTO LP</t>
  </si>
  <si>
    <t>FIRETRON, INC</t>
  </si>
  <si>
    <t>FIRST CHOICE POWER</t>
  </si>
  <si>
    <t>FIRST TRANSIT, INC</t>
  </si>
  <si>
    <t>FLOWERS BAKING CO OF HOUSTON</t>
  </si>
  <si>
    <t>FORD AUDIO-VIDEO SYSTEMS</t>
  </si>
  <si>
    <t>FORD, AMANDA</t>
  </si>
  <si>
    <t>FORT BEND CENTRAL</t>
  </si>
  <si>
    <t>FORT BEND CO MUD #23</t>
  </si>
  <si>
    <t>FORT BEND COUNTY DEPUTY</t>
  </si>
  <si>
    <t>FORT BEND COUNTY DISTRICT</t>
  </si>
  <si>
    <t>FORT BEND COUNTY FRESH WATER</t>
  </si>
  <si>
    <t>FORT BEND COUNTY MUD #26</t>
  </si>
  <si>
    <t>FORT BEND COUNTY MUD 162</t>
  </si>
  <si>
    <t>FORT BEND COUNTY MUD 30</t>
  </si>
  <si>
    <t>FORT BEND HERALD</t>
  </si>
  <si>
    <t>FORT BEND HYDRAULICS INC</t>
  </si>
  <si>
    <t>FORT BEND IMAGING, INC</t>
  </si>
  <si>
    <t>FORT BEND INDEPENDENT</t>
  </si>
  <si>
    <t>FORT BEND REGIONAL COUNCIL ON</t>
  </si>
  <si>
    <t>FORT BEND SERVICES, INC</t>
  </si>
  <si>
    <t>FORT BEND/SOUTHWEST STAR</t>
  </si>
  <si>
    <t>FOUNDATION BUILDING MATERIALS</t>
  </si>
  <si>
    <t>FOUR SEASONS DEVELOPMENT CO</t>
  </si>
  <si>
    <t>FRALEY, FRANK J</t>
  </si>
  <si>
    <t>FRONTIER COMMUNICATIONS</t>
  </si>
  <si>
    <t>FROST CONSTRUCTION COMPANY</t>
  </si>
  <si>
    <t>FUENTES, RODOLFO</t>
  </si>
  <si>
    <t>GALE/CENGAGE LEARNING</t>
  </si>
  <si>
    <t>GALLS, LLC</t>
  </si>
  <si>
    <t>GASKILL, EDWARD W</t>
  </si>
  <si>
    <t>GDI TIMS</t>
  </si>
  <si>
    <t>GEOTEST ENGINEERING, INC</t>
  </si>
  <si>
    <t>GERTSON, DIANNE</t>
  </si>
  <si>
    <t>GEXA ENERGY CORP</t>
  </si>
  <si>
    <t>GILBERT, STEVEN J</t>
  </si>
  <si>
    <t>GILLEN PEST CONTROL, INC</t>
  </si>
  <si>
    <t>GLAZIER FOODS COMPANY</t>
  </si>
  <si>
    <t>GOMEZ FLOOR COVERING INC</t>
  </si>
  <si>
    <t>GOMMELS, PHILIP M</t>
  </si>
  <si>
    <t>GONZALEZ, LISA MARIE</t>
  </si>
  <si>
    <t>GONZALEZ, RALPH</t>
  </si>
  <si>
    <t>GRAINGER</t>
  </si>
  <si>
    <t>GRAND LAKES MUD #4</t>
  </si>
  <si>
    <t>GRAND MISSION MUD #1</t>
  </si>
  <si>
    <t>GRAYSON COUNTY</t>
  </si>
  <si>
    <t>GREATER HOUSTON PSYCHOLOGICAL</t>
  </si>
  <si>
    <t>GREEN MOUNTAIN ENERGY</t>
  </si>
  <si>
    <t>GREGORY, CHARLES C III</t>
  </si>
  <si>
    <t>GREY HOUSE PUBLISHING</t>
  </si>
  <si>
    <t>GT DISTRIBUTORS, INC</t>
  </si>
  <si>
    <t>GUARDIAN RFID</t>
  </si>
  <si>
    <t>GULF COAST PAPER COMPANY</t>
  </si>
  <si>
    <t>GULF COAST STABILIZED MATERIAL</t>
  </si>
  <si>
    <t>GUNTER, RONALD CHRISTOPHER</t>
  </si>
  <si>
    <t>HALBISON PLUMBING CO</t>
  </si>
  <si>
    <t>HALFF ASSOCIATES INC</t>
  </si>
  <si>
    <t>HALL, MINDY R</t>
  </si>
  <si>
    <t>HARRIS CO DEPT OF EDUCATION</t>
  </si>
  <si>
    <t>HARRIS CO HOSPITAL DISTRICT</t>
  </si>
  <si>
    <t>HARRIS COUNTY TREASURER</t>
  </si>
  <si>
    <t>HART INTERCIVIC, INC</t>
  </si>
  <si>
    <t>HARTFORD LIFE</t>
  </si>
  <si>
    <t>HAYS COUNTY TREASURER</t>
  </si>
  <si>
    <t>HEARTS WITH HOPE FOUNDATION</t>
  </si>
  <si>
    <t>HECKER, DON A</t>
  </si>
  <si>
    <t>HEITKAMP, WILLIAM E</t>
  </si>
  <si>
    <t>HELENA CHEMICAL COMPANY</t>
  </si>
  <si>
    <t>HELFMAN FORD INC</t>
  </si>
  <si>
    <t>HERBERT L JAMISON &amp; CO, LLC</t>
  </si>
  <si>
    <t>HERNANDEZ FUNERAL HOME</t>
  </si>
  <si>
    <t>HESSELBEIN TIRE SOUTHWEST</t>
  </si>
  <si>
    <t>HIGH QUALITY CLEANING SERVICES</t>
  </si>
  <si>
    <t>HILTON DEVELOPMENT GROUP</t>
  </si>
  <si>
    <t>HI-TECH HOOD MASTERS</t>
  </si>
  <si>
    <t>HODGES, EMILY</t>
  </si>
  <si>
    <t>HOLMSTEN, WALTER R MD</t>
  </si>
  <si>
    <t>HOME DEPOT CREDIT SERVICES</t>
  </si>
  <si>
    <t>HOMETOWNE ON BELLFORT LP</t>
  </si>
  <si>
    <t>HONEYWELL INTERNATIONAL INC</t>
  </si>
  <si>
    <t>HOPKE, KURT</t>
  </si>
  <si>
    <t>HOUSTON FREIGHTLINER</t>
  </si>
  <si>
    <t>HOUSTON MEDICAL TESTING</t>
  </si>
  <si>
    <t>HOUSTON TRANSITIONS TO</t>
  </si>
  <si>
    <t>HOWELL SERVICES</t>
  </si>
  <si>
    <t>HOWELL, KRISTIN ASHLEY</t>
  </si>
  <si>
    <t>HRBACEK, DEAN A</t>
  </si>
  <si>
    <t>HUGHES, DALLAS CRAIG</t>
  </si>
  <si>
    <t>HUITT-ZOLLARS, INC</t>
  </si>
  <si>
    <t>HUNTER'S WINDOW TINT INC</t>
  </si>
  <si>
    <t>HUNTON ANDREWS KURTH LLP</t>
  </si>
  <si>
    <t>HUNTON DISTRIBUTION GROUP</t>
  </si>
  <si>
    <t>HUTCHINSON, JANICE A</t>
  </si>
  <si>
    <t>HUTCHISON PROPERTIES</t>
  </si>
  <si>
    <t>HUTSON LAND PLANNERS</t>
  </si>
  <si>
    <t>HYSECO, INC</t>
  </si>
  <si>
    <t>ID ZONE</t>
  </si>
  <si>
    <t>IDN-ACME INC</t>
  </si>
  <si>
    <t>IDS ENGINEERING GROUP</t>
  </si>
  <si>
    <t>INDUSTRIAL SAFETY, LLC</t>
  </si>
  <si>
    <t>INFORMATION TODAY INC</t>
  </si>
  <si>
    <t>INGRAM LIBRARY SERVICES</t>
  </si>
  <si>
    <t>INKBLOTS</t>
  </si>
  <si>
    <t>INSURANCE CLAIMS APPRAISAL</t>
  </si>
  <si>
    <t>INTERNAL REVENUE SERVICE</t>
  </si>
  <si>
    <t>ISANI CONSULTANTS, L P</t>
  </si>
  <si>
    <t>ISI CONTRACTING, INC</t>
  </si>
  <si>
    <t>ITERIS, INC</t>
  </si>
  <si>
    <t>JACKS LOCK &amp; SAFE, INC</t>
  </si>
  <si>
    <t>JACKSON, TOKENIA</t>
  </si>
  <si>
    <t>JANWAY COMPANY USA INC</t>
  </si>
  <si>
    <t>JARAMILLO-MORENO, JESSICA</t>
  </si>
  <si>
    <t>JEBAMONY, MALAR</t>
  </si>
  <si>
    <t>JEE WHOLESALE TIRES</t>
  </si>
  <si>
    <t>JOCHEN, MICHELLE ALBRIGHT</t>
  </si>
  <si>
    <t>JOHNSON CONTROLS</t>
  </si>
  <si>
    <t>JOHNSON, KATHY J</t>
  </si>
  <si>
    <t>JOHNSON-MINTER, JACQUELYN</t>
  </si>
  <si>
    <t>JUST ENERGY</t>
  </si>
  <si>
    <t>JUSTICE WORKS LLC</t>
  </si>
  <si>
    <t>KAROW, SHANDA</t>
  </si>
  <si>
    <t>KEE, WILLIAM D III</t>
  </si>
  <si>
    <t>KELLY, KELLY D</t>
  </si>
  <si>
    <t>KEULING, SHELLENE</t>
  </si>
  <si>
    <t>KINCADE, JAMES P C</t>
  </si>
  <si>
    <t>KING-WITTU, ELIZABETH</t>
  </si>
  <si>
    <t>KIRKHAM, MARIE</t>
  </si>
  <si>
    <t>KOEN, CHARLES</t>
  </si>
  <si>
    <t>KONE INC</t>
  </si>
  <si>
    <t>KONICA MINOLTA BUSINESS</t>
  </si>
  <si>
    <t>KRASNY, FRED</t>
  </si>
  <si>
    <t>KRATOCHVIL,  REBEKAH</t>
  </si>
  <si>
    <t>KREJCI, CHERYL</t>
  </si>
  <si>
    <t>KROGER SOUTHWEST</t>
  </si>
  <si>
    <t>KUBRICHT, MICHAEL</t>
  </si>
  <si>
    <t>KUCERA, LAURIE</t>
  </si>
  <si>
    <t>LABATT FOOD SERVICE</t>
  </si>
  <si>
    <t>LAMAR PARK APARTMENTS</t>
  </si>
  <si>
    <t>LANDMARK AT SUGAR LAND</t>
  </si>
  <si>
    <t>LANGUAGE LINE SERVICES, INC</t>
  </si>
  <si>
    <t>LATEEF, TASNEEM</t>
  </si>
  <si>
    <t>LATIMER, LOUIS A</t>
  </si>
  <si>
    <t>LAVALLIES, JANET</t>
  </si>
  <si>
    <t>LAWRENCE, JASON</t>
  </si>
  <si>
    <t>LAWSON PRODUCTS, INC</t>
  </si>
  <si>
    <t>LEE, YUAN CHUNG</t>
  </si>
  <si>
    <t>LEGAL DIRECTORIES PUBLISHING</t>
  </si>
  <si>
    <t>LEOPOLD SPRINKLER LLC</t>
  </si>
  <si>
    <t>LEXISNEXIS</t>
  </si>
  <si>
    <t>LEXISNEXIS RISK SOLUTIONS</t>
  </si>
  <si>
    <t>LIBERTY TIRE RECYCLING LLC</t>
  </si>
  <si>
    <t>LIFE-ASSIST, INC</t>
  </si>
  <si>
    <t>LINEBARGER GOGGAN BLAIR AND</t>
  </si>
  <si>
    <t>LITERACY COUNCIL OF FORT BEND</t>
  </si>
  <si>
    <t>LIU, BENSON</t>
  </si>
  <si>
    <t>LIU, KUO-TAI</t>
  </si>
  <si>
    <t>LJA ENGINEERING AND SURVEYING</t>
  </si>
  <si>
    <t>LOCASCIO, ERIK MATTHEW</t>
  </si>
  <si>
    <t>LOVE, SHANNON LEIGH</t>
  </si>
  <si>
    <t>LUCRUM INVESTMENTS LLC</t>
  </si>
  <si>
    <t>LUKOSE, DAVID</t>
  </si>
  <si>
    <t>LUSK, NANCY E</t>
  </si>
  <si>
    <t>M &amp; T BANK</t>
  </si>
  <si>
    <t>MANVILLE, CAROLYN</t>
  </si>
  <si>
    <t>MARATHON FITNESS</t>
  </si>
  <si>
    <t>MARTINEZ, EMILIA</t>
  </si>
  <si>
    <t>MARTINEZ, MARIO A</t>
  </si>
  <si>
    <t>MARTINEZ, STEVEN SCOTT</t>
  </si>
  <si>
    <t>MARTIN-HART, ERMA</t>
  </si>
  <si>
    <t>MASERA, JODI L</t>
  </si>
  <si>
    <t>MASTERWORD SERVICES, INC</t>
  </si>
  <si>
    <t>MATTHEW BENDER AND CO, INC</t>
  </si>
  <si>
    <t>MC DANIEL, CAROLYN</t>
  </si>
  <si>
    <t>MCA COMMUNICATIONS, INC</t>
  </si>
  <si>
    <t>MCCALLA, JAMES W</t>
  </si>
  <si>
    <t>MCCLURE, DAVID B</t>
  </si>
  <si>
    <t>MCDANIEL, CHRIS J</t>
  </si>
  <si>
    <t>MCDONALD &amp; WESSENDORFF</t>
  </si>
  <si>
    <t>MCDONALD, SHAWN M</t>
  </si>
  <si>
    <t>MCDONOUGH ENGINEERING CORP</t>
  </si>
  <si>
    <t>MCFALL, DEBORA</t>
  </si>
  <si>
    <t>MCLEMORE BUILDING MAINTENANCE</t>
  </si>
  <si>
    <t>MCMORRIES, KYMBERLY</t>
  </si>
  <si>
    <t>MEADOR STAFFING SERVICES, INC</t>
  </si>
  <si>
    <t>MERJANIAN, ARMEN</t>
  </si>
  <si>
    <t>MERRIMAN HOLT POWELL</t>
  </si>
  <si>
    <t>METRO FIRE APPARATUS</t>
  </si>
  <si>
    <t>MEYERS, W. A. (ANDY)</t>
  </si>
  <si>
    <t>MHS</t>
  </si>
  <si>
    <t>MIDDLETON, TRACY</t>
  </si>
  <si>
    <t>MIDWEST LIBRARY SERVICE</t>
  </si>
  <si>
    <t>MIDWEST MEDICAL SUPPLY</t>
  </si>
  <si>
    <t>MIDWEST TAPE</t>
  </si>
  <si>
    <t>MIKE STONE ASSOCIATES INC</t>
  </si>
  <si>
    <t>MILLER, MANDY GOLDMAN</t>
  </si>
  <si>
    <t>MITCHELL, RYAN J</t>
  </si>
  <si>
    <t>MOBILE MODULAR MANAGEMENT CORP</t>
  </si>
  <si>
    <t>MOLINA, ANGELA V</t>
  </si>
  <si>
    <t>MOORE MEDICAL LLC</t>
  </si>
  <si>
    <t>MOORE SUPPLY COMPANY</t>
  </si>
  <si>
    <t>MOSELEY, DEBRA</t>
  </si>
  <si>
    <t>MOTON, GERALD C</t>
  </si>
  <si>
    <t>MOTOROLA SOLUTIONS, INC</t>
  </si>
  <si>
    <t>MSC INDUSTRIAL SUPPLY CO, INC</t>
  </si>
  <si>
    <t>MUHAMMAD, CEDRICK L</t>
  </si>
  <si>
    <t>MULLER LAW GROUP PLLC</t>
  </si>
  <si>
    <t>MURPHREE, STEPHANIE</t>
  </si>
  <si>
    <t>MUSTANG CAT</t>
  </si>
  <si>
    <t>MYERS TIRE SUPPLY</t>
  </si>
  <si>
    <t>NARUM, KAREN</t>
  </si>
  <si>
    <t>NASHVILLE MEDICAL &amp; EMS</t>
  </si>
  <si>
    <t>NASSIF, MICHAEL</t>
  </si>
  <si>
    <t>NATIONAL WINDOW CLEANING CO</t>
  </si>
  <si>
    <t>NEEDVILLE AUTO SUPPLY</t>
  </si>
  <si>
    <t>NEOPOST USA INC</t>
  </si>
  <si>
    <t>NEW SOLUTIONS</t>
  </si>
  <si>
    <t>NEWEGG BUSINESS, INC</t>
  </si>
  <si>
    <t>NITHIANANTHAM, SOWMINI</t>
  </si>
  <si>
    <t>NJOKU, MICHAEL N</t>
  </si>
  <si>
    <t>NORTH CAROLINA CHILD SUPPORT</t>
  </si>
  <si>
    <t>NORTH FORK EDUCATIONAL CENTER</t>
  </si>
  <si>
    <t>NORTH MISSION GLEN MUD</t>
  </si>
  <si>
    <t>NWANGUMA, GRACE</t>
  </si>
  <si>
    <t>NWN CORPORATION</t>
  </si>
  <si>
    <t>OAKBEND MEDICAL CENTER</t>
  </si>
  <si>
    <t>O'BRIEN COUNSELING SERVICES</t>
  </si>
  <si>
    <t>OCLC, INC</t>
  </si>
  <si>
    <t>OCWEN LOAN SERVICING, LLC</t>
  </si>
  <si>
    <t>OEI, BENJAMIN M D</t>
  </si>
  <si>
    <t>OFFICE DEPOT</t>
  </si>
  <si>
    <t>OFFICIAL PAYMENTS CORPORATION</t>
  </si>
  <si>
    <t>OHIO CHILD SUPPORT</t>
  </si>
  <si>
    <t>O'KEHIE, COLLINS E</t>
  </si>
  <si>
    <t>OLDHAM, JOHN</t>
  </si>
  <si>
    <t>OLYMPIA BUSINESS PRODUCTS</t>
  </si>
  <si>
    <t>OMEGA LABORATORIES, INC</t>
  </si>
  <si>
    <t>ONSITEDECALS, LLC</t>
  </si>
  <si>
    <t>O'REILLY AUTOMOTIVE INC</t>
  </si>
  <si>
    <t>OSPREY RESEARCH CORP</t>
  </si>
  <si>
    <t>OTHON, INC</t>
  </si>
  <si>
    <t>OTTO, RONALD</t>
  </si>
  <si>
    <t>OVERDRIVE, INC</t>
  </si>
  <si>
    <t>OVERHEAD DOOR COMPANY OF</t>
  </si>
  <si>
    <t>OXLEY, TIM</t>
  </si>
  <si>
    <t>P SQUARED EMULSIONS</t>
  </si>
  <si>
    <t>PABST, ELIZABETH</t>
  </si>
  <si>
    <t>PALMER, MICHAEL</t>
  </si>
  <si>
    <t>PARADIGM CONSTRUCTION LLC</t>
  </si>
  <si>
    <t>PARKS YOUTH RANCH, INC</t>
  </si>
  <si>
    <t>PARKWEST STAFFING</t>
  </si>
  <si>
    <t>PARR,  VICTORIA EDEN</t>
  </si>
  <si>
    <t>PATHWAY TO RECOVERY</t>
  </si>
  <si>
    <t>PATTERSON, JAMES</t>
  </si>
  <si>
    <t>PCPC DIRECT, LTD</t>
  </si>
  <si>
    <t>PEAKE, DAVID G TRUSTEE</t>
  </si>
  <si>
    <t>PEARCE, LISA</t>
  </si>
  <si>
    <t>PEGASUS SCHOOLS, INC</t>
  </si>
  <si>
    <t>PENGAD INC</t>
  </si>
  <si>
    <t>PERCHERON LLC</t>
  </si>
  <si>
    <t>PERFORMANCE TRUCK</t>
  </si>
  <si>
    <t>PERRY, TAMIKA R</t>
  </si>
  <si>
    <t>PETSMART #0631</t>
  </si>
  <si>
    <t>PGAL</t>
  </si>
  <si>
    <t>PHEAA</t>
  </si>
  <si>
    <t>PIERCE, KADE</t>
  </si>
  <si>
    <t>PITNEY BOWES</t>
  </si>
  <si>
    <t>PLATO, CATHY</t>
  </si>
  <si>
    <t>POOLSURE</t>
  </si>
  <si>
    <t>POOLWORX</t>
  </si>
  <si>
    <t>POSEY, ERIC</t>
  </si>
  <si>
    <t>POSTLETHEWAITE &amp; NETTERVILLE</t>
  </si>
  <si>
    <t>POSTMASTER</t>
  </si>
  <si>
    <t>POWERS, HONEE</t>
  </si>
  <si>
    <t>PRAXAIR DISTRIBUTION INC</t>
  </si>
  <si>
    <t>PREPAID TECHNOLOGIES</t>
  </si>
  <si>
    <t>PROPERTY ACQUISITION</t>
  </si>
  <si>
    <t>PROSHRED OF HOUSTON</t>
  </si>
  <si>
    <t>PROSPERITY BANK</t>
  </si>
  <si>
    <t>QUALITY RENTALS</t>
  </si>
  <si>
    <t>RAMIREZ, JOSE</t>
  </si>
  <si>
    <t>RAMOS, MARISOL</t>
  </si>
  <si>
    <t>READING PARK APARTMENTS</t>
  </si>
  <si>
    <t>READYREFRESH</t>
  </si>
  <si>
    <t>RECORDED BOOKS, INC</t>
  </si>
  <si>
    <t>RECOVERY HEALTHCARE CORP</t>
  </si>
  <si>
    <t>REDWOOD TOXICOLOGY LABORATORY</t>
  </si>
  <si>
    <t>REED, JESSE A III, PHD</t>
  </si>
  <si>
    <t>REFLECTION PRINTING</t>
  </si>
  <si>
    <t>REGENCY INN &amp; SUITES</t>
  </si>
  <si>
    <t>RELIANT ENERGY RETAIL SERVICES</t>
  </si>
  <si>
    <t>REMEDY CONTRACTORS, INC</t>
  </si>
  <si>
    <t>REMOTE MONITORING SYSTEMS, LLC</t>
  </si>
  <si>
    <t>RENCHER, CHARLES G</t>
  </si>
  <si>
    <t>RENFROW &amp; COMPANY, INC</t>
  </si>
  <si>
    <t>REPRODUCTION EQUIPMENT SERVICE</t>
  </si>
  <si>
    <t>REPUBLIC WASTE SERVICES</t>
  </si>
  <si>
    <t>RESEARCH PRESS COMPANY INC</t>
  </si>
  <si>
    <t>REYNOLDS, SMITH &amp; HILLS, INC</t>
  </si>
  <si>
    <t>RICHARD, LAURA</t>
  </si>
  <si>
    <t>RICOH USA, INC</t>
  </si>
  <si>
    <t>RIENDEAU, CATHERINE</t>
  </si>
  <si>
    <t>RITE OF PASSAGE, INC</t>
  </si>
  <si>
    <t>RIVER CITY PRODUCE CO</t>
  </si>
  <si>
    <t>ROESSLER EQUIPMENT COMPANY INC</t>
  </si>
  <si>
    <t>ROLLINS, TAYLOR</t>
  </si>
  <si>
    <t>ROMCO EQUIPMENT COMPANY</t>
  </si>
  <si>
    <t>RONALD RUSSELL</t>
  </si>
  <si>
    <t>ROSEN, ROBIN FULLER</t>
  </si>
  <si>
    <t>ROSENBERG CARPET CENTER INC</t>
  </si>
  <si>
    <t>ROSENBERG TRACTOR</t>
  </si>
  <si>
    <t>RUIZ, PEDRO</t>
  </si>
  <si>
    <t>SAEKI, ELINA</t>
  </si>
  <si>
    <t>SAFESITE, INC</t>
  </si>
  <si>
    <t>SALES REVENUE, INC</t>
  </si>
  <si>
    <t>SALSBURY INDUSTRIES</t>
  </si>
  <si>
    <t>SANCHEZ, JORGE</t>
  </si>
  <si>
    <t>SANOFI PASTEUR, INC</t>
  </si>
  <si>
    <t>SCALCO, TROY K</t>
  </si>
  <si>
    <t>SCOTT, ANNIE</t>
  </si>
  <si>
    <t>SERVICEMASTER JANITORIAL</t>
  </si>
  <si>
    <t>SES HORIZON CONSULTING</t>
  </si>
  <si>
    <t>SETON IDENTIFICATION PRODUCTS</t>
  </si>
  <si>
    <t>SEYMOUR, CATHY</t>
  </si>
  <si>
    <t>SHEPARD, PATRIECE</t>
  </si>
  <si>
    <t>SHERWIN WILLIAMS CO</t>
  </si>
  <si>
    <t>SHI GOVERNMENT SOLUTIONS INC</t>
  </si>
  <si>
    <t>SHOEMAKE, JAMES H</t>
  </si>
  <si>
    <t>SI ENERGY, LP</t>
  </si>
  <si>
    <t>SIENNA PLANTATION MGMT DIST</t>
  </si>
  <si>
    <t>SIENNA PLANTATION MUD 3</t>
  </si>
  <si>
    <t>SIMMONS, HUNTER HAYS</t>
  </si>
  <si>
    <t>SIMON, JERRY</t>
  </si>
  <si>
    <t>SIMPSON, DWAYNE J</t>
  </si>
  <si>
    <t>SIMS, BRANDON</t>
  </si>
  <si>
    <t>SIRCHIE FINGER PRINT</t>
  </si>
  <si>
    <t>SKELTON BUSINESS EQUIPMENT</t>
  </si>
  <si>
    <t>SMITH, PHEOBE S</t>
  </si>
  <si>
    <t>SNIDER, ANGELA</t>
  </si>
  <si>
    <t>SOBRAN, ANDREA</t>
  </si>
  <si>
    <t>SOLIS, KETA</t>
  </si>
  <si>
    <t>SOUTH CENTRAL PLANNING &amp;</t>
  </si>
  <si>
    <t>SOUTH GRAND @ PECAN GROVE</t>
  </si>
  <si>
    <t>SOUTH TEXAS BOILER INDUSTRIES</t>
  </si>
  <si>
    <t>SOUTHERN TIRE MART, LLC</t>
  </si>
  <si>
    <t>SPIEGEL, YVETTE</t>
  </si>
  <si>
    <t>SPRINGFIELD APARTMENTS</t>
  </si>
  <si>
    <t>SPRINT FORT BEND COUNTY</t>
  </si>
  <si>
    <t>SRP SUB, LLC</t>
  </si>
  <si>
    <t>STATEHOUSE CONSULTANTS LLC</t>
  </si>
  <si>
    <t>STEELE, CORINNA</t>
  </si>
  <si>
    <t>STEELE, MARY MUSCHEL</t>
  </si>
  <si>
    <t>STEINKAMP, SARA</t>
  </si>
  <si>
    <t>STERICYCLE, INC</t>
  </si>
  <si>
    <t>STEVENS, JAMES A</t>
  </si>
  <si>
    <t>STEVENS, SYNGMAN R JR</t>
  </si>
  <si>
    <t>STILLER, DAVE</t>
  </si>
  <si>
    <t>STORNELLO, ROSARIO</t>
  </si>
  <si>
    <t>STRANGE, JEFF</t>
  </si>
  <si>
    <t>SWC SOLUTIONS, LP</t>
  </si>
  <si>
    <t>SYMBOLARTS, LLC</t>
  </si>
  <si>
    <t>SYNCHRONY BANK/JCP</t>
  </si>
  <si>
    <t>SYPTAK, JAMES</t>
  </si>
  <si>
    <t>TADESE, BEKANA</t>
  </si>
  <si>
    <t>TALLAS, BOBBIE ANN</t>
  </si>
  <si>
    <t>TAYLOR, ASHTON</t>
  </si>
  <si>
    <t>TAYLOR, JEFFREY</t>
  </si>
  <si>
    <t>TAYLOR-FELTON, TANGERLIA</t>
  </si>
  <si>
    <t>TDINDUSTRIES</t>
  </si>
  <si>
    <t>TEAL CONSTRUCTION COMPANY</t>
  </si>
  <si>
    <t>TEDSI INFRASTRUCTURE GROUP</t>
  </si>
  <si>
    <t>TELE-COMMUNICATION, INC</t>
  </si>
  <si>
    <t>TERRY, BETTY JEAN</t>
  </si>
  <si>
    <t>TERRY, T K</t>
  </si>
  <si>
    <t>TESSELLATIONS INC</t>
  </si>
  <si>
    <t>TETRA TECH, INC</t>
  </si>
  <si>
    <t>TEXAS DEPT OF CRIMINAL JUSTICE</t>
  </si>
  <si>
    <t>TEXAS DEPT OF INFO RESOURCES</t>
  </si>
  <si>
    <t>TEXAS DISTRICT AND COUNTY</t>
  </si>
  <si>
    <t>TEXAS GUARANTEED STUDENT</t>
  </si>
  <si>
    <t>TEXAS JUSTICE COURT JUDGES</t>
  </si>
  <si>
    <t>TEXAS LAWYER</t>
  </si>
  <si>
    <t>TEXAS MARKING PRODUCTS LTD</t>
  </si>
  <si>
    <t>THE ARC OF FORT BEND COUNTY</t>
  </si>
  <si>
    <t>THE HARTFORD</t>
  </si>
  <si>
    <t>THE HURT COMPANY, INC</t>
  </si>
  <si>
    <t>THE MAIN EVENT</t>
  </si>
  <si>
    <t>THE OFFICE PAL INC</t>
  </si>
  <si>
    <t>THE PENWORTHY COMPANY</t>
  </si>
  <si>
    <t>THE TURNING POINT, INC</t>
  </si>
  <si>
    <t>THOMAS &amp; BETTS POWER SOLUTIONS</t>
  </si>
  <si>
    <t>THOMAS PRINTWORKS, INC</t>
  </si>
  <si>
    <t>THOMPSON, CHARANN</t>
  </si>
  <si>
    <t>THOMPSON, SYLVIA</t>
  </si>
  <si>
    <t>THOMSON REUTERS - WEST</t>
  </si>
  <si>
    <t>TIME CLOCK SALES &amp; SERVICE CO</t>
  </si>
  <si>
    <t>TONDERA, DANIEL</t>
  </si>
  <si>
    <t>TORRES, ROSS</t>
  </si>
  <si>
    <t>TORRES, WENDY</t>
  </si>
  <si>
    <t>TOYOTALIFT OF HOUSTON</t>
  </si>
  <si>
    <t>TRAF-TEX, INC</t>
  </si>
  <si>
    <t>TRANSAMERICA PREMIER LIFE INS</t>
  </si>
  <si>
    <t>TRANSCORE, LP</t>
  </si>
  <si>
    <t>TRANSUNION RISK &amp; ALTERNATIVE</t>
  </si>
  <si>
    <t>TRANSWESTERN CAPITAL-I, LP</t>
  </si>
  <si>
    <t>TRON ELECTRIC INC</t>
  </si>
  <si>
    <t>TROXELL COMMUNICATIONS, INC</t>
  </si>
  <si>
    <t>TSAI FONG BOOKS, INC</t>
  </si>
  <si>
    <t>TWARDOWSKI, CINDY</t>
  </si>
  <si>
    <t>TX ATTORNEY GENERALS OFFICE</t>
  </si>
  <si>
    <t>TXU ENERGY</t>
  </si>
  <si>
    <t>TXU ENERGY SERVICES</t>
  </si>
  <si>
    <t>TYRRELL, TROY</t>
  </si>
  <si>
    <t>U S DEPARTMENT OF EDUCATION</t>
  </si>
  <si>
    <t>ULINE INC</t>
  </si>
  <si>
    <t>UNITED PARCEL SERVICE</t>
  </si>
  <si>
    <t>UNITED SITE SERVICES</t>
  </si>
  <si>
    <t>UNLIMITED CHOICES TO RECOVERY</t>
  </si>
  <si>
    <t>UTMB GALVESTON</t>
  </si>
  <si>
    <t>VC FOUNTAIN PARK LLC</t>
  </si>
  <si>
    <t>VERIZON WIRELESS</t>
  </si>
  <si>
    <t>VIDOR, WILLIAM H</t>
  </si>
  <si>
    <t>VM DISTRIBUTION PARTNERS</t>
  </si>
  <si>
    <t>WADDELL, VALERIE HOPE</t>
  </si>
  <si>
    <t>WALKER, WILLIAM R</t>
  </si>
  <si>
    <t>WALLER COUNTY ASPHALT INC</t>
  </si>
  <si>
    <t>WASHINGTON, ANTHONY ALAN</t>
  </si>
  <si>
    <t>WATSON, TEANA V PLLC</t>
  </si>
  <si>
    <t>WCA WASTE CORPORATION</t>
  </si>
  <si>
    <t>WEBB, RAY</t>
  </si>
  <si>
    <t>WEBBER, LLC</t>
  </si>
  <si>
    <t>WELFORD GROUP</t>
  </si>
  <si>
    <t>WEST HOUSTON RADIOLOGY ASSOC</t>
  </si>
  <si>
    <t>WESTWIND HELICOPTERS, INC</t>
  </si>
  <si>
    <t>WESTWOOD VILLAGE APARTMENTS</t>
  </si>
  <si>
    <t>WETLAND TECHNOLOGIES CORP</t>
  </si>
  <si>
    <t>WHARTON TRACTOR COMPANY</t>
  </si>
  <si>
    <t>WHITE, KELLY</t>
  </si>
  <si>
    <t>WHITLEY PENN LLP</t>
  </si>
  <si>
    <t>WHOLESALE ELECTRIC SUPPLY</t>
  </si>
  <si>
    <t>WILKERSON, OLLIE</t>
  </si>
  <si>
    <t>WILLEY, ANDREW JOSEPH</t>
  </si>
  <si>
    <t>WILLIAMS, KAILA</t>
  </si>
  <si>
    <t>WILLIAMSON, ROGER</t>
  </si>
  <si>
    <t>WINDSTREAM COMMUNICATIONS</t>
  </si>
  <si>
    <t>WINTERSGILL, DWIGHT DAVID</t>
  </si>
  <si>
    <t>WOLF, BETH</t>
  </si>
  <si>
    <t>WOOD, HARRIS S  JR</t>
  </si>
  <si>
    <t>WOODCRAFT #334</t>
  </si>
  <si>
    <t>WOOLSEY, KAREN</t>
  </si>
  <si>
    <t>WRIGHT, ANDREW A</t>
  </si>
  <si>
    <t>WSP USA INC</t>
  </si>
  <si>
    <t>WYATT RESOURCES, INC</t>
  </si>
  <si>
    <t>YELLOWSTONE LANDSCAPE</t>
  </si>
  <si>
    <t>ZAND, DEAN PATRICK</t>
  </si>
  <si>
    <t>ZARINKELK ENGINEERING SERVICES</t>
  </si>
  <si>
    <t>ZCO CORPORATION</t>
  </si>
  <si>
    <t xml:space="preserve">(1):  Registry, Cash Bond, and Fee Officer Payments for County Clerk, District Clerk, CSCD, </t>
  </si>
  <si>
    <t>Payments made to vendors for bond projects, amounts are included in list above:</t>
  </si>
  <si>
    <t>Project</t>
  </si>
  <si>
    <t>Payment</t>
  </si>
  <si>
    <t>CONSTRUCTION MANAGEMENT 13003x</t>
  </si>
  <si>
    <t>JUSTICE CENTER EXPAN PROP 4</t>
  </si>
  <si>
    <t>SHERIFF ADMIN BLDG PROP 4</t>
  </si>
  <si>
    <t>WILLIAMS: US 59 TO FM 762 #13114</t>
  </si>
  <si>
    <t>Mission Bend Library</t>
  </si>
  <si>
    <t>Mission Bend Community Center</t>
  </si>
  <si>
    <t>2015 5th STREET CC PROP 1</t>
  </si>
  <si>
    <t>MO CITY LIBRARY EXPAN PROP 3</t>
  </si>
  <si>
    <t>SPOSTOAK: HUNTER GREEN TO TRAMMEL #13112</t>
  </si>
  <si>
    <t>LAKEOLY: CALIFORNIA TO FM 521</t>
  </si>
  <si>
    <t>AMYERSRD: BERDETT TO ROYAL LAKES #13102</t>
  </si>
  <si>
    <t>2017 PROJECT MANAGEMENT</t>
  </si>
  <si>
    <t>2015 MO CITY GYM REHAB</t>
  </si>
  <si>
    <t>GASTON: GREENBUSCH TO KATY FLEW #13311</t>
  </si>
  <si>
    <t>CLODINE 17417</t>
  </si>
  <si>
    <t>LUDWIG: DULLES AVE TO BRAND LN #13208</t>
  </si>
  <si>
    <t>CANE ISLAND BLVD #13306</t>
  </si>
  <si>
    <t>BELKNAP 17211</t>
  </si>
  <si>
    <t>2015 CW PARKS BOND PROP 1</t>
  </si>
  <si>
    <t>BEECHNUT: FM 1464 EAST TO LOBERA #13201</t>
  </si>
  <si>
    <t>BAMORE SEGMENT 2 17105</t>
  </si>
  <si>
    <t>BELLAIRE &amp; WESTMOOR 17209</t>
  </si>
  <si>
    <t>RANSOM ROAD 17103</t>
  </si>
  <si>
    <t>2015 PROJECT MANAGEMENT</t>
  </si>
  <si>
    <t>WESTPARK B COUNTY</t>
  </si>
  <si>
    <t>13409 US90A at SH99</t>
  </si>
  <si>
    <t>LAKE OLYMPIA: HURRICANE LNTO CALIF</t>
  </si>
  <si>
    <t>2016 FBCTRA BOND PROJECTS</t>
  </si>
  <si>
    <t>SHERIFF KATY SUBSTATION PROP 4</t>
  </si>
  <si>
    <t>WEISSER ENGINEERING COMPANY</t>
  </si>
  <si>
    <t>EMS FACILITY IMPROVEMENT PROP4</t>
  </si>
  <si>
    <t>CHIMNEY: FM2234 TO ROSA PARKS #13203</t>
  </si>
  <si>
    <t>Total FY2019  Payments</t>
  </si>
  <si>
    <t>AQUATIC CENTER AT PINNACLE</t>
  </si>
  <si>
    <t>FOUR CORNERS COMMUNITY SRV CTR</t>
  </si>
  <si>
    <t>FAIRGROUNDS LIVESTOCK BLDG</t>
  </si>
  <si>
    <t>MED EXAMINER OFFICE PROP 4</t>
  </si>
  <si>
    <t>GOLFVIEW: FROM FM762 TO RANSOM RD #709</t>
  </si>
  <si>
    <t>TRAMEL: FROM FB PARKWAY TO FM 521 #746</t>
  </si>
  <si>
    <t>FRONT: WHEATON TO LOOP 762</t>
  </si>
  <si>
    <t>READING: FM762 to Royal Crest LN #13102</t>
  </si>
  <si>
    <t>13th: LEXINGTON AVE TO FIRST COLONY</t>
  </si>
  <si>
    <t>FM 1463 TO K FLEWELLEN #13307</t>
  </si>
  <si>
    <t>GRNBSH: GASTON TO WESTHEIMER #13312</t>
  </si>
  <si>
    <t>HUGGINS: FM 359 TO K FULSHEAR #13313</t>
  </si>
  <si>
    <t>KATYFLW: GASTON TO ROUNDABOUT #13316</t>
  </si>
  <si>
    <t>LADONIA: COMPSTON ST TO BRISCO #13107</t>
  </si>
  <si>
    <t>OLD NEED: FM 361 TO CITY LIMIT #13109</t>
  </si>
  <si>
    <t>POWERLINE: S CURVE TO NW SUNRISE MEADOW</t>
  </si>
  <si>
    <t>SPGREEN: AVALON AT KATY #13318</t>
  </si>
  <si>
    <t>SYCAMORE: EAGLEWOOD TR TO RABB #13113</t>
  </si>
  <si>
    <t>BRAXTON ST #13116</t>
  </si>
  <si>
    <t>FM762 &amp; 2759 WIDEN X28</t>
  </si>
  <si>
    <t>HUMPHREY: FM541 TO EMMANUEL KING #X9</t>
  </si>
  <si>
    <t>SLHOWELL: BISSONNET TO OLD RICHMD #13211</t>
  </si>
  <si>
    <t>TRAFFIC IMPROVEMENTS</t>
  </si>
  <si>
    <t>SANSBURY: GRAND ESTS TO WLMS WAY #13111b</t>
  </si>
  <si>
    <t>ENGINEERING</t>
  </si>
  <si>
    <t xml:space="preserve">CAD Expansion Phase 2         </t>
  </si>
  <si>
    <t>17000x Mobility Planning &amp; Dev</t>
  </si>
  <si>
    <t>2017 ENVIRONMENTAL SERVICES</t>
  </si>
  <si>
    <t>LAKE OLYMPIA SEG 2 17201</t>
  </si>
  <si>
    <t>BEECHNUT 17204</t>
  </si>
  <si>
    <t>ROESNER SEGMENT 2</t>
  </si>
  <si>
    <t>NOVOSAD, KATHLEEN</t>
  </si>
  <si>
    <t>UNUM LIFE INSURANCE</t>
  </si>
  <si>
    <t>MCCANN, PATRICK F</t>
  </si>
  <si>
    <t>FLEET DISCOUNT PARTS</t>
  </si>
  <si>
    <t>BURKE PRINTING CO</t>
  </si>
  <si>
    <t>ADAIR-FRASER, JENNIFER</t>
  </si>
  <si>
    <t>CORE &amp; MAIN LP</t>
  </si>
  <si>
    <t>DOWNING, JOANNE</t>
  </si>
  <si>
    <t>HOUGHTON MIFFLIN HARCOURT</t>
  </si>
  <si>
    <t>LASER LABS, INC.</t>
  </si>
  <si>
    <t>GARTNER INC</t>
  </si>
  <si>
    <t>PATEL, BHAGWAT MD, PA</t>
  </si>
  <si>
    <t>GRAND VILLA APARTMENTS</t>
  </si>
  <si>
    <t>FORT BEND VACUUM &amp;</t>
  </si>
  <si>
    <t>COUNCIL FOR LAW EDUCATION &amp;</t>
  </si>
  <si>
    <t>WESTON WOODS</t>
  </si>
  <si>
    <t>USI, INC</t>
  </si>
  <si>
    <t>KENNEDY, H EVERETT</t>
  </si>
  <si>
    <t>PRESENTA PLAQUE</t>
  </si>
  <si>
    <t>HENRY SCHEIN, INC</t>
  </si>
  <si>
    <t>JURIS PUBLISHING, INC</t>
  </si>
  <si>
    <t>ALL FLAGS &amp; FLAGPOLES, INC</t>
  </si>
  <si>
    <t>GLOBAL EQUIPMENT COMPANY, INC</t>
  </si>
  <si>
    <t>IMAGE PROFILES, INC</t>
  </si>
  <si>
    <t>BOJE, LARRY</t>
  </si>
  <si>
    <t>GRAYBAR ELECTRIC COMPANY, INC</t>
  </si>
  <si>
    <t>IBM CORPORATION</t>
  </si>
  <si>
    <t>MOODY'S INVESTORS SERVICE INC</t>
  </si>
  <si>
    <t>POSITIVE PROMOTIONS, INC</t>
  </si>
  <si>
    <t>NEW YORK TIMES</t>
  </si>
  <si>
    <t>AMERICAN PAYROLL INSTITUTE</t>
  </si>
  <si>
    <t>LABORATORY CORPORATION</t>
  </si>
  <si>
    <t>GLOBAL KNOWLEDGE TRAINING LLC</t>
  </si>
  <si>
    <t>THE SPEEDY STICKER STOP, INC</t>
  </si>
  <si>
    <t>WALL STREET JOURNAL</t>
  </si>
  <si>
    <t>KETCHUM MANUFACTURING CO, INC</t>
  </si>
  <si>
    <t>HANDLE WITH CARE</t>
  </si>
  <si>
    <t>CALDWELL AUTOMOTIVE PARTNERS</t>
  </si>
  <si>
    <t>IDC, INC</t>
  </si>
  <si>
    <t>BAILEY'S TEST STRIPS &amp;</t>
  </si>
  <si>
    <t>LIQUID ENVIRONMENTAL SOLUTIONS</t>
  </si>
  <si>
    <t>SPARROW, NANCY</t>
  </si>
  <si>
    <t>WILLOW PARK APARTMENTS</t>
  </si>
  <si>
    <t>KATY AREA ECONOMIC</t>
  </si>
  <si>
    <t>CINDY'S PALACE INC</t>
  </si>
  <si>
    <t>BRIARSTONE APARTMENTS</t>
  </si>
  <si>
    <t>EMERGIGROUP PHYSICIAN ASSOC</t>
  </si>
  <si>
    <t>HURT'S WASTEWATER MGMT, LTD</t>
  </si>
  <si>
    <t>DOOR AUTOMATION, INC</t>
  </si>
  <si>
    <t>QUALIFICATION TARGETS, INC</t>
  </si>
  <si>
    <t>PUBLIC DATA.COM</t>
  </si>
  <si>
    <t>HUNTER, DAVID</t>
  </si>
  <si>
    <t>WASP BARCODE TECHNOLOGIES</t>
  </si>
  <si>
    <t>NATIONAL BUSINESS FURNITURE</t>
  </si>
  <si>
    <t>CORRECTIONS SOFTWARE SOLUTIONS</t>
  </si>
  <si>
    <t>SPRINT WASTE SERVICES L P</t>
  </si>
  <si>
    <t>HOUSTON METRO UROLOGY, PA</t>
  </si>
  <si>
    <t>DOWLEY SECURITY SYSTEMS, INC</t>
  </si>
  <si>
    <t>MORTON, REBECCA SUZY</t>
  </si>
  <si>
    <t>CHASE MANHATTAN MORTGAGE</t>
  </si>
  <si>
    <t>THE RESORT TOWNHOMES</t>
  </si>
  <si>
    <t>L-3 MOBILE VISION INC</t>
  </si>
  <si>
    <t>WINDFIELD TOWNHOMES</t>
  </si>
  <si>
    <t>COMPRISE TECHNOLOGIES INC</t>
  </si>
  <si>
    <t>SLOAN, STEPHANIE</t>
  </si>
  <si>
    <t>GOODRICH, JEREMY</t>
  </si>
  <si>
    <t>CLEMENT COMMUNICATIONS INC</t>
  </si>
  <si>
    <t>A RIFKIN CO</t>
  </si>
  <si>
    <t>JAMAR TECHNOLOGIES, INC</t>
  </si>
  <si>
    <t>NATIONAL ASSOCIATION OF FIRE</t>
  </si>
  <si>
    <t>NEEDVILLE FIRE DEPARTMENT</t>
  </si>
  <si>
    <t>SUGAR LAND CHURCH OF GOD</t>
  </si>
  <si>
    <t>CHASEWOOD COMMUNITY</t>
  </si>
  <si>
    <t>INTERNATIONAL ASSOCIATION OF</t>
  </si>
  <si>
    <t>COLLIER, DENNIS</t>
  </si>
  <si>
    <t>SUMPTER, JILL</t>
  </si>
  <si>
    <t>BILLIPS, CHRIS</t>
  </si>
  <si>
    <t>CINDI BENCH REPORTING</t>
  </si>
  <si>
    <t>HARTMAN, MICHAEL L</t>
  </si>
  <si>
    <t>OLINGER, DAVID</t>
  </si>
  <si>
    <t>CALLIE, RENEE</t>
  </si>
  <si>
    <t>MAYLE, SARAH</t>
  </si>
  <si>
    <t>PATEL, STUTI TREHAN</t>
  </si>
  <si>
    <t>WHITEHEAD, KRISTA</t>
  </si>
  <si>
    <t>AMERICAN ASSOC OF NOTARIES INC</t>
  </si>
  <si>
    <t>KING, SUSAN T</t>
  </si>
  <si>
    <t>STATE COMPTROLLER</t>
  </si>
  <si>
    <t>OSBURN ASSOCIATES, INC</t>
  </si>
  <si>
    <t>GEOSHACK INC</t>
  </si>
  <si>
    <t>RAWLINGS COMPANY LLC</t>
  </si>
  <si>
    <t>EYE, NATHAN H</t>
  </si>
  <si>
    <t>FORT BEND COMMUNITY</t>
  </si>
  <si>
    <t>GOODYEAR COMMERCIAL TIRE &amp;</t>
  </si>
  <si>
    <t>CORRECT DOOR</t>
  </si>
  <si>
    <t>CRAIG, DION A</t>
  </si>
  <si>
    <t>DEPARTMENT OF STATE HEALTH</t>
  </si>
  <si>
    <t>BRAUN, JEFF</t>
  </si>
  <si>
    <t>GEE, MISTY</t>
  </si>
  <si>
    <t>BROOKMORE HOLLOW APARTMENTS</t>
  </si>
  <si>
    <t>OFFICE OF THE ATTORNEY GENERAL</t>
  </si>
  <si>
    <t>TIBURON, INC</t>
  </si>
  <si>
    <t>ACCESSIBLE DESIGN SOLUTIONS</t>
  </si>
  <si>
    <t>HERRINGTON, KATIE L.</t>
  </si>
  <si>
    <t>LINCOLN LIBRARY PRESS, INC</t>
  </si>
  <si>
    <t>APPLIED INDUSTRIAL</t>
  </si>
  <si>
    <t>CUMMINS-ALLISON CORPORATION</t>
  </si>
  <si>
    <t>CENTRAL RESTAURANT PRODUCTS</t>
  </si>
  <si>
    <t>SASSI, INC</t>
  </si>
  <si>
    <t>LAFAYETTE INSTRUMENT CO</t>
  </si>
  <si>
    <t>HERNAEZ, IRENE DPM</t>
  </si>
  <si>
    <t>BROWN, SALLY R</t>
  </si>
  <si>
    <t>GOVERNMENT FINANCE OFFICERS</t>
  </si>
  <si>
    <t>NATIONAL SAFETY COUNCIL</t>
  </si>
  <si>
    <t>COLE-PARMER INSTRUMENT CO</t>
  </si>
  <si>
    <t>BELSON OUTDOORS, INC</t>
  </si>
  <si>
    <t>AMERICAN ASSOCIATION OF LAW</t>
  </si>
  <si>
    <t>FILMS IDEAS INC</t>
  </si>
  <si>
    <t>BARCO PRODUCTS COMPANY</t>
  </si>
  <si>
    <t>HOBART SERVICE</t>
  </si>
  <si>
    <t>FLAGS USA LLC</t>
  </si>
  <si>
    <t>SNAP-ON INDUSTRIAL</t>
  </si>
  <si>
    <t>CNA SURETY</t>
  </si>
  <si>
    <t>MERGENT INC</t>
  </si>
  <si>
    <t>SAFETY SHOE DISTRIBUTORS, LLP</t>
  </si>
  <si>
    <t>NATIONAL DISTRICT ATTY'S ASSOC</t>
  </si>
  <si>
    <t>RLI INSURANCE COMPANY</t>
  </si>
  <si>
    <t>PROFESSIONAL SERVICE</t>
  </si>
  <si>
    <t>SCHULTZ, DAVID SCOTT</t>
  </si>
  <si>
    <t>QUEST DIAGNOSTICS</t>
  </si>
  <si>
    <t>IDVILLE</t>
  </si>
  <si>
    <t>HOV SERVICES INC #9096</t>
  </si>
  <si>
    <t>INFORMATION STATION</t>
  </si>
  <si>
    <t>YACK, ROBERT</t>
  </si>
  <si>
    <t>DURBIN, CYNTHIA</t>
  </si>
  <si>
    <t>KRUEGER INTERNATIONAL, INC</t>
  </si>
  <si>
    <t>SAFETY-KLEEN SYSTEMS, INC</t>
  </si>
  <si>
    <t>NEHLS, TROY</t>
  </si>
  <si>
    <t>NCS PEARSON, INC</t>
  </si>
  <si>
    <t>NORTHERN TOOLS &amp; EQUIPMENT</t>
  </si>
  <si>
    <t>G AND K SERVICES</t>
  </si>
  <si>
    <t>BEST BUY BUSINESS</t>
  </si>
  <si>
    <t>BROWNELL'S, INC</t>
  </si>
  <si>
    <t>TERRACON CONSULTANTS, INC</t>
  </si>
  <si>
    <t>URETEK USA, INC</t>
  </si>
  <si>
    <t>JAM EQUIPMENT SALES/</t>
  </si>
  <si>
    <t>NATIONAL PEN CO LLC</t>
  </si>
  <si>
    <t>SANTEE, SONYA</t>
  </si>
  <si>
    <t>EVANS-SMITH, FELECIA</t>
  </si>
  <si>
    <t>KINDELL, MARILYNN</t>
  </si>
  <si>
    <t>LASKOSKIE, BEKKI</t>
  </si>
  <si>
    <t>GUMDROP BOOKS</t>
  </si>
  <si>
    <t>SWANK MOVIE LICENSING USA</t>
  </si>
  <si>
    <t>COMEAUX, TAMI C</t>
  </si>
  <si>
    <t>MARCUS, BRANDAN</t>
  </si>
  <si>
    <t>RYDER, ANTHONY</t>
  </si>
  <si>
    <t>WALL, BRIAN</t>
  </si>
  <si>
    <t>TAYLOR, GREGORY</t>
  </si>
  <si>
    <t>MANNINO, VINCENT</t>
  </si>
  <si>
    <t>PONVILLE, MYRA</t>
  </si>
  <si>
    <t>POLK, STANFORD I</t>
  </si>
  <si>
    <t>PRESTAGE, GRADY</t>
  </si>
  <si>
    <t>TEXAS MUNICIPAL COURT</t>
  </si>
  <si>
    <t>MARBLE, CINDY</t>
  </si>
  <si>
    <t>WILLIAMS WILKINS, CARLA</t>
  </si>
  <si>
    <t>GREEN, REGINA G</t>
  </si>
  <si>
    <t>VOGLER, MARK</t>
  </si>
  <si>
    <t>HANCOCK, MARJORIE W</t>
  </si>
  <si>
    <t>RODGERS, HERATIO</t>
  </si>
  <si>
    <t>SAMPLE, DANIEL</t>
  </si>
  <si>
    <t>WHITE, LEWIS</t>
  </si>
  <si>
    <t>SALINAS, MARK</t>
  </si>
  <si>
    <t>SIMONS, DALIA MEDINA</t>
  </si>
  <si>
    <t>VASQUEZ, LYDIA</t>
  </si>
  <si>
    <t>FRINGER LEACH, TERRI</t>
  </si>
  <si>
    <t>PATTERSON, BRIAN W</t>
  </si>
  <si>
    <t>CHARLES, MARY</t>
  </si>
  <si>
    <t>KAMINSKI, DEBBIE</t>
  </si>
  <si>
    <t>SHELTON, PAULETTE</t>
  </si>
  <si>
    <t>LARA, BERTHA ANNIE</t>
  </si>
  <si>
    <t>DIAZ, MICHAEL C</t>
  </si>
  <si>
    <t>GARZA, DIEGO</t>
  </si>
  <si>
    <t>BROWN, ODESSIA</t>
  </si>
  <si>
    <t>PENA, J. T.</t>
  </si>
  <si>
    <t>MOYA, OTTO JR</t>
  </si>
  <si>
    <t>ORESKOVICH, KIMBERLY</t>
  </si>
  <si>
    <t>REYES, GLORIA</t>
  </si>
  <si>
    <t>SHAW, RUBY</t>
  </si>
  <si>
    <t>NEEDVILLE FEED &amp; SUPPLY</t>
  </si>
  <si>
    <t>ROSAS, VIRGINIA</t>
  </si>
  <si>
    <t>MONK, STEVEN D</t>
  </si>
  <si>
    <t>PENTECOST, RODNEY</t>
  </si>
  <si>
    <t>OWEN, LORRETTA</t>
  </si>
  <si>
    <t>FADEN, CARY M</t>
  </si>
  <si>
    <t>LANDIN, PATSY</t>
  </si>
  <si>
    <t>WAITS, RICK</t>
  </si>
  <si>
    <t>GRAYLESS INSURANCE AGENCY</t>
  </si>
  <si>
    <t>GARCIA, VICKY</t>
  </si>
  <si>
    <t>DOBBS, MATTHEW</t>
  </si>
  <si>
    <t>BRYANT, KEN</t>
  </si>
  <si>
    <t>HARRITY, JOHN</t>
  </si>
  <si>
    <t>HOKE, DANNY L</t>
  </si>
  <si>
    <t>POWELL, REGINALD</t>
  </si>
  <si>
    <t>SONNIER, CHARLES</t>
  </si>
  <si>
    <t>SMITH, LILA</t>
  </si>
  <si>
    <t>CLOUSER, JOEL C</t>
  </si>
  <si>
    <t>HANNA, MARK</t>
  </si>
  <si>
    <t>MAJORS, GARY</t>
  </si>
  <si>
    <t>GUBBELS, PAMELA</t>
  </si>
  <si>
    <t>JONES, TENNILLE</t>
  </si>
  <si>
    <t>POKLUDA, JAMES (JIM)</t>
  </si>
  <si>
    <t>SOMER, GLENN D</t>
  </si>
  <si>
    <t>CLOUDT, MARIA L.</t>
  </si>
  <si>
    <t>WIEGHAT, DARLENE</t>
  </si>
  <si>
    <t>REYNOLDS, KAYE</t>
  </si>
  <si>
    <t>BUECHMANN, JOHANNA, L</t>
  </si>
  <si>
    <t>JENKINS, WILLIAM JR</t>
  </si>
  <si>
    <t>GANA, GARRY</t>
  </si>
  <si>
    <t>JANECEK, JEFFREY</t>
  </si>
  <si>
    <t>HERNANDEZ, MARTHA</t>
  </si>
  <si>
    <t>KUCERA, SANDY</t>
  </si>
  <si>
    <t>MULLINIX, BRENDA G</t>
  </si>
  <si>
    <t>WITTIG, WESLEY</t>
  </si>
  <si>
    <t>BURGER, JAMES</t>
  </si>
  <si>
    <t>GAYTAN, JORGE</t>
  </si>
  <si>
    <t>WINDSHIELDS UNLIMITED 1</t>
  </si>
  <si>
    <t>UBERNOSKY, ELIDA</t>
  </si>
  <si>
    <t>GALAN, BEATRICE</t>
  </si>
  <si>
    <t>DRAKE, TERRY</t>
  </si>
  <si>
    <t>GARZA, JENNIFER</t>
  </si>
  <si>
    <t>CHILDERS, BEN</t>
  </si>
  <si>
    <t>LOGSDON, PAMELA M, CPA</t>
  </si>
  <si>
    <t>PETERSON, BEATRIZ</t>
  </si>
  <si>
    <t>MORENO, SANDRA</t>
  </si>
  <si>
    <t>LOSOYA, ALICIA</t>
  </si>
  <si>
    <t>LOZANO, CATALINA</t>
  </si>
  <si>
    <t>GUTOWSKY, LAURA</t>
  </si>
  <si>
    <t>RAVEN, JANNA L</t>
  </si>
  <si>
    <t>NOVY, JEFFREY L</t>
  </si>
  <si>
    <t>GLENN, ANGELA SNOOK</t>
  </si>
  <si>
    <t>ARRINGTON, TU &amp; BURNETT, LLP</t>
  </si>
  <si>
    <t>HAROLD'S AUTOMOTIVE</t>
  </si>
  <si>
    <t>PRIHODA, ANNETTE</t>
  </si>
  <si>
    <t>WILLIAMS, RODNEY O'NEIL</t>
  </si>
  <si>
    <t>WENDT, SANDRA</t>
  </si>
  <si>
    <t>CARTER, MATTHEW</t>
  </si>
  <si>
    <t>BOOKER, KEYSHA L</t>
  </si>
  <si>
    <t>WHITE, RACHEL</t>
  </si>
  <si>
    <t>LOWERY, SUSAN GRIFFIN</t>
  </si>
  <si>
    <t>ARREDONDO, CARLOS</t>
  </si>
  <si>
    <t>HEMPSMYER, MELISSA</t>
  </si>
  <si>
    <t>MALDONADO, YVETTE R</t>
  </si>
  <si>
    <t>VARGAS, ROSALIE</t>
  </si>
  <si>
    <t>STEFFEY, HELEN</t>
  </si>
  <si>
    <t>KYLEE, KANDACE</t>
  </si>
  <si>
    <t>POLLOCK, SUSAN</t>
  </si>
  <si>
    <t>BRIDGES, CHAD</t>
  </si>
  <si>
    <t>SMITH, PAUL D</t>
  </si>
  <si>
    <t>ELLIOTT, BRADY G</t>
  </si>
  <si>
    <t>WERLEIN, ANN</t>
  </si>
  <si>
    <t>COVER ONE</t>
  </si>
  <si>
    <t>BRDECKA, LYNDA</t>
  </si>
  <si>
    <t>BROWN, JEROME B, PH D</t>
  </si>
  <si>
    <t>KERN, ROBERT J</t>
  </si>
  <si>
    <t>MANKEY, JON</t>
  </si>
  <si>
    <t>GONZALEZ, ARAMIS</t>
  </si>
  <si>
    <t>WINOGRAD, MARY BETH</t>
  </si>
  <si>
    <t>DAVIDSON, COLIN</t>
  </si>
  <si>
    <t>GARCIA, BOBBIE C.</t>
  </si>
  <si>
    <t>MAINHEIT, CATALINA</t>
  </si>
  <si>
    <t>SLATER, WILLIAM</t>
  </si>
  <si>
    <t>HEBERT, ROBERT</t>
  </si>
  <si>
    <t>FREEZE, BENNIE</t>
  </si>
  <si>
    <t>SALAZAR, JENICA</t>
  </si>
  <si>
    <t>LONGORIA, STEPHEN</t>
  </si>
  <si>
    <t>GRIGAR, DWAYNE</t>
  </si>
  <si>
    <t>VILLARREAL, ANGELITA</t>
  </si>
  <si>
    <t>URBISH ELECTRIC, LLC</t>
  </si>
  <si>
    <t>HEIMAN, ROBIN</t>
  </si>
  <si>
    <t>CAMPBELL, BRUCE</t>
  </si>
  <si>
    <t>FLORES, FERNANDO</t>
  </si>
  <si>
    <t>GAMBLE, JAMES DARRON</t>
  </si>
  <si>
    <t>MORSE, RANDALL W</t>
  </si>
  <si>
    <t>ROBERTS, KARA-LEA</t>
  </si>
  <si>
    <t>BEARD, MICHAEL</t>
  </si>
  <si>
    <t>BAKER, ROBERT N.</t>
  </si>
  <si>
    <t>LOVE, SHERRY F</t>
  </si>
  <si>
    <t>ROBINSON, REGINALD</t>
  </si>
  <si>
    <t>POLEY, MELINDA M</t>
  </si>
  <si>
    <t>WOLFF, CHRISTOPHER</t>
  </si>
  <si>
    <t>RAMOS, LISA</t>
  </si>
  <si>
    <t>MIDDLETON, BRIAN</t>
  </si>
  <si>
    <t>BARTON, ROGER</t>
  </si>
  <si>
    <t>BORREGO, CAROL</t>
  </si>
  <si>
    <t>BERRY, PAM</t>
  </si>
  <si>
    <t>SCOTT, TERRY</t>
  </si>
  <si>
    <t>MEDRANO, YVONNE</t>
  </si>
  <si>
    <t>CORTEZ, IRMA</t>
  </si>
  <si>
    <t>SAUCEDA, SYLVIA</t>
  </si>
  <si>
    <t>GARCIA, CONNIE</t>
  </si>
  <si>
    <t>BREWSTER, WILLIAM</t>
  </si>
  <si>
    <t>THOMAS, LARRY E</t>
  </si>
  <si>
    <t>HACKER, DANIELLE</t>
  </si>
  <si>
    <t>GRAEBER, RITA</t>
  </si>
  <si>
    <t>SCHMITT, BRIAN</t>
  </si>
  <si>
    <t>VALIKONIS, STEVEN W</t>
  </si>
  <si>
    <t>BEE UNIQUE AWARDS &amp; EMBROIDERY</t>
  </si>
  <si>
    <t>SASSMAN, ROBIN</t>
  </si>
  <si>
    <t>JULIAN FRANKLIN PRODUCTIONS</t>
  </si>
  <si>
    <t>CERVENKA, JUDY</t>
  </si>
  <si>
    <t>JURADO'S UPHOLSTERY &amp; TRIM</t>
  </si>
  <si>
    <t>FULLINWIDER, DIANE</t>
  </si>
  <si>
    <t>NEEDVILLE ANIMAL HOSPITAL</t>
  </si>
  <si>
    <t>WEBB, STEPHANIE</t>
  </si>
  <si>
    <t>QUAM, DANIEL</t>
  </si>
  <si>
    <t>BAKER, CHARLES G</t>
  </si>
  <si>
    <t>SODOLAK, DOMINIC</t>
  </si>
  <si>
    <t>ROBINSON, SHERRY</t>
  </si>
  <si>
    <t>BRADY &amp; ASSOC INVESTIGATIONS</t>
  </si>
  <si>
    <t>HILLEGEIST, CHERYL</t>
  </si>
  <si>
    <t>SOLAND, SCOTT</t>
  </si>
  <si>
    <t>DICKERSON, DENNIS</t>
  </si>
  <si>
    <t>KOVAR, JEFF</t>
  </si>
  <si>
    <t>DELOZIER, CHRIS</t>
  </si>
  <si>
    <t>LOTT, ALVIN</t>
  </si>
  <si>
    <t>BANKSTON, DONALD W</t>
  </si>
  <si>
    <t>PATTON, DONNIE R</t>
  </si>
  <si>
    <t>ESPARZA, LYDIA</t>
  </si>
  <si>
    <t>COX, LEE D</t>
  </si>
  <si>
    <t>JOHNSON, KENNY</t>
  </si>
  <si>
    <t>ROEHE, PAM</t>
  </si>
  <si>
    <t>STATON, TAMMY</t>
  </si>
  <si>
    <t>GUTIERREZ, MICHAEL</t>
  </si>
  <si>
    <t>ALLEN, SAN JUANITA</t>
  </si>
  <si>
    <t>SOUTHWEST SANITATION SYSTEMS</t>
  </si>
  <si>
    <t>RACER, MARK W</t>
  </si>
  <si>
    <t>ROSAS, SARA</t>
  </si>
  <si>
    <t>ISIDRO, MANUEL</t>
  </si>
  <si>
    <t>NORVELL, CHARLES G</t>
  </si>
  <si>
    <t>RODRIGUEZ, RODNEY</t>
  </si>
  <si>
    <t>CABRERA, KIMBERLY</t>
  </si>
  <si>
    <t>MCCOLLUM, TYRA JONES</t>
  </si>
  <si>
    <t>BOLIN, AMANDA</t>
  </si>
  <si>
    <t>ADAIR, ROGER N</t>
  </si>
  <si>
    <t>MICHULKA, RENEE M.</t>
  </si>
  <si>
    <t>CROWLEY, JAMES SIDNEY</t>
  </si>
  <si>
    <t>ROTHMAN, KAREN ROMEO</t>
  </si>
  <si>
    <t>ARGAO, GERARD</t>
  </si>
  <si>
    <t>ACCENT</t>
  </si>
  <si>
    <t>UNION STANDARD INSURANCE GROUP</t>
  </si>
  <si>
    <t>HOUSTON MUSEUM OF NATURAL</t>
  </si>
  <si>
    <t>SECURITY BENEFIT LIFE INS</t>
  </si>
  <si>
    <t>LYNN PEAVEY COMPANY</t>
  </si>
  <si>
    <t>PROPERTY RECORDS INDUSTRY</t>
  </si>
  <si>
    <t>ARMATYS, WALTER</t>
  </si>
  <si>
    <t>JENNINGS, FLOYD L</t>
  </si>
  <si>
    <t>DUNBAR ARMORED, INC</t>
  </si>
  <si>
    <t>NACCED - NATIONAL ASSOC COUNTY</t>
  </si>
  <si>
    <t>DATA TRACE PUBLISHING COMPANY</t>
  </si>
  <si>
    <t>CROWNE PLAZA HOTEL AUSTIN</t>
  </si>
  <si>
    <t>PHOENIX, JOYCE</t>
  </si>
  <si>
    <t>NATIONAL ASSOCIATION</t>
  </si>
  <si>
    <t>INTERNATIONAL BRIDGE, TUNNEL</t>
  </si>
  <si>
    <t>BINSWANGER GLASS CO</t>
  </si>
  <si>
    <t>HICKS-RICHARDSON ASSOCIATES</t>
  </si>
  <si>
    <t>NATIONAL ASSOCIATION FOR COURT</t>
  </si>
  <si>
    <t>ARIN</t>
  </si>
  <si>
    <t>UNIVERSAL LIGHTS, INC</t>
  </si>
  <si>
    <t>LOWE'S HOME CENTER</t>
  </si>
  <si>
    <t>W T COX INFORMATION SERVICES</t>
  </si>
  <si>
    <t>BOB BARKER COMPANY, INC</t>
  </si>
  <si>
    <t>PASCUAL, CLAUDE A</t>
  </si>
  <si>
    <t>GRUWELL, DENISE</t>
  </si>
  <si>
    <t>REPROGLE, STEVEN</t>
  </si>
  <si>
    <t>SOUTHERN HISTORICAL PRESS, INC</t>
  </si>
  <si>
    <t>GAYLORD BROS, INC</t>
  </si>
  <si>
    <t>WOODLAND INN &amp; SUITES</t>
  </si>
  <si>
    <t>BAILES, RICHARD</t>
  </si>
  <si>
    <t>ESI ACQUISITION, INC</t>
  </si>
  <si>
    <t>ATKINS NORTH AMERICA, INC</t>
  </si>
  <si>
    <t>BAKER DISTRIBUTING COMPANY LLC</t>
  </si>
  <si>
    <t>AMERICAN ALUMINUM ACCESSORIES</t>
  </si>
  <si>
    <t>QUADMED, INC</t>
  </si>
  <si>
    <t>MPH INDUSTRIES, INC</t>
  </si>
  <si>
    <t>CMI, INC</t>
  </si>
  <si>
    <t>CERVANTES, GUILLERMINA</t>
  </si>
  <si>
    <t>VANDERBILT MORTGAGE AND</t>
  </si>
  <si>
    <t>INDIGENT HEALTHCARE SOLUTIONS</t>
  </si>
  <si>
    <t>APCO INTERNATIONAL INC</t>
  </si>
  <si>
    <t>VULCAN, INC</t>
  </si>
  <si>
    <t>WILLO PRODUCTS COMPANY, INC</t>
  </si>
  <si>
    <t>BOOKPAGE</t>
  </si>
  <si>
    <t>ESCOBAR, CARMEN LOPEZ</t>
  </si>
  <si>
    <t>BAO, JULING</t>
  </si>
  <si>
    <t>FORESTRY SUPPLIERS, INC</t>
  </si>
  <si>
    <t>PRECISION DELTA CORP</t>
  </si>
  <si>
    <t>CUSTOM PRODUCTS CORPORATION</t>
  </si>
  <si>
    <t>SIDDIQUE, SUMAIRA</t>
  </si>
  <si>
    <t>ZOLL DATA SYSTEMS, INC</t>
  </si>
  <si>
    <t>MUNICIPAL EMERGENCY SERVICES</t>
  </si>
  <si>
    <t>ALLDATA LLC</t>
  </si>
  <si>
    <t>BIDDLE CONSULTING GROUP, INC</t>
  </si>
  <si>
    <t>PELLERIN LAUNDRY MACHINERY</t>
  </si>
  <si>
    <t>CLM EQUIPMENT CO, INC</t>
  </si>
  <si>
    <t>MIDLAND MORTGAGE COMPANY</t>
  </si>
  <si>
    <t>ALAMO DISTRIBUTION LLC</t>
  </si>
  <si>
    <t>HEB GROCERY COMPANY</t>
  </si>
  <si>
    <t>R B EVERETT &amp; COMPANY</t>
  </si>
  <si>
    <t>CONSOLIDATED COMMUNICATIONS</t>
  </si>
  <si>
    <t>HOUSTON BAR ASSOCIATION</t>
  </si>
  <si>
    <t>CENTERPOINT ENERGY HOUSTON</t>
  </si>
  <si>
    <t>WAUKESHA-PEARCE INDUSTRIES LLC</t>
  </si>
  <si>
    <t>STEWART TITLE COMPANY</t>
  </si>
  <si>
    <t>STEWART AND STEVENSON LLC</t>
  </si>
  <si>
    <t>LANSDOWNE-MOODY CO, LP</t>
  </si>
  <si>
    <t>FORT BEND YMCA</t>
  </si>
  <si>
    <t>ST MARY'S LAW JOURNAL</t>
  </si>
  <si>
    <t>MEMORIAL HOSPITAL</t>
  </si>
  <si>
    <t>BAYLOR LAW REVIEW</t>
  </si>
  <si>
    <t>METHODIST HOSPITAL</t>
  </si>
  <si>
    <t>VINSON &amp; ELKINS</t>
  </si>
  <si>
    <t>BROWN &amp; ASSOC MEDICAL LABS</t>
  </si>
  <si>
    <t>FRAZER, LTD</t>
  </si>
  <si>
    <t>OLMSTED-KIRK PAPER COMPANY</t>
  </si>
  <si>
    <t>OUR LADY OF GUADALUPE</t>
  </si>
  <si>
    <t>AUDIO VISUAL TECHNOLOGIES</t>
  </si>
  <si>
    <t>LOCKWOOD, ANDREWS AND NEWNAM</t>
  </si>
  <si>
    <t>GENERAL TRUCK BODY MFG CO</t>
  </si>
  <si>
    <t>TEXAS SUPREME COURT JOURNAL</t>
  </si>
  <si>
    <t>BASS CONSTRUCTION COMPANY INC</t>
  </si>
  <si>
    <t>BAYOU CITY BOLT AND SUPPLY</t>
  </si>
  <si>
    <t>HOUSTON LAW REVIEW</t>
  </si>
  <si>
    <t>DAMON FARM &amp; RANCH</t>
  </si>
  <si>
    <t>AAA FLEXIBLE PIPE CLEANING CO</t>
  </si>
  <si>
    <t>CITY OF NEEDVILLE</t>
  </si>
  <si>
    <t>COMMERCIAL ELECTRONICS CORP</t>
  </si>
  <si>
    <t>MCDONALD ELECTRIC</t>
  </si>
  <si>
    <t>MCCOY CORPORATION</t>
  </si>
  <si>
    <t>KRONBERG'S FLAGS AND FLAGPOLES</t>
  </si>
  <si>
    <t>DANNENBAUM ENGINEERING CORP</t>
  </si>
  <si>
    <t>HGAC-HOU/GALV AREA COUNCIL</t>
  </si>
  <si>
    <t>TEXAS COUNTY &amp; DISTRICT</t>
  </si>
  <si>
    <t>EDMINSTER, HINSHAW, RUSS AND</t>
  </si>
  <si>
    <t>S &amp; C CONSTRUCTION CO, INC</t>
  </si>
  <si>
    <t>HUSKY TRAILER &amp; PARTS CO</t>
  </si>
  <si>
    <t>SPRINT</t>
  </si>
  <si>
    <t>DURWOOD GREENE CONSTRUCTION</t>
  </si>
  <si>
    <t>POWER TOOL SERVICE INC</t>
  </si>
  <si>
    <t>TEXAS PARKS AND WILDLIFE</t>
  </si>
  <si>
    <t>HOUSTON RADIOLOGY ASSOCIATED</t>
  </si>
  <si>
    <t>HOUSTON COMMUNITY COLLEGE</t>
  </si>
  <si>
    <t>STROUHAL TIRE - HUNGERFORD</t>
  </si>
  <si>
    <t>COURT HARDWARE CO, INC</t>
  </si>
  <si>
    <t>MEMORIAL PATHOLOGY CONSULTANTS</t>
  </si>
  <si>
    <t>ACTION CLEANING EQUIPMENT, INC</t>
  </si>
  <si>
    <t>SOUTHWEST MOWER SERVICE CENTER</t>
  </si>
  <si>
    <t>BOSWORTH PAPERS, INC</t>
  </si>
  <si>
    <t>COLUMBUS CLUB ASSOCIATION INC</t>
  </si>
  <si>
    <t>FOODARAMA</t>
  </si>
  <si>
    <t>BROOKSIDE EQUIPMENT SALES INC</t>
  </si>
  <si>
    <t>JIM SHORT, INC</t>
  </si>
  <si>
    <t>ARTHUR J GALLAGHER</t>
  </si>
  <si>
    <t>TEXAS MUNICIPAL LEAGUE</t>
  </si>
  <si>
    <t>LAS NOTICIAS DE FORT BEND</t>
  </si>
  <si>
    <t>CITY OF ORCHARD</t>
  </si>
  <si>
    <t>JONES &amp; CARTER INC</t>
  </si>
  <si>
    <t>CITY OF KENDLETON</t>
  </si>
  <si>
    <t>ACT PIPE AND SUPPLY, INC</t>
  </si>
  <si>
    <t>EPSILON SIGMA PHI</t>
  </si>
  <si>
    <t>STAHLMAN LUMBER CO</t>
  </si>
  <si>
    <t>RAY GLASS COMPANY</t>
  </si>
  <si>
    <t>FORT BEND SENIORS MEALS ON</t>
  </si>
  <si>
    <t>MTF EQUIPMENT SALES, INC</t>
  </si>
  <si>
    <t>CIBOLO SPRAYERS, INC</t>
  </si>
  <si>
    <t>SPECIALTY SAND COMPANY INC</t>
  </si>
  <si>
    <t>FORT BEND FAMILY HEALTH CENTER</t>
  </si>
  <si>
    <t>CENTIGRADE SERVICES, INC</t>
  </si>
  <si>
    <t>VAN DE WIELE &amp; VOGLER INC</t>
  </si>
  <si>
    <t>CUSTOM COMFORT INC</t>
  </si>
  <si>
    <t>JOHNSON SUPPLY</t>
  </si>
  <si>
    <t>HAUSER CLINIC AND ASSOC</t>
  </si>
  <si>
    <t>TEXAS STATE DIRECTORY PRESS</t>
  </si>
  <si>
    <t>TX ASSOC COURT ADMIN (TACA)</t>
  </si>
  <si>
    <t>TIME CLOCK SALES &amp;</t>
  </si>
  <si>
    <t>CRS SOLUTIONS</t>
  </si>
  <si>
    <t>TRAFFICWARE GROUP INC</t>
  </si>
  <si>
    <t>FRANK SUPPLY COMPANY</t>
  </si>
  <si>
    <t>HARCO INSURANCE SERVICES</t>
  </si>
  <si>
    <t>MATECO TRUCK EQUIPMENT</t>
  </si>
  <si>
    <t>LUBE EQUIPMENT CO</t>
  </si>
  <si>
    <t>CORRAL WESTERN WEAR</t>
  </si>
  <si>
    <t>TEXAS ASSOCIATION OF COUNTIES</t>
  </si>
  <si>
    <t>MIKE KROLCZYK, INC</t>
  </si>
  <si>
    <t>SUGAR LAKES CLUBHOUSE</t>
  </si>
  <si>
    <t>TEXAS CENTER FOR JUDICIARY INC</t>
  </si>
  <si>
    <t>NATURE DISCOVERY CENTER</t>
  </si>
  <si>
    <t>SCANLIN SIGN SERVICE, INC</t>
  </si>
  <si>
    <t>CHARLES MARIETTA INSURANCE CTR</t>
  </si>
  <si>
    <t>KELLY R KALUZA AND ASSOC INC</t>
  </si>
  <si>
    <t>CORREDOR, DANIEL G, MD PA</t>
  </si>
  <si>
    <t>MARCIVE, INC</t>
  </si>
  <si>
    <t>CMC CONSTRUCTION SERVICES</t>
  </si>
  <si>
    <t>TEXAS JUVENILE JUSTICE DEPT</t>
  </si>
  <si>
    <t>SHOPPA'S FARM SUPPLY, INC</t>
  </si>
  <si>
    <t>BARNES AND NOBLE, INC</t>
  </si>
  <si>
    <t>TEXAS COURT REPORTERS</t>
  </si>
  <si>
    <t>TAE4-HA</t>
  </si>
  <si>
    <t>HLAVINKA EQUIPMENT COMPANY</t>
  </si>
  <si>
    <t>BOON-CHAPMAN BENEFIT</t>
  </si>
  <si>
    <t>DOUBLETREE HOTEL-AUSTIN</t>
  </si>
  <si>
    <t>GREATER FORT BEND ECONOMIC</t>
  </si>
  <si>
    <t>WASHINGTON COUNTY TRACTOR INC</t>
  </si>
  <si>
    <t>CLINICAL PATHOLOGY LABS, INC</t>
  </si>
  <si>
    <t>TEXAS TRANSIT ASSOCIATION</t>
  </si>
  <si>
    <t>COUNTY JUDGES &amp; COMMISSIONERS</t>
  </si>
  <si>
    <t>TEXAS COMMISSION ON FIRE</t>
  </si>
  <si>
    <t>TEXAS DEPARTMENT OF PROTECTIVE</t>
  </si>
  <si>
    <t>PACER SERVICE CENTER</t>
  </si>
  <si>
    <t>TEXAS PRIMA</t>
  </si>
  <si>
    <t>TEXAS WORKFORCE COMMISSION</t>
  </si>
  <si>
    <t>OMNI AUSTIN HOTEL SOUTHPARK</t>
  </si>
  <si>
    <t>TEXAS VICTIMS SERVICES ASSOC</t>
  </si>
  <si>
    <t>TEXAS ASSOCIATION OF ELECTIONS</t>
  </si>
  <si>
    <t>AT &amp; T MOBILITY</t>
  </si>
  <si>
    <t>TEXAS CONFERENCE OF</t>
  </si>
  <si>
    <t>METROPLEX CONTROL SYSTEMS</t>
  </si>
  <si>
    <t>SHADOWBROOKE APARTMENTS</t>
  </si>
  <si>
    <t>ALLEN BOONE HUMPHRIES</t>
  </si>
  <si>
    <t>TEXAS SOCIAL SECURITY PROGRAM</t>
  </si>
  <si>
    <t>TEXAS DEPT OF PUBLIC SAFETY</t>
  </si>
  <si>
    <t>STATE BAR OF TEXAS</t>
  </si>
  <si>
    <t>TEXAS DEPT OF LICENSING</t>
  </si>
  <si>
    <t>TEXAS DEPT OF TRANSPORTATION</t>
  </si>
  <si>
    <t>TRAVIS COUNTY CLERK</t>
  </si>
  <si>
    <t>NUECES COUNTY</t>
  </si>
  <si>
    <t>KATY I S D</t>
  </si>
  <si>
    <t>SE DISTRICT 9 EAFCS</t>
  </si>
  <si>
    <t>LAMAR C I S D</t>
  </si>
  <si>
    <t>TEXAS STATE UNIVERSITY</t>
  </si>
  <si>
    <t>TEXAS LIBRARY ASSOCIATION</t>
  </si>
  <si>
    <t>FORT BEND CO WCID 2</t>
  </si>
  <si>
    <t>HARRIS COUNTY - J I M S</t>
  </si>
  <si>
    <t>FORT BEND ISD</t>
  </si>
  <si>
    <t>CITY OF PEARLAND</t>
  </si>
  <si>
    <t>SAN ANTONIO GENEALOGICAL AND</t>
  </si>
  <si>
    <t>T A C A</t>
  </si>
  <si>
    <t>CITY OF KATY</t>
  </si>
  <si>
    <t>FORT BEND HISTORY ASSOCIATION</t>
  </si>
  <si>
    <t>CALVARY BAPTIST CHURCH</t>
  </si>
  <si>
    <t>QUAIL VALLEY UTILITY DISTRICT</t>
  </si>
  <si>
    <t>FIRST SOUTHWEST COMPANY</t>
  </si>
  <si>
    <t>WYLIE MANUFACTURING CO</t>
  </si>
  <si>
    <t>JAMIESON MANUFACTURING</t>
  </si>
  <si>
    <t>COUNTY AND DISTRICT CLERKS'</t>
  </si>
  <si>
    <t>ROBERT HUGHES ASSOCIATES, INC</t>
  </si>
  <si>
    <t>KNOWLES PUBLISHING, INC</t>
  </si>
  <si>
    <t>MARK'S PLUMBING PARTS</t>
  </si>
  <si>
    <t>MUELLER, INC</t>
  </si>
  <si>
    <t>ALL-RIGHT MOWERS</t>
  </si>
  <si>
    <t>NOTARY PUBLIC UNDERWRITERS</t>
  </si>
  <si>
    <t>BSN SPORTS LLC</t>
  </si>
  <si>
    <t>GARRETT METAL DETECTORS</t>
  </si>
  <si>
    <t>JPMORGAN CHASE PCARD</t>
  </si>
  <si>
    <t>DALLAS CHILDREN'S</t>
  </si>
  <si>
    <t>TYLER TECHNOLOGIES, INC</t>
  </si>
  <si>
    <t>PFC PRODUCTS, INC</t>
  </si>
  <si>
    <t>PRIORITY MANAGEMENT SYSTEMS</t>
  </si>
  <si>
    <t>MORRISON SUPPLY COMPANY</t>
  </si>
  <si>
    <t>BRIGGS EQUIPMENT COMPANY</t>
  </si>
  <si>
    <t>SOUTHWEST SOLUTIONS GROUP, INC</t>
  </si>
  <si>
    <t>SPRINGHILL SUITES BY MARRIOTT</t>
  </si>
  <si>
    <t>BMC WEST LLC</t>
  </si>
  <si>
    <t>LEADSONLINE LLC</t>
  </si>
  <si>
    <t>FRITO LAY</t>
  </si>
  <si>
    <t>LINKO'S LITTLE PRINT SHOP</t>
  </si>
  <si>
    <t>KOHLER INDUSTRIES, INC</t>
  </si>
  <si>
    <t>TOTAL HEART CARDIOVASCULAR</t>
  </si>
  <si>
    <t>TEXAS DISTRICT COURT ALLIANCE</t>
  </si>
  <si>
    <t>WILBARGER COUNTY CLERK</t>
  </si>
  <si>
    <t>TEXAS TECH LAW REVIEW</t>
  </si>
  <si>
    <t>FBI NATIONAL ACADEMY</t>
  </si>
  <si>
    <t>TEXAS CORRECTIONS ASSOCIATION</t>
  </si>
  <si>
    <t>FIRE SAFE PROTECTION SERVICES</t>
  </si>
  <si>
    <t>NICK'S DIESEL SERVICE, INC</t>
  </si>
  <si>
    <t>FORT BEND CO WOMEN'S CENTER</t>
  </si>
  <si>
    <t>HEITMAN TRUCK REPAIR</t>
  </si>
  <si>
    <t>CENTRAL POLICE SUPPLY, INC</t>
  </si>
  <si>
    <t>SAN LUIS HOTEL</t>
  </si>
  <si>
    <t>THE LOVETT AGENCY</t>
  </si>
  <si>
    <t>CITY OF ARCOLA</t>
  </si>
  <si>
    <t>PECAN GROVE FIRE DEPT</t>
  </si>
  <si>
    <t>TOWN OF THOMPSONS</t>
  </si>
  <si>
    <t>MUELLER WATER CONDITIONING</t>
  </si>
  <si>
    <t>SOUTHWEST SIGNAL SUPPLY INC</t>
  </si>
  <si>
    <t>TEXAS COLLEGE OF PROBATE</t>
  </si>
  <si>
    <t>KROLL'S INC</t>
  </si>
  <si>
    <t>H R HOUSTON</t>
  </si>
  <si>
    <t>GUESS GROUP, INC</t>
  </si>
  <si>
    <t>SUN COAST RESOURCES, INC</t>
  </si>
  <si>
    <t>HVJ ASSOCIATES, INC</t>
  </si>
  <si>
    <t>RPS</t>
  </si>
  <si>
    <t>COASTAL PLAINS SOIL AND WATER</t>
  </si>
  <si>
    <t>PERZ, IRA F</t>
  </si>
  <si>
    <t>SAFARI TEXAS</t>
  </si>
  <si>
    <t>HILL AND HILL EXTERMINATORS</t>
  </si>
  <si>
    <t>NEWBART PRODUCTS, INC</t>
  </si>
  <si>
    <t>TRANTEX TRANSPORTATION</t>
  </si>
  <si>
    <t>FORT BEND BATTERY/GOLF CARTS</t>
  </si>
  <si>
    <t>HEAD AND GUILD PARTS, INC</t>
  </si>
  <si>
    <t>UNDERGROUND, INC</t>
  </si>
  <si>
    <t>STATE FARM INSURANCE COMPANY</t>
  </si>
  <si>
    <t>STAVINOHA'S TIRE SHOP INC</t>
  </si>
  <si>
    <t>BRIARCHASE MISSIONARY BAPTIST</t>
  </si>
  <si>
    <t>CLEVELAND ASPHALT PRODUCTS INC</t>
  </si>
  <si>
    <t>TEXANA CENTER</t>
  </si>
  <si>
    <t>CERTIFICATION PLUS, INC</t>
  </si>
  <si>
    <t>BOYS &amp; GIRLS CLUBS OF</t>
  </si>
  <si>
    <t>HOUSTON AREA LAW LIBRARIANS</t>
  </si>
  <si>
    <t>DISCOUNT HITCH</t>
  </si>
  <si>
    <t>VANGUARD TRUCK CENTER</t>
  </si>
  <si>
    <t>CHAMPION FASTENER AND</t>
  </si>
  <si>
    <t>SRX OPTICAL</t>
  </si>
  <si>
    <t>FORT BEND SUBSIDENCE DISTRICT</t>
  </si>
  <si>
    <t>FALCON POINTE APARTMENTS</t>
  </si>
  <si>
    <t>STEEL SUPPLY, LP</t>
  </si>
  <si>
    <t>RICHMOND EQUIPMENT</t>
  </si>
  <si>
    <t>K &amp; N MOBILE DISTRIBUTION</t>
  </si>
  <si>
    <t>ENVIRODYNE LABORATORIES, INC</t>
  </si>
  <si>
    <t>VICTORIA GARDEN APARTMENTS</t>
  </si>
  <si>
    <t>COSTELLO, INC</t>
  </si>
  <si>
    <t>DOLPHIN ENVIRONMENTAL</t>
  </si>
  <si>
    <t>TEXAS GANG INVESTIGATORS ASSOC</t>
  </si>
  <si>
    <t>RURAL TRASH SERVICE INC</t>
  </si>
  <si>
    <t>GENSCO AIRCRAFT TIRES, INC</t>
  </si>
  <si>
    <t>TEXAS BUS SALES, INC</t>
  </si>
  <si>
    <t>TOWN AND COUNTRY APARTMENTS</t>
  </si>
  <si>
    <t>ASHTON OAKS APARTMENTS</t>
  </si>
  <si>
    <t>MUSTANG CROSSING APARTMENTS</t>
  </si>
  <si>
    <t>MISSOURI CITY BAPTIST CHURCH</t>
  </si>
  <si>
    <t>EXPRESS CHILDREN'S THEATRE</t>
  </si>
  <si>
    <t>TEXAS LIQUA TECH SERVICES, INC</t>
  </si>
  <si>
    <t>PRODUCTIVITY CENTER, INC</t>
  </si>
  <si>
    <t>SPAWGLASS CONSTRUCTION</t>
  </si>
  <si>
    <t>CORPORATE OUTFITTERS</t>
  </si>
  <si>
    <t>GRADONI &amp; ASSOCIATES, INC</t>
  </si>
  <si>
    <t>SOUTHWEST SURGICAL ASSOCIATES</t>
  </si>
  <si>
    <t>TOLUNAY-WONG ENGINEERS, INC</t>
  </si>
  <si>
    <t>Q C LABORATORIES, INC</t>
  </si>
  <si>
    <t>LANDTECH CONSULTANTS, INC</t>
  </si>
  <si>
    <t>CHASTANG'S BAYOU CITY FORD</t>
  </si>
  <si>
    <t>RICHMOND HOUSE APARTMENTS</t>
  </si>
  <si>
    <t>FORT BEND COUNTY DISPUTE</t>
  </si>
  <si>
    <t>BETA TECHNOLOGY INC</t>
  </si>
  <si>
    <t>CINCO COMMERCIAL PROPERTY</t>
  </si>
  <si>
    <t>OAK LAKE BAPTIST CHURCH</t>
  </si>
  <si>
    <t>ENGELBRECHT MANUFACTURING INC</t>
  </si>
  <si>
    <t>PURA FLO CORPORATION</t>
  </si>
  <si>
    <t>DON HART'S RADIATOR - GAS TANK</t>
  </si>
  <si>
    <t>STOA INTERNATIONAL ARCHITECTS</t>
  </si>
  <si>
    <t>PREMIER COMPANIES, INC</t>
  </si>
  <si>
    <t>TEJAS SURVEYING, INC</t>
  </si>
  <si>
    <t>TRIPLE B SERVICES, L L P</t>
  </si>
  <si>
    <t>HOUSTON EYE ASSOCIATES</t>
  </si>
  <si>
    <t>CROSSWORD TRANSLATION</t>
  </si>
  <si>
    <t>CARRIAGE GLEN APARTMENTS</t>
  </si>
  <si>
    <t>CONROE WOOD PRODUCTS, INC</t>
  </si>
  <si>
    <t>OAKBEND MEDICAL GROUP</t>
  </si>
  <si>
    <t>METHODIST SUGAR LAND HOSPITAL</t>
  </si>
  <si>
    <t>EARTH ENGINEERING, INC</t>
  </si>
  <si>
    <t>PUBCHARA, SILVIA V</t>
  </si>
  <si>
    <t>MCCOY WORKPLACE SOLUTIONS</t>
  </si>
  <si>
    <t>TEXAS SNAKES AND MORE</t>
  </si>
  <si>
    <t>CERDA FIED SPECIALISTS, INC</t>
  </si>
  <si>
    <t>POPATIA, AMIRALI, MD, PA</t>
  </si>
  <si>
    <t>KINLOCH EQUIPMENT &amp; SUPPLY INC</t>
  </si>
  <si>
    <t>GEOTECH ENGINEERING &amp; TESTING</t>
  </si>
  <si>
    <t>AXELRAD, A DAVID MD</t>
  </si>
  <si>
    <t>SEPTIC SOLUTIONS, L L C</t>
  </si>
  <si>
    <t>LIBRARY DESIGN SYSTEMS, INC</t>
  </si>
  <si>
    <t>TRAINING STRATEGIES, INC</t>
  </si>
  <si>
    <t>FORT BEND COUNTY COMMUNITY</t>
  </si>
  <si>
    <t>FORT BEND CARDIOLOGY, PA</t>
  </si>
  <si>
    <t>STAFFORD RUN APARTMENTS</t>
  </si>
  <si>
    <t>J &amp; J MACHINING, INC</t>
  </si>
  <si>
    <t>AGUIRRE AND FIELDS, LP</t>
  </si>
  <si>
    <t>SHANCO EQUIPMENT SPECIALISTS</t>
  </si>
  <si>
    <t>BEASLEY FIRE DEPT</t>
  </si>
  <si>
    <t>3E COMPANY</t>
  </si>
  <si>
    <t>LASER TECHNOLOGY, INC</t>
  </si>
  <si>
    <t>LIFELOC TECHNOLOGIES</t>
  </si>
  <si>
    <t>SELECT PORTFOLIO SERVICING</t>
  </si>
  <si>
    <t>PHYSIO-CONTROL, INC</t>
  </si>
  <si>
    <t>DELEGARD TOOL COMPANY</t>
  </si>
  <si>
    <t>EWING IRRIGATION PRODUCTS</t>
  </si>
  <si>
    <t>DRIVERS LICENSE GUIDE CO</t>
  </si>
  <si>
    <t>BANK OF AMERICA</t>
  </si>
  <si>
    <t>MARATHON ENGINEERING CORP</t>
  </si>
  <si>
    <t>FOLKMANIS, INC</t>
  </si>
  <si>
    <t>VOTEC CORPORATION</t>
  </si>
  <si>
    <t>MCKESSON MEDICAL SURGICAL, INC</t>
  </si>
  <si>
    <t>AVIA PARTNERS, INC</t>
  </si>
  <si>
    <t>HIGH SIERRA ELECTRONICS</t>
  </si>
  <si>
    <t>PRECISION DYNAMICS CORPORATION</t>
  </si>
  <si>
    <t>WELLS FARGO HOME MORTGAGE</t>
  </si>
  <si>
    <t>ESRI, INC</t>
  </si>
  <si>
    <t>SUGAR CREEK COUNTRY CLUB</t>
  </si>
  <si>
    <t>JAMES PUBLISHING, INC</t>
  </si>
  <si>
    <t>NATIONAL NOTARY ASSOCIATION</t>
  </si>
  <si>
    <t>VULCAN CONSTRUCTION MATERIALS</t>
  </si>
  <si>
    <t>LOFTIN EQUIPMENT COMPANY</t>
  </si>
  <si>
    <t>LEGACY FORD</t>
  </si>
  <si>
    <t>BAYOU BEND APARTMENTS</t>
  </si>
  <si>
    <t>MDN ENTERPRISES</t>
  </si>
  <si>
    <t>BISON PROFAB</t>
  </si>
  <si>
    <t>TEXAS ENGINEERING &amp; MAPPING CO</t>
  </si>
  <si>
    <t>STRIPES &amp; STOPS COMPANY, INC</t>
  </si>
  <si>
    <t>SAN MARCOS FAMILY MEDICINE, PA</t>
  </si>
  <si>
    <t>ULTRA ELECTRONICS FORENSIC</t>
  </si>
  <si>
    <t>WORLD BOOK, INC</t>
  </si>
  <si>
    <t>TOTAL SAFETY U S, INC</t>
  </si>
  <si>
    <t>SHELVING CONCEPTS</t>
  </si>
  <si>
    <t>LAKESHORE LEARNING MATERIALS</t>
  </si>
  <si>
    <t>KUSTOM SIGNALS INC</t>
  </si>
  <si>
    <t>STUART HASTEDT COMPANY</t>
  </si>
  <si>
    <t>UT PHYSICIANS-UTP</t>
  </si>
  <si>
    <t>WILLOW LAKE APARTMENTS</t>
  </si>
  <si>
    <t>HUDSON, SHELLY</t>
  </si>
  <si>
    <t>NATIONSTAR MORTGAGE</t>
  </si>
  <si>
    <t>LINMARIE GARSEE &amp; ASSOCIATES</t>
  </si>
  <si>
    <t>BELL, RICHARD</t>
  </si>
  <si>
    <t>SULLIVAN, WILLIAM, JR</t>
  </si>
  <si>
    <t>MUNGUIA, BEN</t>
  </si>
  <si>
    <t>CRABTREE, CRAIG</t>
  </si>
  <si>
    <t>WYMACK, KACEY</t>
  </si>
  <si>
    <t>CHESSER, TIMOTHY</t>
  </si>
  <si>
    <t>FLYNT, VICKI WORSHAM</t>
  </si>
  <si>
    <t>GAFFNEY, PATRICK P</t>
  </si>
  <si>
    <t>SMITH, CASSANDRA HECKLER</t>
  </si>
  <si>
    <t>DALE, JOSHUA</t>
  </si>
  <si>
    <t>BENTANCOURT, ALICIA</t>
  </si>
  <si>
    <t>CHARLES, BENNY</t>
  </si>
  <si>
    <t>GASSER, PATRICK</t>
  </si>
  <si>
    <t>CALIBER HOME LOANS INC</t>
  </si>
  <si>
    <t>SALCEDA, ALBERTO G</t>
  </si>
  <si>
    <t>MARIONETTE PLAYHOUSE LLC</t>
  </si>
  <si>
    <t>HOMELAND PREPAREDNESS PROJECT</t>
  </si>
  <si>
    <t>NCRA</t>
  </si>
  <si>
    <t>MUNOZ, JEANETTE</t>
  </si>
  <si>
    <t>GOWNDER, MOHAN</t>
  </si>
  <si>
    <t>U S TOY COMPANY INC</t>
  </si>
  <si>
    <t>TREVINO-FRANQUI, FEBE</t>
  </si>
  <si>
    <t>CUMINGS, TIM</t>
  </si>
  <si>
    <t>HAWKINS, JOHN M</t>
  </si>
  <si>
    <t>BECKWORTH, DANNY</t>
  </si>
  <si>
    <t>MCDANIEL, CATHERINE</t>
  </si>
  <si>
    <t>AUTOARCH ARCHITECTS LLC</t>
  </si>
  <si>
    <t>JERNIGAN, KRISTEN</t>
  </si>
  <si>
    <t>TEXAS MUNICIPAL POLICE ASSOC</t>
  </si>
  <si>
    <t>HERNANDEZ, MICHELLE</t>
  </si>
  <si>
    <t>ELECTION CENTER</t>
  </si>
  <si>
    <t>KAHLENBERG, MICHAEL</t>
  </si>
  <si>
    <t>PROPAC INC</t>
  </si>
  <si>
    <t>PERHAM, JOSHUA</t>
  </si>
  <si>
    <t>IMPERIAL WOODWORKS  INC</t>
  </si>
  <si>
    <t>IDEAL POULTRY BREEDING FARMS</t>
  </si>
  <si>
    <t>TEXAS TRANSPORTATION INSTITUTE</t>
  </si>
  <si>
    <t>STAFFORD OAKS APARTMENTS</t>
  </si>
  <si>
    <t>TEXAS EDUCATION AGENCY</t>
  </si>
  <si>
    <t>WINFRED'S GLASS COMPANY</t>
  </si>
  <si>
    <t>AAR INCORPORATED</t>
  </si>
  <si>
    <t>EDUCATIONAL CATERING, INC</t>
  </si>
  <si>
    <t>HIGHWAY PAINT &amp; SUPPLY COMPANY</t>
  </si>
  <si>
    <t>PARADIGM CONSULTANTS INC</t>
  </si>
  <si>
    <t>NEW HOPE YOUTH CENTER</t>
  </si>
  <si>
    <t>ARCADIAN SUGAR LAND APTS</t>
  </si>
  <si>
    <t>FORT BEND PULMONOLOGY, PLLC</t>
  </si>
  <si>
    <t>DIRECT TV</t>
  </si>
  <si>
    <t>CLEAR CREEK WATERSHED</t>
  </si>
  <si>
    <t>PROQUEST, LLC</t>
  </si>
  <si>
    <t>LUDWIG, CHRIS J</t>
  </si>
  <si>
    <t>ARNOLD, SHARON</t>
  </si>
  <si>
    <t>AVERY, BENITA</t>
  </si>
  <si>
    <t>CANNATA, KENNETH</t>
  </si>
  <si>
    <t>CANTU, CATHY</t>
  </si>
  <si>
    <t>CARMONA, JINA</t>
  </si>
  <si>
    <t>LAFORGE, MARK</t>
  </si>
  <si>
    <t>NGUYEN-TRAN, KIM</t>
  </si>
  <si>
    <t>SMITHERS, DONALD LEE</t>
  </si>
  <si>
    <t>SAN MARCOS MEDICAL IMAGING</t>
  </si>
  <si>
    <t>COMPLETE PROPERTY SERVICES</t>
  </si>
  <si>
    <t>US BANK HOME MORTGAGE</t>
  </si>
  <si>
    <t>WORSHAM, BRUCE</t>
  </si>
  <si>
    <t>CNP HOUSTON ELECTRIC, LLC</t>
  </si>
  <si>
    <t>DICK, CHAD</t>
  </si>
  <si>
    <t>INTERNATIONAL CODE COUNCIL INC</t>
  </si>
  <si>
    <t>ORDONEZ, CONRADO, MD PA</t>
  </si>
  <si>
    <t>ROCKY FALLS APARTMENTS</t>
  </si>
  <si>
    <t>SCOTT, WYATT</t>
  </si>
  <si>
    <t>SINGLETON ASSOCIATES, PA</t>
  </si>
  <si>
    <t>TEXAS A&amp;M AGRILIFE EXTENSION</t>
  </si>
  <si>
    <t>TEXAS ENGINEERING EXT SERVICE</t>
  </si>
  <si>
    <t>THE LIONHEART FOUNDATION</t>
  </si>
  <si>
    <t>TOTAL MAINTENANCE SOLUTIONS-</t>
  </si>
  <si>
    <t>JACKSON, TURNER</t>
  </si>
  <si>
    <t>TX ASSOC OF CCL JUDGES</t>
  </si>
  <si>
    <t>WAGENBACH, HENRIETTA</t>
  </si>
  <si>
    <t>CRESTLINE SPECIALTIES, INC</t>
  </si>
  <si>
    <t>CITRIX SYSTEMS, INC</t>
  </si>
  <si>
    <t>FORT BEND CO MUD #50</t>
  </si>
  <si>
    <t>NORTHEAST LOCK CORPORATION</t>
  </si>
  <si>
    <t>SCANTRON CORPORATION</t>
  </si>
  <si>
    <t>MANATRON, INC</t>
  </si>
  <si>
    <t>LEONHARDT, RANDALL</t>
  </si>
  <si>
    <t>FORT BEND BODY SHOP</t>
  </si>
  <si>
    <t>SCHAUMBURG AND POLK</t>
  </si>
  <si>
    <t>TRICO TOWER SERVICE, INC</t>
  </si>
  <si>
    <t>FLEX OIL SERVICE</t>
  </si>
  <si>
    <t>ARBITRAGE COMPLIANCE</t>
  </si>
  <si>
    <t>TRAPEZE SOFTWARE GROUP, INC</t>
  </si>
  <si>
    <t>CERVENKA, MARY JANE</t>
  </si>
  <si>
    <t>KNIGHT, JAMES</t>
  </si>
  <si>
    <t>EDWARDS, KENT M</t>
  </si>
  <si>
    <t>GONZALEZ, NEVA E</t>
  </si>
  <si>
    <t>ZOOK, GREG</t>
  </si>
  <si>
    <t>PFEIFFER, THOMAS L</t>
  </si>
  <si>
    <t>ALCOCER, MANUELA</t>
  </si>
  <si>
    <t>GARCIA, DIANE</t>
  </si>
  <si>
    <t>FORT BEND MUD 2</t>
  </si>
  <si>
    <t>GASTROENTEROLOGY ASSOC OF TX</t>
  </si>
  <si>
    <t>HIGHWAY INTERDICTION TRAINING</t>
  </si>
  <si>
    <t>MORALES, ELVIA</t>
  </si>
  <si>
    <t>BARON SERVICES, INC</t>
  </si>
  <si>
    <t>KUDER, INC</t>
  </si>
  <si>
    <t>BRINKS, INC</t>
  </si>
  <si>
    <t>CORTES, EDUARDO</t>
  </si>
  <si>
    <t>BISHOP LIFTING PRODUCTS, INC</t>
  </si>
  <si>
    <t>VOR-TEX INDUSTRIES</t>
  </si>
  <si>
    <t>REYNA, GABRIEL</t>
  </si>
  <si>
    <t>SAM HOUSTON STATE UNIVERSITY</t>
  </si>
  <si>
    <t>TEXAS COMMISSION ON</t>
  </si>
  <si>
    <t>PACIFIC CONCEPTS</t>
  </si>
  <si>
    <t>CAPITAL GRAPHICS INC</t>
  </si>
  <si>
    <t>TOWNEWEST HOMEOWNERS ASSOC INC</t>
  </si>
  <si>
    <t>CARPENTER, SCOTT W</t>
  </si>
  <si>
    <t>KIATTA, DAVID</t>
  </si>
  <si>
    <t>NARSETE, MICHAEL S</t>
  </si>
  <si>
    <t>PHILIP RECLAMATION SERVICES</t>
  </si>
  <si>
    <t>CHIANG, PATEL AND YERBY, INC</t>
  </si>
  <si>
    <t>TEXAS DEPARTMENT</t>
  </si>
  <si>
    <t>JACOBS ENGINEERING GROUP, INC</t>
  </si>
  <si>
    <t>MDE, INC</t>
  </si>
  <si>
    <t>HILTON BELLA HARBOR HOTEL</t>
  </si>
  <si>
    <t>GIANNINI, NINA</t>
  </si>
  <si>
    <t>MHS PHYSICIANS OF TEXAS</t>
  </si>
  <si>
    <t>WRIGHT, ADAM</t>
  </si>
  <si>
    <t>BENNYHOFF, JASON TRAVIS</t>
  </si>
  <si>
    <t>AWE ACQUISITION INC</t>
  </si>
  <si>
    <t>FORT BEND COUNTY MUD #19</t>
  </si>
  <si>
    <t>KHAN, AMER A MD</t>
  </si>
  <si>
    <t>TARGETSOLUTIONS LEARNING</t>
  </si>
  <si>
    <t>SAFER SOCIETY PRESS</t>
  </si>
  <si>
    <t>TATE MOERER &amp;  KING, LLP</t>
  </si>
  <si>
    <t>LARRY POLLOCK PHD &amp; ASSOCIATES</t>
  </si>
  <si>
    <t>CIVIL TECH ENGINEERING, INC</t>
  </si>
  <si>
    <t>MACHA, KENNETH</t>
  </si>
  <si>
    <t>BUSSELL, JERRY W</t>
  </si>
  <si>
    <t>RENDON, FELIPE A</t>
  </si>
  <si>
    <t>RANGEL, MICHELLE</t>
  </si>
  <si>
    <t>MARTIN ASPHALT COMPANY</t>
  </si>
  <si>
    <t>DEAF LINK, INC</t>
  </si>
  <si>
    <t>GARCIA, ROBERTO</t>
  </si>
  <si>
    <t>SAFEWARE, INC</t>
  </si>
  <si>
    <t>THE KATY TIMES</t>
  </si>
  <si>
    <t>FAIRCHILDS FIRE DEPARTMENT</t>
  </si>
  <si>
    <t>CITY OF MEADOWS PLACE</t>
  </si>
  <si>
    <t>EDWARDS, KATHY</t>
  </si>
  <si>
    <t>MALIK REAL ESTATE</t>
  </si>
  <si>
    <t>STAPP, SHERYL E</t>
  </si>
  <si>
    <t>GONZALES, BALDEMAR</t>
  </si>
  <si>
    <t>ID CARD GROUP</t>
  </si>
  <si>
    <t>RF INDUSTRIES LTD</t>
  </si>
  <si>
    <t>TEXAS HOMES REALTY &amp; MGMT</t>
  </si>
  <si>
    <t>INTERNATIONAL FOREST PRODUCTS</t>
  </si>
  <si>
    <t>HOLUB, GEORGE</t>
  </si>
  <si>
    <t>CROMEDY, JOHN</t>
  </si>
  <si>
    <t>HAMMONS, MICHAEL</t>
  </si>
  <si>
    <t>ROBERTSON, RICK</t>
  </si>
  <si>
    <t>HEINEMEYER, SCOTT</t>
  </si>
  <si>
    <t>HAYNES AND BOONE LLP</t>
  </si>
  <si>
    <t>MUNOZ, GLADYS</t>
  </si>
  <si>
    <t>STEARNS, DEANN</t>
  </si>
  <si>
    <t>BLANKENSHIP, JACQUELINE</t>
  </si>
  <si>
    <t>DAVIS, DESMOND</t>
  </si>
  <si>
    <t>MILLIMAN, INC</t>
  </si>
  <si>
    <t>KLEIN PRODUCTS INC</t>
  </si>
  <si>
    <t>HEAVYQUIP</t>
  </si>
  <si>
    <t>NATIONAL WEBBING PRODUCTS</t>
  </si>
  <si>
    <t>POKLUDA, KIM BRATTON</t>
  </si>
  <si>
    <t>KINGSBRIDGE MUD</t>
  </si>
  <si>
    <t>AETNA LIFE INSURANCE COMPANY</t>
  </si>
  <si>
    <t>TFR ENTERPRISES, INC</t>
  </si>
  <si>
    <t>KLOSOWSKY, ALICIA G</t>
  </si>
  <si>
    <t>ALMARAZ, D'LILA</t>
  </si>
  <si>
    <t>JOHNSON, SUZIE</t>
  </si>
  <si>
    <t>KIEFFER, CATHY</t>
  </si>
  <si>
    <t>FOLEY, ALEX</t>
  </si>
  <si>
    <t>LEVY, ELAN</t>
  </si>
  <si>
    <t>AHORA TRANSLATIONS LLP</t>
  </si>
  <si>
    <t>ROMERO, DANIEL</t>
  </si>
  <si>
    <t>KISKINIS, ADAM</t>
  </si>
  <si>
    <t>KINDER MORGAN TEJAS PIPLELINE</t>
  </si>
  <si>
    <t>SCHOOL OUTFITTERS LLC</t>
  </si>
  <si>
    <t>CHELFORD CITY MUD</t>
  </si>
  <si>
    <t>CARRINGTON MORTGAGE SERVICES</t>
  </si>
  <si>
    <t>SAFETY VISION LP</t>
  </si>
  <si>
    <t>BAKER, BRYAN</t>
  </si>
  <si>
    <t>SCHOOL SPECIALTY, INC</t>
  </si>
  <si>
    <t>BESIRIS, VENESA</t>
  </si>
  <si>
    <t>DISHER, DAVID ALAN</t>
  </si>
  <si>
    <t>I-PLOW.COM</t>
  </si>
  <si>
    <t>CHENNAULT, ANITA</t>
  </si>
  <si>
    <t>ACEVEDO, JESUS</t>
  </si>
  <si>
    <t>NEEDVILLE COLUMBUS CLUB HALL</t>
  </si>
  <si>
    <t>FRANKS, ROBERT D</t>
  </si>
  <si>
    <t>BRAINFUSE, INC</t>
  </si>
  <si>
    <t>FORT BEND COUNTY MUD 145</t>
  </si>
  <si>
    <t>R G MILLER ENGINEERS INC</t>
  </si>
  <si>
    <t>PAMELA PRINTING COMPANY</t>
  </si>
  <si>
    <t>SEABOURNE PLACE</t>
  </si>
  <si>
    <t>HIGGINSON BOOK CO</t>
  </si>
  <si>
    <t>BECKER, FREDRICK E</t>
  </si>
  <si>
    <t>AMBASSADOR MANAGEMENT GROUP LL</t>
  </si>
  <si>
    <t>PLASTIX PLUS LLC</t>
  </si>
  <si>
    <t>STRYKER SALES CORPORATION</t>
  </si>
  <si>
    <t>SEGURA, FRANCISCO</t>
  </si>
  <si>
    <t>GHG CORPORATION</t>
  </si>
  <si>
    <t>GARZA, NORMA</t>
  </si>
  <si>
    <t>AMERICAN TIRE DISTRIBUTORS INC</t>
  </si>
  <si>
    <t>GREYHOUND PACKAGE EXPRESS</t>
  </si>
  <si>
    <t>PATTON, BRENDA</t>
  </si>
  <si>
    <t>ALAMIA, BLANCA</t>
  </si>
  <si>
    <t>JANSSEN, GARY D</t>
  </si>
  <si>
    <t>MYRON CORP</t>
  </si>
  <si>
    <t>BENNETT, ANDREW</t>
  </si>
  <si>
    <t>MALONEY &amp; PARKS, LLP</t>
  </si>
  <si>
    <t>LETTER DESIGN &amp; SIGN DISPLAY</t>
  </si>
  <si>
    <t>CHRISTAL VISION, INC.</t>
  </si>
  <si>
    <t>SEDITA, PATRICIA FORTNEY</t>
  </si>
  <si>
    <t>PRAETORIAN DIGITAL</t>
  </si>
  <si>
    <t>WILLIAMS, DAVID</t>
  </si>
  <si>
    <t>LIMAS, DANIEL</t>
  </si>
  <si>
    <t>BIG OAKS MUD</t>
  </si>
  <si>
    <t>BEILUE &amp; STEWART PC</t>
  </si>
  <si>
    <t>SCHMIDT, ASHLEY</t>
  </si>
  <si>
    <t>PLANTATION MUD</t>
  </si>
  <si>
    <t>HAMM, LANCE CRAIG</t>
  </si>
  <si>
    <t>ROSEN, STEVEN ROCKET</t>
  </si>
  <si>
    <t>MOORE, MEGAN</t>
  </si>
  <si>
    <t>BEAUCHAMP, CAROL</t>
  </si>
  <si>
    <t>RAO, ANNAPOORNA</t>
  </si>
  <si>
    <t>FBI- LEEDA, INC</t>
  </si>
  <si>
    <t>MCCADNEY, DAPHNE D</t>
  </si>
  <si>
    <t>CELLEBRITE, INC</t>
  </si>
  <si>
    <t>DEGRATE, BOBBIE</t>
  </si>
  <si>
    <t>FORT BEND COUNTY FWSD NO 1</t>
  </si>
  <si>
    <t>VILLAGES AT KIRKWOOD</t>
  </si>
  <si>
    <t>AMANI ENGINEERING, INC</t>
  </si>
  <si>
    <t>OPTICS PLANET INC</t>
  </si>
  <si>
    <t>GREGG, LISA P</t>
  </si>
  <si>
    <t>YOUNG'S TANK INC</t>
  </si>
  <si>
    <t>FARRWEST ENVIRONMENTAL SUPPLY</t>
  </si>
  <si>
    <t>ZAND, JAMIE</t>
  </si>
  <si>
    <t>ANTALAN, MICHAEL</t>
  </si>
  <si>
    <t>YOUNG AUDIENCES OF HOUSTON</t>
  </si>
  <si>
    <t>STERICYCLE COMMUNICATIONS</t>
  </si>
  <si>
    <t>WISNER, VICTOR</t>
  </si>
  <si>
    <t>TOWN CENTER ENT</t>
  </si>
  <si>
    <t>WELLS FARGO BANK NA</t>
  </si>
  <si>
    <t>BROGDON, JENNIFER</t>
  </si>
  <si>
    <t>WALZ GROUP</t>
  </si>
  <si>
    <t>TEXAS JUVENILE DETENTION ASSOC</t>
  </si>
  <si>
    <t>TRAFFIC  ENGINEERS INC</t>
  </si>
  <si>
    <t>CLARKE MOSQUITO CONTROL</t>
  </si>
  <si>
    <t>SOUTH TEXAS GRAPHIC</t>
  </si>
  <si>
    <t>LE, TOT KIM</t>
  </si>
  <si>
    <t>E GARZA &amp; ASSOCIATES INC</t>
  </si>
  <si>
    <t>STOREY,  MANDANA MAHMOUDI</t>
  </si>
  <si>
    <t>FORT BEND MUD #155</t>
  </si>
  <si>
    <t>PCM</t>
  </si>
  <si>
    <t>GRIZZLY INDUSTRIAL, INC</t>
  </si>
  <si>
    <t>VILLAS AT RIVER PARK WEST</t>
  </si>
  <si>
    <t>WALGER, KELLY</t>
  </si>
  <si>
    <t>SIEMENS INDUSTRY, INC</t>
  </si>
  <si>
    <t>ARREGUIN, IRENE</t>
  </si>
  <si>
    <t>WRIGHT LINE LLC</t>
  </si>
  <si>
    <t>VANGUARD ENVIRONMENTS INC</t>
  </si>
  <si>
    <t>BEARD, MARIE</t>
  </si>
  <si>
    <t>DOUGHTIE, ROBYN</t>
  </si>
  <si>
    <t>TEXAS TIMBERJACK, INC</t>
  </si>
  <si>
    <t>DIESEL SPECIALISTS LTD</t>
  </si>
  <si>
    <t>BATES, CALVIN</t>
  </si>
  <si>
    <t>REIHANI, FARZAD</t>
  </si>
  <si>
    <t>SAFARILAND LLC</t>
  </si>
  <si>
    <t>MSAB INC</t>
  </si>
  <si>
    <t>TMH PHYSICIAN ORGANIZATION</t>
  </si>
  <si>
    <t>ST LUKE'S SUGAR LAND HOSPITAL</t>
  </si>
  <si>
    <t>RAMIREZ, LAZARO</t>
  </si>
  <si>
    <t>PHONOSCOPE ENTERPRISES GROUP</t>
  </si>
  <si>
    <t>ABC LASER USA</t>
  </si>
  <si>
    <t>PARSONS, ROBERT</t>
  </si>
  <si>
    <t>ARANDA BROTHERS CONSTRUCTION</t>
  </si>
  <si>
    <t>HALL, CHABLI S</t>
  </si>
  <si>
    <t>SCHNEIDER ELECTRIC BUILDINGS</t>
  </si>
  <si>
    <t>VALIKONIS, KAREN J</t>
  </si>
  <si>
    <t>ACS PRIMARY CARE PHYSICIANS SW</t>
  </si>
  <si>
    <t>EMPHASYS COMPUTER SOLUTIONS</t>
  </si>
  <si>
    <t>SPECTRIO</t>
  </si>
  <si>
    <t>EATON CORPORATION</t>
  </si>
  <si>
    <t>LAW OFFICE OF DAVID SHOWALTER</t>
  </si>
  <si>
    <t>LOPEZ, LINDSAY R</t>
  </si>
  <si>
    <t>SCHOLASTIC INC</t>
  </si>
  <si>
    <t>SITEIMPROVE INC</t>
  </si>
  <si>
    <t>HERNANDEZ, JOSE</t>
  </si>
  <si>
    <t>STEHLING, DONNA</t>
  </si>
  <si>
    <t>ECHERE, CELES</t>
  </si>
  <si>
    <t>BAUDAT, SEAN</t>
  </si>
  <si>
    <t>ORLOP, JOHN</t>
  </si>
  <si>
    <t>WORTHINGTON DIRECT HOLDINGS</t>
  </si>
  <si>
    <t>MULLEN, LACH</t>
  </si>
  <si>
    <t>PHONETICS INC</t>
  </si>
  <si>
    <t>ROBBINS, JACOB</t>
  </si>
  <si>
    <t>AGUILAR UPHOLSTERY</t>
  </si>
  <si>
    <t>ENAX, MICHAEL</t>
  </si>
  <si>
    <t>TABARES, JAMES</t>
  </si>
  <si>
    <t>THUNDERBIRD U D</t>
  </si>
  <si>
    <t>FORT BEND COUNTY MUD 165</t>
  </si>
  <si>
    <t>THERMO EBERLINE LLC</t>
  </si>
  <si>
    <t>MAZE NAILS</t>
  </si>
  <si>
    <t>BARNES, DOUG</t>
  </si>
  <si>
    <t>AIM REALTY INC</t>
  </si>
  <si>
    <t>TRANSCONTINENTAL GAS PIPE LINE</t>
  </si>
  <si>
    <t>CHAPMAN, ARTHUR</t>
  </si>
  <si>
    <t>PROPATH SERVICES LLP</t>
  </si>
  <si>
    <t>WILLIAMS, LARRY</t>
  </si>
  <si>
    <t>NORTH AMERICAN RESCUE LLC</t>
  </si>
  <si>
    <t>HELLMAN FIRE PROTECTION</t>
  </si>
  <si>
    <t>OJURI, OVERZENIA</t>
  </si>
  <si>
    <t>GLASS, RODERICK</t>
  </si>
  <si>
    <t>ANAND, LATHA</t>
  </si>
  <si>
    <t>DELGADO, ROBERT</t>
  </si>
  <si>
    <t>PETITT, LORA</t>
  </si>
  <si>
    <t>FARRIS, JULIA</t>
  </si>
  <si>
    <t>BECK, BRANDON</t>
  </si>
  <si>
    <t>THOMPSON SQUARE APARTMENTS LLC</t>
  </si>
  <si>
    <t>IRONHORSE SECURITY  &amp;</t>
  </si>
  <si>
    <t>SURRATT, CARRIE</t>
  </si>
  <si>
    <t>KNIGHTS INN</t>
  </si>
  <si>
    <t>BYRD, DAVID</t>
  </si>
  <si>
    <t>HEA GRAMERCY SURGERY CENTER</t>
  </si>
  <si>
    <t>HUBER, CHARLES R JR</t>
  </si>
  <si>
    <t>APPRAISAL &amp; COLLECTION</t>
  </si>
  <si>
    <t>TRESTLES APARTMENTS THE</t>
  </si>
  <si>
    <t>PUPPET PIZZAZZ</t>
  </si>
  <si>
    <t>ZOGICS LLC</t>
  </si>
  <si>
    <t>FUNCO PRODUCTIONS</t>
  </si>
  <si>
    <t>SPENCER, MARCUS</t>
  </si>
  <si>
    <t>SORENSON FORENSICS</t>
  </si>
  <si>
    <t>FORT BEND COUNTY MUD 48</t>
  </si>
  <si>
    <t>CCH, INC</t>
  </si>
  <si>
    <t>STEVENSON, JASON</t>
  </si>
  <si>
    <t>AGUIRRE, CINDY M</t>
  </si>
  <si>
    <t>COLGIN, RHONDA D</t>
  </si>
  <si>
    <t>MEADOWS PLACE SENIOR VILLAGE</t>
  </si>
  <si>
    <t>SURVEYING EQUIPMENT SPECIALIST</t>
  </si>
  <si>
    <t>LEICA GEOSYSTEMS INC</t>
  </si>
  <si>
    <t>VILLANUEVA,  GENEVA</t>
  </si>
  <si>
    <t>WILLOUGHBY, JOSHUA R</t>
  </si>
  <si>
    <t>MACFARLANE, CHARLINE</t>
  </si>
  <si>
    <t>DESAI, ALPESH DO PA</t>
  </si>
  <si>
    <t>GOBERT, ALAIN JEAN</t>
  </si>
  <si>
    <t>SOUTHWESTERN ASSOCIATION OF</t>
  </si>
  <si>
    <t>GUERRA, DOMITILA</t>
  </si>
  <si>
    <t>MORTON, LESLEIGH SAUNDERS</t>
  </si>
  <si>
    <t>FREESE AND NICHOLS, INC</t>
  </si>
  <si>
    <t>SOE SOFTWARE, INC</t>
  </si>
  <si>
    <t>GLOCK, INC</t>
  </si>
  <si>
    <t>TUMBLEWEED PRESS INC</t>
  </si>
  <si>
    <t>ARCHITECTURAL FLOORS</t>
  </si>
  <si>
    <t>DESTINY INVESTMENTS</t>
  </si>
  <si>
    <t>HUMAN RELATIONS MEDIA CENTER</t>
  </si>
  <si>
    <t>JEFFERS, LAUREL</t>
  </si>
  <si>
    <t>QUICKSERIES PUBLISHING INC</t>
  </si>
  <si>
    <t>VARNADO, JEANETTE</t>
  </si>
  <si>
    <t>TEXAS DEPT OF MOTOR VEHICLES</t>
  </si>
  <si>
    <t>SALAS, SANDRA</t>
  </si>
  <si>
    <t>FIRST NATIONAL BANK</t>
  </si>
  <si>
    <t>ELLISOR, LAUREL</t>
  </si>
  <si>
    <t>FRONTIER UTILITIES, LLC</t>
  </si>
  <si>
    <t>MARTIN, AMY D</t>
  </si>
  <si>
    <t>A-ROCKET MOVING &amp; STORAGE, INC</t>
  </si>
  <si>
    <t>DOGGETT HEAVY MACHINERY SERV</t>
  </si>
  <si>
    <t>TERRA ASSOCIATES, INC</t>
  </si>
  <si>
    <t>SESSION, RHONDA J</t>
  </si>
  <si>
    <t>HERNANDEZ, LETICIA</t>
  </si>
  <si>
    <t>SCHMIDT, CASEY</t>
  </si>
  <si>
    <t>LIBERTY INVESTIGATIONS, INC</t>
  </si>
  <si>
    <t>BROWNSON, JEFFREY</t>
  </si>
  <si>
    <t>VSE ENTERPRISE, LLC</t>
  </si>
  <si>
    <t>HASSELL CONSTRUCTION CO</t>
  </si>
  <si>
    <t>DROZD, CARL A</t>
  </si>
  <si>
    <t>MICHALIK, BRENDA</t>
  </si>
  <si>
    <t>FOOD TOWN 205</t>
  </si>
  <si>
    <t>ESTRADA, OSCAR</t>
  </si>
  <si>
    <t>FILEX SYSTEMS INC</t>
  </si>
  <si>
    <t>WEBBER, WES</t>
  </si>
  <si>
    <t>INTER AMERICAS TRANSLATION SER</t>
  </si>
  <si>
    <t>AUTOMATED LOGIC CONTRACTING</t>
  </si>
  <si>
    <t>KORNBLIT, SUZANNE</t>
  </si>
  <si>
    <t>CLIFFORD, DANIEL SHAW</t>
  </si>
  <si>
    <t>GARZA, TERRI</t>
  </si>
  <si>
    <t>ELSTER, MELISSA</t>
  </si>
  <si>
    <t>NORIX GROUP, INC</t>
  </si>
  <si>
    <t>ALARM MASTERS CORPORATION</t>
  </si>
  <si>
    <t>LONGWORTH, DARYL F</t>
  </si>
  <si>
    <t>LIBRA-TECH CORPORATION</t>
  </si>
  <si>
    <t>BOUNCE ENERGY, INC</t>
  </si>
  <si>
    <t>OSI BATTERIES/OHLIN SALES INC</t>
  </si>
  <si>
    <t>LIBRARY INTERIORS OF TEXAS LLC</t>
  </si>
  <si>
    <t>GTS TECHNOLOGY SOLUTIONS INC</t>
  </si>
  <si>
    <t>BERCKENHOFF, ALAN</t>
  </si>
  <si>
    <t>HELP DESK TECHNOLOGY CORP</t>
  </si>
  <si>
    <t>FISCHER, MARK</t>
  </si>
  <si>
    <t>CONNEALY, MARY</t>
  </si>
  <si>
    <t>HURD, KEITO THOMAS</t>
  </si>
  <si>
    <t>ZOHO CORPORATION</t>
  </si>
  <si>
    <t>ROBERTS, ISABEL</t>
  </si>
  <si>
    <t>ASSOCIATED TESTING LABORATORY</t>
  </si>
  <si>
    <t>HEIGHTS BUILDERS</t>
  </si>
  <si>
    <t>PENSKE TRUCK LEASING CO</t>
  </si>
  <si>
    <t>HR GREEN INC</t>
  </si>
  <si>
    <t>FITCH, JACKIE</t>
  </si>
  <si>
    <t>WILLIAMSBURG APARTMENTS</t>
  </si>
  <si>
    <t>ESKP BESTLECTERNS.COM</t>
  </si>
  <si>
    <t>HARVEY, TAMIKA</t>
  </si>
  <si>
    <t>PREMPRO PROTECTION GROUP, INC</t>
  </si>
  <si>
    <t>MONCRIFFE, TYRONE C</t>
  </si>
  <si>
    <t>CENTER FOR CARDIAC ARRHYTHMIAS</t>
  </si>
  <si>
    <t>SUPER SEER CORPORATION</t>
  </si>
  <si>
    <t>WARD, MARY S</t>
  </si>
  <si>
    <t>EPIC TRANSPORTATION GROUP</t>
  </si>
  <si>
    <t>GUNDA CORPORATION</t>
  </si>
  <si>
    <t>EDP ENGINEERS AND INSPECTORS</t>
  </si>
  <si>
    <t>ROSEN, COURTNEY</t>
  </si>
  <si>
    <t>MERCADO, BALDEMAR</t>
  </si>
  <si>
    <t>NEMO-Q, INC</t>
  </si>
  <si>
    <t>GOTTLIEB, ALISON</t>
  </si>
  <si>
    <t>LITECO ELECTRIC, INC</t>
  </si>
  <si>
    <t>S &amp; B INFRASTRUCTURE</t>
  </si>
  <si>
    <t>RICHARD, JAHRIKA</t>
  </si>
  <si>
    <t>SOWERS, CARRIE</t>
  </si>
  <si>
    <t>VAZQUEZ, JUAN</t>
  </si>
  <si>
    <t>DIVNICK INTERNATIONAL INC</t>
  </si>
  <si>
    <t>TARGET SPECIALTY PRODUCTS</t>
  </si>
  <si>
    <t>PAKLAND INVESTMENTS</t>
  </si>
  <si>
    <t>VOR-TEX INDUSTIRES</t>
  </si>
  <si>
    <t>SUGAR RIDGE TOWNHOMES</t>
  </si>
  <si>
    <t>MODERN OFFICE</t>
  </si>
  <si>
    <t>TAM, CHRISTINA</t>
  </si>
  <si>
    <t>TORRES, SANDY</t>
  </si>
  <si>
    <t>DIVAKARUNI, CHITRA</t>
  </si>
  <si>
    <t>THE PHOENIX DESIGN GROUP</t>
  </si>
  <si>
    <t>APARICIO, LUIS C</t>
  </si>
  <si>
    <t>MADISON ON THE MEADOW</t>
  </si>
  <si>
    <t>VR SILVERBROOKE LP</t>
  </si>
  <si>
    <t>RICHMOND EP PLLC</t>
  </si>
  <si>
    <t>DENNIS, GERALD L</t>
  </si>
  <si>
    <t>ZHANG, ANCHI</t>
  </si>
  <si>
    <t>DESVIGNES-KENDRICK, MARY</t>
  </si>
  <si>
    <t>TEXAS STATE LIBRARY &amp; ARCHIVES</t>
  </si>
  <si>
    <t>BAKER, TERRI</t>
  </si>
  <si>
    <t>SHERMAN WATKINS, PLLC</t>
  </si>
  <si>
    <t>VISTA COM</t>
  </si>
  <si>
    <t>INTERNATIONAL TRANSLATION AND</t>
  </si>
  <si>
    <t>WALTON, APRIL</t>
  </si>
  <si>
    <t>PROFORMA IMAGE MARKETING</t>
  </si>
  <si>
    <t>BULLARD, ELIZABETH</t>
  </si>
  <si>
    <t>GARCIA, JOHNNY G</t>
  </si>
  <si>
    <t>DAVIS, MYRON G</t>
  </si>
  <si>
    <t>TSC ENGINEERING</t>
  </si>
  <si>
    <t>SIRRUS ENGINEERS, INC</t>
  </si>
  <si>
    <t>JOHN DEERE &amp; COMPANY</t>
  </si>
  <si>
    <t>HINES, JAMES W</t>
  </si>
  <si>
    <t>CONSTELLATION NEWENERGY, INC</t>
  </si>
  <si>
    <t>GRAPEVINE DODGE CHRYSLER JEEP</t>
  </si>
  <si>
    <t>CALDWELL COUNTRY FORD</t>
  </si>
  <si>
    <t>HRICKO, MATTHEW</t>
  </si>
  <si>
    <t>ARTREACH</t>
  </si>
  <si>
    <t>RENFROW, KATHY</t>
  </si>
  <si>
    <t>SKILLSOFT CORPORATION</t>
  </si>
  <si>
    <t>KOFILE TECHNOLOGIES INC</t>
  </si>
  <si>
    <t>COLLEENA PAYNE</t>
  </si>
  <si>
    <t>BRAMS &amp; ASSOCIATES, INC</t>
  </si>
  <si>
    <t>INTEX UNITED, INC</t>
  </si>
  <si>
    <t>NIEMEYER, LORRAINE</t>
  </si>
  <si>
    <t>L-3 COMMUNICATIONS SDS</t>
  </si>
  <si>
    <t>WALLACE, TONI</t>
  </si>
  <si>
    <t>BALL, BRANDON</t>
  </si>
  <si>
    <t>FRANKLIN, MONIQUE</t>
  </si>
  <si>
    <t>FORT BEND MUD #152</t>
  </si>
  <si>
    <t>FIRST COLONY MUD 9</t>
  </si>
  <si>
    <t>FORT BEND CO MUD #42</t>
  </si>
  <si>
    <t>FORT BEND COUNTY MUD #49</t>
  </si>
  <si>
    <t>MEADOWCREEK UTILITY DISTRICT</t>
  </si>
  <si>
    <t>CASTILLO, MARK A</t>
  </si>
  <si>
    <t>ANGEL STAFFING, INC</t>
  </si>
  <si>
    <t>RIVERBEND RV PARK &amp;</t>
  </si>
  <si>
    <t>WOODWARD ACADEMY</t>
  </si>
  <si>
    <t>DAVIS, FRANK</t>
  </si>
  <si>
    <t>URBAN RECORDERS ALLIANCE</t>
  </si>
  <si>
    <t>GAGE, BROOKS</t>
  </si>
  <si>
    <t>MEMORIAL HERMANN MEDICAL GROUP</t>
  </si>
  <si>
    <t>SANSOM, GEOFFREY</t>
  </si>
  <si>
    <t>STAFF, MARY</t>
  </si>
  <si>
    <t>ANDAX INDUSTRIES LLC</t>
  </si>
  <si>
    <t>MARTINDALE, DAVID L</t>
  </si>
  <si>
    <t>GARCIA, CYNTHIA</t>
  </si>
  <si>
    <t>OLLIE, DELORES M</t>
  </si>
  <si>
    <t>HALL, DAVID</t>
  </si>
  <si>
    <t>RAPTOR TECHNOLOGIES, LLC</t>
  </si>
  <si>
    <t>FITCH RATINGS, INC</t>
  </si>
  <si>
    <t>STOLLEIS, RICHARD</t>
  </si>
  <si>
    <t>UNITED RENTALS (NORTH AMERICA)</t>
  </si>
  <si>
    <t>HAENEL, BOB</t>
  </si>
  <si>
    <t>CROCODILE ENCOUNTER</t>
  </si>
  <si>
    <t>MCDOUGAL, LARRY P JR</t>
  </si>
  <si>
    <t>LAERDAL MEDICAL CORPORATION</t>
  </si>
  <si>
    <t>TECHNIQUE DATA SYSTEMS INC</t>
  </si>
  <si>
    <t>CASTILLO, SANDRA</t>
  </si>
  <si>
    <t>MORNINGSTAR, INC</t>
  </si>
  <si>
    <t>JONES, JENETHA</t>
  </si>
  <si>
    <t>FBC HERITAGE UNLIMITED MUSEUM</t>
  </si>
  <si>
    <t>PARRA, MELISSA</t>
  </si>
  <si>
    <t>OLDCASTLE ARCHITECTURAL</t>
  </si>
  <si>
    <t>ELLIOTT, CLAYTON</t>
  </si>
  <si>
    <t>MCCLAY, MEAGHAN</t>
  </si>
  <si>
    <t>MARIA DEL CARMEN FLORES LOBATO</t>
  </si>
  <si>
    <t>FORT BEND COUNTY MUD 185</t>
  </si>
  <si>
    <t>BEAMAN, MELANIE</t>
  </si>
  <si>
    <t>AVILA, LINDA</t>
  </si>
  <si>
    <t>ROSE-RICH EM PHYSICIANS, PA</t>
  </si>
  <si>
    <t>CAPITAL INFECTIOUS DISEASE</t>
  </si>
  <si>
    <t>CARDENAS, ROBERT</t>
  </si>
  <si>
    <t>BRIDGEALL LIBRARIES LIMITED</t>
  </si>
  <si>
    <t>IDENTISYS INC</t>
  </si>
  <si>
    <t>DISCOUNT SCHOOL SUPPLY</t>
  </si>
  <si>
    <t>INFAX, INC</t>
  </si>
  <si>
    <t>GONZALEZ, MARIA</t>
  </si>
  <si>
    <t>INFOR (US),  INC</t>
  </si>
  <si>
    <t>JAMES CONSTRUCTION GROUP</t>
  </si>
  <si>
    <t>LITHO SUPPLY &amp; SERVICE CO INC</t>
  </si>
  <si>
    <t>GONZALES, ANNA</t>
  </si>
  <si>
    <t>MATTHEWS, LORI ANNE</t>
  </si>
  <si>
    <t>QUALITY ELEVATOR PRODUCTS INC</t>
  </si>
  <si>
    <t>SHILOH RV PARK</t>
  </si>
  <si>
    <t>MARTINEZ, DANIEL</t>
  </si>
  <si>
    <t>COOK,  LEWIS E</t>
  </si>
  <si>
    <t>DEADRICK POST, PLLC</t>
  </si>
  <si>
    <t>DYNALEC CORPORATION</t>
  </si>
  <si>
    <t>FRANK'S NURSERY LLC</t>
  </si>
  <si>
    <t>R R DONNELLEY</t>
  </si>
  <si>
    <t>GULF WINDS RTC</t>
  </si>
  <si>
    <t>ST HILIARE, GLENN</t>
  </si>
  <si>
    <t>CATHOLIC CHARITIES OF</t>
  </si>
  <si>
    <t>AVILES ENGINEERING CORPORATION</t>
  </si>
  <si>
    <t>FORT BEND MUD #116</t>
  </si>
  <si>
    <t>SYNERGY RADIOLOGY, PA</t>
  </si>
  <si>
    <t>SOUTHWEST EXTERMINATING CO</t>
  </si>
  <si>
    <t>SIDDONS-MARTIN EMERGENCY GROUP</t>
  </si>
  <si>
    <t>EGAN, CAROLINE</t>
  </si>
  <si>
    <t>ENGELHAUPT, WILLIAM</t>
  </si>
  <si>
    <t>IAQ ENERGY SOLUTIONS INC</t>
  </si>
  <si>
    <t>MVM, INC</t>
  </si>
  <si>
    <t>TRIEAGLE ENERGY LP</t>
  </si>
  <si>
    <t>HOLLADAY, BOONE</t>
  </si>
  <si>
    <t>ELITE K9 INC</t>
  </si>
  <si>
    <t>DZIERZANOWSKI, KIM</t>
  </si>
  <si>
    <t>HOUSTON GRAND OPERA ASSOC</t>
  </si>
  <si>
    <t>ANDERSON, LAURI</t>
  </si>
  <si>
    <t>MAGANA, REBEKAH</t>
  </si>
  <si>
    <t>SANFORD, MATTIE</t>
  </si>
  <si>
    <t>SHARMA, TUHINA</t>
  </si>
  <si>
    <t>VAUGHT, EDWIN</t>
  </si>
  <si>
    <t>NORMAND, JOSHUA</t>
  </si>
  <si>
    <t>BOSIER, ANGELA</t>
  </si>
  <si>
    <t>S &amp; S SMALL ENGINE REPAIR</t>
  </si>
  <si>
    <t>EMS TECHNOLOGY SOLUTIONS LLC</t>
  </si>
  <si>
    <t>WEST COAST ESCALATOR CLEANING</t>
  </si>
  <si>
    <t>ALLEN, DOTTIE</t>
  </si>
  <si>
    <t>MELCHOR, MARK</t>
  </si>
  <si>
    <t>BATTERIES PLUS BULBS</t>
  </si>
  <si>
    <t>LOVE DUCOTE LAW FIRM LLC</t>
  </si>
  <si>
    <t>OWENS, VANESSA</t>
  </si>
  <si>
    <t>BROWN AEROBIC SERVICE COMPANY</t>
  </si>
  <si>
    <t>MCCARTY, STACY SCHNITZER</t>
  </si>
  <si>
    <t>SALINAS, ROSALINDA</t>
  </si>
  <si>
    <t>FORT BEND COMMUNITY PARTNERS</t>
  </si>
  <si>
    <t>DISPLAYS2GO</t>
  </si>
  <si>
    <t>DESEO AT GRAND MISSION</t>
  </si>
  <si>
    <t>MARCAURELE, DAVID</t>
  </si>
  <si>
    <t>WALKER, BEVERLEY MCGREW</t>
  </si>
  <si>
    <t>WALKER, SEDRICK</t>
  </si>
  <si>
    <t>MCKNIGHT, EDDREA T</t>
  </si>
  <si>
    <t>LANE, BRYAN ANTHONY</t>
  </si>
  <si>
    <t>BARRETT, KYLE</t>
  </si>
  <si>
    <t>ALLIANCE FOR I 69 TEXAS</t>
  </si>
  <si>
    <t>HILDER &amp; ASSOCIATES P C</t>
  </si>
  <si>
    <t>INTERNATIONAL ASSOCIATION FOR</t>
  </si>
  <si>
    <t>RAMOS, MEGAN VARGAS</t>
  </si>
  <si>
    <t>AVILA, GUADALUPE</t>
  </si>
  <si>
    <t>CORTINO, NORA</t>
  </si>
  <si>
    <t>SWAGIT PRODUCTIONS LLC</t>
  </si>
  <si>
    <t>PRIEFERT MANUFACTURING CO INC</t>
  </si>
  <si>
    <t>VITASYS, INC</t>
  </si>
  <si>
    <t>GARCIA, ERIKA</t>
  </si>
  <si>
    <t>BROOKS, TRACEY</t>
  </si>
  <si>
    <t>SAYERS, SHAWN</t>
  </si>
  <si>
    <t>SEON SYSTEMS SALES INC</t>
  </si>
  <si>
    <t>BLUE LINE INNOVATIONS LLC</t>
  </si>
  <si>
    <t>BROTHERS PRODUCE, INC</t>
  </si>
  <si>
    <t>STEVENSON, ROSA</t>
  </si>
  <si>
    <t>MCILHENNY, ROBIN</t>
  </si>
  <si>
    <t>GILLESPIE, LASHA</t>
  </si>
  <si>
    <t>ADVANCED CUTTING SYSTEMS, INC</t>
  </si>
  <si>
    <t>911 SECURITY CAMERAS</t>
  </si>
  <si>
    <t>BROWNFIELD, JULE</t>
  </si>
  <si>
    <t>STROKE AND INPATIENT NEUROLOGY</t>
  </si>
  <si>
    <t>HOLDSWORTH, RICKY</t>
  </si>
  <si>
    <t>KIM, SANGYOON</t>
  </si>
  <si>
    <t>STEPHENSON, THOMAS</t>
  </si>
  <si>
    <t>PARTNERS FOR PARENTING</t>
  </si>
  <si>
    <t>COSTABILE, JANIE</t>
  </si>
  <si>
    <t>GOODFELLOW, THOMAS</t>
  </si>
  <si>
    <t>U S GEOLOGICAL SURVEY</t>
  </si>
  <si>
    <t>HOOPER, CANDI</t>
  </si>
  <si>
    <t>RIVER CITY RV PARK</t>
  </si>
  <si>
    <t>ROAD BROTHERS HIGHWAY TRAFFIC</t>
  </si>
  <si>
    <t>DITSKY, MICHAEL G, PHD</t>
  </si>
  <si>
    <t>BRADT, LEONARD THOMAS</t>
  </si>
  <si>
    <t>CARTER, RACHELLE</t>
  </si>
  <si>
    <t>MINGER, RODNEY</t>
  </si>
  <si>
    <t>ALLEN, ALISON</t>
  </si>
  <si>
    <t>MARTINEZ, GERMAN</t>
  </si>
  <si>
    <t>MILLER, GRAYSON</t>
  </si>
  <si>
    <t>PERWIN, DAVID</t>
  </si>
  <si>
    <t>EMERGENCY MINISTRIES</t>
  </si>
  <si>
    <t>RUDOFF, JENNA</t>
  </si>
  <si>
    <t>PS LIGHTWAVE INC</t>
  </si>
  <si>
    <t>CLEMENTS FENCE COMPANY INC</t>
  </si>
  <si>
    <t>TEXAS ONCOLOGY PA</t>
  </si>
  <si>
    <t>PECCORA, ORLANDO</t>
  </si>
  <si>
    <t>NOVOSAD, RONALD</t>
  </si>
  <si>
    <t>DRANE RANGER</t>
  </si>
  <si>
    <t>CANNATA, LAURA SUSAN</t>
  </si>
  <si>
    <t>LETULLE, LOUIS CRAIG</t>
  </si>
  <si>
    <t>THE LETCO GROUP, LLC</t>
  </si>
  <si>
    <t>POST HOC PRESS, LLC</t>
  </si>
  <si>
    <t>MILLARD, JOHN</t>
  </si>
  <si>
    <t>JUNKER, JULIUS ERIC</t>
  </si>
  <si>
    <t>CORRECT CARE SOLUTIONS, LLC</t>
  </si>
  <si>
    <t>STAIGLE, RICK</t>
  </si>
  <si>
    <t>OPTIM LLC</t>
  </si>
  <si>
    <t>HIGHWAY 36A COALITION, INC</t>
  </si>
  <si>
    <t>RAILSBACK, LISA</t>
  </si>
  <si>
    <t>DAVIS, CHRIS</t>
  </si>
  <si>
    <t>INFECTIOUS DISEASE SPECIALISTS</t>
  </si>
  <si>
    <t>SLAWINSKI, STACY</t>
  </si>
  <si>
    <t>FLATHOUSE, MARK</t>
  </si>
  <si>
    <t>ICIMS, INC</t>
  </si>
  <si>
    <t>BOONE, JACOB</t>
  </si>
  <si>
    <t>PEREZ, PAT</t>
  </si>
  <si>
    <t>HERITAGE FOOD SERVICE GROUP</t>
  </si>
  <si>
    <t>NIGHTINGALE INTERPRETING</t>
  </si>
  <si>
    <t>NORTH TEXAS TOLLWAY AUTHORITY</t>
  </si>
  <si>
    <t>KEYWARDEN SYSTEMS PARTNERS LLP</t>
  </si>
  <si>
    <t>PENROD, MARK</t>
  </si>
  <si>
    <t>REDDI, DIVYA</t>
  </si>
  <si>
    <t>GRAHAM &amp; THEANDER, PLLC</t>
  </si>
  <si>
    <t>BEYOND IT, INC</t>
  </si>
  <si>
    <t>PASCULADO, DIANA</t>
  </si>
  <si>
    <t>LABEL OUTFITTERS INC</t>
  </si>
  <si>
    <t>NINO, MONA</t>
  </si>
  <si>
    <t>PENGUIN RANDOM HOUSE LLC</t>
  </si>
  <si>
    <t>HERNANDEZ, ROLANDO</t>
  </si>
  <si>
    <t>AMERICAN DOOR PRODUCTS INC</t>
  </si>
  <si>
    <t>REDSKY TECHNOLOGIES INC</t>
  </si>
  <si>
    <t>FOSTER, LONNIE</t>
  </si>
  <si>
    <t>FOSTER, LYNN</t>
  </si>
  <si>
    <t>KEMP, JAPAULA</t>
  </si>
  <si>
    <t>SSS DEVELOPMENT &amp; DESIGN</t>
  </si>
  <si>
    <t>HOUSTON AREA PLUMBING JOINT</t>
  </si>
  <si>
    <t>BUDGET BLINDS OF KATY</t>
  </si>
  <si>
    <t>PENNYWISE POWER LLC</t>
  </si>
  <si>
    <t>CASEWORTHY, INC</t>
  </si>
  <si>
    <t>KASPAR, JOHN F</t>
  </si>
  <si>
    <t>SYN-TECH SYSTEMS, INC</t>
  </si>
  <si>
    <t>PAWGAN, SCOTT</t>
  </si>
  <si>
    <t>TOM'S FUN BAND</t>
  </si>
  <si>
    <t>JOHNSON, FELICIA</t>
  </si>
  <si>
    <t>SOUTHCROSS ENERGY GP</t>
  </si>
  <si>
    <t>BHARATHI, RAMAKRISHNAN</t>
  </si>
  <si>
    <t>COMCAST HOLDINGS CORPORATION</t>
  </si>
  <si>
    <t>AL-AMIN, TANIYA HENDERSON</t>
  </si>
  <si>
    <t>SMITH, WADE BENNETT</t>
  </si>
  <si>
    <t>TREJO, HUMBERTO R</t>
  </si>
  <si>
    <t>EDMONSON, NANCY R</t>
  </si>
  <si>
    <t>SWEENEY, SUSAN</t>
  </si>
  <si>
    <t>MERCHANTS BONDING COMPANY</t>
  </si>
  <si>
    <t>GUERRERO, ERIC</t>
  </si>
  <si>
    <t>HART, NICHOLAS</t>
  </si>
  <si>
    <t>QUINTERO, ARTHUR</t>
  </si>
  <si>
    <t>HERNANDEZ, RODOLFO</t>
  </si>
  <si>
    <t>THE HUNTINGTON @ MISSOURI CITY</t>
  </si>
  <si>
    <t>JEFF-NET LLC</t>
  </si>
  <si>
    <t>COVERTTRACK GROUP, INC</t>
  </si>
  <si>
    <t>BULMAN, JASON</t>
  </si>
  <si>
    <t>O'BRYANT, JOHN</t>
  </si>
  <si>
    <t>GARDNER, JEFFREY EDWARD</t>
  </si>
  <si>
    <t>CANTU, EPI</t>
  </si>
  <si>
    <t>WILLIAM S HEIN &amp; CO INC</t>
  </si>
  <si>
    <t>REPORTING SYSTEMS INC</t>
  </si>
  <si>
    <t>GARRETT, FRED L</t>
  </si>
  <si>
    <t>ENWERE, GREGORY</t>
  </si>
  <si>
    <t>OKORAFOR, AZUWUIKE</t>
  </si>
  <si>
    <t>CURRIE, SHARON</t>
  </si>
  <si>
    <t>CABRERA, MEGAN</t>
  </si>
  <si>
    <t>FIRE CO</t>
  </si>
  <si>
    <t>RUSK, VICTORIA</t>
  </si>
  <si>
    <t>GONZALES, JOEL WILLIAM</t>
  </si>
  <si>
    <t>KATOM RESTAURANT SUPPLY</t>
  </si>
  <si>
    <t>WELCH, KAYLA</t>
  </si>
  <si>
    <t>GOODELL, MOLLIE</t>
  </si>
  <si>
    <t>SALGADO, HECTOR</t>
  </si>
  <si>
    <t>BENTLEY, DAVID</t>
  </si>
  <si>
    <t>WEN, JOHNNY</t>
  </si>
  <si>
    <t>RUBIO, MANUEL</t>
  </si>
  <si>
    <t>PARADIGM TRAFFIC SYSTEMS</t>
  </si>
  <si>
    <t>UNITED STATES K-9 UNLIMITED</t>
  </si>
  <si>
    <t>FOUNTAINS OF ROSENBERG</t>
  </si>
  <si>
    <t>SECURADYNE SYSTEMS</t>
  </si>
  <si>
    <t>DORR, ALEXIS</t>
  </si>
  <si>
    <t>VERTIV SERVICES, INC</t>
  </si>
  <si>
    <t>GROVE, MATTHEW</t>
  </si>
  <si>
    <t>RON TURLEY AND ASSOCIATES</t>
  </si>
  <si>
    <t>ERFESOGLOU, VICTORIA</t>
  </si>
  <si>
    <t>YBARRA, MATILDA</t>
  </si>
  <si>
    <t>KIRK, KASAHRA</t>
  </si>
  <si>
    <t>ASAP SYSTEMS</t>
  </si>
  <si>
    <t>WHITNEY &amp; ASSOCIATES</t>
  </si>
  <si>
    <t>TRACK STAR INTERNATIONAL</t>
  </si>
  <si>
    <t>GONZALES, CRISELDA</t>
  </si>
  <si>
    <t>CANTU, IRMA</t>
  </si>
  <si>
    <t>PRIMECO INTERNATIONAL CORP</t>
  </si>
  <si>
    <t>PARK PLACE TECHNOLOGIES</t>
  </si>
  <si>
    <t>BESSE MEDICAL</t>
  </si>
  <si>
    <t>BOTH WORLDS SOFTWARE, INC</t>
  </si>
  <si>
    <t>MANGUM, TULLY</t>
  </si>
  <si>
    <t>MCGUIGAN, PHILIP</t>
  </si>
  <si>
    <t>LIPOSCHAK, LOWMANTHEE</t>
  </si>
  <si>
    <t>IVEY PIANO SERVICE</t>
  </si>
  <si>
    <t>DAVIS,  JOHN SHANNON</t>
  </si>
  <si>
    <t>MORA, MAYRA P</t>
  </si>
  <si>
    <t>SIMONTON VETERINARY CLINIC</t>
  </si>
  <si>
    <t>SOUTH TEXAS AREA REGIONAL</t>
  </si>
  <si>
    <t>VERITRUST CORPORATION</t>
  </si>
  <si>
    <t>STRIDES YOUTH SERVICES, INC</t>
  </si>
  <si>
    <t>BUDNIK, TIFFANY</t>
  </si>
  <si>
    <t>DYNAMIC POLICING SOLUTIONS INC</t>
  </si>
  <si>
    <t>DLUHOS REFRIGERATION, LLC</t>
  </si>
  <si>
    <t>HLP  INC</t>
  </si>
  <si>
    <t>HOWELL, JONATHAN</t>
  </si>
  <si>
    <t>STREDICK, KRYSTAL</t>
  </si>
  <si>
    <t>BUTLER, BARBARA</t>
  </si>
  <si>
    <t>REFRIGERATION GASKETS OF TEXAS</t>
  </si>
  <si>
    <t>REVIVAL ANIMAL HEALTH</t>
  </si>
  <si>
    <t>BEACK, SOONSHIM</t>
  </si>
  <si>
    <t>TIMEKEEPING SYSTEMS, INC</t>
  </si>
  <si>
    <t>TRANSLECTRIC INC</t>
  </si>
  <si>
    <t>VON'S AVIONICS INC</t>
  </si>
  <si>
    <t>VALENTI, LAUREN</t>
  </si>
  <si>
    <t>REISER, RICHARD</t>
  </si>
  <si>
    <t>DIGITAL AIR CONTROL INC</t>
  </si>
  <si>
    <t>GOERTZ, NEIL</t>
  </si>
  <si>
    <t>ROSALES, GABRIELA</t>
  </si>
  <si>
    <t>PENA, LAETICIA</t>
  </si>
  <si>
    <t>LAZARINE, DANIEL</t>
  </si>
  <si>
    <t>AXEL, JEREMY</t>
  </si>
  <si>
    <t>GARRET, MARTIN</t>
  </si>
  <si>
    <t>VALUE LINE PUBLISHING</t>
  </si>
  <si>
    <t>NEWSBANK</t>
  </si>
  <si>
    <t>JANCZAK, ADELE</t>
  </si>
  <si>
    <t>TOMLINSON, AMY ELIZABETH</t>
  </si>
  <si>
    <t>HASLEY SCARANO, LLP</t>
  </si>
  <si>
    <t>PRIME COAT COATING SYSTEMS</t>
  </si>
  <si>
    <t>VIJ, VIKRAM</t>
  </si>
  <si>
    <t>ROSS NWAJEI, DOMINIQUE</t>
  </si>
  <si>
    <t>TEXAS SIGNS BY DESIGN</t>
  </si>
  <si>
    <t>LITTLER MENDELSON PC</t>
  </si>
  <si>
    <t>WITTENBURG, MICHELLE</t>
  </si>
  <si>
    <t>BECERRA-COLGIN LAW FIRM, PLLC</t>
  </si>
  <si>
    <t>WORLD ARCHIVES LTD</t>
  </si>
  <si>
    <t>SPRINGER LAW FIRM</t>
  </si>
  <si>
    <t>SANKEY, DARREN</t>
  </si>
  <si>
    <t>LUNA, OSVALDO</t>
  </si>
  <si>
    <t>NINYO &amp; MOORE GEOTECHNICAL &amp;</t>
  </si>
  <si>
    <t>DELEON, ELIZABETH</t>
  </si>
  <si>
    <t>MAG-TEK, INC</t>
  </si>
  <si>
    <t>MITCHELL &amp; DUFF, LLC</t>
  </si>
  <si>
    <t>SAGIS PLLC</t>
  </si>
  <si>
    <t>RIVERA, JAMES</t>
  </si>
  <si>
    <t>UKANI, NAWAZ</t>
  </si>
  <si>
    <t>LEWIS, JORDAN E</t>
  </si>
  <si>
    <t>MAYER BROWN LLP</t>
  </si>
  <si>
    <t>BROOKSHIRE STEEL</t>
  </si>
  <si>
    <t>AHMED, HUMA</t>
  </si>
  <si>
    <t>PROFESSIONAL TURF PRODUCTS LP</t>
  </si>
  <si>
    <t>CCI SOLUTIONS</t>
  </si>
  <si>
    <t>CONSOLIDATED TRAFFIC CONTROLS</t>
  </si>
  <si>
    <t>ALMARZOOQ, TAGHREED</t>
  </si>
  <si>
    <t>CLEMONS, HOLLY</t>
  </si>
  <si>
    <t>AVANTI ANESTHESIA, P A</t>
  </si>
  <si>
    <t>SHIFFERLY, SHEILA</t>
  </si>
  <si>
    <t>BIO WEST INC</t>
  </si>
  <si>
    <t>PLANTINOS, ADRIANA</t>
  </si>
  <si>
    <t>HILL, TIFFANY M</t>
  </si>
  <si>
    <t>STORM WATER SOLUTIONS</t>
  </si>
  <si>
    <t>HARDY, LETICIA</t>
  </si>
  <si>
    <t>SMITH, ANDREW</t>
  </si>
  <si>
    <t>JOYCE, JUSTIN</t>
  </si>
  <si>
    <t>WESTERN DETENTION PRODUCTS INC</t>
  </si>
  <si>
    <t>CBT NUGGETS, LLC</t>
  </si>
  <si>
    <t>HD SUPPLY FACILITIES</t>
  </si>
  <si>
    <t>KOVACH, JOHN THOMAS</t>
  </si>
  <si>
    <t>PECHUKAS, ROBERT</t>
  </si>
  <si>
    <t>NORTH AMERICA FIRE EQUIPMENT</t>
  </si>
  <si>
    <t>MOORE, WHITNEY JONES</t>
  </si>
  <si>
    <t>MCMEANS, JEFFREY</t>
  </si>
  <si>
    <t>HILL, RICHARD</t>
  </si>
  <si>
    <t>BRASHER, HUGH S</t>
  </si>
  <si>
    <t>SMITH, CYNTHIA</t>
  </si>
  <si>
    <t>VASQUEZ, RENE</t>
  </si>
  <si>
    <t>R J VARGAS INVESTIGATIONS</t>
  </si>
  <si>
    <t>PETRILLA, BRIAN</t>
  </si>
  <si>
    <t>STEVENS, BLANCA MALDONADO</t>
  </si>
  <si>
    <t>MENDEZ, BRIANA</t>
  </si>
  <si>
    <t>HASANALI, SOHAIL</t>
  </si>
  <si>
    <t>MORALES, CHRISTOPHER</t>
  </si>
  <si>
    <t>SIENNA PLANTATION MUD 12</t>
  </si>
  <si>
    <t>SIYANBADE, TEMITOPE</t>
  </si>
  <si>
    <t>SOUTHWEST NEPHROLOGY ASSOCIATE</t>
  </si>
  <si>
    <t>BACY, AKILAH</t>
  </si>
  <si>
    <t>JONES, TONYA D</t>
  </si>
  <si>
    <t>DUBOSE, THALIA MARIE</t>
  </si>
  <si>
    <t>GORDY, JOHN</t>
  </si>
  <si>
    <t>BRYSON, CHRIS</t>
  </si>
  <si>
    <t>MACHA, MATTHEW</t>
  </si>
  <si>
    <t>BELLA, JULIA HUBBARD</t>
  </si>
  <si>
    <t>FORT BEND COFFEE ROASTERS</t>
  </si>
  <si>
    <t>ALPHACARD</t>
  </si>
  <si>
    <t>QUAIL VALLEY APARTMENTS</t>
  </si>
  <si>
    <t>ZOLL MEDICAL CORPORATION</t>
  </si>
  <si>
    <t>FISHER, CODY</t>
  </si>
  <si>
    <t>ENTRUST ENERGY INC</t>
  </si>
  <si>
    <t>TACCHO</t>
  </si>
  <si>
    <t>H J CONSULTING INC</t>
  </si>
  <si>
    <t>BRAZOS SENIOR LP</t>
  </si>
  <si>
    <t>SOUTH TEXAS CLINIC FOR PAIN</t>
  </si>
  <si>
    <t>FRY LAW FIRM</t>
  </si>
  <si>
    <t>CARAHSOFT TECHNOLOGY CORP</t>
  </si>
  <si>
    <t>MITCHELL, DENISE M</t>
  </si>
  <si>
    <t>SERVPRO OF WEST FORT BEND</t>
  </si>
  <si>
    <t>ECHOLS, JAMES M JR</t>
  </si>
  <si>
    <t>KERR, HENDERSHOT &amp; CANNON, PC</t>
  </si>
  <si>
    <t>SCHLAFER, JORDAN</t>
  </si>
  <si>
    <t>LEEDS, JACQUES PIERRE</t>
  </si>
  <si>
    <t>LYRASIS</t>
  </si>
  <si>
    <t>FRASER, RACHEL</t>
  </si>
  <si>
    <t>STRYKER, KEVIN</t>
  </si>
  <si>
    <t>ALADTEC, INC</t>
  </si>
  <si>
    <t>ATHLETES FOR CHANGE</t>
  </si>
  <si>
    <t>ABDI, JESSICA</t>
  </si>
  <si>
    <t>GOODE, GREG</t>
  </si>
  <si>
    <t>SOTO, PEDRO</t>
  </si>
  <si>
    <t>BRITTON, DEXTON</t>
  </si>
  <si>
    <t>MINYARD, HOWARD S</t>
  </si>
  <si>
    <t>5 S SIGNS</t>
  </si>
  <si>
    <t>MALJOVEC, JORDEN ROSEN</t>
  </si>
  <si>
    <t>FOREMOST PROMOTIONS</t>
  </si>
  <si>
    <t>FORT BEND COUNTY MUD #142</t>
  </si>
  <si>
    <t>ABID, SANA</t>
  </si>
  <si>
    <t>ACTIVE 911, INC</t>
  </si>
  <si>
    <t>BOLIN, BRANDON</t>
  </si>
  <si>
    <t>SUSTAITA ARCHITECTS INC</t>
  </si>
  <si>
    <t>CLOUD, JUSTIN</t>
  </si>
  <si>
    <t>THE HUNTINGTON AT SIENNA PLANT</t>
  </si>
  <si>
    <t>ADVANCED METRICS</t>
  </si>
  <si>
    <t>HOUSTON CHEST INTERNISTS</t>
  </si>
  <si>
    <t>JOHNSON, STEPHEN F</t>
  </si>
  <si>
    <t>FALCON CREST AVIATION SUPPLY</t>
  </si>
  <si>
    <t>INNOVATIVE INTERFACES, INC</t>
  </si>
  <si>
    <t>HOPKINS, MEGAN</t>
  </si>
  <si>
    <t>BARCODES, INC</t>
  </si>
  <si>
    <t>APTIM ENVIRONMENTAL &amp;</t>
  </si>
  <si>
    <t>BATES, WILLIAM D.</t>
  </si>
  <si>
    <t>CHAVEZ, MARIA</t>
  </si>
  <si>
    <t>FORDE, FARRAH</t>
  </si>
  <si>
    <t>GALES, LEZLIE</t>
  </si>
  <si>
    <t>MEDINA, DANIELLE</t>
  </si>
  <si>
    <t>VR VININGS HOLDINGS LP</t>
  </si>
  <si>
    <t>SHEARRON-HAWKINS, CECILLIA</t>
  </si>
  <si>
    <t>ROSE, ASHLEY</t>
  </si>
  <si>
    <t>LOPICCOLO, SAL</t>
  </si>
  <si>
    <t>ARAMARK CORRECTIONAL SERVICES</t>
  </si>
  <si>
    <t>MARTON ROOFING INDUSTRIES</t>
  </si>
  <si>
    <t>RIDGEGATE COMMUNITY</t>
  </si>
  <si>
    <t>GIBSON &amp; BARNES</t>
  </si>
  <si>
    <t>GLENDALE PARADE STORE LLC</t>
  </si>
  <si>
    <t>MARTIN FLUID POWER</t>
  </si>
  <si>
    <t>MOUNT, JAMES LLOYD</t>
  </si>
  <si>
    <t>CADMAN, CHELSEA</t>
  </si>
  <si>
    <t>LAKEMONT TX PARTNERS, LLC</t>
  </si>
  <si>
    <t>PENNRAM DIVERSIFIED MGF CORP</t>
  </si>
  <si>
    <t>GARZA, CHERI CRUZ</t>
  </si>
  <si>
    <t>WITMER PUBLIC SAFETY GROUP</t>
  </si>
  <si>
    <t>WORKPLACE SOLUTIONS, INC</t>
  </si>
  <si>
    <t>MACRO-BLUE</t>
  </si>
  <si>
    <t>PRINT RITE INC</t>
  </si>
  <si>
    <t>BD FITNESS PRODUCTS</t>
  </si>
  <si>
    <t>VILLALOBOZ, XAVIER</t>
  </si>
  <si>
    <t>CASTILLO, MATTHEW</t>
  </si>
  <si>
    <t>ALPHA TESTING, INC</t>
  </si>
  <si>
    <t>LEACH, KIMBERLY</t>
  </si>
  <si>
    <t>THE FUEL MASTERS</t>
  </si>
  <si>
    <t>B F HURLEY MAT COMPANY</t>
  </si>
  <si>
    <t>LEWIS, MAURICE</t>
  </si>
  <si>
    <t>ZIETZ, DAVID</t>
  </si>
  <si>
    <t>KRATOS PUBLIC SAFETY</t>
  </si>
  <si>
    <t>GRIMMER,  RODNEY</t>
  </si>
  <si>
    <t>CIVILCORP, LLC</t>
  </si>
  <si>
    <t>ABSOLUTE TESTING SERVICES</t>
  </si>
  <si>
    <t>LEMON AUCTIONEERS LLP</t>
  </si>
  <si>
    <t>ON AIR SOLUTIONS</t>
  </si>
  <si>
    <t>CHEEK, CHRISTINA</t>
  </si>
  <si>
    <t>KELLEY, DALE C</t>
  </si>
  <si>
    <t>HATTON, SHERMAN</t>
  </si>
  <si>
    <t>NEXT LEVEL URGENT CARE LLC</t>
  </si>
  <si>
    <t>SUGAR LAND REPORTING &amp; VIDEO</t>
  </si>
  <si>
    <t>KIND RENTALS</t>
  </si>
  <si>
    <t>GARCIA, NATALIE</t>
  </si>
  <si>
    <t>POARCH SWINBANK REALTY</t>
  </si>
  <si>
    <t>LONE STAR INN</t>
  </si>
  <si>
    <t>PHAN, LINH VAN</t>
  </si>
  <si>
    <t>JOHNSON, DOROTHY</t>
  </si>
  <si>
    <t>HU, JUNE</t>
  </si>
  <si>
    <t>ALDH INC</t>
  </si>
  <si>
    <t>CASCADE AT FOUNTAIN LAKE</t>
  </si>
  <si>
    <t>GONZALES, BENNY</t>
  </si>
  <si>
    <t>STRIKE WATER SERVICES LLC</t>
  </si>
  <si>
    <t>MANCINI DURAN, APRIL</t>
  </si>
  <si>
    <t>SILEWICZ, DONNA</t>
  </si>
  <si>
    <t>RIVERPARK WEST APARTMENTS</t>
  </si>
  <si>
    <t>ACCELA, INC</t>
  </si>
  <si>
    <t>COUNTRYSIDE TRAILER SALES INC</t>
  </si>
  <si>
    <t>SOARING PHOENIX CRCT</t>
  </si>
  <si>
    <t>LOZANO, YULISSA</t>
  </si>
  <si>
    <t>BANKNOTE CORP OF AMERICA</t>
  </si>
  <si>
    <t>ALLIANCE GRAPHICS &amp; PRINTING</t>
  </si>
  <si>
    <t>GULF COAST ONCOLOGY ASSOCIATES</t>
  </si>
  <si>
    <t>WO, HELEN Q</t>
  </si>
  <si>
    <t>TEXTHELP</t>
  </si>
  <si>
    <t>HARDMON, GREGORY</t>
  </si>
  <si>
    <t>PRIESMEYER, CRAIG</t>
  </si>
  <si>
    <t>HENRY, AVARITA S</t>
  </si>
  <si>
    <t>KLOSOWSKY LAW OFFICE, PLLC</t>
  </si>
  <si>
    <t>FIRST SOUTHWEST</t>
  </si>
  <si>
    <t>FREIDENBERGER, PAUL</t>
  </si>
  <si>
    <t>QUICKEN LOANS, INC</t>
  </si>
  <si>
    <t>UNIVERSITY OF SOUTHERN</t>
  </si>
  <si>
    <t>FLATHOUSE, LAUREN</t>
  </si>
  <si>
    <t>PROFESSOR HUGHDINI</t>
  </si>
  <si>
    <t>LAKESIDE VILLAS AT CINCO RANCH</t>
  </si>
  <si>
    <t>MARQUIS AT SUGAR LAND</t>
  </si>
  <si>
    <t>OH BELLA TERRA APARTMENTS, LP</t>
  </si>
  <si>
    <t>PEARLAND MEDICAL SUPPLY</t>
  </si>
  <si>
    <t>JOHNSON, JULIANA</t>
  </si>
  <si>
    <t>R-B INSTRUMENTS</t>
  </si>
  <si>
    <t>LOVELL, STEPHEN</t>
  </si>
  <si>
    <t>LIGHTHOUSE UNIFORMS</t>
  </si>
  <si>
    <t>HOLLIDAY DOOR AND GATE</t>
  </si>
  <si>
    <t>DUDE SOLUTIONS, INC</t>
  </si>
  <si>
    <t>SHERRY CARDINAL, LCSW</t>
  </si>
  <si>
    <t>DELTA LAND SERVICES</t>
  </si>
  <si>
    <t>INTAB, LLC</t>
  </si>
  <si>
    <t>GRAM TRAFFIC COUNTING, INC</t>
  </si>
  <si>
    <t>SMITH, ASHLY</t>
  </si>
  <si>
    <t>OLIVEROS, MIRTALA GARZA</t>
  </si>
  <si>
    <t>MATHIS, HAROLD JR</t>
  </si>
  <si>
    <t>KESTLER, MICHELLE</t>
  </si>
  <si>
    <t>CISCO FISHING SYSTEMS</t>
  </si>
  <si>
    <t>HAYNES, LE'SHAE</t>
  </si>
  <si>
    <t>DURLAM, HUGH</t>
  </si>
  <si>
    <t>BITENDELO, NGOMBE</t>
  </si>
  <si>
    <t>EDUCATIONAL DEVELOPMENT CORP</t>
  </si>
  <si>
    <t>CINCO RANCH PALMS</t>
  </si>
  <si>
    <t>HAVARD, KATE WELCH</t>
  </si>
  <si>
    <t>GAMMON, LARRY</t>
  </si>
  <si>
    <t>PAYMENTUS GROUP, INC</t>
  </si>
  <si>
    <t>RIDLEY'S VACUUM &amp; JANITORIAL</t>
  </si>
  <si>
    <t>PETERSON, KATHERINE</t>
  </si>
  <si>
    <t>HEDGES, KEVIN</t>
  </si>
  <si>
    <t>CURTIS, ALYCIA</t>
  </si>
  <si>
    <t>ABDULLAH, SAMEER</t>
  </si>
  <si>
    <t>BRYANT, AARON ISADORE</t>
  </si>
  <si>
    <t>DRAPER, BRANDON</t>
  </si>
  <si>
    <t>NORMAN, ADRIANNE</t>
  </si>
  <si>
    <t>LIMBACHER, MADISON</t>
  </si>
  <si>
    <t>DENNING, JOHN</t>
  </si>
  <si>
    <t>ROKES, SUSAN ILENE</t>
  </si>
  <si>
    <t>FOSTER, JUSTIN</t>
  </si>
  <si>
    <t>THE TSTC FOUNDATION</t>
  </si>
  <si>
    <t>DUN-RITE PLAYGROUNDS</t>
  </si>
  <si>
    <t>TEAM WENDY</t>
  </si>
  <si>
    <t>SYED, FIZA</t>
  </si>
  <si>
    <t>HITECH WIRELESS</t>
  </si>
  <si>
    <t>CYRUSONE INC</t>
  </si>
  <si>
    <t>SANDY RIALS APPRAISAL REVIEW &amp;</t>
  </si>
  <si>
    <t>HOLLINS, SHERNETTA R</t>
  </si>
  <si>
    <t>DEBAILLON, CHRIS</t>
  </si>
  <si>
    <t>MCDONALD, STEVEN</t>
  </si>
  <si>
    <t>CALVILLO, DANIEL</t>
  </si>
  <si>
    <t>TONNU, PHUONG</t>
  </si>
  <si>
    <t>DU VALL, MICHELLE</t>
  </si>
  <si>
    <t>VILLAS OF ELYSIAN AT SIENNA</t>
  </si>
  <si>
    <t>BRIAN HARRIS INTERVIEWING</t>
  </si>
  <si>
    <t>CROSSPOINT COMMUNICATIONS</t>
  </si>
  <si>
    <t>MUND, PAGE</t>
  </si>
  <si>
    <t>ORLANDO, SAMUEL</t>
  </si>
  <si>
    <t>CAMPANILE AT JONES CREEK</t>
  </si>
  <si>
    <t>DISTRICT 11  TAE 4-HA</t>
  </si>
  <si>
    <t>FREEMAN, CARLA</t>
  </si>
  <si>
    <t>BREAUX, BRANDON</t>
  </si>
  <si>
    <t>SMITH, BRANDEN</t>
  </si>
  <si>
    <t>MESSINA, MICHAEL</t>
  </si>
  <si>
    <t>MONTOYA DE BAIRES, YESSICA</t>
  </si>
  <si>
    <t>SPACE CENTER HOUSTON</t>
  </si>
  <si>
    <t>NUTTY SCIENTISTS OF FORT BEND</t>
  </si>
  <si>
    <t>DADING, WILLIAM</t>
  </si>
  <si>
    <t>BK EVERGREEN PROPERTIES LLC</t>
  </si>
  <si>
    <t>WINTON, JASON</t>
  </si>
  <si>
    <t>SECOND STREET BRASS</t>
  </si>
  <si>
    <t>DALLAS AVIONICS, INC.</t>
  </si>
  <si>
    <t>ASENCIO, JULIO LUIS</t>
  </si>
  <si>
    <t>VASS, BARBARA</t>
  </si>
  <si>
    <t>NEW PIG CORPORATION</t>
  </si>
  <si>
    <t>TORRES, DAISY</t>
  </si>
  <si>
    <t>NYE &amp; ASSOCIATES INC</t>
  </si>
  <si>
    <t>CAMDEN SUGAR GROVE</t>
  </si>
  <si>
    <t>INSINGER MACHINE COMPANY</t>
  </si>
  <si>
    <t>FUEL CONTROL SOLUTIONS</t>
  </si>
  <si>
    <t>INDIA CHILDREN'S PRESS</t>
  </si>
  <si>
    <t>MOTTU-GROVER, GRACIE</t>
  </si>
  <si>
    <t>FOSTER FENCE LTD</t>
  </si>
  <si>
    <t>BERCHER TIRE &amp; SERVICE CENTER</t>
  </si>
  <si>
    <t>EASYVOTE SOLUTIONS LLC</t>
  </si>
  <si>
    <t>VORTEX USA INC</t>
  </si>
  <si>
    <t>ROBINSON, NICOLE</t>
  </si>
  <si>
    <t>MILLER, IVORY</t>
  </si>
  <si>
    <t>RUSTY HARDIN &amp; ASSOCIATES, LLP</t>
  </si>
  <si>
    <t>TRUDELL-HORNECKER, CHRISTY</t>
  </si>
  <si>
    <t>GISENTANER, CHRISTOPER F</t>
  </si>
  <si>
    <t>KRUGH, NEIL</t>
  </si>
  <si>
    <t>PENNYMAC LOAN SERVICES</t>
  </si>
  <si>
    <t>GABRIEL, ANGELA</t>
  </si>
  <si>
    <t>MORGAN, LE NARD</t>
  </si>
  <si>
    <t>NOBLE SOFTWARE GROUP</t>
  </si>
  <si>
    <t>CARR, CHAVON</t>
  </si>
  <si>
    <t>STUNTRONICS</t>
  </si>
  <si>
    <t>SAUCEDO, ALBERTO</t>
  </si>
  <si>
    <t>KELLEY, JORDAN</t>
  </si>
  <si>
    <t>YANG, APRIL</t>
  </si>
  <si>
    <t>A-1 PERSONNEL OF HOUSTON</t>
  </si>
  <si>
    <t>DELGADO, JOHN</t>
  </si>
  <si>
    <t>EVERBANK</t>
  </si>
  <si>
    <t>ORR TACTICAL</t>
  </si>
  <si>
    <t>ROSENBERG PROPERTIES</t>
  </si>
  <si>
    <t>FIS AVANTGARD LLC</t>
  </si>
  <si>
    <t>GROTHAUS, REBECCA</t>
  </si>
  <si>
    <t>HANSEN, CORY</t>
  </si>
  <si>
    <t>SINCLAIR, EDEE</t>
  </si>
  <si>
    <t>WILSON, CHASE</t>
  </si>
  <si>
    <t>OBEY, RITA ROCHELLE</t>
  </si>
  <si>
    <t>RAMIREZ, MARIA E</t>
  </si>
  <si>
    <t>BLACKFUL, DONNICA M</t>
  </si>
  <si>
    <t>KAMAL, FARAH</t>
  </si>
  <si>
    <t>OSBORNE &amp; BARRY</t>
  </si>
  <si>
    <t>MICAN STAFFING COMPANY</t>
  </si>
  <si>
    <t>CANTU, THOMAS</t>
  </si>
  <si>
    <t>ZORO TOOLS, INC</t>
  </si>
  <si>
    <t>CRISLER, JUSTIN RYAN</t>
  </si>
  <si>
    <t>WAYFAIR</t>
  </si>
  <si>
    <t>SALAZAR, CELISA</t>
  </si>
  <si>
    <t>TRAINOR, PAUL</t>
  </si>
  <si>
    <t>SHEARER, LAURIE LEE</t>
  </si>
  <si>
    <t>TEXAS SPORTS EQUIPMENT</t>
  </si>
  <si>
    <t>HUMANSCALE CORPORATION</t>
  </si>
  <si>
    <t>CRUZ, NATALIA</t>
  </si>
  <si>
    <t>JSB &amp; ASSOCIATES LLC</t>
  </si>
  <si>
    <t>LARMOND, PHILLIP</t>
  </si>
  <si>
    <t>JONES, MAHAGONY PATRICE</t>
  </si>
  <si>
    <t>INTERNATIONAL ASSOCIATION</t>
  </si>
  <si>
    <t>PHOENIX BUSINESS, INC</t>
  </si>
  <si>
    <t>HITCHCOCK, LANNY KIM</t>
  </si>
  <si>
    <t>BRKYM, INC</t>
  </si>
  <si>
    <t>TEX AIR FILTERS</t>
  </si>
  <si>
    <t>MERCHANT, MICHAEL</t>
  </si>
  <si>
    <t>SANDERS</t>
  </si>
  <si>
    <t>NAVIGATE WELLBEING SOLUTIONS</t>
  </si>
  <si>
    <t>REEVES, JAMIE</t>
  </si>
  <si>
    <t>AYALA, ANITA</t>
  </si>
  <si>
    <t>HOUSTON FOOD BANK</t>
  </si>
  <si>
    <t>SANDERSON, LINDA</t>
  </si>
  <si>
    <t>LACOURSE, CHRISTOPHER</t>
  </si>
  <si>
    <t>SMITH, LAUREN</t>
  </si>
  <si>
    <t>RENT 2 OWN REALTY</t>
  </si>
  <si>
    <t>SPORTS FIELD SOLUTIONS LLC</t>
  </si>
  <si>
    <t>ACADIAN AMBULANCE SERVICE</t>
  </si>
  <si>
    <t>FRANCO, EDUARDO J</t>
  </si>
  <si>
    <t>MAY RECREATION EQUIPMENT &amp;</t>
  </si>
  <si>
    <t>BORREGO, IGNACIO</t>
  </si>
  <si>
    <t>CFRA</t>
  </si>
  <si>
    <t>CARR, STACIE</t>
  </si>
  <si>
    <t>DOMINGUEZ, VIRGINIA</t>
  </si>
  <si>
    <t>CHASE, LOYD</t>
  </si>
  <si>
    <t>MARTINEZ, KATIE</t>
  </si>
  <si>
    <t>DALTON, ARIEL</t>
  </si>
  <si>
    <t>SAISEI NETWORKS, INC</t>
  </si>
  <si>
    <t>PLANET HOME LENDING</t>
  </si>
  <si>
    <t>ARIAS, CHRISTOPHER</t>
  </si>
  <si>
    <t>THE RANCH AT SIENNA PLANTATION</t>
  </si>
  <si>
    <t>LONESTAR HOSPITAL MEDICINE</t>
  </si>
  <si>
    <t>GLEGHORN, CHERIE</t>
  </si>
  <si>
    <t>MILLER UNIFORM &amp; EMBLEMS INC</t>
  </si>
  <si>
    <t>CRISLER, RACHEL</t>
  </si>
  <si>
    <t>YORK RISK SERVICES GROUP, INC</t>
  </si>
  <si>
    <t>ALL TEX WELDING SUPPLY INC</t>
  </si>
  <si>
    <t>MANUFACTURER'S NEWS</t>
  </si>
  <si>
    <t>INNOVATIVE RADIOLOGY PA</t>
  </si>
  <si>
    <t>GULF COAST CANCER AND</t>
  </si>
  <si>
    <t>PERDUE BRANDON FIELDER</t>
  </si>
  <si>
    <t>VETERAN ENERGY</t>
  </si>
  <si>
    <t>MAGIK CHILDRENS THEATRE</t>
  </si>
  <si>
    <t>KARNAVAS, ANDREW</t>
  </si>
  <si>
    <t>RANDLE, TRAVIS</t>
  </si>
  <si>
    <t>MORIN, DEBORAH</t>
  </si>
  <si>
    <t>MARTIN, TONYA</t>
  </si>
  <si>
    <t>CREATIVE BUS SALES</t>
  </si>
  <si>
    <t>GILLORY, AARON</t>
  </si>
  <si>
    <t>DEFENDER SUPPLY</t>
  </si>
  <si>
    <t>PUVVADA, CHIKEERSHA</t>
  </si>
  <si>
    <t>VALDEZ, ANGELICA</t>
  </si>
  <si>
    <t>JETTY COMMUNICATIONS SOLUTIONS</t>
  </si>
  <si>
    <t>WILLIS, JAMES R</t>
  </si>
  <si>
    <t>MERCURY MEDICAL</t>
  </si>
  <si>
    <t>CALDERON, YANETH</t>
  </si>
  <si>
    <t>MAYBERRY, LUMP E  II</t>
  </si>
  <si>
    <t>PARISH-KAMINSKI, PATTI</t>
  </si>
  <si>
    <t>NUNEZ-GARZA, MONICA</t>
  </si>
  <si>
    <t>FORT BEND COUNTY MUD #123</t>
  </si>
  <si>
    <t>TRINITY INNOVATIVE SOLUTIONS</t>
  </si>
  <si>
    <t>CAMILLO A-1 PROPERTY OWNER LLC</t>
  </si>
  <si>
    <t>MCMULLEN, WILLIAM L JR</t>
  </si>
  <si>
    <t>BALLARD WATER WELL CO, LLC</t>
  </si>
  <si>
    <t>RODRIGUEZ, AMELIA</t>
  </si>
  <si>
    <t>NORMAN, J HERSHEL</t>
  </si>
  <si>
    <t>MORALES JR, VINCENT</t>
  </si>
  <si>
    <t>GOES SALES OF TEXAS</t>
  </si>
  <si>
    <t>JKS TOOLS &amp; EQUIPMENT</t>
  </si>
  <si>
    <t>POST, GARRETT</t>
  </si>
  <si>
    <t>L'AMOR VILLAGE EMERGENCY</t>
  </si>
  <si>
    <t>CLARK'S HARDWOOD LUMBER CO</t>
  </si>
  <si>
    <t>ALBERT, JASON</t>
  </si>
  <si>
    <t>HARTLEY, KATHLEEN</t>
  </si>
  <si>
    <t>TOTAL ACCESS GROUP</t>
  </si>
  <si>
    <t>OSHODI, SHAKIRAT</t>
  </si>
  <si>
    <t>DOLCE LIVING ROSENBERG</t>
  </si>
  <si>
    <t>ELAM, CHRISTOPHER</t>
  </si>
  <si>
    <t>FRAGOSO, EMILIANO</t>
  </si>
  <si>
    <t>DESHPANDE, ANJALI DEEPAK</t>
  </si>
  <si>
    <t>MARTIN, VERONICA</t>
  </si>
  <si>
    <t>WILLIAMS, COREY</t>
  </si>
  <si>
    <t>SCHUH, CHRISTOPHER</t>
  </si>
  <si>
    <t>COOK, CLAYTON</t>
  </si>
  <si>
    <t>M &amp; D SUPPLY</t>
  </si>
  <si>
    <t>BIOLYTICAL LABORATORIES</t>
  </si>
  <si>
    <t>LIBERTY FIRE PROTECTION</t>
  </si>
  <si>
    <t>HUMANA INSURANCE COMPANY</t>
  </si>
  <si>
    <t>BRIGHTGUY, INC</t>
  </si>
  <si>
    <t>MIDWEST VETERINARY SUPPLY</t>
  </si>
  <si>
    <t>TWO WAY DIRECT</t>
  </si>
  <si>
    <t>NEVAREZ, ESTEVAN</t>
  </si>
  <si>
    <t>S D TRANSLATIONS</t>
  </si>
  <si>
    <t>ADVENIR AT MILAN</t>
  </si>
  <si>
    <t>TEXAS GUARDIANSHIP ASSOCIATION</t>
  </si>
  <si>
    <t>YOUNGBLOOD, DARREN</t>
  </si>
  <si>
    <t>ENCHANTED GARDENS, INC</t>
  </si>
  <si>
    <t>STYLECRAFT PRODUCTS</t>
  </si>
  <si>
    <t>MILLS, LESLIE</t>
  </si>
  <si>
    <t>MURPHY, ROBIN</t>
  </si>
  <si>
    <t>WERTS, SANDRA</t>
  </si>
  <si>
    <t>IGET SERVICES LLC</t>
  </si>
  <si>
    <t>CAMPOS, DIANA</t>
  </si>
  <si>
    <t>EXTENSION PROGRAM COUNCIL</t>
  </si>
  <si>
    <t>BARR, OLGA R</t>
  </si>
  <si>
    <t>HONEYCUTT, BRYAN</t>
  </si>
  <si>
    <t>KWARTLER, DREW</t>
  </si>
  <si>
    <t>FORT BEND TITLE</t>
  </si>
  <si>
    <t>HINOJOSA, SANTOS</t>
  </si>
  <si>
    <t>VACEK, SYLVIA L</t>
  </si>
  <si>
    <t>REQUORDIT INC</t>
  </si>
  <si>
    <t>FLORES-WELLS, CELINA</t>
  </si>
  <si>
    <t>EGLINTON, SEAN</t>
  </si>
  <si>
    <t>RAMOS, BENITO</t>
  </si>
  <si>
    <t>HOLLADAY, ROB</t>
  </si>
  <si>
    <t>HERNANDEZ, JACQUELINE</t>
  </si>
  <si>
    <t>CROW, KELLY</t>
  </si>
  <si>
    <t>JOHNSON, ASHLEY</t>
  </si>
  <si>
    <t>CYPRIEN, SEAN</t>
  </si>
  <si>
    <t>SIGNING SAVVY</t>
  </si>
  <si>
    <t>MEJORADO, DAVID</t>
  </si>
  <si>
    <t>SECURE ITAD SERVICES, INC</t>
  </si>
  <si>
    <t>NUECES POWER EQUIPMENT</t>
  </si>
  <si>
    <t>ENCODEPLUS, LLC</t>
  </si>
  <si>
    <t>SCHARN, RONALD R</t>
  </si>
  <si>
    <t>PRICE BROADSTONE LLC</t>
  </si>
  <si>
    <t>STEVENSON, RITA</t>
  </si>
  <si>
    <t>ROBERTS ENGINEERING GROUP</t>
  </si>
  <si>
    <t>SUGAR LAND TOWN SQUARE</t>
  </si>
  <si>
    <t>PARKSIDE GRAND PARKWAY</t>
  </si>
  <si>
    <t>MCCULLOUGH, SYREETA</t>
  </si>
  <si>
    <t>ROBINSON, PAUL</t>
  </si>
  <si>
    <t>STANTEC CONSULTING SERVICES</t>
  </si>
  <si>
    <t>HOUSTON HEAVY MACHINERY LLC</t>
  </si>
  <si>
    <t>FOUNDATIONS AT RIVERCREST</t>
  </si>
  <si>
    <t>ROMANO &amp; SUMNER</t>
  </si>
  <si>
    <t>BUESS, TERESE</t>
  </si>
  <si>
    <t>KIT W HARRISON, PH D</t>
  </si>
  <si>
    <t>ELLIOTT, MARISSA M</t>
  </si>
  <si>
    <t>MARQUIS, PAMELA ANN</t>
  </si>
  <si>
    <t>IDENTITY AUTOMATION, LP</t>
  </si>
  <si>
    <t>FERREL, MINDY</t>
  </si>
  <si>
    <t>TRIZETTO PROVIDER SOLUTIONS</t>
  </si>
  <si>
    <t>GARZA, SARA</t>
  </si>
  <si>
    <t>VILLA-REAL, ANTHONY</t>
  </si>
  <si>
    <t>LANE, REBECCA</t>
  </si>
  <si>
    <t>LESLEY &amp; ASSOCIATES</t>
  </si>
  <si>
    <t>STURDIVANT, DEE ANN</t>
  </si>
  <si>
    <t>BENFORD, BRITTNEY</t>
  </si>
  <si>
    <t>LOPEZ-FLORES, CECILIA</t>
  </si>
  <si>
    <t>AUTISM TREATMENT CENTER</t>
  </si>
  <si>
    <t>FORT BEND COUNTY MUD 182</t>
  </si>
  <si>
    <t>PURNELL, RICARDO</t>
  </si>
  <si>
    <t>HOUSTON ASTROS</t>
  </si>
  <si>
    <t>GOULDSMITH, JAMES</t>
  </si>
  <si>
    <t>MCLOUGHLIN, DEBRA</t>
  </si>
  <si>
    <t>J E SANCHEZ TREE SERVICE</t>
  </si>
  <si>
    <t>MCELROY, SUMMER A</t>
  </si>
  <si>
    <t>PITONIAK, NATHANIEL</t>
  </si>
  <si>
    <t>FRIDIE, LAKAYLA</t>
  </si>
  <si>
    <t>CLW, INC</t>
  </si>
  <si>
    <t>DEES, CHRISTOPHER</t>
  </si>
  <si>
    <t>GUEBARA, PATRICIA</t>
  </si>
  <si>
    <t>BROADDUS CONSTRUCTION CO</t>
  </si>
  <si>
    <t>RODRIGUEZ, HECTOR R</t>
  </si>
  <si>
    <t>AT MARKETING, LLC</t>
  </si>
  <si>
    <t>NATIONAL MEDICAL PROFESSIONALS</t>
  </si>
  <si>
    <t>VOLF, EDWARD (TED)</t>
  </si>
  <si>
    <t>EVERBRIDGE, INC</t>
  </si>
  <si>
    <t>BRUTE FORCE TRAINING</t>
  </si>
  <si>
    <t>TEXAS WASTE COMPANY</t>
  </si>
  <si>
    <t>GODFREY, SALLIE</t>
  </si>
  <si>
    <t>MUNOZ, MELISSA</t>
  </si>
  <si>
    <t>CAMACHO, MELISSA A</t>
  </si>
  <si>
    <t>CULBREATH, LARRY</t>
  </si>
  <si>
    <t>BLUE360 MEDIA LLC</t>
  </si>
  <si>
    <t>ANDRESEN, CLAIRE</t>
  </si>
  <si>
    <t>PUSTEJOVSKY, REBECCA</t>
  </si>
  <si>
    <t>SALMONS, PHILIP</t>
  </si>
  <si>
    <t>QUESTICA LTD</t>
  </si>
  <si>
    <t>AYTCH-HENDERSON, KIM</t>
  </si>
  <si>
    <t>VCS ARCHITECTS LLC</t>
  </si>
  <si>
    <t>BENTLEY, KELLEY M</t>
  </si>
  <si>
    <t>GREMMEL, COURTNEY</t>
  </si>
  <si>
    <t>ESPINOSA, RANGEL</t>
  </si>
  <si>
    <t>KAVI  CONSULTING, INC.</t>
  </si>
  <si>
    <t>McINTYRE, MARK</t>
  </si>
  <si>
    <t>DELTA INDUSTRIAL SERVICE</t>
  </si>
  <si>
    <t>OOMMEN, CHUNDOTTO</t>
  </si>
  <si>
    <t>MIRACCO, DEVIN</t>
  </si>
  <si>
    <t>RICHMOND, BROOKS</t>
  </si>
  <si>
    <t>RAY, STEVEN</t>
  </si>
  <si>
    <t>NIXON, MICHAEL</t>
  </si>
  <si>
    <t>ENCORE GRAND MISSION, LLC</t>
  </si>
  <si>
    <t>SILLS, BRYAN</t>
  </si>
  <si>
    <t>LAKE MANAGEMENT SERVICES, L P</t>
  </si>
  <si>
    <t>MOORE, MICHAEL CODY</t>
  </si>
  <si>
    <t>TASCO AUTO COLOR #31</t>
  </si>
  <si>
    <t>HEBERT, CHRYSTAL DION</t>
  </si>
  <si>
    <t>WALTER, AMANDA</t>
  </si>
  <si>
    <t>HOUSTON BARRICADE &amp; SUPPLY</t>
  </si>
  <si>
    <t>CRABTREE INTERPRETING SERVICES</t>
  </si>
  <si>
    <t>PATEL, ANITABEN N</t>
  </si>
  <si>
    <t>POLYPRINTER</t>
  </si>
  <si>
    <t>LESSEY-STALLWORTH, ALISHA</t>
  </si>
  <si>
    <t>POSDATA GROUP</t>
  </si>
  <si>
    <t>HYLAND LLC</t>
  </si>
  <si>
    <t>DELGADO, ELEXIS</t>
  </si>
  <si>
    <t>SUNOCO, LLC</t>
  </si>
  <si>
    <t>DNA REFERENCE LAB</t>
  </si>
  <si>
    <t>SCHWARTZ, ELLEN</t>
  </si>
  <si>
    <t>ROSENBERG DENTAL GROUP</t>
  </si>
  <si>
    <t>GOVERNMENT FORMS AND SUPPLIES</t>
  </si>
  <si>
    <t>KOVAR, JAIME</t>
  </si>
  <si>
    <t>JOY OF DJEMBE DRUMMING</t>
  </si>
  <si>
    <t>M &amp; E CONSULTANTS</t>
  </si>
  <si>
    <t>VAN PELT, ROBERT</t>
  </si>
  <si>
    <t>SHRED IT USA</t>
  </si>
  <si>
    <t>ELEVENTH ADMINISTRATIVE</t>
  </si>
  <si>
    <t>PROFILET, SUSAN</t>
  </si>
  <si>
    <t>QUANTUM EMS</t>
  </si>
  <si>
    <t>WADECON</t>
  </si>
  <si>
    <t>LARSON, SUEANNE</t>
  </si>
  <si>
    <t>ALLEN, AUDRA</t>
  </si>
  <si>
    <t>GASSER, CONSTANCE</t>
  </si>
  <si>
    <t>ROUFBERG, VAN</t>
  </si>
  <si>
    <t>VALBRIDGE PROPERTY ADVISORS</t>
  </si>
  <si>
    <t>MITYLITE, INC</t>
  </si>
  <si>
    <t>CSG WATER RESOURCES ENGINEERIN</t>
  </si>
  <si>
    <t>WENDORF BEWARD &amp; PARTNERS</t>
  </si>
  <si>
    <t>REID, KASSIA</t>
  </si>
  <si>
    <t>DOSTALS DESIGNS IN FINE</t>
  </si>
  <si>
    <t>EMC CORPORATION</t>
  </si>
  <si>
    <t>MEYERLAND GLASS &amp; MIRROR CO</t>
  </si>
  <si>
    <t>MARTINEZ, CRYSTAL L</t>
  </si>
  <si>
    <t>PRICE CONSULTING INC</t>
  </si>
  <si>
    <t>MOK, JONATHAN</t>
  </si>
  <si>
    <t>TRACTOR SUPPLY COMPANY</t>
  </si>
  <si>
    <t>BOX GANG MANUFACTURING</t>
  </si>
  <si>
    <t>GRAND MISSION MUD #2</t>
  </si>
  <si>
    <t>LEE, DEBRA Y</t>
  </si>
  <si>
    <t>SUGAR LAND COUNSELING CENTER</t>
  </si>
  <si>
    <t>BLUEBEAM INC</t>
  </si>
  <si>
    <t>HANNA &amp; HANNA INC</t>
  </si>
  <si>
    <t>MICHIANA HEALTHCARE EDUCATION</t>
  </si>
  <si>
    <t>MANN, CHERYL SAMPLEY</t>
  </si>
  <si>
    <t>AMOS-FLOWERS, KIMBERLY R</t>
  </si>
  <si>
    <t>MAYES, MELINDA R</t>
  </si>
  <si>
    <t>BEARD-CHANEY, GERALDINE</t>
  </si>
  <si>
    <t>WHEELER, SARA</t>
  </si>
  <si>
    <t>BRZOSTEK, DIANE</t>
  </si>
  <si>
    <t>WATTS, SHATONYA</t>
  </si>
  <si>
    <t>TEXAS DIGESTIVE DISEASE</t>
  </si>
  <si>
    <t>MCCALL, MEGAN</t>
  </si>
  <si>
    <t>NATIONAL SIGNS, LLC</t>
  </si>
  <si>
    <t>FOFANAH, JENEBA</t>
  </si>
  <si>
    <t>ALVAREZ, BETTY</t>
  </si>
  <si>
    <t>CLARK, LATISSHA</t>
  </si>
  <si>
    <t>KINNAMON, BRENDA</t>
  </si>
  <si>
    <t>MARTINEZ, AMELIA</t>
  </si>
  <si>
    <t>PERRY, ALESIA D</t>
  </si>
  <si>
    <t>RONCANCIO, YVETTE</t>
  </si>
  <si>
    <t>STOVER, SHERRY</t>
  </si>
  <si>
    <t>AMERICAN INSTITUTE OF TOXICOLO</t>
  </si>
  <si>
    <t>REGIONS MORTGAGE</t>
  </si>
  <si>
    <t>MCLENNAN &amp; ASSOCIATES</t>
  </si>
  <si>
    <t>JOHNSTON, DAVID</t>
  </si>
  <si>
    <t>HOUSTON MAP COMPANY</t>
  </si>
  <si>
    <t>KRUMPHOLZ, KEITH JEFFREY</t>
  </si>
  <si>
    <t>BAYLOR ST LUKE'S MEDICAL GROUP</t>
  </si>
  <si>
    <t>MEDICAL HEALTH LABORATORY</t>
  </si>
  <si>
    <t>ANYPROMO, INC</t>
  </si>
  <si>
    <t>GRIGSBY, BARBARA</t>
  </si>
  <si>
    <t>KITTELSON LLC</t>
  </si>
  <si>
    <t>ERICA BAIRD</t>
  </si>
  <si>
    <t>ATHENA ADVANCED NETWORKS, INC</t>
  </si>
  <si>
    <t>KBS CRESCENT GRAND MASON DST</t>
  </si>
  <si>
    <t>HOMETOWN JOURNAL</t>
  </si>
  <si>
    <t>WORSHAM, LINDA</t>
  </si>
  <si>
    <t>EAST FORT BEND COUNTY</t>
  </si>
  <si>
    <t>W &amp; W OVERHEAD DOOR COMPANY</t>
  </si>
  <si>
    <t>CENTERS FOR MEDICARE &amp;</t>
  </si>
  <si>
    <t>TURNER, MABLE</t>
  </si>
  <si>
    <t>RANGEL, ALMA</t>
  </si>
  <si>
    <t>BABIN, MARLA D</t>
  </si>
  <si>
    <t>CORLISS, RANDY</t>
  </si>
  <si>
    <t>CUREMD.COM, INC</t>
  </si>
  <si>
    <t>TGL POLICE TELECOMMUNICATIONS</t>
  </si>
  <si>
    <t>MCINNIS, TRISTYL</t>
  </si>
  <si>
    <t>BERNAL, JENNA</t>
  </si>
  <si>
    <t>RAMOS, VENTURA</t>
  </si>
  <si>
    <t>PRINTMAILPRO</t>
  </si>
  <si>
    <t>D &amp; M CARPET CLEANING INC</t>
  </si>
  <si>
    <t>BMW OF WEST HOUSTON</t>
  </si>
  <si>
    <t>TRC ENGINEERING SERVICES, LLC</t>
  </si>
  <si>
    <t>ARBOR CARE, INC</t>
  </si>
  <si>
    <t>MUEGGE, ANDREA</t>
  </si>
  <si>
    <t>MASTERS, TRACI</t>
  </si>
  <si>
    <t>CAE HEALTHCARE</t>
  </si>
  <si>
    <t>TAPE AND MEDIA COM LLC</t>
  </si>
  <si>
    <t>WATERSTONE PLACE LLC</t>
  </si>
  <si>
    <t>PENFIELD, CAITILIN</t>
  </si>
  <si>
    <t>VIRTUO GROUP CORPORATION</t>
  </si>
  <si>
    <t>PAVLOCK PROPERTIES</t>
  </si>
  <si>
    <t>GRAND RESERVE</t>
  </si>
  <si>
    <t>RODRIGUEZ, BRANDON</t>
  </si>
  <si>
    <t>NATIONAL FITNESS CAMPAIGN, LLC</t>
  </si>
  <si>
    <t>HANSON, MICHAEL</t>
  </si>
  <si>
    <t>DANA SAFETY SUPPY, INC</t>
  </si>
  <si>
    <t>ARMKO INDUSTRIES, INC</t>
  </si>
  <si>
    <t>REY, ALEXANDER</t>
  </si>
  <si>
    <t>JLL, VALUATION &amp; ADVISORY</t>
  </si>
  <si>
    <t>CITY OF WEST JORDAN</t>
  </si>
  <si>
    <t>SEOH CORPORATION</t>
  </si>
  <si>
    <t>ZOOBEAN, INC</t>
  </si>
  <si>
    <t>REDDY, KOTA J MD PA</t>
  </si>
  <si>
    <t>HERO DESIGN LLC</t>
  </si>
  <si>
    <t>SHAW CONTRACT FLOORING</t>
  </si>
  <si>
    <t>DISHMAN, DUSTIN</t>
  </si>
  <si>
    <t>AMERICAN AIRBOAT CORP</t>
  </si>
  <si>
    <t>PROVISION AT FOUR CORNERS</t>
  </si>
  <si>
    <t>WIDDER, JEREMIAH</t>
  </si>
  <si>
    <t>BROWN, JOYCE</t>
  </si>
  <si>
    <t>MBISE, LILIAN</t>
  </si>
  <si>
    <t>JACKSON, MYSHONIQUE</t>
  </si>
  <si>
    <t>1 PRIORITY ENVIRONMENTAL</t>
  </si>
  <si>
    <t>STONE CASTLE CONSTRUCTORS, LLC</t>
  </si>
  <si>
    <t>GLOVER, TAMECIA</t>
  </si>
  <si>
    <t>SEALS, FINIS</t>
  </si>
  <si>
    <t>SINOTRANS, INC</t>
  </si>
  <si>
    <t>NHAT, NGUYEN TAN</t>
  </si>
  <si>
    <t>WHITE, JOHN H JR</t>
  </si>
  <si>
    <t>UNITAS CONSTRUCTION, INC</t>
  </si>
  <si>
    <t>HURTADO CONSTRUCTION COMPANY</t>
  </si>
  <si>
    <t>OMNI DISTRIBUTION, INC</t>
  </si>
  <si>
    <t>CANTU, CATALINA</t>
  </si>
  <si>
    <t>LIDDELL, ASHLEE ANNE</t>
  </si>
  <si>
    <t>MORENO, VICTORIA</t>
  </si>
  <si>
    <t>NIEMEYER, BRUCE</t>
  </si>
  <si>
    <t>LIBRARY MARKET</t>
  </si>
  <si>
    <t>WFGEAR PRODUCT SALES</t>
  </si>
  <si>
    <t>SAFESPACE CONCEPTS, INC</t>
  </si>
  <si>
    <t>BANCROFT, JULIA</t>
  </si>
  <si>
    <t>TCDC INVESTMENTS INC</t>
  </si>
  <si>
    <t>CONCORD TRAVEL</t>
  </si>
  <si>
    <t>WOOLLEY, LISA M</t>
  </si>
  <si>
    <t>LARY, LANETRA</t>
  </si>
  <si>
    <t>RAINBOW WATER PURIFICATION</t>
  </si>
  <si>
    <t>FLORES, CHRISTINA</t>
  </si>
  <si>
    <t>GONZALES, MICHELLE</t>
  </si>
  <si>
    <t>NYESUAH, COMFORT</t>
  </si>
  <si>
    <t>THOMAS, TASHA</t>
  </si>
  <si>
    <t>GUEBARA, CLAUDIA</t>
  </si>
  <si>
    <t>JEFFERSON, AMBER</t>
  </si>
  <si>
    <t>GONZALEZ, YANE</t>
  </si>
  <si>
    <t>CONTRERAS, SOL</t>
  </si>
  <si>
    <t>DILLARD, DANIEL</t>
  </si>
  <si>
    <t>ELIZONDO, CINDY</t>
  </si>
  <si>
    <t>SMITH, ALYSIA</t>
  </si>
  <si>
    <t>VASQUEZ, KASSANDRA</t>
  </si>
  <si>
    <t>CALDERON, EDITH</t>
  </si>
  <si>
    <t>PARKER, MARGARET C LLC</t>
  </si>
  <si>
    <t>1ST CHOICE COMMERCIAL ROOFING</t>
  </si>
  <si>
    <t>CONCORD LIFE SCIENCES LLC</t>
  </si>
  <si>
    <t>DOBBS, TREVOR AARON</t>
  </si>
  <si>
    <t>MCCOLLAM, ALETHA H</t>
  </si>
  <si>
    <t>STROUD, ERIKA</t>
  </si>
  <si>
    <t>VILLAFRANCO, MICHELLE</t>
  </si>
  <si>
    <t>ALMANZA, YVONNE</t>
  </si>
  <si>
    <t>FERGUSON, WILLIAM P</t>
  </si>
  <si>
    <t>WINNING WAY SERVICES, INC</t>
  </si>
  <si>
    <t>D'ARMOND, PERRI</t>
  </si>
  <si>
    <t>MORALES, EDUARDO</t>
  </si>
  <si>
    <t>ROCKY TOP PROPERTY MANAGEMENT</t>
  </si>
  <si>
    <t>ZIRMED, INC</t>
  </si>
  <si>
    <t>STEINER, MICHAEL</t>
  </si>
  <si>
    <t>CRAIG, SONIA</t>
  </si>
  <si>
    <t>BAUDER, SONDRA</t>
  </si>
  <si>
    <t>BIRADAR, MOHMAD ATIQ</t>
  </si>
  <si>
    <t>BURY, JENNIFER L</t>
  </si>
  <si>
    <t>FERGUSON, SANDRA</t>
  </si>
  <si>
    <t>NEWTON, DEANDREA</t>
  </si>
  <si>
    <t>STANLEY CONVERGENT SECURITY</t>
  </si>
  <si>
    <t>SALAZAR, BRITTANY</t>
  </si>
  <si>
    <t>GIBBS, VICKIE</t>
  </si>
  <si>
    <t>BECKFORD-ANDERSON, MERCEDES</t>
  </si>
  <si>
    <t>RAMOS, MAYRA GUERRA</t>
  </si>
  <si>
    <t>IRWIN, DONALD</t>
  </si>
  <si>
    <t>COMPUTER COMFORTS, INC</t>
  </si>
  <si>
    <t>LARA, PATRICK A</t>
  </si>
  <si>
    <t>FORT BEND COUNTY MUD # 206</t>
  </si>
  <si>
    <t>OOLUT, JAMES J</t>
  </si>
  <si>
    <t>COUNTY OF BEE</t>
  </si>
  <si>
    <t>MALONE, CARMEN VERETTE</t>
  </si>
  <si>
    <t>AMS HEALTH CLINIC LLC</t>
  </si>
  <si>
    <t>AMERICAN FLOOR MATS</t>
  </si>
  <si>
    <t>NGUYEN, VINH V</t>
  </si>
  <si>
    <t>FORT BEND CHARITIES, INC</t>
  </si>
  <si>
    <t>CHACKO, SAJI</t>
  </si>
  <si>
    <t>D.L. ELLIOTT ENTERPRISES, INC</t>
  </si>
  <si>
    <t>SUGAR LAND NEUROLOGY &amp; SLEEP</t>
  </si>
  <si>
    <t>FIRST CAPITAL TRAILERS</t>
  </si>
  <si>
    <t>THE ANCHOR GROUP, INC</t>
  </si>
  <si>
    <t>PARABON NANOLABS, INC</t>
  </si>
  <si>
    <t>SIGTRONICS CORPORATION</t>
  </si>
  <si>
    <t>MEDINA PROPERTIES INC</t>
  </si>
  <si>
    <t>PRINTYARD LLC</t>
  </si>
  <si>
    <t>MAX FIRE TRAINING, INC</t>
  </si>
  <si>
    <t>SALAS, IRIS</t>
  </si>
  <si>
    <t>ARY, INC</t>
  </si>
  <si>
    <t>EDWARDS, SHEILA ANN</t>
  </si>
  <si>
    <t>WAGNER, SARAH</t>
  </si>
  <si>
    <t>WATSON, JAMES</t>
  </si>
  <si>
    <t>GLOBAL BIRD MANAGEMENT, INC</t>
  </si>
  <si>
    <t>CAPITAL MAPS, LLC</t>
  </si>
  <si>
    <t>AUTONOMOUS INC</t>
  </si>
  <si>
    <t>FONTENOT, DIONYSUS</t>
  </si>
  <si>
    <t>BYTHEWAY, JOAN A</t>
  </si>
  <si>
    <t>THE REAL ESTATE PEOPLE LLC</t>
  </si>
  <si>
    <t>GYRO-TRAC CORPORATION</t>
  </si>
  <si>
    <t>WILKINS, RANDY</t>
  </si>
  <si>
    <t>BREALY-TARDY, SELERIAL</t>
  </si>
  <si>
    <t>GRAY, LILLIAN</t>
  </si>
  <si>
    <t>NELSON, DANIEL</t>
  </si>
  <si>
    <t>APJ INTERNATIONAL, LLC</t>
  </si>
  <si>
    <t>HERMANN, COLLEEN P</t>
  </si>
  <si>
    <t>PIZZITOLA, JARED</t>
  </si>
  <si>
    <t>FORT BEND COUNTY MUD #35</t>
  </si>
  <si>
    <t>ADORAMA, INC.</t>
  </si>
  <si>
    <t>CHEN, WEIMIN</t>
  </si>
  <si>
    <t>BRANCH BANKING AND TRUST</t>
  </si>
  <si>
    <t>EIGBE, UWADIALE</t>
  </si>
  <si>
    <t>BURKHART CAPITAL FORMATION</t>
  </si>
  <si>
    <t>GIBSON, LOIS H</t>
  </si>
  <si>
    <t>ALVENI LLC</t>
  </si>
  <si>
    <t>FORT BEND TITLE, LLC</t>
  </si>
  <si>
    <t>BARRIENTOS, ERNEST</t>
  </si>
  <si>
    <t>MCAFEE, ROBIN</t>
  </si>
  <si>
    <t>POWELL, VICTOR</t>
  </si>
  <si>
    <t>PHROLIC MUSIC</t>
  </si>
  <si>
    <t>CORE PRODUCTS, LLC</t>
  </si>
  <si>
    <t>GALICIA, MELISSA</t>
  </si>
  <si>
    <t>GYPSY MOTORCYCLE CLUB</t>
  </si>
  <si>
    <t>FORT BEND KENNEL CLUB INC</t>
  </si>
  <si>
    <t>BRAZOS VALLEY AMATEUR RADIO</t>
  </si>
  <si>
    <t>HOME DEPOT</t>
  </si>
  <si>
    <t>LAMAR EDUCATION AWARDS</t>
  </si>
  <si>
    <t>JBF OF SUGAR LAND</t>
  </si>
  <si>
    <t>SOUTHWEST TRAIL RIDERS</t>
  </si>
  <si>
    <t>INNOVATION EVENT MANAGEMENT</t>
  </si>
  <si>
    <t>PARADIGM LIASION SERVICES, LLC</t>
  </si>
  <si>
    <t>JUNK HIPPY ROADSHOW LLC</t>
  </si>
  <si>
    <t>GEORGE RANCH HIGH SCHOOL</t>
  </si>
  <si>
    <t>RAMIREZ, TAMAR</t>
  </si>
  <si>
    <t>WATERSIDE AT MASON LP</t>
  </si>
  <si>
    <t>RAMIREZ, ALFREDO</t>
  </si>
  <si>
    <t>HOUSTON GLASS CLUB</t>
  </si>
  <si>
    <t>PICKENS, DERRICK</t>
  </si>
  <si>
    <t>ALL TEAM BASH</t>
  </si>
  <si>
    <t>OKOROAFOR, GRACE</t>
  </si>
  <si>
    <t>BROWN BROTHERS FIRE PROTECTION</t>
  </si>
  <si>
    <t>ALLIED FIRE PROTECTION, LP</t>
  </si>
  <si>
    <t>URBISH, WALTER</t>
  </si>
  <si>
    <t>CADENA, MARIA</t>
  </si>
  <si>
    <t>GRANT, UTRESHIA</t>
  </si>
  <si>
    <t>HANKS, KIM</t>
  </si>
  <si>
    <t>VINTAGE MARKETS DAYS</t>
  </si>
  <si>
    <t>ORTEGA, PAT</t>
  </si>
  <si>
    <t>LELAND D PROMOTIONS</t>
  </si>
  <si>
    <t>BRAZOS VALLEY SCHOOL CREDIT</t>
  </si>
  <si>
    <t>GPR-SLICE SOFTWARE</t>
  </si>
  <si>
    <t>Scheduled Disbursements for Ocotber 02, 2018</t>
  </si>
  <si>
    <t>Except as indicated all checks will be released after Commissioners' Court on Ocotber 02, 2018</t>
  </si>
  <si>
    <t>Note:  Checks released prior to 10/02/18 for the following disbursements:</t>
  </si>
  <si>
    <t>CHILD SUPPORT PYMTS</t>
  </si>
  <si>
    <t>TRULL, JOSEPHINE</t>
  </si>
  <si>
    <t>Note: 3</t>
  </si>
  <si>
    <t>BENJAMIN HUGHES</t>
  </si>
  <si>
    <t>KERR COUNTY CONST PCT 1</t>
  </si>
  <si>
    <t>BRAZORIA COUNTY CONST PCT</t>
  </si>
  <si>
    <t>QDRO STRATEGIES INC</t>
  </si>
  <si>
    <t>KATHERINE DAUPHIN</t>
  </si>
  <si>
    <t>ALLISON HUGHES JONES</t>
  </si>
  <si>
    <t>LINEBARGER GOGGAN BLAIR SA</t>
  </si>
  <si>
    <t>HARRIS COUNTY CONST PCT 1</t>
  </si>
  <si>
    <t>COLORADO COUNTY CONST PCT</t>
  </si>
  <si>
    <t>HARRIS COUNTY CONST PCT 5</t>
  </si>
  <si>
    <t>COURY M JACOCKS</t>
  </si>
  <si>
    <t>MICHAEL ELLIOTT</t>
  </si>
  <si>
    <t>JOSHUA A ESTES</t>
  </si>
  <si>
    <t>TYLER EXCELL BRIDGES</t>
  </si>
  <si>
    <t>TEXAS CHILD SUPPORT</t>
  </si>
  <si>
    <t>PAUL J MCCONNELL III</t>
  </si>
  <si>
    <t>Note: 1</t>
  </si>
  <si>
    <t>FEE OFF/BOND/REGISTRY/TAX</t>
  </si>
  <si>
    <t>LAMAR CONSOLIDATED ISD</t>
  </si>
  <si>
    <t>LINEBARGER LAW FIRM</t>
  </si>
  <si>
    <t>OMNIBASE SERVICES OF TEXAS</t>
  </si>
  <si>
    <t>HEB</t>
  </si>
  <si>
    <t>JUSTICE OF THE PEACE 11</t>
  </si>
  <si>
    <t>NWAOBASI, GARVIN KELECHI</t>
  </si>
  <si>
    <t>THOMPSONS POLICE DEPARTMEN</t>
  </si>
  <si>
    <t>UBA, HUMPHREYS D</t>
  </si>
  <si>
    <t>JACK O'BOYLE &amp; ASSOCIATES</t>
  </si>
  <si>
    <t>PROFESSIONAL CIVIL PROCESS</t>
  </si>
  <si>
    <t>GHEEWALLA, NOORALLA</t>
  </si>
  <si>
    <t>JUSTICE OF THE PEACE 12</t>
  </si>
  <si>
    <t>HAWTHORN, STEVEN</t>
  </si>
  <si>
    <t>KATY ISD</t>
  </si>
  <si>
    <t>VIRGILIO, ROBERT</t>
  </si>
  <si>
    <t>COOK, KEVIN</t>
  </si>
  <si>
    <t>ZIA, SYED</t>
  </si>
  <si>
    <t>ALFARO, JOSE DANIEL</t>
  </si>
  <si>
    <t>ZIKA, OSINACHI GRANT</t>
  </si>
  <si>
    <t>OLADIPO, MIFTAU OPEYEMI</t>
  </si>
  <si>
    <t>CARTER, MCKINLEY</t>
  </si>
  <si>
    <t>FBC EMPLOYEE BENEFIT FUND</t>
  </si>
  <si>
    <t>TX ATTORNEY GENERALS OFFIC</t>
  </si>
  <si>
    <t>NORTH CAROLINA CHILD SUPPO</t>
  </si>
  <si>
    <t>Note: 2</t>
  </si>
  <si>
    <t>EE BENEFIT/PAYROLL</t>
  </si>
  <si>
    <t>TAX OFFICE PAYMENTS TOTAL</t>
  </si>
  <si>
    <t>RESERVE AT FOUNTAIN LAKE</t>
  </si>
  <si>
    <t>HERITAGE GRAND AT SIENNA</t>
  </si>
  <si>
    <t>VISION TECHNOLOGY SOLUTIONS</t>
  </si>
  <si>
    <t>STUNTCAMS LLC</t>
  </si>
  <si>
    <t>HOUSTON COPES PLLC</t>
  </si>
  <si>
    <t>RYBURN, PAULA</t>
  </si>
  <si>
    <t>LAI, WING YAN</t>
  </si>
  <si>
    <t>ONYEMEM, EMMANUEL</t>
  </si>
  <si>
    <t>SELENE FINANCE LP</t>
  </si>
  <si>
    <t>FOLEY &amp; LARDNER LLP</t>
  </si>
  <si>
    <t>KNAPPAGE, ROBERT</t>
  </si>
  <si>
    <t>IPC HEALTHCARE SERVICES</t>
  </si>
  <si>
    <t>HOUSTON NORTHWEST RADIOLOGY</t>
  </si>
  <si>
    <t>BUSSELL &amp; SONS, LLC</t>
  </si>
  <si>
    <t>WEST GRANITE HOMES, INC</t>
  </si>
  <si>
    <t>CIVILTECH ENGINEERING, INC</t>
  </si>
  <si>
    <t>LAFEUR, ANDREA</t>
  </si>
  <si>
    <t>PZR</t>
  </si>
  <si>
    <t>MOCKINGBIRD RESIDENTIAL</t>
  </si>
  <si>
    <t>OLD RICHMOND 17208</t>
  </si>
  <si>
    <t>BRYAN RD 17118</t>
  </si>
  <si>
    <t>17108 OLD NEEDVILLE FAIRCHILD</t>
  </si>
  <si>
    <t>BRANDT 17310</t>
  </si>
  <si>
    <t>REALTY DATA CORP</t>
  </si>
  <si>
    <t>LARGO, ZOSIMO</t>
  </si>
  <si>
    <t>SHOWALTER LAW FIRM</t>
  </si>
  <si>
    <t>GARCIA, JESUS</t>
  </si>
  <si>
    <t>BRAZOS BEND GUARDIANSHIP S</t>
  </si>
  <si>
    <t>FRANKLIN CO CIRCUIT COURT</t>
  </si>
  <si>
    <t>AMIGO ENERGY</t>
  </si>
  <si>
    <t>CITY OF HOUSTON-PUBLIC WORKS</t>
  </si>
  <si>
    <t>CITY OF RICHMOND WATER DEPT</t>
  </si>
  <si>
    <t>CITY OF SUGAR LAND-REVENUE DEP</t>
  </si>
  <si>
    <t>FORT BEND IMAGING</t>
  </si>
  <si>
    <t>GRAHAM, KERRI</t>
  </si>
  <si>
    <t>HERMANN &amp; ASSOCIATES</t>
  </si>
  <si>
    <t>JAMES CONSTRUCTION GROUP, LLC</t>
  </si>
  <si>
    <t>KLOSOWSKY, ALICIA</t>
  </si>
  <si>
    <t>KONICA MINOLTA PREMIER FINANCE</t>
  </si>
  <si>
    <t>LOPEZ, MARIA D</t>
  </si>
  <si>
    <t>METHODIST WEST HOSPITAL</t>
  </si>
  <si>
    <t>MHHS SOUTHWEST HOSPITAL</t>
  </si>
  <si>
    <t>MHHS SUGAR LAND HOSPITAL</t>
  </si>
  <si>
    <t>MONTGOMERY COUNTY SHERIFF OFC</t>
  </si>
  <si>
    <t>SUMNER, KENNETH</t>
  </si>
  <si>
    <t>TU, PAUL</t>
  </si>
  <si>
    <t>WEST HOUSTON RADIOLOGY</t>
  </si>
  <si>
    <t>YEVERINO, FRANCISCO</t>
  </si>
  <si>
    <t>TXDOT - IMMF #143546</t>
  </si>
  <si>
    <t>WINDSTREAM COMMUICATIONS</t>
  </si>
  <si>
    <t>NATIONWIDE RETIREMENT SOLUTIONS</t>
  </si>
  <si>
    <t>TEXAS COUNTY &amp; DISTRICT RETIREMENT</t>
  </si>
  <si>
    <t>ATTORNEY</t>
  </si>
  <si>
    <t>EMPLOYEE REIMB.</t>
  </si>
  <si>
    <t>GRAND PKWY/TOLL ROAD</t>
  </si>
  <si>
    <t>TOLL ROAD</t>
  </si>
  <si>
    <t>EXPERT WITNESS</t>
  </si>
  <si>
    <t>INTERPRETERS</t>
  </si>
  <si>
    <t>INVESTIGATORS</t>
  </si>
  <si>
    <t>MEDICAL</t>
  </si>
  <si>
    <t>ONE TIME VENDOR</t>
  </si>
  <si>
    <t>RENT</t>
  </si>
  <si>
    <t>JP Offices, Constables, District Attorney, Sheriff's Office and Tax Office of $351,434.68</t>
  </si>
  <si>
    <t xml:space="preserve">(2):  Payroll and Employee Benefits Payments of $2,989,306.94 </t>
  </si>
  <si>
    <t>(3):  Time Sensitive Payments of $8,380.00</t>
  </si>
  <si>
    <t>SUPPLIER</t>
  </si>
  <si>
    <t>SERVICE</t>
  </si>
  <si>
    <t>CHILD PROT. SERVICE</t>
  </si>
  <si>
    <t>COURT REPORTER</t>
  </si>
  <si>
    <t>Scheduled Disbursements for Ocotber 09, 2018</t>
  </si>
  <si>
    <t>Except as indicated all checks will be released after Commissioners' Court on Ocotber 09, 2018</t>
  </si>
  <si>
    <t>Note:  Checks released prior to 10/09/18 for the following disbursements:</t>
  </si>
  <si>
    <t>HARRIS CO TOLL RD AUTHORITY</t>
  </si>
  <si>
    <t>FBC COUNTY CLERK</t>
  </si>
  <si>
    <t>FREEMAN, RYAN LEE</t>
  </si>
  <si>
    <t>CARBAJAL, SEBASTIAN DAVID</t>
  </si>
  <si>
    <t>KAYMANESH, AZARDOKHT</t>
  </si>
  <si>
    <t>RAUDA, VILMA MERCEDES</t>
  </si>
  <si>
    <t>W S DARLEY &amp; CO</t>
  </si>
  <si>
    <t>ATLAS INDUSTRIAL SUPPLY, INC</t>
  </si>
  <si>
    <t>KL SECURITY ENTERPRISES, INC</t>
  </si>
  <si>
    <t>CANDID RESEARCH, INC</t>
  </si>
  <si>
    <t>BOWDEN, LINDA</t>
  </si>
  <si>
    <t>OKLAHOMA TURNPIKE AUTHORITY</t>
  </si>
  <si>
    <t>CIBOLO PROPERTIES ASSETS LP</t>
  </si>
  <si>
    <t>ARCOLA TP PARTNERS LTD</t>
  </si>
  <si>
    <t>FORCE SCIENCE INSTITUTE, LTD</t>
  </si>
  <si>
    <t>BRDECKA, SARAH</t>
  </si>
  <si>
    <t>WOOLDRIDGE, JOHN T</t>
  </si>
  <si>
    <t>DD GASTON PARTNERS LLC</t>
  </si>
  <si>
    <t>FORBES, ELETH</t>
  </si>
  <si>
    <t>DUVOOR, SUREKA</t>
  </si>
  <si>
    <t>CHILD ADVOCATES OF FT BEND</t>
  </si>
  <si>
    <t>NINYO &amp; MOORE GEOTECHNICAL</t>
  </si>
  <si>
    <t>PROFESSIONAL TURF PRODUCTS</t>
  </si>
  <si>
    <t>BUREAU OF VITAL STATISTICS</t>
  </si>
  <si>
    <t>COLONY GRANT HOMEOWNERS</t>
  </si>
  <si>
    <t>WOJTEK, FRANK ALLEN</t>
  </si>
  <si>
    <t>LOPEZ, AURORA ESMERALDA</t>
  </si>
  <si>
    <t>GONZALES, NORMA L.</t>
  </si>
  <si>
    <t>ADAMS, MICHAEL J</t>
  </si>
  <si>
    <t>AMOS, DUKE</t>
  </si>
  <si>
    <t>ONYX &amp; OPAL GROUP LLC</t>
  </si>
  <si>
    <t>HARRIS COUNTY CLERK</t>
  </si>
  <si>
    <t>GEORGE, MATHEW T</t>
  </si>
  <si>
    <t>GEORGE, SOOSAMMA</t>
  </si>
  <si>
    <t>BIBLE, JUSTIN</t>
  </si>
  <si>
    <t>WILSON, ANTHONY DOMINIQUE</t>
  </si>
  <si>
    <t>MANCERA, JOSE A RIVERA</t>
  </si>
  <si>
    <t>GASTON, ERIKA L</t>
  </si>
  <si>
    <t>BOXLEY, STEPHANIE ELAINE</t>
  </si>
  <si>
    <t>SMITH, MELISSA LORENE</t>
  </si>
  <si>
    <t>SHAH, NEIL</t>
  </si>
  <si>
    <t>DELACRUZ, VICTOR FLORES JR</t>
  </si>
  <si>
    <t>PEREZ, JOSEFA</t>
  </si>
  <si>
    <t>GONZALES, NORMA LETICIA</t>
  </si>
  <si>
    <t>COOK, CHRISTOPHER</t>
  </si>
  <si>
    <t>COFFEY, DANIELLE</t>
  </si>
  <si>
    <t>FEE, SHA</t>
  </si>
  <si>
    <t>VALENCIA, DANIEL</t>
  </si>
  <si>
    <t>EVANS, TERESA OMILLIAN</t>
  </si>
  <si>
    <t>MULLINEAUX, PHILLIP HAYNES</t>
  </si>
  <si>
    <t>GARAY, GABRIELA N</t>
  </si>
  <si>
    <t>ALJIRBI, ISSA ISSA</t>
  </si>
  <si>
    <t>TRAN, HOANG QUOC</t>
  </si>
  <si>
    <t>GUTIERREZ, LUCIANO IV</t>
  </si>
  <si>
    <t>JONES, WADE</t>
  </si>
  <si>
    <t>CHENG, IRIS</t>
  </si>
  <si>
    <t>LEMUS, MILTON</t>
  </si>
  <si>
    <t>YOUNG, KEITH I</t>
  </si>
  <si>
    <t>PADRON, CECILIA OVIEDO</t>
  </si>
  <si>
    <t>BONNER, EDWARD</t>
  </si>
  <si>
    <t>17114 INTERSECTION IMPROVEMENT</t>
  </si>
  <si>
    <t>AVENUE J 17115</t>
  </si>
  <si>
    <t>176313X MCCRARY RD</t>
  </si>
  <si>
    <t>17304 GRAND PKWY SEG 2</t>
  </si>
  <si>
    <t>ROESNER SEGMENT 1 17305</t>
  </si>
  <si>
    <t>BURNEY 17207</t>
  </si>
  <si>
    <t>17303 GRAND PKWY SEG 1</t>
  </si>
  <si>
    <t>2018 FACILITIES BOND PROJECTS</t>
  </si>
  <si>
    <t>ALM MEDIA</t>
  </si>
  <si>
    <t>BARRY, ROBIN</t>
  </si>
  <si>
    <t>CANNON, LENNEA</t>
  </si>
  <si>
    <t>CP&amp;Y</t>
  </si>
  <si>
    <t>FORT BEND COUNTY LIBRARY</t>
  </si>
  <si>
    <t>SHERWIN-WILLIAMS</t>
  </si>
  <si>
    <t>TARA ENERGY</t>
  </si>
  <si>
    <t>TEXAS ASSOCIATION OF ASSESSING</t>
  </si>
  <si>
    <t>TEXAS DEPARTMENT OF HEALTH</t>
  </si>
  <si>
    <t>WRAY COPE, BRITTANY</t>
  </si>
  <si>
    <t>ENGINEERING FIRMS</t>
  </si>
  <si>
    <t>JP Offices, Constables, District Attorney, Sheriff's Office and Tax Office of $81,118.64</t>
  </si>
  <si>
    <t>(2):  Payroll and Employee Benefits Payments of $  -0-</t>
  </si>
  <si>
    <t>(3):  Time Sensitive Payments of $456,234.83</t>
  </si>
  <si>
    <t>VISITING JUDGE</t>
  </si>
  <si>
    <t>ENGINEERING FIRM</t>
  </si>
  <si>
    <t>TEXAS COMMISSION ON ENVIRONMENTAL QUALITY</t>
  </si>
  <si>
    <t>TEXAS DEPARTMENT OF AGRICULTURE</t>
  </si>
  <si>
    <t>Except as indicated all checks will be released after Commissioners' Court on Ocotber 23, 2018</t>
  </si>
  <si>
    <t>Scheduled Disbursements for Ocotber 23, 2018</t>
  </si>
  <si>
    <t>Note:  Checks released prior to 10/23/18 for the following disbursements:</t>
  </si>
  <si>
    <t>JOHN ARTHUR DASPIT</t>
  </si>
  <si>
    <t>RAIYSA REECE</t>
  </si>
  <si>
    <t>ADETOKUNBO J ADENIJI-ADELE</t>
  </si>
  <si>
    <t>PATRICIA ANN TURPIN</t>
  </si>
  <si>
    <t>BROWNSTONE ASSOCIATES PA</t>
  </si>
  <si>
    <t>DALLAS COUNTY CONST PCT 1</t>
  </si>
  <si>
    <t>TRAVIS COUNTY CONST PCT 1</t>
  </si>
  <si>
    <t>TRAVIS COUNTY CONST PCT 5</t>
  </si>
  <si>
    <t>HILCORP ENERGY COMPANY</t>
  </si>
  <si>
    <t>HARRIS COUNTY CONST PCT 8</t>
  </si>
  <si>
    <t>DAVIDSON TROILO REAM GARZA</t>
  </si>
  <si>
    <t>THE UNITED STATES TREASURY</t>
  </si>
  <si>
    <t>PROGRESS RESIDENTIAL</t>
  </si>
  <si>
    <t>MANFRED STERNBERG, IOLTA</t>
  </si>
  <si>
    <t>VILT, ROBERT C.</t>
  </si>
  <si>
    <t>TEXAS DEPT OF STATE HEALTH</t>
  </si>
  <si>
    <t>JORGENSEN, BERNADETTE</t>
  </si>
  <si>
    <t>WEINSTEIN &amp; RILEY</t>
  </si>
  <si>
    <t>WILLIAM D KEE III</t>
  </si>
  <si>
    <t>ADAMS LAW FIRM</t>
  </si>
  <si>
    <t>BGE INC</t>
  </si>
  <si>
    <t>CASTLE CREDIT</t>
  </si>
  <si>
    <t>COLONIAL</t>
  </si>
  <si>
    <t>COSTELLO INC</t>
  </si>
  <si>
    <t>HILL, EDWIN R</t>
  </si>
  <si>
    <t>FIRST AMERICAN TITLE</t>
  </si>
  <si>
    <t>HOMESTEAD RECORDING SERVIC</t>
  </si>
  <si>
    <t>INDEPENDENT SAVINGS PLAN C</t>
  </si>
  <si>
    <t>MIDLAND CREDIT MANAGEMENT</t>
  </si>
  <si>
    <t>MYRES &amp; ASSOC</t>
  </si>
  <si>
    <t>PRESIDENTIAL BANK FSB</t>
  </si>
  <si>
    <t>TOUCHY, STEVE</t>
  </si>
  <si>
    <t>TETRA SURVEYS LLC</t>
  </si>
  <si>
    <t>TEXAS AMERICAN TITLE</t>
  </si>
  <si>
    <t>TEDDYS HOUSE LLC/JIM LAWLE</t>
  </si>
  <si>
    <t>NGUYEN, TINA</t>
  </si>
  <si>
    <t>ELYSIAN AT SIENNA PLANTATI</t>
  </si>
  <si>
    <t>HP TEXAS I LLC DBA HPA TX</t>
  </si>
  <si>
    <t>STANGER, KITTIE SUE</t>
  </si>
  <si>
    <t>LYTLE, J MICHAEL</t>
  </si>
  <si>
    <t>SCHEID, CATHERINE C</t>
  </si>
  <si>
    <t>CARTER, CARMEN M</t>
  </si>
  <si>
    <t>CARTER, STERLING M</t>
  </si>
  <si>
    <t>JOSEPH B BENES &amp; ASSOCIATE</t>
  </si>
  <si>
    <t>O'DELL, GEOFFREY C</t>
  </si>
  <si>
    <t>SAMUEL, GEORGE EDWARD</t>
  </si>
  <si>
    <t>DICKEY, DAVID A</t>
  </si>
  <si>
    <t>LINDEMANN, BRANDY</t>
  </si>
  <si>
    <t>PATEL, KAILASH J</t>
  </si>
  <si>
    <t>GODFREY, LISA RAE</t>
  </si>
  <si>
    <t>SANTIAGO-FLORES, RODRIGO</t>
  </si>
  <si>
    <t>HAWKINS, KRISTIN KAY</t>
  </si>
  <si>
    <t>MEI, JUDY RUI</t>
  </si>
  <si>
    <t>KRUSZYNSKI, MICHAEL THOMAS</t>
  </si>
  <si>
    <t>CHERRY, BRITTANY</t>
  </si>
  <si>
    <t>MERCHANT, NAZIM</t>
  </si>
  <si>
    <t>MERCER, ANTHONY</t>
  </si>
  <si>
    <t>JUSTICE OF THE PEACE 3</t>
  </si>
  <si>
    <t>SECURITY BENEFIT LIFE INSURANCE</t>
  </si>
  <si>
    <t>TEXAS MUNICIPAL POLICE ASSOCIATON</t>
  </si>
  <si>
    <t>PNC BANK</t>
  </si>
  <si>
    <t>WEST HOUSTON EMERGENCY</t>
  </si>
  <si>
    <t>BRIGHT, MICHAEL</t>
  </si>
  <si>
    <t>GRAND CANYON INVESTMENTS INC</t>
  </si>
  <si>
    <t>BARANOWSKI, MICHAEL</t>
  </si>
  <si>
    <t>RODRIGUEZ, ALMA</t>
  </si>
  <si>
    <t>DACUS, COURTNEY</t>
  </si>
  <si>
    <t>ATKINS, KENNETH</t>
  </si>
  <si>
    <t>KHAWAJA, DANNY</t>
  </si>
  <si>
    <t>DNA DIAGNOSTICS CENTER, INC</t>
  </si>
  <si>
    <t>OCWEN LOAN SERVICING INC</t>
  </si>
  <si>
    <t>MENON, VIDYA</t>
  </si>
  <si>
    <t>GERAMI, RUSSELL</t>
  </si>
  <si>
    <t>MARTEL ELECTRONICS, INC</t>
  </si>
  <si>
    <t>CHINOOK MEDICAL GEAR INC</t>
  </si>
  <si>
    <t>SYLVAN LEARNING</t>
  </si>
  <si>
    <t>BPC PINES WB LLC</t>
  </si>
  <si>
    <t>AGUILLON, ADRIANA</t>
  </si>
  <si>
    <t>GUTIERREZ, CRYSTAL</t>
  </si>
  <si>
    <t>THOMPSON, DANA</t>
  </si>
  <si>
    <t>BANKS, JAMILL</t>
  </si>
  <si>
    <t>ELIZONDO, ANA</t>
  </si>
  <si>
    <t>OCANAS, MARIA</t>
  </si>
  <si>
    <t>GANDHI, HIMESH</t>
  </si>
  <si>
    <t>AXIS TELESOLUTIONS, INC</t>
  </si>
  <si>
    <t>EZ SYSTEMZ INC</t>
  </si>
  <si>
    <t>BAKER DISTRIBUTING COMPANY</t>
  </si>
  <si>
    <t>RUSTY HARDIN &amp; ASSOCIATES,</t>
  </si>
  <si>
    <t>CHASE</t>
  </si>
  <si>
    <t>DEADRICK,  BEVERLY</t>
  </si>
  <si>
    <t>KATY ISD POLICE DEPARTMENT</t>
  </si>
  <si>
    <t>MHHS HERMANN HOSPITAL</t>
  </si>
  <si>
    <t>PRIMA</t>
  </si>
  <si>
    <t>OUTSIDE COUNSEL</t>
  </si>
  <si>
    <t>FORT BEND COUNTY, JP 1-1</t>
  </si>
  <si>
    <t>FORT BEND COUNTY, JP 1-2</t>
  </si>
  <si>
    <t>FORT BEND COUNTY, JP 3</t>
  </si>
  <si>
    <t>FORT BEND COUNTY, JP 4</t>
  </si>
  <si>
    <t>MALCOLM LEE HUGHES JR</t>
  </si>
  <si>
    <t>MARK B JONES</t>
  </si>
  <si>
    <t>HARRIS COUNTY CONST PCT 4</t>
  </si>
  <si>
    <t>ARTHUR F SELANDER</t>
  </si>
  <si>
    <t>JEFFREY D RAGO</t>
  </si>
  <si>
    <t>DENISE S YOUNG</t>
  </si>
  <si>
    <t>MATTHEW DAVID WARWAS</t>
  </si>
  <si>
    <t>MICHAEL SYDOW</t>
  </si>
  <si>
    <t>ERIC B DICK</t>
  </si>
  <si>
    <t>ASAD, ABEER</t>
  </si>
  <si>
    <t>BRETT L. BIGHAM, IOLTA F/B</t>
  </si>
  <si>
    <t>AZEEMUDDIN, MUNIRA ALI</t>
  </si>
  <si>
    <t>ALI, SYED IBRAHIM</t>
  </si>
  <si>
    <t>MIKESKA, LEE</t>
  </si>
  <si>
    <t>HOUSTON SPCA</t>
  </si>
  <si>
    <t>GARZA, OSCAR</t>
  </si>
  <si>
    <t>MIDLAND FUNDING LLC</t>
  </si>
  <si>
    <t>NEILS PHOTOGRAPHY</t>
  </si>
  <si>
    <t>PLASENCIA, DANIEL G</t>
  </si>
  <si>
    <t>WYCHE, CAITLYN</t>
  </si>
  <si>
    <t>ASH, KENDRA RANESE</t>
  </si>
  <si>
    <t>WALKER, CASSUNDRA L</t>
  </si>
  <si>
    <t>MAUCH, DAVID</t>
  </si>
  <si>
    <t>MOMIN, SAMIRA MAREDIA</t>
  </si>
  <si>
    <t>COX JR, JOHN WILLIAM</t>
  </si>
  <si>
    <t>BARRY &amp; SEWART PLLC</t>
  </si>
  <si>
    <t>HENRIQUEZ, JOSE</t>
  </si>
  <si>
    <t>GUERRA, CHRISTIAN</t>
  </si>
  <si>
    <t>ALLAPUREDDY, VENKATA P</t>
  </si>
  <si>
    <t>BATES, TAYLOR CARISSA</t>
  </si>
  <si>
    <t>BEASLEY, JENNIFER MARIE</t>
  </si>
  <si>
    <t>KHIMANI, SHAFEEQ</t>
  </si>
  <si>
    <t>BAKER, PEGGY</t>
  </si>
  <si>
    <t>ROSA, JOE &amp; ANNA</t>
  </si>
  <si>
    <t>TRISTAR NEEDVILLE INC</t>
  </si>
  <si>
    <t>HERNANDEZ, ERIKA</t>
  </si>
  <si>
    <t>DISTRICT COURT OF WEBER CO</t>
  </si>
  <si>
    <t>HARDEE, LENA</t>
  </si>
  <si>
    <t>HERNANDEZ, GILBERT</t>
  </si>
  <si>
    <t>LUSTER, CHERYL</t>
  </si>
  <si>
    <t>TRAN, JEAN-PIERRE</t>
  </si>
  <si>
    <t>RIVERA, BRANDON</t>
  </si>
  <si>
    <t>GARCIA, MARCIAL</t>
  </si>
  <si>
    <t>BASSIN, ARLENE</t>
  </si>
  <si>
    <t>AGUILAR, MIGUEL</t>
  </si>
  <si>
    <t>BENAVIDES, ARNOLD J</t>
  </si>
  <si>
    <t>TARABAY, JESSICA</t>
  </si>
  <si>
    <t>17120X VARIOUS ROADS IN ARCOLA</t>
  </si>
  <si>
    <t>GRAND PKWY/MASON RD 17401</t>
  </si>
  <si>
    <t>17312 FULSHEAR GASTON</t>
  </si>
  <si>
    <t>ISI CONTRACTING INC</t>
  </si>
  <si>
    <t>AT&amp;T LONG DISTANCE</t>
  </si>
  <si>
    <t>AZTEC RENTAL CENTER INC</t>
  </si>
  <si>
    <t>B&amp;G FOOD ENTERPRISES OF TEXAS</t>
  </si>
  <si>
    <t>BURNETT, SHEILA</t>
  </si>
  <si>
    <t>CERDA, ALICIA</t>
  </si>
  <si>
    <t>DELAFUENTE, OBDULIA S</t>
  </si>
  <si>
    <t>ENCHANTED LANDSCAPES</t>
  </si>
  <si>
    <t>HORNETS, LAMAR</t>
  </si>
  <si>
    <t>JUMP START CHRISTIAN ACADEMY</t>
  </si>
  <si>
    <t>OJONGTAMBIA, BEVERLY</t>
  </si>
  <si>
    <t>PITNEY BOWES GLOBAL</t>
  </si>
  <si>
    <t>SALINAS, MARIA</t>
  </si>
  <si>
    <t>SCHOENER, KATHY</t>
  </si>
  <si>
    <t>SMITH, BESSIE</t>
  </si>
  <si>
    <t>SOTO, DEYSI</t>
  </si>
  <si>
    <t>TACA</t>
  </si>
  <si>
    <t>UNIVERSITY OF TEXAS MEDICAL</t>
  </si>
  <si>
    <t>MIEDICAL</t>
  </si>
  <si>
    <t>JP Offices, Constables, District Attorney, Sheriff's Office and Tax Office of $1,393,672.95</t>
  </si>
  <si>
    <t xml:space="preserve">(2):  Payroll and Employee Benefits Payments of $3,058,442.46  </t>
  </si>
  <si>
    <t>(3):  Time Sensitive Payments of $769,251.18</t>
  </si>
  <si>
    <t>Total Payments less time sensitive payments $12,692,875.85</t>
  </si>
  <si>
    <t>Scheduled Disbursements for November 06, 2018</t>
  </si>
  <si>
    <t>Except as indicated all checks will be released after Commissioners' Court on November 06, 2018</t>
  </si>
  <si>
    <t>Note:  Checks released prior to 11/06/18 for the following disbursements:</t>
  </si>
  <si>
    <t>GALLS LLC</t>
  </si>
  <si>
    <t>SUSSER PETROLEUM OPRATING</t>
  </si>
  <si>
    <t>RIVERPARK ON THE BRAZOS</t>
  </si>
  <si>
    <t>SUSAN MATHEW</t>
  </si>
  <si>
    <t>WESTHEIMER LAKES PROPERTY</t>
  </si>
  <si>
    <t>FELTON A LEDET</t>
  </si>
  <si>
    <t>AJBJK, LLP C/O</t>
  </si>
  <si>
    <t>FBC DISTRICT CLERK</t>
  </si>
  <si>
    <t>ROBERT CEASAR CARROLL</t>
  </si>
  <si>
    <t>RONALD D GRAY</t>
  </si>
  <si>
    <t>HARRIS COUNTY CONST PCT 7</t>
  </si>
  <si>
    <t>DAVID CARRION</t>
  </si>
  <si>
    <t>THE PINAK LAW FIRM, PLLC</t>
  </si>
  <si>
    <t>REED, CLAYMON, MEEKER &amp;</t>
  </si>
  <si>
    <t>BHAKTI VISHRAM KUTEER LLC</t>
  </si>
  <si>
    <t>FOREST, DARTAGNAN MARTIN</t>
  </si>
  <si>
    <t>ROWAN, JOSH</t>
  </si>
  <si>
    <t>CAO, MICHEL HUY</t>
  </si>
  <si>
    <t>TEVEROVSKY, DAVNA</t>
  </si>
  <si>
    <t>GONZALEZ, JAVIER</t>
  </si>
  <si>
    <t>WILLIAMS, SHAWNYA</t>
  </si>
  <si>
    <t>BANSON, DEREK OWUSU</t>
  </si>
  <si>
    <t>ELROD, SCOTT</t>
  </si>
  <si>
    <t>GONZALEZ, EDUARDO MEJIA</t>
  </si>
  <si>
    <t>AVILA, LORENA</t>
  </si>
  <si>
    <t>JACKSON, SHANE</t>
  </si>
  <si>
    <t>RUBLE, MARY LOUISE</t>
  </si>
  <si>
    <t>WADHWANI, DEEPAK B</t>
  </si>
  <si>
    <t>HE, WANZHEN</t>
  </si>
  <si>
    <t>COX, KRISTIN NICOLE</t>
  </si>
  <si>
    <t>LOPEZ, FERNANDO</t>
  </si>
  <si>
    <t>WRIGHT, JEFFREY</t>
  </si>
  <si>
    <t>DUFRESNE, DONALD M</t>
  </si>
  <si>
    <t>DHANANI, AAMIR</t>
  </si>
  <si>
    <t>RAMOS, DAVID JR</t>
  </si>
  <si>
    <t>SHOWALTER, DAVID W, TRUSTEE</t>
  </si>
  <si>
    <t>TEXAS MUNICIPAL POLICE ASSOCIATION</t>
  </si>
  <si>
    <t>ROMERO, GABRIELA</t>
  </si>
  <si>
    <t>POPATIA, AMIRALI, MD PA</t>
  </si>
  <si>
    <t>KFI SEATING</t>
  </si>
  <si>
    <t>HORNSBY, PENNY</t>
  </si>
  <si>
    <t>CLUTCHCO INTERNATIONAL, INC</t>
  </si>
  <si>
    <t>HAMILTON, ALBERT</t>
  </si>
  <si>
    <t>IDEMIA IDENTITY &amp; SECURITY USA</t>
  </si>
  <si>
    <t>SAGIT ZILBERMAN MUSIC</t>
  </si>
  <si>
    <t>HERNANDEZ, JORGE</t>
  </si>
  <si>
    <t>WASHINGTON, KRISTOPHER</t>
  </si>
  <si>
    <t>FOUNTIAN- WORKS, LLC</t>
  </si>
  <si>
    <t>K9 OFFICERS, INC</t>
  </si>
  <si>
    <t>JONES, ZACHARY</t>
  </si>
  <si>
    <t>RADARSIGN, LLC</t>
  </si>
  <si>
    <t>TNT MILLER CONSTRUCTION</t>
  </si>
  <si>
    <t>EAGLE PRIDE SUPPLY LLC</t>
  </si>
  <si>
    <t>TEXAS GUN CLUB, LLC</t>
  </si>
  <si>
    <t>GRANT, JIMMIE</t>
  </si>
  <si>
    <t>VILLALOBOZ, DIANA</t>
  </si>
  <si>
    <t>BEILUE, RENEE</t>
  </si>
  <si>
    <t>FIESTA MART 22</t>
  </si>
  <si>
    <t>HENRY, CHARLES S MD PA</t>
  </si>
  <si>
    <t>HERMANN, JOHN</t>
  </si>
  <si>
    <t>KRACHALA, CHARLES</t>
  </si>
  <si>
    <t>MALONEY, ZACHARY</t>
  </si>
  <si>
    <t>SYNERGY RADIOLOGY ASSOCIATES</t>
  </si>
  <si>
    <t>YMCA OF GREATER HOUSTON</t>
  </si>
  <si>
    <t>PATEL, TARULATA SUNIL</t>
  </si>
  <si>
    <t>HARTWELL, ORAN</t>
  </si>
  <si>
    <t>JONES, DORIS WHITING</t>
  </si>
  <si>
    <t>SPEAKER, YOLANDA RENESE</t>
  </si>
  <si>
    <t>ZIMMERMAN, RICARDO ANDRES</t>
  </si>
  <si>
    <t>THOMAS HUYGEN NGUYEN</t>
  </si>
  <si>
    <t>AUSTIN COUNTY CONST PCT 1</t>
  </si>
  <si>
    <t>HARRIS COUNTY CONST PCT 6</t>
  </si>
  <si>
    <t>PAT EGWUATU</t>
  </si>
  <si>
    <t>CYNTHIA TRACY</t>
  </si>
  <si>
    <t>RACHAL DONNELLY</t>
  </si>
  <si>
    <t>WHARTON COUNTY CONST PCT 1</t>
  </si>
  <si>
    <t>MONTGOMERY COUNTY CONST PC</t>
  </si>
  <si>
    <t>DALLAS COUNTY SHERIFFS OFF</t>
  </si>
  <si>
    <t>SHELBY COUNTY SHERIFFS OFF</t>
  </si>
  <si>
    <t>KIM, NATALIE</t>
  </si>
  <si>
    <t>KEEGANS RIDGE HOMEOWNERS</t>
  </si>
  <si>
    <t>THE LANE LAW FIRM, PLLC</t>
  </si>
  <si>
    <t>SCOTT, JALISSA</t>
  </si>
  <si>
    <t>DUNHAM, LARRY A</t>
  </si>
  <si>
    <t>TECHNICAL PACKAGING, INC</t>
  </si>
  <si>
    <t>ROZBICKI, MELANIE</t>
  </si>
  <si>
    <t>FRIENDSHIP COMMUNITY BIBLE</t>
  </si>
  <si>
    <t>ACTION CLEANING EQUIPMENT,</t>
  </si>
  <si>
    <t>FORT BEND REGIONAL COUNCIL</t>
  </si>
  <si>
    <t>GRACE, BONNIE RUBBEN</t>
  </si>
  <si>
    <t>MOTIWALA, LAIBA</t>
  </si>
  <si>
    <t>DAVID W SHOWALTER, TRUSTEE</t>
  </si>
  <si>
    <t>DITECH FINANCIAL LLC</t>
  </si>
  <si>
    <t>TARGET CORPORATION</t>
  </si>
  <si>
    <t>SALTER, ZELLA</t>
  </si>
  <si>
    <t>CLARENCE SALTER, DEMOND WA</t>
  </si>
  <si>
    <t>CANTU, MICHAEL J</t>
  </si>
  <si>
    <t>PATEL, GRISHMA</t>
  </si>
  <si>
    <t>AGUILAR, RICARDO T</t>
  </si>
  <si>
    <t>DURST, CARLA ANN</t>
  </si>
  <si>
    <t>SOOFI, SHEHNAZ</t>
  </si>
  <si>
    <t>CANTU, GABRIELLA</t>
  </si>
  <si>
    <t>AKO, SAMUEL MBO</t>
  </si>
  <si>
    <t>IBE, CHIDINMA URSULLA</t>
  </si>
  <si>
    <t>SEARLES, CRAIG ANTHONY</t>
  </si>
  <si>
    <t>TELLER, ELIZABETH ROSE</t>
  </si>
  <si>
    <t>HAISTEN, JAMES A</t>
  </si>
  <si>
    <t>FLETCHER, GARTH</t>
  </si>
  <si>
    <t>LEWIS, MERELDA</t>
  </si>
  <si>
    <t>BORSETH, LINDA RACHEL</t>
  </si>
  <si>
    <t>DOOTSON, IAN</t>
  </si>
  <si>
    <t>MARTINEZ, ELIO R</t>
  </si>
  <si>
    <t>UGBOAJA, EDNA AKUDO</t>
  </si>
  <si>
    <t>MEYER, BRYAN RUSSELL</t>
  </si>
  <si>
    <t>SANDERS, TRACEY ALLEN</t>
  </si>
  <si>
    <t>RUBIO, BRAULIO</t>
  </si>
  <si>
    <t>FLYNN, MELANIE LYNN</t>
  </si>
  <si>
    <t>HILL, JAMES III</t>
  </si>
  <si>
    <t>FIESTA MART 6</t>
  </si>
  <si>
    <t>FORT BEND COUNTY MUD 131</t>
  </si>
  <si>
    <t>FORT BEND COUNTY TAX ASSESSOR</t>
  </si>
  <si>
    <t>PENSKE TRUCK LEASING CO, LP</t>
  </si>
  <si>
    <t>PETERSON, CARISSA</t>
  </si>
  <si>
    <t>POST, CARLA</t>
  </si>
  <si>
    <t>SMU LAW REVIEW</t>
  </si>
  <si>
    <t>SPARKS, MISHELL</t>
  </si>
  <si>
    <t>TDCAA NOW TRUST FUND</t>
  </si>
  <si>
    <t>PEEK 17307</t>
  </si>
  <si>
    <t>JP Offices, Constables, District Attorney, Sheriff's Office and Tax Office of $516,371.40</t>
  </si>
  <si>
    <t>(2):  Payroll and Employee Benefits Payments of $3,148,560.07</t>
  </si>
  <si>
    <t>(3):  Time Sensitive Payments of $2,558,147.15</t>
  </si>
  <si>
    <t>Total Payments less time sensitive payments $9,898,479.58</t>
  </si>
  <si>
    <t>TEXAS DISTRICT AND COUNTY ATTY ASSOC</t>
  </si>
  <si>
    <t>Scheduled Disbursements for November 13, 2018</t>
  </si>
  <si>
    <t>Except as indicated all checks will be released after Commissioners' Court on November 13, 2018</t>
  </si>
  <si>
    <t>Note:  Checks released prior to 11/13/18 for the following disbursements:</t>
  </si>
  <si>
    <t>DENBURY</t>
  </si>
  <si>
    <t>OWEN LOCKWOOD</t>
  </si>
  <si>
    <t>ANNETTE M HENRY</t>
  </si>
  <si>
    <t>SUSAN MYERS</t>
  </si>
  <si>
    <t>FBC CSCD</t>
  </si>
  <si>
    <t>GERBER &amp; MOST, PLLC</t>
  </si>
  <si>
    <t>LAW OFFICE OF VICTOR D WAL</t>
  </si>
  <si>
    <t>CRAIN, DEBORAH L.</t>
  </si>
  <si>
    <t>HOLLOWAY, PATRICIA</t>
  </si>
  <si>
    <t>WHATLEY, CRAIG</t>
  </si>
  <si>
    <t>XU, ZHENGWEI</t>
  </si>
  <si>
    <t>CENTRAL TEXAS JUVENILE</t>
  </si>
  <si>
    <t>IDG ARCHITECTS, INC</t>
  </si>
  <si>
    <t>STOP STICK, LTD</t>
  </si>
  <si>
    <t>RIPPLE, RACHEL</t>
  </si>
  <si>
    <t>SOPCHAK, KAREY</t>
  </si>
  <si>
    <t>BROWN, DONSHANLEICE</t>
  </si>
  <si>
    <t>CASTANEDA, NOELIA B</t>
  </si>
  <si>
    <t>EASLEY, SHAUNDRICKA</t>
  </si>
  <si>
    <t>FORT BEND COUNTY MUD 134C</t>
  </si>
  <si>
    <t>SALCIDO, AMANDA</t>
  </si>
  <si>
    <t>JAYOMA, ALAIN</t>
  </si>
  <si>
    <t>AMERICAN ASSOCIATION</t>
  </si>
  <si>
    <t>AT&amp;T MOBILITY</t>
  </si>
  <si>
    <t>FIESTA MART 14</t>
  </si>
  <si>
    <t>PARKS, CALVIN</t>
  </si>
  <si>
    <t>CANE ISLAND 17308</t>
  </si>
  <si>
    <t>JP Offices, Constables, District Attorney, Sheriff's Office and Tax Office of $202,683.53</t>
  </si>
  <si>
    <t>(2):  Payroll and Employee Benefits Payments of $3,088,395.34</t>
  </si>
  <si>
    <t>(3):  Time Sensitive Payments of $22,838.00</t>
  </si>
  <si>
    <t>WESTERN DETENTION PRODUCTS</t>
  </si>
  <si>
    <t>TEXAS DISTRICT AND COUNTY ATTORNEYS ASSOCIATION</t>
  </si>
  <si>
    <t>Note:  Checks released prior to 11/27/18 for the following disbursements:</t>
  </si>
  <si>
    <t>Scheduled Disbursements for November 27, 2018</t>
  </si>
  <si>
    <t>Except as indicated all checks will be released after Commissioners' Court on November 27, 2018</t>
  </si>
  <si>
    <t>FORT BEND COUNTY ENVIRONMENTAL</t>
  </si>
  <si>
    <t>SHOWALTER, DAVID W, TRUSTE</t>
  </si>
  <si>
    <t>CAMILLO A-1 PROPERTY OWNER</t>
  </si>
  <si>
    <t>COLLINS, SAMANTHA ELISE</t>
  </si>
  <si>
    <t>DELOSSANTOS, JOE-MICHAEL K</t>
  </si>
  <si>
    <t>MITCHELL, AMY</t>
  </si>
  <si>
    <t>HUBBARD, CLIFTON</t>
  </si>
  <si>
    <t>NAVARRO, MARIA CARMEN</t>
  </si>
  <si>
    <t>SHARMA, ARMAAN ANIL</t>
  </si>
  <si>
    <t>THOMAS, JOHN</t>
  </si>
  <si>
    <t>PURNELL, MARCUS KA LEL</t>
  </si>
  <si>
    <t>GUIDRY, KRISTIN</t>
  </si>
  <si>
    <t>KERR, JOSHUA ZACHARY</t>
  </si>
  <si>
    <t>CHAUDRY, WAQAR AHMED</t>
  </si>
  <si>
    <t>VANDERBILT, EDWARD J</t>
  </si>
  <si>
    <t>NOGUERAS, SONIA RAMIREZ</t>
  </si>
  <si>
    <t>DAVISON, KYLE</t>
  </si>
  <si>
    <t>VAN, TUYEN NHUT</t>
  </si>
  <si>
    <t>ESQUERRA, AARON GESTIADA</t>
  </si>
  <si>
    <t>BALDONADO-GARCIA, MARILU I</t>
  </si>
  <si>
    <t>CASTILLO, ANA MARIA</t>
  </si>
  <si>
    <t>ALCAINA MORALES, JUAN CARL</t>
  </si>
  <si>
    <t>MALLETTE, DYLAN</t>
  </si>
  <si>
    <t>LAKEY, KHAMAL ADE</t>
  </si>
  <si>
    <t>ASKOVIC, STEFAN</t>
  </si>
  <si>
    <t>AHMAD, HIYAM HUSSEIN</t>
  </si>
  <si>
    <t>ESQUERRA, DANILO MICO</t>
  </si>
  <si>
    <t>SADOZAI, AHMED SIAR</t>
  </si>
  <si>
    <t>TEXTRAIL TRAILER PARTS</t>
  </si>
  <si>
    <t>MALLIA, WAYNE J</t>
  </si>
  <si>
    <t>ANGELS FOR CHILDREN</t>
  </si>
  <si>
    <t>THE WAVIE GROUP LLC</t>
  </si>
  <si>
    <t>CHEN, WILL</t>
  </si>
  <si>
    <t>THOMPSON, KEVIN</t>
  </si>
  <si>
    <t>LANNING, WILLIAM W</t>
  </si>
  <si>
    <t>JOHNSON, HARRY</t>
  </si>
  <si>
    <t>SALTER, CLARENCE</t>
  </si>
  <si>
    <t>PERKINS, LOUIS</t>
  </si>
  <si>
    <t>WALTON, DEMOND</t>
  </si>
  <si>
    <t>ABEL &amp; WILLING CONSTRUCTION</t>
  </si>
  <si>
    <t>ELSAADI, CHEHADE</t>
  </si>
  <si>
    <t>THE CRAYON ACADEMY</t>
  </si>
  <si>
    <t>FORMOSA MANAGEMENT, LLC</t>
  </si>
  <si>
    <t>CANTU, LYDIA</t>
  </si>
  <si>
    <t>CISCO-EAGLE INC</t>
  </si>
  <si>
    <t>UNGER, HILARY</t>
  </si>
  <si>
    <t>FORT BEND CO MASTER GARDENERS</t>
  </si>
  <si>
    <t>CPR/AR RIVERSTONE OWNER LP</t>
  </si>
  <si>
    <t>ABRAHAM, LOVELY</t>
  </si>
  <si>
    <t>WALLECK, BRANDON SCOTT</t>
  </si>
  <si>
    <t>WOODS, SANDRA S</t>
  </si>
  <si>
    <t>CAGLE, TERRI</t>
  </si>
  <si>
    <t>CAGLE, JAMES DRU</t>
  </si>
  <si>
    <t>CAGLE, JAMES</t>
  </si>
  <si>
    <t>VAUGHAN LAW FIRM PC</t>
  </si>
  <si>
    <t>CHARLOTTE DAWN RAINWATER</t>
  </si>
  <si>
    <t>MELODY B ROYALL</t>
  </si>
  <si>
    <t>ADAMS, MICHAEL J.</t>
  </si>
  <si>
    <t>ALAMO DISTRIBUTION, LLC</t>
  </si>
  <si>
    <t>BLACKWELL, LORI</t>
  </si>
  <si>
    <t>FORT BEND COUNTY CSCD</t>
  </si>
  <si>
    <t>REDWOOD TOXICOLOGY</t>
  </si>
  <si>
    <t>COURT REPORTERS</t>
  </si>
  <si>
    <t xml:space="preserve">MEDICAL  </t>
  </si>
  <si>
    <t>VISITING JUDGES</t>
  </si>
  <si>
    <t>CARPENTER-LEWIS, MARILYN</t>
  </si>
  <si>
    <t>BIG STATE PLUMBING</t>
  </si>
  <si>
    <t>SAMPSON, CHRISTINE</t>
  </si>
  <si>
    <t>EXSTRUXI, LLC</t>
  </si>
  <si>
    <t>NEWTON, LORRAINE B</t>
  </si>
  <si>
    <t>BACKWATER FENCE</t>
  </si>
  <si>
    <t>SECUREIT TACTICAL INC</t>
  </si>
  <si>
    <t>ADEMCO INC DBA ADI</t>
  </si>
  <si>
    <t>GARDENS ROSE'S RETREAT</t>
  </si>
  <si>
    <t>REYES, MANNY</t>
  </si>
  <si>
    <t>DUCKS UNLIMITED</t>
  </si>
  <si>
    <t>E W UNIQUE CUSTOMS LLC</t>
  </si>
  <si>
    <t>ENRIQUEZ, JESSICA</t>
  </si>
  <si>
    <t>GARCIA, UBALDO</t>
  </si>
  <si>
    <t>HIERHOLZER, KIMBERLY</t>
  </si>
  <si>
    <t>IMPACT PLAYER PARTNERS, INC</t>
  </si>
  <si>
    <t>ROBINSON LAW GROUP PLLC</t>
  </si>
  <si>
    <t>JENNIFER OSAGIEDE</t>
  </si>
  <si>
    <t>TAYLOR MADE GOLF C/O</t>
  </si>
  <si>
    <t>CACH LLC C/O</t>
  </si>
  <si>
    <t>FOWARDLINE FINANCIAL LLC C</t>
  </si>
  <si>
    <t>SUSSER PETROLEUM OPERATING</t>
  </si>
  <si>
    <t>DYCK O'NEAL INC. C/O THE L</t>
  </si>
  <si>
    <t>THE OAKS OF ROSENBERG C/O</t>
  </si>
  <si>
    <t>ADEWUNMI KUYINU</t>
  </si>
  <si>
    <t>FIRETHORNE COMMUNITY ASSOC</t>
  </si>
  <si>
    <t>JAKE'S INC. DBA JAKE'S FIN</t>
  </si>
  <si>
    <t>BABALOO BAR C/O</t>
  </si>
  <si>
    <t>SOUTHWEST CROSSING HOA C/O</t>
  </si>
  <si>
    <t>ASKARINASAB, ARASH</t>
  </si>
  <si>
    <t>WOODSON, ROSIA NELL</t>
  </si>
  <si>
    <t>RAY, TUEZDAY NATHANYA</t>
  </si>
  <si>
    <t>MCABEE, SHANE ALLEN</t>
  </si>
  <si>
    <t>REYES, HUGO</t>
  </si>
  <si>
    <t>BERNHART, JOSEPH CHARLES</t>
  </si>
  <si>
    <t>CHIRAKKAZHYIL, SYMANTHA B</t>
  </si>
  <si>
    <t>DENG, XIAOFEN</t>
  </si>
  <si>
    <t>PHAM, ERIK CHRISTOPHER</t>
  </si>
  <si>
    <t>SEVEN MEADOWS COMMUNITY ASSOCATION</t>
  </si>
  <si>
    <t>GUS E PAPPAS</t>
  </si>
  <si>
    <t>DAVID LESTER MILLER</t>
  </si>
  <si>
    <t>ALLIED BONDING AGENCY</t>
  </si>
  <si>
    <t>FRANK VENDT</t>
  </si>
  <si>
    <t>BRANDI J CROFFIE</t>
  </si>
  <si>
    <t>CLINT W CHASE</t>
  </si>
  <si>
    <t>TIM B OGUN</t>
  </si>
  <si>
    <t>HOMELAND TITLE COMPANY</t>
  </si>
  <si>
    <t>THE GALAVIZ LAW FIRM PLLC</t>
  </si>
  <si>
    <t>BRAZORIA COUNTY  CONST PCT</t>
  </si>
  <si>
    <t>BRETT L. BIGHAM, IOLTA</t>
  </si>
  <si>
    <t>DIMMICK, GREGG</t>
  </si>
  <si>
    <t>DISTRICT 9 TCAAA</t>
  </si>
  <si>
    <t>HDR INC</t>
  </si>
  <si>
    <t>LJA ENGINEERING, INC</t>
  </si>
  <si>
    <t>NOVITAS SOLUTIONS, INC</t>
  </si>
  <si>
    <t>RLI</t>
  </si>
  <si>
    <t>AECOM TECHNICAL SERVICES</t>
  </si>
  <si>
    <t>FROST CONSTRUCTION</t>
  </si>
  <si>
    <t>17313X MCCRARY RD</t>
  </si>
  <si>
    <t>17416 MADDEN RD</t>
  </si>
  <si>
    <t>JP Offices, Constables, District Attorney, Sheriff's Office and Tax Office of $1,435,922.86</t>
  </si>
  <si>
    <t>(2):  Payroll and Employee Benefits Payments of $3,218,091.70</t>
  </si>
  <si>
    <t>(3):  Time Sensitive Payments of $2,917,516.38</t>
  </si>
  <si>
    <t>Total Payments less time sensitive payments $10,936,147.17</t>
  </si>
  <si>
    <t>INVESTIGATOR</t>
  </si>
  <si>
    <t>INTERPRETER</t>
  </si>
  <si>
    <t>Scheduled Disbursements for December 04, 2018</t>
  </si>
  <si>
    <t>Except as indicated all checks will be released after Commissioners' Court on December 04, 2018</t>
  </si>
  <si>
    <t>Note:  Checks released prior to 12/04/18 for the following disbursements:</t>
  </si>
  <si>
    <t>ONE-TIME VENDOR</t>
  </si>
  <si>
    <t>HERBERT L JAMISON</t>
  </si>
  <si>
    <t>NATIONWIDE RETIREMENT SOLU</t>
  </si>
  <si>
    <t>SANDRA PEAKE</t>
  </si>
  <si>
    <t>GERALD GENOVA AWAYAN</t>
  </si>
  <si>
    <t>BOBBIE YOUNG</t>
  </si>
  <si>
    <t>LINDSEY ANN NEMANICH</t>
  </si>
  <si>
    <t>KRISTINA (BUMBERGER) KENAW</t>
  </si>
  <si>
    <t>TERRY L HART</t>
  </si>
  <si>
    <t>SAM SHAPIRO</t>
  </si>
  <si>
    <t>CYNTHIA GUERRA</t>
  </si>
  <si>
    <t>COLLIN COUNTY CONST PCT 4</t>
  </si>
  <si>
    <t>RUTH LAVADA VERNIER</t>
  </si>
  <si>
    <t>GUY FOOD MART AND PIZZA</t>
  </si>
  <si>
    <t>TRI MART EXPRESS</t>
  </si>
  <si>
    <t>TRI MART</t>
  </si>
  <si>
    <t>GLEMSER, WAYNE</t>
  </si>
  <si>
    <t>DYESS, RYAN</t>
  </si>
  <si>
    <t>BOETTCHER, ROBERT</t>
  </si>
  <si>
    <t>SCOTT J MARKOWITZ, ATTORNE</t>
  </si>
  <si>
    <t>CHAIREZ, JUAN MEDINA</t>
  </si>
  <si>
    <t>WAOBIKEZE &amp; ASSOCIATES, PC</t>
  </si>
  <si>
    <t>JUSTICE OF THE PEACE 2</t>
  </si>
  <si>
    <t>CHEVEZ, CARLOS FELICIANO</t>
  </si>
  <si>
    <t>WERNER, LESLEY ALLYN</t>
  </si>
  <si>
    <t>JAMES, ANGELA</t>
  </si>
  <si>
    <t>LOPEZ, TRACY</t>
  </si>
  <si>
    <t>GHAHREMANI, BAHMAN</t>
  </si>
  <si>
    <t>LACOUR, BRITTANIE S</t>
  </si>
  <si>
    <t>JACKSON, ALEXANDER T</t>
  </si>
  <si>
    <t>HILL, YOLANDER L</t>
  </si>
  <si>
    <t>21ST MORTGAGE</t>
  </si>
  <si>
    <t>AMEGY BANK</t>
  </si>
  <si>
    <t>COLONIAL BANKING</t>
  </si>
  <si>
    <t>COLONY RIDGE LAND LLC</t>
  </si>
  <si>
    <t>FRIDGE &amp; RESENDEZ PC</t>
  </si>
  <si>
    <t>FROST BANK</t>
  </si>
  <si>
    <t>GREATER TEXAS FEDERAL</t>
  </si>
  <si>
    <t>LARSON, JANICE</t>
  </si>
  <si>
    <t>JEFREY F CARSON &amp; ASSOCIAT</t>
  </si>
  <si>
    <t>JENKINS WAGNON &amp; YOUNG PC</t>
  </si>
  <si>
    <t>FULTON, KEVIN</t>
  </si>
  <si>
    <t>ROTH, LEONARD S</t>
  </si>
  <si>
    <t>WESTBROOK, LISA</t>
  </si>
  <si>
    <t>MY TITLE COMPANY OF TEXAS</t>
  </si>
  <si>
    <t>BICKLEY, NEIL A</t>
  </si>
  <si>
    <t>ORION FINANCIAL GROUP INC</t>
  </si>
  <si>
    <t>RAVEN MECHANICAL LP</t>
  </si>
  <si>
    <t>READY CABLE INC</t>
  </si>
  <si>
    <t>STEPHENSON FOURNIER ATTORN</t>
  </si>
  <si>
    <t>VANDERBILT MORTGAGE &amp; FINA</t>
  </si>
  <si>
    <t>LINEBARGER GOGGAN BLAIR</t>
  </si>
  <si>
    <t>MURRAY, JADA</t>
  </si>
  <si>
    <t>HARRIS, GREGORY &amp; RHODORA</t>
  </si>
  <si>
    <t>PHOENIX TRUST</t>
  </si>
  <si>
    <t>PROGRESS RESIDENTIAL, AGEN</t>
  </si>
  <si>
    <t>SANTANA, LUPE, TRUSTEE FOR</t>
  </si>
  <si>
    <t>UKADIKE LAW FIRM, PLLC</t>
  </si>
  <si>
    <t>WILMINGTON SAVINGS FUND SO</t>
  </si>
  <si>
    <t>JOHNSON, MAIMALYNNE</t>
  </si>
  <si>
    <t>MOORE, JOSHUA</t>
  </si>
  <si>
    <t>VILLALOBOS-CARRASCO, ALEXI</t>
  </si>
  <si>
    <t>PACHAR, FORREST ANDREW</t>
  </si>
  <si>
    <t>TAHIRA, MUDDASAR</t>
  </si>
  <si>
    <t>CORONA, GREGORY</t>
  </si>
  <si>
    <t>ZHANG, DONGYAN</t>
  </si>
  <si>
    <t>SAUSEDA, CHRISTOPHER</t>
  </si>
  <si>
    <t>GOLDEN, WENDY DENISE</t>
  </si>
  <si>
    <t>BENAVIDES, AMIR</t>
  </si>
  <si>
    <t>CAMP, BRANDON ARTHUR</t>
  </si>
  <si>
    <t>NUNEZ, LOUIS JR</t>
  </si>
  <si>
    <t>LYONS, FENSITA SUTA</t>
  </si>
  <si>
    <t>FORT BEND CO DISTRICT ATTO</t>
  </si>
  <si>
    <t>CORNELL, MARK ALAN</t>
  </si>
  <si>
    <t>BASKARAN, JAI PRAKASH</t>
  </si>
  <si>
    <t>SIMPSON, KENNETH WAYNE</t>
  </si>
  <si>
    <t>LAMANNA, DANIEL</t>
  </si>
  <si>
    <t>BAUTISTA, ANDRES FELIPE</t>
  </si>
  <si>
    <t>RAGUTHU, SAIRAM KIRAN</t>
  </si>
  <si>
    <t>VASQUEZ, OSCAR A</t>
  </si>
  <si>
    <t>PHILIP, GIJI JOSE</t>
  </si>
  <si>
    <t>PITCOCK, ROBIN E</t>
  </si>
  <si>
    <t>BRADFORD, SEAN MICHAEL</t>
  </si>
  <si>
    <t>GARCIA, ERNESTO DANIEL</t>
  </si>
  <si>
    <t>MYERS, LESLIE</t>
  </si>
  <si>
    <t>GARLAND, GLORIA LETICIA</t>
  </si>
  <si>
    <t>ELEIWAT, MOHAMMAD ATEF</t>
  </si>
  <si>
    <t>TODD MENSING OF AHMAD,</t>
  </si>
  <si>
    <t>HELSTOWSKI. JOHN G.</t>
  </si>
  <si>
    <t>JP Offices, Constables, District Attorney, Sheriff's Office and Tax Office of $343,015.93</t>
  </si>
  <si>
    <t>(2):  Payroll and Employee Benefits Payments of $95,926.94</t>
  </si>
  <si>
    <t>(3):  Time Sensitive Payments of $4,345.13</t>
  </si>
  <si>
    <t>ICLASSPRO, INC</t>
  </si>
  <si>
    <t>METROPOLITAN LIBRARY SYSTEM</t>
  </si>
  <si>
    <t>REAL COMFORT LIVING</t>
  </si>
  <si>
    <t>LFG SPECIALTIES, LLC</t>
  </si>
  <si>
    <t>CSG SYSTEMS, INC</t>
  </si>
  <si>
    <t>GREEN, OSCAR</t>
  </si>
  <si>
    <t>HEPPNER, DAPHNE</t>
  </si>
  <si>
    <t>THOMPSON, JALESA</t>
  </si>
  <si>
    <t>NORTON, RENEE</t>
  </si>
  <si>
    <t>FLORIAN, DENTON</t>
  </si>
  <si>
    <t>TEXAS DISTRICT AND COUNTY ATTORNEY</t>
  </si>
  <si>
    <t>THOMPSONS POLICE DEPARTMENT</t>
  </si>
  <si>
    <t>Scheduled Disbursements for December 11, 2018</t>
  </si>
  <si>
    <t>Except as indicated all checks will be released after Commissioners' Court on December 11, 2018</t>
  </si>
  <si>
    <t>Note:  Checks released prior to 12/11/18 for the following disbursements:</t>
  </si>
  <si>
    <t>CARL Y THOMAS SR</t>
  </si>
  <si>
    <t>FORT BEND DISTRICT CLERK</t>
  </si>
  <si>
    <t>CROSSROADS PROPERTY MANAGEMENT</t>
  </si>
  <si>
    <t>FRAGA, LEOPOLDO JR</t>
  </si>
  <si>
    <t>KIDS R KIDS #61</t>
  </si>
  <si>
    <t>BELLEVUE AT PECAN GROVE, LP</t>
  </si>
  <si>
    <t>PIERRE, JOSEPH S</t>
  </si>
  <si>
    <t>EMPIRE INDUSTRIES LLC</t>
  </si>
  <si>
    <t>HAMILTON, CARLOS R III MD PA</t>
  </si>
  <si>
    <t>MORALES, ELVIA REYES</t>
  </si>
  <si>
    <t>YOGA ON THE BRAZOS, LLC</t>
  </si>
  <si>
    <t>SCHMID, JUDITH S</t>
  </si>
  <si>
    <t>BEACH, PAMELA L</t>
  </si>
  <si>
    <t>BWA VIDEO INC</t>
  </si>
  <si>
    <t>ARGENBRIGHT, TENA M</t>
  </si>
  <si>
    <t>HARRIS COUNTY ESD #13</t>
  </si>
  <si>
    <t>UNITED SCOPE, LLC</t>
  </si>
  <si>
    <t>IMPACT FIRE SERVICES, LLC</t>
  </si>
  <si>
    <t>CANTU, FRANK</t>
  </si>
  <si>
    <t>COLUMBUS GLASS AND MIRROR</t>
  </si>
  <si>
    <t>ORIGAMI RISK LLC</t>
  </si>
  <si>
    <t>JOHN, MATHEW</t>
  </si>
  <si>
    <t>DAVIS, JOHN</t>
  </si>
  <si>
    <t>RATCLIFF, MICHAEL DAVID</t>
  </si>
  <si>
    <t>SINTEX</t>
  </si>
  <si>
    <t>DE DIOS, IGLESIA</t>
  </si>
  <si>
    <t>MARTINEZ, ANNALIA LEONA</t>
  </si>
  <si>
    <t>SHOWALTER, DAVID, TRUSTEE</t>
  </si>
  <si>
    <t>KHAKHAR, HEMENDRA</t>
  </si>
  <si>
    <t>ARNOLD, JESSICA E</t>
  </si>
  <si>
    <t>FRANCK, ANDREW</t>
  </si>
  <si>
    <t>CASTANEDA, BRANDON</t>
  </si>
  <si>
    <t>BALLESTEROS, NELSON</t>
  </si>
  <si>
    <t>MEHAFFEY, KIM MARIE</t>
  </si>
  <si>
    <t>SMITH, CANDISE LYNETTE</t>
  </si>
  <si>
    <t>SHARUDO, ALEXANDRA PETROVN</t>
  </si>
  <si>
    <t>MORALES, NANCY BERENICE</t>
  </si>
  <si>
    <t>THOMAS, DEIONDRAE DEWAYNE</t>
  </si>
  <si>
    <t>US INTERNAL REVENUE SERVICE</t>
  </si>
  <si>
    <t>JP Offices, Constables, District Attorney, Sheriff's Office and Tax Office of $313,479.01</t>
  </si>
  <si>
    <t>(2):  Payroll and Employee Benefits Payments of $3,121,744.33</t>
  </si>
  <si>
    <t>(3):  Time Sensitive Payments of $339,937.01</t>
  </si>
  <si>
    <t>COMCAST</t>
  </si>
  <si>
    <t xml:space="preserve">This worksheet is used to save and retrieve Infor Lawson Drill Around mapping information.  Do not Delete This WorkSheet. </t>
  </si>
  <si>
    <t>Created with Query Wizard 10.0.7.199</t>
  </si>
  <si>
    <t>ProductLine</t>
  </si>
  <si>
    <t>SystemCode</t>
  </si>
  <si>
    <t>SSType</t>
  </si>
  <si>
    <t>KeyFields</t>
  </si>
  <si>
    <t>kfn</t>
  </si>
  <si>
    <t>Required</t>
  </si>
  <si>
    <t>MappedFields</t>
  </si>
  <si>
    <t>Type</t>
  </si>
  <si>
    <t>LSAPPS</t>
  </si>
  <si>
    <t>AP</t>
  </si>
  <si>
    <t>PHILLIPS, KELLIE</t>
  </si>
  <si>
    <t>CARTAGENA, WENDY</t>
  </si>
  <si>
    <t>BRADLEY, JEFFERY</t>
  </si>
  <si>
    <t>FEDERAL TRANSIT ADMINISTRATION</t>
  </si>
  <si>
    <t>CHILD PROT SVS</t>
  </si>
  <si>
    <t>ENGINEER</t>
  </si>
  <si>
    <t>ONE TIMEVENDOR</t>
  </si>
  <si>
    <t>Scheduled Disbursements for December 18, 2018</t>
  </si>
  <si>
    <t>Except as indicated all checks will be released after Commissioners' Court on December 18, 2018</t>
  </si>
  <si>
    <t>Note:  Checks released prior to 12/18/18 for the following disbursements:</t>
  </si>
  <si>
    <t>PERDUE BRANDON FIELDER COL</t>
  </si>
  <si>
    <t>ANDREW D MARTIN, ATTORNEY</t>
  </si>
  <si>
    <t>CHARLES T KELLY</t>
  </si>
  <si>
    <t>DONALD G DESIMONE</t>
  </si>
  <si>
    <t>LAURA DALE &amp; ASSOCIATES, P</t>
  </si>
  <si>
    <t>KOONSFULLER, PC</t>
  </si>
  <si>
    <t>CLEVELAND, TYERIKE</t>
  </si>
  <si>
    <t>THE LANE LAW FIRM PLLC</t>
  </si>
  <si>
    <t>KINH LUAN BUI</t>
  </si>
  <si>
    <t>FORT BEND COUNTY CLERKS OF</t>
  </si>
  <si>
    <t>ERIK PHAM</t>
  </si>
  <si>
    <t>IBRAHIM HANI</t>
  </si>
  <si>
    <t>BUGGA BUGGA BALLOONS &amp; FACE</t>
  </si>
  <si>
    <t>MICRO INTEGRATION</t>
  </si>
  <si>
    <t>JP ADVISORY GROUP LLC</t>
  </si>
  <si>
    <t>MOUGHTY, DONNA M</t>
  </si>
  <si>
    <t>RZMASK, LLC</t>
  </si>
  <si>
    <t>ALCORN, TIM</t>
  </si>
  <si>
    <t>GEORGE, KYLE PRASAD</t>
  </si>
  <si>
    <t>BRIARSTONE ROSENBERG LLC</t>
  </si>
  <si>
    <t>LAMINATING AND BINDING</t>
  </si>
  <si>
    <t>YU BING-CHIEH, BENJAMIN</t>
  </si>
  <si>
    <t>BONNO, THOMAS G</t>
  </si>
  <si>
    <t>CASTILLO, SARA</t>
  </si>
  <si>
    <t>TEXAS LIQUA TECH SERVICES,</t>
  </si>
  <si>
    <t>WAUKESHA-PEARCE INDUSTRIES</t>
  </si>
  <si>
    <t>RAMIREZ, YOLANDA J</t>
  </si>
  <si>
    <t>f</t>
  </si>
  <si>
    <t>BORREGO, CAROLINA</t>
  </si>
  <si>
    <t>HUGHES, SHELLEY</t>
  </si>
  <si>
    <t>ECKEL, LESLEY</t>
  </si>
  <si>
    <t>FORT BEND COUNTY CLERK</t>
  </si>
  <si>
    <t>HARRIS, PATSY</t>
  </si>
  <si>
    <t>HOUSTON MACK SALES AND SERVICE</t>
  </si>
  <si>
    <t>LOCAL LP GAS, INC</t>
  </si>
  <si>
    <t>MITCHELL, SHIRLEY</t>
  </si>
  <si>
    <t>MONTGOMERY COUNTY CLERK</t>
  </si>
  <si>
    <t>MEDIATORS</t>
  </si>
  <si>
    <t>TIANLU CHINESE LANGUAGE/CULTURE</t>
  </si>
  <si>
    <t>JP Offices, Constables, District Attorney, Sheriff's Office and Tax Office of $266,410.94</t>
  </si>
  <si>
    <t>(2):  Payroll and Employee Benefits Payments of $75,129.65</t>
  </si>
  <si>
    <t>(3):  Time Sensitive Payments of $109,696.00</t>
  </si>
  <si>
    <t>17405 MASON RD</t>
  </si>
  <si>
    <t>760 KIRKWOOD</t>
  </si>
  <si>
    <t xml:space="preserve">ROESNER SEGMENT 2 </t>
  </si>
  <si>
    <t>Scheduled Disbursements for January 08, 2019</t>
  </si>
  <si>
    <t>Note:  Checks released prior to 01/08/19 for the following disbursements:</t>
  </si>
  <si>
    <t>Except as indicated all checks will be released after Commissioners' Court on January 08, 2019</t>
  </si>
  <si>
    <t>OKLAHOMA TURNPIKE</t>
  </si>
  <si>
    <t>BYRON REASOR</t>
  </si>
  <si>
    <t>RACHEL TEMANU ZAKOS</t>
  </si>
  <si>
    <t>CHRISTIAN ANTONIO PEREZ</t>
  </si>
  <si>
    <t>FREELON, DIANNA</t>
  </si>
  <si>
    <t>US INTERNAL REVENUE SERVIC</t>
  </si>
  <si>
    <t>DANOS LLC C/O KIM ALTSULER</t>
  </si>
  <si>
    <t>MICHAEL W ELLIOTT</t>
  </si>
  <si>
    <t>DANILO M ESGUERRA JR</t>
  </si>
  <si>
    <t>LINEBARGER GOGGAN, BLAIR &amp;</t>
  </si>
  <si>
    <t>TEAL RUN GENERAL MAINTENAN</t>
  </si>
  <si>
    <t>JOHN ALLEN</t>
  </si>
  <si>
    <t>GOOD GAMES INVESTMENTS</t>
  </si>
  <si>
    <t>BANK OF AMERICA NA</t>
  </si>
  <si>
    <t>FOUNDATIONS @ LIONS HEAD &amp;</t>
  </si>
  <si>
    <t>SMITH COUNTY CLERK</t>
  </si>
  <si>
    <t>KATO, ALEC</t>
  </si>
  <si>
    <t>DOUGLAS, GWENDOLYN J</t>
  </si>
  <si>
    <t>BASS, TAMIKA L</t>
  </si>
  <si>
    <t>DUDLEY, FREDDY E</t>
  </si>
  <si>
    <t>HANIF, FAIZAN</t>
  </si>
  <si>
    <t>SENN, JOHN COLLIN</t>
  </si>
  <si>
    <t>BROWN, MISTY LEA</t>
  </si>
  <si>
    <t>COOKIE JOE'S DANCIN' SCHOOL</t>
  </si>
  <si>
    <t>FT BEND CO DISTRICT ATTORNEY</t>
  </si>
  <si>
    <t>FORT BEND ROW CROPS COMMITTEE</t>
  </si>
  <si>
    <t>KADEN, THOMAS</t>
  </si>
  <si>
    <t>LBJ SCHOOL OF PUBLIC AFFAIRS</t>
  </si>
  <si>
    <t>MEMORIAL HERMANN KATY REHAB</t>
  </si>
  <si>
    <t>MISSOURI CITY CITY FIRE DEPT</t>
  </si>
  <si>
    <t>RICHMOND FIRE DEPARTMENT</t>
  </si>
  <si>
    <t>ROSENBERG FIRE DEPARTMENT</t>
  </si>
  <si>
    <t>MORENO, VERONICA</t>
  </si>
  <si>
    <t>AURIGO SOFTWARE TECHNOLOGIES</t>
  </si>
  <si>
    <t>DAVIS-YARBROUGH, DIANE C</t>
  </si>
  <si>
    <t>TIANLU CHINESE LANGUAGE/CULTUR</t>
  </si>
  <si>
    <t>ECKEL, LESLEY D</t>
  </si>
  <si>
    <t>AVIATION BATTERY SYSTEMS LLC</t>
  </si>
  <si>
    <t>SUPERION, LLC</t>
  </si>
  <si>
    <t>DORR, SANDRA</t>
  </si>
  <si>
    <t>NI GOVERNMENT SERVICES INC</t>
  </si>
  <si>
    <t>INSCO DISTRIBUTING INC</t>
  </si>
  <si>
    <t>AKHTAR, MUHAMMAD</t>
  </si>
  <si>
    <t>GATOR PUMP INC</t>
  </si>
  <si>
    <t>BALI, NOOPUR</t>
  </si>
  <si>
    <t>DBR ENGINEERING CONSULTANTS</t>
  </si>
  <si>
    <t>FEARS, WILLETTE</t>
  </si>
  <si>
    <t>MCGREW, BEVERLEY</t>
  </si>
  <si>
    <t>MJMNP, LLC</t>
  </si>
  <si>
    <t>GUAN, XIAO JUAN</t>
  </si>
  <si>
    <t>TSAO, YA-LIN PEE</t>
  </si>
  <si>
    <t>FBC COUNTY DISTRICT CLERK</t>
  </si>
  <si>
    <t>LI, JU FANG</t>
  </si>
  <si>
    <t>CASTILLO, SARA LYNN</t>
  </si>
  <si>
    <t>KLIEBERT, MICHAEL JAMES</t>
  </si>
  <si>
    <t>SPANA, PAUL CARL</t>
  </si>
  <si>
    <t>BROWN, JACOB JONATHAN</t>
  </si>
  <si>
    <t>KHAN, FAZAL AB</t>
  </si>
  <si>
    <t>SHAPIRO SCHWARTZ LLP</t>
  </si>
  <si>
    <t>SUZANNE SCHWAB RADCLLIFFE</t>
  </si>
  <si>
    <t>TERRY ABBOTT</t>
  </si>
  <si>
    <t>SPENCER G MARKLE</t>
  </si>
  <si>
    <t>OMARI FULLERTON</t>
  </si>
  <si>
    <t>NED GILL III</t>
  </si>
  <si>
    <t>YANINE KROHN</t>
  </si>
  <si>
    <t>JESSICA JARAMILLO-MORENO</t>
  </si>
  <si>
    <t>FELISHIA YOUNG</t>
  </si>
  <si>
    <t>ERIC CHARLES NICHOLS</t>
  </si>
  <si>
    <t>MURAS, JOE NATHAN DANIEL</t>
  </si>
  <si>
    <t>CORTEZ, REBECCA MARIE</t>
  </si>
  <si>
    <t>KING, DAVID</t>
  </si>
  <si>
    <t>SCOTT &amp; ASSOCIATES, PC</t>
  </si>
  <si>
    <t>BAXTER, KENNETH</t>
  </si>
  <si>
    <t>SEGURA, CARLOS RAY JR</t>
  </si>
  <si>
    <t>NKEMANDE, EDISON</t>
  </si>
  <si>
    <t>AFEMAN, JOHN DAVID</t>
  </si>
  <si>
    <t>KHAN, UMEER</t>
  </si>
  <si>
    <t>TAX OFFICE TOTAL PAYMENTS</t>
  </si>
  <si>
    <t>BIENEK, ASHLIE</t>
  </si>
  <si>
    <t>BOGA, KATELYN</t>
  </si>
  <si>
    <t>CRANE, DESIREE</t>
  </si>
  <si>
    <t>FITZ-GERALD, MAUREEN</t>
  </si>
  <si>
    <t>FORT BEND CO MUD #19</t>
  </si>
  <si>
    <t>JACOBS, JENNIFER</t>
  </si>
  <si>
    <t>MALDONADO, MARIA</t>
  </si>
  <si>
    <t>SAMPLES, MELISSA</t>
  </si>
  <si>
    <t>SPAWGLASS CONSTRUCTION CORP</t>
  </si>
  <si>
    <t>STRATTON, ROBERT</t>
  </si>
  <si>
    <t>MBCO ENGINEERING LLC</t>
  </si>
  <si>
    <t>SAFETY FLAG CO</t>
  </si>
  <si>
    <t>TRIALFUSION</t>
  </si>
  <si>
    <t>PUPPETVILLE</t>
  </si>
  <si>
    <t>MASON RAOD WB ON RAMP</t>
  </si>
  <si>
    <t>BGE. INC</t>
  </si>
  <si>
    <t>FORT BEND CENTRAL APPRAISAL DISTRICT</t>
  </si>
  <si>
    <t>FOUR SEASONS EQUIPMENT, LLC</t>
  </si>
  <si>
    <t>COURVILLE, E. C.</t>
  </si>
  <si>
    <t>HUBBARD, MARIA</t>
  </si>
  <si>
    <t>ARTHUR, MARY</t>
  </si>
  <si>
    <t>AMWINS GROUP BENEFITS INC</t>
  </si>
  <si>
    <t>TUCKER, DONNA KAY</t>
  </si>
  <si>
    <t>NET3 TECHNOLOGY, INC</t>
  </si>
  <si>
    <t>POLLARD, CHARLES B</t>
  </si>
  <si>
    <t>REGAL REAL ESTATE LLC</t>
  </si>
  <si>
    <t>TYR TACTICAL, LLC</t>
  </si>
  <si>
    <t>LASSITER LAW FIRM</t>
  </si>
  <si>
    <t>W T COX INFORMATION SERVICE</t>
  </si>
  <si>
    <t>CROWN EAGLE REALTY</t>
  </si>
  <si>
    <t>SEWART, ANNA</t>
  </si>
  <si>
    <t>DANI, NARENDRA</t>
  </si>
  <si>
    <t>JAMES, RITA</t>
  </si>
  <si>
    <t>WILSON, NICOLE RENEE JAMES</t>
  </si>
  <si>
    <t>MARTINEZ, GUILLERMO</t>
  </si>
  <si>
    <t>VAUGHN, NASIA</t>
  </si>
  <si>
    <t>YUEN, PATRICK</t>
  </si>
  <si>
    <t>GOODIE-COOKSEY, MEREDITH</t>
  </si>
  <si>
    <t>MAGOON, CRAIG</t>
  </si>
  <si>
    <t>PRICE, KRISTEN JOYCE</t>
  </si>
  <si>
    <t>BALLAS, NICOLE</t>
  </si>
  <si>
    <t>STAVINOHA, CHASE</t>
  </si>
  <si>
    <t>SUTARIA, SULEMAN A</t>
  </si>
  <si>
    <t>MARTINEZ, GLORIA</t>
  </si>
  <si>
    <t>PORTILLO, INGRID K ESCOBAR</t>
  </si>
  <si>
    <t>COLAR, ALVIN L</t>
  </si>
  <si>
    <t>GREENWALD, SAMMY</t>
  </si>
  <si>
    <t>PEREZ, NELLY ALLISON</t>
  </si>
  <si>
    <t>RUSSELL, WILLIAM KEITH</t>
  </si>
  <si>
    <t>RODRIGUEZ, DORA SALGADO</t>
  </si>
  <si>
    <t>SMITH, ANGELA MILLER</t>
  </si>
  <si>
    <t>CASIAS, NORMA CAZARES</t>
  </si>
  <si>
    <t>ERNEST-LAUDAT, DELICIA</t>
  </si>
  <si>
    <t>BUCKSTAFF PUBLIC SAFETY, INC</t>
  </si>
  <si>
    <t>ACID REMAP LLC</t>
  </si>
  <si>
    <t>FELAN, JACQUELINE B</t>
  </si>
  <si>
    <t>SCHLITZKUS, SANDY GARAE</t>
  </si>
  <si>
    <t>RISE PSYCHOLOGICAL SERVICES</t>
  </si>
  <si>
    <t>CUMMINS SALES AND SERVICE</t>
  </si>
  <si>
    <t>GRANADOS, JANIE</t>
  </si>
  <si>
    <t>MIRELES, SOPHIA</t>
  </si>
  <si>
    <t>SOLORZANO, PAULA</t>
  </si>
  <si>
    <t>ALM</t>
  </si>
  <si>
    <t>ARTICULATE GLOBAL INC</t>
  </si>
  <si>
    <t>LOGMEIN, INC</t>
  </si>
  <si>
    <t>TEXAS A&amp;M ENGINEERING EXT SERV</t>
  </si>
  <si>
    <t>WOLTERS KLUWER LEGAL &amp;</t>
  </si>
  <si>
    <t>ROSENBERG POLICE DEPARTMENT</t>
  </si>
  <si>
    <t>JP Offices, Constables, District Attorney, Sheriff's Office and Tax Office of $2,103,383.25</t>
  </si>
  <si>
    <t>(2):  Payroll and Employee Benefits Payments of $6,282,352.03</t>
  </si>
  <si>
    <t>(3):  Time Sensitive Payments of $3,850,119.50</t>
  </si>
  <si>
    <t>Total Payments less time sensitive payments $15,286,568.02</t>
  </si>
  <si>
    <t>NINYIO  MOORE</t>
  </si>
  <si>
    <t>BRMORE TO TRANSPORT FACILITY</t>
  </si>
  <si>
    <t>BENTON RD 17110</t>
  </si>
  <si>
    <t>BAMORE TO TRANSPORT FACILITY</t>
  </si>
  <si>
    <t>17119X SIMS ROAD</t>
  </si>
  <si>
    <t>Note:  Checks released prior to 01/15/19 for the following disbursements</t>
  </si>
  <si>
    <t>Scheduled Disbursements for January 15, 2019</t>
  </si>
  <si>
    <t>Except as indicated all checks will be released after Commissioners' Court on January 15, 2019</t>
  </si>
  <si>
    <t>FORT BEND COUNTY, JP 2</t>
  </si>
  <si>
    <t>ARMSTEAD, AURELIA HAYES</t>
  </si>
  <si>
    <t>LUONG, KELLY</t>
  </si>
  <si>
    <t>VININGS</t>
  </si>
  <si>
    <t>DAVIS, BARRINGTON HOWARD</t>
  </si>
  <si>
    <t>ROBINSON, SHERRIE M</t>
  </si>
  <si>
    <t>PORTILLO, GEDALIAS</t>
  </si>
  <si>
    <t>SPARKS, JULIE ANN</t>
  </si>
  <si>
    <t>ROSAS, MARIO</t>
  </si>
  <si>
    <t>CENTERS FOR MEDICARE&amp;MEDICAID SERVICES</t>
  </si>
  <si>
    <t>JOHNSON CONTROLS FIRE</t>
  </si>
  <si>
    <t>STORMGEO INC</t>
  </si>
  <si>
    <t>STATE INDUSTRIAL PRODUCTS</t>
  </si>
  <si>
    <t>HILL, FRANKIE E</t>
  </si>
  <si>
    <t>CLASSEN-BUCK SEMINARS, INC</t>
  </si>
  <si>
    <t>BOUTTE, JOHN C</t>
  </si>
  <si>
    <t>AED MARKET</t>
  </si>
  <si>
    <t>PEDIATRIC EMERGENCY STANDARDS</t>
  </si>
  <si>
    <t>STRONG PRIVATE INVESTIGATIONS</t>
  </si>
  <si>
    <t>LIAT, LLC</t>
  </si>
  <si>
    <t>RESCUE SIMULATION PRODUCTS</t>
  </si>
  <si>
    <t>LAW ENFORCEMENT TRAINING</t>
  </si>
  <si>
    <t>J. TYLER SERVICES, INC</t>
  </si>
  <si>
    <t>JACKSON, GINA LYNN</t>
  </si>
  <si>
    <t>CARREON, LUZ</t>
  </si>
  <si>
    <t>THE LEARNING EXPERIENCE</t>
  </si>
  <si>
    <t>MATHEW, JULI</t>
  </si>
  <si>
    <t>DAY, JESSICA</t>
  </si>
  <si>
    <t>PROGRAM MGMT SYSTEM</t>
  </si>
  <si>
    <t>CORTES, MONIQUE</t>
  </si>
  <si>
    <t>ESTRADA, EDMUNDO</t>
  </si>
  <si>
    <t>FORT BEND COUNTY NARCOTICS</t>
  </si>
  <si>
    <t>HERNANDEZ, ANA</t>
  </si>
  <si>
    <t>ATORNEY</t>
  </si>
  <si>
    <t>JP Offices, Constables, District Attorney, Sheriff's Office and Tax Office of $1,172,099.77</t>
  </si>
  <si>
    <t>(2):  Payroll and Employee Benefits Payments of $ -0-</t>
  </si>
  <si>
    <t>(3):  Time Sensitive Payments of $4,526,740.26</t>
  </si>
  <si>
    <t>CMAILLO A-1 PROPERTY OWNER LLC</t>
  </si>
  <si>
    <t>Scheduled Disbursements for January 29, 2019</t>
  </si>
  <si>
    <t>Except as indicated all checks will be released after Commissioners' Court on January 29, 2019</t>
  </si>
  <si>
    <t>Note:  Checks released prior to 01/29/19 for the following disbursements:</t>
  </si>
  <si>
    <t>JOHN ANTHONY TAGLIAMENTO</t>
  </si>
  <si>
    <t>WAYNE E REVACK</t>
  </si>
  <si>
    <t>QDRO STRATEGIES LLC</t>
  </si>
  <si>
    <t>ANISSAH LANGACRE</t>
  </si>
  <si>
    <t>CRAIG C LESOK</t>
  </si>
  <si>
    <t>GEORGIA BARKER</t>
  </si>
  <si>
    <t>ROBERT LANE</t>
  </si>
  <si>
    <t>FRANK YEVERINO</t>
  </si>
  <si>
    <t>HUSEIN HADI</t>
  </si>
  <si>
    <t>MARLENE ZINSMEISTER</t>
  </si>
  <si>
    <t>J SHANNON CAVERS</t>
  </si>
  <si>
    <t>JESSICA RAMOS</t>
  </si>
  <si>
    <t>PATRICIA SEGURA</t>
  </si>
  <si>
    <t>VICKI PINAK</t>
  </si>
  <si>
    <t>CHERYL L ALSANDOR</t>
  </si>
  <si>
    <t>DALLAS COUNTY CONST PCT 2</t>
  </si>
  <si>
    <t>JANA DEQUEANT ZETER</t>
  </si>
  <si>
    <t>SANDRA ROACH GODFREY</t>
  </si>
  <si>
    <t>ROBERT D FRANKS</t>
  </si>
  <si>
    <t>LEROY JOHNSON AS TRUSTEE O</t>
  </si>
  <si>
    <t>PAULA J GINGRICH AKA PAULA</t>
  </si>
  <si>
    <t>BROUSSARD LAW PLLC</t>
  </si>
  <si>
    <t>PVAMU</t>
  </si>
  <si>
    <t>TKS TRINITY DEVELOPMENT LL</t>
  </si>
  <si>
    <t>SRIDHAR REDDY PASHAM</t>
  </si>
  <si>
    <t>MELANIE FLYNN</t>
  </si>
  <si>
    <t>JEREMY DUMOND</t>
  </si>
  <si>
    <t>PETER L KUO</t>
  </si>
  <si>
    <t>RANDELL VECINAL ALQUIZA</t>
  </si>
  <si>
    <t>D L ELLIOTT ENTERPRISES, INC</t>
  </si>
  <si>
    <t>ADORAMA, INC</t>
  </si>
  <si>
    <t>GRANICUS. LLC</t>
  </si>
  <si>
    <t>YASIN, MISBAH</t>
  </si>
  <si>
    <t>EDEN K9 CONSULTING &amp; TRAINING</t>
  </si>
  <si>
    <t>CAMPBELL SCIENTIFIC, INC</t>
  </si>
  <si>
    <t>KELLER AMERICA, INC</t>
  </si>
  <si>
    <t>HACH COMPANY</t>
  </si>
  <si>
    <t>TIME MANUFACTURING COMPANY</t>
  </si>
  <si>
    <t>AL-AMIN, TANIYA</t>
  </si>
  <si>
    <t>TIEMANN, THERESA</t>
  </si>
  <si>
    <t>DOUG VANCE JUVENILE JUSTICE  &amp;</t>
  </si>
  <si>
    <t>RICKERT, WILLIAM T JR.</t>
  </si>
  <si>
    <t>SINGLETON, CRYSTAL</t>
  </si>
  <si>
    <t>ONE STOP RESTAURANT EQUIPMENT</t>
  </si>
  <si>
    <t>CUMULUS DESIGN</t>
  </si>
  <si>
    <t>MENDOZA, VERONICA</t>
  </si>
  <si>
    <t>PADRON, ANGELICA</t>
  </si>
  <si>
    <t>JOHNSON, MARY</t>
  </si>
  <si>
    <t>BLUE WORLD POOLS INC OF NE</t>
  </si>
  <si>
    <t>HOME TOWN BANK</t>
  </si>
  <si>
    <t>JACKSON WALKER LLP</t>
  </si>
  <si>
    <t>MOORMAN TATE LLP</t>
  </si>
  <si>
    <t>NAOCK LAW FIRM</t>
  </si>
  <si>
    <t>NOBLE ENERGY</t>
  </si>
  <si>
    <t>PRIMEWAY FEDERAL CREDIT UN</t>
  </si>
  <si>
    <t>STEVENS &amp; RAU</t>
  </si>
  <si>
    <t>SUNTRUST</t>
  </si>
  <si>
    <t>THE ADAMS LAW FIRM</t>
  </si>
  <si>
    <t>VANDERBILT</t>
  </si>
  <si>
    <t>IRWIN, LELAND M</t>
  </si>
  <si>
    <t>MISHRA, KIRAN DEVI</t>
  </si>
  <si>
    <t>THOMPSON, OSHEA BRION</t>
  </si>
  <si>
    <t>FORT BEND CO DISTRICT CLER</t>
  </si>
  <si>
    <t>BRITANNIA SOCCER ACADEMY L</t>
  </si>
  <si>
    <t>1437 SH6 LLC</t>
  </si>
  <si>
    <t>ST PETER, RICHARD</t>
  </si>
  <si>
    <t>JORDAN, STUART JOHN</t>
  </si>
  <si>
    <t>SQUIBB, JOSEPH DAVID</t>
  </si>
  <si>
    <t>HOUSTON TRAILERS INC</t>
  </si>
  <si>
    <t>MRS TAMMY'S LEARNING CENTER</t>
  </si>
  <si>
    <t>DE LA GARZA PUBLIC RELATIONS</t>
  </si>
  <si>
    <t>PATEL, TARAL</t>
  </si>
  <si>
    <t>DESMOND, FRANCES</t>
  </si>
  <si>
    <t>HERRERA, XAVIER</t>
  </si>
  <si>
    <t>GEORGE. KP</t>
  </si>
  <si>
    <t>AMERESCO SOLAR, LLC</t>
  </si>
  <si>
    <t>JJAT</t>
  </si>
  <si>
    <t>SAYLOR, JODY JESSICA</t>
  </si>
  <si>
    <t>MASON ROAD WB ON RAMP</t>
  </si>
  <si>
    <t>SUNOCO INC</t>
  </si>
  <si>
    <t>BENNETTE, INDIA RACHELLE</t>
  </si>
  <si>
    <t>ZHANG, CUIXIA</t>
  </si>
  <si>
    <t>SAMPAT, NEALAY</t>
  </si>
  <si>
    <t>GOMEZ DE REYES, MARIA GRAC</t>
  </si>
  <si>
    <t>MARGARET B LINDLEY</t>
  </si>
  <si>
    <t>MARY ELAINE DEMAREE</t>
  </si>
  <si>
    <t>SUSAN ELIZABETH OEHL</t>
  </si>
  <si>
    <t>CAITLIN THORPE</t>
  </si>
  <si>
    <t>ANN HARRIS BENNETT, TAX</t>
  </si>
  <si>
    <t>KYILA PRUZANSKY</t>
  </si>
  <si>
    <t>JOSHUA REID</t>
  </si>
  <si>
    <t>ROSENBERG POLICE DEPARTMEN</t>
  </si>
  <si>
    <t>CASANOVA, CARLOS REYES</t>
  </si>
  <si>
    <t>JOHNSON, GARY</t>
  </si>
  <si>
    <t>LAW OFFICE OF CRYSTAL HEND</t>
  </si>
  <si>
    <t>MURGA, KARENN</t>
  </si>
  <si>
    <t>WESTSIDE REALTY</t>
  </si>
  <si>
    <t>BENJAMIN JR, GEORGE J</t>
  </si>
  <si>
    <t>GBOBOH, OVIGUE</t>
  </si>
  <si>
    <t>KHAN, AREEB HUSSAIN</t>
  </si>
  <si>
    <t>GREEN, TERRY WAYNE</t>
  </si>
  <si>
    <t>TIME CLOCK SALES &amp; SERVICE</t>
  </si>
  <si>
    <t>SINGH CARDIOLOGY PLLC</t>
  </si>
  <si>
    <t>WADHAWAN, MANIK</t>
  </si>
  <si>
    <t>THE SAFE ALLIANCE</t>
  </si>
  <si>
    <t>KENEBREW, KIERRA</t>
  </si>
  <si>
    <t>VAUGHN, JOSHUA</t>
  </si>
  <si>
    <t>FARR, DAVID</t>
  </si>
  <si>
    <t>MCCOLGAN, MOLLY</t>
  </si>
  <si>
    <t>MCFARLAND PLLC FBO</t>
  </si>
  <si>
    <t>MUKORO, MARCUS</t>
  </si>
  <si>
    <t>PAYNE, GARY</t>
  </si>
  <si>
    <t>PAYNE, GARY CLIFTON</t>
  </si>
  <si>
    <t>CALDWELL COUNTRY CHEVY</t>
  </si>
  <si>
    <t>HARRIS COUNTY</t>
  </si>
  <si>
    <t>JOHNSTON, SHAWN</t>
  </si>
  <si>
    <t>PIERCE, CHERYL LYNNE</t>
  </si>
  <si>
    <t>PITNEY BOWES RESERVE ACCOUNT</t>
  </si>
  <si>
    <t>TAE4-HA DISTRICT 9</t>
  </si>
  <si>
    <t>TEXAS A&amp;M TRANSPORTATION INST</t>
  </si>
  <si>
    <t>TEXAS AGRILIFE EXTENSION SVC</t>
  </si>
  <si>
    <t>TEXAS CRIMINAL DEFENSE</t>
  </si>
  <si>
    <t>EWPERT WITNESS</t>
  </si>
  <si>
    <t>JP Offices, Constables, District Attorney, Sheriff's Office and Tax Office of $448,776.82</t>
  </si>
  <si>
    <t>(2):  Payroll and Employee Benefits Payments of $3,206,774.07</t>
  </si>
  <si>
    <t>(3):  Time Sensitive Payments of $2,783.970.66</t>
  </si>
  <si>
    <t>17102X VARIOUS ROADS IN ARCOLA</t>
  </si>
  <si>
    <t>17407 OWENS RD SEG 2</t>
  </si>
  <si>
    <t>AMERICAN INSTITUTE OF TOXICOLOGY</t>
  </si>
  <si>
    <t>Total Payments less time sensitive payments $8,665,104.12</t>
  </si>
  <si>
    <t>A &amp; B ENVIRONMENTAL SERVICE</t>
  </si>
  <si>
    <t>AECOM TECHNICAL SERVICE, INC</t>
  </si>
  <si>
    <t>ARAMARK CORRECTIONAL SERVICE</t>
  </si>
  <si>
    <t>BPS PROFESSIONAL SERVICE INC</t>
  </si>
  <si>
    <t>CENTIGRADE SERVICE, INC</t>
  </si>
  <si>
    <t>CHAMPION ENERGY SERVICE, LLC</t>
  </si>
  <si>
    <t>HIGH QUALITY CLEANING SERVICE</t>
  </si>
  <si>
    <t>HOME DEPOT CREDIT SERVICE</t>
  </si>
  <si>
    <t>INGRAM LIBRARY SERVICE</t>
  </si>
  <si>
    <t>MASTERWORD SERVICE, INC</t>
  </si>
  <si>
    <t>MEADOR STAFFING SERVICE, INC</t>
  </si>
  <si>
    <t>O'BRIEN COUNSELING SERVICE</t>
  </si>
  <si>
    <t>OMNIBASE SERVICE OF TEXAS</t>
  </si>
  <si>
    <t>PROPATH SERVICE LLP</t>
  </si>
  <si>
    <t>RELIANT ENERGY RETAIL SERVICE</t>
  </si>
  <si>
    <t>REPUBLIC WASTE SERVICE</t>
  </si>
  <si>
    <t>STRIDES YOUTH SERVICE, INC</t>
  </si>
  <si>
    <t>UNITED SITE SERVICE</t>
  </si>
  <si>
    <t>2017 ENVIRONMENTAL SERVICE</t>
  </si>
  <si>
    <t>Scheduled Disbursements for February 05, 2019</t>
  </si>
  <si>
    <t>Except as indicated all checks will be released after Commissioners' Court on February 05, 2019</t>
  </si>
  <si>
    <t>Note:  Checks released prior to 02/05/19 for the following disbursements:</t>
  </si>
  <si>
    <t>KORY BOOTH</t>
  </si>
  <si>
    <t>JENNIFER RHIANNON LINDER</t>
  </si>
  <si>
    <t>JAMES MICHAEL MOORE</t>
  </si>
  <si>
    <t>WESLEY G LOTZ</t>
  </si>
  <si>
    <t>NOELLE HICKS</t>
  </si>
  <si>
    <t>ATTORNEY TERRIE SECHRIST</t>
  </si>
  <si>
    <t>MOORE LAW FIRM</t>
  </si>
  <si>
    <t>GEORGE A KURISKY JR</t>
  </si>
  <si>
    <t>SAMUEL LUCIANO JR</t>
  </si>
  <si>
    <t>JOHN F LEMOS</t>
  </si>
  <si>
    <t>ERIC ROSAS FLORES</t>
  </si>
  <si>
    <t>ALAN KOLODNY</t>
  </si>
  <si>
    <t>CASEY LAMBRIGHT</t>
  </si>
  <si>
    <t>SAAD EL MANDARI</t>
  </si>
  <si>
    <t>WILFRED YOUNG</t>
  </si>
  <si>
    <t>JACKIE MERCHANT</t>
  </si>
  <si>
    <t>MIKE N ENGINEER</t>
  </si>
  <si>
    <t>SYLVIA RIVAS</t>
  </si>
  <si>
    <t>GERALD JACO</t>
  </si>
  <si>
    <t>FORT BEND COUNTY DISTRICT CLERK</t>
  </si>
  <si>
    <t>FORT BEND COUNTY DISTRCT CLERK</t>
  </si>
  <si>
    <t>TEXAS DEPT OF CRIMINAL JUS</t>
  </si>
  <si>
    <t>U S DEPARTMENT OF EDUCATIO</t>
  </si>
  <si>
    <t>COMMONWEALTH OF MASSACHUSE</t>
  </si>
  <si>
    <t>TEXAS MUNICIPAL POLICE ASS</t>
  </si>
  <si>
    <t>CLEAT-COMBINED LAW ENFORCE</t>
  </si>
  <si>
    <t>GRYPHON TRAINING GROUP, INC.</t>
  </si>
  <si>
    <t>SECURITAS ELECTRONIC SECURITY</t>
  </si>
  <si>
    <t>PHENGDARA, JENNY</t>
  </si>
  <si>
    <t>KIM, BETTY</t>
  </si>
  <si>
    <t>PEREZ, ROBERTO</t>
  </si>
  <si>
    <t>A PLACE TO LIVE FOUNDATION</t>
  </si>
  <si>
    <t>SCOTT, ROBERT LEE</t>
  </si>
  <si>
    <t>ACME BRASS &amp; ALUMINUM MFG.</t>
  </si>
  <si>
    <t>METRO VIDEO SERVICES LLC</t>
  </si>
  <si>
    <t>BELL, DOUG</t>
  </si>
  <si>
    <t>QADRI, HINA</t>
  </si>
  <si>
    <t>TURNER, DAMION</t>
  </si>
  <si>
    <t>PARKER, TONY</t>
  </si>
  <si>
    <t>STRETICK, GREG</t>
  </si>
  <si>
    <t>HARTSFIELD, G J SPENCER JR</t>
  </si>
  <si>
    <t>LONGORIA, CHELSEA</t>
  </si>
  <si>
    <t>MASSEH, J WELLINGTON</t>
  </si>
  <si>
    <t>KHAN, MOHAMMED A</t>
  </si>
  <si>
    <t>ORELLANA, JOSE DIMAS</t>
  </si>
  <si>
    <t>GARZA, JUAN</t>
  </si>
  <si>
    <t>VIRANI, IMRAN</t>
  </si>
  <si>
    <t>PERRIN, RYAN</t>
  </si>
  <si>
    <t>KIDDER, KYLER WAYNE</t>
  </si>
  <si>
    <t>CHANEY, LANIKKI</t>
  </si>
  <si>
    <t>CASTILLO, CAROLINA</t>
  </si>
  <si>
    <t>HERNANDEZ, YASMELY RIVAS</t>
  </si>
  <si>
    <t>HUNTER, CHARLES E III</t>
  </si>
  <si>
    <t>PEREZ, CINTIA L ORELLANA</t>
  </si>
  <si>
    <t>CORIA,MARIA DELOSANGELES Z</t>
  </si>
  <si>
    <t>CHAU, VICTOR</t>
  </si>
  <si>
    <t>MARTINEZ, WULIN HERNANDEZ</t>
  </si>
  <si>
    <t>WACHIRA, JOHN MUIGAI</t>
  </si>
  <si>
    <t>MINERO, ALCIDES A</t>
  </si>
  <si>
    <t>DUNHAM, JAMES MITCHELL</t>
  </si>
  <si>
    <t>QUTOB, MUSA</t>
  </si>
  <si>
    <t>MIRANDA, JOSHUA</t>
  </si>
  <si>
    <t>RAMIREZ, OSCAR</t>
  </si>
  <si>
    <t>BLOOMFIELD, GARY L</t>
  </si>
  <si>
    <t>PATEL, PRAFUL</t>
  </si>
  <si>
    <t>MENCHACA, ROBERT CLARK</t>
  </si>
  <si>
    <t>BICKERS, SANDRA J</t>
  </si>
  <si>
    <t>HENDERSON, COREY DAMON</t>
  </si>
  <si>
    <t>HUO, SHUI NAN</t>
  </si>
  <si>
    <t>BRINKS, TIMOTHY JOHN</t>
  </si>
  <si>
    <t>ACCESS HEALTH</t>
  </si>
  <si>
    <t>FORT BEND COUNTY PUBLIC</t>
  </si>
  <si>
    <t>OSINA, TRACY</t>
  </si>
  <si>
    <t>RAHWAN, ELIZABETH</t>
  </si>
  <si>
    <t>SAN MARCOS FAMILY MEDICINE</t>
  </si>
  <si>
    <t>JP Offices, Constables, District Attorney, Sheriff's Office and Tax Office of $173,904.98</t>
  </si>
  <si>
    <t>(2):  Payroll and Employee Benefits Payments of $3,350,051.24</t>
  </si>
  <si>
    <t>(3):  Time Sensitive Payments of $2,244.72</t>
  </si>
  <si>
    <t>DURWOOD GREENE</t>
  </si>
  <si>
    <t>MOBILITY 2018 PROJECTS</t>
  </si>
  <si>
    <t>PROP 2-PHASE 2 FAIRGROUNDS</t>
  </si>
  <si>
    <t>AMERICAN ASSOCIATION OF NOTORIES</t>
  </si>
  <si>
    <t>Scheduled Disbursements for February 12, 2019</t>
  </si>
  <si>
    <t>Except as indicated all checks will be released after Commissioners' Court on February 12, 2019</t>
  </si>
  <si>
    <t>Note:  Checks released prior to 02/12/19 for the following disbursements:</t>
  </si>
  <si>
    <t>COOKIE JOE'S DANCIN' SCHOO</t>
  </si>
  <si>
    <t>BLOOMBERG LAW</t>
  </si>
  <si>
    <t>SERGIO ORTIZ</t>
  </si>
  <si>
    <t>DEBBIE HERNANDEZ</t>
  </si>
  <si>
    <t>JON MALONE</t>
  </si>
  <si>
    <t>VICTORIA VENZA</t>
  </si>
  <si>
    <t>CHRISTOPHER MORRELL</t>
  </si>
  <si>
    <t>CHARLES-BROWN, MARY</t>
  </si>
  <si>
    <t>WATSON, TEANA</t>
  </si>
  <si>
    <t>NETWORK INNOVATIONS EN INC.</t>
  </si>
  <si>
    <t>BETHANCOURT, ESPERANZA</t>
  </si>
  <si>
    <t>P3 RISK INNOVATIONS LLC</t>
  </si>
  <si>
    <t>ROCK MOUNTAIN UNMANNED</t>
  </si>
  <si>
    <t>SUN PRO GLASS TINTING</t>
  </si>
  <si>
    <t>THE HAWKINS AGENCY CORPORATION</t>
  </si>
  <si>
    <t>TCSI, LLC</t>
  </si>
  <si>
    <t>GOD'S ANOINTED LITTLE ANGELS</t>
  </si>
  <si>
    <t>JACKSON, B KEITH SR.</t>
  </si>
  <si>
    <t>KANSAS CITY PUBLIC LIBRARY</t>
  </si>
  <si>
    <t>PPE CARE</t>
  </si>
  <si>
    <t>DMELLO, ARTIE</t>
  </si>
  <si>
    <t>HERNANDEZ, DANNY</t>
  </si>
  <si>
    <t>LAZINGAR, TILISA</t>
  </si>
  <si>
    <t>ERNEST, RICHARD N</t>
  </si>
  <si>
    <t>DOBBS, DIANA</t>
  </si>
  <si>
    <t>POUNCIL, CORTEZ</t>
  </si>
  <si>
    <t>M &amp; M MANUFACTURING COMPANY</t>
  </si>
  <si>
    <t>GINGRICH, BRUCE V</t>
  </si>
  <si>
    <t>TAYSIR ZAHRA &amp; POTTS LAW F</t>
  </si>
  <si>
    <t>RICK BATY/BATY INVESTMENTS</t>
  </si>
  <si>
    <t>ELLIS, SIMONE</t>
  </si>
  <si>
    <t>DALAL, SAPAN PETER</t>
  </si>
  <si>
    <t>NGUYEN, THUC TRAN</t>
  </si>
  <si>
    <t>ALKOWNI, WESAM</t>
  </si>
  <si>
    <t>HALL, SUSAN FINSTER</t>
  </si>
  <si>
    <t>JOHNSON, KENDRICK</t>
  </si>
  <si>
    <t>PROP 2- PHASE 2 FAIRGROUNDS</t>
  </si>
  <si>
    <t>CAPACITY FOR JUSTICE</t>
  </si>
  <si>
    <t>CITY OF RICHMOND POLICE DEPT</t>
  </si>
  <si>
    <t>JUVENILE LAW SECTION</t>
  </si>
  <si>
    <t>KLOSOWSKY, PHILIP</t>
  </si>
  <si>
    <t>PARKER, REBECCA</t>
  </si>
  <si>
    <t>PFEIFFER, JUSTIN</t>
  </si>
  <si>
    <t>HYLAND SOFTWARE</t>
  </si>
  <si>
    <t>ENGINEERING FIRSM</t>
  </si>
  <si>
    <t>JP Offices, Constables, District Attorney, Sheriff's Office and Tax Office of $1,310,312.93</t>
  </si>
  <si>
    <t>(3):  Time Sensitive Payments of $213,038.65</t>
  </si>
  <si>
    <t>Scheduled Disbursements for Febriaru 26, 2019</t>
  </si>
  <si>
    <t>Except as indicated all checks will be released after Commissioners' Court on February 26, 2019</t>
  </si>
  <si>
    <t>Note:  Checks released prior to 02/26/19 for the following disbursements:</t>
  </si>
  <si>
    <t>NGWOLO, C PATRICK</t>
  </si>
  <si>
    <t>XU, YANQIU</t>
  </si>
  <si>
    <t>MENDOZA, TERESA B.</t>
  </si>
  <si>
    <t>ONCOLOGY PHYSICIANS OF CENTRAL</t>
  </si>
  <si>
    <t>HEARTLAND CUSTOMER SOLUTIONS</t>
  </si>
  <si>
    <t>OUTREACH STRATEGISTS, LLC</t>
  </si>
  <si>
    <t>ADVOWASTE MEDICAL SERVICES LLC</t>
  </si>
  <si>
    <t>HERO SIGNS</t>
  </si>
  <si>
    <t>LINKEDALL PRODUCTS</t>
  </si>
  <si>
    <t>IMPACT CANOPIES USA</t>
  </si>
  <si>
    <t>HABER, SAM</t>
  </si>
  <si>
    <t>TIPPIN, BOBBY J</t>
  </si>
  <si>
    <t>AYDE, REFAIE</t>
  </si>
  <si>
    <t>SCHUMANN, STEPHANIE CAROL</t>
  </si>
  <si>
    <t>POINDEXTER, SANDRA</t>
  </si>
  <si>
    <t>SHUMATE, JUDY ANN</t>
  </si>
  <si>
    <t>DIANON SYSTEMS, INC.</t>
  </si>
  <si>
    <t>BSI FINANCIAL SERVICES</t>
  </si>
  <si>
    <t>COPE, BRITTANY</t>
  </si>
  <si>
    <t>PONDEROSA FB</t>
  </si>
  <si>
    <t>COOK INTEREST PROPERTIES</t>
  </si>
  <si>
    <t>PASTOR BAIL BONDS</t>
  </si>
  <si>
    <t>STEVEN RAY DAVIS</t>
  </si>
  <si>
    <t>BEXAR COUNTY CONST PCT 3</t>
  </si>
  <si>
    <t>THOMAS ROGERS</t>
  </si>
  <si>
    <t>SKILLERN LAW PLLC</t>
  </si>
  <si>
    <t>JOEL A NASS</t>
  </si>
  <si>
    <t>ELEAZAR MALDONADO AND THE</t>
  </si>
  <si>
    <t>SILVIA TREVINO AND THE VAR</t>
  </si>
  <si>
    <t>LARRY BEARDEN</t>
  </si>
  <si>
    <t>ROBERT JOHN ELKMALIAN</t>
  </si>
  <si>
    <t>LISA ROYCE</t>
  </si>
  <si>
    <t>RAMAN PROPERTY INVESTMENTS</t>
  </si>
  <si>
    <t>O HWY 6 LLC</t>
  </si>
  <si>
    <t>VICTORIA GARDENS APARTMENT</t>
  </si>
  <si>
    <t>RANDLE, STEPHANIE</t>
  </si>
  <si>
    <t>CHOI, TAE SU</t>
  </si>
  <si>
    <t>JONES, KIMBERLY</t>
  </si>
  <si>
    <t>RIOS, JUANITA VELAZQUEZ</t>
  </si>
  <si>
    <t>EDWARDS, ELTON DEWAYNE</t>
  </si>
  <si>
    <t>FLOREZ, JOSE</t>
  </si>
  <si>
    <t>MORALES, NOE AMEZQUITA</t>
  </si>
  <si>
    <t>BELEW, LYNN</t>
  </si>
  <si>
    <t>TIRADO, ESTEBAN</t>
  </si>
  <si>
    <t>CHOW, SHI-SHIN</t>
  </si>
  <si>
    <t>RODRIGUEZ, RAMIRO</t>
  </si>
  <si>
    <t>HERNANDEZ, ALEX LAZARO</t>
  </si>
  <si>
    <t>ALI, RUFIN HASHIM</t>
  </si>
  <si>
    <t>AGUAYO, HILARIO PLACENSIA</t>
  </si>
  <si>
    <t>ALASWAD, AHMAD</t>
  </si>
  <si>
    <t>COLE INFORMATION SERVICES</t>
  </si>
  <si>
    <t>DEMERCHANT, KEN</t>
  </si>
  <si>
    <t>TREVINO, JESUS</t>
  </si>
  <si>
    <t>UNIVERSITY OF TEXAS</t>
  </si>
  <si>
    <t>ZAMORA, EMANUEL</t>
  </si>
  <si>
    <t>ADVANCED COURT REPORTING SERVICES</t>
  </si>
  <si>
    <t>Bamore to Transport Facility</t>
  </si>
  <si>
    <t>VANGUARD TRUCK HOLDINGS INC</t>
  </si>
  <si>
    <t>BANISTER, MATTHEW T</t>
  </si>
  <si>
    <t>PIERCE, CHERYL L</t>
  </si>
  <si>
    <t>EVANS, NEWELL M.</t>
  </si>
  <si>
    <t>ARTHUR SURGICAL LLC</t>
  </si>
  <si>
    <t>ALLEN, STACY</t>
  </si>
  <si>
    <t>CQB SOUTH, LLC</t>
  </si>
  <si>
    <t>SMITH OPTICS, INC</t>
  </si>
  <si>
    <t>SEBASTIAN, MINI</t>
  </si>
  <si>
    <t>FAULKNER, NEAL</t>
  </si>
  <si>
    <t>COOPER, CHRISTINA</t>
  </si>
  <si>
    <t>MERCIFUL HANDS ASSISTED LIVING</t>
  </si>
  <si>
    <t>WALLER COUNTY CONST PCT 4</t>
  </si>
  <si>
    <t>GALVESTON COUNTY PCT 2</t>
  </si>
  <si>
    <t>BRAZORIA COUNTY SHERIFFS O</t>
  </si>
  <si>
    <t>JACQUELINE MOLINA</t>
  </si>
  <si>
    <t>HOLLOWAY JONES LAW FIRM PL</t>
  </si>
  <si>
    <t>ISMAEL RODRIGUEZ</t>
  </si>
  <si>
    <t>EARNEST JAMES MATTHEWS</t>
  </si>
  <si>
    <t>YOLANDA M HUMPHREY</t>
  </si>
  <si>
    <t>ROBIN SOWELL</t>
  </si>
  <si>
    <t>STACY KIET LY</t>
  </si>
  <si>
    <t>JAMIE ZAND</t>
  </si>
  <si>
    <t>KEITH S DONATI</t>
  </si>
  <si>
    <t>AIXIA XU</t>
  </si>
  <si>
    <t>AMEGY BANK OF TEXAS</t>
  </si>
  <si>
    <t>ORTIZ, ANTONIO</t>
  </si>
  <si>
    <t>CREDIT UNION OF TEXAS</t>
  </si>
  <si>
    <t>GULFSOUTH PIPELINE</t>
  </si>
  <si>
    <t>MATTHEWS &amp; JAASMA LLP</t>
  </si>
  <si>
    <t>WEAVER, RICHARD</t>
  </si>
  <si>
    <t>RIVERSIDE CO CHILD SUPPORT</t>
  </si>
  <si>
    <t>GUILLORY, ROSSI</t>
  </si>
  <si>
    <t>PREMCOM 99 DBA ECHELON ON</t>
  </si>
  <si>
    <t>ZHANG, XIAO FENG</t>
  </si>
  <si>
    <t>LOPEZ, DAVEANTE RASHOD</t>
  </si>
  <si>
    <t>ARANDA, LISA</t>
  </si>
  <si>
    <t>HUERTA, JIMMY CRUZ</t>
  </si>
  <si>
    <t>JENKINS, REGINA Y</t>
  </si>
  <si>
    <t>ELLISOR, ERIN CLAIRE</t>
  </si>
  <si>
    <t>WINFIELD, CAROLYN</t>
  </si>
  <si>
    <t>JAIME, ARMANDO</t>
  </si>
  <si>
    <t>QUINTANILLA, MARTIN ALEXAN</t>
  </si>
  <si>
    <t>NGUYEN, CAT LONG</t>
  </si>
  <si>
    <t>CORLETTO CONSTRUCTION</t>
  </si>
  <si>
    <t>E A COLLINS &amp; SONS, INC</t>
  </si>
  <si>
    <t>ERGOTECH CONTROLS INC</t>
  </si>
  <si>
    <t>GULF COAST CHAPTER TAAO</t>
  </si>
  <si>
    <t>HERRERA, ELADIO F</t>
  </si>
  <si>
    <t>HOMICIDE INVESTIGATORS</t>
  </si>
  <si>
    <t>JACKSON, B KEITH SR</t>
  </si>
  <si>
    <t>ME INVESTMENTS LLC</t>
  </si>
  <si>
    <t>MHHS KATY HOSPITAL</t>
  </si>
  <si>
    <t>RANDY'S DRIVESHAFT SERVICE</t>
  </si>
  <si>
    <t>VALDEZ, JESLEY</t>
  </si>
  <si>
    <t>WASTEQUIP LLC</t>
  </si>
  <si>
    <t>GONZALEZ JR, JAVIER</t>
  </si>
  <si>
    <t>BASS, TERRENCE LAVELL</t>
  </si>
  <si>
    <t>NGUYEN, THANG QUOC</t>
  </si>
  <si>
    <t>WHITE, MICHAEL JAMES</t>
  </si>
  <si>
    <t>UNIV. OF HOUSTON POLICE DE</t>
  </si>
  <si>
    <t>CALDWELL, DOUGLAS CHARLES</t>
  </si>
  <si>
    <t>SCHEINTHAL &amp; KOUTS, LLP</t>
  </si>
  <si>
    <t>CARRASCO, MARICELA</t>
  </si>
  <si>
    <t>ELHALABY, HUSSAM</t>
  </si>
  <si>
    <t>BARREE, NICHOLAS DRAKE</t>
  </si>
  <si>
    <t>TURCIOS, PEDRO ANTONIO</t>
  </si>
  <si>
    <t>THE GROVE HOA C/O</t>
  </si>
  <si>
    <t>WATERVIEW ESTATES HOA C/O</t>
  </si>
  <si>
    <t>WINFIELD UNITED</t>
  </si>
  <si>
    <t>OLD NEEDVILLE FAIRCHILD 2</t>
  </si>
  <si>
    <t>17410 BEECHNUT</t>
  </si>
  <si>
    <t>JP Offices, Constables, District Attorney, Sheriff's Office and Tax Office of $1,274,829.61</t>
  </si>
  <si>
    <t>(2):  Payroll and Employee Benefits Payments of $3,123,899.19</t>
  </si>
  <si>
    <t>(3):  Time Sensitive Payments of $3,723,222.00</t>
  </si>
  <si>
    <t>Total Payments less time sensitive payments $10,767,436.24</t>
  </si>
  <si>
    <t>Scheduled Disbursements for March 05, 2019</t>
  </si>
  <si>
    <t>Except as indicated all checks will be released after Commissioners' Court on March 05, 2019</t>
  </si>
  <si>
    <t>CREAMCOM, INC</t>
  </si>
  <si>
    <t>Note:  Checks released prior to 03/05/19 for the following disbursements:</t>
  </si>
  <si>
    <t>JOANN DEVAULT</t>
  </si>
  <si>
    <t>KATHY ADKINS STAUFFACHER</t>
  </si>
  <si>
    <t>BESALI NICOLE RUSSELL</t>
  </si>
  <si>
    <t>ELVIRA PUENTE</t>
  </si>
  <si>
    <t>DAVID MEDINA</t>
  </si>
  <si>
    <t>YASMIN KUTTY</t>
  </si>
  <si>
    <t>PAUL BRIAN KENNEDY</t>
  </si>
  <si>
    <t>TINA MARIE JONES</t>
  </si>
  <si>
    <t>DANIEL LEMKUIL</t>
  </si>
  <si>
    <t>RICHARD THOLSTRUP</t>
  </si>
  <si>
    <t>PAGEL DAVIS &amp; HILL PC</t>
  </si>
  <si>
    <t>HELENA AGRI-ENTERPRISES LLC</t>
  </si>
  <si>
    <t>FOREMAN, DEBRA</t>
  </si>
  <si>
    <t>SENIOR RESOURCE GUIDE</t>
  </si>
  <si>
    <t>PLANTATION AT QUAIL VALLEY</t>
  </si>
  <si>
    <t>LORELLE MEDIA</t>
  </si>
  <si>
    <t>CKP COMMUNICATIONS GROUP LLC</t>
  </si>
  <si>
    <t>TAVERAS, FELIX A</t>
  </si>
  <si>
    <t>MCGRIFF, SEIBELS &amp; WILLIAMS</t>
  </si>
  <si>
    <t>PODIUMS DIRECT CO</t>
  </si>
  <si>
    <t>ADAMS, TANNER</t>
  </si>
  <si>
    <t>REED, DANIEL</t>
  </si>
  <si>
    <t>PURUSHOTHAMAN, ANITHA</t>
  </si>
  <si>
    <t>PENA, NATASHA</t>
  </si>
  <si>
    <t>BURRELL, SHARON</t>
  </si>
  <si>
    <t>MENCHACA, GABRIELA</t>
  </si>
  <si>
    <t>OMORUYI, ANGELA</t>
  </si>
  <si>
    <t>SHISHAM LLC</t>
  </si>
  <si>
    <t>VILLARREAL, KALISTA</t>
  </si>
  <si>
    <t>GINN, JAMES</t>
  </si>
  <si>
    <t>CERBERUS SFR HOLDINGS II L</t>
  </si>
  <si>
    <t>DMP HOLDINGS LLC</t>
  </si>
  <si>
    <t>CSH 2016-1 BORROWER LLC</t>
  </si>
  <si>
    <t>VSE ENTERPRISE LLC</t>
  </si>
  <si>
    <t>ASHFORD, SONJI</t>
  </si>
  <si>
    <t>M7 REAL ESTATE LLC</t>
  </si>
  <si>
    <t>BRAZORIA COUNTY CLERK</t>
  </si>
  <si>
    <t>MORTON, EVELYN &amp; FRED</t>
  </si>
  <si>
    <t>GOFF, CONNOR</t>
  </si>
  <si>
    <t>WILLIAMS, KATHLEEN KARON</t>
  </si>
  <si>
    <t>NWABUFO, VISION CHIBUIKEM</t>
  </si>
  <si>
    <t>NARVAEZ SILVA, LAURA ARACE</t>
  </si>
  <si>
    <t>KACAL, MATTHEW</t>
  </si>
  <si>
    <t>VELEROS, TRINIDAD</t>
  </si>
  <si>
    <t>AGBOBOCK, ERNIE</t>
  </si>
  <si>
    <t>BALVIN LEON, MARIA C</t>
  </si>
  <si>
    <t>WHITE, STEPHEN WAYNE</t>
  </si>
  <si>
    <t>MASON, WILLIAM</t>
  </si>
  <si>
    <t>MARTINEZ, SALVADOR</t>
  </si>
  <si>
    <t>SANCHEZ, JOSE</t>
  </si>
  <si>
    <t>CAVNAR, JUSTIN</t>
  </si>
  <si>
    <t>MORSE, ERIC</t>
  </si>
  <si>
    <t>WOTIPKA, CATHERINE PESEK</t>
  </si>
  <si>
    <t>TORRES, TOBEY ANDREW</t>
  </si>
  <si>
    <t>PENA, IRENE</t>
  </si>
  <si>
    <t>AL-KAZZAZ, AYSER</t>
  </si>
  <si>
    <t>HADDAD, BASIL</t>
  </si>
  <si>
    <t>DOMOND, FRANKLIN</t>
  </si>
  <si>
    <t>ROWELL, NICHOLAS GRANT</t>
  </si>
  <si>
    <t>HERNANDEZ, MARIA YSABEL</t>
  </si>
  <si>
    <t>EKHOLM, ERIC A</t>
  </si>
  <si>
    <t>JOHNSON, MONICA</t>
  </si>
  <si>
    <t>MOERS, TRINA</t>
  </si>
  <si>
    <t>THAN, FRANK LAM</t>
  </si>
  <si>
    <t>ROBB, ROYCE M</t>
  </si>
  <si>
    <t>SANCHEZ FIERRO, SARA</t>
  </si>
  <si>
    <t>LOPEZ, LISBETH L</t>
  </si>
  <si>
    <t>SHAW, NAYAKA Y</t>
  </si>
  <si>
    <t>GUZMAN, PEDRO A</t>
  </si>
  <si>
    <t>DAY, MANUEL</t>
  </si>
  <si>
    <t>LOTT, TYUNIKIA</t>
  </si>
  <si>
    <t>BREINER, KENNETH</t>
  </si>
  <si>
    <t>DAVIS, VALLERIE ANN</t>
  </si>
  <si>
    <t>GRAY, HAROLD JEROME</t>
  </si>
  <si>
    <t>JACOB, LISSY</t>
  </si>
  <si>
    <t>BROOKS, MICHELLE ELIZABETH</t>
  </si>
  <si>
    <t>PEROT, CHRISTOPHER TODD</t>
  </si>
  <si>
    <t>TAYLOR, KEVIN MICHAEL</t>
  </si>
  <si>
    <t>VERA, NATHANIEL EDWARD</t>
  </si>
  <si>
    <t>LEMOS, SARAH</t>
  </si>
  <si>
    <t>JOHNSON, EMILY LYNN</t>
  </si>
  <si>
    <t>JP Offices, Constables, District Attorney, Sheriff's Office and Tax Office of $92,391.28</t>
  </si>
  <si>
    <t>(2):  Payroll and Employee Benefits Payments of $3,136,251.91</t>
  </si>
  <si>
    <t>(3):  Time Sensitive Payments of $23,125.26</t>
  </si>
  <si>
    <t>FORT BEND COUNTY SHERIFF</t>
  </si>
  <si>
    <t>TJDA</t>
  </si>
  <si>
    <t>ATTORENY</t>
  </si>
  <si>
    <t>Note:  Checks released prior to 03/12/19 for the following disbursements:</t>
  </si>
  <si>
    <t>Scheduled Disbursements for March 12, 2019</t>
  </si>
  <si>
    <t>Except as indicated all checks will be released after Commissioners' Court on March 12, 2019</t>
  </si>
  <si>
    <t>READYREFERSH</t>
  </si>
  <si>
    <t>TAM, DANIEL LEE</t>
  </si>
  <si>
    <t>ARN, GARY RICHARD</t>
  </si>
  <si>
    <t>POKHOZHAY, NATALIA</t>
  </si>
  <si>
    <t>QDRO SERVICES LLC</t>
  </si>
  <si>
    <t>THE WILCOX LAW FIRM PLLC I</t>
  </si>
  <si>
    <t>FORT BEND COUNTY,</t>
  </si>
  <si>
    <t>NELIDA LAGUNAS BARRERA</t>
  </si>
  <si>
    <t>ROBERT CHIP C LANE</t>
  </si>
  <si>
    <t>ROBERT E JENKINS</t>
  </si>
  <si>
    <t>CAMILLO PROPERTIES</t>
  </si>
  <si>
    <t>BASS, DEBORAH, IND. EXECUT</t>
  </si>
  <si>
    <t>KNESEK, TIM</t>
  </si>
  <si>
    <t>MCKINNEY, ISABEL CRISTINA</t>
  </si>
  <si>
    <t>PORTER, JOSHUA</t>
  </si>
  <si>
    <t>HERNANDEZ, JOSE A</t>
  </si>
  <si>
    <t>VORPAHL, ASHLEY RENEE</t>
  </si>
  <si>
    <t>AHLES, DANIEL ROBERT</t>
  </si>
  <si>
    <t>NGUYEN, ANNE</t>
  </si>
  <si>
    <t>MCKEEL, BURL KEITH</t>
  </si>
  <si>
    <t>DIAZ, ELVIA SIERRA</t>
  </si>
  <si>
    <t>ESCOBAR, STEVEN JR.</t>
  </si>
  <si>
    <t>DIOH, KIMBERLY</t>
  </si>
  <si>
    <t>RAZA, FAWAD</t>
  </si>
  <si>
    <t>KHONG, VIET MY</t>
  </si>
  <si>
    <t>GOMEZ, MARIO JR</t>
  </si>
  <si>
    <t>SAADE, ROSA</t>
  </si>
  <si>
    <t>KEYWARDEN SYSTEMS PARTNERS</t>
  </si>
  <si>
    <t>WEST OAKS HOSPITAL</t>
  </si>
  <si>
    <t>BUCHANAN-THOMPSON, ANDREA</t>
  </si>
  <si>
    <t>ZAVALA, EDUARDO</t>
  </si>
  <si>
    <t>GALCO</t>
  </si>
  <si>
    <t>THE TREE TRUCKERS INC</t>
  </si>
  <si>
    <t>BERRY, DOUGLAS</t>
  </si>
  <si>
    <t>LEONARD, RUHEE</t>
  </si>
  <si>
    <t>THE IRIS COMPANIES</t>
  </si>
  <si>
    <t>CARTWRIGHT, RUBEN</t>
  </si>
  <si>
    <t>LIVERSIDGE, MATTHEW</t>
  </si>
  <si>
    <t>FULMER, JACK</t>
  </si>
  <si>
    <t>GERESCHER, CARLA</t>
  </si>
  <si>
    <t>BUTTON, LINDSAY ANN</t>
  </si>
  <si>
    <t>SUTTON, NATHANIEL</t>
  </si>
  <si>
    <t>HOLT, GLADYS</t>
  </si>
  <si>
    <t>JONES, JOHN</t>
  </si>
  <si>
    <t>CITY OF HOUSTON</t>
  </si>
  <si>
    <t>TEXAS DEPARTMENT OF FAMILY &amp;</t>
  </si>
  <si>
    <t xml:space="preserve">ENGINEERING </t>
  </si>
  <si>
    <t>JP Offices, Constables, District Attorney, Sheriff's Office and Tax Office of $466,062.11</t>
  </si>
  <si>
    <t>(3):  Time Sensitive Payments of $18.66</t>
  </si>
  <si>
    <t>Scheduled Disbursements for March 26, 2019</t>
  </si>
  <si>
    <t>Except as indicated all checks will be released after Commissioners' Court on March 26, 2019</t>
  </si>
  <si>
    <t>Note:  Checks released prior to 03/26/19 for the following disbursements:</t>
  </si>
  <si>
    <t>03/1419</t>
  </si>
  <si>
    <t>SUNOCO LLC</t>
  </si>
  <si>
    <t>JESSE J ROUSSEL</t>
  </si>
  <si>
    <t>MICHAEL G BUSBY JR</t>
  </si>
  <si>
    <t>TRINH LA</t>
  </si>
  <si>
    <t>JOHNNA TEAL</t>
  </si>
  <si>
    <t>JESSICA DAY</t>
  </si>
  <si>
    <t>MARK ARONOWITZ</t>
  </si>
  <si>
    <t>FLOYD JAMES</t>
  </si>
  <si>
    <t>R CLIVE MARKLAND</t>
  </si>
  <si>
    <t>DANIEL SILVA</t>
  </si>
  <si>
    <t>MICHAEL TOVAR</t>
  </si>
  <si>
    <t>CHRISTINE TRANG DANG</t>
  </si>
  <si>
    <t>OLUGBEMI OLAWALE</t>
  </si>
  <si>
    <t>NUSURA</t>
  </si>
  <si>
    <t>NATUS MEDICAL INC</t>
  </si>
  <si>
    <t>FELDMAN &amp; FELDMAN PC</t>
  </si>
  <si>
    <t>ATLANTIC DIVING SUPPLY INC</t>
  </si>
  <si>
    <t>IMOBIOH, OMONZUSI</t>
  </si>
  <si>
    <t>SCHUELKE, STACY</t>
  </si>
  <si>
    <t>KUBIK, WHITNEY C</t>
  </si>
  <si>
    <t>ARROWHEAD FORENSICS</t>
  </si>
  <si>
    <t>REVEAL 4-N-1 LLC</t>
  </si>
  <si>
    <t>HESS, ARIEL</t>
  </si>
  <si>
    <t>SANDARUSI, ELEKTRA</t>
  </si>
  <si>
    <t>STROMMEL, AARON</t>
  </si>
  <si>
    <t>HL FULSHEAR INVESTMENTS, LLC</t>
  </si>
  <si>
    <t>ORTIZ, SUSANA</t>
  </si>
  <si>
    <t>SAENZ, MARIA</t>
  </si>
  <si>
    <t>CHOW, JUDYANNA</t>
  </si>
  <si>
    <t>GREEN, TOMMY</t>
  </si>
  <si>
    <t>HUNTON ANDREWS KURTH</t>
  </si>
  <si>
    <t>JETTA OPERATING COMPANY IN</t>
  </si>
  <si>
    <t>MARQUIS AT GRAND LAKES</t>
  </si>
  <si>
    <t>NEWSOM, JHAELA</t>
  </si>
  <si>
    <t>JACKSON, DAVONTE</t>
  </si>
  <si>
    <t>RICE, GARRETT</t>
  </si>
  <si>
    <t>WIGDORSKI, RYAN</t>
  </si>
  <si>
    <t>MCKINNEY, ISABEL</t>
  </si>
  <si>
    <t>FABIYI, PAUL SAMUEL</t>
  </si>
  <si>
    <t>KALAPPURAYIL, JERIN THOMAS</t>
  </si>
  <si>
    <t>ADAS, MAHMOUD</t>
  </si>
  <si>
    <t>TURNER, LELAND M</t>
  </si>
  <si>
    <t>GARNER, PATRICIA JENKINS</t>
  </si>
  <si>
    <t>HU, XIAO</t>
  </si>
  <si>
    <t>GARRISON, KIMBERLY</t>
  </si>
  <si>
    <t>JOSEPH, OBINNA KEVIN</t>
  </si>
  <si>
    <t>GONZALEZ, ESMERALDA</t>
  </si>
  <si>
    <t>HINES, JALICIA</t>
  </si>
  <si>
    <t>ONE TIME VENDORS</t>
  </si>
  <si>
    <t>ONE TM</t>
  </si>
  <si>
    <t xml:space="preserve">OKLAHOMA TURNPIKE </t>
  </si>
  <si>
    <t>FBC JUDGE KELLY CROW JP 3</t>
  </si>
  <si>
    <t>WILLIAMS, DERRICK EUGENE</t>
  </si>
  <si>
    <t>GRAHAM, BRYAN MICHAEL</t>
  </si>
  <si>
    <t>PHU, QUYEN LE HOANG</t>
  </si>
  <si>
    <t>DAVIS, RIKKI MICHELE</t>
  </si>
  <si>
    <t>STEPHEN P CARRIGAN</t>
  </si>
  <si>
    <t>SARAH B GERDES</t>
  </si>
  <si>
    <t>PERRY THOMAS FOX</t>
  </si>
  <si>
    <t>J JAMES RAYMOND</t>
  </si>
  <si>
    <t>TRIMART BRAZOS</t>
  </si>
  <si>
    <t>CHUMCHAL, ROY</t>
  </si>
  <si>
    <t>EDWARDS, LASHELLE SHANEE</t>
  </si>
  <si>
    <t>COMPEAN, ANGEL LEE</t>
  </si>
  <si>
    <t>LYNCH, DERRICK</t>
  </si>
  <si>
    <t>BLANCO, ROXANA</t>
  </si>
  <si>
    <t>HENRY, ASHLEY</t>
  </si>
  <si>
    <t>MATTA, STEFANO SEMAAN</t>
  </si>
  <si>
    <t>FAVELA, OSCAR</t>
  </si>
  <si>
    <t>DOCKERY, KIARA ROCHELLE</t>
  </si>
  <si>
    <t>EMENIKE, ZIKA</t>
  </si>
  <si>
    <t>STURNS, SHINITA LACHELLE</t>
  </si>
  <si>
    <t>GARCIA, PATRICK</t>
  </si>
  <si>
    <t>MICHEL, LARRY</t>
  </si>
  <si>
    <t>AL-ZOBI, SARAH NADIA ZAID</t>
  </si>
  <si>
    <t>SEGURA JR, CARLOS RAY</t>
  </si>
  <si>
    <t>UNIV. OF HOUSTON POLICE DEPARTMENT</t>
  </si>
  <si>
    <t>CONTRACT RESOURCE GROUP LLC</t>
  </si>
  <si>
    <t>WINFIELD SOLUTIONS LLC</t>
  </si>
  <si>
    <t>SCOTT FETZER COMPANY</t>
  </si>
  <si>
    <t>SMISSON HAYES, CASSANDRA</t>
  </si>
  <si>
    <t>VR COLONY LAKES HOLDINGS LP</t>
  </si>
  <si>
    <t>PATZKE, KATHERINE</t>
  </si>
  <si>
    <t>MISSOURI CITY POPS COMMUNITY</t>
  </si>
  <si>
    <t>TEXAS CONTRACTORS EQUIPMENT</t>
  </si>
  <si>
    <t>HK COUNSELING SERVICE, LLC</t>
  </si>
  <si>
    <t>FIRST MEDICAL RESPOND</t>
  </si>
  <si>
    <t>RHINOPRO TRUCK OUTFITTERS</t>
  </si>
  <si>
    <t>MAHADEVAN, MEERA</t>
  </si>
  <si>
    <t>LOPEZ, CELESTE</t>
  </si>
  <si>
    <t>BRUSNIAK LAW PLLC</t>
  </si>
  <si>
    <t>AXIP ENERGY SERVICES LP</t>
  </si>
  <si>
    <t>MCFARLAND PLLC</t>
  </si>
  <si>
    <t>GALLEGOS, EVA</t>
  </si>
  <si>
    <t>ISSA, EDMUND AKA EDMOND &amp;</t>
  </si>
  <si>
    <t>DESHAIS, CHERYL</t>
  </si>
  <si>
    <t>BERLETH &amp; ASSOCIATES</t>
  </si>
  <si>
    <t>ADVENIR @ MILAN LLC</t>
  </si>
  <si>
    <t>HUTCHESON, WAYLAND T</t>
  </si>
  <si>
    <t>JANJUA, FARHAT</t>
  </si>
  <si>
    <t>CARDENAS, THOMAS ANTHONY</t>
  </si>
  <si>
    <t>DENIO, ELISA</t>
  </si>
  <si>
    <t>SANTANA, MARIA</t>
  </si>
  <si>
    <t>BREAUX, LARISSA</t>
  </si>
  <si>
    <t>PAUL, CAROLYN ANNETTE</t>
  </si>
  <si>
    <t>SHIELDS, LARRICA DANIELLE</t>
  </si>
  <si>
    <t>ELIZONDO, EDWARDO</t>
  </si>
  <si>
    <t>ALI, NADA</t>
  </si>
  <si>
    <t>SHAKESNIDER, JEANETTE</t>
  </si>
  <si>
    <t>RIVAS, HENRY</t>
  </si>
  <si>
    <t>SHANNON, BRIAN</t>
  </si>
  <si>
    <t>RAWLS, CHRISTIAN M DOZIER</t>
  </si>
  <si>
    <t>PENALOZA, RUTH</t>
  </si>
  <si>
    <t>REITAN, WILLIAM CONRAD</t>
  </si>
  <si>
    <t>PADILLA, ALFREDO</t>
  </si>
  <si>
    <t>ROMERO, ISMEL</t>
  </si>
  <si>
    <t>SZURA, KOBE D</t>
  </si>
  <si>
    <t>OREKOYA, OLUWADAMILOLA C</t>
  </si>
  <si>
    <t xml:space="preserve">BRAZOS BEND GUARDIANSHIP </t>
  </si>
  <si>
    <t xml:space="preserve">TEXAS STATE DISBURSEMENT </t>
  </si>
  <si>
    <t>LINEBARGER, GOGGAN, BLAIR</t>
  </si>
  <si>
    <t>WESTHEIMER LAKES POA C/O</t>
  </si>
  <si>
    <t>OAKS OF ROSENBERG C/O</t>
  </si>
  <si>
    <t>KEEGANS WOOD HOA C/O</t>
  </si>
  <si>
    <t>HEALTHSOURCE DISTRIBUTORS</t>
  </si>
  <si>
    <t>MISSION OAKS COMMUNITY ASSOCIATION</t>
  </si>
  <si>
    <t>AVANT LAW FIRM CLIENT TRUST</t>
  </si>
  <si>
    <t>CITY OF HOUSTON FIRE DEPT</t>
  </si>
  <si>
    <t>FT BEND CVRT</t>
  </si>
  <si>
    <t>COURT REPOTERS</t>
  </si>
  <si>
    <t xml:space="preserve">TIME CLOCK SALES </t>
  </si>
  <si>
    <t>JP Offices, Constables, District Attorney, Sheriff's Office and Tax Office of $1,300,262.21</t>
  </si>
  <si>
    <t>(2):  Payroll and Employee Benefits Payments of $ 3,129,298.95</t>
  </si>
  <si>
    <t>(3):  Time Sensitive Payments of $526,924.54</t>
  </si>
  <si>
    <t>Total Payments less time sensitive payments $13,192,510.31</t>
  </si>
  <si>
    <t>Scheduled Disbursements for April 02, 2019</t>
  </si>
  <si>
    <t>Except as indicated all checks will be released after Commissioners' Court on April 02, 2019</t>
  </si>
  <si>
    <t>Note:  Checks released prior to 04/02/19 for the following disbursements:</t>
  </si>
  <si>
    <t>WINIFORD BARNES</t>
  </si>
  <si>
    <t>THOMAS SMITH</t>
  </si>
  <si>
    <t>VYLLA TITLE LLC</t>
  </si>
  <si>
    <t>JOSHUA M HARRISON</t>
  </si>
  <si>
    <t>VINCENT NWEKE</t>
  </si>
  <si>
    <t>HOME TAX SOLUTIONS LLC</t>
  </si>
  <si>
    <t>CALVIN JOHNSON</t>
  </si>
  <si>
    <t>ANGELA KELLIE DOYLE</t>
  </si>
  <si>
    <t>KENNITRIA LOUISE GREEN</t>
  </si>
  <si>
    <t>STEPHANIE MARIE REVELES</t>
  </si>
  <si>
    <t>JULISSA CARREON</t>
  </si>
  <si>
    <t>SHANIQUE MITCHELL</t>
  </si>
  <si>
    <t>JEANNIE TRAN</t>
  </si>
  <si>
    <t>JAYSHRI S PANDYA</t>
  </si>
  <si>
    <t>REHANA NOORUDDIN</t>
  </si>
  <si>
    <t>DILLON TRAVIS MOY</t>
  </si>
  <si>
    <t>ARIZONA SUPPORT PAYMENT</t>
  </si>
  <si>
    <t>HRBACEK LAW FIRM, PLLC</t>
  </si>
  <si>
    <t>VOA COMMUNITY HOME TEXAS 4</t>
  </si>
  <si>
    <t>BELLA, JULIA</t>
  </si>
  <si>
    <t>TEXAS DEWATERING LLC</t>
  </si>
  <si>
    <t>LOEHRS FORENSICS, LLC</t>
  </si>
  <si>
    <t>ZOETIS US LLC</t>
  </si>
  <si>
    <t>SHERATON GEORGETOWN TEXAS</t>
  </si>
  <si>
    <t>RIDGE POINT HIGH SCHOOL</t>
  </si>
  <si>
    <t>HIS HIGHNESS PRINCE AGA KAHN</t>
  </si>
  <si>
    <t>BELL, JANICE</t>
  </si>
  <si>
    <t>ALI, MOHAMMED</t>
  </si>
  <si>
    <t>JACKSON, TIFFANY</t>
  </si>
  <si>
    <t>GONZALES, ALBERTO</t>
  </si>
  <si>
    <t>SECURITY BENEFIT LIEE INSURANCE</t>
  </si>
  <si>
    <t>US DEPARTMENT OF EDUCATION</t>
  </si>
  <si>
    <t>INTERNAL REVENUE SERVICES</t>
  </si>
  <si>
    <t>ABC BONDING COMPANY</t>
  </si>
  <si>
    <t>JARRETT, DARLENE</t>
  </si>
  <si>
    <t>LEYVA, A R</t>
  </si>
  <si>
    <t>BAKER WILLIAMS MATTHIESEN</t>
  </si>
  <si>
    <t>MUNOZ, BARBARA</t>
  </si>
  <si>
    <t>COFFEY MANAGEMENT LLC</t>
  </si>
  <si>
    <t>FIRST FINANCIAL BANK</t>
  </si>
  <si>
    <t>GULF COAST EDUCATORS FCU</t>
  </si>
  <si>
    <t>DEVAULT, JOANN</t>
  </si>
  <si>
    <t>LEVIN &amp; ATWOOD LLP</t>
  </si>
  <si>
    <t>NEWFIRST NATIONAL BANK</t>
  </si>
  <si>
    <t>RAUSCH STURM ISRAEL ENERSO</t>
  </si>
  <si>
    <t>SIELDER LAW FIRM PLLC</t>
  </si>
  <si>
    <t>COON, TRACIE</t>
  </si>
  <si>
    <t>VICEROY PETROLEUM LP</t>
  </si>
  <si>
    <t>ZIONS FIRST NATIONAL BANK</t>
  </si>
  <si>
    <t>SANJURJO MARTINEZ,ANGEL</t>
  </si>
  <si>
    <t>CATALYST PROPERTY SOLUTION</t>
  </si>
  <si>
    <t>BRAZOSPORT WATER AUTHORITY</t>
  </si>
  <si>
    <t>DAO, THAO</t>
  </si>
  <si>
    <t>GOLDEN, KATHY LUCAS</t>
  </si>
  <si>
    <t>WADE, ROBERT JASON</t>
  </si>
  <si>
    <t>HADDAD, ELIAS MICHAEL</t>
  </si>
  <si>
    <t>ALI, HASSAN</t>
  </si>
  <si>
    <t>AGUERO, DAVID</t>
  </si>
  <si>
    <t>SCHRAMME FAMILY PARTNERSHIP</t>
  </si>
  <si>
    <t>COLGIN IV, WILLIAM</t>
  </si>
  <si>
    <t>CONNER, CHSITINE</t>
  </si>
  <si>
    <t>JORGENSEN, JILL</t>
  </si>
  <si>
    <t>NEW FIRST INSURORS</t>
  </si>
  <si>
    <t>EMPLOYEE REMB.</t>
  </si>
  <si>
    <t>JUSTICE CENTER EXPANSION-PROP 4</t>
  </si>
  <si>
    <t>JP Offices, Constables, District Attorney, Sheriff's Office and Tax Office of $136,226.24</t>
  </si>
  <si>
    <t xml:space="preserve">(2):  Payroll and Employee Benefits Payments of $2,981,931.91 </t>
  </si>
  <si>
    <t>(3):  Time Sensitive Payments of $58,750.00</t>
  </si>
  <si>
    <t>Scheduled Disbursements for April 09, 2019</t>
  </si>
  <si>
    <t>Except as indicated all checks will be released after Commissioners' Court on April 09, 2019</t>
  </si>
  <si>
    <t>Note:  Checks released prior to 04/09/19 for the following disbursements:</t>
  </si>
  <si>
    <t>JOHN W WALIK</t>
  </si>
  <si>
    <t>DALLAS COUNTY CONST PCT 3</t>
  </si>
  <si>
    <t>SHAPIROSCHWARTZ LLP</t>
  </si>
  <si>
    <t>AVALOS &amp; ASSOCIATES PC</t>
  </si>
  <si>
    <t>LARMOND EVANS &amp; BRIGNAC PL</t>
  </si>
  <si>
    <t>ARELI LOPEZ</t>
  </si>
  <si>
    <t>RAS LAVRAR LLC</t>
  </si>
  <si>
    <t>LAW OFFICE OF JAMES &amp; STAG</t>
  </si>
  <si>
    <t>ATTA HUSSAIN</t>
  </si>
  <si>
    <t>JACKSON LEWIS PC</t>
  </si>
  <si>
    <t>NORMAN W PETERS</t>
  </si>
  <si>
    <t>HUBBARD, DONALD</t>
  </si>
  <si>
    <t>ALI, IRUM H</t>
  </si>
  <si>
    <t>ALI, NOOR</t>
  </si>
  <si>
    <t>MOY, DILLON TRAVIS</t>
  </si>
  <si>
    <t>WILLS, DENNIS SHANE</t>
  </si>
  <si>
    <t>AGUILERA, JERONIMO SANCHEZ</t>
  </si>
  <si>
    <t>BROWN, JAMES D</t>
  </si>
  <si>
    <t>ULMER, BRIAN WESLEY</t>
  </si>
  <si>
    <t>CARDENAS, MARIA MANUELA</t>
  </si>
  <si>
    <t>TRAN, JEANNIE</t>
  </si>
  <si>
    <t>ARMANI, SEBASTIAN</t>
  </si>
  <si>
    <t>PING, AMY ELIZABETH</t>
  </si>
  <si>
    <t>MASCORRO, OSCAR GERARDO</t>
  </si>
  <si>
    <t>KAISER, AMY LYNN</t>
  </si>
  <si>
    <t>ZHAO, YUANXIA</t>
  </si>
  <si>
    <t>AGYEMAN, ANTHONY ANANE</t>
  </si>
  <si>
    <t>BOESE, RODNEY AARON</t>
  </si>
  <si>
    <t>IFTIKHAR, MAHA</t>
  </si>
  <si>
    <t>RUIZ, RAMIRO JR</t>
  </si>
  <si>
    <t>GONZALES, NORA ALICIA</t>
  </si>
  <si>
    <t>HAMMAD, EMRAN</t>
  </si>
  <si>
    <t>PATEL, VIJAY</t>
  </si>
  <si>
    <t>PAINTER, JORDAN</t>
  </si>
  <si>
    <t>EHIEMUA, VICTOR</t>
  </si>
  <si>
    <t>PRASLA, ADIL SHAH</t>
  </si>
  <si>
    <t>TAYLOR, LOREAL SARA</t>
  </si>
  <si>
    <t>TAX OFFICE PAYMENTS - TOTAL</t>
  </si>
  <si>
    <t>MARSH, TAYLOR</t>
  </si>
  <si>
    <t>O H BELLA TERRA APARTMENTS</t>
  </si>
  <si>
    <t>WATERSIDE ESTATE COMM ASSO</t>
  </si>
  <si>
    <t>GUILLEN, YULISSA</t>
  </si>
  <si>
    <t>MCKESSON MEDICAL-SURGICAL</t>
  </si>
  <si>
    <t>17120x Various Roads in Arcola</t>
  </si>
  <si>
    <t>(3):  Time Sensitive Payments of $373.18</t>
  </si>
  <si>
    <t>JP Offices, Constables, District Attorney, Sheriff's Office and Tax Office of $1,141,282.33</t>
  </si>
  <si>
    <t>(2):  Payroll and Employee Benefits Payments of $-0-</t>
  </si>
  <si>
    <t>A-ROCKET MOVING &amp; STORAGE INC</t>
  </si>
  <si>
    <t>CALHOUN, ROKESHA</t>
  </si>
  <si>
    <t>ERICA KOOP</t>
  </si>
  <si>
    <t>FIRST BAPTIST CHURCH</t>
  </si>
  <si>
    <t>FRANKLIN PUBLIC LIBRARY</t>
  </si>
  <si>
    <t>GEXA ENERGY</t>
  </si>
  <si>
    <t>GUAJARDO, MARCUS</t>
  </si>
  <si>
    <t>HENRY, BRADLEY</t>
  </si>
  <si>
    <t>HORACE, JERRELL</t>
  </si>
  <si>
    <t>KNEPP, MARGOT</t>
  </si>
  <si>
    <t>MARTINEZ, HEDDY</t>
  </si>
  <si>
    <t>MOAYEDI, MASSOUD</t>
  </si>
  <si>
    <t>MOERER, CARL JR</t>
  </si>
  <si>
    <t>NGUYEN, QUYNH</t>
  </si>
  <si>
    <t>OBEROI, RICKI R OR ASRA R</t>
  </si>
  <si>
    <t>OD SECURITY NORTH AMERICA LLC</t>
  </si>
  <si>
    <t>PATTERSON, ANTONIA</t>
  </si>
  <si>
    <t>PROFESSIONAL TEAM ROPERS</t>
  </si>
  <si>
    <t>RUSH, DEBRA</t>
  </si>
  <si>
    <t>SOUTH TEXAS COUNTY JUDGES' AND</t>
  </si>
  <si>
    <t>STALEY, BARBARA</t>
  </si>
  <si>
    <t>TYRONE, RON</t>
  </si>
  <si>
    <t>VELASQUEZ, MARIVEL</t>
  </si>
  <si>
    <t>VOGLER, KELLIE</t>
  </si>
  <si>
    <t xml:space="preserve">RENT </t>
  </si>
  <si>
    <t>START PAC</t>
  </si>
  <si>
    <t>DISCOVERY TOYS</t>
  </si>
  <si>
    <t>TEXAS A&amp;M UNIVERSITY-CENTRAL</t>
  </si>
  <si>
    <t>BALDERAS, ANTONIO JR</t>
  </si>
  <si>
    <t>ANDERSON, HENISHA</t>
  </si>
  <si>
    <t>RISE BROADBAND</t>
  </si>
  <si>
    <t>NEW MILLENIUM MONTESSORI</t>
  </si>
  <si>
    <t>PB ELECTRONICS</t>
  </si>
  <si>
    <t>INTEGRATED PEST MANAGEMENT INC</t>
  </si>
  <si>
    <t>SHADOWBORRKE APARTMENTS</t>
  </si>
  <si>
    <t>Scheduled Disbursements for April 23, 2019</t>
  </si>
  <si>
    <t>Except as indicated all checks will be released after Commissioners' Court on April 23, 2019</t>
  </si>
  <si>
    <t>HASSANZEI, ZARINJAN G</t>
  </si>
  <si>
    <t>HE, MIKE HONG YANG</t>
  </si>
  <si>
    <t>PEREZ GUARCAS, SEBASTIANA</t>
  </si>
  <si>
    <t>RAI, PARTHESH BHARATH</t>
  </si>
  <si>
    <t>SKIBA, MOLLY ANN</t>
  </si>
  <si>
    <t>DO, TIM</t>
  </si>
  <si>
    <t>BERTRAM, DENISE ROSEANNE</t>
  </si>
  <si>
    <t>ZEPETA, AZUCENA</t>
  </si>
  <si>
    <t>KELSOR, MARLON NATHANIEL</t>
  </si>
  <si>
    <t>ALEGRE LEON, SERGIO ALEJAN</t>
  </si>
  <si>
    <t>WADIE, JOHNSON YAW</t>
  </si>
  <si>
    <t>PATEL AKSHAR</t>
  </si>
  <si>
    <t>ANGELINA ALVARADO RUIZ</t>
  </si>
  <si>
    <t>ROBERT LEON THOMAS JR</t>
  </si>
  <si>
    <t>THE FAUBUS LAW FIRM</t>
  </si>
  <si>
    <t>JODY D JENKINS</t>
  </si>
  <si>
    <t>ANDREW GASS</t>
  </si>
  <si>
    <t>SAVRICK SCHUMANN JOHNSON M</t>
  </si>
  <si>
    <t>DEAN GEORGE PAPPAS</t>
  </si>
  <si>
    <t>THE COHEN LAW FIRM</t>
  </si>
  <si>
    <t>VIRGINIA PORTZ</t>
  </si>
  <si>
    <t>ASIM TUFAIL</t>
  </si>
  <si>
    <t>THE ZAND LAW FIRM PLLC</t>
  </si>
  <si>
    <t>ANTOINETTE JAMES</t>
  </si>
  <si>
    <t>CHARLES HAROLD JAMES</t>
  </si>
  <si>
    <t>DOUGLAS EUGENE WADE</t>
  </si>
  <si>
    <t>PATSY SCHULTZ FBC TAC</t>
  </si>
  <si>
    <t>ANN HARRIS BENNETT</t>
  </si>
  <si>
    <t>J SCOTT DOUGLASS IOLTA</t>
  </si>
  <si>
    <t>JAWED S MOMIN</t>
  </si>
  <si>
    <t>SEBASTIANA PEREZ GUARCAS</t>
  </si>
  <si>
    <t>ADIROA LEWIS</t>
  </si>
  <si>
    <t>ROBERT C LANE</t>
  </si>
  <si>
    <t>BBVA COMPASS</t>
  </si>
  <si>
    <t>EVANS, BRADLEY</t>
  </si>
  <si>
    <t>GODINEZ, BRIAN</t>
  </si>
  <si>
    <t>HOLT, TRAVIS OR SHALEE</t>
  </si>
  <si>
    <t>CALIFORNIA BANK &amp; TRUST</t>
  </si>
  <si>
    <t>KELLY MORGAN DENNIS CORZIN</t>
  </si>
  <si>
    <t>NEIGHBORHOOD CREDIT UNION</t>
  </si>
  <si>
    <t>NOACK LAW FIRM PLLC</t>
  </si>
  <si>
    <t>ODYSSEY ENGINEERING</t>
  </si>
  <si>
    <t>PROLINE ENERGY RESOURCES I</t>
  </si>
  <si>
    <t>RAUSCH STURM</t>
  </si>
  <si>
    <t>RIVERSTONE QI LTD</t>
  </si>
  <si>
    <t>CALIFORNIA BANK AND TRUST</t>
  </si>
  <si>
    <t>JAMES, SHELIA</t>
  </si>
  <si>
    <t>STEWART TITLE</t>
  </si>
  <si>
    <t>IRVIN, WALTER L</t>
  </si>
  <si>
    <t>HENRY, DALE BRYANT JR</t>
  </si>
  <si>
    <t>MILLS, MARCUS LEE</t>
  </si>
  <si>
    <t>SUMMIT RESOURCES LLC</t>
  </si>
  <si>
    <t>LAW OFFICES OF MARCOS &amp; AS</t>
  </si>
  <si>
    <t>KULKARNI, VIVEK</t>
  </si>
  <si>
    <t>LIPPMAN,LOUIS,INDV&amp;TRUSTEE</t>
  </si>
  <si>
    <t>ALEXANDER, TERRIS</t>
  </si>
  <si>
    <t>PURSLEY,MCNAMARA &amp; FLINT P</t>
  </si>
  <si>
    <t>LILLY,GLENN</t>
  </si>
  <si>
    <t>SATURDAY, MARI NADINE</t>
  </si>
  <si>
    <t>MILLS, ROY LEE</t>
  </si>
  <si>
    <t>GONZALEZ, JUAN ANTONIO</t>
  </si>
  <si>
    <t>VEDDER, COLIN PATRICK</t>
  </si>
  <si>
    <t>NDUKWE, SAMUEL E</t>
  </si>
  <si>
    <t>WILLIAMSON, SAMUEL W JR</t>
  </si>
  <si>
    <t>GEORGE, JASMINE</t>
  </si>
  <si>
    <t>VARGAS, FELIX JR</t>
  </si>
  <si>
    <t>JIA, NAN</t>
  </si>
  <si>
    <t>BATCHELOR, GABRIELA</t>
  </si>
  <si>
    <t>MOHEBPOUR, MICHAEL</t>
  </si>
  <si>
    <t>KIM, SEONGMAN</t>
  </si>
  <si>
    <t>DWORACZYK, MELINDA ANN</t>
  </si>
  <si>
    <t>SEKHAN, CHETANDEEP SINGH</t>
  </si>
  <si>
    <t>PENA, OSCAR H</t>
  </si>
  <si>
    <t>RUIZ, RICHARD ANTHONY</t>
  </si>
  <si>
    <t>COFFMAN, AUSTIN JAMES</t>
  </si>
  <si>
    <t>BURNS, RAKESHIA SHAMONE</t>
  </si>
  <si>
    <t>BARRERA, NELIDA LAGUNAS</t>
  </si>
  <si>
    <t>FERRAND, CRAIG EUGENE</t>
  </si>
  <si>
    <t>EDWARDS, JEFFERY</t>
  </si>
  <si>
    <t>ADENTAN, ADEGBEMINIYI A</t>
  </si>
  <si>
    <t>BECERRA, MONICA</t>
  </si>
  <si>
    <t>DUMOND, JEREMY</t>
  </si>
  <si>
    <t>OKONKWO, IFEYINNA</t>
  </si>
  <si>
    <t>LOZANO, ROSEMARY</t>
  </si>
  <si>
    <t>SANCHEZ, JOE JR</t>
  </si>
  <si>
    <t>DING, JESSICA</t>
  </si>
  <si>
    <t>URSUS HOLDINGS LLC</t>
  </si>
  <si>
    <t>VANESSA WICKLIFFE</t>
  </si>
  <si>
    <t>ASHLEY JOE WILLIAMS</t>
  </si>
  <si>
    <t>SAM M TREY YATES III</t>
  </si>
  <si>
    <t>KELLY P JOSEPH</t>
  </si>
  <si>
    <t>DIOGU KALU DIOGU II LLM</t>
  </si>
  <si>
    <t>PHILIP HUNDL</t>
  </si>
  <si>
    <t>JUANA MARIA CALVILLO</t>
  </si>
  <si>
    <t>BRADFORD N OESCH</t>
  </si>
  <si>
    <t>GERARDO GONZALEZ</t>
  </si>
  <si>
    <t>XIAOLI WRIGHT</t>
  </si>
  <si>
    <t>OMAR JUAREZ</t>
  </si>
  <si>
    <t>CM CONSTRUCTION GROUP</t>
  </si>
  <si>
    <t>DAWSON &amp; SODD LLP</t>
  </si>
  <si>
    <t>ESTATE OF THOMAS SPARKMAN</t>
  </si>
  <si>
    <t>FOUNTAIN- WORKS, LLC</t>
  </si>
  <si>
    <t>HARRIS, TIERNEY</t>
  </si>
  <si>
    <t>HENRY SCHEIN ANIMAL HEALTH</t>
  </si>
  <si>
    <t>MCGEE, CRYSTAL</t>
  </si>
  <si>
    <t>MIGALI INDUSTRIES INC</t>
  </si>
  <si>
    <t>MOSES, CHRIS</t>
  </si>
  <si>
    <t>SHERWIN-WILLIAMS CO</t>
  </si>
  <si>
    <t>SMITH, HELEN</t>
  </si>
  <si>
    <t>YOUNG, MICHAEL</t>
  </si>
  <si>
    <t>Ntoe: 3</t>
  </si>
  <si>
    <t>WILD THINGS ZOOFARI, INC</t>
  </si>
  <si>
    <t>BROWN, ISAAC</t>
  </si>
  <si>
    <t>STERLING REAL ESTATE GROUP</t>
  </si>
  <si>
    <t>JUAN RODRIGUEZ CARDENAS</t>
  </si>
  <si>
    <t>CALVIN SCHULTZ</t>
  </si>
  <si>
    <t>SNAPOLOGY</t>
  </si>
  <si>
    <t>ISHMAEL G.A. PINK</t>
  </si>
  <si>
    <t>AR004U</t>
  </si>
  <si>
    <t>SONG SOLUTIONS</t>
  </si>
  <si>
    <t>SCIENCETELLERS</t>
  </si>
  <si>
    <t>WILL PARKER</t>
  </si>
  <si>
    <t>STORIES AND MORE!</t>
  </si>
  <si>
    <t>PARTIES, PETS &amp; PALS</t>
  </si>
  <si>
    <t>ESTUNBAUM, JOHN CRAIG</t>
  </si>
  <si>
    <t>PRELUDE MUSIC CLASSES FOR</t>
  </si>
  <si>
    <t>FASTSIGNS #14201 &amp; #10701</t>
  </si>
  <si>
    <t>MARILYN PROPERTIES LLC</t>
  </si>
  <si>
    <t>WESTPARK SPRINGS LLC</t>
  </si>
  <si>
    <t>HINOJOSA, HECTOR</t>
  </si>
  <si>
    <t>DEANGELO, STEPHANIE</t>
  </si>
  <si>
    <t>THIELMANN INSURANCE AGENCY</t>
  </si>
  <si>
    <t>EALY, TIFFANY</t>
  </si>
  <si>
    <t>KETTLER, TROY</t>
  </si>
  <si>
    <t>Note:  Checks released prior to 04/23/19 for the following disbursements:</t>
  </si>
  <si>
    <t>HOUSETEX HOMES LLC</t>
  </si>
  <si>
    <t>GEORGE,JENIFER/TEXRON OPER</t>
  </si>
  <si>
    <t>NWABUEZE,UCHENNA/WHITE LAW</t>
  </si>
  <si>
    <t>SHOWALTER,DAVID W, TRUSTEE</t>
  </si>
  <si>
    <t>FOSTER, NINA DARDEN</t>
  </si>
  <si>
    <t>WESTWOOD VILLAGE APARTMENT</t>
  </si>
  <si>
    <t>SUGARRIDGE</t>
  </si>
  <si>
    <t>CZAPLICKI,ROZA</t>
  </si>
  <si>
    <t>NAFEGAR,SARAH</t>
  </si>
  <si>
    <t>ANDERSON, TOM &amp; JANE</t>
  </si>
  <si>
    <t>JIMENEZ, ONDINA</t>
  </si>
  <si>
    <t>GAINER, BRIANNA</t>
  </si>
  <si>
    <t>PASKE, WILLIAM C</t>
  </si>
  <si>
    <t>JASSO, ISRAEL PEREZ</t>
  </si>
  <si>
    <t>JONES, CARRIE L</t>
  </si>
  <si>
    <t>POLK, KELBY</t>
  </si>
  <si>
    <t>BENTON, THOMAS ARTHUR</t>
  </si>
  <si>
    <t>NAIDA, NATHAN</t>
  </si>
  <si>
    <t>RHOADS, JAMES DAVID</t>
  </si>
  <si>
    <t>WARD, AARON</t>
  </si>
  <si>
    <t>ROBLES, CRISTIAN CASTRO</t>
  </si>
  <si>
    <t>WOJTEK, FRANK A</t>
  </si>
  <si>
    <t>RASCH, MARK RANDOLPH</t>
  </si>
  <si>
    <t>CAESAR, TREVOR</t>
  </si>
  <si>
    <t>MITCHELL, SHANIQUE</t>
  </si>
  <si>
    <t>HERNANDEZ, ROBERTO XAVIER</t>
  </si>
  <si>
    <t>MANUEL, ANISH</t>
  </si>
  <si>
    <t>CARBALLO, CLAUDIA</t>
  </si>
  <si>
    <t>DANDRIA LODGE</t>
  </si>
  <si>
    <t>RAMIREZ, JR</t>
  </si>
  <si>
    <t xml:space="preserve">ISI CONSTRUCITON </t>
  </si>
  <si>
    <t>TEAL RUN GENERAL MAINT. C/</t>
  </si>
  <si>
    <t>ANDOVER FARMS C/O</t>
  </si>
  <si>
    <t>GARMAR CRAIN</t>
  </si>
  <si>
    <t>BRAZOS RIVER'S EDGE COMMUN</t>
  </si>
  <si>
    <t>REDWOOD FIRE AND CASUALTY</t>
  </si>
  <si>
    <t>VILLAGES OF TOWN CENTER</t>
  </si>
  <si>
    <t>SIENNA PLANTATION</t>
  </si>
  <si>
    <t>JP Offices, Constables, District Attorney, Sheriff's Office and Tax Office of $1,336,389.02</t>
  </si>
  <si>
    <t>(2):  Payroll and Employee Benefits Payments of $3,133,226.70</t>
  </si>
  <si>
    <t>(3):  Time Sensitive Payments of $381,966.56</t>
  </si>
  <si>
    <t>Total Payments less time sensitive payments $11,660,440.24</t>
  </si>
  <si>
    <t>Bond Projects Continued</t>
  </si>
  <si>
    <t>Scheduled Disbursements for May 7, 2019</t>
  </si>
  <si>
    <t>FBC HWY INSPECTION FEE ACC</t>
  </si>
  <si>
    <t>BAUERLEIN, SHERI ANNETTE</t>
  </si>
  <si>
    <t>WHITFIELD, EDDIE JIM</t>
  </si>
  <si>
    <t>JOHN M ZUKOWSKI</t>
  </si>
  <si>
    <t>JACQUELINE SMITH</t>
  </si>
  <si>
    <t>ROBERT STANLEY HOUSE</t>
  </si>
  <si>
    <t>ADA EZECHUKWU</t>
  </si>
  <si>
    <t>LAW OFFICE OF RICHARD PRES</t>
  </si>
  <si>
    <t>CATHIE SMITH</t>
  </si>
  <si>
    <t>SIR SIENNA GRAND LLC</t>
  </si>
  <si>
    <t>SOUTHSTAR MANAGEMENT</t>
  </si>
  <si>
    <t>REAL PROPERTY MGMT PREFERR</t>
  </si>
  <si>
    <t>FAN, CHENLIANG</t>
  </si>
  <si>
    <t>FERRIER, CATHERINE L, IND</t>
  </si>
  <si>
    <t>KORNBILT, SUZANNE P</t>
  </si>
  <si>
    <t>THOMAS, MATHAI</t>
  </si>
  <si>
    <t>GONZALEZ-GODOY, SELVIN</t>
  </si>
  <si>
    <t>LOPEZ, RESHMA NANDLAL</t>
  </si>
  <si>
    <t>ROLF, DEXTER JAMES</t>
  </si>
  <si>
    <t>FLYNN, SAMANTHA DAWN</t>
  </si>
  <si>
    <t>PATTERSON, ANDRAE LENNOX</t>
  </si>
  <si>
    <t>ZAMUDIO, ALBERTO TORRES</t>
  </si>
  <si>
    <t>SANDMANN, MARK</t>
  </si>
  <si>
    <t>PEREZ, EDWIN</t>
  </si>
  <si>
    <t>DHUKA, MUJAHEED</t>
  </si>
  <si>
    <t>ALI, ALIHASNAIN</t>
  </si>
  <si>
    <t>CHU, GIA BAO MINH</t>
  </si>
  <si>
    <t>SMITH, RENATA</t>
  </si>
  <si>
    <t>RAHAL, ALI</t>
  </si>
  <si>
    <t>KNAPP, STARLA MACHELL</t>
  </si>
  <si>
    <t>VANTERPOOL, ADDISON</t>
  </si>
  <si>
    <t>HAYES, DENNIS</t>
  </si>
  <si>
    <t>YAU, KAM SHING</t>
  </si>
  <si>
    <t>HERNANDEZ, VICTOR</t>
  </si>
  <si>
    <t>TICER, WANDA STRANGE</t>
  </si>
  <si>
    <t>OLIVAREZ, JEANETTE</t>
  </si>
  <si>
    <t>FINDLEY, MARILYN BILLOT</t>
  </si>
  <si>
    <t>BUENO, JOSE LUIS</t>
  </si>
  <si>
    <t>TANG, LEIHUA</t>
  </si>
  <si>
    <t>DAVIS, TATYANA</t>
  </si>
  <si>
    <t>MERCADO, ARLENE</t>
  </si>
  <si>
    <t>GARCIA, TOMAS ANDRADE</t>
  </si>
  <si>
    <t>WARD, DANAN</t>
  </si>
  <si>
    <t>O'NEAL, JUSTIN QUINCY</t>
  </si>
  <si>
    <t>BOURNE-CULP, MIRANDA</t>
  </si>
  <si>
    <t>CUENCA, MARIA GUADALUPE</t>
  </si>
  <si>
    <t>HAYES, JOHN EDWARD</t>
  </si>
  <si>
    <t>ROMAN, NICOLAS</t>
  </si>
  <si>
    <t>STEPHENS, JACQUELINE</t>
  </si>
  <si>
    <t>MALDONADO, VICTOR</t>
  </si>
  <si>
    <t>MALHI, KHALIL</t>
  </si>
  <si>
    <t>SALZER, DEANNA</t>
  </si>
  <si>
    <t>BABU, NOBLE</t>
  </si>
  <si>
    <t>CARTER, LEE ARTHUR</t>
  </si>
  <si>
    <t>SIMMS, KERWYN DONALD</t>
  </si>
  <si>
    <t>WILLARD, MAT L</t>
  </si>
  <si>
    <t>GUEDEA, JUSTIN MITCHELL</t>
  </si>
  <si>
    <t>MORA CONTRERAS, YENNY E</t>
  </si>
  <si>
    <t>BISHOP, ANDRE KEITH</t>
  </si>
  <si>
    <t>BERTOLDI, CHRISTOPHER ANTH</t>
  </si>
  <si>
    <t>RODRIGUEZ, JASMIN ANALII</t>
  </si>
  <si>
    <t>EVANS, DANIEL</t>
  </si>
  <si>
    <t>JOHN G HELSTOWSKI</t>
  </si>
  <si>
    <t>ANDRE GARCIA</t>
  </si>
  <si>
    <t>CECILIA E FLORES</t>
  </si>
  <si>
    <t>BADEAUX, SANDY</t>
  </si>
  <si>
    <t>BISHOP, GARRY</t>
  </si>
  <si>
    <t>CABELLO, GUADALUPE</t>
  </si>
  <si>
    <t>CANTU, DORA</t>
  </si>
  <si>
    <t>GARCIA, ABRAHAM</t>
  </si>
  <si>
    <t>HOLCOMBE, ALEX</t>
  </si>
  <si>
    <t>INFOGROUP, INC</t>
  </si>
  <si>
    <t>MURRAY, NIREASHA GERALDINE</t>
  </si>
  <si>
    <t>NGUYEN, CHRIS</t>
  </si>
  <si>
    <t>ORTEGA, ESTELLA</t>
  </si>
  <si>
    <t>PINK, ISHMAEL</t>
  </si>
  <si>
    <t>REID, JESSIE</t>
  </si>
  <si>
    <t>VERTIV CORPORATION</t>
  </si>
  <si>
    <t>Except as indicated all checks will be released after Commissioners' Court on May 7, 2019</t>
  </si>
  <si>
    <t xml:space="preserve">TAX OFFICE PAYMENTS - TOTAL </t>
  </si>
  <si>
    <t>17111 FM 521</t>
  </si>
  <si>
    <t>17313x MCCRARY RD</t>
  </si>
  <si>
    <t>JP Offices, Constables, District Attorney, Sheriff's Office and Tax Office of $153,014.15</t>
  </si>
  <si>
    <t>(2):  Payroll and Employee Benefits Payments of $80,642.65</t>
  </si>
  <si>
    <t>JSWA, INC</t>
  </si>
  <si>
    <t>WELLPATH LLC</t>
  </si>
  <si>
    <t>HOUSTON HOME &amp; GARDEN, LLC</t>
  </si>
  <si>
    <t>KEY, NATHANIEL</t>
  </si>
  <si>
    <t>ESTANISLADO REGALADO</t>
  </si>
  <si>
    <t>MANCHESTER, STEPHANIE</t>
  </si>
  <si>
    <t>STAPLES, ALISA</t>
  </si>
  <si>
    <t>BERRETT, DENISE</t>
  </si>
  <si>
    <t>PITNEY BOWES RESERVE ACCOU</t>
  </si>
  <si>
    <t>GLOBAL EQUIPMENT COMPANY,</t>
  </si>
  <si>
    <t>CALDWELL AUTOMOTIVE PARTNE</t>
  </si>
  <si>
    <t>EMERGIGROUP PHYSICIAN ASSO</t>
  </si>
  <si>
    <t>CHAMPION ENERGY SERVICES,</t>
  </si>
  <si>
    <t>CORRECTIONS SOFTWARE SOLUT</t>
  </si>
  <si>
    <t>DOWLEY SECURITY SYSTEMS, I</t>
  </si>
  <si>
    <t>SHI GOVERNMENT SOLUTIONS I</t>
  </si>
  <si>
    <t>AMERICAN MESSAGING SERVICE</t>
  </si>
  <si>
    <t>ARRINGTON, DAVID</t>
  </si>
  <si>
    <t>NATIONAL WINDOW CLEANING C</t>
  </si>
  <si>
    <t>HARRIS CO HOSPITAL DISTRIC</t>
  </si>
  <si>
    <t>HOUSTON RADIOLOGY ASSOCIAT</t>
  </si>
  <si>
    <t>FORT BEND FAMILY HEALTH CE</t>
  </si>
  <si>
    <t>CLINICAL PATHOLOGY LABS, I</t>
  </si>
  <si>
    <t>CITY OF HOUSTON, WATER DEP</t>
  </si>
  <si>
    <t>FORT BEND CO WOMEN'S CENTE</t>
  </si>
  <si>
    <t>STATE FARM INSURANCE COMPA</t>
  </si>
  <si>
    <t>LITERACY COUNCIL OF FORT B</t>
  </si>
  <si>
    <t>WEST HOUSTON RADIOLOGY ASS</t>
  </si>
  <si>
    <t>MUSTANG CROSSING APARTMENT</t>
  </si>
  <si>
    <t>METHODIST SUGAR LAND HOSPI</t>
  </si>
  <si>
    <t>STRIPES &amp; STOPS COMPANY, I</t>
  </si>
  <si>
    <t>HOMELAND PREPAREDNESS PROJ</t>
  </si>
  <si>
    <t>RELIANT ENERGY RETAIL SERV</t>
  </si>
  <si>
    <t>TEXAS DEPT OF INFO RESOURC</t>
  </si>
  <si>
    <t>ST LUKE'S SUGAR LAND HOSPI</t>
  </si>
  <si>
    <t>MEDICALCTR EMERGENCY PHYSI</t>
  </si>
  <si>
    <t>HEA GRAMERCY SURGERY CENTE</t>
  </si>
  <si>
    <t>DOGGETT HEAVY MACHINERY SE</t>
  </si>
  <si>
    <t>CLASSIC CHEVROLET SUGAR LA</t>
  </si>
  <si>
    <t>PREMPRO PROTECTION GROUP,</t>
  </si>
  <si>
    <t>ROSE-RICH EM PHYSICIANS, P</t>
  </si>
  <si>
    <t>ROAD BROTHERS HIGHWAY TRAF</t>
  </si>
  <si>
    <t>CITY ELECTRIC SUPPLY COMPA</t>
  </si>
  <si>
    <t>ACS PRIMARY CARE PHYSICIAN</t>
  </si>
  <si>
    <t>SOUTH TEXAS CLINIC FOR PAI</t>
  </si>
  <si>
    <t>GULF COAST ONCOLOGY ASSOCI</t>
  </si>
  <si>
    <t>BAYLOR ST LUKE'S MEDICAL G</t>
  </si>
  <si>
    <t>BROOKMORE HOLLOW APARTMENT</t>
  </si>
  <si>
    <t>MCGRIFF, SEIBELS &amp; WILLIAM</t>
  </si>
  <si>
    <t>COLLIERS INTERNATIONAL HOL</t>
  </si>
  <si>
    <t>VESTA REA &amp; ASSOCIATES, LL</t>
  </si>
  <si>
    <t>IRENE DUBOR</t>
  </si>
  <si>
    <t>BASS CONSTRUCTION COMPANY</t>
  </si>
  <si>
    <t>STOA INTERNATIONAL ARCHITE</t>
  </si>
  <si>
    <t>(3):  Time Sensitive Payments of $3,632,682.29</t>
  </si>
  <si>
    <t>Total Payments less time sensitive payments $6,492,706.65</t>
  </si>
  <si>
    <t>Note:  Checks released prior to 05/07/2019 for the following disbursements:</t>
  </si>
  <si>
    <t>Scheduled Disbursements for May 14, 2019</t>
  </si>
  <si>
    <t>Except as indicated all checks will be released after Commissioners' Court on May 14, 2019</t>
  </si>
  <si>
    <t>Note:  Checks released prior to 05/14/2019 for the following disbursements:</t>
  </si>
  <si>
    <t>BAXTER, DANIEL PAUL</t>
  </si>
  <si>
    <t>STACY CONDER ALLEN LLP</t>
  </si>
  <si>
    <t>PATRIOT TITLE</t>
  </si>
  <si>
    <t>ZUKOWSKI BRESENHAN &amp; PIAZZ</t>
  </si>
  <si>
    <t>VILT &amp; ASSOCIATES PC</t>
  </si>
  <si>
    <t>DANIEL T ROSAS</t>
  </si>
  <si>
    <t>BANKCORPSOUTH</t>
  </si>
  <si>
    <t>LEMKUIL, DANIEL J</t>
  </si>
  <si>
    <t>DIEYE, PAPA</t>
  </si>
  <si>
    <t>DAVIS, ELESSIA</t>
  </si>
  <si>
    <t>LAURA DALE &amp; ASSOCIATES PC</t>
  </si>
  <si>
    <t>MURRAH &amp; KILLOUGH PLLC</t>
  </si>
  <si>
    <t>SELESKY LAW FIRM</t>
  </si>
  <si>
    <t>SUE-ANN OPERATING L C</t>
  </si>
  <si>
    <t>SULLINS JOHNSTON ROHRBACH</t>
  </si>
  <si>
    <t>THEANDER &amp; GRIMES PLLC</t>
  </si>
  <si>
    <t>ESCOCHEA, COREY RAY</t>
  </si>
  <si>
    <t>MARSHALL, MELVIN EARL</t>
  </si>
  <si>
    <t>RODRIGUEZ, JOSE GUADALUPE</t>
  </si>
  <si>
    <t>CANYON GATE AT THE BRAZOS</t>
  </si>
  <si>
    <t>DANNHAUS, KENNETH RAY</t>
  </si>
  <si>
    <t>DANNHAUS, LOREN</t>
  </si>
  <si>
    <t>TOWN OF KINGSBRIDGE</t>
  </si>
  <si>
    <t>CR DESEO COMMUNITIES LLC</t>
  </si>
  <si>
    <t>WASHINGTON COUNTY CLERK</t>
  </si>
  <si>
    <t>KASEY A DOGGETT</t>
  </si>
  <si>
    <t>KURT G CLARKE</t>
  </si>
  <si>
    <t>SOUTHWEST SOLUTIONS GROUP,</t>
  </si>
  <si>
    <t>FIRST COLONY COMM SVCS ASSOC</t>
  </si>
  <si>
    <t>COLONY GRANT HOMEOWNERS ASSOC</t>
  </si>
  <si>
    <t>ACTION TARGET</t>
  </si>
  <si>
    <t>SERVICEWEAR APPAREL, INC</t>
  </si>
  <si>
    <t>THE HAMILTON GROUP</t>
  </si>
  <si>
    <t>RECREATION SUPPLY CO., INC.</t>
  </si>
  <si>
    <t>KIEFER AQUATICS</t>
  </si>
  <si>
    <t>WMS AQUATICS, INC</t>
  </si>
  <si>
    <t>SAVAGE, DONNA S</t>
  </si>
  <si>
    <t>CROWN LIFT TRUCKS</t>
  </si>
  <si>
    <t>COLBERT, DAPHNE</t>
  </si>
  <si>
    <t>LEVINE, SIDNEY</t>
  </si>
  <si>
    <t>PROFESSIONAL COMMUNICATIONS</t>
  </si>
  <si>
    <t>ELIFEGUARD INC</t>
  </si>
  <si>
    <t>STAGELINE MOBILE STAGE INC</t>
  </si>
  <si>
    <t>ALLEN, JOYCE</t>
  </si>
  <si>
    <t>NEEL-SCHAFFER, INC</t>
  </si>
  <si>
    <t>GONGORA, JENNIFER</t>
  </si>
  <si>
    <t>WOODS, MONIKA F.</t>
  </si>
  <si>
    <t>RICHEY, JAMI</t>
  </si>
  <si>
    <t>SCHULTZ, REBECCA L.</t>
  </si>
  <si>
    <t>WLECZYK, FLORENCE</t>
  </si>
  <si>
    <t>BRYSON LETTERING</t>
  </si>
  <si>
    <t>LAWRENCE SCRUSCH EST</t>
  </si>
  <si>
    <t>SOUTH AIR HELICOPTERS, INC.</t>
  </si>
  <si>
    <t>MONTAGE AT CINCO RANCH</t>
  </si>
  <si>
    <t>FROGGE, STEPHANIE JEAN</t>
  </si>
  <si>
    <t>US JAIL SUPPLY</t>
  </si>
  <si>
    <t>NICKELS, MELVIN</t>
  </si>
  <si>
    <t>WARREN &amp; BAKER LLP AS TRUSTEE</t>
  </si>
  <si>
    <t>GLOBAL ASSETS INTEGRATED LLC</t>
  </si>
  <si>
    <t>YOUR HEALTH LAB</t>
  </si>
  <si>
    <t>FIRST TEXAS HOSPITAL</t>
  </si>
  <si>
    <t>TELETOWER</t>
  </si>
  <si>
    <t>SARGENT, SHARLA</t>
  </si>
  <si>
    <t>CULPEPPER, BRIAN</t>
  </si>
  <si>
    <t>SWAY 2014-1 BORROWER, LLC</t>
  </si>
  <si>
    <t>BORAL RESOURCES LLC</t>
  </si>
  <si>
    <t>CALEHR, HARUN</t>
  </si>
  <si>
    <t>JP Offices, Constables, District Attorney, Sheriff's Office and Tax Office of $2,186,132.81</t>
  </si>
  <si>
    <t>(2):  Payroll and Employee Benefits Payments of $3,060,792.05</t>
  </si>
  <si>
    <t>(3):  Time Sensitive Payments of $-0-</t>
  </si>
  <si>
    <t>McGRIF, SEIBELS &amp; WILLIAMS</t>
  </si>
  <si>
    <t>AAA AWNING CO INC</t>
  </si>
  <si>
    <t>TEXAS DISTRICT AND COUNTY ATTORNEY ASSOC</t>
  </si>
  <si>
    <t>Note:  Checks released prior to 05/28/2019 for the following disbursements:</t>
  </si>
  <si>
    <t>Scheduled Disbursements for May 28, 2019</t>
  </si>
  <si>
    <t>Except as indicated all checks will be released after Commissioners' Court on May 28, 2019</t>
  </si>
  <si>
    <t>HARRIS CO TOLL RD AUTHORIT</t>
  </si>
  <si>
    <t>OKLAHOMA TURNPIKE AUTHORIT</t>
  </si>
  <si>
    <t>LIQUID ENVIRONMENTAL SOLUT</t>
  </si>
  <si>
    <t>CUMMINS SOUTHERN PLAINS LL</t>
  </si>
  <si>
    <t>CROSSMATCH TECHNOLOGIES, I</t>
  </si>
  <si>
    <t>CENTERPOINT ENERGY INC</t>
  </si>
  <si>
    <t>FLOWERS BAKING CO OF HOUST</t>
  </si>
  <si>
    <t>LINEBARGER GOGGAN BLAIR AN</t>
  </si>
  <si>
    <t>CITY OF HOUSTON-PUBLIC WOR</t>
  </si>
  <si>
    <t>TEXAS DISTRICT COURT ALLIA</t>
  </si>
  <si>
    <t>HOUSTON MACK SALES AND SER</t>
  </si>
  <si>
    <t>GULF COAST STABILIZED MATE</t>
  </si>
  <si>
    <t>LINMARIE GARSEE &amp; ASSOCIAT</t>
  </si>
  <si>
    <t>LANGUAGE LINE SERVICES, IN</t>
  </si>
  <si>
    <t>FORT BEND COUNTY FRESH WAT</t>
  </si>
  <si>
    <t>McMASTER-CARR SUPPLY CO</t>
  </si>
  <si>
    <t>ELLIOTT ELECTRIC SUPPLY, I</t>
  </si>
  <si>
    <t>PHONOSCOPE ENTERPRISES GRO</t>
  </si>
  <si>
    <t>BPS PROFESSIONAL SERVICES</t>
  </si>
  <si>
    <t>SURVEYING EQUIPMENT SPECIA</t>
  </si>
  <si>
    <t>LONE STAR FLAGS &amp; FLAGPOLE</t>
  </si>
  <si>
    <t>JAMES CONSTRUCTION GROUP,</t>
  </si>
  <si>
    <t>HERITAGE FOOD SERVICE GROU</t>
  </si>
  <si>
    <t>MCLEMORE BUILDING MAINTENA</t>
  </si>
  <si>
    <t>D9TAE4-HA</t>
  </si>
  <si>
    <t>UNLIMITED CHOICES TO RECOV</t>
  </si>
  <si>
    <t>FOUNDATION BUILDING MATERI</t>
  </si>
  <si>
    <t>BECKFORD-ANDERSON, MERCEDE</t>
  </si>
  <si>
    <t>BELLEVUE AT PECAN GROVE, L</t>
  </si>
  <si>
    <t>TIANLU CHINESE LANGUAGE/CU</t>
  </si>
  <si>
    <t>CKP COMMUNICATIONS GROUP L</t>
  </si>
  <si>
    <t>MASON, AMBER</t>
  </si>
  <si>
    <t>MARSHALL, BRIAUNA</t>
  </si>
  <si>
    <t>JACQUELINE ROJAS</t>
  </si>
  <si>
    <t>MCELROY, JACQUELINE</t>
  </si>
  <si>
    <t>SCOTT, CHRISTOPHER</t>
  </si>
  <si>
    <t>KUMAR, RAPOLU VIJAYA</t>
  </si>
  <si>
    <t>NEWTON, SAMANTHA</t>
  </si>
  <si>
    <t>ALEMAN, LEOPOLDO</t>
  </si>
  <si>
    <t>JABLONSKI, SABRINA</t>
  </si>
  <si>
    <t>GONZALEZ, JUAN</t>
  </si>
  <si>
    <t>MILLS, IRENE</t>
  </si>
  <si>
    <t>ERICA PEREZ</t>
  </si>
  <si>
    <t>THOMAS N THURLOW &amp; ASSOCIA</t>
  </si>
  <si>
    <t>VANESSA R WINTON</t>
  </si>
  <si>
    <t>SIENNA PLANTATION C/O</t>
  </si>
  <si>
    <t>JUAN CARLOS MIRANDA GONZAL</t>
  </si>
  <si>
    <t>THE OAKS OF ROSNEBERG C/O</t>
  </si>
  <si>
    <t>MICHELE N. BARTEE</t>
  </si>
  <si>
    <t>ESTATES OF TEAL RUN C/O</t>
  </si>
  <si>
    <t>CHARLES E. CADE II  AND</t>
  </si>
  <si>
    <t>LUIS RIVAS</t>
  </si>
  <si>
    <t>GLORIA J. BARNES</t>
  </si>
  <si>
    <t>CINCO RESIDENTIAL C/O</t>
  </si>
  <si>
    <t>SHERRI ROSS</t>
  </si>
  <si>
    <t>LOCKWOOD &amp; JONES PLLC</t>
  </si>
  <si>
    <t>GALVESTON COUNTY CONST PCT</t>
  </si>
  <si>
    <t>GRISELDA RIVERA</t>
  </si>
  <si>
    <t>SONIA MARIE CHAVEZ</t>
  </si>
  <si>
    <t>DAN NAKIA DAVIS</t>
  </si>
  <si>
    <t>LAURA ELIZABETH HARGETT</t>
  </si>
  <si>
    <t>TERRANCE WAYNE SMITH</t>
  </si>
  <si>
    <t>BRANDON HUSSEY</t>
  </si>
  <si>
    <t>THE LANE LAW FIRM</t>
  </si>
  <si>
    <t>LOFTI, RAY</t>
  </si>
  <si>
    <t>LEVINE, SIDNEY, TRUSTEE</t>
  </si>
  <si>
    <t>DISCOVERED HOMES INVESTMEN</t>
  </si>
  <si>
    <t>DAWSON &amp; SODD LLP TRUST AC</t>
  </si>
  <si>
    <t>BARRON ADLER CLOUGH &amp; ODDO</t>
  </si>
  <si>
    <t>CLARKE SPRINGS</t>
  </si>
  <si>
    <t>ALI,MOHAMMED &amp; ANJIUM,SHAH</t>
  </si>
  <si>
    <t>HERRERA INC</t>
  </si>
  <si>
    <t>UJARI, OBINNA</t>
  </si>
  <si>
    <t>LOTFI, RAY</t>
  </si>
  <si>
    <t>DASPIT LAW FIRM</t>
  </si>
  <si>
    <t>ANDREW SALAZAR</t>
  </si>
  <si>
    <t>KEVIN RENDON</t>
  </si>
  <si>
    <t>GUERRERO, GRACIELA</t>
  </si>
  <si>
    <t>HEBERT, GERALD K JR</t>
  </si>
  <si>
    <t>COFFMAN, DEVIN</t>
  </si>
  <si>
    <t>EL-ALI, HAKEEM ZAHER</t>
  </si>
  <si>
    <t>DISHAW, DONALD J JR</t>
  </si>
  <si>
    <t>QUINTANILLA, MIDEA C</t>
  </si>
  <si>
    <t>OBANOR, KENNEDY TAIWO</t>
  </si>
  <si>
    <t>BANKETT, RODNEY DEVON</t>
  </si>
  <si>
    <t>CAO, LOC MINH</t>
  </si>
  <si>
    <t>SOLIS, EDISON FERNANDO ARM</t>
  </si>
  <si>
    <t>PHAM, HUNG</t>
  </si>
  <si>
    <t>BRETT VRANA</t>
  </si>
  <si>
    <t>ADIL SHAH PRASLA</t>
  </si>
  <si>
    <t>ANGELA D RUIZ</t>
  </si>
  <si>
    <t>DEBBIE ANDREWS-HARPER</t>
  </si>
  <si>
    <t>ZARIN HASSANZEI</t>
  </si>
  <si>
    <t>LISA PRATT</t>
  </si>
  <si>
    <t>HIEU VAN THAI</t>
  </si>
  <si>
    <t>OUTSIDE CONSEL</t>
  </si>
  <si>
    <t>SCHULTZ, CALVIN</t>
  </si>
  <si>
    <t>SF MOBILE-VISION INC</t>
  </si>
  <si>
    <t>TRIMART EXPRESS</t>
  </si>
  <si>
    <t>TRIMART</t>
  </si>
  <si>
    <t>ALVAREZ, JUAN ALBERTO</t>
  </si>
  <si>
    <t>ROBINSON, ANDREW</t>
  </si>
  <si>
    <t>ORIA, PRESTON THOMAS</t>
  </si>
  <si>
    <t>CORLEY, ALEXANDER ELIJAH</t>
  </si>
  <si>
    <t>ROBINSON, COLBY</t>
  </si>
  <si>
    <t>FULSHEAR POLICE DEPARTMENT</t>
  </si>
  <si>
    <t>GOSS, MARITZA</t>
  </si>
  <si>
    <t>RANGEL, GRACE ALINA</t>
  </si>
  <si>
    <t>GONZALEZ, BRYAN ERVIN</t>
  </si>
  <si>
    <t>MORENO ESPINO, JOSUE EMANU</t>
  </si>
  <si>
    <t>HOOSEIN, MOHAMED</t>
  </si>
  <si>
    <t>ADAGO, UGOCHUKWU</t>
  </si>
  <si>
    <t>VINTAGE RANCH DESIGNS</t>
  </si>
  <si>
    <t>TAYLOR, PRISCILLA COLEMAN</t>
  </si>
  <si>
    <t>NGOC DANG, LINDA</t>
  </si>
  <si>
    <t>RECREONICS, INC</t>
  </si>
  <si>
    <t>CAMERON SCHOOLS LLC</t>
  </si>
  <si>
    <t>CHANG, PETER MD</t>
  </si>
  <si>
    <t>RADLER,  JOSEPH F III</t>
  </si>
  <si>
    <t>NEWELL, TIFFANY PINO</t>
  </si>
  <si>
    <t>VLADIMIR GOLOVINE</t>
  </si>
  <si>
    <t>GINGERBREAD MANOR LLC D/B/A</t>
  </si>
  <si>
    <t>HYDRORIDER</t>
  </si>
  <si>
    <t>HILL, RUSSELL</t>
  </si>
  <si>
    <t>TRI-CHEM CORPORATION</t>
  </si>
  <si>
    <t>JASMINE GRANT</t>
  </si>
  <si>
    <t>DUFF DRUZD LAW, PLLC</t>
  </si>
  <si>
    <t>LONE STAR HERO GEAR</t>
  </si>
  <si>
    <t>FLORES, MERCEDES</t>
  </si>
  <si>
    <t>RICE, KRYSTEN</t>
  </si>
  <si>
    <t>EL GADA, PAMELA</t>
  </si>
  <si>
    <t>WILLIAMS, ROSALYN</t>
  </si>
  <si>
    <t>AMERICAN ASSOCIATION OF NOTARIES INC</t>
  </si>
  <si>
    <t>JP Offices, Constables, District Attorney, Sheriff's Office and Tax Office of $435,472.57</t>
  </si>
  <si>
    <t>(2):  Payroll and Employee Benefits Payments of $3,187,473.45</t>
  </si>
  <si>
    <t>(3):  Time Sensitive Payments of $1,447,024.70</t>
  </si>
  <si>
    <t>LAMB, MICHAEL E</t>
  </si>
  <si>
    <t>WILLIAMS, KRYSTAL</t>
  </si>
  <si>
    <t>Total Payments less time sensitive payments $8,818,530.40</t>
  </si>
  <si>
    <t>Scheduled Disbursements for June 4, 2019</t>
  </si>
  <si>
    <t>Except as indicated all checks will be released after Commissioners' Court on June 4, 2019</t>
  </si>
  <si>
    <t>NANCY E LUSK</t>
  </si>
  <si>
    <t>RUSSELL BUONASERA</t>
  </si>
  <si>
    <t>HERSHORIN &amp; HENRY LLP</t>
  </si>
  <si>
    <t>DENLY SUGAR LAND LTD</t>
  </si>
  <si>
    <t>BRAYDAN LOTT</t>
  </si>
  <si>
    <t>COLONY LAKES HOMEOWNERS</t>
  </si>
  <si>
    <t>FORT BEND COUNTY TREASURER</t>
  </si>
  <si>
    <t>ESCAMILLA, ULISES RAFAEL</t>
  </si>
  <si>
    <t>HOLMES, BENNIE CLEVELAND</t>
  </si>
  <si>
    <t>NGONGANG, HENRI CONSTANT</t>
  </si>
  <si>
    <t>GAYTAN, ANDRES GUERRA</t>
  </si>
  <si>
    <t>MONROE, RODNEY GLEN</t>
  </si>
  <si>
    <t>DODD, CATHRYN</t>
  </si>
  <si>
    <t>CHONG, EAN K</t>
  </si>
  <si>
    <t>MARTINEZ, EFRAIN PEDRO</t>
  </si>
  <si>
    <t>ROJAS MARTINEZ, ROJAS ANTO</t>
  </si>
  <si>
    <t>XIOA, LEI</t>
  </si>
  <si>
    <t>MOREAU, FLOYD</t>
  </si>
  <si>
    <t>CATONIA WILLIAMS</t>
  </si>
  <si>
    <t>JAMES EBERLE</t>
  </si>
  <si>
    <t>JP Offices, Constables, District Attorney, Sheriff's Office and Tax Office of $187,062.72</t>
  </si>
  <si>
    <t>(2):  Payroll and Employee Benefits Payments of $78,557.74</t>
  </si>
  <si>
    <t>(3):  Time Sensitive Payments of $100,193.95</t>
  </si>
  <si>
    <t>CALDWELL, EDWARD</t>
  </si>
  <si>
    <t>COOMBES, RYAN</t>
  </si>
  <si>
    <t>SMINK, BRYAN</t>
  </si>
  <si>
    <t>NELSON, GREG</t>
  </si>
  <si>
    <t>GOSTON, BRANDON</t>
  </si>
  <si>
    <t>COLE, BRADLEY</t>
  </si>
  <si>
    <t>SOUR, TRIXIE</t>
  </si>
  <si>
    <t>MOUNT CARMEL BAPTIST CHURCH</t>
  </si>
  <si>
    <t>Scheduled Disbursements for June 11, 2019</t>
  </si>
  <si>
    <t>Except as indicated all checks will be released after Commissioners' Court on June 11, 2019</t>
  </si>
  <si>
    <t>Note:  Checks released prior to 06/11/2019 for the following disbursements:</t>
  </si>
  <si>
    <t>FBC JUDGE KELLY CROW, JP 3</t>
  </si>
  <si>
    <t>HOANG, NAMTHU THI</t>
  </si>
  <si>
    <t>CASTANEDA, LUIS</t>
  </si>
  <si>
    <t>IBARRA, JUANITA SANCHEZ</t>
  </si>
  <si>
    <t>ABBRUZZI, BERTHA QUINONES</t>
  </si>
  <si>
    <t>PENA, FRANCISCO JR</t>
  </si>
  <si>
    <t>SEWONINU, EDWARD OLUREMI</t>
  </si>
  <si>
    <t>NGA NGOC LE</t>
  </si>
  <si>
    <t>RONALD LEE SANDERS</t>
  </si>
  <si>
    <t>LO DUC NGUYEN</t>
  </si>
  <si>
    <t>JOHN K GRUBB</t>
  </si>
  <si>
    <t>JEREMY B DUCOTE</t>
  </si>
  <si>
    <t>AUSTIN COUNTY CONST PCT 4</t>
  </si>
  <si>
    <t>ROMERO,JAVIER</t>
  </si>
  <si>
    <t>LAW, ROGER W</t>
  </si>
  <si>
    <t>ONWUCHEKWA, BENNETT</t>
  </si>
  <si>
    <t>GRANDE, FRANK</t>
  </si>
  <si>
    <t>BHUIYAN, MOHAMMED</t>
  </si>
  <si>
    <t>CEO MANAGEMENT</t>
  </si>
  <si>
    <t>POTTS LAW FIRM,2218 PROPER</t>
  </si>
  <si>
    <t>HAMMAN, SAMUEL</t>
  </si>
  <si>
    <t>STURM, VICTOR A</t>
  </si>
  <si>
    <t>ENGLISH, BOBBY G JR</t>
  </si>
  <si>
    <t>FORREST, PATRICK</t>
  </si>
  <si>
    <t>KONG, POK</t>
  </si>
  <si>
    <t>AVESTA, JAMES AMIN</t>
  </si>
  <si>
    <t>JONES, MATTHEW</t>
  </si>
  <si>
    <t>MENDOZA, MATTHEW A</t>
  </si>
  <si>
    <t>MANZANO, CARLOS FRAGA</t>
  </si>
  <si>
    <t>CHIME, PRINCE OBIORA</t>
  </si>
  <si>
    <t>YON, JANET</t>
  </si>
  <si>
    <t>SHEIKH, KASHAN</t>
  </si>
  <si>
    <t>ESPINAS, LEANDRO PLASENCIA</t>
  </si>
  <si>
    <t>RAYMOND, RONNY</t>
  </si>
  <si>
    <t>CABRERA, MARIA I</t>
  </si>
  <si>
    <t>MINOR, KEVIN R</t>
  </si>
  <si>
    <t>JAMAL, AKHTAR MOHAMMAD</t>
  </si>
  <si>
    <t>MORALES, RUDY</t>
  </si>
  <si>
    <t>COLLAZO, ULICES</t>
  </si>
  <si>
    <t>LITKA, CASEY A</t>
  </si>
  <si>
    <t>MCBEE, RALPH</t>
  </si>
  <si>
    <t>FLORES, JUAN MANUEL VALENT</t>
  </si>
  <si>
    <t>SALINAS, JOEL J III</t>
  </si>
  <si>
    <t>STONEHOUSE, ROBIN M</t>
  </si>
  <si>
    <t>ABRAHAM, JOHNY</t>
  </si>
  <si>
    <t>PASCHALL, SADIE MARIE</t>
  </si>
  <si>
    <t>DAVENPORT, PHYLLIS ELAINE</t>
  </si>
  <si>
    <t>DAYANI, ROOHI</t>
  </si>
  <si>
    <t>BESIC, MUHAMED</t>
  </si>
  <si>
    <t>TINSLEY, BILLY</t>
  </si>
  <si>
    <t>BURGESS, KEVIN DEJON</t>
  </si>
  <si>
    <t>BARRON-TAMAYO, SEBASTIAN</t>
  </si>
  <si>
    <t>GONZALEZ, PABLO BERNARDO</t>
  </si>
  <si>
    <t>ROSTRAN, ANDREW NESTOR</t>
  </si>
  <si>
    <t>GONZALEZ, MARIANGEL FRANCO</t>
  </si>
  <si>
    <t>GARCIA, PETRA</t>
  </si>
  <si>
    <t>KHAKHAR, HEMENDRA A</t>
  </si>
  <si>
    <t>Glenn Lakes Blvd 13414</t>
  </si>
  <si>
    <t>JP Offices, Constables, District Attorney, Sheriff's Office and Tax Office of $167,642.49</t>
  </si>
  <si>
    <t>(2):  Payroll and Employee Benefits Payments of $3,082,173.81</t>
  </si>
  <si>
    <t>RIMS</t>
  </si>
  <si>
    <t>JAMES CONSTRUCTION GROUP LLC</t>
  </si>
  <si>
    <t>ARROW INTERNATIONAL INC</t>
  </si>
  <si>
    <t>SWEETWATER SOUND INC</t>
  </si>
  <si>
    <t>RNT PRODUCTIONS INC</t>
  </si>
  <si>
    <t>CROSSROADS VILLAS APTS</t>
  </si>
  <si>
    <t>MEADOWS MENTAL HEALTH POLICY</t>
  </si>
  <si>
    <t>TC INVESTMENT AND MANAGEMENT</t>
  </si>
  <si>
    <t>INNOCORP LTD</t>
  </si>
  <si>
    <t>MY REPTILE GUYS</t>
  </si>
  <si>
    <t>JAVIER RAMOS</t>
  </si>
  <si>
    <t>SUSANNAH F CLELAND</t>
  </si>
  <si>
    <t>MASTERS ADVANCED REMEDIATION</t>
  </si>
  <si>
    <t>THE CONTAINER STORE INC</t>
  </si>
  <si>
    <t>AKINWANDE, AYOOLA</t>
  </si>
  <si>
    <t>GUPTON, ALEXANDRIA SCHMITT</t>
  </si>
  <si>
    <t>ERICA PORTER</t>
  </si>
  <si>
    <t>OK AVIATION MEDICAL CONSULTING</t>
  </si>
  <si>
    <t>DAVEY TREE EXPERT COMPANY</t>
  </si>
  <si>
    <t>SPRINGSHARE LLC</t>
  </si>
  <si>
    <t>PRIORITY 1 AIR RESCUE</t>
  </si>
  <si>
    <t>TAH 2016-1 BORROWER LLC</t>
  </si>
  <si>
    <t>INCIDENT RESPONSE TECHNOLOGIES</t>
  </si>
  <si>
    <t>EFRAIN DELEON</t>
  </si>
  <si>
    <t>SMITH, MURDAUGH</t>
  </si>
  <si>
    <t>GREEN, DAVID WILLIAM II</t>
  </si>
  <si>
    <t>BRAME, ARGIE</t>
  </si>
  <si>
    <t>JENKINS, KAREN</t>
  </si>
  <si>
    <t>ALARMTECHS, INC</t>
  </si>
  <si>
    <t>Note:  Checks released prior to 06/04/2019 for the following disbursements:</t>
  </si>
  <si>
    <t>TEXAS DISTRICT AND COUNTY ATTORNEY'S ASSOC</t>
  </si>
  <si>
    <t>Scheduled Disbursements for June 25, 2019</t>
  </si>
  <si>
    <t>Except as indicated all checks will be released after Commissioners' Court on June 25, 2019</t>
  </si>
  <si>
    <t>ADRIENNE GRANT</t>
  </si>
  <si>
    <t>AHMED, FITOH</t>
  </si>
  <si>
    <t>ALANIS, CYNTHIA</t>
  </si>
  <si>
    <t>AMERICAN ASSOCIATION OF LA</t>
  </si>
  <si>
    <t>AVALON AT SEVEN MEADOWS C/</t>
  </si>
  <si>
    <t>BELL COUNTY CONST PCT 4</t>
  </si>
  <si>
    <t>BERRY-HALL, LILLY</t>
  </si>
  <si>
    <t>BEXAR COUNTY CONST PCT 4</t>
  </si>
  <si>
    <t>BLACKMON MOORING OF HOUSTO</t>
  </si>
  <si>
    <t>BOMBAYWALA, NASHA</t>
  </si>
  <si>
    <t>BRAZOS COUNTY CONST PCT 3</t>
  </si>
  <si>
    <t>BROOKSIDE EQUIPMENT SALES</t>
  </si>
  <si>
    <t>CARRIER ENTERPRISE, LLC-ST</t>
  </si>
  <si>
    <t>CHAVEZ, BLANCA AZUCENA</t>
  </si>
  <si>
    <t>CHERRY CRUSHED CONCRETE, I</t>
  </si>
  <si>
    <t>CHI HAO QUACH</t>
  </si>
  <si>
    <t>CHOWDHURY, MOHAMMAD SHARIF</t>
  </si>
  <si>
    <t>CHRISTOPHER TINSLEY</t>
  </si>
  <si>
    <t>CLEVELAND ASPHALT PRODUCTS</t>
  </si>
  <si>
    <t>COMMERCIAL ELECTRONICS COR</t>
  </si>
  <si>
    <t>CREAVEN, CORMAC P</t>
  </si>
  <si>
    <t>DALE A. LANGHAM</t>
  </si>
  <si>
    <t>EAGLEWOOD HOA C/O VP LEGAL</t>
  </si>
  <si>
    <t>EHIMUH, JEFFREY</t>
  </si>
  <si>
    <t>FAMBROUGH, BRIAN</t>
  </si>
  <si>
    <t>FIGUEROA, YOLANDA</t>
  </si>
  <si>
    <t>FORT BEND COUNTY INDEPENDE</t>
  </si>
  <si>
    <t>FT BEND COUNTY DISTRICT AT</t>
  </si>
  <si>
    <t>GARCIA, LUIS JR</t>
  </si>
  <si>
    <t>GEORGE PATEK</t>
  </si>
  <si>
    <t>GREATER HARRIS COUNTY 9-1-</t>
  </si>
  <si>
    <t>GTS TECHNOLOGY SOLUTIONS I</t>
  </si>
  <si>
    <t>HARRIS COUNTY CONST PCT 2</t>
  </si>
  <si>
    <t>HELENA AGRI-ENTERPRISES LL</t>
  </si>
  <si>
    <t>HERBERT L JAMISON &amp; CO, LL</t>
  </si>
  <si>
    <t>HICKS-RICHARDSON ASSOCIATE</t>
  </si>
  <si>
    <t>HILFI, MOHANAD AL</t>
  </si>
  <si>
    <t>HOUSTON HEAVY MACHINERY LL</t>
  </si>
  <si>
    <t>HUMAN RELATIONS MEDIA CENT</t>
  </si>
  <si>
    <t>JACK F. CADDEN</t>
  </si>
  <si>
    <t>JACQARRI WOODLEY</t>
  </si>
  <si>
    <t>JACQUELINE GRANADOS</t>
  </si>
  <si>
    <t>JAMES CONSTRUCTION GROUP L</t>
  </si>
  <si>
    <t>JDC/FIRETHRONE, LTD.</t>
  </si>
  <si>
    <t>JUAN C CABRERA</t>
  </si>
  <si>
    <t>JULIAN FRANKLIN PRODUCTION</t>
  </si>
  <si>
    <t>KEY, RANDI</t>
  </si>
  <si>
    <t>KHOJA, JAWAID</t>
  </si>
  <si>
    <t>LAW OFFICE OF ERICK DELARU</t>
  </si>
  <si>
    <t>MALDONADO, NORMA</t>
  </si>
  <si>
    <t>MARIN, CAMILO</t>
  </si>
  <si>
    <t>MATTHEW REMBLE</t>
  </si>
  <si>
    <t>MISSION WEST CIVIC IMPROVE</t>
  </si>
  <si>
    <t>MOORE, ANTHONY J</t>
  </si>
  <si>
    <t>NEW TARA COLONY C/O</t>
  </si>
  <si>
    <t>NIKOLAOS P STAVROS</t>
  </si>
  <si>
    <t>NSUK, LISA SANDERLIN</t>
  </si>
  <si>
    <t>NUECES COUNTY CONST PCT 1</t>
  </si>
  <si>
    <t>PENSKE TRUCK LEASING CO, L</t>
  </si>
  <si>
    <t>PERDUE, BRANDON FIELDER</t>
  </si>
  <si>
    <t>PERRY, TRACY</t>
  </si>
  <si>
    <t>PHAM, GIANG</t>
  </si>
  <si>
    <t>PHILIP RECLAMATION SERVICE</t>
  </si>
  <si>
    <t>POLANCO, VANNESA</t>
  </si>
  <si>
    <t>RONNIE PITMANN</t>
  </si>
  <si>
    <t>SALMAN, SHOUENG SHIH</t>
  </si>
  <si>
    <t>SAN MIQUEL CIVIC ASS. C/O</t>
  </si>
  <si>
    <t>SANCHEZ, TRACY</t>
  </si>
  <si>
    <t>SHAMIEH LAW PLLC</t>
  </si>
  <si>
    <t>SHELLY, SAMMY LEE</t>
  </si>
  <si>
    <t>SMALL, RENEE</t>
  </si>
  <si>
    <t>SOUTHWEST MOWER SERVICE CE</t>
  </si>
  <si>
    <t>SOUTHWEST SIGNAL SUPPLY IN</t>
  </si>
  <si>
    <t>STEFFEK, LINDA</t>
  </si>
  <si>
    <t>TATE, RICHARD</t>
  </si>
  <si>
    <t>THE SPEEDY STICKER STOP, I</t>
  </si>
  <si>
    <t>THOMAS RYAN CORKRAN</t>
  </si>
  <si>
    <t>TIAA BANK</t>
  </si>
  <si>
    <t>TRANSUNION RISK &amp; ALTERNAT</t>
  </si>
  <si>
    <t>TROXELL COMMUNICATIONS, IN</t>
  </si>
  <si>
    <t>VC QUAIL VALLEY II LLC</t>
  </si>
  <si>
    <t>VILLATORO, EDWARD</t>
  </si>
  <si>
    <t>WALLER COUNTY CLERK</t>
  </si>
  <si>
    <t>WARREN &amp; BAKER LLP, TRUSTE</t>
  </si>
  <si>
    <t>WATERS, KENDRICK</t>
  </si>
  <si>
    <t>WESTMOUNT SQUARE HOA C/O</t>
  </si>
  <si>
    <t>WILLIAMS, RODNEY O</t>
  </si>
  <si>
    <t>WILLIAMS, SHEILA</t>
  </si>
  <si>
    <t>YERA, JUAN PABLO</t>
  </si>
  <si>
    <t>YESENIA SANCHEZ RAMIREZ</t>
  </si>
  <si>
    <t>YOCEL ALONSO</t>
  </si>
  <si>
    <t>ZAMAN, SHAKIL BADIUZ</t>
  </si>
  <si>
    <t>NUTRIEN AG SOLUTIONS</t>
  </si>
  <si>
    <t>DAYNA LOCKWOOD</t>
  </si>
  <si>
    <t>EPIC SPORTS INC</t>
  </si>
  <si>
    <t>LAROCHELLE, JARETT T</t>
  </si>
  <si>
    <t>ROGERS, MORGAN</t>
  </si>
  <si>
    <t>FIREFIGHTER'S BOOKSTORE</t>
  </si>
  <si>
    <t>CHIANG, REGINA</t>
  </si>
  <si>
    <t>GUTIER, LLC</t>
  </si>
  <si>
    <t>D&amp;D ROOF SERVICES INC</t>
  </si>
  <si>
    <t>JAROUDI, JOSEPH SAMI</t>
  </si>
  <si>
    <t>BERMUDES, IGNACIO</t>
  </si>
  <si>
    <t>STARK, ALISON</t>
  </si>
  <si>
    <t>DANCER, BEVERLY</t>
  </si>
  <si>
    <t>MOORE, ANESHIA</t>
  </si>
  <si>
    <t>EVERSON, WINSTON</t>
  </si>
  <si>
    <t>Note:  Checks released prior to 06/25/2019 for the following disbursements:</t>
  </si>
  <si>
    <t>TEXAS STATE COMPTROLLER</t>
  </si>
  <si>
    <t>GRIESE, JEROME</t>
  </si>
  <si>
    <t>PORTER &amp; POWERS PLLC</t>
  </si>
  <si>
    <t>ABDI, IDRISE</t>
  </si>
  <si>
    <t>FOX, PARKER</t>
  </si>
  <si>
    <t>JONES, JOHN O</t>
  </si>
  <si>
    <t>CARPENTER, CRYSTAL RENEE</t>
  </si>
  <si>
    <t>GARCIA, JENNIFER</t>
  </si>
  <si>
    <t>MASON, WILLIAM L</t>
  </si>
  <si>
    <t>PONCE DE LEON, KARLA PAOLA</t>
  </si>
  <si>
    <t>GUERRA, SILVIA</t>
  </si>
  <si>
    <t xml:space="preserve">BRAZORIA COUNTY SHERIFFS </t>
  </si>
  <si>
    <t>CARDENAS, LAUREN WALL</t>
  </si>
  <si>
    <t>AHMAD, ADNAN</t>
  </si>
  <si>
    <t>ALFARO, XAVIER</t>
  </si>
  <si>
    <t>BENNETT, TRACI</t>
  </si>
  <si>
    <t>CHIN, BALDWIN</t>
  </si>
  <si>
    <t>ESCORCIA, ALVARO</t>
  </si>
  <si>
    <t>HART, BRADLEY</t>
  </si>
  <si>
    <t>JP Offices, Constables, District Attorney, Sheriff's Office and Tax Office of $1,336,123.76</t>
  </si>
  <si>
    <t>(2):  Payroll and Employee Benefits Payments of $3,137,014</t>
  </si>
  <si>
    <t>(3):  Time Sensitive Payments of $4,082,222.88</t>
  </si>
  <si>
    <t>BRYAN ROAD 13104</t>
  </si>
  <si>
    <t>17402 HARLEM RD</t>
  </si>
  <si>
    <t>JONES, VERONICA</t>
  </si>
  <si>
    <t>KHAWAJA, IBRAHIM</t>
  </si>
  <si>
    <t>MENDOZA, MICHAEL</t>
  </si>
  <si>
    <t>Total Payments less time sensitive payments $13,909,473.75</t>
  </si>
  <si>
    <t>TEXAS DEPT OF CRIMINAL JUSTICE CSCD INS</t>
  </si>
  <si>
    <t>Scheduled Disbursements for July 2, 2019</t>
  </si>
  <si>
    <t>Except as indicated all checks will be released after Commissioners' Court on July 2, 2019</t>
  </si>
  <si>
    <t>Note:  Checks released prior to 07/02/2019 for the following disbursements:</t>
  </si>
  <si>
    <t>THE MORRIS LAW FIRM</t>
  </si>
  <si>
    <t>CURTIS MCGUIRE</t>
  </si>
  <si>
    <t>CHARLES PHILLIP HOOKER</t>
  </si>
  <si>
    <t>MICHAEL BOEHNKE</t>
  </si>
  <si>
    <t>BRUCE C ZIVLEY</t>
  </si>
  <si>
    <t>JIN, GANGSHAN</t>
  </si>
  <si>
    <t>AARON MOVING</t>
  </si>
  <si>
    <t>GHIDOTTI/BERGER</t>
  </si>
  <si>
    <t>DALTON, FENDDIE</t>
  </si>
  <si>
    <t>U.S. BANK, N.A., ET AL'S</t>
  </si>
  <si>
    <t>CHEN, WENIE WEI-MING</t>
  </si>
  <si>
    <t>MOSS LAW FIRM, P.C.</t>
  </si>
  <si>
    <t>SCOTT &amp; ASSOCIATES, P.C.</t>
  </si>
  <si>
    <t>ABC LEGAL</t>
  </si>
  <si>
    <t>REGIONAL FINANCE CORP OF T</t>
  </si>
  <si>
    <t>FRASIER JR, ALLEN ZANE</t>
  </si>
  <si>
    <t>HADGU, DEJEN</t>
  </si>
  <si>
    <t>LETANG, JON C</t>
  </si>
  <si>
    <t>LAKHANY, IMAD AKBAR</t>
  </si>
  <si>
    <t>WILLIS, DAWNYELLE PATRICE</t>
  </si>
  <si>
    <t>SHELTON, CAMERON JORDAN</t>
  </si>
  <si>
    <t>MIRABAL, CHRISTINA ANITA</t>
  </si>
  <si>
    <t>SANDERS, PAMELA TERRAINE</t>
  </si>
  <si>
    <t>WARD II, SAMUEL JAMES</t>
  </si>
  <si>
    <t>MARTINEZ JR, ARNOLD RAY</t>
  </si>
  <si>
    <t>BANCORPSOUTH</t>
  </si>
  <si>
    <t>HUGHES, BRENDA BUCKERT</t>
  </si>
  <si>
    <t>CASTLE CREDIT CO HOLDINGS</t>
  </si>
  <si>
    <t>CITIZENS BANK</t>
  </si>
  <si>
    <t>COUCH CONVILLE &amp; BLITT</t>
  </si>
  <si>
    <t>CHRISTY, DONNA</t>
  </si>
  <si>
    <t>EMWICO LLC</t>
  </si>
  <si>
    <t>HAYNESBOONE</t>
  </si>
  <si>
    <t>J RAYMOND KARAM PC</t>
  </si>
  <si>
    <t>JOHN FOUTS LAW OFFICE</t>
  </si>
  <si>
    <t>LEGALZOOM</t>
  </si>
  <si>
    <t>GONZALEZ, MARY H</t>
  </si>
  <si>
    <t>STARR, NIKOLE</t>
  </si>
  <si>
    <t>PRIMARY RESIDENTIAL MORTGA</t>
  </si>
  <si>
    <t>PRIMELENDING</t>
  </si>
  <si>
    <t>STACEY MOORE ARIES OPERATI</t>
  </si>
  <si>
    <t>THE TREVINO LAW FIRM PLLC</t>
  </si>
  <si>
    <t>MARKETPLACE HOMES</t>
  </si>
  <si>
    <t>M2E3 LLC</t>
  </si>
  <si>
    <t>KASHIMA KIRBY</t>
  </si>
  <si>
    <t>SEGUN-OSIDE, FESTUS M</t>
  </si>
  <si>
    <t>TRAN, DINH NHU</t>
  </si>
  <si>
    <t>HERRERA, YOVANI MARTINEZ</t>
  </si>
  <si>
    <t>EMEZUE, UKACHUKWU</t>
  </si>
  <si>
    <t>CHUNARA, ABDULMALIK</t>
  </si>
  <si>
    <t>MARTIN, ARIS</t>
  </si>
  <si>
    <t>GAVIN, ERICA D</t>
  </si>
  <si>
    <t>ORTIZ, ROSA ISELA</t>
  </si>
  <si>
    <t>HOFFSTADT, DAVID C</t>
  </si>
  <si>
    <t>BANKS, TINA DORCHA</t>
  </si>
  <si>
    <t>RODRIGUEZ, SERGIO</t>
  </si>
  <si>
    <t>VASQUEZ-SALVIDE, NATALIE</t>
  </si>
  <si>
    <t>RAMIREZ, JONATHAN LORENZO</t>
  </si>
  <si>
    <t>TAMEZ, MATTHEW</t>
  </si>
  <si>
    <t>FELIX, SONIA C</t>
  </si>
  <si>
    <t>HERNANDEZ, FLORO III</t>
  </si>
  <si>
    <t>DAVIDSON, BENJAMIN</t>
  </si>
  <si>
    <t>VELASQUEZ, KRISTOPHER</t>
  </si>
  <si>
    <t>GEPSON, TRACEY</t>
  </si>
  <si>
    <t>GADDI, SHAZIA</t>
  </si>
  <si>
    <t>NGUYEN, HONG HANHTHI</t>
  </si>
  <si>
    <t>LIU, FENG</t>
  </si>
  <si>
    <t>WAITES, KIMBERLY JOHNSON</t>
  </si>
  <si>
    <t>OJO, ASHLEY NAKOLYA</t>
  </si>
  <si>
    <t>MANISCALCO, DAVID</t>
  </si>
  <si>
    <t>KHAN, HUMZA ASIF</t>
  </si>
  <si>
    <t>VILLEGAS, JOHN CARLOS</t>
  </si>
  <si>
    <t>HORNBY, BRIAN</t>
  </si>
  <si>
    <t>KARAMOL, DAVID S</t>
  </si>
  <si>
    <t>ESPARZA, LEONARDO</t>
  </si>
  <si>
    <t>BOWER, KEITH</t>
  </si>
  <si>
    <t>SANCHEZ, YASMANY CAMPOS</t>
  </si>
  <si>
    <t>JOHNSON, MITCHELL II</t>
  </si>
  <si>
    <t>NGUYEN, CHAN NGOC</t>
  </si>
  <si>
    <t>ISMAIL, ABDULLAH M</t>
  </si>
  <si>
    <t>VASQUEZ, ISAIAH MOE</t>
  </si>
  <si>
    <t>MARSHALL, GARY</t>
  </si>
  <si>
    <t>NADERI, JASMINE</t>
  </si>
  <si>
    <t>NGUYEN, THAO</t>
  </si>
  <si>
    <t>FIELDEN, STEPHEN</t>
  </si>
  <si>
    <t>ESCOBAR, SANDRA PATRICIA A</t>
  </si>
  <si>
    <t>DEBORAH FRIEND</t>
  </si>
  <si>
    <t>FOLEY, CATHERINE</t>
  </si>
  <si>
    <t>TRELLIS COMPANY</t>
  </si>
  <si>
    <t>JP Offices, Constables, District Attorney, Sheriff's Office and Tax Office of $980,664.33</t>
  </si>
  <si>
    <t>Prop 2 - Phase 2 Fairgrounds</t>
  </si>
  <si>
    <t>(2):  Payroll and Employee Benefits Payments of $84,123.60</t>
  </si>
  <si>
    <t>MITCHELL, MARK</t>
  </si>
  <si>
    <t>NWANKWO, CHIMAOBI</t>
  </si>
  <si>
    <t>PATTY, CHRISTINE</t>
  </si>
  <si>
    <t>RAMOS, JESSICA</t>
  </si>
  <si>
    <t>RODGERS, RODERICK</t>
  </si>
  <si>
    <t>BADIPOUR, LOUELLA</t>
  </si>
  <si>
    <t>GARCIA, EMILY</t>
  </si>
  <si>
    <t>TACKABERRY, GARROT</t>
  </si>
  <si>
    <t>CARTER, JEFF</t>
  </si>
  <si>
    <t>HILL, THREJOLYN</t>
  </si>
  <si>
    <t>GARCIA, ADRIAN</t>
  </si>
  <si>
    <t>MCGUFF, JON</t>
  </si>
  <si>
    <t>PRESTON, WARNER</t>
  </si>
  <si>
    <t>SWIEDOM, LAUREN</t>
  </si>
  <si>
    <t>THOMAS, ANN</t>
  </si>
  <si>
    <t>PENALOZA, DALILA</t>
  </si>
  <si>
    <t>FERREIRA, FLORENCIA CACARES</t>
  </si>
  <si>
    <t>Scheduled Disbursements for July 9, 2019</t>
  </si>
  <si>
    <t>Except as indicated all checks will be released after Commissioners' Court on July 9, 2019</t>
  </si>
  <si>
    <t>Note:  Checks released prior to 07/09/2019 for the following disbursements:</t>
  </si>
  <si>
    <t>ECMC</t>
  </si>
  <si>
    <t>ANWARZAD, BASIRA</t>
  </si>
  <si>
    <t>JONES, SHANA MARIE</t>
  </si>
  <si>
    <t>THE LAW OFFICE OF NORA LAW</t>
  </si>
  <si>
    <t>KATHY JOHNSON</t>
  </si>
  <si>
    <t>ALFONSO HERNANDEZ</t>
  </si>
  <si>
    <t>GARCIA, ARON / TAMC</t>
  </si>
  <si>
    <t>KOUROS LLC</t>
  </si>
  <si>
    <t>J SCOTT DOUGLASS IOLTA TRU</t>
  </si>
  <si>
    <t>ERICA SANTIAGO</t>
  </si>
  <si>
    <t>QUINTANILLA, MIDEA MATILDE</t>
  </si>
  <si>
    <t>MATHAI, JAISON ABRAHAM</t>
  </si>
  <si>
    <t>BURT, NICHOLAS</t>
  </si>
  <si>
    <t>MAKNOJIYA, SADIKALI K</t>
  </si>
  <si>
    <t>DONIA, JENNIFER</t>
  </si>
  <si>
    <t>MILLER, NATALIJA NICOLE</t>
  </si>
  <si>
    <t>MOFFAT, TODD</t>
  </si>
  <si>
    <t>DENSON, KEITHTRICK EUGENE</t>
  </si>
  <si>
    <t>MARTELL-DEMERCHANT, LAQUIT</t>
  </si>
  <si>
    <t>WALL, CHRISTOPHER S</t>
  </si>
  <si>
    <t>ARROLIGA, JUAN ORLANDO</t>
  </si>
  <si>
    <t>OKPATU, UGOCHI J</t>
  </si>
  <si>
    <t>DAVID MANISCALCO</t>
  </si>
  <si>
    <t>(2):  Payroll and Employee Benefits Payments of $3,039,215.43</t>
  </si>
  <si>
    <t>JP Offices, Constables, District Attorney, Sheriff's Office and Tax Office of $5,612,187.70</t>
  </si>
  <si>
    <t>WILLIAMS, KARA ANN D</t>
  </si>
  <si>
    <t>HALL, CHELSI R.</t>
  </si>
  <si>
    <t>TAYLOR, JASMINE</t>
  </si>
  <si>
    <t>Scheduled Disbursements for July 23, 2019</t>
  </si>
  <si>
    <t>Except as indicated all checks will be released after Commissioners' Court on July 23, 2019</t>
  </si>
  <si>
    <t>Note:  Checks released prior to 07/23/2019 for the following disbursements:</t>
  </si>
  <si>
    <t>RUTLEDGE, NICOLAS CODY</t>
  </si>
  <si>
    <t>ROBERT KNAPP</t>
  </si>
  <si>
    <t>D MARIE FAMILY LAW</t>
  </si>
  <si>
    <t>WAUSON PROBUS</t>
  </si>
  <si>
    <t>MARCELA HALMAGEAN</t>
  </si>
  <si>
    <t>KYLE C HERBERT</t>
  </si>
  <si>
    <t>LETA FAYE SCOTT</t>
  </si>
  <si>
    <t>BOBBY NEWMAN</t>
  </si>
  <si>
    <t>TONIA GALLOWAY</t>
  </si>
  <si>
    <t>ALEX UDORAH</t>
  </si>
  <si>
    <t>LAWERENCE CHAMBERLIN</t>
  </si>
  <si>
    <t>NACOGDOCHES COUNTY CONST P</t>
  </si>
  <si>
    <t>A&amp;R PROPERTY HOLDINGS</t>
  </si>
  <si>
    <t>BANK OZK</t>
  </si>
  <si>
    <t>BB&amp;T</t>
  </si>
  <si>
    <t>RUSTHOVEN, JOY</t>
  </si>
  <si>
    <t>BROWN SIMS</t>
  </si>
  <si>
    <t>CERTIFIED FUNDING LP</t>
  </si>
  <si>
    <t>IBERIA BANK</t>
  </si>
  <si>
    <t>KING ESTATE LAW PLLC</t>
  </si>
  <si>
    <t>THE PATOUT LAW FIRM</t>
  </si>
  <si>
    <t>HOLCOMB, FRANKLIN</t>
  </si>
  <si>
    <t>SALVADOR, MARIO ENRIQUE JR</t>
  </si>
  <si>
    <t>SUNRUN INC</t>
  </si>
  <si>
    <t>MARRS ELLIS &amp; HODGE, TRUST</t>
  </si>
  <si>
    <t>POON, YUK YUNG</t>
  </si>
  <si>
    <t>MANFRED STERNBERG IOLTA F/</t>
  </si>
  <si>
    <t>MORALES, DANIEL G</t>
  </si>
  <si>
    <t>MEINERS, MICHAEL ALLEN</t>
  </si>
  <si>
    <t>BAEHREN, SCOTT</t>
  </si>
  <si>
    <t>BAUGHMAN, JOSEPH CHRIS</t>
  </si>
  <si>
    <t>WHITTAKER, GERALD</t>
  </si>
  <si>
    <t>CAREY, DEVOLA RENAY</t>
  </si>
  <si>
    <t>HUERTA, ADOLFO ANGEL</t>
  </si>
  <si>
    <t>JOINER, BRIAN DAVID</t>
  </si>
  <si>
    <t>GUTIERREZ, HENRY</t>
  </si>
  <si>
    <t>FIGUEROA, FLOR MARIBEL</t>
  </si>
  <si>
    <t>TOLLEY, BRIAN WAYNE</t>
  </si>
  <si>
    <t>TRAN, CUONG DINH</t>
  </si>
  <si>
    <t>AVILA, ALLEN</t>
  </si>
  <si>
    <t>RODRIGUEZ, JUAN CARLOS GIL</t>
  </si>
  <si>
    <t>BROWN, BELLA SHIRLEY</t>
  </si>
  <si>
    <t>ALLEN, ALICIA RENEE</t>
  </si>
  <si>
    <t>GALE</t>
  </si>
  <si>
    <t>WASTEQUIP MANUFACTURING</t>
  </si>
  <si>
    <t>BRADY &amp; ASSOC INVESTIGATIO</t>
  </si>
  <si>
    <t>HIGH QUALITY CLEANING SERV</t>
  </si>
  <si>
    <t>INDIGENT HEALTHCARE SOLUTI</t>
  </si>
  <si>
    <t>COMMUNITY COFFEE COMPANY,</t>
  </si>
  <si>
    <t>MHHS MEMORIAL CITY HOSPITA</t>
  </si>
  <si>
    <t>GREATER HOUSTON PSYCHOLOGI</t>
  </si>
  <si>
    <t>HOUSTON FREIGHTLINER, INC</t>
  </si>
  <si>
    <t>ELLISON EDUCATIONAL EQUIPM</t>
  </si>
  <si>
    <t>FINNEGAN CHRYSLER</t>
  </si>
  <si>
    <t>TEEX - LAW</t>
  </si>
  <si>
    <t>THE HUNTINGTON @ MISSOURI</t>
  </si>
  <si>
    <t>MOGFORD, COURTNEY</t>
  </si>
  <si>
    <t>NATIONAL SAFETY SUPPLY, IN</t>
  </si>
  <si>
    <t>PETHEALTH SERVICES (USA) I</t>
  </si>
  <si>
    <t>O'REILLY AUTO PARTS</t>
  </si>
  <si>
    <t>GS VOSS LLC</t>
  </si>
  <si>
    <t>HENDERSON, PHILIP</t>
  </si>
  <si>
    <t>SHAH, PRACHI EDLAGAN</t>
  </si>
  <si>
    <t>WILSON, KATHRYN L</t>
  </si>
  <si>
    <t>HO, WINNIE</t>
  </si>
  <si>
    <t>TONDERA, JENNIFER</t>
  </si>
  <si>
    <t>A &amp; V REALTY GROUP LLC</t>
  </si>
  <si>
    <t>INGVARDSEN, MARTI</t>
  </si>
  <si>
    <t>KRAMER, ELISABETH</t>
  </si>
  <si>
    <t>KALMBACH, CHRISTOPHER</t>
  </si>
  <si>
    <t>CORNERSTONE MINISTRIES</t>
  </si>
  <si>
    <t>SAN PATRICIO COUNTY CON PC</t>
  </si>
  <si>
    <t>TRAVIS COUNTY CONST PCT 3</t>
  </si>
  <si>
    <t>DIOGU DIOGU LAW FIRM</t>
  </si>
  <si>
    <t>DAVID L MARTINDALE</t>
  </si>
  <si>
    <t>ERICK DELARUE</t>
  </si>
  <si>
    <t>EDWARD LEE SCARBROUGH</t>
  </si>
  <si>
    <t>STACEY L PULS</t>
  </si>
  <si>
    <t>LAW OFFICE OF LEWIS SMITH</t>
  </si>
  <si>
    <t>THE OAKS OF ROSENBERG LTD</t>
  </si>
  <si>
    <t>MARY ELSIE ECKSTROM</t>
  </si>
  <si>
    <t>GRAYBAR ELECTRIC COMPANY,</t>
  </si>
  <si>
    <t>RIVERWAY TITLE</t>
  </si>
  <si>
    <t>VASQUEZ, NANCY CASSANDRA</t>
  </si>
  <si>
    <t>FUENTES, JOSE L</t>
  </si>
  <si>
    <t>NGUYEN, STEVEN</t>
  </si>
  <si>
    <t>BURKS, BRYAN RAY</t>
  </si>
  <si>
    <t>CLARK, BRYAN ALLEN</t>
  </si>
  <si>
    <t>BOOTH, DONALD R</t>
  </si>
  <si>
    <t>BARNETT, EVELENE M</t>
  </si>
  <si>
    <t>GONZALES, MARIA FLOR LIZA</t>
  </si>
  <si>
    <t>BOYLE, TYLER</t>
  </si>
  <si>
    <t>JOB, CHARLES RAJENDRAN</t>
  </si>
  <si>
    <t>PICARELLI, PEDRO</t>
  </si>
  <si>
    <t>BLACKMAN, WENNY C</t>
  </si>
  <si>
    <t>WASHINGTON, APRIL</t>
  </si>
  <si>
    <t>YEVERINO, FRANK</t>
  </si>
  <si>
    <t>TSC SURVEYING</t>
  </si>
  <si>
    <t>CONTROL SOLUTIONS INC</t>
  </si>
  <si>
    <t>BEHAVIORAL HOSPITAL OF</t>
  </si>
  <si>
    <t>LONE STAR ARMORY LLC</t>
  </si>
  <si>
    <t>BARBEE SERVICES INC</t>
  </si>
  <si>
    <t>SHIRLEY &amp; SONS CONSTRUCTION</t>
  </si>
  <si>
    <t>HOUSTON AIRCRAFT INSTRUMENTS</t>
  </si>
  <si>
    <t>LESTER, BARBARA</t>
  </si>
  <si>
    <t>TRANSIT SAFETY &amp; SECURITY</t>
  </si>
  <si>
    <t>NAMCO MFG INC</t>
  </si>
  <si>
    <t>HATHORN, BRENT</t>
  </si>
  <si>
    <t>REVEN HOUSING TEXAS, LLC</t>
  </si>
  <si>
    <t>CAMDYN'S CLAY WORLD</t>
  </si>
  <si>
    <t>GALARZA, MANUEL</t>
  </si>
  <si>
    <t>GBENJO, ANNE SAMPSON</t>
  </si>
  <si>
    <t>MORRIS, MELISSA</t>
  </si>
  <si>
    <t>HERMAN, JULIE M.</t>
  </si>
  <si>
    <t>COREDIAL LLC</t>
  </si>
  <si>
    <t>SUGAR RIDGE PROPERTY HOLDINGS</t>
  </si>
  <si>
    <t>MICROTECH KNIVES INC</t>
  </si>
  <si>
    <t>ANGEL REACH, INC.</t>
  </si>
  <si>
    <t>ALVAREZ, GABRIELA</t>
  </si>
  <si>
    <t>DEABREW, USHANI</t>
  </si>
  <si>
    <t>PACHECO, YVONNE</t>
  </si>
  <si>
    <t>CLARKSON, DON</t>
  </si>
  <si>
    <t>DARNELL, DREW A</t>
  </si>
  <si>
    <t>KMIECIK, RANDAL</t>
  </si>
  <si>
    <t>HOLMSTEN FAMILY &amp; OCCUPATIONAL</t>
  </si>
  <si>
    <t>MAYERS, LATARSHA</t>
  </si>
  <si>
    <t>ADVANTAGE RENT A CAR</t>
  </si>
  <si>
    <t>CALLIES, LARRY</t>
  </si>
  <si>
    <t>LOZANO, HORACIO</t>
  </si>
  <si>
    <t>VASQUEZ, DAVID</t>
  </si>
  <si>
    <t>LUCKETT, JOELLA</t>
  </si>
  <si>
    <t>SAMPSON, RUBIN JR</t>
  </si>
  <si>
    <t>INVETIGATOR</t>
  </si>
  <si>
    <t>JP Offices, Constables, District Attorney, Sheriff's Office and Tax Office of $1,961,241.74</t>
  </si>
  <si>
    <t>(2):  Payroll and Employee Benefits Payments of $3,179,234.43</t>
  </si>
  <si>
    <t>(3):  Time Sensitive Payments of $330,770.84</t>
  </si>
  <si>
    <t>PROGRAM MGMT SYSTEM 17004x</t>
  </si>
  <si>
    <t>Sheriff Records Div Remodel</t>
  </si>
  <si>
    <t xml:space="preserve"> Sugar Land-Howell 13218x</t>
  </si>
  <si>
    <t xml:space="preserve">SIMS ROAD 17119x </t>
  </si>
  <si>
    <t>Except as indicated all checks will be released after Commissioners' Court on August 06, 2019</t>
  </si>
  <si>
    <t>Note:  Checks released prior to 08/06/2019 for the following disbursements:</t>
  </si>
  <si>
    <t>BALLEZA, MAIA</t>
  </si>
  <si>
    <t>GUTRIDGE, OLUFUNKE</t>
  </si>
  <si>
    <t>PHILLIPS, CHERYL</t>
  </si>
  <si>
    <t>POBEE, CHRISTABEL</t>
  </si>
  <si>
    <t>PORCHE, TIM</t>
  </si>
  <si>
    <t>SEYMORE, CHARLES W.</t>
  </si>
  <si>
    <t>SWEEN, GRETCHEN SIMS</t>
  </si>
  <si>
    <t>RADIOPARTS</t>
  </si>
  <si>
    <t>EVERCREST HOMES</t>
  </si>
  <si>
    <t>FORT BEND RHEUMATOLOGY ASSOC</t>
  </si>
  <si>
    <t>REDOUT LLC</t>
  </si>
  <si>
    <t>VERSARE SOLUTIONS LLC</t>
  </si>
  <si>
    <t>FIREFIGHTER INSPIRATION</t>
  </si>
  <si>
    <t>NEWTON, NORMA</t>
  </si>
  <si>
    <t>SOUTH LAND TITLE LLC</t>
  </si>
  <si>
    <t>VAN SLYKE, ROBERT H</t>
  </si>
  <si>
    <t>PAREKH, NAMRATABEN</t>
  </si>
  <si>
    <t>CRAWFORD ELECTRIC</t>
  </si>
  <si>
    <t>FLOOR AND DECOR OUTLETS OF</t>
  </si>
  <si>
    <t>MORIARTY, ERICA</t>
  </si>
  <si>
    <t>ALCOPRO INC DBA KAHNTACT</t>
  </si>
  <si>
    <t>EXPRESS MOBILE X-RAY INC</t>
  </si>
  <si>
    <t>GARZA, AMY</t>
  </si>
  <si>
    <t>GINGERBREAD HOUSE LEARNING</t>
  </si>
  <si>
    <t>BURG, M ANGEL MAGOUIRK</t>
  </si>
  <si>
    <t>ALLIED TIME USA INC</t>
  </si>
  <si>
    <t>BINKLEY, SHAWN</t>
  </si>
  <si>
    <t>RDLR ARCHITECTS, INC</t>
  </si>
  <si>
    <t>ORIGIN TEXAS RECYCLING LLC</t>
  </si>
  <si>
    <t>SCOTT WIZIG ENTERPRISES INC</t>
  </si>
  <si>
    <t>ROLNICK, ROBERT</t>
  </si>
  <si>
    <t>CARTER, KIM POLLARD</t>
  </si>
  <si>
    <t>GARRETT, DIANA</t>
  </si>
  <si>
    <t>NIKON INSTRUMENTS, INC.</t>
  </si>
  <si>
    <t>MCDANIEL, JAMES</t>
  </si>
  <si>
    <t>LAFERNEY, ROBERT</t>
  </si>
  <si>
    <t>SHERIFF INMATE PROPERTY</t>
  </si>
  <si>
    <t>HONEYWELL INTERNATIONAL IN</t>
  </si>
  <si>
    <t>KONICA MINOLTA PREMIER FIN</t>
  </si>
  <si>
    <t>THE HOUSTON MUSEUM OF NATU</t>
  </si>
  <si>
    <t>GENERAL TRUCK BODY CUSTOM</t>
  </si>
  <si>
    <t>KRONBERG'S FLAGS AND FLAGP</t>
  </si>
  <si>
    <t>BAILEY'S HOUSE OF GUNS, IN</t>
  </si>
  <si>
    <t>CARROLL'S DISCOUNT FURNITU</t>
  </si>
  <si>
    <t>KELLY R KALUZA AND ASSOC I</t>
  </si>
  <si>
    <t>TDJC-CJAD CONFERENCE FUND</t>
  </si>
  <si>
    <t>SPAWGLASS CONSTRUCTION COR</t>
  </si>
  <si>
    <t>US ANESTHESIA PARTNERS TEX</t>
  </si>
  <si>
    <t>WELLS FARGO HOME MORTGAGE,</t>
  </si>
  <si>
    <t>LAKESHORE LEARNING MATERIA</t>
  </si>
  <si>
    <t>FORT BEND PULMONOLOGY, PLL</t>
  </si>
  <si>
    <t>LUDWIG, CHRISTIAN</t>
  </si>
  <si>
    <t>FELTON, TANGERLIA</t>
  </si>
  <si>
    <t>TOTAL MAINTENANCE SOLUTION</t>
  </si>
  <si>
    <t>KING, ELIZABETH (LIBBY)</t>
  </si>
  <si>
    <t>HCDE BUSINESS OFFICE</t>
  </si>
  <si>
    <t>PRIDE PERFORMANCE CONSULTI</t>
  </si>
  <si>
    <t>SIDDONS-MARTIN EMERGENCY G</t>
  </si>
  <si>
    <t>EMMAUS HOUSING PARTNERS LT</t>
  </si>
  <si>
    <t>FALCON CREST AVIATION SUPP</t>
  </si>
  <si>
    <t>BUGGA BUGGA BALLOONS &amp; FAC</t>
  </si>
  <si>
    <t>INDUSTRIAL EQUIPMENT COMPA</t>
  </si>
  <si>
    <t>MICHIANA HEALTHCARE EDUCAT</t>
  </si>
  <si>
    <t>PEDIATRIC EMERGENCY STANDA</t>
  </si>
  <si>
    <t>MASTERS ADVANCED REMEDIATI</t>
  </si>
  <si>
    <t>BARRON, ADLER, CLOUGH &amp; OD</t>
  </si>
  <si>
    <t>DO, STEVEN LONG</t>
  </si>
  <si>
    <t>BOURNE-CULP, MIRANDA LYNN</t>
  </si>
  <si>
    <t>PENDSE, ANIL ANANT</t>
  </si>
  <si>
    <t>THE HERRINGTON LAW FIRM PC</t>
  </si>
  <si>
    <t>LAW OFFICE OF MARCOS &amp; ASS</t>
  </si>
  <si>
    <t>SILVA, DAVID</t>
  </si>
  <si>
    <t>CHUTIRATTANAPHAN, SURAT</t>
  </si>
  <si>
    <t>TRAN, MIN CHAU</t>
  </si>
  <si>
    <t>STEWART, NICOLE D</t>
  </si>
  <si>
    <t>DEFRANCESCO, STEPHEN THOMA</t>
  </si>
  <si>
    <t>TRAN, SON VU</t>
  </si>
  <si>
    <t>JIMENEZ, MELODY JOY</t>
  </si>
  <si>
    <t>AGUILAR, ESMERALDA DIAZ</t>
  </si>
  <si>
    <t>MCLANE, CHARLY</t>
  </si>
  <si>
    <t>GAFFAR, MUBEEN ABDUL</t>
  </si>
  <si>
    <t>FBC JUDGE WARD, JP 1-2</t>
  </si>
  <si>
    <t>HARRIS COUNTY CONST PCT 3</t>
  </si>
  <si>
    <t>DALLAS COUNTY CONST PCT 4</t>
  </si>
  <si>
    <t>ANYTHING BLING BOUTIQUE LL</t>
  </si>
  <si>
    <t>HOMERO GUERRA JR</t>
  </si>
  <si>
    <t>MATTHEW PROBUS</t>
  </si>
  <si>
    <t>JAMES MARTIN BRIGGS</t>
  </si>
  <si>
    <t>BOBBY SMITH</t>
  </si>
  <si>
    <t>MARCEL ANDRE SASIA</t>
  </si>
  <si>
    <t>MONICO, KAROLYNE</t>
  </si>
  <si>
    <t>JOHNSON, JOSHUA</t>
  </si>
  <si>
    <t>CARRIE SURRATT, PCC, CTOP</t>
  </si>
  <si>
    <t>PARK AT FORT BEND APARTMEN</t>
  </si>
  <si>
    <t>31 REALTY PROPERTY MGMT LL</t>
  </si>
  <si>
    <t>FOX, SULLIVAN</t>
  </si>
  <si>
    <t>ROSA RANCH LLC</t>
  </si>
  <si>
    <t>DUSTY DEMMER &amp; ABRAHAM WAT</t>
  </si>
  <si>
    <t>JAMES CARSON &amp; JASON OSTRO</t>
  </si>
  <si>
    <t>JAMI CARSON HARL &amp; JAMES O</t>
  </si>
  <si>
    <t>LAW OFFICE OF JOYCE M PHOE</t>
  </si>
  <si>
    <t>FORT BEND COUNTY LEVEE</t>
  </si>
  <si>
    <t>HAJJAR PETERS LLP</t>
  </si>
  <si>
    <t>THADDEUS COOKS</t>
  </si>
  <si>
    <t>NESHANTONIA JACKSON</t>
  </si>
  <si>
    <t>CAMERON SAMUELS</t>
  </si>
  <si>
    <t>KELCI BROWN</t>
  </si>
  <si>
    <t>JAMI CARSON HARL &amp; JASON O</t>
  </si>
  <si>
    <t>HOLT, SHELBIE</t>
  </si>
  <si>
    <t>STELLJES, KATRINA MARIE</t>
  </si>
  <si>
    <t>TALAMANTES, CARLY CAPPER</t>
  </si>
  <si>
    <t>WORTH, LEON HARRY JR</t>
  </si>
  <si>
    <t>HOLMES, JAHCORI DAVON</t>
  </si>
  <si>
    <t>ISLAM, FAHIM FARHAD</t>
  </si>
  <si>
    <t>MASOOD, SHAHARYAR</t>
  </si>
  <si>
    <t>DAGE, OLUWAWEMIMO OLUWATOS</t>
  </si>
  <si>
    <t>RAHMAN, NAJAM UR</t>
  </si>
  <si>
    <t>MURPHY, CARLA</t>
  </si>
  <si>
    <t>RODRIGUEZ, MARGARITA E</t>
  </si>
  <si>
    <t>DAWKINS, CHARLES MICHAEL</t>
  </si>
  <si>
    <t>ONYECHI, KENECHUKWU C</t>
  </si>
  <si>
    <t>MOORE, MARCUS R</t>
  </si>
  <si>
    <t>WOODFIN, STACEY KUCERA</t>
  </si>
  <si>
    <t>WARD, CAROL</t>
  </si>
  <si>
    <t>LUONG, ANH VAN</t>
  </si>
  <si>
    <t>KIM, DAO N</t>
  </si>
  <si>
    <t>RAMIREZ, JASMINE LIZETTE</t>
  </si>
  <si>
    <t>LLOYD, JARRETT ARLIN II</t>
  </si>
  <si>
    <t>SHAH, MAANAV</t>
  </si>
  <si>
    <t>MARTINEZ, PRISCILLA JANET</t>
  </si>
  <si>
    <t>GONZALEZ, LUIS</t>
  </si>
  <si>
    <t>MELVIN, CHRISTOPHER L</t>
  </si>
  <si>
    <t>SRESHTA, DYLAN ALWYN</t>
  </si>
  <si>
    <t>DUQUE, JORGE LUIS</t>
  </si>
  <si>
    <t>BRIONES BAHAN, SHEBA MAE</t>
  </si>
  <si>
    <t>SIDDIQUI, FAIQ</t>
  </si>
  <si>
    <t>HENDERSON, JERRY IRVIN JR</t>
  </si>
  <si>
    <t>ARDOIN, WILLIAM GREG</t>
  </si>
  <si>
    <t>PROUDFOOT, KIMBERLEE CLAIR</t>
  </si>
  <si>
    <t>SERRANO, CARMEN LAURA</t>
  </si>
  <si>
    <t>PENDSE, ANIL</t>
  </si>
  <si>
    <t>BUTLER, STACY MAURICE</t>
  </si>
  <si>
    <t>VENTURA MORALES, NANCY RAQ</t>
  </si>
  <si>
    <t>PARNELL, PATRICK</t>
  </si>
  <si>
    <t>RANDLE, SHANNON LAWRENCE</t>
  </si>
  <si>
    <t>CREAMER, MICHAEL EMERSON</t>
  </si>
  <si>
    <t>LONGORIA, CHONA SAMORA</t>
  </si>
  <si>
    <t>MAYBRAY, ELLEN</t>
  </si>
  <si>
    <t>LEE, ALFRED J JR</t>
  </si>
  <si>
    <t>BROUSSARD, SARAH</t>
  </si>
  <si>
    <t>GONZALES, MARION D</t>
  </si>
  <si>
    <t>MCMANN, BRANDON JAMES</t>
  </si>
  <si>
    <t>GUTIERREZ, CRISTOPHER</t>
  </si>
  <si>
    <t>MARTINEZ, FELIX RIVERA</t>
  </si>
  <si>
    <t>VISHRAM, SALIMA</t>
  </si>
  <si>
    <t>HARVEY, KEVIN RAY</t>
  </si>
  <si>
    <t>CALANDRELI, JAIME</t>
  </si>
  <si>
    <t>MONIQUE UNDERWOOD</t>
  </si>
  <si>
    <t>RICHARD HART</t>
  </si>
  <si>
    <t>tax</t>
  </si>
  <si>
    <t>MEDIATOR</t>
  </si>
  <si>
    <t>FM521 ENG PROJECT #17113 FM2234 TO SH6</t>
  </si>
  <si>
    <t>JONES CREEK PARK UPGRADES</t>
  </si>
  <si>
    <t>FAIRGROUND RENOVATIONS 2017</t>
  </si>
  <si>
    <t>East End Annex Restroom Reno</t>
  </si>
  <si>
    <t>JP Offices, Constables, District Attorney, Sheriff's Office and Tax Office of $1,407,134.32</t>
  </si>
  <si>
    <t>(2):  Payroll and Employee Benefits Payments of $3,176,717.53</t>
  </si>
  <si>
    <t>(3):  Time Sensitive Payments of $538,281.37</t>
  </si>
  <si>
    <t>Scheduled Disbursements for August 06, 2019</t>
  </si>
  <si>
    <t>Scheduled Disbursements for August 13, 2019</t>
  </si>
  <si>
    <t>Except as indicated all checks will be released after Commissioners' Court on August 13, 2019</t>
  </si>
  <si>
    <t>ALISON J MEYERS</t>
  </si>
  <si>
    <t>KENT M HANSZEN</t>
  </si>
  <si>
    <t>MICHELE EVETTE HADNOTT</t>
  </si>
  <si>
    <t>MIN S JUNG</t>
  </si>
  <si>
    <t>ESTHER S KIM</t>
  </si>
  <si>
    <t>CLARK HILL STRASBURGER</t>
  </si>
  <si>
    <t>CHRIS M ERVIN</t>
  </si>
  <si>
    <t>ADRIANA RODRIGUEZ</t>
  </si>
  <si>
    <t>DONNICA BLACKFUL</t>
  </si>
  <si>
    <t>MARK LANE EVANS</t>
  </si>
  <si>
    <t>BONIABY, CALVIN</t>
  </si>
  <si>
    <t>BROZ, COLE LEE</t>
  </si>
  <si>
    <t>AARON HARDIN</t>
  </si>
  <si>
    <t>VALDEZ, ELFEGA</t>
  </si>
  <si>
    <t>VILLANUEVA, MIRACLE</t>
  </si>
  <si>
    <t>DORN, ANN</t>
  </si>
  <si>
    <t>JASON, JAIME CARLENE</t>
  </si>
  <si>
    <t>SANDOVAL, JOSE VALDIVIA</t>
  </si>
  <si>
    <t>JOHNSON, PRUDENCE SUE</t>
  </si>
  <si>
    <t>SMITH, HAROLD JR</t>
  </si>
  <si>
    <t>SPENCER, JEFF</t>
  </si>
  <si>
    <t>MITCHELL, STELLA</t>
  </si>
  <si>
    <t>HUGGINS, CHRISTOPHER</t>
  </si>
  <si>
    <t>HAWKINS, BIANCA SHANEL</t>
  </si>
  <si>
    <t>MARTIN, MARTHA HARRIET</t>
  </si>
  <si>
    <t>NAGRANI, KAJAL AJAY</t>
  </si>
  <si>
    <t>HOGAN, CHANEL ANN-MARIE</t>
  </si>
  <si>
    <t>BARNETT, YAN KANG DING</t>
  </si>
  <si>
    <t>PALACIOS, GERMAN</t>
  </si>
  <si>
    <t>VICKNAIR, SHANE</t>
  </si>
  <si>
    <t>CERVENKA, ALEXANDER KYLE</t>
  </si>
  <si>
    <t>HUGHES, DAVID</t>
  </si>
  <si>
    <t>VASQUEZ, REGINA</t>
  </si>
  <si>
    <t>ASHER, KARIN PERKINS</t>
  </si>
  <si>
    <t>ANTHONY, DAVID</t>
  </si>
  <si>
    <t>CHILDRESS, ALICIA VIOLA</t>
  </si>
  <si>
    <t>MYERSCOUGH, SHELBY LYN</t>
  </si>
  <si>
    <t>SMITH, ELMORA</t>
  </si>
  <si>
    <t>BONILLA, FRANKYE MAREL</t>
  </si>
  <si>
    <t>GRACE, YOLANDA KELLEY</t>
  </si>
  <si>
    <t>SCHUHKNECHT, JORJA</t>
  </si>
  <si>
    <t>RUPANI, MOHD AMIN</t>
  </si>
  <si>
    <t>MCCUNE, KEVIN M</t>
  </si>
  <si>
    <t>MOREAUX, JENNIFER GRAY</t>
  </si>
  <si>
    <t>HENDERSON, DARYL L</t>
  </si>
  <si>
    <t>HENRY GUTIERREZ</t>
  </si>
  <si>
    <t>DAVID MADORSKY</t>
  </si>
  <si>
    <t>RAMON PORTA-LARRAMENDI</t>
  </si>
  <si>
    <t>COVETRUS NORTH AMERICA</t>
  </si>
  <si>
    <t>SAMPSON WILLIE,  CHRISTINE</t>
  </si>
  <si>
    <t>BECOSKEY, JEFFREY LAWRENCE</t>
  </si>
  <si>
    <t>SECURITY PRO USA</t>
  </si>
  <si>
    <t>KERMODE, JACKIE</t>
  </si>
  <si>
    <t>SAVAGE, RODERICK</t>
  </si>
  <si>
    <t>GONZALES, REBECCA</t>
  </si>
  <si>
    <t>GLADNEY-O'NEILL, SUZANNE</t>
  </si>
  <si>
    <t>LPR INVESTIGATIONS</t>
  </si>
  <si>
    <t>LIENDRO, JESUS</t>
  </si>
  <si>
    <t>ARCHIVE SUPPLIES INC</t>
  </si>
  <si>
    <t>DRUMMOND, YLADREA</t>
  </si>
  <si>
    <t>EDWARDS, EGIMA</t>
  </si>
  <si>
    <t>Note:  Checks released prior to 08/13/2019 for the following disbursements:</t>
  </si>
  <si>
    <t>S/O Det Kitchen Ventilation</t>
  </si>
  <si>
    <t>JUSTICE CENTER SECURITY UPGRAD</t>
  </si>
  <si>
    <t>JP Offices, Constables, District Attorney, Sheriff's Office and Tax Office of $690,717.06</t>
  </si>
  <si>
    <t>(3):  Time Sensitive Payments of $121,913.99</t>
  </si>
  <si>
    <t>BETTON, MARY</t>
  </si>
  <si>
    <t xml:space="preserve"> 'O'REILLY AUTO PARTS</t>
  </si>
  <si>
    <t>Scheduled Disbursements for August 27, 2019</t>
  </si>
  <si>
    <t>Except as indicated all checks will be released after Commissioners' Court on August 27, 2019</t>
  </si>
  <si>
    <t>Note:  Checks released prior to 08/27/2019 for the following disbursements:</t>
  </si>
  <si>
    <t>ALLEN, CAROLYN</t>
  </si>
  <si>
    <t>CAPETILLO, ADAM</t>
  </si>
  <si>
    <t>CUNNINGHAM, APRIL</t>
  </si>
  <si>
    <t>DECO CONSTRUCTION GROUP</t>
  </si>
  <si>
    <t>FLOR, ESTELA</t>
  </si>
  <si>
    <t>KIDS RESORT</t>
  </si>
  <si>
    <t>MACON, GABRIELLE NICOLE</t>
  </si>
  <si>
    <t>MORALES, ANTONIO JR</t>
  </si>
  <si>
    <t>PUIA, RO ZAR</t>
  </si>
  <si>
    <t>THE FELLOWSHIP</t>
  </si>
  <si>
    <t>UNDERWOOD, MONIQUE NORRIS</t>
  </si>
  <si>
    <t>CASTRO, PETER FRANK</t>
  </si>
  <si>
    <t>ORTIZ, JEFFREY</t>
  </si>
  <si>
    <t>SUSAN TRAINOR</t>
  </si>
  <si>
    <t>LILIAN OLUCHI AUDU</t>
  </si>
  <si>
    <t>BARBARA K RUNGE</t>
  </si>
  <si>
    <t>JENNIFER L BAKER</t>
  </si>
  <si>
    <t>ALLEGIANCE BANK</t>
  </si>
  <si>
    <t>BLUE WORLD POOLS OF NEVADA</t>
  </si>
  <si>
    <t>CROUCH LAW FIRM</t>
  </si>
  <si>
    <t>RENDON, EUGENE ELLIS</t>
  </si>
  <si>
    <t>GATEWAY MORTGAGE GROUP LLC</t>
  </si>
  <si>
    <t>MUCKELROY, J KEN</t>
  </si>
  <si>
    <t>VUONG, JANE N</t>
  </si>
  <si>
    <t>NOACK LAW FIRM</t>
  </si>
  <si>
    <t>REGIONS BANK</t>
  </si>
  <si>
    <t>SOVEREIGN AT CINCO</t>
  </si>
  <si>
    <t>LUIS REYES ET AL AND</t>
  </si>
  <si>
    <t>LOPEZ, NAHUM MEJIA</t>
  </si>
  <si>
    <t>COOK, WAYLAND EVERETT</t>
  </si>
  <si>
    <t>RIVERA, LUIS VICTOR</t>
  </si>
  <si>
    <t>VAZQUEZ, PEDRO A ELIAS</t>
  </si>
  <si>
    <t>DHUKKA, NOORAIN MEHDI</t>
  </si>
  <si>
    <t>HAYES, JOHN</t>
  </si>
  <si>
    <t>RAMIREZ, TABITHA</t>
  </si>
  <si>
    <t>GREEN KRISINA</t>
  </si>
  <si>
    <t>TURNER, JORDAN</t>
  </si>
  <si>
    <t>IOCOVELLO, MARK ANTHONY</t>
  </si>
  <si>
    <t>PEREZ, RANDY ARMANDO</t>
  </si>
  <si>
    <t>OSBORNE, JENNIFER LYNN</t>
  </si>
  <si>
    <t>BANKSTON, CHAD</t>
  </si>
  <si>
    <t>GREEN, REGINALD</t>
  </si>
  <si>
    <t>MORALES, NATHANAEL</t>
  </si>
  <si>
    <t>CARDONA, MIGUEL ANGEL</t>
  </si>
  <si>
    <t>OUATTARA, SY ALIOUNE LIONE</t>
  </si>
  <si>
    <t>RICHARD L TATE</t>
  </si>
  <si>
    <t>JEFFREY ORTIZ</t>
  </si>
  <si>
    <t>NEW PATHS</t>
  </si>
  <si>
    <t>W T COX INFORMATION SERVIC</t>
  </si>
  <si>
    <t>REPRODUCTION EQUIPMENT SER</t>
  </si>
  <si>
    <t>FORT BEND HISTORY ASSOCIAT</t>
  </si>
  <si>
    <t>FORT BEND WOMEN'S CENTER</t>
  </si>
  <si>
    <t>MOBILE MODULAR MANAGEMENT</t>
  </si>
  <si>
    <t>AMBIT ENERGY L P</t>
  </si>
  <si>
    <t>TADRO</t>
  </si>
  <si>
    <t>RECOVERY MONITORING SOLUTI</t>
  </si>
  <si>
    <t>SPRINGHILL SUITES BY MARRI</t>
  </si>
  <si>
    <t>GRIMMER, RODNEY</t>
  </si>
  <si>
    <t>RIDLEY'S VACUUM &amp; JANITORI</t>
  </si>
  <si>
    <t>OFFICIAL PAYMENTS CORPORAT</t>
  </si>
  <si>
    <t>YORK RISK SERVICES GROUP,</t>
  </si>
  <si>
    <t>D L ELLIOTT ENTERPRISES, I</t>
  </si>
  <si>
    <t>TEMPLE ELECTRONICS CO. INC</t>
  </si>
  <si>
    <t>SHIRLEY &amp; SONS CONSTRUCTIO</t>
  </si>
  <si>
    <t>WORD OF RESTORATION CHRISI</t>
  </si>
  <si>
    <t>FISHER, KELLIE</t>
  </si>
  <si>
    <t>CROWD CONTROL WAREHOUSE LLC</t>
  </si>
  <si>
    <t>OPUS INSPECTION INC</t>
  </si>
  <si>
    <t>HARRIS, ARIEL</t>
  </si>
  <si>
    <t>BRASHEAR, BARBETT</t>
  </si>
  <si>
    <t>DEAN, SHERILL Y</t>
  </si>
  <si>
    <t>PFH INVESTMENTS LLC</t>
  </si>
  <si>
    <t>MARTINEZ, EVELYN</t>
  </si>
  <si>
    <t>TAYLORED VISIONS OF CARE</t>
  </si>
  <si>
    <t>BONNER, TANYA</t>
  </si>
  <si>
    <t>SAJU, SIMI</t>
  </si>
  <si>
    <t>HAWKINS, GREGORY</t>
  </si>
  <si>
    <t>JACKON, PENNIE</t>
  </si>
  <si>
    <t>COULTER, SARAH</t>
  </si>
  <si>
    <t>GONZALES, CRYSTAL</t>
  </si>
  <si>
    <t>PINEDA, CARMEN</t>
  </si>
  <si>
    <t>CLARKE, MARK</t>
  </si>
  <si>
    <t>PFM FINANCIAL ADVISORS LLC</t>
  </si>
  <si>
    <t>EDWARDS &amp; CROMWELL MFG INC</t>
  </si>
  <si>
    <t>CARRIAGE INN-KATY</t>
  </si>
  <si>
    <t>MCANULTY, CURTIS</t>
  </si>
  <si>
    <t>WHARTON COUNTY SHERIFFS OF</t>
  </si>
  <si>
    <t>BEXAR COUNTY SHERIFFS OFFI</t>
  </si>
  <si>
    <t>FARIMAN SAFAVI</t>
  </si>
  <si>
    <t>SEMON JONES</t>
  </si>
  <si>
    <t>SAJU MALIAKAL</t>
  </si>
  <si>
    <t>CHINAZA OKEKE</t>
  </si>
  <si>
    <t>GUS PAPPAS</t>
  </si>
  <si>
    <t>TRAVIS B TERRY</t>
  </si>
  <si>
    <t>DUGGINS WREN MANN &amp; ROMERO</t>
  </si>
  <si>
    <t>LILLIAN HENRY</t>
  </si>
  <si>
    <t>LESTER R BUZBEE III</t>
  </si>
  <si>
    <t>BARKER LAW FIRM PC</t>
  </si>
  <si>
    <t>ERAKA CHILDS</t>
  </si>
  <si>
    <t>DARIUS LERCH</t>
  </si>
  <si>
    <t>STEIN, MICHAEL</t>
  </si>
  <si>
    <t>TREMONA SCALES</t>
  </si>
  <si>
    <t>MARVE MOSS</t>
  </si>
  <si>
    <t>ISABEL VILLASANA</t>
  </si>
  <si>
    <t>MEEHLEDER, JOHN</t>
  </si>
  <si>
    <t>HUFF, DELEON III</t>
  </si>
  <si>
    <t>GARTICA, MELINDA WHITE</t>
  </si>
  <si>
    <t>KHAN, ZOHAIB AHMED</t>
  </si>
  <si>
    <t>JACKSON, JAMARION TAYLOR</t>
  </si>
  <si>
    <t>PATTERSON, JUSTIN AFLLEJE</t>
  </si>
  <si>
    <t>FATEEN, ALI</t>
  </si>
  <si>
    <t>LAWSON, SHAYLA KATRICE</t>
  </si>
  <si>
    <t>WRIGHT, CHARLES DESHAUN</t>
  </si>
  <si>
    <t>NABHAN, ROSE CATALINA</t>
  </si>
  <si>
    <t>AGBONLAHOR, PRINCEPAUL ORO</t>
  </si>
  <si>
    <t>WORTHAM, MILES</t>
  </si>
  <si>
    <t>REHAN, RAHEEL</t>
  </si>
  <si>
    <t>PONTIFICE, LUIS</t>
  </si>
  <si>
    <t>THORNE, HUBERT L JR</t>
  </si>
  <si>
    <t>SOLIS, ADRIANA</t>
  </si>
  <si>
    <t>SOLIS, ANGIE ANN</t>
  </si>
  <si>
    <t>JOHNSON, TYRIQUE</t>
  </si>
  <si>
    <t>YALING, MU</t>
  </si>
  <si>
    <t>MEZA, ENRIQUE III</t>
  </si>
  <si>
    <t>MCGOWAN, HANNAH MARIA</t>
  </si>
  <si>
    <t>WARREN-HUNTER, RITA DENISE</t>
  </si>
  <si>
    <t>LEWIS, JAMES SETH</t>
  </si>
  <si>
    <t>MENDOZA-ALANIZ, BRIAN</t>
  </si>
  <si>
    <t>GARCIA, JESSE T</t>
  </si>
  <si>
    <t>SIMMS, KERWYN D</t>
  </si>
  <si>
    <t>SAMUEL, ANTHONY</t>
  </si>
  <si>
    <t>MUSTAFA, TABISH</t>
  </si>
  <si>
    <t>UZOMA, CHELSEA UZOCHI</t>
  </si>
  <si>
    <t>TRISTAN, DARIO</t>
  </si>
  <si>
    <t>RIVERO, FRANK</t>
  </si>
  <si>
    <t>BOADO, ALICIA</t>
  </si>
  <si>
    <t>ERTIMEH, ANAS ABDEL-SALAM</t>
  </si>
  <si>
    <t>BROUSSARD, CHERYL DENISE</t>
  </si>
  <si>
    <t>RAMIREZ, MISAEL ORTUNO</t>
  </si>
  <si>
    <t>KNIGHT, EVA</t>
  </si>
  <si>
    <t>ZACHARIA, JOBIN</t>
  </si>
  <si>
    <t>JP Offices, Constables, District Attorney, Sheriff's Office and Tax Office of $315,770.68</t>
  </si>
  <si>
    <t>(2):  Payroll and Employee Benefits Payments of $3,332,138.77</t>
  </si>
  <si>
    <t>(3):  Time Sensitive Payments of $1,553,556.08</t>
  </si>
  <si>
    <t>Prop 1 FB Youth Activity Centr</t>
  </si>
  <si>
    <t>BOND ISSUANCE COST</t>
  </si>
  <si>
    <t>East Tower Jail Exterior Wall</t>
  </si>
  <si>
    <t>OFF CINCO</t>
  </si>
  <si>
    <t>Total Payments less time sensitive payments $7,190,500.06</t>
  </si>
  <si>
    <t>Scheduled Disbursements for September 03, 2019</t>
  </si>
  <si>
    <t>Except as indicated all checks will be released after Commissioners' Court on September 03, 2019</t>
  </si>
  <si>
    <t>FBC JUDGE JOYCE, JP 4</t>
  </si>
  <si>
    <t>FBC JUDGE CROWE, JP 3</t>
  </si>
  <si>
    <t>GURECKY, DONALD JAMES JR</t>
  </si>
  <si>
    <t>SMALL, KENDRA MICHELLE</t>
  </si>
  <si>
    <t>SHAFIEI, RYAN AMEEN</t>
  </si>
  <si>
    <t>CRUZ, CARMONA</t>
  </si>
  <si>
    <t>MANALEL, SHANE JACOB</t>
  </si>
  <si>
    <t>NORBERTO ADOLIO ROBLES</t>
  </si>
  <si>
    <t>RUKHSANDA MELISSA MASOOM</t>
  </si>
  <si>
    <t>CONTINA MAKEBA NELSON</t>
  </si>
  <si>
    <t>WALKER COUNTY CONST PCT 1</t>
  </si>
  <si>
    <t>DAVID R SCHLEICHER</t>
  </si>
  <si>
    <t>T N T WESTERN WEAR</t>
  </si>
  <si>
    <t>CORBIE-ARCHEY, DANIELLE</t>
  </si>
  <si>
    <t>ANIEMENA, CHARLES BIODUN</t>
  </si>
  <si>
    <t>ARIUM WILDWOOD</t>
  </si>
  <si>
    <t>CEDILLO LAW FIRM, PLLC</t>
  </si>
  <si>
    <t>SHORES, CAROLYN</t>
  </si>
  <si>
    <t>KASSAM, SAJJAD</t>
  </si>
  <si>
    <t>THOMPSON, DANIEL</t>
  </si>
  <si>
    <t>PORTFOLIO RECOVERY ASSOCIA</t>
  </si>
  <si>
    <t>CHAVARRIA-MORALES, GABRIEL</t>
  </si>
  <si>
    <t>GUEL, KRYSTAL NICOLE</t>
  </si>
  <si>
    <t>TAYLOR, FREDERICK GENE</t>
  </si>
  <si>
    <t>SMITH, CORNELL WAYNE</t>
  </si>
  <si>
    <t>DOSANI, SADIQ ALI</t>
  </si>
  <si>
    <t>PHAM, JIMMY</t>
  </si>
  <si>
    <t>PUROHIT, BHAUMIK DINESHKUM</t>
  </si>
  <si>
    <t>LAKHANI, NIDA FATIMA</t>
  </si>
  <si>
    <t>NATIONSTAR MORTGAGE/MR COO</t>
  </si>
  <si>
    <t>LI, AIHUA</t>
  </si>
  <si>
    <t>ERIC DIAZ</t>
  </si>
  <si>
    <t>HANNAH WILLIAMS</t>
  </si>
  <si>
    <t>VENKATESWARA NUTHALAPATI</t>
  </si>
  <si>
    <t>JYOTHSNA NUTHALAPATI</t>
  </si>
  <si>
    <t>REYES, LISA MARIE</t>
  </si>
  <si>
    <t>MOLINA, ABEL</t>
  </si>
  <si>
    <t>BRAMES, SEAN ROBERT</t>
  </si>
  <si>
    <t>LINARES, TIMOTEO HUGO</t>
  </si>
  <si>
    <t>EANES, GARY DOUGLAS JR</t>
  </si>
  <si>
    <t>VONGPHRACHANH, ERIC S</t>
  </si>
  <si>
    <t>LEMUS, LUZ</t>
  </si>
  <si>
    <t>WHITE, ROBERT CRUMP</t>
  </si>
  <si>
    <t>ALLEN, PETER BLAKE</t>
  </si>
  <si>
    <t>REDDIN, ROGER G</t>
  </si>
  <si>
    <t>RANDLE, ANDREA MARIE</t>
  </si>
  <si>
    <t>ALAME, SAM I</t>
  </si>
  <si>
    <t>PARIKH, NISHESH DHARESH</t>
  </si>
  <si>
    <t>STRUBLE, JUSTIN</t>
  </si>
  <si>
    <t>VARGAS, BIANCA</t>
  </si>
  <si>
    <t>RUIZ, PRISCILLA</t>
  </si>
  <si>
    <t>TURBE, SHEKU EMANUEL</t>
  </si>
  <si>
    <t>VICKERS, NATHAN DUANE</t>
  </si>
  <si>
    <t>GOMEZ, BIANCA ISABEL TREVI</t>
  </si>
  <si>
    <t>SHELTON, MELVIN RAY</t>
  </si>
  <si>
    <t>CAMILLE WARD</t>
  </si>
  <si>
    <t>RIVERSTONE RESORT LLC</t>
  </si>
  <si>
    <t>T&amp;H INTERNATIONAL GROUP IN</t>
  </si>
  <si>
    <t>Note:  Checks released prior to 09/03/2019 for the following disbursements:</t>
  </si>
  <si>
    <t>JP Offices, Constables, District Attorney, Sheriff's Office and Tax Office of $532,746.47</t>
  </si>
  <si>
    <t>(2):  Payroll and Employee Benefits Payments of $2,985,358.01</t>
  </si>
  <si>
    <t>(3):  Time Sensitive Payments of $88,477.91</t>
  </si>
  <si>
    <t>SOSNOWICZ, RYAN</t>
  </si>
  <si>
    <t>Scheduled Disbursements for September 10, 2019</t>
  </si>
  <si>
    <t>Except as indicated all checks will be released after Commissioners' Court on September 10, 2019</t>
  </si>
  <si>
    <t>JEWETT &amp; ASSOCIATES PC</t>
  </si>
  <si>
    <t>HASANA MONTANO</t>
  </si>
  <si>
    <t>AUDREY SMITH</t>
  </si>
  <si>
    <t>MARY KHANO FOTEH</t>
  </si>
  <si>
    <t>TODD WILLIAM NORDBERG</t>
  </si>
  <si>
    <t>TASHIA LAWLESS SALINAS</t>
  </si>
  <si>
    <t>ALI AHMED POLANI</t>
  </si>
  <si>
    <t>GABRIEL LEE NARANJO</t>
  </si>
  <si>
    <t>JOSH RUSSEL CARANDANG BIGO</t>
  </si>
  <si>
    <t>CHANDRA DENISE JACKSON</t>
  </si>
  <si>
    <t>DALLAS COUNTY CONST PCT 5</t>
  </si>
  <si>
    <t>SHANE ALLISTER MCCLELLAND</t>
  </si>
  <si>
    <t>KELVIN VINCE NKWE</t>
  </si>
  <si>
    <t>THE MARSHALL LAW FIRM PLLC</t>
  </si>
  <si>
    <t>WEST, JAMES, RECEIVER</t>
  </si>
  <si>
    <t>SIERRA, DEAN</t>
  </si>
  <si>
    <t>KIM, CINDY HART</t>
  </si>
  <si>
    <t>WELCH, TERRANCE WADE</t>
  </si>
  <si>
    <t>LEKAS, SANDRA MAYA</t>
  </si>
  <si>
    <t>SAGLAR, NURULLAH</t>
  </si>
  <si>
    <t>MICHAELSON, KENNA</t>
  </si>
  <si>
    <t>BAILEY, AMY</t>
  </si>
  <si>
    <t>EDWIN, TRAJJON MARTINIQUE</t>
  </si>
  <si>
    <t>GARCIA, ALEC STONE</t>
  </si>
  <si>
    <t>WILLIAMS, PATRICK</t>
  </si>
  <si>
    <t>GARCIA, JOSE JR</t>
  </si>
  <si>
    <t>LEUNG, RICHARD</t>
  </si>
  <si>
    <t>KING, ALEC</t>
  </si>
  <si>
    <t>VILLEGAS, JORGE</t>
  </si>
  <si>
    <t>SNYDER, TAMMY</t>
  </si>
  <si>
    <t>VALCAZAR, ALAN G</t>
  </si>
  <si>
    <t>BISIRIYU, OLUFEMI G</t>
  </si>
  <si>
    <t>SHARMA, AMIT</t>
  </si>
  <si>
    <t>ALNIMER, IBRAHEM</t>
  </si>
  <si>
    <t>GOMEZ-MORAN, MARISOL</t>
  </si>
  <si>
    <t>MOHAMMAD ELBAHARIA</t>
  </si>
  <si>
    <t>STEVEN ENGELHARDT &amp;</t>
  </si>
  <si>
    <t>FENTON WALKER SANGER</t>
  </si>
  <si>
    <t>RHONDA S ROSS</t>
  </si>
  <si>
    <t>HARVINDER SINGH</t>
  </si>
  <si>
    <t>(3):  Time Sensitive Payments of $186,345.00</t>
  </si>
  <si>
    <t>JP Offices, Constables, District Attorney, Sheriff's Office and Tax Office of $1,511,162.58</t>
  </si>
  <si>
    <t>Note:  Checks released prior to 09/10/2019 for the following disbursements:</t>
  </si>
  <si>
    <t>PIONEER ENGINE CO INC</t>
  </si>
  <si>
    <t>FLORES, ELIZABETH N.</t>
  </si>
  <si>
    <t>LEGEAY, ODILE J.</t>
  </si>
  <si>
    <t>D-9 ALPHA ZETA CHAPTER EPSILON</t>
  </si>
  <si>
    <t>ELDRIDGE, CYNTHIA</t>
  </si>
  <si>
    <t>CALDWELL, GAYLON</t>
  </si>
  <si>
    <t>CASTELLANO, CYNTHIA</t>
  </si>
  <si>
    <t>TANYI, ALICE</t>
  </si>
  <si>
    <t>BEAN, VALISHA</t>
  </si>
  <si>
    <t>ZIPPRIAN, MATTHEW</t>
  </si>
  <si>
    <t>AMOS, TRENESIA</t>
  </si>
  <si>
    <t>COATS, SHARA</t>
  </si>
  <si>
    <t>WALKER, TERRA</t>
  </si>
  <si>
    <t>BRANNON, ERIN</t>
  </si>
  <si>
    <t>DELECT FOODS</t>
  </si>
  <si>
    <t>SKY WONDER PYROTECHNICS LLC</t>
  </si>
  <si>
    <t>CINCINNATI THERMALSPRAY, INC</t>
  </si>
  <si>
    <t>PEREZ, ANDREW DANIEL</t>
  </si>
  <si>
    <t>MACK, TYAIRRA SHANEL</t>
  </si>
  <si>
    <t>EVER READY FIRST AID &amp; MEDICAL</t>
  </si>
  <si>
    <t>PETERS, REANA</t>
  </si>
  <si>
    <t>PEARSON, KAREN</t>
  </si>
  <si>
    <t>MYPILOTSTORE.COM</t>
  </si>
  <si>
    <t>DAWSON, JANET MALONEY</t>
  </si>
  <si>
    <t>BENNETT, CYNTHIA ANN</t>
  </si>
  <si>
    <t>KUMARI, KIRAN</t>
  </si>
  <si>
    <t>HUDSON BLANKETS</t>
  </si>
  <si>
    <t>HUSSEIN, ABDIRIZAK</t>
  </si>
  <si>
    <t>DE MARZI PARDO, ALEJANDRO</t>
  </si>
  <si>
    <t>THE FAIRWAY AT BELLEVUE LP</t>
  </si>
  <si>
    <t>VARGAS, CARLA R.</t>
  </si>
  <si>
    <t>NEW JERSEY FAMILY SUPPORT</t>
  </si>
  <si>
    <t>ADIBE, KATHY</t>
  </si>
  <si>
    <t>FAIRGROUND RENOVATIONS 2018(2)</t>
  </si>
  <si>
    <t>ANIMAL SERVICES EXPANSION II</t>
  </si>
  <si>
    <t>(2):  Payroll and Employee Benefits Payments of $0</t>
  </si>
  <si>
    <t>Scheduled Disbursements for September 24, 2019</t>
  </si>
  <si>
    <t>Note:  Checks released prior to 09/24/2019 for the following disbursements:</t>
  </si>
  <si>
    <t>MSC INDUSTRIAL SUPPLY CO,</t>
  </si>
  <si>
    <t>NOTARY ASSOCIATION OF TEXA</t>
  </si>
  <si>
    <t>LOCKWOOD, ANDREWS AND NEWN</t>
  </si>
  <si>
    <t>TEXAS ASSOCIATION OF COUNT</t>
  </si>
  <si>
    <t>STAFFORD CENTRE</t>
  </si>
  <si>
    <t>THE ARC OF FORT BEND COUNT</t>
  </si>
  <si>
    <t>TOWN AND COUNTRY APARTMENT</t>
  </si>
  <si>
    <t>ALL-PUMP &amp; EQUIPMENT COMPA</t>
  </si>
  <si>
    <t>NETWORK INNOVATIONS EN INC</t>
  </si>
  <si>
    <t>TRAPEZE SOFTWARE GROUP, IN</t>
  </si>
  <si>
    <t>SIENNA PLANTATION MGMT DIS</t>
  </si>
  <si>
    <t>FARRWEST ENVIRONMENTAL SUP</t>
  </si>
  <si>
    <t>HARRIS CO DEPT OF EDUCATIO</t>
  </si>
  <si>
    <t>TEXAS DEPT OF MOTOR VEHICL</t>
  </si>
  <si>
    <t>EDP ENGINEERS AND INSPECTO</t>
  </si>
  <si>
    <t>BAILEY'S FIREARMS COUNTRY,</t>
  </si>
  <si>
    <t>COMCAST HOLDINGS CORPORATI</t>
  </si>
  <si>
    <t>MEADOR STAFFING SERVICES,</t>
  </si>
  <si>
    <t>PENNRAM DIVERSIFIED MGF CO</t>
  </si>
  <si>
    <t>DATA PRESERVATION SOLUTION</t>
  </si>
  <si>
    <t>TELEFLEX FUNDING  LLC</t>
  </si>
  <si>
    <t>POTTS LAW FIRM, LLP</t>
  </si>
  <si>
    <t>CARRINGTON, PATRICE DIANNE</t>
  </si>
  <si>
    <t>MARY C JONES</t>
  </si>
  <si>
    <t>BERTHA Q ABBRUZZI</t>
  </si>
  <si>
    <t>THIO MANG</t>
  </si>
  <si>
    <t>JANKOVIC, PAUL</t>
  </si>
  <si>
    <t>CLAUDIO R ROMAN</t>
  </si>
  <si>
    <t>SCOTT M BROUSSARD</t>
  </si>
  <si>
    <t>LEIGH HAGGARD</t>
  </si>
  <si>
    <t>HILLCORP ENERGY COMPANY</t>
  </si>
  <si>
    <t>KRISTIE M MIRE</t>
  </si>
  <si>
    <t>ALEX R HERNANDEZ</t>
  </si>
  <si>
    <t>JOHN A DASPIT</t>
  </si>
  <si>
    <t>LESTER VAN SLYKE JR</t>
  </si>
  <si>
    <t>ZURELLE ORTIZ</t>
  </si>
  <si>
    <t>LINEBARGER GOGGAN BLAIR &amp;</t>
  </si>
  <si>
    <t>MARTELL, MICHAEL SHANNON J</t>
  </si>
  <si>
    <t>1ST 2ND MORTGAGE CO OF NJ</t>
  </si>
  <si>
    <t>CITY BANK</t>
  </si>
  <si>
    <t>COMMERCIAL STATE BANK</t>
  </si>
  <si>
    <t>COUCH CONVILLE &amp; BLITT LLC</t>
  </si>
  <si>
    <t>FRANKLIN AMERICAN MORTGAGE</t>
  </si>
  <si>
    <t>IBC MORTGAGE</t>
  </si>
  <si>
    <t>LAW OFFICE OF MYNDE S EISE</t>
  </si>
  <si>
    <t>LAW OFFICE OF NANCY H BOLE</t>
  </si>
  <si>
    <t>OWAIS DEVELOPMENTS LLC</t>
  </si>
  <si>
    <t>PROFESSIONAL TITLE SERVICE</t>
  </si>
  <si>
    <t>STEPHEN OWEN SUMMER PC</t>
  </si>
  <si>
    <t>VISTA BUILDERS LLC</t>
  </si>
  <si>
    <t>VMB EQUITY PROPERTIES LLC</t>
  </si>
  <si>
    <t>GREENHOUSE TECHNOLOGY INC</t>
  </si>
  <si>
    <t>HEDT, SHANE &amp; KASI</t>
  </si>
  <si>
    <t>HARRIS, GLENN</t>
  </si>
  <si>
    <t>KALTENBACH, NICKI</t>
  </si>
  <si>
    <t>NNEBE, OBIAGELI</t>
  </si>
  <si>
    <t>EDWARDS, MARIGNY VOHN</t>
  </si>
  <si>
    <t>FIRST CLASS REALTY INC</t>
  </si>
  <si>
    <t>WALKER, JOHNNIE</t>
  </si>
  <si>
    <t>WU, ALLY LI</t>
  </si>
  <si>
    <t>TERESA RUIZ</t>
  </si>
  <si>
    <t>ALEXANDRINA V SHOFNER</t>
  </si>
  <si>
    <t>CORBIN MATTHEW GAST</t>
  </si>
  <si>
    <t>PEDRO CALZADA JR</t>
  </si>
  <si>
    <t>FIESER, CATHERINE SHEILA</t>
  </si>
  <si>
    <t>CACERES, GERMAN ALLEN</t>
  </si>
  <si>
    <t>KHAN, SHERGUL</t>
  </si>
  <si>
    <t>GONZALES, LORENZA MARIE</t>
  </si>
  <si>
    <t>JONES, MAX ALAN</t>
  </si>
  <si>
    <t>WESNER, THOMAS DONALD</t>
  </si>
  <si>
    <t>DAVIS, EVA MARIE</t>
  </si>
  <si>
    <t>FURROW, CHESTER JOSEPH</t>
  </si>
  <si>
    <t>AHMAD, SYED FEIYAZ</t>
  </si>
  <si>
    <t>ARAUJO, SONIA</t>
  </si>
  <si>
    <t>ZOGHBI, KAMAL JOSE</t>
  </si>
  <si>
    <t>USHER, NATHANIEL LESTER</t>
  </si>
  <si>
    <t>AMRULLAH, SOLOMAN MOHAMAD</t>
  </si>
  <si>
    <t>CHICAS, ROSA VERONICA</t>
  </si>
  <si>
    <t>PENG, BOLAN</t>
  </si>
  <si>
    <t>SANDER, RUSSELL DALE</t>
  </si>
  <si>
    <t>FARMER, WILLIAM CASEY</t>
  </si>
  <si>
    <t>GRISEL, JASON BRANDON</t>
  </si>
  <si>
    <t>KHAN, SAHIL ALI</t>
  </si>
  <si>
    <t>BIGGERS, RAYMOND EUGENE</t>
  </si>
  <si>
    <t>LITTLE, RICKY ALLEN</t>
  </si>
  <si>
    <t>PANG, SONGWEN</t>
  </si>
  <si>
    <t>AMAECHINA, STELLA NGOZIKA</t>
  </si>
  <si>
    <t>PORTER, HOLLY LYNN MILLER</t>
  </si>
  <si>
    <t>DEIBLE, PAMELA M</t>
  </si>
  <si>
    <t>CZYZEWSKI, MICHAEL ANTONY</t>
  </si>
  <si>
    <t>ALIMARI, AMMAR SABEEN HASA</t>
  </si>
  <si>
    <t>AGUILERA, LORENZO</t>
  </si>
  <si>
    <t>VALLE, BENJAMIN JR</t>
  </si>
  <si>
    <t>XU, AIXIA</t>
  </si>
  <si>
    <t>PINIONES, DAYNHA MARIZ</t>
  </si>
  <si>
    <t>AVELLANEDA, MICHAEL CHRIST</t>
  </si>
  <si>
    <t>ALVARADO-ALONSO, JULIAN</t>
  </si>
  <si>
    <t>CHAMBERLAIN, KELLY DWAYNE</t>
  </si>
  <si>
    <t>SMITH, MELANIE A</t>
  </si>
  <si>
    <t>JESSANI, HARIS ALTAF</t>
  </si>
  <si>
    <t>BASHANS, JOHN MARVIN</t>
  </si>
  <si>
    <t>ALQARAMALI, ALI ABDALRAZAK</t>
  </si>
  <si>
    <t>GUO, BIN</t>
  </si>
  <si>
    <t>(2):  Payroll and Employee Benefits Payments of $3,166,556.96</t>
  </si>
  <si>
    <t>JP Offices, Constables, District Attorney, Sheriff's Office and Tax Office of $1,205,395.33</t>
  </si>
  <si>
    <t>Missouri City Gym Project</t>
  </si>
  <si>
    <t>Office of Emerg Mgmt Roof</t>
  </si>
  <si>
    <t>(3):  Time Sensitive Payments of $2,457,464.45</t>
  </si>
  <si>
    <t>JONES-WOODS, YOLANDA</t>
  </si>
  <si>
    <t>INTELAGARD, INC.</t>
  </si>
  <si>
    <t>CHILDREN'S ADVOCACY CENTER</t>
  </si>
  <si>
    <t>NG, LILY</t>
  </si>
  <si>
    <t>GIBSON, TRACI A.</t>
  </si>
  <si>
    <t>BIG FROG KATY</t>
  </si>
  <si>
    <t>JUNGEBLUT, ADAM</t>
  </si>
  <si>
    <t>KENNEDY, JARED</t>
  </si>
  <si>
    <t>FINBERG, JASON</t>
  </si>
  <si>
    <t>TRAN, HUNG</t>
  </si>
  <si>
    <t>ROMERO, SHARON</t>
  </si>
  <si>
    <t>ZUNIGA, ROCIO GONZALES</t>
  </si>
  <si>
    <t>Total Payments less time sensitive payments $13,833,005.14</t>
  </si>
  <si>
    <t>Med Examiner FF&amp;E/Supplies</t>
  </si>
  <si>
    <t>Except as indicated all checks will be released after Commissioners' Court on September 24,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</si>
</sst>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/d/yyyy;@"/>
    <numFmt numFmtId="165" formatCode="mm/dd/yyyy"/>
    <numFmt numFmtId="166" formatCode="mm/dd/yy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color indexed="9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8"/>
      <color theme="1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u val="singleAccounting"/>
      <sz val="10"/>
      <name val="Times New Roman"/>
      <family val="1"/>
    </font>
    <font>
      <sz val="10"/>
      <color indexed="9"/>
      <name val="Times New Roman"/>
      <family val="1"/>
    </font>
    <font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>
      <alignment vertical="top"/>
    </xf>
    <xf numFmtId="43" fontId="10" fillId="0" borderId="0" applyFont="0" applyFill="0" applyBorder="0" applyAlignment="0" applyProtection="0"/>
  </cellStyleXfs>
  <cellXfs count="221">
    <xf numFmtId="0" fontId="0" fillId="0" borderId="0" xfId="0"/>
    <xf numFmtId="0" fontId="0" fillId="2" borderId="0" xfId="0" applyFill="1" applyBorder="1"/>
    <xf numFmtId="0" fontId="0" fillId="2" borderId="0" xfId="0" applyFill="1"/>
    <xf numFmtId="164" fontId="4" fillId="2" borderId="1" xfId="2" applyNumberFormat="1" applyFont="1" applyFill="1" applyBorder="1" applyAlignment="1">
      <alignment horizontal="center" wrapText="1" readingOrder="1"/>
    </xf>
    <xf numFmtId="0" fontId="4" fillId="2" borderId="1" xfId="2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 wrapText="1" readingOrder="1"/>
    </xf>
    <xf numFmtId="43" fontId="4" fillId="2" borderId="1" xfId="1" applyFont="1" applyFill="1" applyBorder="1" applyAlignment="1">
      <alignment horizontal="right" wrapText="1"/>
    </xf>
    <xf numFmtId="43" fontId="4" fillId="2" borderId="1" xfId="1" applyFont="1" applyFill="1" applyBorder="1" applyAlignment="1">
      <alignment horizontal="center" wrapText="1" readingOrder="1"/>
    </xf>
    <xf numFmtId="0" fontId="6" fillId="2" borderId="1" xfId="0" applyFont="1" applyFill="1" applyBorder="1"/>
    <xf numFmtId="165" fontId="7" fillId="2" borderId="0" xfId="0" applyNumberFormat="1" applyFont="1" applyFill="1" applyAlignment="1">
      <alignment horizontal="left"/>
    </xf>
    <xf numFmtId="0" fontId="7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3" fontId="7" fillId="0" borderId="0" xfId="0" applyNumberFormat="1" applyFont="1"/>
    <xf numFmtId="43" fontId="7" fillId="2" borderId="0" xfId="1" applyFont="1" applyFill="1" applyBorder="1" applyAlignment="1">
      <alignment horizontal="center" wrapText="1" readingOrder="1"/>
    </xf>
    <xf numFmtId="43" fontId="7" fillId="0" borderId="0" xfId="1" applyFont="1"/>
    <xf numFmtId="0" fontId="8" fillId="2" borderId="0" xfId="0" applyFont="1" applyFill="1"/>
    <xf numFmtId="0" fontId="8" fillId="2" borderId="0" xfId="0" applyFont="1" applyFill="1" applyBorder="1"/>
    <xf numFmtId="0" fontId="0" fillId="2" borderId="0" xfId="0" applyFont="1" applyFill="1"/>
    <xf numFmtId="0" fontId="0" fillId="0" borderId="0" xfId="0" applyFont="1" applyFill="1"/>
    <xf numFmtId="0" fontId="8" fillId="0" borderId="0" xfId="0" applyFont="1" applyFill="1"/>
    <xf numFmtId="43" fontId="7" fillId="2" borderId="0" xfId="1" applyFont="1" applyFill="1"/>
    <xf numFmtId="0" fontId="9" fillId="2" borderId="0" xfId="0" applyFont="1" applyFill="1" applyBorder="1"/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43" fontId="9" fillId="2" borderId="2" xfId="3" applyFont="1" applyFill="1" applyBorder="1" applyAlignment="1">
      <alignment horizontal="right"/>
    </xf>
    <xf numFmtId="43" fontId="6" fillId="2" borderId="0" xfId="1" applyFont="1" applyFill="1" applyBorder="1" applyAlignment="1">
      <alignment horizontal="center" wrapText="1" readingOrder="1"/>
    </xf>
    <xf numFmtId="0" fontId="11" fillId="2" borderId="0" xfId="0" applyFont="1" applyFill="1" applyBorder="1"/>
    <xf numFmtId="0" fontId="11" fillId="2" borderId="0" xfId="0" applyFont="1" applyFill="1"/>
    <xf numFmtId="0" fontId="12" fillId="2" borderId="0" xfId="0" applyNumberFormat="1" applyFont="1" applyFill="1" applyBorder="1" applyAlignment="1">
      <alignment horizontal="center"/>
    </xf>
    <xf numFmtId="43" fontId="9" fillId="2" borderId="0" xfId="3" applyFont="1" applyFill="1" applyBorder="1" applyAlignment="1">
      <alignment horizontal="right"/>
    </xf>
    <xf numFmtId="43" fontId="9" fillId="2" borderId="0" xfId="1" applyFont="1" applyFill="1" applyBorder="1"/>
    <xf numFmtId="0" fontId="6" fillId="2" borderId="0" xfId="0" applyFont="1" applyFill="1" applyBorder="1"/>
    <xf numFmtId="43" fontId="0" fillId="2" borderId="0" xfId="0" applyNumberFormat="1" applyFill="1" applyBorder="1"/>
    <xf numFmtId="166" fontId="6" fillId="2" borderId="0" xfId="0" applyNumberFormat="1" applyFont="1" applyFill="1" applyBorder="1" applyAlignment="1"/>
    <xf numFmtId="0" fontId="6" fillId="2" borderId="0" xfId="2" applyFont="1" applyFill="1" applyBorder="1">
      <alignment vertical="top"/>
    </xf>
    <xf numFmtId="0" fontId="9" fillId="2" borderId="0" xfId="2" applyFont="1" applyFill="1" applyBorder="1">
      <alignment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 readingOrder="1"/>
    </xf>
    <xf numFmtId="43" fontId="13" fillId="2" borderId="0" xfId="3" applyFont="1" applyFill="1" applyBorder="1" applyAlignment="1">
      <alignment horizontal="right" wrapText="1"/>
    </xf>
    <xf numFmtId="43" fontId="14" fillId="2" borderId="0" xfId="1" applyFont="1" applyFill="1" applyAlignment="1">
      <alignment vertical="top"/>
    </xf>
    <xf numFmtId="0" fontId="15" fillId="2" borderId="0" xfId="0" applyFont="1" applyFill="1"/>
    <xf numFmtId="0" fontId="7" fillId="0" borderId="0" xfId="0" quotePrefix="1" applyFont="1" applyFill="1" applyBorder="1" applyAlignment="1"/>
    <xf numFmtId="43" fontId="16" fillId="0" borderId="0" xfId="1" applyFont="1" applyFill="1" applyAlignment="1">
      <alignment horizontal="right"/>
    </xf>
    <xf numFmtId="43" fontId="9" fillId="2" borderId="0" xfId="1" applyFont="1" applyFill="1" applyBorder="1" applyAlignment="1">
      <alignment vertical="top"/>
    </xf>
    <xf numFmtId="0" fontId="15" fillId="0" borderId="0" xfId="0" quotePrefix="1" applyFont="1" applyFill="1" applyBorder="1" applyAlignment="1"/>
    <xf numFmtId="0" fontId="0" fillId="0" borderId="0" xfId="0" applyFill="1" applyBorder="1"/>
    <xf numFmtId="0" fontId="7" fillId="2" borderId="0" xfId="0" quotePrefix="1" applyFont="1" applyFill="1" applyBorder="1" applyAlignment="1"/>
    <xf numFmtId="43" fontId="16" fillId="2" borderId="2" xfId="1" applyFont="1" applyFill="1" applyBorder="1" applyAlignment="1">
      <alignment horizontal="right"/>
    </xf>
    <xf numFmtId="0" fontId="15" fillId="2" borderId="0" xfId="0" quotePrefix="1" applyFont="1" applyFill="1" applyBorder="1" applyAlignment="1"/>
    <xf numFmtId="43" fontId="16" fillId="2" borderId="0" xfId="1" applyFont="1" applyFill="1" applyAlignment="1">
      <alignment horizontal="right"/>
    </xf>
    <xf numFmtId="0" fontId="0" fillId="2" borderId="0" xfId="0" applyFill="1" applyAlignment="1">
      <alignment horizontal="right"/>
    </xf>
    <xf numFmtId="43" fontId="17" fillId="2" borderId="0" xfId="1" applyFont="1" applyFill="1"/>
    <xf numFmtId="0" fontId="0" fillId="0" borderId="0" xfId="0" quotePrefix="1" applyFill="1" applyBorder="1" applyAlignment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165" fontId="7" fillId="0" borderId="0" xfId="0" applyNumberFormat="1" applyFont="1" applyFill="1" applyAlignment="1">
      <alignment horizontal="left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8" fillId="0" borderId="0" xfId="0" applyFont="1" applyFill="1" applyBorder="1"/>
    <xf numFmtId="0" fontId="15" fillId="0" borderId="0" xfId="0" quotePrefix="1" applyFont="1" applyFill="1" applyBorder="1" applyAlignment="1">
      <alignment horizontal="center"/>
    </xf>
    <xf numFmtId="0" fontId="7" fillId="0" borderId="0" xfId="0" quotePrefix="1" applyNumberFormat="1" applyFont="1" applyFill="1" applyBorder="1" applyAlignment="1">
      <alignment horizontal="center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14" fontId="18" fillId="2" borderId="0" xfId="0" applyNumberFormat="1" applyFont="1" applyFill="1" applyAlignment="1">
      <alignment horizontal="left"/>
    </xf>
    <xf numFmtId="43" fontId="7" fillId="2" borderId="0" xfId="1" applyFont="1" applyFill="1" applyAlignment="1">
      <alignment horizontal="right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9" fillId="0" borderId="0" xfId="1" applyFont="1" applyFill="1" applyBorder="1" applyAlignment="1">
      <alignment vertical="top"/>
    </xf>
    <xf numFmtId="0" fontId="0" fillId="0" borderId="0" xfId="0" applyFill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16" fillId="0" borderId="2" xfId="1" applyFont="1" applyFill="1" applyBorder="1" applyAlignment="1">
      <alignment horizontal="right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165" fontId="7" fillId="2" borderId="0" xfId="0" applyNumberFormat="1" applyFont="1" applyFill="1" applyBorder="1" applyAlignment="1">
      <alignment horizontal="left"/>
    </xf>
    <xf numFmtId="0" fontId="7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43" fontId="7" fillId="0" borderId="0" xfId="1" applyFont="1" applyBorder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7" fillId="0" borderId="0" xfId="1" applyFont="1" applyFill="1" applyAlignment="1">
      <alignment horizontal="right"/>
    </xf>
    <xf numFmtId="0" fontId="7" fillId="0" borderId="0" xfId="0" applyFont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7" fillId="0" borderId="2" xfId="1" applyFont="1" applyFill="1" applyBorder="1" applyAlignment="1">
      <alignment horizontal="right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0" fontId="12" fillId="0" borderId="0" xfId="2" applyFont="1" applyFill="1" applyAlignment="1">
      <alignment horizontal="center" vertical="top"/>
    </xf>
    <xf numFmtId="43" fontId="12" fillId="0" borderId="0" xfId="2" applyNumberFormat="1" applyFont="1" applyFill="1" applyAlignment="1">
      <alignment horizontal="center" vertical="top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16" fillId="0" borderId="0" xfId="1" applyFont="1" applyFill="1" applyBorder="1" applyAlignment="1">
      <alignment horizontal="right"/>
    </xf>
    <xf numFmtId="43" fontId="7" fillId="2" borderId="2" xfId="1" applyFont="1" applyFill="1" applyBorder="1" applyAlignment="1">
      <alignment horizontal="right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7" fillId="2" borderId="0" xfId="1" applyFont="1" applyFill="1" applyBorder="1" applyAlignment="1">
      <alignment horizontal="right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0" fontId="20" fillId="0" borderId="0" xfId="0" quotePrefix="1" applyFont="1" applyFill="1" applyBorder="1" applyAlignment="1"/>
    <xf numFmtId="0" fontId="19" fillId="0" borderId="0" xfId="0" applyFont="1" applyFill="1"/>
    <xf numFmtId="0" fontId="19" fillId="0" borderId="0" xfId="0" applyFont="1" applyFill="1" applyBorder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0" fontId="6" fillId="2" borderId="0" xfId="0" applyNumberFormat="1" applyFont="1" applyFill="1" applyBorder="1" applyAlignment="1">
      <alignment horizontal="center"/>
    </xf>
    <xf numFmtId="14" fontId="7" fillId="0" borderId="0" xfId="0" applyNumberFormat="1" applyFont="1"/>
    <xf numFmtId="43" fontId="7" fillId="2" borderId="0" xfId="0" applyNumberFormat="1" applyFont="1" applyFill="1" applyBorder="1"/>
    <xf numFmtId="0" fontId="21" fillId="0" borderId="0" xfId="0" applyFont="1" applyFill="1"/>
    <xf numFmtId="0" fontId="21" fillId="0" borderId="0" xfId="0" quotePrefix="1" applyFont="1" applyFill="1" applyBorder="1" applyAlignment="1"/>
    <xf numFmtId="0" fontId="21" fillId="0" borderId="0" xfId="0" applyFont="1" applyFill="1" applyBorder="1"/>
    <xf numFmtId="0" fontId="7" fillId="0" borderId="0" xfId="0" applyFont="1" applyFill="1" applyBorder="1"/>
    <xf numFmtId="0" fontId="9" fillId="2" borderId="1" xfId="0" applyFont="1" applyFill="1" applyBorder="1"/>
    <xf numFmtId="0" fontId="16" fillId="2" borderId="0" xfId="0" applyFont="1" applyFill="1"/>
    <xf numFmtId="0" fontId="16" fillId="0" borderId="0" xfId="0" applyFont="1"/>
    <xf numFmtId="0" fontId="16" fillId="2" borderId="0" xfId="0" applyFont="1" applyFill="1" applyBorder="1"/>
    <xf numFmtId="0" fontId="7" fillId="0" borderId="0" xfId="0" applyFont="1" applyAlignment="1">
      <alignment horizontal="center"/>
    </xf>
    <xf numFmtId="0" fontId="6" fillId="2" borderId="0" xfId="0" applyFont="1" applyFill="1" applyBorder="1" applyAlignment="1">
      <alignment horizontal="center"/>
    </xf>
    <xf numFmtId="4" fontId="7" fillId="0" borderId="0" xfId="0" quotePrefix="1" applyNumberFormat="1" applyFont="1" applyFill="1" applyBorder="1" applyAlignment="1"/>
    <xf numFmtId="4" fontId="7" fillId="0" borderId="0" xfId="0" applyNumberFormat="1" applyFont="1" applyAlignment="1"/>
    <xf numFmtId="4" fontId="7" fillId="0" borderId="0" xfId="1" applyNumberFormat="1" applyFont="1" applyBorder="1" applyAlignment="1"/>
    <xf numFmtId="4" fontId="7" fillId="0" borderId="0" xfId="1" applyNumberFormat="1" applyFont="1" applyAlignment="1"/>
    <xf numFmtId="4" fontId="6" fillId="2" borderId="0" xfId="1" applyNumberFormat="1" applyFont="1" applyFill="1" applyBorder="1" applyAlignment="1"/>
    <xf numFmtId="4" fontId="14" fillId="2" borderId="0" xfId="1" applyNumberFormat="1" applyFont="1" applyFill="1" applyAlignment="1"/>
    <xf numFmtId="4" fontId="21" fillId="0" borderId="0" xfId="0" applyNumberFormat="1" applyFont="1" applyFill="1" applyAlignment="1"/>
    <xf numFmtId="4" fontId="7" fillId="2" borderId="0" xfId="1" applyNumberFormat="1" applyFont="1" applyFill="1" applyAlignment="1"/>
    <xf numFmtId="4" fontId="4" fillId="2" borderId="1" xfId="1" applyNumberFormat="1" applyFont="1" applyFill="1" applyBorder="1" applyAlignment="1">
      <alignment wrapText="1"/>
    </xf>
    <xf numFmtId="4" fontId="7" fillId="2" borderId="0" xfId="1" applyNumberFormat="1" applyFont="1" applyFill="1" applyBorder="1" applyAlignment="1">
      <alignment wrapText="1"/>
    </xf>
    <xf numFmtId="4" fontId="6" fillId="2" borderId="2" xfId="3" applyNumberFormat="1" applyFont="1" applyFill="1" applyBorder="1" applyAlignment="1"/>
    <xf numFmtId="4" fontId="6" fillId="2" borderId="0" xfId="1" applyNumberFormat="1" applyFont="1" applyFill="1" applyBorder="1" applyAlignment="1">
      <alignment wrapText="1"/>
    </xf>
    <xf numFmtId="4" fontId="6" fillId="2" borderId="0" xfId="3" applyNumberFormat="1" applyFont="1" applyFill="1" applyBorder="1" applyAlignment="1"/>
    <xf numFmtId="4" fontId="4" fillId="2" borderId="0" xfId="3" applyNumberFormat="1" applyFont="1" applyFill="1" applyBorder="1" applyAlignment="1"/>
    <xf numFmtId="4" fontId="13" fillId="2" borderId="0" xfId="3" applyNumberFormat="1" applyFont="1" applyFill="1" applyBorder="1" applyAlignment="1">
      <alignment wrapText="1"/>
    </xf>
    <xf numFmtId="4" fontId="7" fillId="0" borderId="0" xfId="1" applyNumberFormat="1" applyFont="1" applyFill="1" applyAlignment="1"/>
    <xf numFmtId="4" fontId="7" fillId="2" borderId="2" xfId="1" applyNumberFormat="1" applyFont="1" applyFill="1" applyBorder="1" applyAlignment="1"/>
    <xf numFmtId="4" fontId="7" fillId="2" borderId="0" xfId="0" applyNumberFormat="1" applyFont="1" applyFill="1" applyAlignment="1"/>
    <xf numFmtId="14" fontId="7" fillId="0" borderId="0" xfId="0" applyNumberFormat="1" applyFont="1" applyBorder="1"/>
    <xf numFmtId="4" fontId="7" fillId="2" borderId="0" xfId="1" applyNumberFormat="1" applyFont="1" applyFill="1" applyBorder="1" applyAlignment="1"/>
    <xf numFmtId="0" fontId="7" fillId="0" borderId="0" xfId="0" applyNumberFormat="1" applyFont="1" applyAlignment="1">
      <alignment horizontal="center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14" fontId="7" fillId="2" borderId="0" xfId="0" applyNumberFormat="1" applyFont="1" applyFill="1"/>
    <xf numFmtId="14" fontId="7" fillId="2" borderId="0" xfId="0" applyNumberFormat="1" applyFont="1" applyFill="1" applyBorder="1"/>
    <xf numFmtId="4" fontId="21" fillId="2" borderId="0" xfId="0" applyNumberFormat="1" applyFont="1" applyFill="1" applyAlignment="1"/>
    <xf numFmtId="0" fontId="21" fillId="2" borderId="0" xfId="0" quotePrefix="1" applyFont="1" applyFill="1" applyBorder="1" applyAlignment="1"/>
    <xf numFmtId="0" fontId="21" fillId="2" borderId="0" xfId="0" applyFont="1" applyFill="1"/>
    <xf numFmtId="0" fontId="21" fillId="2" borderId="0" xfId="0" applyFont="1" applyFill="1" applyBorder="1"/>
    <xf numFmtId="4" fontId="7" fillId="2" borderId="0" xfId="0" quotePrefix="1" applyNumberFormat="1" applyFont="1" applyFill="1" applyBorder="1" applyAlignment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" fontId="7" fillId="2" borderId="2" xfId="0" applyNumberFormat="1" applyFont="1" applyFill="1" applyBorder="1" applyAlignment="1"/>
    <xf numFmtId="0" fontId="7" fillId="3" borderId="0" xfId="0" applyFont="1" applyFill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4" fontId="7" fillId="0" borderId="0" xfId="1" applyNumberFormat="1" applyFont="1" applyFill="1" applyBorder="1" applyAlignment="1"/>
    <xf numFmtId="4" fontId="7" fillId="0" borderId="0" xfId="1" applyNumberFormat="1" applyFont="1" applyFill="1" applyBorder="1" applyAlignment="1">
      <alignment wrapText="1"/>
    </xf>
    <xf numFmtId="165" fontId="7" fillId="2" borderId="0" xfId="0" applyNumberFormat="1" applyFont="1" applyFill="1"/>
    <xf numFmtId="165" fontId="7" fillId="2" borderId="0" xfId="0" applyNumberFormat="1" applyFont="1" applyFill="1" applyBorder="1"/>
    <xf numFmtId="4" fontId="4" fillId="2" borderId="1" xfId="1" applyNumberFormat="1" applyFont="1" applyFill="1" applyBorder="1" applyAlignment="1">
      <alignment horizontal="center" wrapText="1"/>
    </xf>
    <xf numFmtId="4" fontId="6" fillId="2" borderId="0" xfId="0" applyNumberFormat="1" applyFont="1" applyFill="1" applyAlignment="1"/>
    <xf numFmtId="4" fontId="6" fillId="2" borderId="0" xfId="0" quotePrefix="1" applyNumberFormat="1" applyFont="1" applyFill="1" applyBorder="1" applyAlignment="1"/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49" fontId="0" fillId="0" borderId="0" xfId="0" applyNumberFormat="1"/>
    <xf numFmtId="0" fontId="0" fillId="0" borderId="0" xfId="0" quotePrefix="1" applyFill="1" applyBorder="1" applyAlignment="1"/>
    <xf numFmtId="4" fontId="7" fillId="2" borderId="0" xfId="0" applyNumberFormat="1" applyFont="1" applyFill="1"/>
    <xf numFmtId="0" fontId="9" fillId="0" borderId="0" xfId="2" applyFont="1" applyFill="1" applyBorder="1">
      <alignment vertical="top"/>
    </xf>
    <xf numFmtId="4" fontId="6" fillId="0" borderId="0" xfId="3" applyNumberFormat="1" applyFont="1" applyFill="1" applyBorder="1" applyAlignment="1"/>
    <xf numFmtId="0" fontId="12" fillId="2" borderId="0" xfId="2" applyFont="1" applyFill="1" applyAlignment="1">
      <alignment horizontal="center" vertical="top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3" fontId="4" fillId="2" borderId="0" xfId="3" applyFont="1" applyFill="1" applyBorder="1" applyAlignment="1">
      <alignment horizontal="center" vertical="top"/>
    </xf>
    <xf numFmtId="43" fontId="13" fillId="2" borderId="0" xfId="3" applyFont="1" applyFill="1" applyBorder="1" applyAlignment="1">
      <alignment horizontal="center" wrapText="1"/>
    </xf>
    <xf numFmtId="0" fontId="12" fillId="0" borderId="0" xfId="2" applyFont="1" applyFill="1" applyAlignment="1">
      <alignment horizontal="center" vertical="top"/>
    </xf>
    <xf numFmtId="43" fontId="12" fillId="0" borderId="0" xfId="2" applyNumberFormat="1" applyFont="1" applyFill="1" applyAlignment="1">
      <alignment horizontal="center" vertical="top"/>
    </xf>
    <xf numFmtId="43" fontId="6" fillId="0" borderId="0" xfId="2" applyNumberFormat="1" applyFont="1" applyFill="1" applyAlignment="1">
      <alignment horizontal="center" vertical="top"/>
    </xf>
    <xf numFmtId="0" fontId="6" fillId="0" borderId="0" xfId="2" applyFont="1" applyFill="1" applyAlignment="1">
      <alignment horizontal="center" vertical="top"/>
    </xf>
    <xf numFmtId="0" fontId="6" fillId="2" borderId="0" xfId="2" applyFont="1" applyFill="1" applyAlignment="1">
      <alignment horizontal="center" vertical="top"/>
    </xf>
    <xf numFmtId="43" fontId="6" fillId="2" borderId="0" xfId="2" applyNumberFormat="1" applyFont="1" applyFill="1" applyAlignment="1">
      <alignment horizontal="center" vertical="top"/>
    </xf>
  </cellXfs>
  <cellStyles count="4">
    <cellStyle name="Comma" xfId="1" builtinId="3"/>
    <cellStyle name="Comma 2" xfId="3"/>
    <cellStyle name="Normal" xfId="0" builtinId="0"/>
    <cellStyle name="Normal_CrystalReportViewer(1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topLeftCell="A173" zoomScaleNormal="100" workbookViewId="0">
      <selection activeCell="D420" sqref="D420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3024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3025</v>
      </c>
      <c r="B3" s="212"/>
      <c r="C3" s="212"/>
      <c r="D3" s="212"/>
      <c r="E3" s="212"/>
      <c r="F3" s="212"/>
      <c r="G3" s="212"/>
    </row>
    <row r="4" spans="1:9" ht="28.5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75" customHeight="1" x14ac:dyDescent="0.25">
      <c r="A5" s="9">
        <v>43375</v>
      </c>
      <c r="B5" s="10">
        <v>24359</v>
      </c>
      <c r="C5" s="11" t="s">
        <v>3128</v>
      </c>
      <c r="D5" s="12" t="s">
        <v>2325</v>
      </c>
      <c r="E5" s="15">
        <v>91.55</v>
      </c>
      <c r="F5" s="14">
        <v>91.55</v>
      </c>
      <c r="G5" s="12"/>
    </row>
    <row r="6" spans="1:9" ht="12.75" customHeight="1" x14ac:dyDescent="0.25">
      <c r="A6" s="9">
        <v>43375</v>
      </c>
      <c r="B6" s="10">
        <v>18582</v>
      </c>
      <c r="C6" s="11" t="s">
        <v>3128</v>
      </c>
      <c r="D6" s="12" t="s">
        <v>1657</v>
      </c>
      <c r="E6" s="13">
        <v>90</v>
      </c>
      <c r="F6" s="14">
        <v>90</v>
      </c>
      <c r="G6" s="12"/>
    </row>
    <row r="7" spans="1:9" ht="12.75" customHeight="1" x14ac:dyDescent="0.25">
      <c r="A7" s="9">
        <v>43375</v>
      </c>
      <c r="B7" s="10">
        <v>20504</v>
      </c>
      <c r="C7" s="11" t="s">
        <v>3127</v>
      </c>
      <c r="D7" s="12" t="s">
        <v>17</v>
      </c>
      <c r="E7" s="15">
        <v>1970</v>
      </c>
      <c r="F7" s="14">
        <v>1970</v>
      </c>
      <c r="G7" s="12"/>
    </row>
    <row r="8" spans="1:9" ht="12.6" customHeight="1" x14ac:dyDescent="0.25">
      <c r="A8" s="9">
        <v>43371</v>
      </c>
      <c r="B8" s="10">
        <v>16078</v>
      </c>
      <c r="C8" s="11" t="s">
        <v>3047</v>
      </c>
      <c r="D8" s="12" t="s">
        <v>3065</v>
      </c>
      <c r="E8" s="13">
        <v>600</v>
      </c>
      <c r="F8" s="14"/>
      <c r="G8" s="12" t="s">
        <v>3046</v>
      </c>
    </row>
    <row r="9" spans="1:9" ht="12.6" customHeight="1" x14ac:dyDescent="0.25">
      <c r="A9" s="9">
        <v>43370</v>
      </c>
      <c r="B9" s="10">
        <v>16078</v>
      </c>
      <c r="C9" s="11" t="s">
        <v>3047</v>
      </c>
      <c r="D9" s="12" t="s">
        <v>3035</v>
      </c>
      <c r="E9" s="13">
        <v>1</v>
      </c>
      <c r="F9" s="14"/>
      <c r="G9" s="12" t="s">
        <v>3046</v>
      </c>
      <c r="H9"/>
      <c r="I9" s="16"/>
    </row>
    <row r="10" spans="1:9" ht="12.6" customHeight="1" x14ac:dyDescent="0.25">
      <c r="A10" s="9">
        <v>43375</v>
      </c>
      <c r="B10" s="10">
        <v>13988</v>
      </c>
      <c r="C10" s="11" t="s">
        <v>3140</v>
      </c>
      <c r="D10" s="12" t="s">
        <v>1294</v>
      </c>
      <c r="E10" s="15">
        <v>7574.25</v>
      </c>
      <c r="F10" s="14">
        <v>7574.25</v>
      </c>
      <c r="G10" s="12"/>
      <c r="H10" s="17"/>
      <c r="I10" s="16"/>
    </row>
    <row r="11" spans="1:9" ht="12.6" customHeight="1" x14ac:dyDescent="0.25">
      <c r="A11" s="9">
        <v>43375</v>
      </c>
      <c r="B11" s="10">
        <v>24727</v>
      </c>
      <c r="C11" s="11" t="s">
        <v>3140</v>
      </c>
      <c r="D11" s="12" t="s">
        <v>2375</v>
      </c>
      <c r="E11" s="15">
        <v>862</v>
      </c>
      <c r="F11" s="14">
        <v>862</v>
      </c>
      <c r="G11" s="12"/>
      <c r="H11" s="17"/>
      <c r="I11" s="16"/>
    </row>
    <row r="12" spans="1:9" ht="12.6" customHeight="1" x14ac:dyDescent="0.25">
      <c r="A12" s="9">
        <v>43375</v>
      </c>
      <c r="B12" s="10">
        <v>17442</v>
      </c>
      <c r="C12" s="11" t="s">
        <v>3141</v>
      </c>
      <c r="D12" s="12" t="s">
        <v>22</v>
      </c>
      <c r="E12" s="13">
        <v>874.86999999999989</v>
      </c>
      <c r="F12" s="14">
        <v>874.86999999999989</v>
      </c>
      <c r="G12" s="12"/>
      <c r="H12" s="17"/>
      <c r="I12" s="16"/>
    </row>
    <row r="13" spans="1:9" ht="12.6" customHeight="1" x14ac:dyDescent="0.25">
      <c r="A13" s="9">
        <v>43375</v>
      </c>
      <c r="B13" s="10">
        <v>26921</v>
      </c>
      <c r="C13" s="11" t="s">
        <v>3140</v>
      </c>
      <c r="D13" s="12" t="s">
        <v>2872</v>
      </c>
      <c r="E13" s="15">
        <v>14922</v>
      </c>
      <c r="F13" s="14">
        <v>14922</v>
      </c>
      <c r="G13" s="12"/>
      <c r="H13" s="17"/>
      <c r="I13" s="16"/>
    </row>
    <row r="14" spans="1:9" ht="12.6" customHeight="1" x14ac:dyDescent="0.25">
      <c r="A14" s="9">
        <v>43375</v>
      </c>
      <c r="B14" s="10">
        <v>26750</v>
      </c>
      <c r="C14" s="11" t="s">
        <v>3134</v>
      </c>
      <c r="D14" s="12" t="s">
        <v>2816</v>
      </c>
      <c r="E14" s="13">
        <v>312.92</v>
      </c>
      <c r="F14" s="14">
        <v>312.92</v>
      </c>
      <c r="G14" s="12"/>
      <c r="H14" s="17"/>
      <c r="I14" s="16"/>
    </row>
    <row r="15" spans="1:9" ht="12.6" customHeight="1" x14ac:dyDescent="0.25">
      <c r="A15" s="9">
        <v>43375</v>
      </c>
      <c r="B15" s="10">
        <v>25703</v>
      </c>
      <c r="C15" s="11" t="s">
        <v>3141</v>
      </c>
      <c r="D15" s="12" t="s">
        <v>3104</v>
      </c>
      <c r="E15" s="15">
        <v>466.99</v>
      </c>
      <c r="F15" s="14">
        <v>466.99</v>
      </c>
      <c r="G15" s="12"/>
      <c r="H15" s="17"/>
      <c r="I15" s="16"/>
    </row>
    <row r="16" spans="1:9" ht="12.6" customHeight="1" x14ac:dyDescent="0.25">
      <c r="A16" s="9">
        <v>43375</v>
      </c>
      <c r="B16" s="10">
        <v>13955</v>
      </c>
      <c r="C16" s="11" t="s">
        <v>3140</v>
      </c>
      <c r="D16" s="12" t="s">
        <v>28</v>
      </c>
      <c r="E16" s="15">
        <v>26926.5</v>
      </c>
      <c r="F16" s="14">
        <v>26926.5</v>
      </c>
      <c r="G16" s="12"/>
      <c r="H16" s="17"/>
      <c r="I16" s="16"/>
    </row>
    <row r="17" spans="1:9" ht="12.6" customHeight="1" x14ac:dyDescent="0.25">
      <c r="A17" s="9">
        <v>43375</v>
      </c>
      <c r="B17" s="10">
        <v>21253</v>
      </c>
      <c r="C17" s="11" t="s">
        <v>3141</v>
      </c>
      <c r="D17" s="12" t="s">
        <v>29</v>
      </c>
      <c r="E17" s="15">
        <v>2238.77</v>
      </c>
      <c r="F17" s="14">
        <v>2238.77</v>
      </c>
      <c r="G17" s="12"/>
      <c r="H17" s="17"/>
      <c r="I17" s="16"/>
    </row>
    <row r="18" spans="1:9" s="18" customFormat="1" ht="12.6" customHeight="1" x14ac:dyDescent="0.25">
      <c r="A18" s="9">
        <v>43375</v>
      </c>
      <c r="B18" s="10">
        <v>10917</v>
      </c>
      <c r="C18" s="11" t="s">
        <v>3140</v>
      </c>
      <c r="D18" s="12" t="s">
        <v>30</v>
      </c>
      <c r="E18" s="15">
        <v>9284</v>
      </c>
      <c r="F18" s="14">
        <v>9284</v>
      </c>
      <c r="G18" s="12"/>
      <c r="H18" s="17"/>
      <c r="I18" s="16"/>
    </row>
    <row r="19" spans="1:9" s="18" customFormat="1" ht="12.6" customHeight="1" x14ac:dyDescent="0.25">
      <c r="A19" s="9">
        <v>43375</v>
      </c>
      <c r="B19" s="10">
        <v>27218</v>
      </c>
      <c r="C19" s="11" t="s">
        <v>3136</v>
      </c>
      <c r="D19" s="12" t="s">
        <v>2977</v>
      </c>
      <c r="E19" s="15">
        <v>1300</v>
      </c>
      <c r="F19" s="14">
        <v>1300</v>
      </c>
      <c r="G19" s="12"/>
      <c r="H19" s="17"/>
      <c r="I19" s="16"/>
    </row>
    <row r="20" spans="1:9" s="18" customFormat="1" ht="12.6" customHeight="1" x14ac:dyDescent="0.25">
      <c r="A20" s="9">
        <v>43375</v>
      </c>
      <c r="B20" s="10">
        <v>24622</v>
      </c>
      <c r="C20" s="11" t="s">
        <v>3140</v>
      </c>
      <c r="D20" s="12" t="s">
        <v>2357</v>
      </c>
      <c r="E20" s="15">
        <v>196079.09999999998</v>
      </c>
      <c r="F20" s="14">
        <v>196079.09999999998</v>
      </c>
      <c r="G20" s="12"/>
      <c r="H20" s="17"/>
      <c r="I20" s="16"/>
    </row>
    <row r="21" spans="1:9" s="18" customFormat="1" ht="12.6" customHeight="1" x14ac:dyDescent="0.25">
      <c r="A21" s="9">
        <v>43375</v>
      </c>
      <c r="B21" s="10">
        <v>16394</v>
      </c>
      <c r="C21" s="11" t="s">
        <v>3136</v>
      </c>
      <c r="D21" s="12" t="s">
        <v>1510</v>
      </c>
      <c r="E21" s="15">
        <v>1268</v>
      </c>
      <c r="F21" s="14">
        <v>1268</v>
      </c>
      <c r="G21" s="12"/>
      <c r="H21" s="17"/>
      <c r="I21" s="16"/>
    </row>
    <row r="22" spans="1:9" s="18" customFormat="1" ht="12.6" customHeight="1" x14ac:dyDescent="0.25">
      <c r="A22" s="9">
        <v>43375</v>
      </c>
      <c r="B22" s="10">
        <v>25953</v>
      </c>
      <c r="C22" s="11" t="s">
        <v>3136</v>
      </c>
      <c r="D22" s="12" t="s">
        <v>34</v>
      </c>
      <c r="E22" s="13">
        <v>500</v>
      </c>
      <c r="F22" s="14">
        <v>500</v>
      </c>
      <c r="G22" s="12"/>
      <c r="H22" s="17"/>
      <c r="I22" s="16"/>
    </row>
    <row r="23" spans="1:9" s="18" customFormat="1" ht="12.6" customHeight="1" x14ac:dyDescent="0.25">
      <c r="A23" s="9">
        <v>43375</v>
      </c>
      <c r="B23" s="10">
        <v>21817</v>
      </c>
      <c r="C23" s="11" t="s">
        <v>3141</v>
      </c>
      <c r="D23" s="12" t="s">
        <v>1932</v>
      </c>
      <c r="E23" s="15">
        <v>1320</v>
      </c>
      <c r="F23" s="14">
        <v>1320</v>
      </c>
      <c r="G23" s="12"/>
      <c r="H23" s="17"/>
      <c r="I23" s="16"/>
    </row>
    <row r="24" spans="1:9" s="18" customFormat="1" ht="12.6" customHeight="1" x14ac:dyDescent="0.25">
      <c r="A24" s="9">
        <v>43375</v>
      </c>
      <c r="B24" s="10">
        <v>22850</v>
      </c>
      <c r="C24" s="11" t="s">
        <v>3140</v>
      </c>
      <c r="D24" s="12" t="s">
        <v>37</v>
      </c>
      <c r="E24" s="13">
        <v>5391.43</v>
      </c>
      <c r="F24" s="14">
        <v>5391.43</v>
      </c>
      <c r="G24" s="12"/>
      <c r="H24" s="17"/>
      <c r="I24" s="16"/>
    </row>
    <row r="25" spans="1:9" s="18" customFormat="1" ht="12.6" customHeight="1" x14ac:dyDescent="0.25">
      <c r="A25" s="9">
        <v>43375</v>
      </c>
      <c r="B25" s="10">
        <v>12171</v>
      </c>
      <c r="C25" s="11" t="s">
        <v>3127</v>
      </c>
      <c r="D25" s="12" t="s">
        <v>38</v>
      </c>
      <c r="E25" s="15">
        <v>1800</v>
      </c>
      <c r="F25" s="14">
        <v>1800</v>
      </c>
      <c r="G25" s="12"/>
      <c r="H25" s="17"/>
      <c r="I25" s="16"/>
    </row>
    <row r="26" spans="1:9" s="18" customFormat="1" ht="12.6" customHeight="1" x14ac:dyDescent="0.25">
      <c r="A26" s="9">
        <v>43375</v>
      </c>
      <c r="B26" s="10">
        <v>14422</v>
      </c>
      <c r="C26" s="11" t="s">
        <v>3136</v>
      </c>
      <c r="D26" s="12" t="s">
        <v>1372</v>
      </c>
      <c r="E26" s="13">
        <v>1499</v>
      </c>
      <c r="F26" s="14">
        <v>1499</v>
      </c>
      <c r="G26" s="12"/>
      <c r="H26" s="17"/>
      <c r="I26" s="16"/>
    </row>
    <row r="27" spans="1:9" s="18" customFormat="1" ht="12.6" customHeight="1" x14ac:dyDescent="0.25">
      <c r="A27" s="9">
        <v>43375</v>
      </c>
      <c r="B27" s="10">
        <v>21235</v>
      </c>
      <c r="C27" s="11" t="s">
        <v>3140</v>
      </c>
      <c r="D27" s="12" t="s">
        <v>1872</v>
      </c>
      <c r="E27" s="13">
        <v>2891.75</v>
      </c>
      <c r="F27" s="14">
        <v>2891.75</v>
      </c>
      <c r="G27" s="12"/>
      <c r="H27" s="17"/>
      <c r="I27" s="16"/>
    </row>
    <row r="28" spans="1:9" s="18" customFormat="1" ht="12.6" customHeight="1" x14ac:dyDescent="0.25">
      <c r="A28" s="9">
        <v>43375</v>
      </c>
      <c r="B28" s="10">
        <v>10281</v>
      </c>
      <c r="C28" s="11" t="s">
        <v>3141</v>
      </c>
      <c r="D28" s="12" t="s">
        <v>39</v>
      </c>
      <c r="E28" s="15">
        <v>5035.3</v>
      </c>
      <c r="F28" s="14">
        <v>5035.3</v>
      </c>
      <c r="G28" s="12"/>
      <c r="H28" s="17"/>
      <c r="I28" s="16"/>
    </row>
    <row r="29" spans="1:9" s="18" customFormat="1" ht="12.6" customHeight="1" x14ac:dyDescent="0.25">
      <c r="A29" s="9">
        <v>43375</v>
      </c>
      <c r="B29" s="10">
        <v>26786</v>
      </c>
      <c r="C29" s="11" t="s">
        <v>3141</v>
      </c>
      <c r="D29" s="12" t="s">
        <v>2828</v>
      </c>
      <c r="E29" s="15">
        <v>1800</v>
      </c>
      <c r="F29" s="14">
        <v>1800</v>
      </c>
      <c r="G29" s="12"/>
      <c r="H29" s="17"/>
      <c r="I29" s="16"/>
    </row>
    <row r="30" spans="1:9" s="18" customFormat="1" ht="12.6" customHeight="1" x14ac:dyDescent="0.25">
      <c r="A30" s="9">
        <v>43375</v>
      </c>
      <c r="B30" s="10">
        <v>16217</v>
      </c>
      <c r="C30" s="11" t="s">
        <v>3140</v>
      </c>
      <c r="D30" s="12" t="s">
        <v>1491</v>
      </c>
      <c r="E30" s="13">
        <v>73625</v>
      </c>
      <c r="F30" s="14">
        <v>73625</v>
      </c>
      <c r="G30" s="12"/>
      <c r="H30" s="17"/>
      <c r="I30" s="16"/>
    </row>
    <row r="31" spans="1:9" s="18" customFormat="1" ht="12.6" customHeight="1" x14ac:dyDescent="0.25">
      <c r="A31" s="9">
        <v>43375</v>
      </c>
      <c r="B31" s="10">
        <v>23879</v>
      </c>
      <c r="C31" s="11" t="s">
        <v>3127</v>
      </c>
      <c r="D31" s="12" t="s">
        <v>2231</v>
      </c>
      <c r="E31" s="13">
        <v>1450</v>
      </c>
      <c r="F31" s="14">
        <v>1450</v>
      </c>
      <c r="G31" s="12"/>
      <c r="H31" s="17"/>
      <c r="I31" s="16"/>
    </row>
    <row r="32" spans="1:9" s="18" customFormat="1" ht="12.6" customHeight="1" x14ac:dyDescent="0.25">
      <c r="A32" s="9">
        <v>43375</v>
      </c>
      <c r="B32" s="10">
        <v>13453</v>
      </c>
      <c r="C32" s="11" t="s">
        <v>3140</v>
      </c>
      <c r="D32" s="12" t="s">
        <v>48</v>
      </c>
      <c r="E32" s="13">
        <v>693</v>
      </c>
      <c r="F32" s="14">
        <v>693</v>
      </c>
      <c r="G32" s="12"/>
      <c r="H32" s="17"/>
      <c r="I32" s="16"/>
    </row>
    <row r="33" spans="1:9" s="18" customFormat="1" ht="12.6" customHeight="1" x14ac:dyDescent="0.25">
      <c r="A33" s="9">
        <v>43375</v>
      </c>
      <c r="B33" s="10">
        <v>10241</v>
      </c>
      <c r="C33" s="11" t="s">
        <v>3140</v>
      </c>
      <c r="D33" s="12" t="s">
        <v>49</v>
      </c>
      <c r="E33" s="15">
        <v>1987.8</v>
      </c>
      <c r="F33" s="14">
        <v>1987.8</v>
      </c>
      <c r="G33" s="12"/>
      <c r="H33"/>
      <c r="I33" s="16"/>
    </row>
    <row r="34" spans="1:9" s="18" customFormat="1" ht="12.6" customHeight="1" x14ac:dyDescent="0.25">
      <c r="A34" s="9">
        <v>43375</v>
      </c>
      <c r="B34" s="10">
        <v>13414</v>
      </c>
      <c r="C34" s="11" t="s">
        <v>3140</v>
      </c>
      <c r="D34" s="12" t="s">
        <v>50</v>
      </c>
      <c r="E34" s="15">
        <v>1352.95</v>
      </c>
      <c r="F34" s="14">
        <v>1352.95</v>
      </c>
      <c r="G34" s="12"/>
      <c r="H34" s="17"/>
      <c r="I34" s="16"/>
    </row>
    <row r="35" spans="1:9" s="18" customFormat="1" ht="12.6" customHeight="1" x14ac:dyDescent="0.25">
      <c r="A35" s="9">
        <v>43375</v>
      </c>
      <c r="B35" s="10">
        <v>12873</v>
      </c>
      <c r="C35" s="11" t="s">
        <v>3140</v>
      </c>
      <c r="D35" s="12" t="s">
        <v>51</v>
      </c>
      <c r="E35" s="13">
        <v>17369.740000000002</v>
      </c>
      <c r="F35" s="14">
        <v>17369.740000000002</v>
      </c>
      <c r="G35" s="12"/>
      <c r="H35" s="17"/>
      <c r="I35" s="16"/>
    </row>
    <row r="36" spans="1:9" s="18" customFormat="1" ht="12.6" customHeight="1" x14ac:dyDescent="0.25">
      <c r="A36" s="9">
        <v>43375</v>
      </c>
      <c r="B36" s="10">
        <v>21887</v>
      </c>
      <c r="C36" s="11" t="s">
        <v>3127</v>
      </c>
      <c r="D36" s="12" t="s">
        <v>1942</v>
      </c>
      <c r="E36" s="13">
        <v>900</v>
      </c>
      <c r="F36" s="14">
        <v>900</v>
      </c>
      <c r="G36" s="12"/>
      <c r="H36" s="17"/>
      <c r="I36" s="16"/>
    </row>
    <row r="37" spans="1:9" s="19" customFormat="1" ht="12.6" customHeight="1" x14ac:dyDescent="0.25">
      <c r="A37" s="9">
        <v>43375</v>
      </c>
      <c r="B37" s="10">
        <v>13145</v>
      </c>
      <c r="C37" s="11" t="s">
        <v>3128</v>
      </c>
      <c r="D37" s="12" t="s">
        <v>1129</v>
      </c>
      <c r="E37" s="13">
        <v>252.88</v>
      </c>
      <c r="F37" s="14">
        <v>252.88</v>
      </c>
      <c r="G37" s="12"/>
      <c r="H37" s="17"/>
      <c r="I37" s="16"/>
    </row>
    <row r="38" spans="1:9" s="18" customFormat="1" ht="12.6" customHeight="1" x14ac:dyDescent="0.25">
      <c r="A38" s="9">
        <v>43375</v>
      </c>
      <c r="B38" s="10">
        <v>24452</v>
      </c>
      <c r="C38" s="11" t="s">
        <v>3127</v>
      </c>
      <c r="D38" s="12" t="s">
        <v>52</v>
      </c>
      <c r="E38" s="13">
        <v>75</v>
      </c>
      <c r="F38" s="14">
        <v>75</v>
      </c>
      <c r="G38" s="12"/>
      <c r="H38"/>
      <c r="I38" s="16"/>
    </row>
    <row r="39" spans="1:9" s="18" customFormat="1" ht="12.6" customHeight="1" x14ac:dyDescent="0.25">
      <c r="A39" s="9">
        <v>43375</v>
      </c>
      <c r="B39" s="10">
        <v>23945</v>
      </c>
      <c r="C39" s="11" t="s">
        <v>3127</v>
      </c>
      <c r="D39" s="12" t="s">
        <v>56</v>
      </c>
      <c r="E39" s="15">
        <v>600</v>
      </c>
      <c r="F39" s="14">
        <v>600</v>
      </c>
      <c r="G39" s="12"/>
      <c r="H39" s="17"/>
      <c r="I39" s="16"/>
    </row>
    <row r="40" spans="1:9" s="18" customFormat="1" ht="12.6" customHeight="1" x14ac:dyDescent="0.25">
      <c r="A40" s="9">
        <v>43375</v>
      </c>
      <c r="B40" s="10">
        <v>24236</v>
      </c>
      <c r="C40" s="11" t="s">
        <v>3127</v>
      </c>
      <c r="D40" s="12" t="s">
        <v>2301</v>
      </c>
      <c r="E40" s="13">
        <v>6600</v>
      </c>
      <c r="F40" s="14">
        <v>6600</v>
      </c>
      <c r="G40" s="12"/>
      <c r="H40" s="17"/>
      <c r="I40" s="16"/>
    </row>
    <row r="41" spans="1:9" s="18" customFormat="1" ht="12.6" customHeight="1" x14ac:dyDescent="0.25">
      <c r="A41" s="9">
        <v>43370</v>
      </c>
      <c r="B41" s="10">
        <v>16078</v>
      </c>
      <c r="C41" s="11" t="s">
        <v>3047</v>
      </c>
      <c r="D41" s="12" t="s">
        <v>3030</v>
      </c>
      <c r="E41" s="15">
        <v>5</v>
      </c>
      <c r="F41" s="14"/>
      <c r="G41" s="12" t="s">
        <v>3046</v>
      </c>
      <c r="H41" s="17"/>
      <c r="I41" s="16"/>
    </row>
    <row r="42" spans="1:9" s="18" customFormat="1" ht="12.6" customHeight="1" x14ac:dyDescent="0.25">
      <c r="A42" s="9">
        <v>43375</v>
      </c>
      <c r="B42" s="10">
        <v>22412</v>
      </c>
      <c r="C42" s="11" t="s">
        <v>3140</v>
      </c>
      <c r="D42" s="12" t="s">
        <v>65</v>
      </c>
      <c r="E42" s="15">
        <v>3962.82</v>
      </c>
      <c r="F42" s="14">
        <v>3962.82</v>
      </c>
      <c r="G42" s="12"/>
      <c r="H42" s="17"/>
      <c r="I42" s="16"/>
    </row>
    <row r="43" spans="1:9" s="18" customFormat="1" ht="12.6" customHeight="1" x14ac:dyDescent="0.25">
      <c r="A43" s="9">
        <v>43375</v>
      </c>
      <c r="B43" s="10">
        <v>24048</v>
      </c>
      <c r="C43" s="11" t="s">
        <v>3141</v>
      </c>
      <c r="D43" s="12" t="s">
        <v>2267</v>
      </c>
      <c r="E43" s="15">
        <v>8371.5300000000007</v>
      </c>
      <c r="F43" s="14">
        <v>8371.5300000000007</v>
      </c>
      <c r="G43" s="12"/>
      <c r="H43" s="17"/>
      <c r="I43" s="16"/>
    </row>
    <row r="44" spans="1:9" s="18" customFormat="1" ht="12.6" customHeight="1" x14ac:dyDescent="0.25">
      <c r="A44" s="9">
        <v>43375</v>
      </c>
      <c r="B44" s="10">
        <v>14628</v>
      </c>
      <c r="C44" s="11" t="s">
        <v>3141</v>
      </c>
      <c r="D44" s="12" t="s">
        <v>70</v>
      </c>
      <c r="E44" s="13">
        <v>76.97</v>
      </c>
      <c r="F44" s="14">
        <v>76.97</v>
      </c>
      <c r="G44" s="12"/>
      <c r="H44" s="17"/>
      <c r="I44" s="16"/>
    </row>
    <row r="45" spans="1:9" s="18" customFormat="1" ht="12.6" customHeight="1" x14ac:dyDescent="0.25">
      <c r="A45" s="9">
        <v>43375</v>
      </c>
      <c r="B45" s="10">
        <v>12872</v>
      </c>
      <c r="C45" s="11" t="s">
        <v>3140</v>
      </c>
      <c r="D45" s="12" t="s">
        <v>1106</v>
      </c>
      <c r="E45" s="15">
        <v>5095.2</v>
      </c>
      <c r="F45" s="14">
        <v>5095.2</v>
      </c>
      <c r="G45" s="12"/>
      <c r="H45" s="17"/>
      <c r="I45" s="16"/>
    </row>
    <row r="46" spans="1:9" s="18" customFormat="1" ht="12.6" customHeight="1" x14ac:dyDescent="0.25">
      <c r="A46" s="9">
        <v>43375</v>
      </c>
      <c r="B46" s="10">
        <v>21197</v>
      </c>
      <c r="C46" s="11" t="s">
        <v>3127</v>
      </c>
      <c r="D46" s="12" t="s">
        <v>73</v>
      </c>
      <c r="E46" s="13">
        <v>4300</v>
      </c>
      <c r="F46" s="14">
        <v>4300</v>
      </c>
      <c r="G46" s="12"/>
      <c r="H46" s="17"/>
      <c r="I46" s="16"/>
    </row>
    <row r="47" spans="1:9" s="18" customFormat="1" ht="12.6" customHeight="1" x14ac:dyDescent="0.25">
      <c r="A47" s="9">
        <v>43375</v>
      </c>
      <c r="B47" s="10">
        <v>27228</v>
      </c>
      <c r="C47" s="11" t="s">
        <v>3136</v>
      </c>
      <c r="D47" s="12" t="s">
        <v>2983</v>
      </c>
      <c r="E47" s="15">
        <v>677.22</v>
      </c>
      <c r="F47" s="14">
        <v>677.22</v>
      </c>
      <c r="G47" s="12"/>
      <c r="H47" s="17"/>
      <c r="I47" s="16"/>
    </row>
    <row r="48" spans="1:9" s="18" customFormat="1" ht="12.6" customHeight="1" x14ac:dyDescent="0.25">
      <c r="A48" s="9">
        <v>43375</v>
      </c>
      <c r="B48" s="10">
        <v>24156</v>
      </c>
      <c r="C48" s="11" t="s">
        <v>3127</v>
      </c>
      <c r="D48" s="12" t="s">
        <v>2283</v>
      </c>
      <c r="E48" s="15">
        <v>1200</v>
      </c>
      <c r="F48" s="14">
        <v>1200</v>
      </c>
      <c r="G48" s="12"/>
      <c r="H48" s="17"/>
      <c r="I48" s="16"/>
    </row>
    <row r="49" spans="1:9" s="18" customFormat="1" ht="12.6" customHeight="1" x14ac:dyDescent="0.25">
      <c r="A49" s="9">
        <v>43370</v>
      </c>
      <c r="B49" s="10">
        <v>16078</v>
      </c>
      <c r="C49" s="11" t="s">
        <v>3047</v>
      </c>
      <c r="D49" s="12" t="s">
        <v>3032</v>
      </c>
      <c r="E49" s="13">
        <v>75</v>
      </c>
      <c r="F49" s="14"/>
      <c r="G49" s="12" t="s">
        <v>3046</v>
      </c>
      <c r="H49" s="17"/>
      <c r="I49" s="16"/>
    </row>
    <row r="50" spans="1:9" s="18" customFormat="1" ht="12.6" customHeight="1" x14ac:dyDescent="0.25">
      <c r="A50" s="9">
        <v>43374</v>
      </c>
      <c r="B50" s="10">
        <v>16078</v>
      </c>
      <c r="C50" s="11" t="s">
        <v>3047</v>
      </c>
      <c r="D50" s="12" t="s">
        <v>3102</v>
      </c>
      <c r="E50" s="15">
        <v>10</v>
      </c>
      <c r="F50" s="14"/>
      <c r="G50" s="12" t="s">
        <v>3046</v>
      </c>
      <c r="H50" s="17"/>
      <c r="I50" s="16"/>
    </row>
    <row r="51" spans="1:9" s="18" customFormat="1" ht="12.6" customHeight="1" x14ac:dyDescent="0.25">
      <c r="A51" s="9">
        <v>43375</v>
      </c>
      <c r="B51" s="10">
        <v>23300</v>
      </c>
      <c r="C51" s="11" t="s">
        <v>3136</v>
      </c>
      <c r="D51" s="12" t="s">
        <v>81</v>
      </c>
      <c r="E51" s="15">
        <v>985</v>
      </c>
      <c r="F51" s="14">
        <v>985</v>
      </c>
      <c r="G51" s="12"/>
      <c r="H51" s="17"/>
      <c r="I51" s="16"/>
    </row>
    <row r="52" spans="1:9" s="18" customFormat="1" ht="12.6" customHeight="1" x14ac:dyDescent="0.25">
      <c r="A52" s="9">
        <v>43375</v>
      </c>
      <c r="B52" s="10">
        <v>27054</v>
      </c>
      <c r="C52" s="11" t="s">
        <v>3136</v>
      </c>
      <c r="D52" s="12" t="s">
        <v>835</v>
      </c>
      <c r="E52" s="13">
        <v>298.26</v>
      </c>
      <c r="F52" s="14">
        <v>298.26</v>
      </c>
      <c r="G52" s="12"/>
      <c r="H52" s="17"/>
      <c r="I52" s="16"/>
    </row>
    <row r="53" spans="1:9" s="18" customFormat="1" ht="12.6" customHeight="1" x14ac:dyDescent="0.25">
      <c r="A53" s="9">
        <v>43375</v>
      </c>
      <c r="B53" s="10">
        <v>13314</v>
      </c>
      <c r="C53" s="11" t="s">
        <v>3134</v>
      </c>
      <c r="D53" s="12" t="s">
        <v>1157</v>
      </c>
      <c r="E53" s="15">
        <v>14.7</v>
      </c>
      <c r="F53" s="14">
        <v>14.7</v>
      </c>
      <c r="G53" s="12"/>
      <c r="H53" s="17"/>
      <c r="I53" s="16"/>
    </row>
    <row r="54" spans="1:9" s="18" customFormat="1" ht="12.6" customHeight="1" x14ac:dyDescent="0.25">
      <c r="A54" s="9">
        <v>43375</v>
      </c>
      <c r="B54" s="10">
        <v>10890</v>
      </c>
      <c r="C54" s="11" t="s">
        <v>3128</v>
      </c>
      <c r="D54" s="12" t="s">
        <v>847</v>
      </c>
      <c r="E54" s="13">
        <v>146.27000000000001</v>
      </c>
      <c r="F54" s="14">
        <v>146.27000000000001</v>
      </c>
      <c r="G54" s="12"/>
      <c r="H54" s="17"/>
      <c r="I54" s="16"/>
    </row>
    <row r="55" spans="1:9" s="18" customFormat="1" ht="12.6" customHeight="1" x14ac:dyDescent="0.25">
      <c r="A55" s="9">
        <v>43375</v>
      </c>
      <c r="B55" s="10">
        <v>26359</v>
      </c>
      <c r="C55" s="11" t="s">
        <v>3140</v>
      </c>
      <c r="D55" s="12" t="s">
        <v>2722</v>
      </c>
      <c r="E55" s="15">
        <v>726.17</v>
      </c>
      <c r="F55" s="14">
        <v>726.17</v>
      </c>
      <c r="G55" s="12"/>
      <c r="H55" s="17"/>
      <c r="I55" s="16"/>
    </row>
    <row r="56" spans="1:9" s="18" customFormat="1" ht="12.6" customHeight="1" x14ac:dyDescent="0.25">
      <c r="A56" s="9">
        <v>43375</v>
      </c>
      <c r="B56" s="10">
        <v>25121</v>
      </c>
      <c r="C56" s="11" t="s">
        <v>3127</v>
      </c>
      <c r="D56" s="12" t="s">
        <v>2457</v>
      </c>
      <c r="E56" s="13">
        <v>343.75</v>
      </c>
      <c r="F56" s="14">
        <v>343.75</v>
      </c>
      <c r="G56" s="12"/>
      <c r="H56" s="17"/>
      <c r="I56" s="16"/>
    </row>
    <row r="57" spans="1:9" s="18" customFormat="1" ht="12.6" customHeight="1" x14ac:dyDescent="0.25">
      <c r="A57" s="9">
        <v>43375</v>
      </c>
      <c r="B57" s="10">
        <v>27230</v>
      </c>
      <c r="C57" s="11" t="s">
        <v>3136</v>
      </c>
      <c r="D57" s="12" t="s">
        <v>2985</v>
      </c>
      <c r="E57" s="13">
        <v>1195</v>
      </c>
      <c r="F57" s="14">
        <v>1195</v>
      </c>
      <c r="G57" s="12"/>
      <c r="H57"/>
      <c r="I57" s="16"/>
    </row>
    <row r="58" spans="1:9" s="18" customFormat="1" ht="12.6" customHeight="1" x14ac:dyDescent="0.25">
      <c r="A58" s="9">
        <v>43375</v>
      </c>
      <c r="B58" s="10">
        <v>27081</v>
      </c>
      <c r="C58" s="11" t="s">
        <v>3142</v>
      </c>
      <c r="D58" s="12" t="s">
        <v>2932</v>
      </c>
      <c r="E58" s="13">
        <v>300</v>
      </c>
      <c r="F58" s="14">
        <v>300</v>
      </c>
      <c r="G58" s="12"/>
      <c r="H58"/>
      <c r="I58" s="16"/>
    </row>
    <row r="59" spans="1:9" s="18" customFormat="1" ht="12.6" customHeight="1" x14ac:dyDescent="0.25">
      <c r="A59" s="9">
        <v>43375</v>
      </c>
      <c r="B59" s="10">
        <v>16105</v>
      </c>
      <c r="C59" s="11" t="s">
        <v>3136</v>
      </c>
      <c r="D59" s="12" t="s">
        <v>1478</v>
      </c>
      <c r="E59" s="13">
        <v>857.1</v>
      </c>
      <c r="F59" s="14">
        <v>857.1</v>
      </c>
      <c r="G59" s="12"/>
      <c r="H59" s="17"/>
      <c r="I59" s="20"/>
    </row>
    <row r="60" spans="1:9" s="18" customFormat="1" ht="12.6" customHeight="1" x14ac:dyDescent="0.25">
      <c r="A60" s="9">
        <v>43375</v>
      </c>
      <c r="B60" s="10">
        <v>25589</v>
      </c>
      <c r="C60" s="11" t="s">
        <v>3132</v>
      </c>
      <c r="D60" s="12" t="s">
        <v>87</v>
      </c>
      <c r="E60" s="13">
        <v>1100</v>
      </c>
      <c r="F60" s="14">
        <v>1100</v>
      </c>
      <c r="G60" s="12"/>
      <c r="H60" s="17"/>
      <c r="I60" s="16"/>
    </row>
    <row r="61" spans="1:9" s="18" customFormat="1" ht="12.6" customHeight="1" x14ac:dyDescent="0.25">
      <c r="A61" s="9">
        <v>43375</v>
      </c>
      <c r="B61" s="10">
        <v>25320</v>
      </c>
      <c r="C61" s="11" t="s">
        <v>3136</v>
      </c>
      <c r="D61" s="12" t="s">
        <v>2501</v>
      </c>
      <c r="E61" s="15">
        <v>1379</v>
      </c>
      <c r="F61" s="14">
        <v>1379</v>
      </c>
      <c r="G61" s="12"/>
      <c r="H61" s="17"/>
      <c r="I61" s="16"/>
    </row>
    <row r="62" spans="1:9" s="18" customFormat="1" ht="12.6" customHeight="1" x14ac:dyDescent="0.25">
      <c r="A62" s="9">
        <v>43375</v>
      </c>
      <c r="B62" s="10">
        <v>23523</v>
      </c>
      <c r="C62" s="11" t="s">
        <v>3128</v>
      </c>
      <c r="D62" s="12" t="s">
        <v>2163</v>
      </c>
      <c r="E62" s="15">
        <v>90</v>
      </c>
      <c r="F62" s="14">
        <v>90</v>
      </c>
      <c r="G62" s="12"/>
      <c r="H62" s="17"/>
      <c r="I62" s="16"/>
    </row>
    <row r="63" spans="1:9" s="18" customFormat="1" ht="12.6" customHeight="1" x14ac:dyDescent="0.25">
      <c r="A63" s="9">
        <v>43375</v>
      </c>
      <c r="B63" s="10">
        <v>24309</v>
      </c>
      <c r="C63" s="11" t="s">
        <v>3140</v>
      </c>
      <c r="D63" s="12" t="s">
        <v>2313</v>
      </c>
      <c r="E63" s="15">
        <v>4350</v>
      </c>
      <c r="F63" s="14">
        <v>4350</v>
      </c>
      <c r="G63" s="12"/>
      <c r="H63" s="17"/>
      <c r="I63" s="16"/>
    </row>
    <row r="64" spans="1:9" s="18" customFormat="1" ht="12.6" customHeight="1" x14ac:dyDescent="0.25">
      <c r="A64" s="9">
        <v>43375</v>
      </c>
      <c r="B64" s="10">
        <v>21119</v>
      </c>
      <c r="C64" s="11" t="s">
        <v>3127</v>
      </c>
      <c r="D64" s="12" t="s">
        <v>96</v>
      </c>
      <c r="E64" s="13">
        <v>4175</v>
      </c>
      <c r="F64" s="14">
        <v>4175</v>
      </c>
      <c r="G64" s="12"/>
      <c r="H64" s="17"/>
      <c r="I64" s="16"/>
    </row>
    <row r="65" spans="1:9" s="18" customFormat="1" ht="12.6" customHeight="1" x14ac:dyDescent="0.25">
      <c r="A65" s="9">
        <v>43371</v>
      </c>
      <c r="B65" s="10">
        <v>16078</v>
      </c>
      <c r="C65" s="11" t="s">
        <v>3047</v>
      </c>
      <c r="D65" s="12" t="s">
        <v>3068</v>
      </c>
      <c r="E65" s="15">
        <v>400</v>
      </c>
      <c r="F65" s="14"/>
      <c r="G65" s="12" t="s">
        <v>3046</v>
      </c>
      <c r="H65" s="17"/>
      <c r="I65" s="16"/>
    </row>
    <row r="66" spans="1:9" s="18" customFormat="1" ht="12.6" customHeight="1" x14ac:dyDescent="0.25">
      <c r="A66" s="9">
        <v>43375</v>
      </c>
      <c r="B66" s="10">
        <v>22431</v>
      </c>
      <c r="C66" s="11" t="s">
        <v>3140</v>
      </c>
      <c r="D66" s="12" t="s">
        <v>2008</v>
      </c>
      <c r="E66" s="15">
        <v>2661.84</v>
      </c>
      <c r="F66" s="14">
        <v>2661.84</v>
      </c>
      <c r="G66" s="12"/>
      <c r="H66" s="17"/>
      <c r="I66" s="16"/>
    </row>
    <row r="67" spans="1:9" s="18" customFormat="1" ht="12.6" customHeight="1" x14ac:dyDescent="0.25">
      <c r="A67" s="9">
        <v>43375</v>
      </c>
      <c r="B67" s="10">
        <v>10972</v>
      </c>
      <c r="C67" s="11" t="s">
        <v>3140</v>
      </c>
      <c r="D67" s="12" t="s">
        <v>99</v>
      </c>
      <c r="E67" s="13">
        <v>93</v>
      </c>
      <c r="F67" s="14">
        <v>93</v>
      </c>
      <c r="G67" s="12"/>
      <c r="H67" s="17"/>
      <c r="I67" s="16"/>
    </row>
    <row r="68" spans="1:9" s="18" customFormat="1" ht="12.6" customHeight="1" x14ac:dyDescent="0.25">
      <c r="A68" s="9">
        <v>43375</v>
      </c>
      <c r="B68" s="10">
        <v>13225</v>
      </c>
      <c r="C68" s="11" t="s">
        <v>3140</v>
      </c>
      <c r="D68" s="12" t="s">
        <v>102</v>
      </c>
      <c r="E68" s="15">
        <v>2231.6</v>
      </c>
      <c r="F68" s="14">
        <v>2231.6</v>
      </c>
      <c r="G68" s="12"/>
      <c r="H68" s="17"/>
      <c r="I68" s="16"/>
    </row>
    <row r="69" spans="1:9" s="18" customFormat="1" ht="12.6" customHeight="1" x14ac:dyDescent="0.25">
      <c r="A69" s="9">
        <v>43375</v>
      </c>
      <c r="B69" s="10">
        <v>14651</v>
      </c>
      <c r="C69" s="11" t="s">
        <v>3140</v>
      </c>
      <c r="D69" s="12" t="s">
        <v>1408</v>
      </c>
      <c r="E69" s="15">
        <v>415</v>
      </c>
      <c r="F69" s="14">
        <v>415</v>
      </c>
      <c r="G69" s="12"/>
      <c r="H69" s="17"/>
      <c r="I69" s="16"/>
    </row>
    <row r="70" spans="1:9" s="18" customFormat="1" ht="12.6" customHeight="1" x14ac:dyDescent="0.25">
      <c r="A70" s="9">
        <v>43375</v>
      </c>
      <c r="B70" s="10">
        <v>10405</v>
      </c>
      <c r="C70" s="11" t="s">
        <v>3129</v>
      </c>
      <c r="D70" s="12" t="s">
        <v>109</v>
      </c>
      <c r="E70" s="13">
        <v>8101.28</v>
      </c>
      <c r="F70" s="14">
        <v>8101.28</v>
      </c>
      <c r="G70" s="12"/>
      <c r="H70" s="17"/>
      <c r="I70" s="16"/>
    </row>
    <row r="71" spans="1:9" s="18" customFormat="1" ht="12.6" customHeight="1" x14ac:dyDescent="0.25">
      <c r="A71" s="9">
        <v>43375</v>
      </c>
      <c r="B71" s="10">
        <v>24793</v>
      </c>
      <c r="C71" s="11" t="s">
        <v>3127</v>
      </c>
      <c r="D71" s="12" t="s">
        <v>2387</v>
      </c>
      <c r="E71" s="15">
        <v>480</v>
      </c>
      <c r="F71" s="14">
        <v>480</v>
      </c>
      <c r="G71" s="12"/>
      <c r="H71" s="17"/>
      <c r="I71" s="16"/>
    </row>
    <row r="72" spans="1:9" s="18" customFormat="1" ht="12.6" customHeight="1" x14ac:dyDescent="0.25">
      <c r="A72" s="9">
        <v>43375</v>
      </c>
      <c r="B72" s="10">
        <v>19202</v>
      </c>
      <c r="C72" s="11" t="s">
        <v>3140</v>
      </c>
      <c r="D72" s="12" t="s">
        <v>117</v>
      </c>
      <c r="E72" s="13">
        <v>818.49</v>
      </c>
      <c r="F72" s="14">
        <v>818.49</v>
      </c>
      <c r="G72" s="12"/>
      <c r="H72" s="17"/>
      <c r="I72" s="16"/>
    </row>
    <row r="73" spans="1:9" s="18" customFormat="1" ht="12.6" customHeight="1" x14ac:dyDescent="0.25">
      <c r="A73" s="9">
        <v>43375</v>
      </c>
      <c r="B73" s="10">
        <v>14384</v>
      </c>
      <c r="C73" s="11" t="s">
        <v>3141</v>
      </c>
      <c r="D73" s="12" t="s">
        <v>118</v>
      </c>
      <c r="E73" s="15">
        <v>6403.2800000000007</v>
      </c>
      <c r="F73" s="14">
        <v>6403.2800000000007</v>
      </c>
      <c r="G73" s="12"/>
      <c r="H73" s="17"/>
      <c r="I73" s="16"/>
    </row>
    <row r="74" spans="1:9" s="18" customFormat="1" ht="12.6" customHeight="1" x14ac:dyDescent="0.25">
      <c r="A74" s="9">
        <v>43375</v>
      </c>
      <c r="B74" s="10">
        <v>24766</v>
      </c>
      <c r="C74" s="11" t="s">
        <v>3140</v>
      </c>
      <c r="D74" s="12" t="s">
        <v>121</v>
      </c>
      <c r="E74" s="15">
        <v>261.10000000000002</v>
      </c>
      <c r="F74" s="14">
        <v>261.10000000000002</v>
      </c>
      <c r="G74" s="12"/>
      <c r="H74" s="17"/>
      <c r="I74" s="16"/>
    </row>
    <row r="75" spans="1:9" s="18" customFormat="1" ht="12.6" customHeight="1" x14ac:dyDescent="0.25">
      <c r="A75" s="9">
        <v>43375</v>
      </c>
      <c r="B75" s="10">
        <v>13869</v>
      </c>
      <c r="C75" s="11" t="s">
        <v>3141</v>
      </c>
      <c r="D75" s="12" t="s">
        <v>3105</v>
      </c>
      <c r="E75" s="15">
        <v>198.34</v>
      </c>
      <c r="F75" s="14">
        <v>198.34</v>
      </c>
      <c r="G75" s="12"/>
      <c r="H75" s="17"/>
      <c r="I75" s="16"/>
    </row>
    <row r="76" spans="1:9" s="18" customFormat="1" ht="12.6" customHeight="1" x14ac:dyDescent="0.25">
      <c r="A76" s="9">
        <v>43375</v>
      </c>
      <c r="B76" s="10">
        <v>13878</v>
      </c>
      <c r="C76" s="11" t="s">
        <v>3141</v>
      </c>
      <c r="D76" s="12" t="s">
        <v>3106</v>
      </c>
      <c r="E76" s="13">
        <v>94.99</v>
      </c>
      <c r="F76" s="14">
        <v>94.99</v>
      </c>
      <c r="G76" s="12"/>
      <c r="H76" s="17"/>
      <c r="I76" s="16"/>
    </row>
    <row r="77" spans="1:9" s="18" customFormat="1" ht="12.6" customHeight="1" x14ac:dyDescent="0.25">
      <c r="A77" s="9">
        <v>43375</v>
      </c>
      <c r="B77" s="10">
        <v>13893</v>
      </c>
      <c r="C77" s="11" t="s">
        <v>3141</v>
      </c>
      <c r="D77" s="12" t="s">
        <v>3107</v>
      </c>
      <c r="E77" s="13">
        <v>539.39</v>
      </c>
      <c r="F77" s="14">
        <v>539.39</v>
      </c>
      <c r="G77" s="12"/>
      <c r="H77" s="17"/>
      <c r="I77" s="16"/>
    </row>
    <row r="78" spans="1:9" s="18" customFormat="1" ht="12.6" customHeight="1" x14ac:dyDescent="0.25">
      <c r="A78" s="9">
        <v>43375</v>
      </c>
      <c r="B78" s="10">
        <v>21124</v>
      </c>
      <c r="C78" s="11" t="s">
        <v>3140</v>
      </c>
      <c r="D78" s="12" t="s">
        <v>132</v>
      </c>
      <c r="E78" s="15">
        <v>572.15</v>
      </c>
      <c r="F78" s="14">
        <v>572.15</v>
      </c>
      <c r="G78" s="12"/>
      <c r="H78" s="17"/>
      <c r="I78" s="16"/>
    </row>
    <row r="79" spans="1:9" s="18" customFormat="1" ht="12.6" customHeight="1" x14ac:dyDescent="0.25">
      <c r="A79" s="9">
        <v>43370</v>
      </c>
      <c r="B79" s="10">
        <v>22797</v>
      </c>
      <c r="C79" s="11" t="s">
        <v>3073</v>
      </c>
      <c r="D79" s="12" t="s">
        <v>134</v>
      </c>
      <c r="E79" s="13">
        <v>1290</v>
      </c>
      <c r="F79" s="14">
        <v>1290</v>
      </c>
      <c r="G79" s="12" t="s">
        <v>3072</v>
      </c>
      <c r="H79" s="17"/>
      <c r="I79" s="16"/>
    </row>
    <row r="80" spans="1:9" s="18" customFormat="1" ht="12.6" customHeight="1" x14ac:dyDescent="0.25">
      <c r="A80" s="9">
        <v>43375</v>
      </c>
      <c r="B80" s="10">
        <v>13741</v>
      </c>
      <c r="C80" s="11" t="s">
        <v>3134</v>
      </c>
      <c r="D80" s="12" t="s">
        <v>1248</v>
      </c>
      <c r="E80" s="13">
        <v>128.57000000000002</v>
      </c>
      <c r="F80" s="14">
        <v>128.57000000000002</v>
      </c>
      <c r="G80" s="12"/>
      <c r="H80" s="17"/>
      <c r="I80" s="16"/>
    </row>
    <row r="81" spans="1:9" s="18" customFormat="1" ht="12.6" customHeight="1" x14ac:dyDescent="0.25">
      <c r="A81" s="9">
        <v>43375</v>
      </c>
      <c r="B81" s="10">
        <v>26334</v>
      </c>
      <c r="C81" s="11" t="s">
        <v>3140</v>
      </c>
      <c r="D81" s="12" t="s">
        <v>2713</v>
      </c>
      <c r="E81" s="13">
        <v>2140</v>
      </c>
      <c r="F81" s="14">
        <v>2140</v>
      </c>
      <c r="G81" s="12"/>
      <c r="H81" s="17"/>
      <c r="I81" s="16"/>
    </row>
    <row r="82" spans="1:9" s="18" customFormat="1" ht="12.6" customHeight="1" x14ac:dyDescent="0.25">
      <c r="A82" s="9">
        <v>43375</v>
      </c>
      <c r="B82" s="10">
        <v>25038</v>
      </c>
      <c r="C82" s="11" t="s">
        <v>3140</v>
      </c>
      <c r="D82" s="12" t="s">
        <v>136</v>
      </c>
      <c r="E82" s="13">
        <v>116.25</v>
      </c>
      <c r="F82" s="14">
        <v>116.25</v>
      </c>
      <c r="G82" s="12"/>
      <c r="H82" s="17"/>
      <c r="I82" s="16"/>
    </row>
    <row r="83" spans="1:9" s="18" customFormat="1" ht="12.6" customHeight="1" x14ac:dyDescent="0.25">
      <c r="A83" s="9">
        <v>43375</v>
      </c>
      <c r="B83" s="10">
        <v>25817</v>
      </c>
      <c r="C83" s="11" t="s">
        <v>3140</v>
      </c>
      <c r="D83" s="12" t="s">
        <v>139</v>
      </c>
      <c r="E83" s="13">
        <v>7944.96</v>
      </c>
      <c r="F83" s="14">
        <v>7944.96</v>
      </c>
      <c r="G83" s="12"/>
      <c r="H83" s="17"/>
      <c r="I83" s="16"/>
    </row>
    <row r="84" spans="1:9" s="18" customFormat="1" ht="12.6" customHeight="1" x14ac:dyDescent="0.25">
      <c r="A84" s="9">
        <v>43370</v>
      </c>
      <c r="B84" s="10">
        <v>25402</v>
      </c>
      <c r="C84" s="11" t="s">
        <v>3073</v>
      </c>
      <c r="D84" s="12" t="s">
        <v>140</v>
      </c>
      <c r="E84" s="13">
        <v>553.85</v>
      </c>
      <c r="F84" s="14">
        <v>553.85</v>
      </c>
      <c r="G84" s="12" t="s">
        <v>3072</v>
      </c>
      <c r="H84" s="17"/>
      <c r="I84" s="16"/>
    </row>
    <row r="85" spans="1:9" s="18" customFormat="1" ht="12.6" customHeight="1" x14ac:dyDescent="0.25">
      <c r="A85" s="9">
        <v>43370</v>
      </c>
      <c r="B85" s="10">
        <v>16078</v>
      </c>
      <c r="C85" s="11" t="s">
        <v>3047</v>
      </c>
      <c r="D85" s="12" t="s">
        <v>3038</v>
      </c>
      <c r="E85" s="13">
        <v>95</v>
      </c>
      <c r="F85" s="14"/>
      <c r="G85" s="12" t="s">
        <v>3046</v>
      </c>
      <c r="H85" s="17"/>
      <c r="I85" s="16"/>
    </row>
    <row r="86" spans="1:9" s="18" customFormat="1" ht="12.6" customHeight="1" x14ac:dyDescent="0.25">
      <c r="A86" s="9">
        <v>43375</v>
      </c>
      <c r="B86" s="10">
        <v>23412</v>
      </c>
      <c r="C86" s="11" t="s">
        <v>3140</v>
      </c>
      <c r="D86" s="12" t="s">
        <v>2146</v>
      </c>
      <c r="E86" s="15">
        <v>11878.96</v>
      </c>
      <c r="F86" s="14">
        <v>11878.96</v>
      </c>
      <c r="G86" s="12"/>
      <c r="H86" s="17"/>
      <c r="I86" s="16"/>
    </row>
    <row r="87" spans="1:9" s="18" customFormat="1" ht="12.6" customHeight="1" x14ac:dyDescent="0.25">
      <c r="A87" s="9">
        <v>43375</v>
      </c>
      <c r="B87" s="10">
        <v>17187</v>
      </c>
      <c r="C87" s="11" t="s">
        <v>3141</v>
      </c>
      <c r="D87" s="12" t="s">
        <v>142</v>
      </c>
      <c r="E87" s="15">
        <v>243.8</v>
      </c>
      <c r="F87" s="14">
        <v>243.8</v>
      </c>
      <c r="G87" s="12"/>
      <c r="H87" s="17"/>
      <c r="I87" s="16"/>
    </row>
    <row r="88" spans="1:9" s="18" customFormat="1" ht="12.6" customHeight="1" x14ac:dyDescent="0.25">
      <c r="A88" s="9">
        <v>43375</v>
      </c>
      <c r="B88" s="10">
        <v>11198</v>
      </c>
      <c r="C88" s="11" t="s">
        <v>3128</v>
      </c>
      <c r="D88" s="12" t="s">
        <v>889</v>
      </c>
      <c r="E88" s="13">
        <v>68.5</v>
      </c>
      <c r="F88" s="14">
        <v>68.5</v>
      </c>
      <c r="G88" s="12"/>
      <c r="H88" s="17"/>
      <c r="I88" s="16"/>
    </row>
    <row r="89" spans="1:9" s="18" customFormat="1" ht="12.6" customHeight="1" x14ac:dyDescent="0.25">
      <c r="A89" s="9">
        <v>43370</v>
      </c>
      <c r="B89" s="10">
        <v>18471</v>
      </c>
      <c r="C89" s="11" t="s">
        <v>3073</v>
      </c>
      <c r="D89" s="12" t="s">
        <v>143</v>
      </c>
      <c r="E89" s="15">
        <v>187.5</v>
      </c>
      <c r="F89" s="14">
        <v>187.5</v>
      </c>
      <c r="G89" s="12" t="s">
        <v>3072</v>
      </c>
      <c r="H89" s="17"/>
      <c r="I89" s="16"/>
    </row>
    <row r="90" spans="1:9" s="18" customFormat="1" ht="12.6" customHeight="1" x14ac:dyDescent="0.25">
      <c r="A90" s="9">
        <v>43371</v>
      </c>
      <c r="B90" s="10">
        <v>16078</v>
      </c>
      <c r="C90" s="11" t="s">
        <v>3047</v>
      </c>
      <c r="D90" s="12" t="s">
        <v>3063</v>
      </c>
      <c r="E90" s="15">
        <v>580</v>
      </c>
      <c r="F90" s="14"/>
      <c r="G90" s="12" t="s">
        <v>3046</v>
      </c>
      <c r="H90" s="17"/>
      <c r="I90" s="16"/>
    </row>
    <row r="91" spans="1:9" s="18" customFormat="1" ht="12.6" customHeight="1" x14ac:dyDescent="0.25">
      <c r="A91" s="9">
        <v>43375</v>
      </c>
      <c r="B91" s="10">
        <v>23152</v>
      </c>
      <c r="C91" s="11" t="s">
        <v>3134</v>
      </c>
      <c r="D91" s="12" t="s">
        <v>2104</v>
      </c>
      <c r="E91" s="15">
        <v>395693.81</v>
      </c>
      <c r="F91" s="14">
        <v>395693.81</v>
      </c>
      <c r="G91" s="12"/>
      <c r="H91" s="17"/>
      <c r="I91" s="16"/>
    </row>
    <row r="92" spans="1:9" s="18" customFormat="1" ht="12.6" customHeight="1" x14ac:dyDescent="0.25">
      <c r="A92" s="9">
        <v>43375</v>
      </c>
      <c r="B92" s="10">
        <v>14391</v>
      </c>
      <c r="C92" s="11" t="s">
        <v>3140</v>
      </c>
      <c r="D92" s="12" t="s">
        <v>1365</v>
      </c>
      <c r="E92" s="15">
        <v>52831.4</v>
      </c>
      <c r="F92" s="14">
        <v>52831.4</v>
      </c>
      <c r="G92" s="12"/>
      <c r="H92" s="17"/>
      <c r="I92" s="16"/>
    </row>
    <row r="93" spans="1:9" s="18" customFormat="1" ht="12.6" customHeight="1" x14ac:dyDescent="0.25">
      <c r="A93" s="9">
        <v>43370</v>
      </c>
      <c r="B93" s="10">
        <v>16078</v>
      </c>
      <c r="C93" s="11" t="s">
        <v>3047</v>
      </c>
      <c r="D93" s="12" t="s">
        <v>3040</v>
      </c>
      <c r="E93" s="15">
        <v>196</v>
      </c>
      <c r="F93" s="14"/>
      <c r="G93" s="12" t="s">
        <v>3046</v>
      </c>
      <c r="H93" s="17"/>
      <c r="I93" s="16"/>
    </row>
    <row r="94" spans="1:9" s="18" customFormat="1" ht="12.6" customHeight="1" x14ac:dyDescent="0.25">
      <c r="A94" s="9">
        <v>43375</v>
      </c>
      <c r="B94" s="10">
        <v>10411</v>
      </c>
      <c r="C94" s="11" t="s">
        <v>3141</v>
      </c>
      <c r="D94" s="12" t="s">
        <v>160</v>
      </c>
      <c r="E94" s="13">
        <v>288719.08</v>
      </c>
      <c r="F94" s="14">
        <v>288719.08</v>
      </c>
      <c r="G94" s="12"/>
      <c r="H94" s="17"/>
      <c r="I94" s="16"/>
    </row>
    <row r="95" spans="1:9" s="18" customFormat="1" ht="12.6" customHeight="1" x14ac:dyDescent="0.25">
      <c r="A95" s="9">
        <v>43375</v>
      </c>
      <c r="B95" s="10">
        <v>25685</v>
      </c>
      <c r="C95" s="11" t="s">
        <v>3128</v>
      </c>
      <c r="D95" s="12" t="s">
        <v>2579</v>
      </c>
      <c r="E95" s="13">
        <v>35.15</v>
      </c>
      <c r="F95" s="14">
        <v>35.15</v>
      </c>
      <c r="G95" s="12"/>
      <c r="H95" s="17"/>
      <c r="I95" s="16"/>
    </row>
    <row r="96" spans="1:9" s="18" customFormat="1" ht="12.6" customHeight="1" x14ac:dyDescent="0.25">
      <c r="A96" s="9">
        <v>43375</v>
      </c>
      <c r="B96" s="10">
        <v>13372</v>
      </c>
      <c r="C96" s="11" t="s">
        <v>3141</v>
      </c>
      <c r="D96" s="12" t="s">
        <v>1175</v>
      </c>
      <c r="E96" s="15">
        <v>17936.75</v>
      </c>
      <c r="F96" s="14">
        <v>17936.75</v>
      </c>
      <c r="G96" s="12"/>
      <c r="H96" s="17"/>
      <c r="I96" s="16"/>
    </row>
    <row r="97" spans="1:9" s="18" customFormat="1" ht="12.6" customHeight="1" x14ac:dyDescent="0.25">
      <c r="A97" s="9">
        <v>43375</v>
      </c>
      <c r="B97" s="10">
        <v>14289</v>
      </c>
      <c r="C97" s="11" t="s">
        <v>3140</v>
      </c>
      <c r="D97" s="12" t="s">
        <v>164</v>
      </c>
      <c r="E97" s="13">
        <v>11562.67</v>
      </c>
      <c r="F97" s="14">
        <v>11562.67</v>
      </c>
      <c r="G97" s="12"/>
      <c r="H97" s="17"/>
      <c r="I97" s="16"/>
    </row>
    <row r="98" spans="1:9" s="18" customFormat="1" ht="12.6" customHeight="1" x14ac:dyDescent="0.25">
      <c r="A98" s="9">
        <v>43375</v>
      </c>
      <c r="B98" s="10">
        <v>20711</v>
      </c>
      <c r="C98" s="11" t="s">
        <v>3127</v>
      </c>
      <c r="D98" s="12" t="s">
        <v>165</v>
      </c>
      <c r="E98" s="15">
        <v>3022.5</v>
      </c>
      <c r="F98" s="14">
        <v>3022.5</v>
      </c>
      <c r="G98" s="12"/>
      <c r="H98" s="17"/>
      <c r="I98" s="16"/>
    </row>
    <row r="99" spans="1:9" s="18" customFormat="1" ht="12.6" customHeight="1" x14ac:dyDescent="0.25">
      <c r="A99" s="9">
        <v>43375</v>
      </c>
      <c r="B99" s="10">
        <v>14125</v>
      </c>
      <c r="C99" s="11" t="s">
        <v>3140</v>
      </c>
      <c r="D99" s="12" t="s">
        <v>166</v>
      </c>
      <c r="E99" s="15">
        <v>1407.2800000000002</v>
      </c>
      <c r="F99" s="14">
        <v>1407.2800000000002</v>
      </c>
      <c r="G99" s="12"/>
      <c r="H99" s="17"/>
      <c r="I99" s="16"/>
    </row>
    <row r="100" spans="1:9" s="18" customFormat="1" ht="12.6" customHeight="1" x14ac:dyDescent="0.25">
      <c r="A100" s="9">
        <v>43375</v>
      </c>
      <c r="B100" s="10">
        <v>24350</v>
      </c>
      <c r="C100" s="11" t="s">
        <v>3127</v>
      </c>
      <c r="D100" s="12" t="s">
        <v>167</v>
      </c>
      <c r="E100" s="15">
        <v>3550</v>
      </c>
      <c r="F100" s="14">
        <v>3550</v>
      </c>
      <c r="G100" s="12"/>
      <c r="H100" s="17"/>
      <c r="I100" s="16"/>
    </row>
    <row r="101" spans="1:9" s="18" customFormat="1" ht="12.6" customHeight="1" x14ac:dyDescent="0.25">
      <c r="A101" s="9">
        <v>43375</v>
      </c>
      <c r="B101" s="10">
        <v>14949</v>
      </c>
      <c r="C101" s="11" t="s">
        <v>3140</v>
      </c>
      <c r="D101" s="12" t="s">
        <v>1428</v>
      </c>
      <c r="E101" s="15">
        <v>356.27</v>
      </c>
      <c r="F101" s="14">
        <v>356.27</v>
      </c>
      <c r="G101" s="12"/>
      <c r="H101" s="17"/>
      <c r="I101" s="16"/>
    </row>
    <row r="102" spans="1:9" s="18" customFormat="1" ht="12.6" customHeight="1" x14ac:dyDescent="0.25">
      <c r="A102" s="9">
        <v>43375</v>
      </c>
      <c r="B102" s="10">
        <v>13756</v>
      </c>
      <c r="C102" s="11" t="s">
        <v>3140</v>
      </c>
      <c r="D102" s="12" t="s">
        <v>168</v>
      </c>
      <c r="E102" s="13">
        <v>10359.440000000002</v>
      </c>
      <c r="F102" s="14">
        <v>10359.440000000002</v>
      </c>
      <c r="G102" s="12"/>
      <c r="H102" s="17"/>
      <c r="I102" s="16"/>
    </row>
    <row r="103" spans="1:9" s="18" customFormat="1" ht="12.6" customHeight="1" x14ac:dyDescent="0.25">
      <c r="A103" s="9">
        <v>43375</v>
      </c>
      <c r="B103" s="10">
        <v>20516</v>
      </c>
      <c r="C103" s="11" t="s">
        <v>3134</v>
      </c>
      <c r="D103" s="12" t="s">
        <v>1814</v>
      </c>
      <c r="E103" s="15">
        <v>113.81</v>
      </c>
      <c r="F103" s="14">
        <v>113.81</v>
      </c>
      <c r="G103" s="12"/>
      <c r="H103" s="17"/>
      <c r="I103" s="16"/>
    </row>
    <row r="104" spans="1:9" s="18" customFormat="1" ht="12.6" customHeight="1" x14ac:dyDescent="0.25">
      <c r="A104" s="9">
        <v>43375</v>
      </c>
      <c r="B104" s="10">
        <v>14801</v>
      </c>
      <c r="C104" s="11" t="s">
        <v>3140</v>
      </c>
      <c r="D104" s="12" t="s">
        <v>173</v>
      </c>
      <c r="E104" s="15">
        <v>468.29</v>
      </c>
      <c r="F104" s="14">
        <v>468.29</v>
      </c>
      <c r="G104" s="12"/>
      <c r="H104" s="17"/>
      <c r="I104" s="16"/>
    </row>
    <row r="105" spans="1:9" s="18" customFormat="1" ht="12.6" customHeight="1" x14ac:dyDescent="0.25">
      <c r="A105" s="9">
        <v>43375</v>
      </c>
      <c r="B105" s="10">
        <v>24464</v>
      </c>
      <c r="C105" s="11" t="s">
        <v>3140</v>
      </c>
      <c r="D105" s="12" t="s">
        <v>174</v>
      </c>
      <c r="E105" s="13">
        <v>467.11</v>
      </c>
      <c r="F105" s="14">
        <v>467.11</v>
      </c>
      <c r="G105" s="12"/>
      <c r="H105" s="17"/>
      <c r="I105" s="16"/>
    </row>
    <row r="106" spans="1:9" s="18" customFormat="1" ht="12.6" customHeight="1" x14ac:dyDescent="0.25">
      <c r="A106" s="9">
        <v>43375</v>
      </c>
      <c r="B106" s="10">
        <v>23756</v>
      </c>
      <c r="C106" s="11" t="s">
        <v>3140</v>
      </c>
      <c r="D106" s="12" t="s">
        <v>2213</v>
      </c>
      <c r="E106" s="15">
        <v>640</v>
      </c>
      <c r="F106" s="14">
        <v>640</v>
      </c>
      <c r="G106" s="12"/>
      <c r="H106" s="17"/>
      <c r="I106" s="16"/>
    </row>
    <row r="107" spans="1:9" s="18" customFormat="1" ht="12.6" customHeight="1" x14ac:dyDescent="0.25">
      <c r="A107" s="9">
        <v>43375</v>
      </c>
      <c r="B107" s="10">
        <v>27043</v>
      </c>
      <c r="C107" s="11" t="s">
        <v>3127</v>
      </c>
      <c r="D107" s="12" t="s">
        <v>2917</v>
      </c>
      <c r="E107" s="13">
        <v>500</v>
      </c>
      <c r="F107" s="14">
        <v>500</v>
      </c>
      <c r="G107" s="12"/>
      <c r="H107" s="17"/>
      <c r="I107" s="16"/>
    </row>
    <row r="108" spans="1:9" s="18" customFormat="1" ht="12.6" customHeight="1" x14ac:dyDescent="0.25">
      <c r="A108" s="9">
        <v>43375</v>
      </c>
      <c r="B108" s="10">
        <v>12510</v>
      </c>
      <c r="C108" s="11" t="s">
        <v>3127</v>
      </c>
      <c r="D108" s="12" t="s">
        <v>178</v>
      </c>
      <c r="E108" s="13">
        <v>330</v>
      </c>
      <c r="F108" s="14">
        <v>330</v>
      </c>
      <c r="G108" s="12"/>
      <c r="H108" s="17"/>
      <c r="I108" s="16"/>
    </row>
    <row r="109" spans="1:9" s="18" customFormat="1" ht="12.6" customHeight="1" x14ac:dyDescent="0.25">
      <c r="A109" s="9">
        <v>43375</v>
      </c>
      <c r="B109" s="10">
        <v>22603</v>
      </c>
      <c r="C109" s="11" t="s">
        <v>3127</v>
      </c>
      <c r="D109" s="12" t="s">
        <v>182</v>
      </c>
      <c r="E109" s="15">
        <v>8831.25</v>
      </c>
      <c r="F109" s="14">
        <v>8831.25</v>
      </c>
      <c r="G109" s="12"/>
      <c r="H109" s="17"/>
      <c r="I109" s="16"/>
    </row>
    <row r="110" spans="1:9" s="18" customFormat="1" ht="12.6" customHeight="1" x14ac:dyDescent="0.25">
      <c r="A110" s="9">
        <v>43375</v>
      </c>
      <c r="B110" s="10">
        <v>11324</v>
      </c>
      <c r="C110" s="11" t="s">
        <v>3141</v>
      </c>
      <c r="D110" s="12" t="s">
        <v>185</v>
      </c>
      <c r="E110" s="15">
        <v>7.19</v>
      </c>
      <c r="F110" s="14">
        <v>7.19</v>
      </c>
      <c r="G110" s="12"/>
      <c r="H110" s="17"/>
      <c r="I110" s="16"/>
    </row>
    <row r="111" spans="1:9" s="18" customFormat="1" ht="12.6" customHeight="1" x14ac:dyDescent="0.25">
      <c r="A111" s="9">
        <v>43375</v>
      </c>
      <c r="B111" s="10">
        <v>27229</v>
      </c>
      <c r="C111" s="11" t="s">
        <v>3136</v>
      </c>
      <c r="D111" s="12" t="s">
        <v>2984</v>
      </c>
      <c r="E111" s="15">
        <v>1170</v>
      </c>
      <c r="F111" s="14">
        <v>1170</v>
      </c>
      <c r="G111" s="12"/>
      <c r="H111" s="17"/>
      <c r="I111" s="16"/>
    </row>
    <row r="112" spans="1:9" s="18" customFormat="1" ht="12.6" customHeight="1" x14ac:dyDescent="0.25">
      <c r="A112" s="9">
        <v>43375</v>
      </c>
      <c r="B112" s="10">
        <v>21428</v>
      </c>
      <c r="C112" s="11" t="s">
        <v>3141</v>
      </c>
      <c r="D112" s="12" t="s">
        <v>192</v>
      </c>
      <c r="E112" s="13">
        <v>1595</v>
      </c>
      <c r="F112" s="14">
        <v>1595</v>
      </c>
      <c r="G112" s="12"/>
      <c r="H112" s="17"/>
      <c r="I112" s="16"/>
    </row>
    <row r="113" spans="1:9" s="18" customFormat="1" ht="12.6" customHeight="1" x14ac:dyDescent="0.25">
      <c r="A113" s="9">
        <v>43375</v>
      </c>
      <c r="B113" s="10">
        <v>11326</v>
      </c>
      <c r="C113" s="11" t="s">
        <v>3128</v>
      </c>
      <c r="D113" s="12" t="s">
        <v>194</v>
      </c>
      <c r="E113" s="13">
        <v>170.66</v>
      </c>
      <c r="F113" s="14">
        <v>170.66</v>
      </c>
      <c r="G113" s="12"/>
      <c r="H113" s="17"/>
      <c r="I113" s="16"/>
    </row>
    <row r="114" spans="1:9" s="18" customFormat="1" ht="12.6" customHeight="1" x14ac:dyDescent="0.25">
      <c r="A114" s="9">
        <v>43375</v>
      </c>
      <c r="B114" s="10">
        <v>16243</v>
      </c>
      <c r="C114" s="11" t="s">
        <v>3127</v>
      </c>
      <c r="D114" s="12" t="s">
        <v>195</v>
      </c>
      <c r="E114" s="13">
        <v>250</v>
      </c>
      <c r="F114" s="14">
        <v>250</v>
      </c>
      <c r="G114" s="12"/>
      <c r="H114" s="17"/>
      <c r="I114" s="16"/>
    </row>
    <row r="115" spans="1:9" s="18" customFormat="1" ht="12.6" customHeight="1" x14ac:dyDescent="0.25">
      <c r="A115" s="9">
        <v>43375</v>
      </c>
      <c r="B115" s="10">
        <v>24094</v>
      </c>
      <c r="C115" s="11" t="s">
        <v>3140</v>
      </c>
      <c r="D115" s="12" t="s">
        <v>197</v>
      </c>
      <c r="E115" s="13">
        <v>392.4</v>
      </c>
      <c r="F115" s="14">
        <v>392.4</v>
      </c>
      <c r="G115" s="12"/>
      <c r="H115" s="17"/>
      <c r="I115" s="16"/>
    </row>
    <row r="116" spans="1:9" s="18" customFormat="1" ht="12.6" customHeight="1" x14ac:dyDescent="0.25">
      <c r="A116" s="9">
        <v>43375</v>
      </c>
      <c r="B116" s="10">
        <v>10379</v>
      </c>
      <c r="C116" s="11" t="s">
        <v>3134</v>
      </c>
      <c r="D116" s="12" t="s">
        <v>783</v>
      </c>
      <c r="E116" s="13">
        <v>111.82</v>
      </c>
      <c r="F116" s="14">
        <v>111.82</v>
      </c>
      <c r="G116" s="12"/>
      <c r="H116" s="17"/>
      <c r="I116" s="16"/>
    </row>
    <row r="117" spans="1:9" s="18" customFormat="1" ht="12.6" customHeight="1" x14ac:dyDescent="0.25">
      <c r="A117" s="9">
        <v>43375</v>
      </c>
      <c r="B117" s="10">
        <v>14346</v>
      </c>
      <c r="C117" s="11" t="s">
        <v>3136</v>
      </c>
      <c r="D117" s="12" t="s">
        <v>1359</v>
      </c>
      <c r="E117" s="15">
        <v>899</v>
      </c>
      <c r="F117" s="14">
        <v>899</v>
      </c>
      <c r="G117" s="12"/>
      <c r="H117" s="17"/>
      <c r="I117" s="16"/>
    </row>
    <row r="118" spans="1:9" s="18" customFormat="1" ht="12.6" customHeight="1" x14ac:dyDescent="0.25">
      <c r="A118" s="9">
        <v>43370</v>
      </c>
      <c r="B118" s="10">
        <v>16004</v>
      </c>
      <c r="C118" s="11" t="s">
        <v>3073</v>
      </c>
      <c r="D118" s="12" t="s">
        <v>3069</v>
      </c>
      <c r="E118" s="15">
        <v>189436.68</v>
      </c>
      <c r="F118" s="14">
        <v>189436.68</v>
      </c>
      <c r="G118" s="12" t="s">
        <v>3072</v>
      </c>
      <c r="H118"/>
      <c r="I118" s="16"/>
    </row>
    <row r="119" spans="1:9" s="18" customFormat="1" ht="12.6" customHeight="1" x14ac:dyDescent="0.25">
      <c r="A119" s="9">
        <v>43374</v>
      </c>
      <c r="B119" s="10">
        <v>16004</v>
      </c>
      <c r="C119" s="11" t="s">
        <v>3073</v>
      </c>
      <c r="D119" s="12" t="s">
        <v>3069</v>
      </c>
      <c r="E119" s="15">
        <v>3297.2</v>
      </c>
      <c r="F119" s="14">
        <v>192733.88</v>
      </c>
      <c r="G119" s="12" t="s">
        <v>3072</v>
      </c>
      <c r="H119"/>
      <c r="I119" s="16"/>
    </row>
    <row r="120" spans="1:9" s="18" customFormat="1" ht="12.6" customHeight="1" x14ac:dyDescent="0.25">
      <c r="A120" s="9">
        <v>43375</v>
      </c>
      <c r="B120" s="10">
        <v>24220</v>
      </c>
      <c r="C120" s="11" t="s">
        <v>3141</v>
      </c>
      <c r="D120" s="12" t="s">
        <v>206</v>
      </c>
      <c r="E120" s="13">
        <v>244.75</v>
      </c>
      <c r="F120" s="14">
        <v>244.75</v>
      </c>
      <c r="G120" s="12"/>
      <c r="H120" s="17"/>
      <c r="I120" s="16"/>
    </row>
    <row r="121" spans="1:9" s="18" customFormat="1" ht="12.6" customHeight="1" x14ac:dyDescent="0.25">
      <c r="A121" s="9">
        <v>43370</v>
      </c>
      <c r="B121" s="10">
        <v>16005</v>
      </c>
      <c r="C121" s="11" t="s">
        <v>3073</v>
      </c>
      <c r="D121" s="12" t="s">
        <v>207</v>
      </c>
      <c r="E121" s="15">
        <v>28967.43</v>
      </c>
      <c r="F121" s="14">
        <v>28967.43</v>
      </c>
      <c r="G121" s="12" t="s">
        <v>3072</v>
      </c>
      <c r="H121" s="17"/>
      <c r="I121" s="16"/>
    </row>
    <row r="122" spans="1:9" s="18" customFormat="1" ht="12.6" customHeight="1" x14ac:dyDescent="0.25">
      <c r="A122" s="9">
        <v>43374</v>
      </c>
      <c r="B122" s="10">
        <v>16005</v>
      </c>
      <c r="C122" s="11" t="s">
        <v>3073</v>
      </c>
      <c r="D122" s="12" t="s">
        <v>207</v>
      </c>
      <c r="E122" s="15">
        <v>1198.8900000000001</v>
      </c>
      <c r="F122" s="14">
        <v>30166.32</v>
      </c>
      <c r="G122" s="12" t="s">
        <v>3072</v>
      </c>
      <c r="H122" s="17"/>
      <c r="I122" s="16"/>
    </row>
    <row r="123" spans="1:9" s="18" customFormat="1" ht="12.6" customHeight="1" x14ac:dyDescent="0.25">
      <c r="A123" s="9">
        <v>43375</v>
      </c>
      <c r="B123" s="10">
        <v>13215</v>
      </c>
      <c r="C123" s="11" t="s">
        <v>3141</v>
      </c>
      <c r="D123" s="12" t="s">
        <v>208</v>
      </c>
      <c r="E123" s="13">
        <v>142.66999999999999</v>
      </c>
      <c r="F123" s="14">
        <v>142.66999999999999</v>
      </c>
      <c r="G123" s="12"/>
      <c r="H123" s="17"/>
      <c r="I123" s="16"/>
    </row>
    <row r="124" spans="1:9" s="18" customFormat="1" ht="12.6" customHeight="1" x14ac:dyDescent="0.25">
      <c r="A124" s="9">
        <v>43375</v>
      </c>
      <c r="B124" s="10">
        <v>17228</v>
      </c>
      <c r="C124" s="11" t="s">
        <v>3140</v>
      </c>
      <c r="D124" s="12" t="s">
        <v>211</v>
      </c>
      <c r="E124" s="15">
        <v>96.83</v>
      </c>
      <c r="F124" s="14">
        <v>96.83</v>
      </c>
      <c r="G124" s="12"/>
      <c r="H124" s="17"/>
      <c r="I124" s="16"/>
    </row>
    <row r="125" spans="1:9" s="18" customFormat="1" ht="12.6" customHeight="1" x14ac:dyDescent="0.25">
      <c r="A125" s="9">
        <v>43375</v>
      </c>
      <c r="B125" s="10">
        <v>18378</v>
      </c>
      <c r="C125" s="11" t="s">
        <v>3141</v>
      </c>
      <c r="D125" s="12" t="s">
        <v>214</v>
      </c>
      <c r="E125" s="13">
        <v>299.97000000000003</v>
      </c>
      <c r="F125" s="14">
        <v>299.97000000000003</v>
      </c>
      <c r="G125" s="12"/>
      <c r="H125" s="17"/>
      <c r="I125" s="16"/>
    </row>
    <row r="126" spans="1:9" s="18" customFormat="1" ht="12.6" customHeight="1" x14ac:dyDescent="0.25">
      <c r="A126" s="9">
        <v>43375</v>
      </c>
      <c r="B126" s="10">
        <v>14067</v>
      </c>
      <c r="C126" s="11" t="s">
        <v>3140</v>
      </c>
      <c r="D126" s="12" t="s">
        <v>215</v>
      </c>
      <c r="E126" s="13">
        <v>444.64</v>
      </c>
      <c r="F126" s="14">
        <v>444.64</v>
      </c>
      <c r="G126" s="12"/>
      <c r="H126" s="17"/>
      <c r="I126" s="16"/>
    </row>
    <row r="127" spans="1:9" s="18" customFormat="1" ht="12.6" customHeight="1" x14ac:dyDescent="0.25">
      <c r="A127" s="9">
        <v>43375</v>
      </c>
      <c r="B127" s="10">
        <v>21623</v>
      </c>
      <c r="C127" s="11" t="s">
        <v>3141</v>
      </c>
      <c r="D127" s="12" t="s">
        <v>216</v>
      </c>
      <c r="E127" s="15">
        <v>246617.40000000002</v>
      </c>
      <c r="F127" s="14">
        <v>246617.40000000002</v>
      </c>
      <c r="G127" s="12"/>
      <c r="H127" s="17"/>
      <c r="I127" s="16"/>
    </row>
    <row r="128" spans="1:9" s="18" customFormat="1" ht="12.6" customHeight="1" x14ac:dyDescent="0.25">
      <c r="A128" s="9">
        <v>43375</v>
      </c>
      <c r="B128" s="10">
        <v>25479</v>
      </c>
      <c r="C128" s="11" t="s">
        <v>3140</v>
      </c>
      <c r="D128" s="12" t="s">
        <v>2530</v>
      </c>
      <c r="E128" s="15">
        <v>450</v>
      </c>
      <c r="F128" s="14">
        <v>450</v>
      </c>
      <c r="G128" s="12"/>
      <c r="H128" s="17"/>
      <c r="I128" s="16"/>
    </row>
    <row r="129" spans="1:9" s="18" customFormat="1" ht="12.6" customHeight="1" x14ac:dyDescent="0.25">
      <c r="A129" s="9">
        <v>43375</v>
      </c>
      <c r="B129" s="10">
        <v>27002</v>
      </c>
      <c r="C129" s="11" t="s">
        <v>3128</v>
      </c>
      <c r="D129" s="12" t="s">
        <v>2901</v>
      </c>
      <c r="E129" s="15">
        <v>87.42</v>
      </c>
      <c r="F129" s="14">
        <v>87.42</v>
      </c>
      <c r="G129" s="12"/>
      <c r="H129" s="17"/>
      <c r="I129" s="16"/>
    </row>
    <row r="130" spans="1:9" s="18" customFormat="1" ht="12.6" customHeight="1" x14ac:dyDescent="0.25">
      <c r="A130" s="9">
        <v>43375</v>
      </c>
      <c r="B130" s="10">
        <v>26738</v>
      </c>
      <c r="C130" s="11" t="s">
        <v>3128</v>
      </c>
      <c r="D130" s="12" t="s">
        <v>2808</v>
      </c>
      <c r="E130" s="15">
        <v>224</v>
      </c>
      <c r="F130" s="14">
        <v>224</v>
      </c>
      <c r="G130" s="12"/>
      <c r="H130" s="17"/>
      <c r="I130" s="16"/>
    </row>
    <row r="131" spans="1:9" s="18" customFormat="1" ht="12.6" customHeight="1" x14ac:dyDescent="0.25">
      <c r="A131" s="9">
        <v>43375</v>
      </c>
      <c r="B131" s="10">
        <v>27256</v>
      </c>
      <c r="C131" s="11" t="s">
        <v>108</v>
      </c>
      <c r="D131" s="12" t="s">
        <v>3084</v>
      </c>
      <c r="E131" s="13">
        <v>112</v>
      </c>
      <c r="F131" s="14">
        <v>112</v>
      </c>
      <c r="G131" s="12"/>
      <c r="H131" s="17"/>
      <c r="I131" s="16"/>
    </row>
    <row r="132" spans="1:9" s="18" customFormat="1" ht="12.6" customHeight="1" x14ac:dyDescent="0.25">
      <c r="A132" s="9">
        <v>43375</v>
      </c>
      <c r="B132" s="10">
        <v>17522</v>
      </c>
      <c r="C132" s="11" t="s">
        <v>3141</v>
      </c>
      <c r="D132" s="12" t="s">
        <v>1549</v>
      </c>
      <c r="E132" s="15">
        <v>4728.38</v>
      </c>
      <c r="F132" s="14">
        <v>4728.38</v>
      </c>
      <c r="G132" s="12"/>
      <c r="H132" s="17"/>
      <c r="I132" s="16"/>
    </row>
    <row r="133" spans="1:9" s="18" customFormat="1" ht="12.6" customHeight="1" x14ac:dyDescent="0.25">
      <c r="A133" s="9">
        <v>43375</v>
      </c>
      <c r="B133" s="10">
        <v>14796</v>
      </c>
      <c r="C133" s="11" t="s">
        <v>3134</v>
      </c>
      <c r="D133" s="12" t="s">
        <v>1417</v>
      </c>
      <c r="E133" s="13">
        <v>156.69</v>
      </c>
      <c r="F133" s="14">
        <v>156.69</v>
      </c>
      <c r="G133" s="12"/>
      <c r="H133" s="17"/>
      <c r="I133" s="16"/>
    </row>
    <row r="134" spans="1:9" s="18" customFormat="1" ht="12.6" customHeight="1" x14ac:dyDescent="0.25">
      <c r="A134" s="9">
        <v>43375</v>
      </c>
      <c r="B134" s="10">
        <v>14130</v>
      </c>
      <c r="C134" s="11" t="s">
        <v>3141</v>
      </c>
      <c r="D134" s="12" t="s">
        <v>1320</v>
      </c>
      <c r="E134" s="15">
        <v>7542.36</v>
      </c>
      <c r="F134" s="14">
        <v>7542.36</v>
      </c>
      <c r="G134" s="12"/>
      <c r="H134" s="17"/>
      <c r="I134" s="16"/>
    </row>
    <row r="135" spans="1:9" s="18" customFormat="1" ht="12.6" customHeight="1" x14ac:dyDescent="0.25">
      <c r="A135" s="9">
        <v>43370</v>
      </c>
      <c r="B135" s="10">
        <v>14477</v>
      </c>
      <c r="C135" s="11" t="s">
        <v>3073</v>
      </c>
      <c r="D135" s="12" t="s">
        <v>222</v>
      </c>
      <c r="E135" s="15">
        <v>1210</v>
      </c>
      <c r="F135" s="14">
        <v>1210</v>
      </c>
      <c r="G135" s="12" t="s">
        <v>3072</v>
      </c>
      <c r="H135" s="17"/>
      <c r="I135" s="16"/>
    </row>
    <row r="136" spans="1:9" s="18" customFormat="1" ht="12.6" customHeight="1" x14ac:dyDescent="0.25">
      <c r="A136" s="9">
        <v>43370</v>
      </c>
      <c r="B136" s="10">
        <v>16078</v>
      </c>
      <c r="C136" s="11" t="s">
        <v>3047</v>
      </c>
      <c r="D136" s="12" t="s">
        <v>223</v>
      </c>
      <c r="E136" s="15">
        <v>50</v>
      </c>
      <c r="F136" s="14"/>
      <c r="G136" s="12" t="s">
        <v>3046</v>
      </c>
      <c r="H136" s="17"/>
      <c r="I136" s="16"/>
    </row>
    <row r="137" spans="1:9" s="18" customFormat="1" ht="12.6" customHeight="1" x14ac:dyDescent="0.25">
      <c r="A137" s="9">
        <v>43370</v>
      </c>
      <c r="B137" s="10">
        <v>16078</v>
      </c>
      <c r="C137" s="11" t="s">
        <v>3047</v>
      </c>
      <c r="D137" s="12" t="s">
        <v>223</v>
      </c>
      <c r="E137" s="15">
        <v>75</v>
      </c>
      <c r="F137" s="14"/>
      <c r="G137" s="12" t="s">
        <v>3046</v>
      </c>
      <c r="H137" s="17"/>
      <c r="I137" s="16"/>
    </row>
    <row r="138" spans="1:9" s="18" customFormat="1" ht="12.6" customHeight="1" x14ac:dyDescent="0.25">
      <c r="A138" s="9">
        <v>43375</v>
      </c>
      <c r="B138" s="10">
        <v>19193</v>
      </c>
      <c r="C138" s="11" t="s">
        <v>3140</v>
      </c>
      <c r="D138" s="12" t="s">
        <v>1700</v>
      </c>
      <c r="E138" s="15">
        <v>1428.1799999999998</v>
      </c>
      <c r="F138" s="14">
        <v>1428.1799999999998</v>
      </c>
      <c r="G138" s="12"/>
      <c r="H138" s="17"/>
      <c r="I138" s="16"/>
    </row>
    <row r="139" spans="1:9" s="18" customFormat="1" ht="12.6" customHeight="1" x14ac:dyDescent="0.25">
      <c r="A139" s="9">
        <v>43375</v>
      </c>
      <c r="B139" s="10">
        <v>17687</v>
      </c>
      <c r="C139" s="11" t="s">
        <v>3140</v>
      </c>
      <c r="D139" s="12" t="s">
        <v>225</v>
      </c>
      <c r="E139" s="13">
        <v>161.55000000000001</v>
      </c>
      <c r="F139" s="14">
        <v>161.55000000000001</v>
      </c>
      <c r="G139" s="12"/>
      <c r="H139" s="17"/>
      <c r="I139" s="16"/>
    </row>
    <row r="140" spans="1:9" s="18" customFormat="1" ht="12.6" customHeight="1" x14ac:dyDescent="0.25">
      <c r="A140" s="9">
        <v>43375</v>
      </c>
      <c r="B140" s="10">
        <v>27222</v>
      </c>
      <c r="C140" s="11" t="s">
        <v>3140</v>
      </c>
      <c r="D140" s="12" t="s">
        <v>2980</v>
      </c>
      <c r="E140" s="15">
        <v>76.52</v>
      </c>
      <c r="F140" s="14">
        <v>76.52</v>
      </c>
      <c r="G140" s="12"/>
      <c r="H140" s="17"/>
      <c r="I140" s="16"/>
    </row>
    <row r="141" spans="1:9" s="18" customFormat="1" ht="12.6" customHeight="1" x14ac:dyDescent="0.25">
      <c r="A141" s="9">
        <v>43375</v>
      </c>
      <c r="B141" s="10">
        <v>19939</v>
      </c>
      <c r="C141" s="11" t="s">
        <v>3140</v>
      </c>
      <c r="D141" s="12" t="s">
        <v>1771</v>
      </c>
      <c r="E141" s="15">
        <v>125.7</v>
      </c>
      <c r="F141" s="14">
        <v>125.7</v>
      </c>
      <c r="G141" s="12"/>
      <c r="H141" s="17"/>
      <c r="I141" s="16"/>
    </row>
    <row r="142" spans="1:9" s="18" customFormat="1" ht="12.6" customHeight="1" x14ac:dyDescent="0.25">
      <c r="A142" s="9">
        <v>43375</v>
      </c>
      <c r="B142" s="10">
        <v>13552</v>
      </c>
      <c r="C142" s="11" t="s">
        <v>3134</v>
      </c>
      <c r="D142" s="12" t="s">
        <v>1211</v>
      </c>
      <c r="E142" s="15">
        <v>1929.1199999999994</v>
      </c>
      <c r="F142" s="14">
        <v>1929.1199999999994</v>
      </c>
      <c r="G142" s="12"/>
      <c r="H142" s="17"/>
      <c r="I142" s="16"/>
    </row>
    <row r="143" spans="1:9" s="18" customFormat="1" ht="12.6" customHeight="1" x14ac:dyDescent="0.25">
      <c r="A143" s="9">
        <v>43375</v>
      </c>
      <c r="B143" s="10">
        <v>13761</v>
      </c>
      <c r="C143" s="11" t="s">
        <v>3140</v>
      </c>
      <c r="D143" s="12" t="s">
        <v>229</v>
      </c>
      <c r="E143" s="15">
        <v>1362.72</v>
      </c>
      <c r="F143" s="14">
        <v>1362.72</v>
      </c>
      <c r="G143" s="12"/>
      <c r="H143" s="17"/>
      <c r="I143" s="16"/>
    </row>
    <row r="144" spans="1:9" s="18" customFormat="1" ht="12.6" customHeight="1" x14ac:dyDescent="0.25">
      <c r="A144" s="9">
        <v>43375</v>
      </c>
      <c r="B144" s="10">
        <v>14468</v>
      </c>
      <c r="C144" s="11" t="s">
        <v>3134</v>
      </c>
      <c r="D144" s="12" t="s">
        <v>3108</v>
      </c>
      <c r="E144" s="15">
        <v>278.26</v>
      </c>
      <c r="F144" s="14">
        <v>278.26</v>
      </c>
      <c r="G144" s="12"/>
      <c r="H144" s="17"/>
      <c r="I144" s="16"/>
    </row>
    <row r="145" spans="1:9" s="18" customFormat="1" ht="12.6" customHeight="1" x14ac:dyDescent="0.25">
      <c r="A145" s="9">
        <v>43371</v>
      </c>
      <c r="B145" s="10">
        <v>16078</v>
      </c>
      <c r="C145" s="11" t="s">
        <v>3047</v>
      </c>
      <c r="D145" s="12" t="s">
        <v>1278</v>
      </c>
      <c r="E145" s="13">
        <v>5</v>
      </c>
      <c r="F145" s="14"/>
      <c r="G145" s="12" t="s">
        <v>3046</v>
      </c>
      <c r="H145" s="17"/>
      <c r="I145" s="16"/>
    </row>
    <row r="146" spans="1:9" s="18" customFormat="1" ht="12.6" customHeight="1" x14ac:dyDescent="0.25">
      <c r="A146" s="9">
        <v>43371</v>
      </c>
      <c r="B146" s="10">
        <v>16078</v>
      </c>
      <c r="C146" s="11" t="s">
        <v>3047</v>
      </c>
      <c r="D146" s="12" t="s">
        <v>1278</v>
      </c>
      <c r="E146" s="15">
        <v>1.82</v>
      </c>
      <c r="F146" s="14"/>
      <c r="G146" s="12" t="s">
        <v>3046</v>
      </c>
      <c r="H146" s="17"/>
      <c r="I146" s="16"/>
    </row>
    <row r="147" spans="1:9" s="18" customFormat="1" ht="12.6" customHeight="1" x14ac:dyDescent="0.25">
      <c r="A147" s="9">
        <v>43371</v>
      </c>
      <c r="B147" s="10">
        <v>16078</v>
      </c>
      <c r="C147" s="11" t="s">
        <v>3047</v>
      </c>
      <c r="D147" s="12" t="s">
        <v>1278</v>
      </c>
      <c r="E147" s="13">
        <v>10</v>
      </c>
      <c r="F147" s="14"/>
      <c r="G147" s="12" t="s">
        <v>3046</v>
      </c>
      <c r="H147" s="17"/>
      <c r="I147" s="16"/>
    </row>
    <row r="148" spans="1:9" s="18" customFormat="1" ht="12.6" customHeight="1" x14ac:dyDescent="0.25">
      <c r="A148" s="9">
        <v>43371</v>
      </c>
      <c r="B148" s="10">
        <v>16078</v>
      </c>
      <c r="C148" s="11" t="s">
        <v>3047</v>
      </c>
      <c r="D148" s="12" t="s">
        <v>1278</v>
      </c>
      <c r="E148" s="13">
        <v>5</v>
      </c>
      <c r="F148" s="14"/>
      <c r="G148" s="12" t="s">
        <v>3046</v>
      </c>
      <c r="H148" s="17"/>
      <c r="I148" s="16"/>
    </row>
    <row r="149" spans="1:9" s="18" customFormat="1" ht="12.6" customHeight="1" x14ac:dyDescent="0.25">
      <c r="A149" s="9">
        <v>43375</v>
      </c>
      <c r="B149" s="10">
        <v>14330</v>
      </c>
      <c r="C149" s="11" t="s">
        <v>3140</v>
      </c>
      <c r="D149" s="12" t="s">
        <v>1358</v>
      </c>
      <c r="E149" s="13">
        <v>20</v>
      </c>
      <c r="F149" s="14">
        <v>20</v>
      </c>
      <c r="G149" s="12"/>
      <c r="H149"/>
      <c r="I149" s="16"/>
    </row>
    <row r="150" spans="1:9" s="18" customFormat="1" ht="12.6" customHeight="1" x14ac:dyDescent="0.25">
      <c r="A150" s="9">
        <v>43375</v>
      </c>
      <c r="B150" s="10">
        <v>23287</v>
      </c>
      <c r="C150" s="11" t="s">
        <v>3127</v>
      </c>
      <c r="D150" s="12" t="s">
        <v>2131</v>
      </c>
      <c r="E150" s="15">
        <v>487.5</v>
      </c>
      <c r="F150" s="14">
        <v>487.5</v>
      </c>
      <c r="G150" s="12"/>
      <c r="H150" s="17"/>
      <c r="I150" s="16"/>
    </row>
    <row r="151" spans="1:9" s="18" customFormat="1" ht="12.6" customHeight="1" x14ac:dyDescent="0.25">
      <c r="A151" s="9">
        <v>43375</v>
      </c>
      <c r="B151" s="10">
        <v>26228</v>
      </c>
      <c r="C151" s="11" t="s">
        <v>3136</v>
      </c>
      <c r="D151" s="12" t="s">
        <v>2183</v>
      </c>
      <c r="E151" s="13">
        <v>1200</v>
      </c>
      <c r="F151" s="14">
        <v>1200</v>
      </c>
      <c r="G151" s="12"/>
      <c r="H151" s="17"/>
      <c r="I151" s="16"/>
    </row>
    <row r="152" spans="1:9" s="18" customFormat="1" ht="12.6" customHeight="1" x14ac:dyDescent="0.25">
      <c r="A152" s="9">
        <v>43375</v>
      </c>
      <c r="B152" s="10">
        <v>10653</v>
      </c>
      <c r="C152" s="11" t="s">
        <v>3127</v>
      </c>
      <c r="D152" s="12" t="s">
        <v>237</v>
      </c>
      <c r="E152" s="15">
        <v>400</v>
      </c>
      <c r="F152" s="14">
        <v>400</v>
      </c>
      <c r="G152" s="12"/>
      <c r="H152" s="17"/>
      <c r="I152" s="16"/>
    </row>
    <row r="153" spans="1:9" s="18" customFormat="1" ht="12.6" customHeight="1" x14ac:dyDescent="0.25">
      <c r="A153" s="9">
        <v>43374</v>
      </c>
      <c r="B153" s="10">
        <v>16078</v>
      </c>
      <c r="C153" s="11" t="s">
        <v>3047</v>
      </c>
      <c r="D153" s="12" t="s">
        <v>3103</v>
      </c>
      <c r="E153" s="15">
        <v>5</v>
      </c>
      <c r="F153" s="14"/>
      <c r="G153" s="12" t="s">
        <v>3046</v>
      </c>
      <c r="H153"/>
      <c r="I153" s="16"/>
    </row>
    <row r="154" spans="1:9" s="18" customFormat="1" ht="12.6" customHeight="1" x14ac:dyDescent="0.25">
      <c r="A154" s="9">
        <v>43375</v>
      </c>
      <c r="B154" s="10">
        <v>13317</v>
      </c>
      <c r="C154" s="11" t="s">
        <v>3140</v>
      </c>
      <c r="D154" s="12" t="s">
        <v>1158</v>
      </c>
      <c r="E154" s="13">
        <v>370.63</v>
      </c>
      <c r="F154" s="14">
        <v>370.63</v>
      </c>
      <c r="G154" s="12"/>
      <c r="H154" s="17"/>
      <c r="I154" s="16"/>
    </row>
    <row r="155" spans="1:9" s="18" customFormat="1" ht="12.6" customHeight="1" x14ac:dyDescent="0.25">
      <c r="A155" s="9">
        <v>43375</v>
      </c>
      <c r="B155" s="10">
        <v>26333</v>
      </c>
      <c r="C155" s="11" t="s">
        <v>3127</v>
      </c>
      <c r="D155" s="12" t="s">
        <v>2712</v>
      </c>
      <c r="E155" s="15">
        <v>787.5</v>
      </c>
      <c r="F155" s="14">
        <v>787.5</v>
      </c>
      <c r="G155" s="12"/>
      <c r="H155" s="17"/>
      <c r="I155" s="16"/>
    </row>
    <row r="156" spans="1:9" s="18" customFormat="1" ht="12.6" customHeight="1" x14ac:dyDescent="0.25">
      <c r="A156" s="9">
        <v>43375</v>
      </c>
      <c r="B156" s="10">
        <v>25467</v>
      </c>
      <c r="C156" s="11" t="s">
        <v>3141</v>
      </c>
      <c r="D156" s="12" t="s">
        <v>238</v>
      </c>
      <c r="E156" s="15">
        <v>1133.4299999999998</v>
      </c>
      <c r="F156" s="14">
        <v>1133.4299999999998</v>
      </c>
      <c r="G156" s="12"/>
      <c r="H156" s="17"/>
      <c r="I156" s="16"/>
    </row>
    <row r="157" spans="1:9" s="18" customFormat="1" ht="12.6" customHeight="1" x14ac:dyDescent="0.25">
      <c r="A157" s="9">
        <v>43375</v>
      </c>
      <c r="B157" s="10">
        <v>27249</v>
      </c>
      <c r="C157" s="11" t="s">
        <v>3128</v>
      </c>
      <c r="D157" s="12" t="s">
        <v>2994</v>
      </c>
      <c r="E157" s="13">
        <v>30.9</v>
      </c>
      <c r="F157" s="14">
        <v>30.9</v>
      </c>
      <c r="G157" s="12"/>
      <c r="H157" s="17"/>
      <c r="I157" s="16"/>
    </row>
    <row r="158" spans="1:9" s="18" customFormat="1" ht="12.6" customHeight="1" x14ac:dyDescent="0.25">
      <c r="A158" s="9">
        <v>43375</v>
      </c>
      <c r="B158" s="10">
        <v>22771</v>
      </c>
      <c r="C158" s="11" t="s">
        <v>3140</v>
      </c>
      <c r="D158" s="12" t="s">
        <v>242</v>
      </c>
      <c r="E158" s="13">
        <v>2060</v>
      </c>
      <c r="F158" s="14">
        <v>2060</v>
      </c>
      <c r="G158" s="12"/>
      <c r="H158" s="17"/>
      <c r="I158" s="16"/>
    </row>
    <row r="159" spans="1:9" s="18" customFormat="1" ht="12.6" customHeight="1" x14ac:dyDescent="0.25">
      <c r="A159" s="9">
        <v>43374</v>
      </c>
      <c r="B159" s="10">
        <v>16078</v>
      </c>
      <c r="C159" s="11" t="s">
        <v>3047</v>
      </c>
      <c r="D159" s="12" t="s">
        <v>3101</v>
      </c>
      <c r="E159" s="15">
        <v>950.43</v>
      </c>
      <c r="F159" s="14"/>
      <c r="G159" s="12" t="s">
        <v>3046</v>
      </c>
      <c r="H159" s="17"/>
      <c r="I159" s="16"/>
    </row>
    <row r="160" spans="1:9" s="18" customFormat="1" ht="12.6" customHeight="1" x14ac:dyDescent="0.25">
      <c r="A160" s="9">
        <v>43375</v>
      </c>
      <c r="B160" s="10">
        <v>10070</v>
      </c>
      <c r="C160" s="11" t="s">
        <v>3140</v>
      </c>
      <c r="D160" s="12" t="s">
        <v>747</v>
      </c>
      <c r="E160" s="15">
        <v>88026</v>
      </c>
      <c r="F160" s="14">
        <v>88026</v>
      </c>
      <c r="G160" s="12"/>
      <c r="H160" s="17"/>
      <c r="I160" s="16"/>
    </row>
    <row r="161" spans="1:9" s="18" customFormat="1" ht="12.6" customHeight="1" x14ac:dyDescent="0.25">
      <c r="A161" s="9">
        <v>43375</v>
      </c>
      <c r="B161" s="10">
        <v>18712</v>
      </c>
      <c r="C161" s="11" t="s">
        <v>3128</v>
      </c>
      <c r="D161" s="12" t="s">
        <v>1672</v>
      </c>
      <c r="E161" s="15">
        <v>320.02</v>
      </c>
      <c r="F161" s="14">
        <v>320.02</v>
      </c>
      <c r="G161" s="12"/>
      <c r="H161" s="17"/>
      <c r="I161" s="16"/>
    </row>
    <row r="162" spans="1:9" s="18" customFormat="1" ht="12.6" customHeight="1" x14ac:dyDescent="0.25">
      <c r="A162" s="9">
        <v>43375</v>
      </c>
      <c r="B162" s="10">
        <v>26265</v>
      </c>
      <c r="C162" s="11" t="s">
        <v>3128</v>
      </c>
      <c r="D162" s="12" t="s">
        <v>2696</v>
      </c>
      <c r="E162" s="15">
        <v>13.08</v>
      </c>
      <c r="F162" s="14">
        <v>13.08</v>
      </c>
      <c r="G162" s="12"/>
      <c r="H162" s="17"/>
      <c r="I162" s="16"/>
    </row>
    <row r="163" spans="1:9" s="18" customFormat="1" ht="12.6" customHeight="1" x14ac:dyDescent="0.25">
      <c r="A163" s="9">
        <v>43375</v>
      </c>
      <c r="B163" s="10">
        <v>14775</v>
      </c>
      <c r="C163" s="11" t="s">
        <v>3140</v>
      </c>
      <c r="D163" s="12" t="s">
        <v>247</v>
      </c>
      <c r="E163" s="13">
        <v>321.66000000000003</v>
      </c>
      <c r="F163" s="14">
        <v>321.66000000000003</v>
      </c>
      <c r="G163" s="12"/>
      <c r="H163" s="17"/>
      <c r="I163" s="16"/>
    </row>
    <row r="164" spans="1:9" s="18" customFormat="1" ht="12.6" customHeight="1" x14ac:dyDescent="0.25">
      <c r="A164" s="9">
        <v>43371</v>
      </c>
      <c r="B164" s="10">
        <v>16078</v>
      </c>
      <c r="C164" s="11" t="s">
        <v>3047</v>
      </c>
      <c r="D164" s="12" t="s">
        <v>3058</v>
      </c>
      <c r="E164" s="13">
        <v>600</v>
      </c>
      <c r="F164" s="14"/>
      <c r="G164" s="12" t="s">
        <v>3046</v>
      </c>
      <c r="H164" s="17"/>
      <c r="I164" s="16"/>
    </row>
    <row r="165" spans="1:9" s="18" customFormat="1" ht="12.6" customHeight="1" x14ac:dyDescent="0.25">
      <c r="A165" s="9">
        <v>43375</v>
      </c>
      <c r="B165" s="10">
        <v>14787</v>
      </c>
      <c r="C165" s="11" t="s">
        <v>3127</v>
      </c>
      <c r="D165" s="12" t="s">
        <v>248</v>
      </c>
      <c r="E165" s="15">
        <v>975</v>
      </c>
      <c r="F165" s="14">
        <v>975</v>
      </c>
      <c r="G165" s="12"/>
      <c r="H165" s="17"/>
      <c r="I165" s="16"/>
    </row>
    <row r="166" spans="1:9" s="18" customFormat="1" ht="12.6" customHeight="1" x14ac:dyDescent="0.25">
      <c r="A166" s="9">
        <v>43375</v>
      </c>
      <c r="B166" s="10">
        <v>14686</v>
      </c>
      <c r="C166" s="11" t="s">
        <v>3141</v>
      </c>
      <c r="D166" s="12" t="s">
        <v>249</v>
      </c>
      <c r="E166" s="15">
        <v>5939</v>
      </c>
      <c r="F166" s="14">
        <v>5939</v>
      </c>
      <c r="G166" s="12"/>
      <c r="H166" s="17"/>
      <c r="I166" s="16"/>
    </row>
    <row r="167" spans="1:9" s="18" customFormat="1" ht="12.6" customHeight="1" x14ac:dyDescent="0.25">
      <c r="A167" s="9">
        <v>43375</v>
      </c>
      <c r="B167" s="10">
        <v>22708</v>
      </c>
      <c r="C167" s="11" t="s">
        <v>3127</v>
      </c>
      <c r="D167" s="12" t="s">
        <v>252</v>
      </c>
      <c r="E167" s="15">
        <v>2500</v>
      </c>
      <c r="F167" s="14">
        <v>2500</v>
      </c>
      <c r="G167" s="12"/>
      <c r="H167" s="17"/>
      <c r="I167" s="16"/>
    </row>
    <row r="168" spans="1:9" s="18" customFormat="1" ht="12.6" customHeight="1" x14ac:dyDescent="0.25">
      <c r="A168" s="9">
        <v>43375</v>
      </c>
      <c r="B168" s="10">
        <v>12054</v>
      </c>
      <c r="C168" s="11" t="s">
        <v>3127</v>
      </c>
      <c r="D168" s="12" t="s">
        <v>254</v>
      </c>
      <c r="E168" s="15">
        <v>400</v>
      </c>
      <c r="F168" s="14">
        <v>400</v>
      </c>
      <c r="G168" s="12"/>
      <c r="H168" s="17"/>
      <c r="I168" s="16"/>
    </row>
    <row r="169" spans="1:9" s="18" customFormat="1" ht="12.6" customHeight="1" x14ac:dyDescent="0.25">
      <c r="A169" s="9">
        <v>43375</v>
      </c>
      <c r="B169" s="10">
        <v>23248</v>
      </c>
      <c r="C169" s="11" t="s">
        <v>3127</v>
      </c>
      <c r="D169" s="12" t="s">
        <v>3109</v>
      </c>
      <c r="E169" s="15">
        <v>2185</v>
      </c>
      <c r="F169" s="14">
        <v>2185</v>
      </c>
      <c r="G169" s="12"/>
      <c r="H169" s="17"/>
      <c r="I169" s="16"/>
    </row>
    <row r="170" spans="1:9" s="18" customFormat="1" ht="12.6" customHeight="1" x14ac:dyDescent="0.25">
      <c r="A170" s="9">
        <v>43375</v>
      </c>
      <c r="B170" s="10">
        <v>10903</v>
      </c>
      <c r="C170" s="11" t="s">
        <v>3140</v>
      </c>
      <c r="D170" s="12" t="s">
        <v>255</v>
      </c>
      <c r="E170" s="15">
        <v>14919.380000000001</v>
      </c>
      <c r="F170" s="14">
        <v>14919.380000000001</v>
      </c>
      <c r="G170" s="12"/>
      <c r="H170" s="17"/>
      <c r="I170" s="16"/>
    </row>
    <row r="171" spans="1:9" s="18" customFormat="1" ht="12.6" customHeight="1" x14ac:dyDescent="0.25">
      <c r="A171" s="9">
        <v>43375</v>
      </c>
      <c r="B171" s="10">
        <v>10205</v>
      </c>
      <c r="C171" s="11" t="s">
        <v>3140</v>
      </c>
      <c r="D171" s="12" t="s">
        <v>762</v>
      </c>
      <c r="E171" s="15">
        <v>8015.91</v>
      </c>
      <c r="F171" s="14">
        <v>8015.91</v>
      </c>
      <c r="G171" s="12"/>
      <c r="H171" s="17"/>
      <c r="I171" s="16"/>
    </row>
    <row r="172" spans="1:9" s="18" customFormat="1" ht="12.6" customHeight="1" x14ac:dyDescent="0.25">
      <c r="A172" s="9">
        <v>43375</v>
      </c>
      <c r="B172" s="10">
        <v>10043</v>
      </c>
      <c r="C172" s="11" t="s">
        <v>3140</v>
      </c>
      <c r="D172" s="12" t="s">
        <v>260</v>
      </c>
      <c r="E172" s="15">
        <v>309.43</v>
      </c>
      <c r="F172" s="14">
        <v>309.43</v>
      </c>
      <c r="G172" s="12"/>
      <c r="H172" s="17"/>
      <c r="I172" s="16"/>
    </row>
    <row r="173" spans="1:9" s="18" customFormat="1" ht="12.6" customHeight="1" x14ac:dyDescent="0.25">
      <c r="A173" s="9">
        <v>43375</v>
      </c>
      <c r="B173" s="10">
        <v>18751</v>
      </c>
      <c r="C173" s="11" t="s">
        <v>3140</v>
      </c>
      <c r="D173" s="12" t="s">
        <v>1674</v>
      </c>
      <c r="E173" s="15">
        <v>112.13</v>
      </c>
      <c r="F173" s="14">
        <v>112.13</v>
      </c>
      <c r="G173" s="12"/>
      <c r="H173" s="17"/>
      <c r="I173" s="16"/>
    </row>
    <row r="174" spans="1:9" s="18" customFormat="1" ht="12.6" customHeight="1" x14ac:dyDescent="0.25">
      <c r="A174" s="9">
        <v>43375</v>
      </c>
      <c r="B174" s="10">
        <v>13362</v>
      </c>
      <c r="C174" s="11" t="s">
        <v>3140</v>
      </c>
      <c r="D174" s="12" t="s">
        <v>265</v>
      </c>
      <c r="E174" s="15">
        <v>25651.069999999996</v>
      </c>
      <c r="F174" s="14">
        <v>25651.069999999996</v>
      </c>
      <c r="G174" s="12"/>
      <c r="H174" s="17"/>
      <c r="I174" s="16"/>
    </row>
    <row r="175" spans="1:9" s="18" customFormat="1" ht="12.6" customHeight="1" x14ac:dyDescent="0.25">
      <c r="A175" s="9">
        <v>43375</v>
      </c>
      <c r="B175" s="10">
        <v>14636</v>
      </c>
      <c r="C175" s="11" t="s">
        <v>3140</v>
      </c>
      <c r="D175" s="12" t="s">
        <v>266</v>
      </c>
      <c r="E175" s="13">
        <v>5896.03</v>
      </c>
      <c r="F175" s="14">
        <v>5896.03</v>
      </c>
      <c r="G175" s="12"/>
      <c r="H175" s="17"/>
      <c r="I175" s="16"/>
    </row>
    <row r="176" spans="1:9" s="18" customFormat="1" ht="12.6" customHeight="1" x14ac:dyDescent="0.25">
      <c r="A176" s="9">
        <v>43375</v>
      </c>
      <c r="B176" s="10">
        <v>19908</v>
      </c>
      <c r="C176" s="11" t="s">
        <v>3127</v>
      </c>
      <c r="D176" s="12" t="s">
        <v>267</v>
      </c>
      <c r="E176" s="15">
        <v>750</v>
      </c>
      <c r="F176" s="14">
        <v>750</v>
      </c>
      <c r="G176" s="12"/>
      <c r="H176" s="17"/>
      <c r="I176" s="16"/>
    </row>
    <row r="177" spans="1:9" s="18" customFormat="1" ht="12.6" customHeight="1" x14ac:dyDescent="0.25">
      <c r="A177" s="9">
        <v>43375</v>
      </c>
      <c r="B177" s="10">
        <v>11304</v>
      </c>
      <c r="C177" s="11" t="s">
        <v>3128</v>
      </c>
      <c r="D177" s="12" t="s">
        <v>903</v>
      </c>
      <c r="E177" s="13">
        <v>167.87</v>
      </c>
      <c r="F177" s="14">
        <v>167.87</v>
      </c>
      <c r="G177" s="12"/>
      <c r="H177" s="17"/>
      <c r="I177" s="16"/>
    </row>
    <row r="178" spans="1:9" s="18" customFormat="1" ht="12.6" customHeight="1" x14ac:dyDescent="0.25">
      <c r="A178" s="9">
        <v>43370</v>
      </c>
      <c r="B178" s="10">
        <v>16078</v>
      </c>
      <c r="C178" s="11" t="s">
        <v>3047</v>
      </c>
      <c r="D178" s="12" t="s">
        <v>3037</v>
      </c>
      <c r="E178" s="13">
        <v>75</v>
      </c>
      <c r="F178" s="14"/>
      <c r="G178" s="12" t="s">
        <v>3046</v>
      </c>
      <c r="H178" s="17"/>
      <c r="I178" s="16"/>
    </row>
    <row r="179" spans="1:9" s="18" customFormat="1" ht="12.6" customHeight="1" x14ac:dyDescent="0.25">
      <c r="A179" s="9">
        <v>43370</v>
      </c>
      <c r="B179" s="10">
        <v>16078</v>
      </c>
      <c r="C179" s="11" t="s">
        <v>3047</v>
      </c>
      <c r="D179" s="12" t="s">
        <v>3039</v>
      </c>
      <c r="E179" s="13">
        <v>300</v>
      </c>
      <c r="F179" s="14"/>
      <c r="G179" s="12" t="s">
        <v>3046</v>
      </c>
      <c r="H179" s="17"/>
      <c r="I179" s="16"/>
    </row>
    <row r="180" spans="1:9" s="18" customFormat="1" ht="12.6" customHeight="1" x14ac:dyDescent="0.25">
      <c r="A180" s="9">
        <v>43370</v>
      </c>
      <c r="B180" s="10">
        <v>16078</v>
      </c>
      <c r="C180" s="11" t="s">
        <v>3047</v>
      </c>
      <c r="D180" s="12" t="s">
        <v>3039</v>
      </c>
      <c r="E180" s="15">
        <v>75</v>
      </c>
      <c r="F180" s="14"/>
      <c r="G180" s="12" t="s">
        <v>3046</v>
      </c>
      <c r="H180" s="17"/>
      <c r="I180" s="16"/>
    </row>
    <row r="181" spans="1:9" s="18" customFormat="1" ht="12.6" customHeight="1" x14ac:dyDescent="0.25">
      <c r="A181" s="9">
        <v>43370</v>
      </c>
      <c r="B181" s="10">
        <v>21865</v>
      </c>
      <c r="C181" s="11" t="s">
        <v>3073</v>
      </c>
      <c r="D181" s="12" t="s">
        <v>275</v>
      </c>
      <c r="E181" s="15">
        <v>228.46</v>
      </c>
      <c r="F181" s="14">
        <v>228.46</v>
      </c>
      <c r="G181" s="12" t="s">
        <v>3072</v>
      </c>
      <c r="H181" s="17"/>
      <c r="I181" s="16"/>
    </row>
    <row r="182" spans="1:9" s="18" customFormat="1" ht="12.6" customHeight="1" x14ac:dyDescent="0.25">
      <c r="A182" s="9">
        <v>43375</v>
      </c>
      <c r="B182" s="10">
        <v>21314</v>
      </c>
      <c r="C182" s="11" t="s">
        <v>3142</v>
      </c>
      <c r="D182" s="12" t="s">
        <v>1879</v>
      </c>
      <c r="E182" s="15">
        <v>87.94</v>
      </c>
      <c r="F182" s="14">
        <v>87.94</v>
      </c>
      <c r="G182" s="12"/>
      <c r="H182" s="17"/>
      <c r="I182" s="16"/>
    </row>
    <row r="183" spans="1:9" s="18" customFormat="1" ht="12.6" customHeight="1" x14ac:dyDescent="0.25">
      <c r="A183" s="9">
        <v>43371</v>
      </c>
      <c r="B183" s="10">
        <v>16078</v>
      </c>
      <c r="C183" s="11" t="s">
        <v>3047</v>
      </c>
      <c r="D183" s="12" t="s">
        <v>3060</v>
      </c>
      <c r="E183" s="15">
        <v>2000</v>
      </c>
      <c r="F183" s="14"/>
      <c r="G183" s="12" t="s">
        <v>3046</v>
      </c>
      <c r="H183" s="17"/>
      <c r="I183" s="16"/>
    </row>
    <row r="184" spans="1:9" s="18" customFormat="1" ht="12.6" customHeight="1" x14ac:dyDescent="0.25">
      <c r="A184" s="9">
        <v>43371</v>
      </c>
      <c r="B184" s="10">
        <v>16078</v>
      </c>
      <c r="C184" s="11" t="s">
        <v>3047</v>
      </c>
      <c r="D184" s="12" t="s">
        <v>3051</v>
      </c>
      <c r="E184" s="15">
        <v>204.86</v>
      </c>
      <c r="F184" s="14"/>
      <c r="G184" s="12" t="s">
        <v>3046</v>
      </c>
      <c r="H184" s="17"/>
      <c r="I184" s="16"/>
    </row>
    <row r="185" spans="1:9" s="18" customFormat="1" ht="12.6" customHeight="1" x14ac:dyDescent="0.25">
      <c r="A185" s="9">
        <v>43375</v>
      </c>
      <c r="B185" s="10">
        <v>11404</v>
      </c>
      <c r="C185" s="11" t="s">
        <v>3127</v>
      </c>
      <c r="D185" s="12" t="s">
        <v>278</v>
      </c>
      <c r="E185" s="13">
        <v>3700</v>
      </c>
      <c r="F185" s="14">
        <v>3700</v>
      </c>
      <c r="G185" s="12"/>
      <c r="H185" s="17"/>
      <c r="I185" s="16"/>
    </row>
    <row r="186" spans="1:9" s="18" customFormat="1" ht="12.6" customHeight="1" x14ac:dyDescent="0.25">
      <c r="A186" s="9">
        <v>43370</v>
      </c>
      <c r="B186" s="10">
        <v>16008</v>
      </c>
      <c r="C186" s="11" t="s">
        <v>3073</v>
      </c>
      <c r="D186" s="12" t="s">
        <v>279</v>
      </c>
      <c r="E186" s="13">
        <v>2334.7600000000002</v>
      </c>
      <c r="F186" s="14">
        <v>2334.7600000000002</v>
      </c>
      <c r="G186" s="12" t="s">
        <v>3072</v>
      </c>
      <c r="H186" s="17"/>
      <c r="I186" s="16"/>
    </row>
    <row r="187" spans="1:9" s="18" customFormat="1" ht="12.6" customHeight="1" x14ac:dyDescent="0.25">
      <c r="A187" s="9">
        <v>43375</v>
      </c>
      <c r="B187" s="10">
        <v>23212</v>
      </c>
      <c r="C187" s="11" t="s">
        <v>3140</v>
      </c>
      <c r="D187" s="12" t="s">
        <v>2116</v>
      </c>
      <c r="E187" s="15">
        <v>1079.75</v>
      </c>
      <c r="F187" s="14">
        <v>1079.75</v>
      </c>
      <c r="G187" s="12"/>
      <c r="H187" s="17"/>
      <c r="I187" s="16"/>
    </row>
    <row r="188" spans="1:9" s="18" customFormat="1" ht="12.6" customHeight="1" x14ac:dyDescent="0.25">
      <c r="A188" s="9">
        <v>43375</v>
      </c>
      <c r="B188" s="10">
        <v>23702</v>
      </c>
      <c r="C188" s="11" t="s">
        <v>3136</v>
      </c>
      <c r="D188" s="12" t="s">
        <v>3076</v>
      </c>
      <c r="E188" s="15">
        <v>1226</v>
      </c>
      <c r="F188" s="14">
        <v>1226</v>
      </c>
      <c r="G188" s="12"/>
      <c r="H188" s="17"/>
      <c r="I188" s="16"/>
    </row>
    <row r="189" spans="1:9" s="18" customFormat="1" ht="12.6" customHeight="1" x14ac:dyDescent="0.25">
      <c r="A189" s="9">
        <v>43375</v>
      </c>
      <c r="B189" s="10">
        <v>27219</v>
      </c>
      <c r="C189" s="11" t="s">
        <v>3133</v>
      </c>
      <c r="D189" s="12" t="s">
        <v>3110</v>
      </c>
      <c r="E189" s="15">
        <v>275</v>
      </c>
      <c r="F189" s="14">
        <v>275</v>
      </c>
      <c r="G189" s="12"/>
      <c r="H189" s="17"/>
      <c r="I189" s="16"/>
    </row>
    <row r="190" spans="1:9" s="18" customFormat="1" ht="12.6" customHeight="1" x14ac:dyDescent="0.25">
      <c r="A190" s="9">
        <v>43375</v>
      </c>
      <c r="B190" s="10">
        <v>26132</v>
      </c>
      <c r="C190" s="11" t="s">
        <v>3128</v>
      </c>
      <c r="D190" s="12" t="s">
        <v>2668</v>
      </c>
      <c r="E190" s="13">
        <v>175.16</v>
      </c>
      <c r="F190" s="14">
        <v>175.16</v>
      </c>
      <c r="G190" s="12"/>
      <c r="H190" s="17"/>
      <c r="I190" s="16"/>
    </row>
    <row r="191" spans="1:9" s="18" customFormat="1" ht="12.6" customHeight="1" x14ac:dyDescent="0.25">
      <c r="A191" s="9">
        <v>43375</v>
      </c>
      <c r="B191" s="10">
        <v>20808</v>
      </c>
      <c r="C191" s="11" t="s">
        <v>3128</v>
      </c>
      <c r="D191" s="12" t="s">
        <v>1839</v>
      </c>
      <c r="E191" s="15">
        <v>43.16</v>
      </c>
      <c r="F191" s="14">
        <v>43.16</v>
      </c>
      <c r="G191" s="12"/>
      <c r="H191" s="17"/>
      <c r="I191" s="16"/>
    </row>
    <row r="192" spans="1:9" s="18" customFormat="1" ht="12.6" customHeight="1" x14ac:dyDescent="0.25">
      <c r="A192" s="9">
        <v>43375</v>
      </c>
      <c r="B192" s="10">
        <v>16260</v>
      </c>
      <c r="C192" s="11" t="s">
        <v>3128</v>
      </c>
      <c r="D192" s="12" t="s">
        <v>1494</v>
      </c>
      <c r="E192" s="15">
        <v>70.39</v>
      </c>
      <c r="F192" s="14">
        <v>70.39</v>
      </c>
      <c r="G192" s="12"/>
      <c r="H192" s="17"/>
      <c r="I192" s="16"/>
    </row>
    <row r="193" spans="1:9" s="18" customFormat="1" ht="12.6" customHeight="1" x14ac:dyDescent="0.25">
      <c r="A193" s="9">
        <v>43375</v>
      </c>
      <c r="B193" s="10">
        <v>25584</v>
      </c>
      <c r="C193" s="11" t="s">
        <v>3141</v>
      </c>
      <c r="D193" s="12" t="s">
        <v>2556</v>
      </c>
      <c r="E193" s="13">
        <v>33.79</v>
      </c>
      <c r="F193" s="14">
        <v>33.79</v>
      </c>
      <c r="G193" s="12"/>
      <c r="H193" s="17"/>
      <c r="I193" s="16"/>
    </row>
    <row r="194" spans="1:9" s="18" customFormat="1" ht="12.6" customHeight="1" x14ac:dyDescent="0.25">
      <c r="A194" s="9">
        <v>43375</v>
      </c>
      <c r="B194" s="10">
        <v>13679</v>
      </c>
      <c r="C194" s="11" t="s">
        <v>3140</v>
      </c>
      <c r="D194" s="12" t="s">
        <v>1243</v>
      </c>
      <c r="E194" s="13">
        <v>110</v>
      </c>
      <c r="F194" s="14">
        <v>110</v>
      </c>
      <c r="G194" s="12"/>
      <c r="H194" s="17"/>
      <c r="I194" s="16"/>
    </row>
    <row r="195" spans="1:9" s="18" customFormat="1" ht="12.6" customHeight="1" x14ac:dyDescent="0.25">
      <c r="A195" s="9">
        <v>43375</v>
      </c>
      <c r="B195" s="10">
        <v>22460</v>
      </c>
      <c r="C195" s="11" t="s">
        <v>3128</v>
      </c>
      <c r="D195" s="12" t="s">
        <v>2019</v>
      </c>
      <c r="E195" s="15">
        <v>174.78</v>
      </c>
      <c r="F195" s="14">
        <v>174.78</v>
      </c>
      <c r="G195" s="12"/>
      <c r="H195" s="17"/>
      <c r="I195" s="16"/>
    </row>
    <row r="196" spans="1:9" s="18" customFormat="1" ht="12.6" customHeight="1" x14ac:dyDescent="0.25">
      <c r="A196" s="9">
        <v>43375</v>
      </c>
      <c r="B196" s="10">
        <v>20321</v>
      </c>
      <c r="C196" s="11" t="s">
        <v>3136</v>
      </c>
      <c r="D196" s="12" t="s">
        <v>291</v>
      </c>
      <c r="E196" s="15">
        <v>10497</v>
      </c>
      <c r="F196" s="14">
        <v>10497</v>
      </c>
      <c r="G196" s="12"/>
      <c r="H196" s="17"/>
      <c r="I196" s="16"/>
    </row>
    <row r="197" spans="1:9" s="18" customFormat="1" ht="12.6" customHeight="1" x14ac:dyDescent="0.25">
      <c r="A197" s="9">
        <v>43375</v>
      </c>
      <c r="B197" s="10">
        <v>20722</v>
      </c>
      <c r="C197" s="11" t="s">
        <v>3127</v>
      </c>
      <c r="D197" s="12" t="s">
        <v>293</v>
      </c>
      <c r="E197" s="15">
        <v>2900</v>
      </c>
      <c r="F197" s="14">
        <v>2900</v>
      </c>
      <c r="G197" s="12"/>
      <c r="H197" s="17"/>
      <c r="I197" s="16"/>
    </row>
    <row r="198" spans="1:9" s="18" customFormat="1" ht="12.6" customHeight="1" x14ac:dyDescent="0.25">
      <c r="A198" s="9">
        <v>43375</v>
      </c>
      <c r="B198" s="10">
        <v>27079</v>
      </c>
      <c r="C198" s="11" t="s">
        <v>3140</v>
      </c>
      <c r="D198" s="12" t="s">
        <v>3079</v>
      </c>
      <c r="E198" s="15">
        <v>800</v>
      </c>
      <c r="F198" s="14">
        <v>800</v>
      </c>
      <c r="G198" s="12"/>
      <c r="H198" s="17"/>
      <c r="I198" s="16"/>
    </row>
    <row r="199" spans="1:9" s="18" customFormat="1" ht="12.6" customHeight="1" x14ac:dyDescent="0.25">
      <c r="A199" s="9">
        <v>43375</v>
      </c>
      <c r="B199" s="10">
        <v>14574</v>
      </c>
      <c r="C199" s="11" t="s">
        <v>3134</v>
      </c>
      <c r="D199" s="12" t="s">
        <v>1398</v>
      </c>
      <c r="E199" s="15">
        <v>54.41</v>
      </c>
      <c r="F199" s="14">
        <v>54.41</v>
      </c>
      <c r="G199" s="12"/>
      <c r="H199" s="17"/>
      <c r="I199" s="16"/>
    </row>
    <row r="200" spans="1:9" s="18" customFormat="1" ht="12.6" customHeight="1" x14ac:dyDescent="0.25">
      <c r="A200" s="9">
        <v>43375</v>
      </c>
      <c r="B200" s="10">
        <v>14950</v>
      </c>
      <c r="C200" s="11" t="s">
        <v>3140</v>
      </c>
      <c r="D200" s="12" t="s">
        <v>294</v>
      </c>
      <c r="E200" s="15">
        <v>1257.8000000000002</v>
      </c>
      <c r="F200" s="14">
        <v>1257.8000000000002</v>
      </c>
      <c r="G200" s="12"/>
      <c r="H200" s="17"/>
      <c r="I200" s="16"/>
    </row>
    <row r="201" spans="1:9" s="18" customFormat="1" ht="12.6" customHeight="1" x14ac:dyDescent="0.25">
      <c r="A201" s="9">
        <v>43375</v>
      </c>
      <c r="B201" s="10">
        <v>999001419</v>
      </c>
      <c r="C201" s="11" t="s">
        <v>3135</v>
      </c>
      <c r="D201" s="12" t="s">
        <v>3009</v>
      </c>
      <c r="E201" s="15">
        <v>150</v>
      </c>
      <c r="F201" s="14">
        <v>150</v>
      </c>
      <c r="G201" s="12"/>
      <c r="H201" s="17"/>
      <c r="I201" s="16"/>
    </row>
    <row r="202" spans="1:9" s="18" customFormat="1" ht="12.6" customHeight="1" x14ac:dyDescent="0.25">
      <c r="A202" s="9">
        <v>43375</v>
      </c>
      <c r="B202" s="10">
        <v>26229</v>
      </c>
      <c r="C202" s="11" t="s">
        <v>3140</v>
      </c>
      <c r="D202" s="12" t="s">
        <v>2686</v>
      </c>
      <c r="E202" s="13">
        <v>2372.5</v>
      </c>
      <c r="F202" s="14">
        <v>2372.5</v>
      </c>
      <c r="G202" s="12"/>
      <c r="H202" s="17"/>
      <c r="I202" s="16"/>
    </row>
    <row r="203" spans="1:9" s="18" customFormat="1" ht="12.6" customHeight="1" x14ac:dyDescent="0.25">
      <c r="A203" s="9">
        <v>43375</v>
      </c>
      <c r="B203" s="10">
        <v>14400</v>
      </c>
      <c r="C203" s="11" t="s">
        <v>3134</v>
      </c>
      <c r="D203" s="12" t="s">
        <v>295</v>
      </c>
      <c r="E203" s="15">
        <v>6975.9500000000007</v>
      </c>
      <c r="F203" s="14">
        <v>6975.9500000000007</v>
      </c>
      <c r="G203" s="12"/>
      <c r="H203" s="17"/>
      <c r="I203" s="16"/>
    </row>
    <row r="204" spans="1:9" s="18" customFormat="1" ht="12.6" customHeight="1" x14ac:dyDescent="0.25">
      <c r="A204" s="9">
        <v>43375</v>
      </c>
      <c r="B204" s="10">
        <v>10500</v>
      </c>
      <c r="C204" s="11" t="s">
        <v>3134</v>
      </c>
      <c r="D204" s="12" t="s">
        <v>793</v>
      </c>
      <c r="E204" s="13">
        <v>82.330000000000013</v>
      </c>
      <c r="F204" s="14">
        <v>82.330000000000013</v>
      </c>
      <c r="G204" s="12"/>
      <c r="H204" s="17"/>
      <c r="I204" s="16"/>
    </row>
    <row r="205" spans="1:9" s="18" customFormat="1" ht="12.6" customHeight="1" x14ac:dyDescent="0.25">
      <c r="A205" s="9">
        <v>43375</v>
      </c>
      <c r="B205" s="10">
        <v>13422</v>
      </c>
      <c r="C205" s="11" t="s">
        <v>3134</v>
      </c>
      <c r="D205" s="12" t="s">
        <v>1185</v>
      </c>
      <c r="E205" s="15">
        <v>76.45</v>
      </c>
      <c r="F205" s="14">
        <v>76.45</v>
      </c>
      <c r="G205" s="12"/>
      <c r="H205"/>
      <c r="I205" s="16"/>
    </row>
    <row r="206" spans="1:9" s="18" customFormat="1" ht="12.6" customHeight="1" x14ac:dyDescent="0.25">
      <c r="A206" s="9">
        <v>43375</v>
      </c>
      <c r="B206" s="10">
        <v>21911</v>
      </c>
      <c r="C206" s="11" t="s">
        <v>3134</v>
      </c>
      <c r="D206" s="12" t="s">
        <v>296</v>
      </c>
      <c r="E206" s="13">
        <v>2500</v>
      </c>
      <c r="F206" s="14">
        <v>2500</v>
      </c>
      <c r="G206" s="12"/>
      <c r="H206" s="17"/>
      <c r="I206" s="16"/>
    </row>
    <row r="207" spans="1:9" s="18" customFormat="1" ht="12.6" customHeight="1" x14ac:dyDescent="0.25">
      <c r="A207" s="9">
        <v>43375</v>
      </c>
      <c r="B207" s="10">
        <v>22017</v>
      </c>
      <c r="C207" s="11" t="s">
        <v>3141</v>
      </c>
      <c r="D207" s="12" t="s">
        <v>297</v>
      </c>
      <c r="E207" s="15">
        <v>275</v>
      </c>
      <c r="F207" s="14">
        <v>275</v>
      </c>
      <c r="G207" s="12"/>
      <c r="H207" s="17"/>
      <c r="I207" s="16"/>
    </row>
    <row r="208" spans="1:9" s="18" customFormat="1" ht="12.6" customHeight="1" x14ac:dyDescent="0.25">
      <c r="A208" s="9">
        <v>43375</v>
      </c>
      <c r="B208" s="10">
        <v>17907</v>
      </c>
      <c r="C208" s="11" t="s">
        <v>3141</v>
      </c>
      <c r="D208" s="12" t="s">
        <v>301</v>
      </c>
      <c r="E208" s="13">
        <v>44500</v>
      </c>
      <c r="F208" s="14">
        <v>44500</v>
      </c>
      <c r="G208" s="12"/>
      <c r="H208"/>
      <c r="I208" s="16"/>
    </row>
    <row r="209" spans="1:9" s="18" customFormat="1" ht="12.6" customHeight="1" x14ac:dyDescent="0.25">
      <c r="A209" s="9">
        <v>43375</v>
      </c>
      <c r="B209" s="10">
        <v>18050</v>
      </c>
      <c r="C209" s="11" t="s">
        <v>3140</v>
      </c>
      <c r="D209" s="12" t="s">
        <v>1615</v>
      </c>
      <c r="E209" s="13">
        <v>41.68</v>
      </c>
      <c r="F209" s="14">
        <v>41.68</v>
      </c>
      <c r="G209" s="12"/>
      <c r="H209" s="17"/>
      <c r="I209" s="16"/>
    </row>
    <row r="210" spans="1:9" s="18" customFormat="1" ht="12.6" customHeight="1" x14ac:dyDescent="0.25">
      <c r="A210" s="9">
        <v>43375</v>
      </c>
      <c r="B210" s="10">
        <v>10303</v>
      </c>
      <c r="C210" s="11" t="s">
        <v>3141</v>
      </c>
      <c r="D210" s="12" t="s">
        <v>775</v>
      </c>
      <c r="E210" s="15">
        <v>124050.38</v>
      </c>
      <c r="F210" s="14">
        <v>124050.38</v>
      </c>
      <c r="G210" s="12"/>
      <c r="H210" s="17"/>
      <c r="I210" s="16"/>
    </row>
    <row r="211" spans="1:9" s="18" customFormat="1" ht="12.6" customHeight="1" x14ac:dyDescent="0.25">
      <c r="A211" s="9">
        <v>43375</v>
      </c>
      <c r="B211" s="10">
        <v>13096</v>
      </c>
      <c r="C211" s="11" t="s">
        <v>3140</v>
      </c>
      <c r="D211" s="12" t="s">
        <v>314</v>
      </c>
      <c r="E211" s="13">
        <v>519.49</v>
      </c>
      <c r="F211" s="14">
        <v>519.49</v>
      </c>
      <c r="G211" s="12"/>
      <c r="H211" s="17"/>
      <c r="I211" s="16"/>
    </row>
    <row r="212" spans="1:9" s="18" customFormat="1" ht="12.6" customHeight="1" x14ac:dyDescent="0.25">
      <c r="A212" s="9">
        <v>43375</v>
      </c>
      <c r="B212" s="10">
        <v>19303</v>
      </c>
      <c r="C212" s="11" t="s">
        <v>3140</v>
      </c>
      <c r="D212" s="12" t="s">
        <v>315</v>
      </c>
      <c r="E212" s="13">
        <v>460</v>
      </c>
      <c r="F212" s="14">
        <v>460</v>
      </c>
      <c r="G212" s="12"/>
      <c r="H212" s="17"/>
      <c r="I212" s="16"/>
    </row>
    <row r="213" spans="1:9" s="18" customFormat="1" ht="12.6" customHeight="1" x14ac:dyDescent="0.25">
      <c r="A213" s="9">
        <v>43375</v>
      </c>
      <c r="B213" s="10">
        <v>25734</v>
      </c>
      <c r="C213" s="11" t="s">
        <v>3134</v>
      </c>
      <c r="D213" s="12" t="s">
        <v>2591</v>
      </c>
      <c r="E213" s="15">
        <v>90.88</v>
      </c>
      <c r="F213" s="14">
        <v>90.88</v>
      </c>
      <c r="G213" s="12"/>
      <c r="H213" s="17"/>
      <c r="I213" s="16"/>
    </row>
    <row r="214" spans="1:9" s="18" customFormat="1" ht="12.6" customHeight="1" x14ac:dyDescent="0.25">
      <c r="A214" s="9">
        <v>43370</v>
      </c>
      <c r="B214" s="10">
        <v>13190</v>
      </c>
      <c r="C214" s="11" t="s">
        <v>3073</v>
      </c>
      <c r="D214" s="12" t="s">
        <v>317</v>
      </c>
      <c r="E214" s="13">
        <v>1426512.16</v>
      </c>
      <c r="F214" s="14">
        <v>1426512.16</v>
      </c>
      <c r="G214" s="12" t="s">
        <v>3072</v>
      </c>
      <c r="H214" s="17"/>
      <c r="I214" s="16"/>
    </row>
    <row r="215" spans="1:9" s="18" customFormat="1" ht="12.6" customHeight="1" x14ac:dyDescent="0.25">
      <c r="A215" s="9">
        <v>43370</v>
      </c>
      <c r="B215" s="10">
        <v>13190</v>
      </c>
      <c r="C215" s="11" t="s">
        <v>3073</v>
      </c>
      <c r="D215" s="12" t="s">
        <v>317</v>
      </c>
      <c r="E215" s="13">
        <v>363.38</v>
      </c>
      <c r="F215" s="14">
        <v>363.38</v>
      </c>
      <c r="G215" s="12" t="s">
        <v>3072</v>
      </c>
      <c r="H215" s="17"/>
      <c r="I215" s="16"/>
    </row>
    <row r="216" spans="1:9" s="18" customFormat="1" ht="12.6" customHeight="1" x14ac:dyDescent="0.25">
      <c r="A216" s="9">
        <v>43374</v>
      </c>
      <c r="B216" s="10">
        <v>13190</v>
      </c>
      <c r="C216" s="11" t="s">
        <v>3073</v>
      </c>
      <c r="D216" s="12" t="s">
        <v>317</v>
      </c>
      <c r="E216" s="15">
        <v>41520.78</v>
      </c>
      <c r="F216" s="14">
        <v>1468396.32</v>
      </c>
      <c r="G216" s="12" t="s">
        <v>3072</v>
      </c>
      <c r="H216" s="17"/>
      <c r="I216" s="16"/>
    </row>
    <row r="217" spans="1:9" s="18" customFormat="1" ht="12.6" customHeight="1" x14ac:dyDescent="0.25">
      <c r="A217" s="9">
        <v>43375</v>
      </c>
      <c r="B217" s="10">
        <v>17273</v>
      </c>
      <c r="C217" s="11" t="s">
        <v>3140</v>
      </c>
      <c r="D217" s="12" t="s">
        <v>1530</v>
      </c>
      <c r="E217" s="13">
        <v>1609.92</v>
      </c>
      <c r="F217" s="14">
        <v>1609.92</v>
      </c>
      <c r="G217" s="12"/>
      <c r="H217" s="17"/>
      <c r="I217" s="16"/>
    </row>
    <row r="218" spans="1:9" s="18" customFormat="1" ht="12.6" customHeight="1" x14ac:dyDescent="0.25">
      <c r="A218" s="9">
        <v>43375</v>
      </c>
      <c r="B218" s="10">
        <v>18093</v>
      </c>
      <c r="C218" s="11" t="s">
        <v>3140</v>
      </c>
      <c r="D218" s="12" t="s">
        <v>1618</v>
      </c>
      <c r="E218" s="15">
        <v>5340</v>
      </c>
      <c r="F218" s="14">
        <v>5340</v>
      </c>
      <c r="G218" s="12"/>
      <c r="H218" s="17"/>
      <c r="I218" s="16"/>
    </row>
    <row r="219" spans="1:9" s="18" customFormat="1" ht="12.6" customHeight="1" x14ac:dyDescent="0.25">
      <c r="A219" s="9">
        <v>43371</v>
      </c>
      <c r="B219" s="10">
        <v>16078</v>
      </c>
      <c r="C219" s="11" t="s">
        <v>3047</v>
      </c>
      <c r="D219" s="12" t="s">
        <v>3056</v>
      </c>
      <c r="E219" s="13">
        <v>160</v>
      </c>
      <c r="F219" s="14"/>
      <c r="G219" s="12" t="s">
        <v>3046</v>
      </c>
      <c r="H219" s="17"/>
      <c r="I219" s="16"/>
    </row>
    <row r="220" spans="1:9" s="18" customFormat="1" ht="12.6" customHeight="1" x14ac:dyDescent="0.25">
      <c r="A220" s="9">
        <v>43375</v>
      </c>
      <c r="B220" s="10">
        <v>19899</v>
      </c>
      <c r="C220" s="11" t="s">
        <v>3141</v>
      </c>
      <c r="D220" s="12" t="s">
        <v>321</v>
      </c>
      <c r="E220" s="15">
        <v>89</v>
      </c>
      <c r="F220" s="14">
        <v>89</v>
      </c>
      <c r="G220" s="12"/>
      <c r="H220" s="17"/>
      <c r="I220" s="16"/>
    </row>
    <row r="221" spans="1:9" s="18" customFormat="1" ht="12.6" customHeight="1" x14ac:dyDescent="0.25">
      <c r="A221" s="9">
        <v>43375</v>
      </c>
      <c r="B221" s="10">
        <v>22358</v>
      </c>
      <c r="C221" s="11" t="s">
        <v>3140</v>
      </c>
      <c r="D221" s="12" t="s">
        <v>3111</v>
      </c>
      <c r="E221" s="15">
        <v>715.12</v>
      </c>
      <c r="F221" s="14">
        <v>715.12</v>
      </c>
      <c r="G221" s="12"/>
      <c r="H221" s="17"/>
      <c r="I221" s="16"/>
    </row>
    <row r="222" spans="1:9" s="18" customFormat="1" ht="12.6" customHeight="1" x14ac:dyDescent="0.25">
      <c r="A222" s="9">
        <v>43375</v>
      </c>
      <c r="B222" s="10">
        <v>15019</v>
      </c>
      <c r="C222" s="11" t="s">
        <v>3140</v>
      </c>
      <c r="D222" s="12" t="s">
        <v>1442</v>
      </c>
      <c r="E222" s="13">
        <v>214</v>
      </c>
      <c r="F222" s="14">
        <v>214</v>
      </c>
      <c r="G222" s="12"/>
      <c r="H222" s="17"/>
      <c r="I222" s="16"/>
    </row>
    <row r="223" spans="1:9" s="18" customFormat="1" ht="12.6" customHeight="1" x14ac:dyDescent="0.25">
      <c r="A223" s="9">
        <v>43375</v>
      </c>
      <c r="B223" s="10">
        <v>26279</v>
      </c>
      <c r="C223" s="11" t="s">
        <v>3127</v>
      </c>
      <c r="D223" s="12" t="s">
        <v>324</v>
      </c>
      <c r="E223" s="13">
        <v>1450</v>
      </c>
      <c r="F223" s="14">
        <v>1450</v>
      </c>
      <c r="G223" s="12"/>
      <c r="H223" s="17"/>
      <c r="I223" s="16"/>
    </row>
    <row r="224" spans="1:9" s="18" customFormat="1" ht="12.6" customHeight="1" x14ac:dyDescent="0.25">
      <c r="A224" s="9">
        <v>43375</v>
      </c>
      <c r="B224" s="10">
        <v>15334</v>
      </c>
      <c r="C224" s="11" t="s">
        <v>3128</v>
      </c>
      <c r="D224" s="12" t="s">
        <v>327</v>
      </c>
      <c r="E224" s="15">
        <v>90</v>
      </c>
      <c r="F224" s="14">
        <v>90</v>
      </c>
      <c r="G224" s="12"/>
      <c r="H224" s="17"/>
      <c r="I224" s="16"/>
    </row>
    <row r="225" spans="1:9" s="18" customFormat="1" ht="12.6" customHeight="1" x14ac:dyDescent="0.25">
      <c r="A225" s="9">
        <v>43368</v>
      </c>
      <c r="B225" s="10">
        <v>12958</v>
      </c>
      <c r="C225" s="11" t="s">
        <v>3140</v>
      </c>
      <c r="D225" s="12" t="s">
        <v>328</v>
      </c>
      <c r="E225" s="15">
        <v>5881</v>
      </c>
      <c r="F225" s="14">
        <v>5881</v>
      </c>
      <c r="G225" s="12" t="s">
        <v>3029</v>
      </c>
      <c r="H225" s="17"/>
      <c r="I225" s="16"/>
    </row>
    <row r="226" spans="1:9" s="18" customFormat="1" ht="12.6" customHeight="1" x14ac:dyDescent="0.25">
      <c r="A226" s="9">
        <v>43370</v>
      </c>
      <c r="B226" s="10">
        <v>16078</v>
      </c>
      <c r="C226" s="11" t="s">
        <v>3047</v>
      </c>
      <c r="D226" s="12" t="s">
        <v>3042</v>
      </c>
      <c r="E226" s="15">
        <v>8</v>
      </c>
      <c r="F226" s="14"/>
      <c r="G226" s="12" t="s">
        <v>3046</v>
      </c>
      <c r="H226" s="17"/>
      <c r="I226" s="16"/>
    </row>
    <row r="227" spans="1:9" s="18" customFormat="1" ht="12.6" customHeight="1" x14ac:dyDescent="0.25">
      <c r="A227" s="9">
        <v>43375</v>
      </c>
      <c r="B227" s="10">
        <v>25561</v>
      </c>
      <c r="C227" s="11" t="s">
        <v>3140</v>
      </c>
      <c r="D227" s="12" t="s">
        <v>2551</v>
      </c>
      <c r="E227" s="15">
        <v>2960</v>
      </c>
      <c r="F227" s="14">
        <v>2960</v>
      </c>
      <c r="G227" s="12"/>
      <c r="H227" s="17"/>
      <c r="I227" s="16"/>
    </row>
    <row r="228" spans="1:9" s="18" customFormat="1" ht="12.6" customHeight="1" x14ac:dyDescent="0.25">
      <c r="A228" s="9">
        <v>43375</v>
      </c>
      <c r="B228" s="10">
        <v>25703</v>
      </c>
      <c r="C228" s="11" t="s">
        <v>3141</v>
      </c>
      <c r="D228" s="12" t="s">
        <v>331</v>
      </c>
      <c r="E228" s="15">
        <v>772.11</v>
      </c>
      <c r="F228" s="14">
        <v>772.11</v>
      </c>
      <c r="G228" s="12"/>
      <c r="H228" s="17"/>
      <c r="I228" s="16"/>
    </row>
    <row r="229" spans="1:9" s="18" customFormat="1" ht="12.6" customHeight="1" x14ac:dyDescent="0.25">
      <c r="A229" s="9">
        <v>43371</v>
      </c>
      <c r="B229" s="10">
        <v>16078</v>
      </c>
      <c r="C229" s="11" t="s">
        <v>3047</v>
      </c>
      <c r="D229" s="12" t="s">
        <v>3052</v>
      </c>
      <c r="E229" s="15">
        <v>324.60000000000002</v>
      </c>
      <c r="F229" s="14"/>
      <c r="G229" s="12" t="s">
        <v>3046</v>
      </c>
      <c r="H229" s="17"/>
      <c r="I229" s="16"/>
    </row>
    <row r="230" spans="1:9" s="18" customFormat="1" ht="12.6" customHeight="1" x14ac:dyDescent="0.25">
      <c r="A230" s="9">
        <v>43371</v>
      </c>
      <c r="B230" s="10">
        <v>16078</v>
      </c>
      <c r="C230" s="11" t="s">
        <v>3047</v>
      </c>
      <c r="D230" s="12" t="s">
        <v>3059</v>
      </c>
      <c r="E230" s="13">
        <v>185</v>
      </c>
      <c r="F230" s="14"/>
      <c r="G230" s="12" t="s">
        <v>3046</v>
      </c>
      <c r="H230" s="17"/>
      <c r="I230" s="16"/>
    </row>
    <row r="231" spans="1:9" s="18" customFormat="1" ht="12.6" customHeight="1" x14ac:dyDescent="0.25">
      <c r="A231" s="9">
        <v>43371</v>
      </c>
      <c r="B231" s="10">
        <v>16078</v>
      </c>
      <c r="C231" s="11" t="s">
        <v>3047</v>
      </c>
      <c r="D231" s="12" t="s">
        <v>3059</v>
      </c>
      <c r="E231" s="15">
        <v>200</v>
      </c>
      <c r="F231" s="14"/>
      <c r="G231" s="12" t="s">
        <v>3046</v>
      </c>
      <c r="H231" s="17"/>
      <c r="I231" s="16"/>
    </row>
    <row r="232" spans="1:9" s="18" customFormat="1" ht="12.6" customHeight="1" x14ac:dyDescent="0.25">
      <c r="A232" s="9">
        <v>43371</v>
      </c>
      <c r="B232" s="10">
        <v>16078</v>
      </c>
      <c r="C232" s="11" t="s">
        <v>3047</v>
      </c>
      <c r="D232" s="12" t="s">
        <v>3059</v>
      </c>
      <c r="E232" s="15">
        <v>180</v>
      </c>
      <c r="F232" s="14"/>
      <c r="G232" s="12" t="s">
        <v>3046</v>
      </c>
      <c r="H232" s="17"/>
      <c r="I232" s="16"/>
    </row>
    <row r="233" spans="1:9" s="18" customFormat="1" ht="12.6" customHeight="1" x14ac:dyDescent="0.25">
      <c r="A233" s="9">
        <v>43370</v>
      </c>
      <c r="B233" s="10">
        <v>16078</v>
      </c>
      <c r="C233" s="11" t="s">
        <v>3047</v>
      </c>
      <c r="D233" s="12" t="s">
        <v>3034</v>
      </c>
      <c r="E233" s="15">
        <v>2</v>
      </c>
      <c r="F233" s="14"/>
      <c r="G233" s="12" t="s">
        <v>3046</v>
      </c>
      <c r="H233" s="17"/>
      <c r="I233" s="16"/>
    </row>
    <row r="234" spans="1:9" s="18" customFormat="1" ht="12.6" customHeight="1" x14ac:dyDescent="0.25">
      <c r="A234" s="9">
        <v>43371</v>
      </c>
      <c r="B234" s="10">
        <v>16078</v>
      </c>
      <c r="C234" s="11" t="s">
        <v>3047</v>
      </c>
      <c r="D234" s="12" t="s">
        <v>3061</v>
      </c>
      <c r="E234" s="15">
        <v>15</v>
      </c>
      <c r="F234" s="14"/>
      <c r="G234" s="12" t="s">
        <v>3046</v>
      </c>
      <c r="H234" s="17"/>
      <c r="I234" s="16"/>
    </row>
    <row r="235" spans="1:9" s="18" customFormat="1" ht="12.6" customHeight="1" x14ac:dyDescent="0.25">
      <c r="A235" s="9">
        <v>43375</v>
      </c>
      <c r="B235" s="10">
        <v>26790</v>
      </c>
      <c r="C235" s="11" t="s">
        <v>3136</v>
      </c>
      <c r="D235" s="12" t="s">
        <v>2829</v>
      </c>
      <c r="E235" s="15">
        <v>1355</v>
      </c>
      <c r="F235" s="14">
        <v>1355</v>
      </c>
      <c r="G235" s="12"/>
      <c r="H235" s="17"/>
      <c r="I235" s="16"/>
    </row>
    <row r="236" spans="1:9" s="18" customFormat="1" ht="12.6" customHeight="1" x14ac:dyDescent="0.25">
      <c r="A236" s="9">
        <v>43375</v>
      </c>
      <c r="B236" s="10">
        <v>23292</v>
      </c>
      <c r="C236" s="11" t="s">
        <v>3127</v>
      </c>
      <c r="D236" s="12" t="s">
        <v>2133</v>
      </c>
      <c r="E236" s="15">
        <v>787.5</v>
      </c>
      <c r="F236" s="14">
        <v>787.5</v>
      </c>
      <c r="G236" s="12"/>
      <c r="H236" s="17"/>
      <c r="I236" s="16"/>
    </row>
    <row r="237" spans="1:9" s="18" customFormat="1" ht="12.6" customHeight="1" x14ac:dyDescent="0.25">
      <c r="A237" s="9">
        <v>43370</v>
      </c>
      <c r="B237" s="10">
        <v>16078</v>
      </c>
      <c r="C237" s="11" t="s">
        <v>3047</v>
      </c>
      <c r="D237" s="12" t="s">
        <v>3031</v>
      </c>
      <c r="E237" s="15">
        <v>85</v>
      </c>
      <c r="F237" s="14"/>
      <c r="G237" s="12" t="s">
        <v>3046</v>
      </c>
      <c r="H237" s="17"/>
      <c r="I237" s="16"/>
    </row>
    <row r="238" spans="1:9" s="18" customFormat="1" ht="12.6" customHeight="1" x14ac:dyDescent="0.25">
      <c r="A238" s="9">
        <v>43375</v>
      </c>
      <c r="B238" s="10">
        <v>11144</v>
      </c>
      <c r="C238" s="11" t="s">
        <v>3128</v>
      </c>
      <c r="D238" s="12" t="s">
        <v>885</v>
      </c>
      <c r="E238" s="15">
        <v>268.14999999999998</v>
      </c>
      <c r="F238" s="14">
        <v>268.14999999999998</v>
      </c>
      <c r="G238" s="12"/>
      <c r="H238" s="17"/>
      <c r="I238" s="16"/>
    </row>
    <row r="239" spans="1:9" s="18" customFormat="1" ht="12.6" customHeight="1" x14ac:dyDescent="0.25">
      <c r="A239" s="9">
        <v>43375</v>
      </c>
      <c r="B239" s="10">
        <v>11331</v>
      </c>
      <c r="C239" s="11" t="s">
        <v>3143</v>
      </c>
      <c r="D239" s="12" t="s">
        <v>338</v>
      </c>
      <c r="E239" s="15">
        <v>1156</v>
      </c>
      <c r="F239" s="14">
        <v>1156</v>
      </c>
      <c r="G239" s="12"/>
      <c r="H239" s="17"/>
      <c r="I239" s="16"/>
    </row>
    <row r="240" spans="1:9" s="18" customFormat="1" ht="12.6" customHeight="1" x14ac:dyDescent="0.25">
      <c r="A240" s="9">
        <v>43375</v>
      </c>
      <c r="B240" s="10">
        <v>26780</v>
      </c>
      <c r="C240" s="11" t="s">
        <v>3140</v>
      </c>
      <c r="D240" s="12" t="s">
        <v>2826</v>
      </c>
      <c r="E240" s="15">
        <v>14777.52</v>
      </c>
      <c r="F240" s="14">
        <v>14777.52</v>
      </c>
      <c r="G240" s="12"/>
      <c r="H240" s="17"/>
      <c r="I240" s="16"/>
    </row>
    <row r="241" spans="1:9" s="18" customFormat="1" ht="12.6" customHeight="1" x14ac:dyDescent="0.25">
      <c r="A241" s="9">
        <v>43375</v>
      </c>
      <c r="B241" s="10">
        <v>24993</v>
      </c>
      <c r="C241" s="11" t="s">
        <v>3127</v>
      </c>
      <c r="D241" s="12" t="s">
        <v>3112</v>
      </c>
      <c r="E241" s="15">
        <v>1632.5</v>
      </c>
      <c r="F241" s="14">
        <v>1632.5</v>
      </c>
      <c r="G241" s="12"/>
      <c r="H241" s="17"/>
      <c r="I241" s="16"/>
    </row>
    <row r="242" spans="1:9" s="18" customFormat="1" ht="12.6" customHeight="1" x14ac:dyDescent="0.25">
      <c r="A242" s="9">
        <v>43375</v>
      </c>
      <c r="B242" s="10">
        <v>27257</v>
      </c>
      <c r="C242" s="11" t="s">
        <v>3128</v>
      </c>
      <c r="D242" s="12" t="s">
        <v>3085</v>
      </c>
      <c r="E242" s="15">
        <v>54</v>
      </c>
      <c r="F242" s="14">
        <v>54</v>
      </c>
      <c r="G242" s="12"/>
      <c r="H242" s="17"/>
      <c r="I242" s="16"/>
    </row>
    <row r="243" spans="1:9" s="18" customFormat="1" ht="12.6" customHeight="1" x14ac:dyDescent="0.25">
      <c r="A243" s="9">
        <v>43375</v>
      </c>
      <c r="B243" s="10">
        <v>20243</v>
      </c>
      <c r="C243" s="11" t="s">
        <v>3136</v>
      </c>
      <c r="D243" s="12" t="s">
        <v>1792</v>
      </c>
      <c r="E243" s="15">
        <v>1075.3499999999999</v>
      </c>
      <c r="F243" s="14">
        <v>1075.3499999999999</v>
      </c>
      <c r="G243" s="12"/>
      <c r="H243" s="17"/>
      <c r="I243" s="16"/>
    </row>
    <row r="244" spans="1:9" s="18" customFormat="1" ht="12.6" customHeight="1" x14ac:dyDescent="0.25">
      <c r="A244" s="9">
        <v>43375</v>
      </c>
      <c r="B244" s="10">
        <v>11013</v>
      </c>
      <c r="C244" s="11" t="s">
        <v>3140</v>
      </c>
      <c r="D244" s="12" t="s">
        <v>3113</v>
      </c>
      <c r="E244" s="15">
        <v>567.15</v>
      </c>
      <c r="F244" s="14">
        <v>567.15</v>
      </c>
      <c r="G244" s="12"/>
      <c r="H244" s="17"/>
      <c r="I244" s="16"/>
    </row>
    <row r="245" spans="1:9" s="18" customFormat="1" ht="12.6" customHeight="1" x14ac:dyDescent="0.25">
      <c r="A245" s="9">
        <v>43375</v>
      </c>
      <c r="B245" s="10">
        <v>24128</v>
      </c>
      <c r="C245" s="11" t="s">
        <v>3127</v>
      </c>
      <c r="D245" s="12" t="s">
        <v>2277</v>
      </c>
      <c r="E245" s="15">
        <v>600</v>
      </c>
      <c r="F245" s="14">
        <v>600</v>
      </c>
      <c r="G245" s="12"/>
      <c r="H245" s="17"/>
      <c r="I245" s="16"/>
    </row>
    <row r="246" spans="1:9" s="18" customFormat="1" ht="12.6" customHeight="1" x14ac:dyDescent="0.25">
      <c r="A246" s="9">
        <v>43375</v>
      </c>
      <c r="B246" s="10">
        <v>22022</v>
      </c>
      <c r="C246" s="11" t="s">
        <v>3127</v>
      </c>
      <c r="D246" s="12" t="s">
        <v>344</v>
      </c>
      <c r="E246" s="15">
        <v>11000</v>
      </c>
      <c r="F246" s="14">
        <v>11000</v>
      </c>
      <c r="G246" s="12"/>
      <c r="H246" s="17"/>
      <c r="I246" s="16"/>
    </row>
    <row r="247" spans="1:9" s="18" customFormat="1" ht="12.6" customHeight="1" x14ac:dyDescent="0.25">
      <c r="A247" s="9">
        <v>43375</v>
      </c>
      <c r="B247" s="10">
        <v>26763</v>
      </c>
      <c r="C247" s="11" t="s">
        <v>3132</v>
      </c>
      <c r="D247" s="12" t="s">
        <v>2821</v>
      </c>
      <c r="E247" s="13">
        <v>1800</v>
      </c>
      <c r="F247" s="14">
        <v>1800</v>
      </c>
      <c r="G247" s="12"/>
      <c r="H247" s="17"/>
      <c r="I247" s="16"/>
    </row>
    <row r="248" spans="1:9" s="18" customFormat="1" ht="12.6" customHeight="1" x14ac:dyDescent="0.25">
      <c r="A248" s="9">
        <v>43375</v>
      </c>
      <c r="B248" s="10">
        <v>23261</v>
      </c>
      <c r="C248" s="11" t="s">
        <v>3140</v>
      </c>
      <c r="D248" s="12" t="s">
        <v>2125</v>
      </c>
      <c r="E248" s="15">
        <v>754.35</v>
      </c>
      <c r="F248" s="14">
        <v>754.35</v>
      </c>
      <c r="G248" s="12"/>
      <c r="H248" s="17"/>
      <c r="I248" s="16"/>
    </row>
    <row r="249" spans="1:9" s="18" customFormat="1" ht="12.6" customHeight="1" x14ac:dyDescent="0.25">
      <c r="A249" s="9">
        <v>43375</v>
      </c>
      <c r="B249" s="10">
        <v>14850</v>
      </c>
      <c r="C249" s="11" t="s">
        <v>3134</v>
      </c>
      <c r="D249" s="12" t="s">
        <v>768</v>
      </c>
      <c r="E249" s="15">
        <v>318.40999999999997</v>
      </c>
      <c r="F249" s="14">
        <v>318.40999999999997</v>
      </c>
      <c r="G249" s="12"/>
      <c r="H249" s="17"/>
      <c r="I249" s="16"/>
    </row>
    <row r="250" spans="1:9" s="18" customFormat="1" ht="12.6" customHeight="1" x14ac:dyDescent="0.25">
      <c r="A250" s="9">
        <v>43375</v>
      </c>
      <c r="B250" s="10">
        <v>999002043</v>
      </c>
      <c r="C250" s="11" t="s">
        <v>3135</v>
      </c>
      <c r="D250" s="12" t="s">
        <v>3091</v>
      </c>
      <c r="E250" s="15">
        <v>150</v>
      </c>
      <c r="F250" s="14">
        <v>150</v>
      </c>
      <c r="G250" s="12"/>
      <c r="H250" s="17"/>
      <c r="I250" s="16"/>
    </row>
    <row r="251" spans="1:9" s="18" customFormat="1" ht="12.6" customHeight="1" x14ac:dyDescent="0.25">
      <c r="A251" s="9">
        <v>43375</v>
      </c>
      <c r="B251" s="10">
        <v>27252</v>
      </c>
      <c r="C251" s="11" t="s">
        <v>3128</v>
      </c>
      <c r="D251" s="12" t="s">
        <v>3081</v>
      </c>
      <c r="E251" s="15">
        <v>332.01</v>
      </c>
      <c r="F251" s="14">
        <v>332.01</v>
      </c>
      <c r="G251" s="12"/>
      <c r="H251" s="17"/>
      <c r="I251" s="16"/>
    </row>
    <row r="252" spans="1:9" s="18" customFormat="1" ht="12.6" customHeight="1" x14ac:dyDescent="0.25">
      <c r="A252" s="9">
        <v>43371</v>
      </c>
      <c r="B252" s="10">
        <v>16078</v>
      </c>
      <c r="C252" s="11" t="s">
        <v>3047</v>
      </c>
      <c r="D252" s="12" t="s">
        <v>3048</v>
      </c>
      <c r="E252" s="13">
        <v>52.5</v>
      </c>
      <c r="F252" s="14"/>
      <c r="G252" s="12" t="s">
        <v>3046</v>
      </c>
      <c r="H252" s="17"/>
      <c r="I252" s="16"/>
    </row>
    <row r="253" spans="1:9" s="18" customFormat="1" ht="12.6" customHeight="1" x14ac:dyDescent="0.25">
      <c r="A253" s="9">
        <v>43371</v>
      </c>
      <c r="B253" s="10">
        <v>16078</v>
      </c>
      <c r="C253" s="11" t="s">
        <v>3047</v>
      </c>
      <c r="D253" s="12" t="s">
        <v>3048</v>
      </c>
      <c r="E253" s="13">
        <v>309</v>
      </c>
      <c r="F253" s="14"/>
      <c r="G253" s="12" t="s">
        <v>3046</v>
      </c>
      <c r="H253" s="17"/>
      <c r="I253" s="16"/>
    </row>
    <row r="254" spans="1:9" s="18" customFormat="1" ht="12.6" customHeight="1" x14ac:dyDescent="0.25">
      <c r="A254" s="9">
        <v>43375</v>
      </c>
      <c r="B254" s="10">
        <v>14469</v>
      </c>
      <c r="C254" s="11" t="s">
        <v>3140</v>
      </c>
      <c r="D254" s="12" t="s">
        <v>1384</v>
      </c>
      <c r="E254" s="15">
        <v>51841.05</v>
      </c>
      <c r="F254" s="14">
        <v>51841.05</v>
      </c>
      <c r="G254" s="12"/>
      <c r="H254" s="17"/>
      <c r="I254" s="16"/>
    </row>
    <row r="255" spans="1:9" s="18" customFormat="1" ht="12.6" customHeight="1" x14ac:dyDescent="0.25">
      <c r="A255" s="9">
        <v>43375</v>
      </c>
      <c r="B255" s="10">
        <v>25574</v>
      </c>
      <c r="C255" s="11" t="s">
        <v>3127</v>
      </c>
      <c r="D255" s="12" t="s">
        <v>2048</v>
      </c>
      <c r="E255" s="15">
        <v>1700</v>
      </c>
      <c r="F255" s="14">
        <v>1700</v>
      </c>
      <c r="G255" s="12"/>
      <c r="H255" s="17"/>
      <c r="I255" s="16"/>
    </row>
    <row r="256" spans="1:9" s="18" customFormat="1" ht="12.6" customHeight="1" x14ac:dyDescent="0.25">
      <c r="A256" s="9">
        <v>43374</v>
      </c>
      <c r="B256" s="10">
        <v>16078</v>
      </c>
      <c r="C256" s="11" t="s">
        <v>3047</v>
      </c>
      <c r="D256" s="12" t="s">
        <v>3099</v>
      </c>
      <c r="E256" s="13">
        <v>510.99</v>
      </c>
      <c r="F256" s="14"/>
      <c r="G256" s="12" t="s">
        <v>3046</v>
      </c>
      <c r="H256" s="17"/>
      <c r="I256" s="16"/>
    </row>
    <row r="257" spans="1:9" s="18" customFormat="1" ht="12.6" customHeight="1" x14ac:dyDescent="0.25">
      <c r="A257" s="9">
        <v>43375</v>
      </c>
      <c r="B257" s="10">
        <v>25563</v>
      </c>
      <c r="C257" s="11" t="s">
        <v>3127</v>
      </c>
      <c r="D257" s="12" t="s">
        <v>2552</v>
      </c>
      <c r="E257" s="15">
        <v>468.75</v>
      </c>
      <c r="F257" s="14">
        <v>468.75</v>
      </c>
      <c r="G257" s="12"/>
      <c r="H257" s="17"/>
      <c r="I257" s="16"/>
    </row>
    <row r="258" spans="1:9" s="18" customFormat="1" ht="12.6" customHeight="1" x14ac:dyDescent="0.25">
      <c r="A258" s="9">
        <v>43375</v>
      </c>
      <c r="B258" s="10">
        <v>24731</v>
      </c>
      <c r="C258" s="11" t="s">
        <v>3128</v>
      </c>
      <c r="D258" s="12" t="s">
        <v>2376</v>
      </c>
      <c r="E258" s="15">
        <v>162</v>
      </c>
      <c r="F258" s="14">
        <v>162</v>
      </c>
      <c r="G258" s="12"/>
      <c r="H258" s="17"/>
      <c r="I258" s="16"/>
    </row>
    <row r="259" spans="1:9" s="18" customFormat="1" ht="12.6" customHeight="1" x14ac:dyDescent="0.25">
      <c r="A259" s="9">
        <v>43375</v>
      </c>
      <c r="B259" s="10">
        <v>19474</v>
      </c>
      <c r="C259" s="11" t="s">
        <v>3140</v>
      </c>
      <c r="D259" s="12" t="s">
        <v>363</v>
      </c>
      <c r="E259" s="13">
        <v>663.35</v>
      </c>
      <c r="F259" s="14">
        <v>663.35</v>
      </c>
      <c r="G259" s="12"/>
      <c r="H259" s="17"/>
      <c r="I259" s="16"/>
    </row>
    <row r="260" spans="1:9" s="18" customFormat="1" ht="12.6" customHeight="1" x14ac:dyDescent="0.25">
      <c r="A260" s="9">
        <v>43375</v>
      </c>
      <c r="B260" s="10">
        <v>25626</v>
      </c>
      <c r="C260" s="11" t="s">
        <v>3140</v>
      </c>
      <c r="D260" s="12" t="s">
        <v>364</v>
      </c>
      <c r="E260" s="15">
        <v>5498</v>
      </c>
      <c r="F260" s="14">
        <v>5498</v>
      </c>
      <c r="G260" s="12"/>
      <c r="H260" s="17"/>
      <c r="I260" s="16"/>
    </row>
    <row r="261" spans="1:9" s="18" customFormat="1" ht="12.6" customHeight="1" x14ac:dyDescent="0.25">
      <c r="A261" s="9">
        <v>43375</v>
      </c>
      <c r="B261" s="10">
        <v>18920</v>
      </c>
      <c r="C261" s="11" t="s">
        <v>3128</v>
      </c>
      <c r="D261" s="12" t="s">
        <v>1686</v>
      </c>
      <c r="E261" s="13">
        <v>207.37</v>
      </c>
      <c r="F261" s="14">
        <v>207.37</v>
      </c>
      <c r="G261" s="12"/>
      <c r="H261" s="17"/>
      <c r="I261" s="16"/>
    </row>
    <row r="262" spans="1:9" s="18" customFormat="1" ht="12.6" customHeight="1" x14ac:dyDescent="0.25">
      <c r="A262" s="9">
        <v>43370</v>
      </c>
      <c r="B262" s="10">
        <v>16078</v>
      </c>
      <c r="C262" s="11" t="s">
        <v>3047</v>
      </c>
      <c r="D262" s="12" t="s">
        <v>3036</v>
      </c>
      <c r="E262" s="15">
        <v>55</v>
      </c>
      <c r="F262" s="14"/>
      <c r="G262" s="12" t="s">
        <v>3046</v>
      </c>
      <c r="H262" s="17"/>
      <c r="I262" s="16"/>
    </row>
    <row r="263" spans="1:9" s="18" customFormat="1" ht="12.6" customHeight="1" x14ac:dyDescent="0.25">
      <c r="A263" s="9">
        <v>43370</v>
      </c>
      <c r="B263" s="10">
        <v>16078</v>
      </c>
      <c r="C263" s="11" t="s">
        <v>3047</v>
      </c>
      <c r="D263" s="12" t="s">
        <v>3036</v>
      </c>
      <c r="E263" s="15">
        <v>55</v>
      </c>
      <c r="F263" s="14"/>
      <c r="G263" s="12" t="s">
        <v>3046</v>
      </c>
      <c r="H263" s="17"/>
      <c r="I263" s="16"/>
    </row>
    <row r="264" spans="1:9" s="18" customFormat="1" ht="12.6" customHeight="1" x14ac:dyDescent="0.25">
      <c r="A264" s="9">
        <v>43370</v>
      </c>
      <c r="B264" s="10">
        <v>16078</v>
      </c>
      <c r="C264" s="11" t="s">
        <v>3047</v>
      </c>
      <c r="D264" s="12" t="s">
        <v>3036</v>
      </c>
      <c r="E264" s="15">
        <v>110</v>
      </c>
      <c r="F264" s="14"/>
      <c r="G264" s="12" t="s">
        <v>3046</v>
      </c>
      <c r="H264" s="17"/>
      <c r="I264" s="16"/>
    </row>
    <row r="265" spans="1:9" s="18" customFormat="1" ht="12.6" customHeight="1" x14ac:dyDescent="0.25">
      <c r="A265" s="9">
        <v>43371</v>
      </c>
      <c r="B265" s="10">
        <v>16078</v>
      </c>
      <c r="C265" s="11" t="s">
        <v>3047</v>
      </c>
      <c r="D265" s="12" t="s">
        <v>3049</v>
      </c>
      <c r="E265" s="13">
        <v>1849.48</v>
      </c>
      <c r="F265" s="14"/>
      <c r="G265" s="12" t="s">
        <v>3046</v>
      </c>
      <c r="H265" s="17"/>
      <c r="I265" s="16"/>
    </row>
    <row r="266" spans="1:9" s="18" customFormat="1" ht="12.6" customHeight="1" x14ac:dyDescent="0.25">
      <c r="A266" s="9">
        <v>43371</v>
      </c>
      <c r="B266" s="10">
        <v>16078</v>
      </c>
      <c r="C266" s="11" t="s">
        <v>3047</v>
      </c>
      <c r="D266" s="12" t="s">
        <v>3049</v>
      </c>
      <c r="E266" s="13">
        <v>5425.86</v>
      </c>
      <c r="F266" s="14"/>
      <c r="G266" s="12" t="s">
        <v>3046</v>
      </c>
      <c r="H266" s="17"/>
      <c r="I266" s="16"/>
    </row>
    <row r="267" spans="1:9" s="18" customFormat="1" ht="12.6" customHeight="1" x14ac:dyDescent="0.25">
      <c r="A267" s="9">
        <v>43371</v>
      </c>
      <c r="B267" s="10">
        <v>16078</v>
      </c>
      <c r="C267" s="11" t="s">
        <v>3047</v>
      </c>
      <c r="D267" s="12" t="s">
        <v>3049</v>
      </c>
      <c r="E267" s="15">
        <v>623.27</v>
      </c>
      <c r="F267" s="14"/>
      <c r="G267" s="12" t="s">
        <v>3046</v>
      </c>
      <c r="H267" s="17"/>
      <c r="I267" s="16"/>
    </row>
    <row r="268" spans="1:9" s="18" customFormat="1" ht="12.6" customHeight="1" x14ac:dyDescent="0.25">
      <c r="A268" s="9">
        <v>43371</v>
      </c>
      <c r="B268" s="10">
        <v>16078</v>
      </c>
      <c r="C268" s="11" t="s">
        <v>3047</v>
      </c>
      <c r="D268" s="12" t="s">
        <v>3049</v>
      </c>
      <c r="E268" s="13">
        <v>1470.67</v>
      </c>
      <c r="F268" s="14"/>
      <c r="G268" s="12" t="s">
        <v>3046</v>
      </c>
      <c r="H268" s="17"/>
      <c r="I268" s="16"/>
    </row>
    <row r="269" spans="1:9" s="18" customFormat="1" ht="12.6" customHeight="1" x14ac:dyDescent="0.25">
      <c r="A269" s="9">
        <v>43371</v>
      </c>
      <c r="B269" s="10">
        <v>16078</v>
      </c>
      <c r="C269" s="11" t="s">
        <v>3047</v>
      </c>
      <c r="D269" s="12" t="s">
        <v>3049</v>
      </c>
      <c r="E269" s="15">
        <v>856.66</v>
      </c>
      <c r="F269" s="14"/>
      <c r="G269" s="12" t="s">
        <v>3046</v>
      </c>
      <c r="H269" s="17"/>
      <c r="I269" s="16"/>
    </row>
    <row r="270" spans="1:9" s="18" customFormat="1" ht="12.6" customHeight="1" x14ac:dyDescent="0.25">
      <c r="A270" s="9">
        <v>43375</v>
      </c>
      <c r="B270" s="10">
        <v>21472</v>
      </c>
      <c r="C270" s="11" t="s">
        <v>3141</v>
      </c>
      <c r="D270" s="12" t="s">
        <v>1892</v>
      </c>
      <c r="E270" s="13">
        <v>16636</v>
      </c>
      <c r="F270" s="14">
        <v>16636</v>
      </c>
      <c r="G270" s="12"/>
      <c r="H270" s="17"/>
      <c r="I270" s="16"/>
    </row>
    <row r="271" spans="1:9" s="18" customFormat="1" ht="12.6" customHeight="1" x14ac:dyDescent="0.25">
      <c r="A271" s="9">
        <v>43375</v>
      </c>
      <c r="B271" s="10">
        <v>22367</v>
      </c>
      <c r="C271" s="11" t="s">
        <v>3140</v>
      </c>
      <c r="D271" s="12" t="s">
        <v>1995</v>
      </c>
      <c r="E271" s="13">
        <v>261.60000000000002</v>
      </c>
      <c r="F271" s="14">
        <v>261.60000000000002</v>
      </c>
      <c r="G271" s="12"/>
      <c r="H271" s="17"/>
      <c r="I271" s="16"/>
    </row>
    <row r="272" spans="1:9" s="18" customFormat="1" ht="12.6" customHeight="1" x14ac:dyDescent="0.25">
      <c r="A272" s="9">
        <v>43375</v>
      </c>
      <c r="B272" s="10">
        <v>25384</v>
      </c>
      <c r="C272" s="11" t="s">
        <v>3136</v>
      </c>
      <c r="D272" s="12" t="s">
        <v>368</v>
      </c>
      <c r="E272" s="15">
        <v>935</v>
      </c>
      <c r="F272" s="14">
        <v>935</v>
      </c>
      <c r="G272" s="12"/>
      <c r="H272"/>
      <c r="I272" s="16"/>
    </row>
    <row r="273" spans="1:9" s="18" customFormat="1" ht="12.6" customHeight="1" x14ac:dyDescent="0.25">
      <c r="A273" s="9">
        <v>43368</v>
      </c>
      <c r="B273" s="10">
        <v>13471</v>
      </c>
      <c r="C273" s="11" t="s">
        <v>3141</v>
      </c>
      <c r="D273" s="12" t="s">
        <v>369</v>
      </c>
      <c r="E273" s="13">
        <v>1719</v>
      </c>
      <c r="F273" s="14">
        <v>1719</v>
      </c>
      <c r="G273" s="12" t="s">
        <v>3029</v>
      </c>
      <c r="H273"/>
      <c r="I273" s="16"/>
    </row>
    <row r="274" spans="1:9" s="18" customFormat="1" ht="12.6" customHeight="1" x14ac:dyDescent="0.25">
      <c r="A274" s="9">
        <v>43375</v>
      </c>
      <c r="B274" s="10">
        <v>13471</v>
      </c>
      <c r="C274" s="11" t="s">
        <v>3141</v>
      </c>
      <c r="D274" s="12" t="s">
        <v>369</v>
      </c>
      <c r="E274" s="15">
        <v>1719</v>
      </c>
      <c r="F274" s="14">
        <v>1719</v>
      </c>
      <c r="G274" s="12"/>
      <c r="H274" s="17"/>
      <c r="I274" s="16"/>
    </row>
    <row r="275" spans="1:9" s="18" customFormat="1" ht="12.6" customHeight="1" x14ac:dyDescent="0.25">
      <c r="A275" s="9">
        <v>43375</v>
      </c>
      <c r="B275" s="10">
        <v>25712</v>
      </c>
      <c r="C275" s="11" t="s">
        <v>3134</v>
      </c>
      <c r="D275" s="12" t="s">
        <v>2584</v>
      </c>
      <c r="E275" s="13">
        <v>488.19999999999993</v>
      </c>
      <c r="F275" s="14">
        <v>488.19999999999993</v>
      </c>
      <c r="G275" s="12"/>
      <c r="H275" s="17"/>
      <c r="I275" s="16"/>
    </row>
    <row r="276" spans="1:9" s="18" customFormat="1" ht="12.6" customHeight="1" x14ac:dyDescent="0.25">
      <c r="A276" s="9">
        <v>43375</v>
      </c>
      <c r="B276" s="10">
        <v>19748</v>
      </c>
      <c r="C276" s="11" t="s">
        <v>3127</v>
      </c>
      <c r="D276" s="12" t="s">
        <v>1755</v>
      </c>
      <c r="E276" s="15">
        <v>1025</v>
      </c>
      <c r="F276" s="14">
        <v>1025</v>
      </c>
      <c r="G276" s="12"/>
      <c r="H276" s="17"/>
      <c r="I276" s="16"/>
    </row>
    <row r="277" spans="1:9" s="18" customFormat="1" ht="12.6" customHeight="1" x14ac:dyDescent="0.25">
      <c r="A277" s="9">
        <v>43375</v>
      </c>
      <c r="B277" s="10">
        <v>24083</v>
      </c>
      <c r="C277" s="11" t="s">
        <v>3136</v>
      </c>
      <c r="D277" s="12" t="s">
        <v>3114</v>
      </c>
      <c r="E277" s="15">
        <v>100.71</v>
      </c>
      <c r="F277" s="14">
        <v>100.71</v>
      </c>
      <c r="G277" s="12"/>
      <c r="H277"/>
      <c r="I277" s="16"/>
    </row>
    <row r="278" spans="1:9" s="18" customFormat="1" ht="12.6" customHeight="1" x14ac:dyDescent="0.25">
      <c r="A278" s="9">
        <v>43375</v>
      </c>
      <c r="B278" s="10">
        <v>11796</v>
      </c>
      <c r="C278" s="11" t="s">
        <v>3128</v>
      </c>
      <c r="D278" s="12" t="s">
        <v>970</v>
      </c>
      <c r="E278" s="15">
        <v>5.45</v>
      </c>
      <c r="F278" s="14">
        <v>5.45</v>
      </c>
      <c r="G278" s="12"/>
      <c r="H278" s="17"/>
      <c r="I278" s="16"/>
    </row>
    <row r="279" spans="1:9" s="18" customFormat="1" ht="12.6" customHeight="1" x14ac:dyDescent="0.25">
      <c r="A279" s="9">
        <v>43375</v>
      </c>
      <c r="B279" s="10">
        <v>22603</v>
      </c>
      <c r="C279" s="11" t="s">
        <v>3127</v>
      </c>
      <c r="D279" s="12" t="s">
        <v>371</v>
      </c>
      <c r="E279" s="15">
        <v>10132.5</v>
      </c>
      <c r="F279" s="14">
        <v>10132.5</v>
      </c>
      <c r="G279" s="12"/>
      <c r="H279" s="17"/>
      <c r="I279" s="16"/>
    </row>
    <row r="280" spans="1:9" s="18" customFormat="1" ht="12.6" customHeight="1" x14ac:dyDescent="0.25">
      <c r="A280" s="9">
        <v>43375</v>
      </c>
      <c r="B280" s="10">
        <v>25988</v>
      </c>
      <c r="C280" s="11" t="s">
        <v>3140</v>
      </c>
      <c r="D280" s="12" t="s">
        <v>2637</v>
      </c>
      <c r="E280" s="15">
        <v>153.12</v>
      </c>
      <c r="F280" s="14">
        <v>153.12</v>
      </c>
      <c r="G280" s="12"/>
      <c r="H280" s="17"/>
      <c r="I280" s="16"/>
    </row>
    <row r="281" spans="1:9" s="18" customFormat="1" ht="12.6" customHeight="1" x14ac:dyDescent="0.25">
      <c r="A281" s="9">
        <v>43375</v>
      </c>
      <c r="B281" s="10">
        <v>24393</v>
      </c>
      <c r="C281" s="11" t="s">
        <v>3127</v>
      </c>
      <c r="D281" s="12" t="s">
        <v>2331</v>
      </c>
      <c r="E281" s="15">
        <v>1600</v>
      </c>
      <c r="F281" s="14">
        <v>1600</v>
      </c>
      <c r="G281" s="12"/>
      <c r="H281" s="17"/>
      <c r="I281" s="16"/>
    </row>
    <row r="282" spans="1:9" s="18" customFormat="1" ht="12.6" customHeight="1" x14ac:dyDescent="0.25">
      <c r="A282" s="9">
        <v>43375</v>
      </c>
      <c r="B282" s="10">
        <v>21983</v>
      </c>
      <c r="C282" s="11" t="s">
        <v>3127</v>
      </c>
      <c r="D282" s="12" t="s">
        <v>1960</v>
      </c>
      <c r="E282" s="15">
        <v>900</v>
      </c>
      <c r="F282" s="14">
        <v>900</v>
      </c>
      <c r="G282" s="12"/>
      <c r="H282" s="17"/>
      <c r="I282" s="16"/>
    </row>
    <row r="283" spans="1:9" s="18" customFormat="1" ht="12.6" customHeight="1" x14ac:dyDescent="0.25">
      <c r="A283" s="9">
        <v>43375</v>
      </c>
      <c r="B283" s="10">
        <v>12286</v>
      </c>
      <c r="C283" s="11" t="s">
        <v>3128</v>
      </c>
      <c r="D283" s="12" t="s">
        <v>378</v>
      </c>
      <c r="E283" s="15">
        <v>90</v>
      </c>
      <c r="F283" s="14">
        <v>90</v>
      </c>
      <c r="G283" s="12"/>
      <c r="H283" s="17"/>
      <c r="I283" s="16"/>
    </row>
    <row r="284" spans="1:9" s="18" customFormat="1" ht="12.6" customHeight="1" x14ac:dyDescent="0.25">
      <c r="A284" s="9">
        <v>43375</v>
      </c>
      <c r="B284" s="10">
        <v>14437</v>
      </c>
      <c r="C284" s="11" t="s">
        <v>3132</v>
      </c>
      <c r="D284" s="12" t="s">
        <v>383</v>
      </c>
      <c r="E284" s="15">
        <v>125</v>
      </c>
      <c r="F284" s="14">
        <v>125</v>
      </c>
      <c r="G284" s="12"/>
      <c r="H284" s="17"/>
      <c r="I284" s="16"/>
    </row>
    <row r="285" spans="1:9" s="18" customFormat="1" ht="12.6" customHeight="1" x14ac:dyDescent="0.25">
      <c r="A285" s="9">
        <v>43375</v>
      </c>
      <c r="B285" s="10">
        <v>25845</v>
      </c>
      <c r="C285" s="11" t="s">
        <v>3136</v>
      </c>
      <c r="D285" s="12" t="s">
        <v>2609</v>
      </c>
      <c r="E285" s="15">
        <v>500</v>
      </c>
      <c r="F285" s="14">
        <v>500</v>
      </c>
      <c r="G285" s="12"/>
      <c r="H285" s="17"/>
      <c r="I285" s="16"/>
    </row>
    <row r="286" spans="1:9" s="18" customFormat="1" ht="12.6" customHeight="1" x14ac:dyDescent="0.25">
      <c r="A286" s="9">
        <v>43375</v>
      </c>
      <c r="B286" s="10">
        <v>21328</v>
      </c>
      <c r="C286" s="11" t="s">
        <v>3141</v>
      </c>
      <c r="D286" s="12" t="s">
        <v>386</v>
      </c>
      <c r="E286" s="15">
        <v>10788.27</v>
      </c>
      <c r="F286" s="14">
        <v>10788.27</v>
      </c>
      <c r="G286" s="12"/>
      <c r="H286" s="17"/>
      <c r="I286" s="16"/>
    </row>
    <row r="287" spans="1:9" s="18" customFormat="1" ht="12.6" customHeight="1" x14ac:dyDescent="0.25">
      <c r="A287" s="9">
        <v>43375</v>
      </c>
      <c r="B287" s="10">
        <v>22278</v>
      </c>
      <c r="C287" s="11" t="s">
        <v>3128</v>
      </c>
      <c r="D287" s="12" t="s">
        <v>1980</v>
      </c>
      <c r="E287" s="15">
        <v>6</v>
      </c>
      <c r="F287" s="14">
        <v>6</v>
      </c>
      <c r="G287" s="12"/>
      <c r="H287" s="17"/>
      <c r="I287" s="16"/>
    </row>
    <row r="288" spans="1:9" s="18" customFormat="1" ht="12.6" customHeight="1" x14ac:dyDescent="0.25">
      <c r="A288" s="9">
        <v>43375</v>
      </c>
      <c r="B288" s="10">
        <v>13367</v>
      </c>
      <c r="C288" s="11" t="s">
        <v>3141</v>
      </c>
      <c r="D288" s="12" t="s">
        <v>1172</v>
      </c>
      <c r="E288" s="15">
        <v>55980</v>
      </c>
      <c r="F288" s="14">
        <v>55980</v>
      </c>
      <c r="G288" s="12"/>
      <c r="H288" s="17"/>
      <c r="I288" s="16"/>
    </row>
    <row r="289" spans="1:9" s="18" customFormat="1" ht="12.6" customHeight="1" x14ac:dyDescent="0.25">
      <c r="A289" s="9">
        <v>43375</v>
      </c>
      <c r="B289" s="10">
        <v>22706</v>
      </c>
      <c r="C289" s="11" t="s">
        <v>3127</v>
      </c>
      <c r="D289" s="12" t="s">
        <v>2047</v>
      </c>
      <c r="E289" s="15">
        <v>1568.75</v>
      </c>
      <c r="F289" s="14">
        <v>1568.75</v>
      </c>
      <c r="G289" s="12"/>
      <c r="H289" s="17"/>
      <c r="I289" s="16"/>
    </row>
    <row r="290" spans="1:9" s="18" customFormat="1" ht="12.6" customHeight="1" x14ac:dyDescent="0.25">
      <c r="A290" s="9">
        <v>43375</v>
      </c>
      <c r="B290" s="10">
        <v>23717</v>
      </c>
      <c r="C290" s="11" t="s">
        <v>3141</v>
      </c>
      <c r="D290" s="12" t="s">
        <v>394</v>
      </c>
      <c r="E290" s="13">
        <v>2603</v>
      </c>
      <c r="F290" s="14">
        <v>2603</v>
      </c>
      <c r="G290" s="12"/>
      <c r="H290" s="17"/>
      <c r="I290" s="16"/>
    </row>
    <row r="291" spans="1:9" s="18" customFormat="1" ht="12.6" customHeight="1" x14ac:dyDescent="0.25">
      <c r="A291" s="9">
        <v>43375</v>
      </c>
      <c r="B291" s="10">
        <v>14612</v>
      </c>
      <c r="C291" s="11" t="s">
        <v>3134</v>
      </c>
      <c r="D291" s="12" t="s">
        <v>1403</v>
      </c>
      <c r="E291" s="13">
        <v>1959.16</v>
      </c>
      <c r="F291" s="14">
        <v>1959.16</v>
      </c>
      <c r="G291" s="12"/>
      <c r="H291" s="17"/>
      <c r="I291" s="16"/>
    </row>
    <row r="292" spans="1:9" s="18" customFormat="1" ht="12.6" customHeight="1" x14ac:dyDescent="0.25">
      <c r="A292" s="9">
        <v>43375</v>
      </c>
      <c r="B292" s="10">
        <v>14612</v>
      </c>
      <c r="C292" s="11" t="s">
        <v>3134</v>
      </c>
      <c r="D292" s="12" t="s">
        <v>3115</v>
      </c>
      <c r="E292" s="13">
        <v>7082.4699999999993</v>
      </c>
      <c r="F292" s="14">
        <v>7082.4699999999993</v>
      </c>
      <c r="G292" s="12"/>
      <c r="H292" s="17"/>
      <c r="I292" s="16"/>
    </row>
    <row r="293" spans="1:9" s="18" customFormat="1" ht="12.6" customHeight="1" x14ac:dyDescent="0.25">
      <c r="A293" s="9">
        <v>43375</v>
      </c>
      <c r="B293" s="10">
        <v>13302</v>
      </c>
      <c r="C293" s="11" t="s">
        <v>3134</v>
      </c>
      <c r="D293" s="12" t="s">
        <v>3116</v>
      </c>
      <c r="E293" s="13">
        <v>7480.72</v>
      </c>
      <c r="F293" s="14">
        <v>7480.72</v>
      </c>
      <c r="G293" s="12"/>
      <c r="H293" s="17"/>
      <c r="I293" s="16"/>
    </row>
    <row r="294" spans="1:9" s="18" customFormat="1" ht="12.6" customHeight="1" x14ac:dyDescent="0.25">
      <c r="A294" s="9">
        <v>43375</v>
      </c>
      <c r="B294" s="10">
        <v>13302</v>
      </c>
      <c r="C294" s="11" t="s">
        <v>3134</v>
      </c>
      <c r="D294" s="12" t="s">
        <v>3117</v>
      </c>
      <c r="E294" s="15">
        <v>5082.9399999999996</v>
      </c>
      <c r="F294" s="14">
        <v>5082.9399999999996</v>
      </c>
      <c r="G294" s="12"/>
      <c r="H294" s="17"/>
      <c r="I294" s="16"/>
    </row>
    <row r="295" spans="1:9" s="18" customFormat="1" ht="12.6" customHeight="1" x14ac:dyDescent="0.25">
      <c r="A295" s="9">
        <v>43375</v>
      </c>
      <c r="B295" s="10">
        <v>17831</v>
      </c>
      <c r="C295" s="11" t="s">
        <v>3134</v>
      </c>
      <c r="D295" s="12" t="s">
        <v>1589</v>
      </c>
      <c r="E295" s="15">
        <v>296.94</v>
      </c>
      <c r="F295" s="14">
        <v>296.94</v>
      </c>
      <c r="G295" s="12"/>
      <c r="H295" s="17"/>
      <c r="I295" s="16"/>
    </row>
    <row r="296" spans="1:9" s="18" customFormat="1" ht="12.6" customHeight="1" x14ac:dyDescent="0.25">
      <c r="A296" s="9">
        <v>43370</v>
      </c>
      <c r="B296" s="10">
        <v>16078</v>
      </c>
      <c r="C296" s="11" t="s">
        <v>3047</v>
      </c>
      <c r="D296" s="12" t="s">
        <v>3041</v>
      </c>
      <c r="E296" s="15">
        <v>8</v>
      </c>
      <c r="F296" s="14"/>
      <c r="G296" s="12" t="s">
        <v>3046</v>
      </c>
      <c r="H296" s="17"/>
      <c r="I296" s="16"/>
    </row>
    <row r="297" spans="1:9" s="18" customFormat="1" ht="12.6" customHeight="1" x14ac:dyDescent="0.25">
      <c r="A297" s="9">
        <v>43375</v>
      </c>
      <c r="B297" s="10">
        <v>21507</v>
      </c>
      <c r="C297" s="11" t="s">
        <v>3134</v>
      </c>
      <c r="D297" s="12" t="s">
        <v>404</v>
      </c>
      <c r="E297" s="15">
        <v>49.5</v>
      </c>
      <c r="F297" s="14">
        <v>49.5</v>
      </c>
      <c r="G297" s="12"/>
      <c r="H297" s="17"/>
      <c r="I297" s="16"/>
    </row>
    <row r="298" spans="1:9" s="18" customFormat="1" ht="12.6" customHeight="1" x14ac:dyDescent="0.25">
      <c r="A298" s="9">
        <v>43375</v>
      </c>
      <c r="B298" s="10">
        <v>11002</v>
      </c>
      <c r="C298" s="11" t="s">
        <v>3140</v>
      </c>
      <c r="D298" s="12" t="s">
        <v>405</v>
      </c>
      <c r="E298" s="15">
        <v>4159.55</v>
      </c>
      <c r="F298" s="14">
        <v>4159.55</v>
      </c>
      <c r="G298" s="12"/>
      <c r="H298" s="17"/>
      <c r="I298" s="16"/>
    </row>
    <row r="299" spans="1:9" s="18" customFormat="1" ht="12.6" customHeight="1" x14ac:dyDescent="0.25">
      <c r="A299" s="9">
        <v>43375</v>
      </c>
      <c r="B299" s="10">
        <v>22586</v>
      </c>
      <c r="C299" s="11" t="s">
        <v>3127</v>
      </c>
      <c r="D299" s="12" t="s">
        <v>407</v>
      </c>
      <c r="E299" s="15">
        <v>2550</v>
      </c>
      <c r="F299" s="14">
        <v>2550</v>
      </c>
      <c r="G299" s="12"/>
      <c r="H299" s="17"/>
      <c r="I299" s="16"/>
    </row>
    <row r="300" spans="1:9" s="18" customFormat="1" ht="12.6" customHeight="1" x14ac:dyDescent="0.25">
      <c r="A300" s="9">
        <v>43375</v>
      </c>
      <c r="B300" s="10">
        <v>23003</v>
      </c>
      <c r="C300" s="11" t="s">
        <v>3127</v>
      </c>
      <c r="D300" s="12" t="s">
        <v>2085</v>
      </c>
      <c r="E300" s="15">
        <v>800</v>
      </c>
      <c r="F300" s="14">
        <v>800</v>
      </c>
      <c r="G300" s="12"/>
      <c r="H300" s="17"/>
      <c r="I300" s="16"/>
    </row>
    <row r="301" spans="1:9" s="18" customFormat="1" ht="12.6" customHeight="1" x14ac:dyDescent="0.25">
      <c r="A301" s="9">
        <v>43375</v>
      </c>
      <c r="B301" s="10">
        <v>22707</v>
      </c>
      <c r="C301" s="11" t="s">
        <v>3127</v>
      </c>
      <c r="D301" s="12" t="s">
        <v>408</v>
      </c>
      <c r="E301" s="15">
        <v>375</v>
      </c>
      <c r="F301" s="14">
        <v>375</v>
      </c>
      <c r="G301" s="12"/>
      <c r="H301" s="17"/>
      <c r="I301" s="16"/>
    </row>
    <row r="302" spans="1:9" s="18" customFormat="1" ht="12.6" customHeight="1" x14ac:dyDescent="0.25">
      <c r="A302" s="9">
        <v>43375</v>
      </c>
      <c r="B302" s="10">
        <v>14972</v>
      </c>
      <c r="C302" s="11" t="s">
        <v>3140</v>
      </c>
      <c r="D302" s="12" t="s">
        <v>409</v>
      </c>
      <c r="E302" s="15">
        <v>1010.75</v>
      </c>
      <c r="F302" s="14">
        <v>1010.75</v>
      </c>
      <c r="G302" s="12"/>
      <c r="H302" s="17"/>
      <c r="I302" s="16"/>
    </row>
    <row r="303" spans="1:9" s="18" customFormat="1" ht="12.6" customHeight="1" x14ac:dyDescent="0.25">
      <c r="A303" s="9">
        <v>43375</v>
      </c>
      <c r="B303" s="10">
        <v>999002045</v>
      </c>
      <c r="C303" s="11" t="s">
        <v>3135</v>
      </c>
      <c r="D303" s="12" t="s">
        <v>3093</v>
      </c>
      <c r="E303" s="15">
        <v>200</v>
      </c>
      <c r="F303" s="14">
        <v>200</v>
      </c>
      <c r="G303" s="12"/>
      <c r="H303" s="17"/>
      <c r="I303" s="16"/>
    </row>
    <row r="304" spans="1:9" s="18" customFormat="1" ht="12.6" customHeight="1" x14ac:dyDescent="0.25">
      <c r="A304" s="9">
        <v>43375</v>
      </c>
      <c r="B304" s="10">
        <v>17321</v>
      </c>
      <c r="C304" s="11" t="s">
        <v>3141</v>
      </c>
      <c r="D304" s="12" t="s">
        <v>3118</v>
      </c>
      <c r="E304" s="15">
        <v>490</v>
      </c>
      <c r="F304" s="14">
        <v>490</v>
      </c>
      <c r="G304" s="12"/>
      <c r="H304" s="17"/>
      <c r="I304" s="16"/>
    </row>
    <row r="305" spans="1:9" s="18" customFormat="1" ht="12.6" customHeight="1" x14ac:dyDescent="0.25">
      <c r="A305" s="9">
        <v>43375</v>
      </c>
      <c r="B305" s="10">
        <v>10425</v>
      </c>
      <c r="C305" s="11" t="s">
        <v>3134</v>
      </c>
      <c r="D305" s="12" t="s">
        <v>411</v>
      </c>
      <c r="E305" s="15">
        <v>2160</v>
      </c>
      <c r="F305" s="14">
        <v>2160</v>
      </c>
      <c r="G305" s="12"/>
      <c r="H305" s="17"/>
      <c r="I305" s="16"/>
    </row>
    <row r="306" spans="1:9" s="18" customFormat="1" ht="12.6" customHeight="1" x14ac:dyDescent="0.25">
      <c r="A306" s="9">
        <v>43374</v>
      </c>
      <c r="B306" s="10">
        <v>16078</v>
      </c>
      <c r="C306" s="11" t="s">
        <v>3047</v>
      </c>
      <c r="D306" s="12" t="s">
        <v>2925</v>
      </c>
      <c r="E306" s="15">
        <v>6708.92</v>
      </c>
      <c r="F306" s="14"/>
      <c r="G306" s="12" t="s">
        <v>3046</v>
      </c>
      <c r="H306" s="17"/>
      <c r="I306" s="16"/>
    </row>
    <row r="307" spans="1:9" s="18" customFormat="1" ht="12.6" customHeight="1" x14ac:dyDescent="0.25">
      <c r="A307" s="9">
        <v>43375</v>
      </c>
      <c r="B307" s="10">
        <v>14165</v>
      </c>
      <c r="C307" s="11" t="s">
        <v>3140</v>
      </c>
      <c r="D307" s="12" t="s">
        <v>1328</v>
      </c>
      <c r="E307" s="15">
        <v>1645.13</v>
      </c>
      <c r="F307" s="14">
        <v>1645.13</v>
      </c>
      <c r="G307" s="12"/>
      <c r="H307" s="17"/>
      <c r="I307" s="16"/>
    </row>
    <row r="308" spans="1:9" s="18" customFormat="1" ht="12.6" customHeight="1" x14ac:dyDescent="0.25">
      <c r="A308" s="9">
        <v>43375</v>
      </c>
      <c r="B308" s="10">
        <v>13307</v>
      </c>
      <c r="C308" s="11" t="s">
        <v>3140</v>
      </c>
      <c r="D308" s="12" t="s">
        <v>420</v>
      </c>
      <c r="E308" s="15">
        <v>7453.9800000000005</v>
      </c>
      <c r="F308" s="14">
        <v>7453.9800000000005</v>
      </c>
      <c r="G308" s="12"/>
      <c r="H308" s="17"/>
      <c r="I308" s="16"/>
    </row>
    <row r="309" spans="1:9" s="18" customFormat="1" ht="12.6" customHeight="1" x14ac:dyDescent="0.25">
      <c r="A309" s="9">
        <v>43375</v>
      </c>
      <c r="B309" s="10">
        <v>14430</v>
      </c>
      <c r="C309" s="11" t="s">
        <v>3136</v>
      </c>
      <c r="D309" s="12" t="s">
        <v>1373</v>
      </c>
      <c r="E309" s="15">
        <v>610</v>
      </c>
      <c r="F309" s="14">
        <v>610</v>
      </c>
      <c r="G309" s="12"/>
      <c r="H309" s="17"/>
      <c r="I309" s="16"/>
    </row>
    <row r="310" spans="1:9" s="18" customFormat="1" ht="12.6" customHeight="1" x14ac:dyDescent="0.25">
      <c r="A310" s="9">
        <v>43375</v>
      </c>
      <c r="B310" s="10">
        <v>22451</v>
      </c>
      <c r="C310" s="11" t="s">
        <v>3140</v>
      </c>
      <c r="D310" s="12" t="s">
        <v>2017</v>
      </c>
      <c r="E310" s="15">
        <v>12090.73</v>
      </c>
      <c r="F310" s="14">
        <v>12090.73</v>
      </c>
      <c r="G310" s="12"/>
      <c r="H310" s="17"/>
      <c r="I310" s="16"/>
    </row>
    <row r="311" spans="1:9" s="18" customFormat="1" ht="12.6" customHeight="1" x14ac:dyDescent="0.25">
      <c r="A311" s="9">
        <v>43370</v>
      </c>
      <c r="B311" s="10">
        <v>13251</v>
      </c>
      <c r="C311" s="11" t="s">
        <v>3073</v>
      </c>
      <c r="D311" s="12" t="s">
        <v>3125</v>
      </c>
      <c r="E311" s="15">
        <v>23821.200000000001</v>
      </c>
      <c r="F311" s="14">
        <v>23821.200000000001</v>
      </c>
      <c r="G311" s="12" t="s">
        <v>3072</v>
      </c>
      <c r="H311" s="17"/>
      <c r="I311" s="16"/>
    </row>
    <row r="312" spans="1:9" s="18" customFormat="1" ht="12.6" customHeight="1" x14ac:dyDescent="0.25">
      <c r="A312" s="9">
        <v>43370</v>
      </c>
      <c r="B312" s="10">
        <v>13251</v>
      </c>
      <c r="C312" s="11" t="s">
        <v>3073</v>
      </c>
      <c r="D312" s="12" t="s">
        <v>3125</v>
      </c>
      <c r="E312" s="15">
        <v>1185</v>
      </c>
      <c r="F312" s="14">
        <v>1185</v>
      </c>
      <c r="G312" s="12" t="s">
        <v>3072</v>
      </c>
      <c r="H312" s="17"/>
      <c r="I312" s="16"/>
    </row>
    <row r="313" spans="1:9" s="18" customFormat="1" ht="12.6" customHeight="1" x14ac:dyDescent="0.25">
      <c r="A313" s="9">
        <v>43374</v>
      </c>
      <c r="B313" s="10">
        <v>13251</v>
      </c>
      <c r="C313" s="11" t="s">
        <v>3073</v>
      </c>
      <c r="D313" s="12" t="s">
        <v>3125</v>
      </c>
      <c r="E313" s="13">
        <v>150</v>
      </c>
      <c r="F313" s="14">
        <v>25156.2</v>
      </c>
      <c r="G313" s="12" t="s">
        <v>3072</v>
      </c>
      <c r="H313" s="17"/>
      <c r="I313" s="16"/>
    </row>
    <row r="314" spans="1:9" s="18" customFormat="1" ht="12.6" customHeight="1" x14ac:dyDescent="0.25">
      <c r="A314" s="9">
        <v>43375</v>
      </c>
      <c r="B314" s="10">
        <v>11434</v>
      </c>
      <c r="C314" s="11" t="s">
        <v>3140</v>
      </c>
      <c r="D314" s="12" t="s">
        <v>924</v>
      </c>
      <c r="E314" s="15">
        <v>2107.4700000000003</v>
      </c>
      <c r="F314" s="14">
        <v>2107.4700000000003</v>
      </c>
      <c r="G314" s="12"/>
      <c r="H314" s="17"/>
      <c r="I314" s="16"/>
    </row>
    <row r="315" spans="1:9" s="18" customFormat="1" ht="12.6" customHeight="1" x14ac:dyDescent="0.25">
      <c r="A315" s="9">
        <v>43375</v>
      </c>
      <c r="B315" s="10">
        <v>27217</v>
      </c>
      <c r="C315" s="11" t="s">
        <v>3136</v>
      </c>
      <c r="D315" s="12" t="s">
        <v>2976</v>
      </c>
      <c r="E315" s="15">
        <v>1495</v>
      </c>
      <c r="F315" s="14">
        <v>1495</v>
      </c>
      <c r="G315" s="12"/>
      <c r="H315" s="17"/>
      <c r="I315" s="16"/>
    </row>
    <row r="316" spans="1:9" s="18" customFormat="1" ht="12.6" customHeight="1" x14ac:dyDescent="0.25">
      <c r="A316" s="9">
        <v>43375</v>
      </c>
      <c r="B316" s="10">
        <v>23968</v>
      </c>
      <c r="C316" s="11" t="s">
        <v>3140</v>
      </c>
      <c r="D316" s="12" t="s">
        <v>2249</v>
      </c>
      <c r="E316" s="13">
        <v>8506.75</v>
      </c>
      <c r="F316" s="14">
        <v>8506.75</v>
      </c>
      <c r="G316" s="12"/>
      <c r="H316" s="17"/>
      <c r="I316" s="16"/>
    </row>
    <row r="317" spans="1:9" s="18" customFormat="1" ht="12.6" customHeight="1" x14ac:dyDescent="0.25">
      <c r="A317" s="9">
        <v>43375</v>
      </c>
      <c r="B317" s="10">
        <v>22117</v>
      </c>
      <c r="C317" s="11" t="s">
        <v>3134</v>
      </c>
      <c r="D317" s="12" t="s">
        <v>430</v>
      </c>
      <c r="E317" s="15">
        <v>3450</v>
      </c>
      <c r="F317" s="14">
        <v>3450</v>
      </c>
      <c r="G317" s="12"/>
      <c r="H317" s="17"/>
      <c r="I317" s="16"/>
    </row>
    <row r="318" spans="1:9" s="18" customFormat="1" ht="12.6" customHeight="1" x14ac:dyDescent="0.25">
      <c r="A318" s="9">
        <v>43375</v>
      </c>
      <c r="B318" s="10">
        <v>14540</v>
      </c>
      <c r="C318" s="11" t="s">
        <v>3127</v>
      </c>
      <c r="D318" s="12" t="s">
        <v>431</v>
      </c>
      <c r="E318" s="15">
        <v>500</v>
      </c>
      <c r="F318" s="14">
        <v>500</v>
      </c>
      <c r="G318" s="12"/>
      <c r="H318" s="17"/>
      <c r="I318" s="16"/>
    </row>
    <row r="319" spans="1:9" s="18" customFormat="1" ht="12.6" customHeight="1" x14ac:dyDescent="0.25">
      <c r="A319" s="9">
        <v>43375</v>
      </c>
      <c r="B319" s="10">
        <v>21045</v>
      </c>
      <c r="C319" s="11" t="s">
        <v>3141</v>
      </c>
      <c r="D319" s="12" t="s">
        <v>1857</v>
      </c>
      <c r="E319" s="13">
        <v>38109.75</v>
      </c>
      <c r="F319" s="14">
        <v>38109.75</v>
      </c>
      <c r="G319" s="12"/>
      <c r="H319" s="17"/>
      <c r="I319" s="16"/>
    </row>
    <row r="320" spans="1:9" s="18" customFormat="1" ht="12.6" customHeight="1" x14ac:dyDescent="0.25">
      <c r="A320" s="9">
        <v>43375</v>
      </c>
      <c r="B320" s="10">
        <v>22518</v>
      </c>
      <c r="C320" s="11" t="s">
        <v>3127</v>
      </c>
      <c r="D320" s="12" t="s">
        <v>2028</v>
      </c>
      <c r="E320" s="15">
        <v>400</v>
      </c>
      <c r="F320" s="14">
        <v>400</v>
      </c>
      <c r="G320" s="12"/>
      <c r="H320" s="17"/>
      <c r="I320" s="16"/>
    </row>
    <row r="321" spans="1:9" s="18" customFormat="1" ht="12.6" customHeight="1" x14ac:dyDescent="0.25">
      <c r="A321" s="9">
        <v>43370</v>
      </c>
      <c r="B321" s="10">
        <v>18364</v>
      </c>
      <c r="C321" s="11" t="s">
        <v>3073</v>
      </c>
      <c r="D321" s="12" t="s">
        <v>3071</v>
      </c>
      <c r="E321" s="15">
        <v>504.46</v>
      </c>
      <c r="F321" s="14">
        <v>504.46</v>
      </c>
      <c r="G321" s="12" t="s">
        <v>3072</v>
      </c>
      <c r="H321" s="17"/>
      <c r="I321" s="16"/>
    </row>
    <row r="322" spans="1:9" s="18" customFormat="1" ht="12.6" customHeight="1" x14ac:dyDescent="0.25">
      <c r="A322" s="9">
        <v>43368</v>
      </c>
      <c r="B322" s="10">
        <v>17909</v>
      </c>
      <c r="C322" s="11" t="s">
        <v>3140</v>
      </c>
      <c r="D322" s="12" t="s">
        <v>434</v>
      </c>
      <c r="E322" s="13">
        <v>30</v>
      </c>
      <c r="F322" s="14">
        <v>30</v>
      </c>
      <c r="G322" s="12" t="s">
        <v>3029</v>
      </c>
      <c r="H322" s="17"/>
      <c r="I322" s="16"/>
    </row>
    <row r="323" spans="1:9" s="18" customFormat="1" ht="12.6" customHeight="1" x14ac:dyDescent="0.25">
      <c r="A323" s="9">
        <v>43371</v>
      </c>
      <c r="B323" s="10">
        <v>16078</v>
      </c>
      <c r="C323" s="11" t="s">
        <v>3047</v>
      </c>
      <c r="D323" s="12" t="s">
        <v>3053</v>
      </c>
      <c r="E323" s="15">
        <v>75.400000000000006</v>
      </c>
      <c r="F323" s="14"/>
      <c r="G323" s="12" t="s">
        <v>3046</v>
      </c>
      <c r="H323" s="17"/>
      <c r="I323" s="16"/>
    </row>
    <row r="324" spans="1:9" s="18" customFormat="1" ht="12.6" customHeight="1" x14ac:dyDescent="0.25">
      <c r="A324" s="9">
        <v>43375</v>
      </c>
      <c r="B324" s="10">
        <v>16062</v>
      </c>
      <c r="C324" s="11" t="s">
        <v>3140</v>
      </c>
      <c r="D324" s="12" t="s">
        <v>436</v>
      </c>
      <c r="E324" s="15">
        <v>169879.69</v>
      </c>
      <c r="F324" s="14">
        <v>169879.69</v>
      </c>
      <c r="G324" s="12"/>
      <c r="H324" s="17"/>
      <c r="I324" s="16"/>
    </row>
    <row r="325" spans="1:9" s="18" customFormat="1" ht="12.6" customHeight="1" x14ac:dyDescent="0.25">
      <c r="A325" s="9">
        <v>43375</v>
      </c>
      <c r="B325" s="10">
        <v>14386</v>
      </c>
      <c r="C325" s="11" t="s">
        <v>3134</v>
      </c>
      <c r="D325" s="12" t="s">
        <v>437</v>
      </c>
      <c r="E325" s="15">
        <v>32701.009999999995</v>
      </c>
      <c r="F325" s="14">
        <v>32701.009999999995</v>
      </c>
      <c r="G325" s="12"/>
      <c r="H325" s="17"/>
      <c r="I325" s="16"/>
    </row>
    <row r="326" spans="1:9" s="18" customFormat="1" ht="12.6" customHeight="1" x14ac:dyDescent="0.25">
      <c r="A326" s="9">
        <v>43375</v>
      </c>
      <c r="B326" s="10">
        <v>14606</v>
      </c>
      <c r="C326" s="11" t="s">
        <v>3134</v>
      </c>
      <c r="D326" s="12" t="s">
        <v>1402</v>
      </c>
      <c r="E326" s="13">
        <v>869.18000000000006</v>
      </c>
      <c r="F326" s="14">
        <v>869.18000000000006</v>
      </c>
      <c r="G326" s="12"/>
      <c r="H326" s="17"/>
      <c r="I326" s="16"/>
    </row>
    <row r="327" spans="1:9" s="18" customFormat="1" ht="12.6" customHeight="1" x14ac:dyDescent="0.25">
      <c r="A327" s="9">
        <v>43375</v>
      </c>
      <c r="B327" s="10">
        <v>12993</v>
      </c>
      <c r="C327" s="11" t="s">
        <v>3140</v>
      </c>
      <c r="D327" s="12" t="s">
        <v>442</v>
      </c>
      <c r="E327" s="13">
        <v>37571.219999999994</v>
      </c>
      <c r="F327" s="14">
        <v>37571.219999999994</v>
      </c>
      <c r="G327" s="12"/>
      <c r="H327" s="17"/>
      <c r="I327" s="16"/>
    </row>
    <row r="328" spans="1:9" s="18" customFormat="1" ht="12.6" customHeight="1" x14ac:dyDescent="0.25">
      <c r="A328" s="9">
        <v>43375</v>
      </c>
      <c r="B328" s="10">
        <v>25410</v>
      </c>
      <c r="C328" s="11" t="s">
        <v>3141</v>
      </c>
      <c r="D328" s="12" t="s">
        <v>443</v>
      </c>
      <c r="E328" s="15">
        <v>79.95</v>
      </c>
      <c r="F328" s="14">
        <v>79.95</v>
      </c>
      <c r="G328" s="12"/>
      <c r="H328" s="17"/>
      <c r="I328" s="16"/>
    </row>
    <row r="329" spans="1:9" s="18" customFormat="1" ht="12.6" customHeight="1" x14ac:dyDescent="0.25">
      <c r="A329" s="9">
        <v>43370</v>
      </c>
      <c r="B329" s="10">
        <v>16081</v>
      </c>
      <c r="C329" s="11" t="s">
        <v>3073</v>
      </c>
      <c r="D329" s="12" t="s">
        <v>444</v>
      </c>
      <c r="E329" s="15">
        <v>191.13</v>
      </c>
      <c r="F329" s="14">
        <v>191.13</v>
      </c>
      <c r="G329" s="12" t="s">
        <v>3072</v>
      </c>
      <c r="H329" s="17"/>
      <c r="I329" s="16"/>
    </row>
    <row r="330" spans="1:9" s="18" customFormat="1" ht="12.6" customHeight="1" x14ac:dyDescent="0.25">
      <c r="A330" s="9">
        <v>43375</v>
      </c>
      <c r="B330" s="10">
        <v>21042</v>
      </c>
      <c r="C330" s="11" t="s">
        <v>3127</v>
      </c>
      <c r="D330" s="12" t="s">
        <v>445</v>
      </c>
      <c r="E330" s="15">
        <v>750</v>
      </c>
      <c r="F330" s="14">
        <v>750</v>
      </c>
      <c r="G330" s="12"/>
      <c r="H330" s="17"/>
      <c r="I330" s="16"/>
    </row>
    <row r="331" spans="1:9" s="18" customFormat="1" ht="12.6" customHeight="1" x14ac:dyDescent="0.25">
      <c r="A331" s="9">
        <v>43371</v>
      </c>
      <c r="B331" s="10">
        <v>16078</v>
      </c>
      <c r="C331" s="11" t="s">
        <v>3047</v>
      </c>
      <c r="D331" s="12" t="s">
        <v>3067</v>
      </c>
      <c r="E331" s="15">
        <v>400</v>
      </c>
      <c r="F331" s="14"/>
      <c r="G331" s="12" t="s">
        <v>3046</v>
      </c>
      <c r="H331" s="17"/>
      <c r="I331" s="16"/>
    </row>
    <row r="332" spans="1:9" s="18" customFormat="1" ht="12.6" customHeight="1" x14ac:dyDescent="0.25">
      <c r="A332" s="9">
        <v>43371</v>
      </c>
      <c r="B332" s="10">
        <v>16078</v>
      </c>
      <c r="C332" s="11" t="s">
        <v>3047</v>
      </c>
      <c r="D332" s="12" t="s">
        <v>3050</v>
      </c>
      <c r="E332" s="15">
        <v>119.75</v>
      </c>
      <c r="F332" s="14"/>
      <c r="G332" s="12" t="s">
        <v>3046</v>
      </c>
      <c r="H332" s="17"/>
      <c r="I332" s="16"/>
    </row>
    <row r="333" spans="1:9" s="18" customFormat="1" ht="12.6" customHeight="1" x14ac:dyDescent="0.25">
      <c r="A333" s="9">
        <v>43371</v>
      </c>
      <c r="B333" s="10">
        <v>16078</v>
      </c>
      <c r="C333" s="11" t="s">
        <v>3047</v>
      </c>
      <c r="D333" s="12" t="s">
        <v>3050</v>
      </c>
      <c r="E333" s="15">
        <v>726.38</v>
      </c>
      <c r="F333" s="14"/>
      <c r="G333" s="12" t="s">
        <v>3046</v>
      </c>
      <c r="H333" s="17"/>
      <c r="I333" s="16"/>
    </row>
    <row r="334" spans="1:9" s="18" customFormat="1" ht="12.6" customHeight="1" x14ac:dyDescent="0.25">
      <c r="A334" s="9">
        <v>43371</v>
      </c>
      <c r="B334" s="10">
        <v>16078</v>
      </c>
      <c r="C334" s="11" t="s">
        <v>3047</v>
      </c>
      <c r="D334" s="12" t="s">
        <v>3050</v>
      </c>
      <c r="E334" s="15">
        <v>21.02</v>
      </c>
      <c r="F334" s="14"/>
      <c r="G334" s="12" t="s">
        <v>3046</v>
      </c>
      <c r="H334" s="17"/>
      <c r="I334" s="16"/>
    </row>
    <row r="335" spans="1:9" s="18" customFormat="1" ht="12.6" customHeight="1" x14ac:dyDescent="0.25">
      <c r="A335" s="9">
        <v>43371</v>
      </c>
      <c r="B335" s="10">
        <v>16078</v>
      </c>
      <c r="C335" s="11" t="s">
        <v>3047</v>
      </c>
      <c r="D335" s="12" t="s">
        <v>3050</v>
      </c>
      <c r="E335" s="15">
        <v>481.6</v>
      </c>
      <c r="F335" s="14"/>
      <c r="G335" s="12" t="s">
        <v>3046</v>
      </c>
      <c r="H335" s="17"/>
      <c r="I335" s="16"/>
    </row>
    <row r="336" spans="1:9" s="18" customFormat="1" ht="12.6" customHeight="1" x14ac:dyDescent="0.25">
      <c r="A336" s="9">
        <v>43371</v>
      </c>
      <c r="B336" s="10">
        <v>16078</v>
      </c>
      <c r="C336" s="11" t="s">
        <v>3047</v>
      </c>
      <c r="D336" s="12" t="s">
        <v>3050</v>
      </c>
      <c r="E336" s="13">
        <v>80.42</v>
      </c>
      <c r="F336" s="14"/>
      <c r="G336" s="12" t="s">
        <v>3046</v>
      </c>
      <c r="H336" s="17"/>
      <c r="I336" s="16"/>
    </row>
    <row r="337" spans="1:9" s="18" customFormat="1" ht="12.6" customHeight="1" x14ac:dyDescent="0.25">
      <c r="A337" s="9">
        <v>43375</v>
      </c>
      <c r="B337" s="10">
        <v>24150</v>
      </c>
      <c r="C337" s="11" t="s">
        <v>3141</v>
      </c>
      <c r="D337" s="12" t="s">
        <v>449</v>
      </c>
      <c r="E337" s="15">
        <v>880</v>
      </c>
      <c r="F337" s="14">
        <v>880</v>
      </c>
      <c r="G337" s="12"/>
      <c r="H337" s="17"/>
      <c r="I337" s="16"/>
    </row>
    <row r="338" spans="1:9" s="18" customFormat="1" ht="12.6" customHeight="1" x14ac:dyDescent="0.25">
      <c r="A338" s="9">
        <v>43375</v>
      </c>
      <c r="B338" s="10">
        <v>27253</v>
      </c>
      <c r="C338" s="11" t="s">
        <v>3136</v>
      </c>
      <c r="D338" s="12" t="s">
        <v>3082</v>
      </c>
      <c r="E338" s="15">
        <v>500</v>
      </c>
      <c r="F338" s="14">
        <v>500</v>
      </c>
      <c r="G338" s="12"/>
      <c r="H338" s="17"/>
      <c r="I338" s="16"/>
    </row>
    <row r="339" spans="1:9" s="18" customFormat="1" ht="12.6" customHeight="1" x14ac:dyDescent="0.25">
      <c r="A339" s="9">
        <v>43375</v>
      </c>
      <c r="B339" s="10">
        <v>17333</v>
      </c>
      <c r="C339" s="11" t="s">
        <v>3134</v>
      </c>
      <c r="D339" s="12" t="s">
        <v>1531</v>
      </c>
      <c r="E339" s="15">
        <v>95.25</v>
      </c>
      <c r="F339" s="14">
        <v>95.25</v>
      </c>
      <c r="G339" s="12"/>
      <c r="H339" s="17"/>
      <c r="I339" s="16"/>
    </row>
    <row r="340" spans="1:9" s="18" customFormat="1" ht="12.6" customHeight="1" x14ac:dyDescent="0.25">
      <c r="A340" s="9">
        <v>43375</v>
      </c>
      <c r="B340" s="10">
        <v>14408</v>
      </c>
      <c r="C340" s="11" t="s">
        <v>3140</v>
      </c>
      <c r="D340" s="12" t="s">
        <v>450</v>
      </c>
      <c r="E340" s="13">
        <v>762.32</v>
      </c>
      <c r="F340" s="14">
        <v>762.32</v>
      </c>
      <c r="G340" s="12"/>
      <c r="H340" s="17"/>
      <c r="I340" s="16"/>
    </row>
    <row r="341" spans="1:9" s="18" customFormat="1" ht="12.6" customHeight="1" x14ac:dyDescent="0.25">
      <c r="A341" s="9">
        <v>43375</v>
      </c>
      <c r="B341" s="10">
        <v>25463</v>
      </c>
      <c r="C341" s="11" t="s">
        <v>3140</v>
      </c>
      <c r="D341" s="12" t="s">
        <v>2528</v>
      </c>
      <c r="E341" s="15">
        <v>420</v>
      </c>
      <c r="F341" s="14">
        <v>420</v>
      </c>
      <c r="G341" s="12"/>
      <c r="H341" s="17"/>
      <c r="I341" s="16"/>
    </row>
    <row r="342" spans="1:9" s="18" customFormat="1" ht="12.6" customHeight="1" x14ac:dyDescent="0.25">
      <c r="A342" s="9">
        <v>43375</v>
      </c>
      <c r="B342" s="10">
        <v>21107</v>
      </c>
      <c r="C342" s="11" t="s">
        <v>3140</v>
      </c>
      <c r="D342" s="12" t="s">
        <v>1862</v>
      </c>
      <c r="E342" s="15">
        <v>5619</v>
      </c>
      <c r="F342" s="14">
        <v>5619</v>
      </c>
      <c r="G342" s="12"/>
      <c r="H342" s="17"/>
      <c r="I342" s="16"/>
    </row>
    <row r="343" spans="1:9" s="18" customFormat="1" ht="12.6" customHeight="1" x14ac:dyDescent="0.25">
      <c r="A343" s="9">
        <v>43375</v>
      </c>
      <c r="B343" s="10">
        <v>18270</v>
      </c>
      <c r="C343" s="11" t="s">
        <v>3140</v>
      </c>
      <c r="D343" s="12" t="s">
        <v>454</v>
      </c>
      <c r="E343" s="15">
        <v>6760.33</v>
      </c>
      <c r="F343" s="14">
        <v>6760.33</v>
      </c>
      <c r="G343" s="12"/>
      <c r="H343" s="17"/>
      <c r="I343" s="16"/>
    </row>
    <row r="344" spans="1:9" s="18" customFormat="1" ht="12.6" customHeight="1" x14ac:dyDescent="0.25">
      <c r="A344" s="9">
        <v>43375</v>
      </c>
      <c r="B344" s="10">
        <v>22606</v>
      </c>
      <c r="C344" s="11" t="s">
        <v>3143</v>
      </c>
      <c r="D344" s="12" t="s">
        <v>2037</v>
      </c>
      <c r="E344" s="13">
        <v>620</v>
      </c>
      <c r="F344" s="14">
        <v>620</v>
      </c>
      <c r="G344" s="12"/>
      <c r="H344" s="17"/>
      <c r="I344" s="16"/>
    </row>
    <row r="345" spans="1:9" s="18" customFormat="1" ht="12.6" customHeight="1" x14ac:dyDescent="0.25">
      <c r="A345" s="9">
        <v>43375</v>
      </c>
      <c r="B345" s="10">
        <v>20106</v>
      </c>
      <c r="C345" s="11" t="s">
        <v>3128</v>
      </c>
      <c r="D345" s="12" t="s">
        <v>456</v>
      </c>
      <c r="E345" s="15">
        <v>96</v>
      </c>
      <c r="F345" s="14">
        <v>96</v>
      </c>
      <c r="G345" s="12"/>
      <c r="H345" s="17"/>
      <c r="I345" s="16"/>
    </row>
    <row r="346" spans="1:9" s="18" customFormat="1" ht="12.6" customHeight="1" x14ac:dyDescent="0.25">
      <c r="A346" s="9">
        <v>43375</v>
      </c>
      <c r="B346" s="10">
        <v>19466</v>
      </c>
      <c r="C346" s="11" t="s">
        <v>3127</v>
      </c>
      <c r="D346" s="12" t="s">
        <v>459</v>
      </c>
      <c r="E346" s="15">
        <v>400</v>
      </c>
      <c r="F346" s="14">
        <v>400</v>
      </c>
      <c r="G346" s="12"/>
      <c r="H346" s="17"/>
      <c r="I346" s="16"/>
    </row>
    <row r="347" spans="1:9" s="18" customFormat="1" ht="12.6" customHeight="1" x14ac:dyDescent="0.25">
      <c r="A347" s="9">
        <v>43375</v>
      </c>
      <c r="B347" s="10">
        <v>27169</v>
      </c>
      <c r="C347" s="11" t="s">
        <v>3140</v>
      </c>
      <c r="D347" s="12" t="s">
        <v>2956</v>
      </c>
      <c r="E347" s="15">
        <v>1500</v>
      </c>
      <c r="F347" s="14">
        <v>1500</v>
      </c>
      <c r="G347" s="12"/>
      <c r="H347" s="17"/>
      <c r="I347" s="16"/>
    </row>
    <row r="348" spans="1:9" s="18" customFormat="1" ht="12.6" customHeight="1" x14ac:dyDescent="0.25">
      <c r="A348" s="9">
        <v>43375</v>
      </c>
      <c r="B348" s="10">
        <v>23619</v>
      </c>
      <c r="C348" s="11" t="s">
        <v>3140</v>
      </c>
      <c r="D348" s="12" t="s">
        <v>2181</v>
      </c>
      <c r="E348" s="15">
        <v>625</v>
      </c>
      <c r="F348" s="14">
        <v>625</v>
      </c>
      <c r="G348" s="12"/>
      <c r="H348" s="17"/>
      <c r="I348" s="16"/>
    </row>
    <row r="349" spans="1:9" s="18" customFormat="1" ht="12.6" customHeight="1" x14ac:dyDescent="0.25">
      <c r="A349" s="9">
        <v>43370</v>
      </c>
      <c r="B349" s="10">
        <v>16078</v>
      </c>
      <c r="C349" s="11" t="s">
        <v>3047</v>
      </c>
      <c r="D349" s="12" t="s">
        <v>3045</v>
      </c>
      <c r="E349" s="13">
        <v>2425</v>
      </c>
      <c r="F349" s="14"/>
      <c r="G349" s="12" t="s">
        <v>3046</v>
      </c>
      <c r="H349" s="17"/>
      <c r="I349" s="16"/>
    </row>
    <row r="350" spans="1:9" s="18" customFormat="1" ht="12.6" customHeight="1" x14ac:dyDescent="0.25">
      <c r="A350" s="9">
        <v>43375</v>
      </c>
      <c r="B350" s="10">
        <v>18400</v>
      </c>
      <c r="C350" s="11" t="s">
        <v>3140</v>
      </c>
      <c r="D350" s="12" t="s">
        <v>466</v>
      </c>
      <c r="E350" s="15">
        <v>76</v>
      </c>
      <c r="F350" s="14">
        <v>76</v>
      </c>
      <c r="G350" s="12"/>
      <c r="H350" s="17"/>
      <c r="I350" s="16"/>
    </row>
    <row r="351" spans="1:9" s="18" customFormat="1" ht="12.6" customHeight="1" x14ac:dyDescent="0.25">
      <c r="A351" s="9">
        <v>43370</v>
      </c>
      <c r="B351" s="10">
        <v>16007</v>
      </c>
      <c r="C351" s="11" t="s">
        <v>3073</v>
      </c>
      <c r="D351" s="12" t="s">
        <v>467</v>
      </c>
      <c r="E351" s="15">
        <v>3614.3</v>
      </c>
      <c r="F351" s="14">
        <v>3614.3</v>
      </c>
      <c r="G351" s="12" t="s">
        <v>3072</v>
      </c>
      <c r="H351" s="17"/>
      <c r="I351" s="16"/>
    </row>
    <row r="352" spans="1:9" s="18" customFormat="1" ht="12.6" customHeight="1" x14ac:dyDescent="0.25">
      <c r="A352" s="9">
        <v>43375</v>
      </c>
      <c r="B352" s="11">
        <v>23867</v>
      </c>
      <c r="C352" s="11" t="s">
        <v>3128</v>
      </c>
      <c r="D352" s="12" t="s">
        <v>2229</v>
      </c>
      <c r="E352" s="21">
        <v>283.02</v>
      </c>
      <c r="F352" s="14">
        <v>283.02</v>
      </c>
      <c r="G352" s="12"/>
      <c r="H352" s="17"/>
      <c r="I352" s="16"/>
    </row>
    <row r="353" spans="1:9" s="18" customFormat="1" ht="12.6" customHeight="1" x14ac:dyDescent="0.25">
      <c r="A353" s="9">
        <v>43375</v>
      </c>
      <c r="B353" s="10">
        <v>24931</v>
      </c>
      <c r="C353" s="11" t="s">
        <v>3141</v>
      </c>
      <c r="D353" s="12" t="s">
        <v>471</v>
      </c>
      <c r="E353" s="15">
        <v>1275</v>
      </c>
      <c r="F353" s="14">
        <v>1275</v>
      </c>
      <c r="G353" s="12"/>
      <c r="H353" s="17"/>
      <c r="I353" s="16"/>
    </row>
    <row r="354" spans="1:9" s="18" customFormat="1" ht="12.6" customHeight="1" x14ac:dyDescent="0.25">
      <c r="A354" s="9">
        <v>43375</v>
      </c>
      <c r="B354" s="10">
        <v>25168</v>
      </c>
      <c r="C354" s="11" t="s">
        <v>3140</v>
      </c>
      <c r="D354" s="12" t="s">
        <v>472</v>
      </c>
      <c r="E354" s="15">
        <v>1099.99</v>
      </c>
      <c r="F354" s="14">
        <v>1099.99</v>
      </c>
      <c r="G354" s="12"/>
      <c r="H354" s="17"/>
      <c r="I354" s="16"/>
    </row>
    <row r="355" spans="1:9" s="18" customFormat="1" ht="12.6" customHeight="1" x14ac:dyDescent="0.25">
      <c r="A355" s="9">
        <v>43370</v>
      </c>
      <c r="B355" s="10">
        <v>25676</v>
      </c>
      <c r="C355" s="11" t="s">
        <v>3073</v>
      </c>
      <c r="D355" s="12" t="s">
        <v>476</v>
      </c>
      <c r="E355" s="15">
        <v>259.54000000000002</v>
      </c>
      <c r="F355" s="14">
        <v>259.54000000000002</v>
      </c>
      <c r="G355" s="12" t="s">
        <v>3072</v>
      </c>
      <c r="H355" s="17"/>
      <c r="I355" s="16"/>
    </row>
    <row r="356" spans="1:9" s="18" customFormat="1" ht="12.6" customHeight="1" x14ac:dyDescent="0.25">
      <c r="A356" s="9">
        <v>43375</v>
      </c>
      <c r="B356" s="10">
        <v>24069</v>
      </c>
      <c r="C356" s="11" t="s">
        <v>3128</v>
      </c>
      <c r="D356" s="12" t="s">
        <v>2268</v>
      </c>
      <c r="E356" s="15">
        <v>84.15</v>
      </c>
      <c r="F356" s="14">
        <v>84.15</v>
      </c>
      <c r="G356" s="12"/>
      <c r="H356" s="17"/>
      <c r="I356" s="16"/>
    </row>
    <row r="357" spans="1:9" s="18" customFormat="1" ht="12.6" customHeight="1" x14ac:dyDescent="0.25">
      <c r="A357" s="9">
        <v>43375</v>
      </c>
      <c r="B357" s="10">
        <v>14672</v>
      </c>
      <c r="C357" s="11" t="s">
        <v>3134</v>
      </c>
      <c r="D357" s="12" t="s">
        <v>1409</v>
      </c>
      <c r="E357" s="15">
        <v>46.73</v>
      </c>
      <c r="F357" s="14">
        <v>46.73</v>
      </c>
      <c r="G357" s="12"/>
      <c r="H357" s="17"/>
      <c r="I357" s="16"/>
    </row>
    <row r="358" spans="1:9" s="18" customFormat="1" ht="12.6" customHeight="1" x14ac:dyDescent="0.25">
      <c r="A358" s="9">
        <v>43375</v>
      </c>
      <c r="B358" s="10">
        <v>26513</v>
      </c>
      <c r="C358" s="11" t="s">
        <v>3140</v>
      </c>
      <c r="D358" s="12" t="s">
        <v>2758</v>
      </c>
      <c r="E358" s="15">
        <v>1456.81</v>
      </c>
      <c r="F358" s="14">
        <v>1456.81</v>
      </c>
      <c r="G358" s="12"/>
      <c r="H358" s="17"/>
      <c r="I358" s="16"/>
    </row>
    <row r="359" spans="1:9" s="18" customFormat="1" ht="12.6" customHeight="1" x14ac:dyDescent="0.25">
      <c r="A359" s="9">
        <v>43375</v>
      </c>
      <c r="B359" s="10">
        <v>10000</v>
      </c>
      <c r="C359" s="11" t="s">
        <v>3141</v>
      </c>
      <c r="D359" s="12" t="s">
        <v>484</v>
      </c>
      <c r="E359" s="15">
        <v>915</v>
      </c>
      <c r="F359" s="14">
        <v>915</v>
      </c>
      <c r="G359" s="12"/>
      <c r="H359" s="17"/>
      <c r="I359" s="16"/>
    </row>
    <row r="360" spans="1:9" s="18" customFormat="1" ht="12.6" customHeight="1" x14ac:dyDescent="0.25">
      <c r="A360" s="9">
        <v>43375</v>
      </c>
      <c r="B360" s="10">
        <v>22918</v>
      </c>
      <c r="C360" s="11" t="s">
        <v>3140</v>
      </c>
      <c r="D360" s="12" t="s">
        <v>486</v>
      </c>
      <c r="E360" s="15">
        <v>9.58</v>
      </c>
      <c r="F360" s="14">
        <v>9.58</v>
      </c>
      <c r="G360" s="12"/>
      <c r="H360" s="17"/>
      <c r="I360" s="16"/>
    </row>
    <row r="361" spans="1:9" s="18" customFormat="1" ht="12.6" customHeight="1" x14ac:dyDescent="0.25">
      <c r="A361" s="9">
        <v>43375</v>
      </c>
      <c r="B361" s="10">
        <v>11248</v>
      </c>
      <c r="C361" s="11" t="s">
        <v>3128</v>
      </c>
      <c r="D361" s="12" t="s">
        <v>897</v>
      </c>
      <c r="E361" s="15">
        <v>335.72</v>
      </c>
      <c r="F361" s="14">
        <v>335.72</v>
      </c>
      <c r="G361" s="12"/>
      <c r="H361" s="17"/>
      <c r="I361" s="16"/>
    </row>
    <row r="362" spans="1:9" s="18" customFormat="1" ht="12.6" customHeight="1" x14ac:dyDescent="0.25">
      <c r="A362" s="9">
        <v>43375</v>
      </c>
      <c r="B362" s="10">
        <v>14017</v>
      </c>
      <c r="C362" s="11" t="s">
        <v>3140</v>
      </c>
      <c r="D362" s="12" t="s">
        <v>1302</v>
      </c>
      <c r="E362" s="13">
        <v>55</v>
      </c>
      <c r="F362" s="14">
        <v>55</v>
      </c>
      <c r="G362" s="12"/>
      <c r="H362" s="17"/>
      <c r="I362" s="16"/>
    </row>
    <row r="363" spans="1:9" s="18" customFormat="1" ht="12.6" customHeight="1" x14ac:dyDescent="0.25">
      <c r="A363" s="9">
        <v>43371</v>
      </c>
      <c r="B363" s="10">
        <v>16078</v>
      </c>
      <c r="C363" s="11" t="s">
        <v>3047</v>
      </c>
      <c r="D363" s="12" t="s">
        <v>3057</v>
      </c>
      <c r="E363" s="15">
        <v>53</v>
      </c>
      <c r="F363" s="14"/>
      <c r="G363" s="12" t="s">
        <v>3046</v>
      </c>
      <c r="H363" s="17"/>
      <c r="I363" s="16"/>
    </row>
    <row r="364" spans="1:9" s="18" customFormat="1" ht="12.6" customHeight="1" x14ac:dyDescent="0.25">
      <c r="A364" s="9">
        <v>43375</v>
      </c>
      <c r="B364" s="10">
        <v>24010</v>
      </c>
      <c r="C364" s="11" t="s">
        <v>3140</v>
      </c>
      <c r="D364" s="12" t="s">
        <v>2260</v>
      </c>
      <c r="E364" s="15">
        <v>648.16999999999996</v>
      </c>
      <c r="F364" s="14">
        <v>648.16999999999996</v>
      </c>
      <c r="G364" s="12"/>
      <c r="H364" s="17"/>
      <c r="I364" s="16"/>
    </row>
    <row r="365" spans="1:9" s="18" customFormat="1" ht="12.6" customHeight="1" x14ac:dyDescent="0.25">
      <c r="A365" s="9">
        <v>43375</v>
      </c>
      <c r="B365" s="10">
        <v>21742</v>
      </c>
      <c r="C365" s="11" t="s">
        <v>3141</v>
      </c>
      <c r="D365" s="12" t="s">
        <v>1920</v>
      </c>
      <c r="E365" s="15">
        <v>1875</v>
      </c>
      <c r="F365" s="14">
        <v>1875</v>
      </c>
      <c r="G365" s="12"/>
      <c r="H365" s="17"/>
      <c r="I365" s="16"/>
    </row>
    <row r="366" spans="1:9" s="18" customFormat="1" ht="12.6" customHeight="1" x14ac:dyDescent="0.25">
      <c r="A366" s="9">
        <v>43375</v>
      </c>
      <c r="B366" s="10">
        <v>14522</v>
      </c>
      <c r="C366" s="11" t="s">
        <v>3140</v>
      </c>
      <c r="D366" s="12" t="s">
        <v>1392</v>
      </c>
      <c r="E366" s="13">
        <v>269.95</v>
      </c>
      <c r="F366" s="14">
        <v>269.95</v>
      </c>
      <c r="G366" s="12"/>
      <c r="H366" s="17"/>
      <c r="I366" s="16"/>
    </row>
    <row r="367" spans="1:9" s="18" customFormat="1" ht="12.6" customHeight="1" x14ac:dyDescent="0.25">
      <c r="A367" s="9">
        <v>43375</v>
      </c>
      <c r="B367" s="10">
        <v>999002044</v>
      </c>
      <c r="C367" s="11" t="s">
        <v>3135</v>
      </c>
      <c r="D367" s="12" t="s">
        <v>3092</v>
      </c>
      <c r="E367" s="13">
        <v>25</v>
      </c>
      <c r="F367" s="14">
        <v>25</v>
      </c>
      <c r="G367" s="12"/>
      <c r="H367" s="17"/>
      <c r="I367" s="16"/>
    </row>
    <row r="368" spans="1:9" s="18" customFormat="1" ht="12.6" customHeight="1" x14ac:dyDescent="0.25">
      <c r="A368" s="9">
        <v>43370</v>
      </c>
      <c r="B368" s="10">
        <v>16078</v>
      </c>
      <c r="C368" s="11" t="s">
        <v>3047</v>
      </c>
      <c r="D368" s="12" t="s">
        <v>3033</v>
      </c>
      <c r="E368" s="15">
        <v>1</v>
      </c>
      <c r="F368" s="14"/>
      <c r="G368" s="12" t="s">
        <v>3046</v>
      </c>
      <c r="H368" s="17"/>
      <c r="I368" s="16"/>
    </row>
    <row r="369" spans="1:9" s="18" customFormat="1" ht="12.6" customHeight="1" x14ac:dyDescent="0.25">
      <c r="A369" s="9">
        <v>43375</v>
      </c>
      <c r="B369" s="10">
        <v>14980</v>
      </c>
      <c r="C369" s="11" t="s">
        <v>3140</v>
      </c>
      <c r="D369" s="12" t="s">
        <v>495</v>
      </c>
      <c r="E369" s="15">
        <v>68.550000000000011</v>
      </c>
      <c r="F369" s="14">
        <v>68.550000000000011</v>
      </c>
      <c r="G369" s="12"/>
      <c r="H369" s="17"/>
      <c r="I369" s="16"/>
    </row>
    <row r="370" spans="1:9" s="18" customFormat="1" ht="12.6" customHeight="1" x14ac:dyDescent="0.25">
      <c r="A370" s="9">
        <v>43374</v>
      </c>
      <c r="B370" s="10">
        <v>16078</v>
      </c>
      <c r="C370" s="11" t="s">
        <v>3047</v>
      </c>
      <c r="D370" s="12" t="s">
        <v>3098</v>
      </c>
      <c r="E370" s="15">
        <v>660</v>
      </c>
      <c r="F370" s="14"/>
      <c r="G370" s="12" t="s">
        <v>3046</v>
      </c>
      <c r="H370" s="17"/>
      <c r="I370" s="16"/>
    </row>
    <row r="371" spans="1:9" s="18" customFormat="1" ht="12.6" customHeight="1" x14ac:dyDescent="0.25">
      <c r="A371" s="9">
        <v>43375</v>
      </c>
      <c r="B371" s="10">
        <v>10276</v>
      </c>
      <c r="C371" s="11" t="s">
        <v>3140</v>
      </c>
      <c r="D371" s="12" t="s">
        <v>496</v>
      </c>
      <c r="E371" s="13">
        <v>1402.6000000000001</v>
      </c>
      <c r="F371" s="14">
        <v>1402.6000000000001</v>
      </c>
      <c r="G371" s="12"/>
      <c r="H371" s="17"/>
      <c r="I371" s="16"/>
    </row>
    <row r="372" spans="1:9" s="18" customFormat="1" ht="12.6" customHeight="1" x14ac:dyDescent="0.25">
      <c r="A372" s="9">
        <v>43375</v>
      </c>
      <c r="B372" s="10">
        <v>13194</v>
      </c>
      <c r="C372" s="11" t="s">
        <v>3140</v>
      </c>
      <c r="D372" s="12" t="s">
        <v>498</v>
      </c>
      <c r="E372" s="15">
        <v>170.5</v>
      </c>
      <c r="F372" s="14">
        <v>170.5</v>
      </c>
      <c r="G372" s="12"/>
      <c r="H372" s="17"/>
      <c r="I372" s="16"/>
    </row>
    <row r="373" spans="1:9" s="18" customFormat="1" ht="12.6" customHeight="1" x14ac:dyDescent="0.25">
      <c r="A373" s="9">
        <v>43375</v>
      </c>
      <c r="B373" s="10">
        <v>21024</v>
      </c>
      <c r="C373" s="11" t="s">
        <v>3140</v>
      </c>
      <c r="D373" s="12" t="s">
        <v>500</v>
      </c>
      <c r="E373" s="13">
        <v>4127.8500000000004</v>
      </c>
      <c r="F373" s="14">
        <v>4127.8500000000004</v>
      </c>
      <c r="G373" s="12"/>
      <c r="H373" s="17"/>
      <c r="I373" s="16"/>
    </row>
    <row r="374" spans="1:9" s="18" customFormat="1" ht="12.6" customHeight="1" x14ac:dyDescent="0.25">
      <c r="A374" s="9">
        <v>43375</v>
      </c>
      <c r="B374" s="10">
        <v>17361</v>
      </c>
      <c r="C374" s="11" t="s">
        <v>3141</v>
      </c>
      <c r="D374" s="12" t="s">
        <v>502</v>
      </c>
      <c r="E374" s="15">
        <v>3523.23</v>
      </c>
      <c r="F374" s="14">
        <v>3523.23</v>
      </c>
      <c r="G374" s="12"/>
      <c r="H374" s="17"/>
      <c r="I374" s="16"/>
    </row>
    <row r="375" spans="1:9" s="18" customFormat="1" ht="12.6" customHeight="1" x14ac:dyDescent="0.25">
      <c r="A375" s="9">
        <v>43375</v>
      </c>
      <c r="B375" s="10">
        <v>13183</v>
      </c>
      <c r="C375" s="11" t="s">
        <v>3140</v>
      </c>
      <c r="D375" s="12" t="s">
        <v>508</v>
      </c>
      <c r="E375" s="15">
        <v>235.22</v>
      </c>
      <c r="F375" s="14">
        <v>235.22</v>
      </c>
      <c r="G375" s="12"/>
      <c r="H375" s="17"/>
      <c r="I375" s="16"/>
    </row>
    <row r="376" spans="1:9" s="18" customFormat="1" ht="12.6" customHeight="1" x14ac:dyDescent="0.25">
      <c r="A376" s="9">
        <v>43375</v>
      </c>
      <c r="B376" s="10">
        <v>17130</v>
      </c>
      <c r="C376" s="11" t="s">
        <v>3136</v>
      </c>
      <c r="D376" s="12" t="s">
        <v>3075</v>
      </c>
      <c r="E376" s="15">
        <v>1386</v>
      </c>
      <c r="F376" s="14">
        <v>1386</v>
      </c>
      <c r="G376" s="12"/>
      <c r="H376" s="17"/>
      <c r="I376" s="16"/>
    </row>
    <row r="377" spans="1:9" s="18" customFormat="1" ht="12.6" customHeight="1" x14ac:dyDescent="0.25">
      <c r="A377" s="9">
        <v>43375</v>
      </c>
      <c r="B377" s="10">
        <v>21634</v>
      </c>
      <c r="C377" s="11" t="s">
        <v>3134</v>
      </c>
      <c r="D377" s="12" t="s">
        <v>1910</v>
      </c>
      <c r="E377" s="15">
        <v>86.04</v>
      </c>
      <c r="F377" s="14">
        <v>86.04</v>
      </c>
      <c r="G377" s="12"/>
      <c r="H377" s="17"/>
      <c r="I377" s="16"/>
    </row>
    <row r="378" spans="1:9" s="18" customFormat="1" ht="12.6" customHeight="1" x14ac:dyDescent="0.25">
      <c r="A378" s="9">
        <v>43375</v>
      </c>
      <c r="B378" s="10">
        <v>25112</v>
      </c>
      <c r="C378" s="11" t="s">
        <v>3140</v>
      </c>
      <c r="D378" s="12" t="s">
        <v>2452</v>
      </c>
      <c r="E378" s="15">
        <v>690.47</v>
      </c>
      <c r="F378" s="14">
        <v>690.47</v>
      </c>
      <c r="G378" s="12"/>
      <c r="H378" s="17"/>
      <c r="I378" s="16"/>
    </row>
    <row r="379" spans="1:9" s="18" customFormat="1" ht="12.6" customHeight="1" x14ac:dyDescent="0.25">
      <c r="A379" s="9">
        <v>43375</v>
      </c>
      <c r="B379" s="10">
        <v>13707</v>
      </c>
      <c r="C379" s="11" t="s">
        <v>3140</v>
      </c>
      <c r="D379" s="12" t="s">
        <v>522</v>
      </c>
      <c r="E379" s="13">
        <v>4912</v>
      </c>
      <c r="F379" s="14">
        <v>4912</v>
      </c>
      <c r="G379" s="12"/>
      <c r="H379" s="17"/>
      <c r="I379" s="16"/>
    </row>
    <row r="380" spans="1:9" s="18" customFormat="1" ht="12.6" customHeight="1" x14ac:dyDescent="0.25">
      <c r="A380" s="9">
        <v>43375</v>
      </c>
      <c r="B380" s="10">
        <v>22302</v>
      </c>
      <c r="C380" s="11" t="s">
        <v>3134</v>
      </c>
      <c r="D380" s="12" t="s">
        <v>1985</v>
      </c>
      <c r="E380" s="13">
        <v>210.8</v>
      </c>
      <c r="F380" s="14">
        <v>210.8</v>
      </c>
      <c r="G380" s="12"/>
      <c r="H380" s="17"/>
      <c r="I380" s="16"/>
    </row>
    <row r="381" spans="1:9" s="18" customFormat="1" ht="12.6" customHeight="1" x14ac:dyDescent="0.25">
      <c r="A381" s="9">
        <v>43375</v>
      </c>
      <c r="B381" s="10">
        <v>14209</v>
      </c>
      <c r="C381" s="11" t="s">
        <v>3141</v>
      </c>
      <c r="D381" s="12" t="s">
        <v>1336</v>
      </c>
      <c r="E381" s="15">
        <v>229407.29000000004</v>
      </c>
      <c r="F381" s="14">
        <v>229407.29000000004</v>
      </c>
      <c r="G381" s="12"/>
      <c r="H381"/>
      <c r="I381" s="16"/>
    </row>
    <row r="382" spans="1:9" s="18" customFormat="1" ht="12.6" customHeight="1" x14ac:dyDescent="0.25">
      <c r="A382" s="9">
        <v>43375</v>
      </c>
      <c r="B382" s="10">
        <v>27251</v>
      </c>
      <c r="C382" s="11" t="s">
        <v>3128</v>
      </c>
      <c r="D382" s="12" t="s">
        <v>3080</v>
      </c>
      <c r="E382" s="13">
        <v>305.52999999999997</v>
      </c>
      <c r="F382" s="14">
        <v>305.52999999999997</v>
      </c>
      <c r="G382" s="12"/>
      <c r="H382"/>
      <c r="I382" s="16"/>
    </row>
    <row r="383" spans="1:9" s="18" customFormat="1" ht="12.6" customHeight="1" x14ac:dyDescent="0.25">
      <c r="A383" s="9">
        <v>43375</v>
      </c>
      <c r="B383" s="10">
        <v>21480</v>
      </c>
      <c r="C383" s="11" t="s">
        <v>3141</v>
      </c>
      <c r="D383" s="12" t="s">
        <v>1893</v>
      </c>
      <c r="E383" s="15">
        <v>31962.799999999999</v>
      </c>
      <c r="F383" s="14">
        <v>31962.799999999999</v>
      </c>
      <c r="G383" s="12"/>
      <c r="H383" s="17"/>
      <c r="I383" s="16"/>
    </row>
    <row r="384" spans="1:9" s="18" customFormat="1" ht="12.6" customHeight="1" x14ac:dyDescent="0.25">
      <c r="A384" s="9">
        <v>43375</v>
      </c>
      <c r="B384" s="10">
        <v>10975</v>
      </c>
      <c r="C384" s="11" t="s">
        <v>3140</v>
      </c>
      <c r="D384" s="12" t="s">
        <v>860</v>
      </c>
      <c r="E384" s="15">
        <v>121.5</v>
      </c>
      <c r="F384" s="14">
        <v>121.5</v>
      </c>
      <c r="G384" s="12"/>
      <c r="H384"/>
      <c r="I384" s="16"/>
    </row>
    <row r="385" spans="1:9" s="18" customFormat="1" ht="12.6" customHeight="1" x14ac:dyDescent="0.25">
      <c r="A385" s="9">
        <v>43375</v>
      </c>
      <c r="B385" s="10">
        <v>27183</v>
      </c>
      <c r="C385" s="11" t="s">
        <v>3128</v>
      </c>
      <c r="D385" s="12" t="s">
        <v>2961</v>
      </c>
      <c r="E385" s="15">
        <v>3.27</v>
      </c>
      <c r="F385" s="14">
        <v>3.27</v>
      </c>
      <c r="G385" s="12"/>
      <c r="H385" s="17"/>
      <c r="I385" s="16"/>
    </row>
    <row r="386" spans="1:9" s="18" customFormat="1" ht="12.6" customHeight="1" x14ac:dyDescent="0.25">
      <c r="A386" s="9">
        <v>43375</v>
      </c>
      <c r="B386" s="10">
        <v>25174</v>
      </c>
      <c r="C386" s="11" t="s">
        <v>3141</v>
      </c>
      <c r="D386" s="12" t="s">
        <v>2470</v>
      </c>
      <c r="E386" s="15">
        <v>1500</v>
      </c>
      <c r="F386" s="14">
        <v>1500</v>
      </c>
      <c r="G386" s="12"/>
      <c r="H386" s="17"/>
      <c r="I386" s="16"/>
    </row>
    <row r="387" spans="1:9" s="18" customFormat="1" ht="12.6" customHeight="1" x14ac:dyDescent="0.25">
      <c r="A387" s="9">
        <v>43375</v>
      </c>
      <c r="B387" s="10">
        <v>23951</v>
      </c>
      <c r="C387" s="11" t="s">
        <v>3127</v>
      </c>
      <c r="D387" s="12" t="s">
        <v>2247</v>
      </c>
      <c r="E387" s="15">
        <v>250</v>
      </c>
      <c r="F387" s="14">
        <v>250</v>
      </c>
      <c r="G387" s="12"/>
      <c r="H387" s="17"/>
      <c r="I387" s="16"/>
    </row>
    <row r="388" spans="1:9" s="18" customFormat="1" ht="12.6" customHeight="1" x14ac:dyDescent="0.25">
      <c r="A388" s="9">
        <v>43375</v>
      </c>
      <c r="B388" s="10">
        <v>11142</v>
      </c>
      <c r="C388" s="11" t="s">
        <v>3128</v>
      </c>
      <c r="D388" s="12" t="s">
        <v>883</v>
      </c>
      <c r="E388" s="15">
        <v>437.2</v>
      </c>
      <c r="F388" s="14">
        <v>437.2</v>
      </c>
      <c r="G388" s="12"/>
      <c r="H388" s="17"/>
      <c r="I388" s="16"/>
    </row>
    <row r="389" spans="1:9" s="18" customFormat="1" ht="12.6" customHeight="1" x14ac:dyDescent="0.25">
      <c r="A389" s="9">
        <v>43375</v>
      </c>
      <c r="B389" s="10">
        <v>22856</v>
      </c>
      <c r="C389" s="11" t="s">
        <v>3128</v>
      </c>
      <c r="D389" s="12" t="s">
        <v>2061</v>
      </c>
      <c r="E389" s="13">
        <v>126</v>
      </c>
      <c r="F389" s="14">
        <v>126</v>
      </c>
      <c r="G389" s="12"/>
      <c r="H389" s="17"/>
      <c r="I389" s="16"/>
    </row>
    <row r="390" spans="1:9" s="18" customFormat="1" ht="12.6" customHeight="1" x14ac:dyDescent="0.25">
      <c r="A390" s="9">
        <v>43370</v>
      </c>
      <c r="B390" s="10">
        <v>12636</v>
      </c>
      <c r="C390" s="11" t="s">
        <v>3073</v>
      </c>
      <c r="D390" s="12" t="s">
        <v>1087</v>
      </c>
      <c r="E390" s="15">
        <v>33026.68</v>
      </c>
      <c r="F390" s="14">
        <v>33026.68</v>
      </c>
      <c r="G390" s="12" t="s">
        <v>3072</v>
      </c>
      <c r="H390" s="17"/>
      <c r="I390" s="16"/>
    </row>
    <row r="391" spans="1:9" s="18" customFormat="1" ht="12.6" customHeight="1" x14ac:dyDescent="0.25">
      <c r="A391" s="9">
        <v>43370</v>
      </c>
      <c r="B391" s="10">
        <v>12636</v>
      </c>
      <c r="C391" s="11" t="s">
        <v>3073</v>
      </c>
      <c r="D391" s="12" t="s">
        <v>1087</v>
      </c>
      <c r="E391" s="15">
        <v>6129.57</v>
      </c>
      <c r="F391" s="14">
        <v>6129.57</v>
      </c>
      <c r="G391" s="12" t="s">
        <v>3072</v>
      </c>
      <c r="H391" s="17"/>
      <c r="I391" s="16"/>
    </row>
    <row r="392" spans="1:9" s="18" customFormat="1" ht="12.6" customHeight="1" x14ac:dyDescent="0.25">
      <c r="A392" s="9">
        <v>43374</v>
      </c>
      <c r="B392" s="10">
        <v>12636</v>
      </c>
      <c r="C392" s="11" t="s">
        <v>3073</v>
      </c>
      <c r="D392" s="12" t="s">
        <v>1087</v>
      </c>
      <c r="E392" s="13">
        <v>250</v>
      </c>
      <c r="F392" s="14">
        <v>39406.25</v>
      </c>
      <c r="G392" s="12" t="s">
        <v>3072</v>
      </c>
      <c r="H392" s="17"/>
      <c r="I392" s="16"/>
    </row>
    <row r="393" spans="1:9" s="18" customFormat="1" ht="12.6" customHeight="1" x14ac:dyDescent="0.25">
      <c r="A393" s="9">
        <v>43375</v>
      </c>
      <c r="B393" s="10">
        <v>26900</v>
      </c>
      <c r="C393" s="11" t="s">
        <v>3140</v>
      </c>
      <c r="D393" s="12" t="s">
        <v>2866</v>
      </c>
      <c r="E393" s="15">
        <v>80.05</v>
      </c>
      <c r="F393" s="14">
        <v>80.05</v>
      </c>
      <c r="G393" s="12"/>
      <c r="H393" s="17"/>
      <c r="I393" s="16"/>
    </row>
    <row r="394" spans="1:9" s="18" customFormat="1" ht="12.6" customHeight="1" x14ac:dyDescent="0.25">
      <c r="A394" s="9">
        <v>43375</v>
      </c>
      <c r="B394" s="10">
        <v>10565</v>
      </c>
      <c r="C394" s="11" t="s">
        <v>3140</v>
      </c>
      <c r="D394" s="12" t="s">
        <v>538</v>
      </c>
      <c r="E394" s="15">
        <v>52354.54</v>
      </c>
      <c r="F394" s="14">
        <v>52354.54</v>
      </c>
      <c r="G394" s="12"/>
      <c r="H394" s="17"/>
      <c r="I394" s="16"/>
    </row>
    <row r="395" spans="1:9" s="18" customFormat="1" ht="12.6" customHeight="1" x14ac:dyDescent="0.25">
      <c r="A395" s="9">
        <v>43374</v>
      </c>
      <c r="B395" s="10">
        <v>16078</v>
      </c>
      <c r="C395" s="11" t="s">
        <v>3047</v>
      </c>
      <c r="D395" s="12" t="s">
        <v>3100</v>
      </c>
      <c r="E395" s="15">
        <v>302071.34999999998</v>
      </c>
      <c r="F395" s="14"/>
      <c r="G395" s="12" t="s">
        <v>3046</v>
      </c>
      <c r="H395" s="17"/>
      <c r="I395" s="16"/>
    </row>
    <row r="396" spans="1:9" s="18" customFormat="1" ht="12.6" customHeight="1" x14ac:dyDescent="0.25">
      <c r="A396" s="9">
        <v>43375</v>
      </c>
      <c r="B396" s="10">
        <v>24154</v>
      </c>
      <c r="C396" s="11" t="s">
        <v>3127</v>
      </c>
      <c r="D396" s="12" t="s">
        <v>545</v>
      </c>
      <c r="E396" s="15">
        <v>900</v>
      </c>
      <c r="F396" s="14">
        <v>900</v>
      </c>
      <c r="G396" s="12"/>
      <c r="H396" s="17"/>
      <c r="I396" s="16"/>
    </row>
    <row r="397" spans="1:9" s="18" customFormat="1" ht="12.6" customHeight="1" x14ac:dyDescent="0.25">
      <c r="A397" s="9">
        <v>43375</v>
      </c>
      <c r="B397" s="10">
        <v>24391</v>
      </c>
      <c r="C397" s="11" t="s">
        <v>3127</v>
      </c>
      <c r="D397" s="12" t="s">
        <v>546</v>
      </c>
      <c r="E397" s="15">
        <v>1250</v>
      </c>
      <c r="F397" s="14">
        <v>1250</v>
      </c>
      <c r="G397" s="12"/>
      <c r="H397" s="17"/>
      <c r="I397" s="16"/>
    </row>
    <row r="398" spans="1:9" s="18" customFormat="1" ht="12.6" customHeight="1" x14ac:dyDescent="0.25">
      <c r="A398" s="9">
        <v>43375</v>
      </c>
      <c r="B398" s="10">
        <v>17380</v>
      </c>
      <c r="C398" s="11" t="s">
        <v>3134</v>
      </c>
      <c r="D398" s="12" t="s">
        <v>1534</v>
      </c>
      <c r="E398" s="15">
        <v>338.68</v>
      </c>
      <c r="F398" s="14">
        <v>338.68</v>
      </c>
      <c r="G398" s="12"/>
      <c r="H398" s="17"/>
      <c r="I398" s="16"/>
    </row>
    <row r="399" spans="1:9" s="18" customFormat="1" ht="12.6" customHeight="1" x14ac:dyDescent="0.25">
      <c r="A399" s="9">
        <v>43375</v>
      </c>
      <c r="B399" s="10">
        <v>26946</v>
      </c>
      <c r="C399" s="11" t="s">
        <v>3132</v>
      </c>
      <c r="D399" s="12" t="s">
        <v>2882</v>
      </c>
      <c r="E399" s="15">
        <v>2500</v>
      </c>
      <c r="F399" s="14">
        <v>2500</v>
      </c>
      <c r="G399" s="12"/>
      <c r="H399" s="17"/>
      <c r="I399" s="16"/>
    </row>
    <row r="400" spans="1:9" s="18" customFormat="1" ht="12.6" customHeight="1" x14ac:dyDescent="0.25">
      <c r="A400" s="9">
        <v>43375</v>
      </c>
      <c r="B400" s="10">
        <v>10518</v>
      </c>
      <c r="C400" s="11" t="s">
        <v>3140</v>
      </c>
      <c r="D400" s="12" t="s">
        <v>547</v>
      </c>
      <c r="E400" s="15">
        <v>402.6</v>
      </c>
      <c r="F400" s="14">
        <v>402.6</v>
      </c>
      <c r="G400" s="12"/>
      <c r="H400" s="17"/>
      <c r="I400" s="16"/>
    </row>
    <row r="401" spans="1:9" s="18" customFormat="1" ht="12.6" customHeight="1" x14ac:dyDescent="0.25">
      <c r="A401" s="9">
        <v>43375</v>
      </c>
      <c r="B401" s="10">
        <v>24198</v>
      </c>
      <c r="C401" s="11" t="s">
        <v>3127</v>
      </c>
      <c r="D401" s="12" t="s">
        <v>2293</v>
      </c>
      <c r="E401" s="15">
        <v>637.5</v>
      </c>
      <c r="F401" s="14">
        <v>637.5</v>
      </c>
      <c r="G401" s="12"/>
      <c r="H401" s="17"/>
      <c r="I401" s="16"/>
    </row>
    <row r="402" spans="1:9" s="18" customFormat="1" ht="12.6" customHeight="1" x14ac:dyDescent="0.25">
      <c r="A402" s="9">
        <v>43375</v>
      </c>
      <c r="B402" s="10">
        <v>14662</v>
      </c>
      <c r="C402" s="11" t="s">
        <v>3140</v>
      </c>
      <c r="D402" s="12" t="s">
        <v>548</v>
      </c>
      <c r="E402" s="15">
        <v>118.71000000000001</v>
      </c>
      <c r="F402" s="14">
        <v>118.71000000000001</v>
      </c>
      <c r="G402" s="12"/>
      <c r="H402" s="17"/>
      <c r="I402" s="16"/>
    </row>
    <row r="403" spans="1:9" s="18" customFormat="1" ht="12.6" customHeight="1" x14ac:dyDescent="0.25">
      <c r="A403" s="9">
        <v>43375</v>
      </c>
      <c r="B403" s="10">
        <v>11792</v>
      </c>
      <c r="C403" s="11" t="s">
        <v>3127</v>
      </c>
      <c r="D403" s="12" t="s">
        <v>549</v>
      </c>
      <c r="E403" s="15">
        <v>2800</v>
      </c>
      <c r="F403" s="14">
        <v>2800</v>
      </c>
      <c r="G403" s="12"/>
      <c r="H403" s="17"/>
      <c r="I403" s="16"/>
    </row>
    <row r="404" spans="1:9" s="18" customFormat="1" ht="12.6" customHeight="1" x14ac:dyDescent="0.25">
      <c r="A404" s="9">
        <v>43375</v>
      </c>
      <c r="B404" s="10">
        <v>26271</v>
      </c>
      <c r="C404" s="11" t="s">
        <v>3142</v>
      </c>
      <c r="D404" s="12" t="s">
        <v>551</v>
      </c>
      <c r="E404" s="15">
        <v>98</v>
      </c>
      <c r="F404" s="14">
        <v>98</v>
      </c>
      <c r="G404" s="12"/>
      <c r="H404" s="17"/>
      <c r="I404" s="16"/>
    </row>
    <row r="405" spans="1:9" s="18" customFormat="1" ht="12.6" customHeight="1" x14ac:dyDescent="0.25">
      <c r="A405" s="9">
        <v>43375</v>
      </c>
      <c r="B405" s="10">
        <v>24292</v>
      </c>
      <c r="C405" s="11" t="s">
        <v>3134</v>
      </c>
      <c r="D405" s="12" t="s">
        <v>2311</v>
      </c>
      <c r="E405" s="15">
        <v>2089.75</v>
      </c>
      <c r="F405" s="14">
        <v>2089.75</v>
      </c>
      <c r="G405" s="12"/>
      <c r="H405"/>
      <c r="I405" s="16"/>
    </row>
    <row r="406" spans="1:9" s="18" customFormat="1" ht="12.6" customHeight="1" x14ac:dyDescent="0.25">
      <c r="A406" s="9">
        <v>43375</v>
      </c>
      <c r="B406" s="10">
        <v>14453</v>
      </c>
      <c r="C406" s="11" t="s">
        <v>3134</v>
      </c>
      <c r="D406" s="12" t="s">
        <v>1381</v>
      </c>
      <c r="E406" s="15">
        <v>630.99</v>
      </c>
      <c r="F406" s="14">
        <v>630.99</v>
      </c>
      <c r="G406" s="12"/>
      <c r="H406" s="17"/>
      <c r="I406" s="16"/>
    </row>
    <row r="407" spans="1:9" s="18" customFormat="1" ht="12.6" customHeight="1" x14ac:dyDescent="0.25">
      <c r="A407" s="9">
        <v>43375</v>
      </c>
      <c r="B407" s="10">
        <v>10344</v>
      </c>
      <c r="C407" s="11" t="s">
        <v>3128</v>
      </c>
      <c r="D407" s="12" t="s">
        <v>778</v>
      </c>
      <c r="E407" s="15">
        <v>131.38999999999999</v>
      </c>
      <c r="F407" s="14">
        <v>131.38999999999999</v>
      </c>
      <c r="G407" s="12"/>
      <c r="H407"/>
      <c r="I407" s="16"/>
    </row>
    <row r="408" spans="1:9" s="18" customFormat="1" ht="12.6" customHeight="1" x14ac:dyDescent="0.25">
      <c r="A408" s="9">
        <v>43375</v>
      </c>
      <c r="B408" s="10">
        <v>13400</v>
      </c>
      <c r="C408" s="11" t="s">
        <v>3141</v>
      </c>
      <c r="D408" s="12" t="s">
        <v>1181</v>
      </c>
      <c r="E408" s="15">
        <v>13114.66</v>
      </c>
      <c r="F408" s="14">
        <v>13114.66</v>
      </c>
      <c r="G408" s="12"/>
      <c r="H408"/>
      <c r="I408" s="16"/>
    </row>
    <row r="409" spans="1:9" s="18" customFormat="1" ht="12.6" customHeight="1" x14ac:dyDescent="0.25">
      <c r="A409" s="9">
        <v>43375</v>
      </c>
      <c r="B409" s="10">
        <v>13852</v>
      </c>
      <c r="C409" s="11" t="s">
        <v>3140</v>
      </c>
      <c r="D409" s="12" t="s">
        <v>1266</v>
      </c>
      <c r="E409" s="15">
        <v>387</v>
      </c>
      <c r="F409" s="14">
        <v>387</v>
      </c>
      <c r="G409" s="12"/>
      <c r="H409" s="17"/>
      <c r="I409" s="16"/>
    </row>
    <row r="410" spans="1:9" s="18" customFormat="1" ht="12.6" customHeight="1" x14ac:dyDescent="0.25">
      <c r="A410" s="9">
        <v>43375</v>
      </c>
      <c r="B410" s="10">
        <v>12535</v>
      </c>
      <c r="C410" s="11" t="s">
        <v>3127</v>
      </c>
      <c r="D410" s="12" t="s">
        <v>562</v>
      </c>
      <c r="E410" s="15">
        <v>1870</v>
      </c>
      <c r="F410" s="14">
        <v>1870</v>
      </c>
      <c r="G410" s="12"/>
      <c r="H410" s="17"/>
      <c r="I410" s="16"/>
    </row>
    <row r="411" spans="1:9" s="18" customFormat="1" ht="12.6" customHeight="1" x14ac:dyDescent="0.25">
      <c r="A411" s="9">
        <v>43375</v>
      </c>
      <c r="B411" s="10">
        <v>19270</v>
      </c>
      <c r="C411" s="11" t="s">
        <v>3140</v>
      </c>
      <c r="D411" s="12" t="s">
        <v>1710</v>
      </c>
      <c r="E411" s="15">
        <v>140.63</v>
      </c>
      <c r="F411" s="14">
        <v>140.63</v>
      </c>
      <c r="G411" s="12"/>
      <c r="H411" s="17"/>
      <c r="I411" s="16"/>
    </row>
    <row r="412" spans="1:9" s="18" customFormat="1" ht="12.6" customHeight="1" x14ac:dyDescent="0.25">
      <c r="A412" s="9">
        <v>43375</v>
      </c>
      <c r="B412" s="10">
        <v>10337</v>
      </c>
      <c r="C412" s="11" t="s">
        <v>3127</v>
      </c>
      <c r="D412" s="12" t="s">
        <v>568</v>
      </c>
      <c r="E412" s="15">
        <v>650</v>
      </c>
      <c r="F412" s="14">
        <v>650</v>
      </c>
      <c r="G412" s="12"/>
      <c r="H412" s="17"/>
      <c r="I412" s="16"/>
    </row>
    <row r="413" spans="1:9" s="18" customFormat="1" ht="12.6" customHeight="1" x14ac:dyDescent="0.25">
      <c r="A413" s="9">
        <v>43375</v>
      </c>
      <c r="B413" s="10">
        <v>22139</v>
      </c>
      <c r="C413" s="11" t="s">
        <v>3128</v>
      </c>
      <c r="D413" s="12" t="s">
        <v>1966</v>
      </c>
      <c r="E413" s="15">
        <v>285.88</v>
      </c>
      <c r="F413" s="14">
        <v>285.88</v>
      </c>
      <c r="G413" s="12"/>
      <c r="H413" s="17"/>
      <c r="I413" s="16"/>
    </row>
    <row r="414" spans="1:9" s="18" customFormat="1" ht="12.6" customHeight="1" x14ac:dyDescent="0.25">
      <c r="A414" s="9">
        <v>43375</v>
      </c>
      <c r="B414" s="10">
        <v>10765</v>
      </c>
      <c r="C414" s="11" t="s">
        <v>3127</v>
      </c>
      <c r="D414" s="12" t="s">
        <v>570</v>
      </c>
      <c r="E414" s="15">
        <v>11556.25</v>
      </c>
      <c r="F414" s="14">
        <v>11556.25</v>
      </c>
      <c r="G414" s="12"/>
      <c r="H414"/>
      <c r="I414" s="16"/>
    </row>
    <row r="415" spans="1:9" s="18" customFormat="1" ht="12.6" customHeight="1" x14ac:dyDescent="0.25">
      <c r="A415" s="9">
        <v>43375</v>
      </c>
      <c r="B415" s="10">
        <v>27048</v>
      </c>
      <c r="C415" s="11" t="s">
        <v>3140</v>
      </c>
      <c r="D415" s="12" t="s">
        <v>2919</v>
      </c>
      <c r="E415" s="15">
        <v>250</v>
      </c>
      <c r="F415" s="14">
        <v>250</v>
      </c>
      <c r="G415" s="12"/>
      <c r="H415" s="17"/>
      <c r="I415" s="16"/>
    </row>
    <row r="416" spans="1:9" s="18" customFormat="1" ht="12.6" customHeight="1" x14ac:dyDescent="0.25">
      <c r="A416" s="9">
        <v>43375</v>
      </c>
      <c r="B416" s="10">
        <v>24349</v>
      </c>
      <c r="C416" s="11" t="s">
        <v>3127</v>
      </c>
      <c r="D416" s="12" t="s">
        <v>2322</v>
      </c>
      <c r="E416" s="15">
        <v>600</v>
      </c>
      <c r="F416" s="14">
        <v>600</v>
      </c>
      <c r="G416" s="12"/>
      <c r="H416" s="17"/>
      <c r="I416" s="16"/>
    </row>
    <row r="417" spans="1:9" s="18" customFormat="1" ht="12.6" customHeight="1" x14ac:dyDescent="0.25">
      <c r="A417" s="9">
        <v>43375</v>
      </c>
      <c r="B417" s="10">
        <v>25238</v>
      </c>
      <c r="C417" s="11" t="s">
        <v>3140</v>
      </c>
      <c r="D417" s="12" t="s">
        <v>3078</v>
      </c>
      <c r="E417" s="15">
        <v>600</v>
      </c>
      <c r="F417" s="14">
        <v>600</v>
      </c>
      <c r="G417" s="12"/>
      <c r="H417" s="17"/>
      <c r="I417" s="16"/>
    </row>
    <row r="418" spans="1:9" s="18" customFormat="1" ht="12.6" customHeight="1" x14ac:dyDescent="0.25">
      <c r="A418" s="9">
        <v>43375</v>
      </c>
      <c r="B418" s="10">
        <v>26240</v>
      </c>
      <c r="C418" s="11" t="s">
        <v>3127</v>
      </c>
      <c r="D418" s="12" t="s">
        <v>3119</v>
      </c>
      <c r="E418" s="13">
        <v>739</v>
      </c>
      <c r="F418" s="14">
        <v>739</v>
      </c>
      <c r="G418" s="12"/>
      <c r="H418" s="17"/>
      <c r="I418" s="16"/>
    </row>
    <row r="419" spans="1:9" s="18" customFormat="1" ht="12.6" customHeight="1" x14ac:dyDescent="0.25">
      <c r="A419" s="9">
        <v>43375</v>
      </c>
      <c r="B419" s="10">
        <v>25165</v>
      </c>
      <c r="C419" s="11" t="s">
        <v>3127</v>
      </c>
      <c r="D419" s="12" t="s">
        <v>2467</v>
      </c>
      <c r="E419" s="15">
        <v>400</v>
      </c>
      <c r="F419" s="14">
        <v>400</v>
      </c>
      <c r="G419" s="12"/>
      <c r="H419" s="17"/>
      <c r="I419" s="16"/>
    </row>
    <row r="420" spans="1:9" s="18" customFormat="1" ht="12.6" customHeight="1" x14ac:dyDescent="0.25">
      <c r="A420" s="9">
        <v>43369</v>
      </c>
      <c r="B420" s="10">
        <v>16078</v>
      </c>
      <c r="C420" s="11" t="s">
        <v>3047</v>
      </c>
      <c r="D420" s="12" t="s">
        <v>3074</v>
      </c>
      <c r="E420" s="13">
        <v>1981.25</v>
      </c>
      <c r="F420" s="14"/>
      <c r="G420" s="12" t="s">
        <v>3046</v>
      </c>
      <c r="H420" s="17"/>
      <c r="I420" s="16"/>
    </row>
    <row r="421" spans="1:9" s="18" customFormat="1" ht="12.6" customHeight="1" x14ac:dyDescent="0.25">
      <c r="A421" s="9">
        <v>43375</v>
      </c>
      <c r="B421" s="10">
        <v>17226</v>
      </c>
      <c r="C421" s="11" t="s">
        <v>3127</v>
      </c>
      <c r="D421" s="12" t="s">
        <v>579</v>
      </c>
      <c r="E421" s="15">
        <v>700</v>
      </c>
      <c r="F421" s="14">
        <v>700</v>
      </c>
      <c r="G421" s="12"/>
      <c r="H421" s="17"/>
      <c r="I421" s="16"/>
    </row>
    <row r="422" spans="1:9" s="18" customFormat="1" ht="12.6" customHeight="1" x14ac:dyDescent="0.25">
      <c r="A422" s="9">
        <v>43375</v>
      </c>
      <c r="B422" s="10">
        <v>14195</v>
      </c>
      <c r="C422" s="11" t="s">
        <v>3141</v>
      </c>
      <c r="D422" s="12" t="s">
        <v>582</v>
      </c>
      <c r="E422" s="15">
        <v>6076.75</v>
      </c>
      <c r="F422" s="14">
        <v>6076.75</v>
      </c>
      <c r="G422" s="12"/>
      <c r="H422" s="17"/>
      <c r="I422" s="16"/>
    </row>
    <row r="423" spans="1:9" s="18" customFormat="1" ht="12.6" customHeight="1" x14ac:dyDescent="0.25">
      <c r="A423" s="9">
        <v>43375</v>
      </c>
      <c r="B423" s="10">
        <v>20788</v>
      </c>
      <c r="C423" s="11" t="s">
        <v>3140</v>
      </c>
      <c r="D423" s="12" t="s">
        <v>1837</v>
      </c>
      <c r="E423" s="15">
        <v>157465.47</v>
      </c>
      <c r="F423" s="14">
        <v>157465.47</v>
      </c>
      <c r="G423" s="12"/>
      <c r="H423" s="17"/>
      <c r="I423" s="16"/>
    </row>
    <row r="424" spans="1:9" s="18" customFormat="1" ht="12.6" customHeight="1" x14ac:dyDescent="0.25">
      <c r="A424" s="9">
        <v>43375</v>
      </c>
      <c r="B424" s="10">
        <v>11869</v>
      </c>
      <c r="C424" s="11" t="s">
        <v>3127</v>
      </c>
      <c r="D424" s="12" t="s">
        <v>585</v>
      </c>
      <c r="E424" s="13">
        <v>375</v>
      </c>
      <c r="F424" s="14">
        <v>375</v>
      </c>
      <c r="G424" s="12"/>
      <c r="H424" s="17"/>
      <c r="I424" s="16"/>
    </row>
    <row r="425" spans="1:9" s="18" customFormat="1" ht="12.6" customHeight="1" x14ac:dyDescent="0.25">
      <c r="A425" s="9">
        <v>43375</v>
      </c>
      <c r="B425" s="10">
        <v>24241</v>
      </c>
      <c r="C425" s="11" t="s">
        <v>3141</v>
      </c>
      <c r="D425" s="12" t="s">
        <v>587</v>
      </c>
      <c r="E425" s="15">
        <v>134036.37</v>
      </c>
      <c r="F425" s="14">
        <v>134036.37</v>
      </c>
      <c r="G425" s="12"/>
      <c r="H425" s="17"/>
      <c r="I425" s="16"/>
    </row>
    <row r="426" spans="1:9" s="18" customFormat="1" ht="12.6" customHeight="1" x14ac:dyDescent="0.25">
      <c r="A426" s="9">
        <v>43375</v>
      </c>
      <c r="B426" s="10">
        <v>14291</v>
      </c>
      <c r="C426" s="11" t="s">
        <v>3140</v>
      </c>
      <c r="D426" s="12" t="s">
        <v>1350</v>
      </c>
      <c r="E426" s="15">
        <v>1437.75</v>
      </c>
      <c r="F426" s="14">
        <v>1437.75</v>
      </c>
      <c r="G426" s="12"/>
      <c r="H426" s="17"/>
      <c r="I426" s="16"/>
    </row>
    <row r="427" spans="1:9" s="18" customFormat="1" ht="12.6" customHeight="1" x14ac:dyDescent="0.25">
      <c r="A427" s="9">
        <v>43375</v>
      </c>
      <c r="B427" s="10">
        <v>14409</v>
      </c>
      <c r="C427" s="11" t="s">
        <v>3140</v>
      </c>
      <c r="D427" s="12" t="s">
        <v>1370</v>
      </c>
      <c r="E427" s="15">
        <v>277251</v>
      </c>
      <c r="F427" s="14">
        <v>277251</v>
      </c>
      <c r="G427" s="12"/>
      <c r="H427" s="17"/>
      <c r="I427" s="16"/>
    </row>
    <row r="428" spans="1:9" s="18" customFormat="1" ht="12.6" customHeight="1" x14ac:dyDescent="0.25">
      <c r="A428" s="9">
        <v>43370</v>
      </c>
      <c r="B428" s="10">
        <v>16078</v>
      </c>
      <c r="C428" s="11" t="s">
        <v>3047</v>
      </c>
      <c r="D428" s="12" t="s">
        <v>3044</v>
      </c>
      <c r="E428" s="15">
        <v>600</v>
      </c>
      <c r="F428" s="14"/>
      <c r="G428" s="12" t="s">
        <v>3046</v>
      </c>
      <c r="H428" s="17"/>
      <c r="I428" s="16"/>
    </row>
    <row r="429" spans="1:9" s="18" customFormat="1" ht="12.6" customHeight="1" x14ac:dyDescent="0.25">
      <c r="A429" s="9">
        <v>43370</v>
      </c>
      <c r="B429" s="10">
        <v>16078</v>
      </c>
      <c r="C429" s="11" t="s">
        <v>3047</v>
      </c>
      <c r="D429" s="12" t="s">
        <v>3044</v>
      </c>
      <c r="E429" s="15">
        <v>1000</v>
      </c>
      <c r="F429" s="14"/>
      <c r="G429" s="12" t="s">
        <v>3046</v>
      </c>
      <c r="H429" s="17"/>
      <c r="I429" s="16"/>
    </row>
    <row r="430" spans="1:9" s="18" customFormat="1" ht="12.6" customHeight="1" x14ac:dyDescent="0.25">
      <c r="A430" s="9">
        <v>43370</v>
      </c>
      <c r="B430" s="10">
        <v>16078</v>
      </c>
      <c r="C430" s="11" t="s">
        <v>3047</v>
      </c>
      <c r="D430" s="12" t="s">
        <v>3044</v>
      </c>
      <c r="E430" s="15">
        <v>1500</v>
      </c>
      <c r="F430" s="14"/>
      <c r="G430" s="12" t="s">
        <v>3046</v>
      </c>
      <c r="H430" s="17"/>
      <c r="I430" s="16"/>
    </row>
    <row r="431" spans="1:9" s="18" customFormat="1" ht="12.6" customHeight="1" x14ac:dyDescent="0.25">
      <c r="A431" s="9">
        <v>43370</v>
      </c>
      <c r="B431" s="10">
        <v>16078</v>
      </c>
      <c r="C431" s="11" t="s">
        <v>3047</v>
      </c>
      <c r="D431" s="12" t="s">
        <v>3044</v>
      </c>
      <c r="E431" s="13">
        <v>1500</v>
      </c>
      <c r="F431" s="14"/>
      <c r="G431" s="12" t="s">
        <v>3046</v>
      </c>
      <c r="H431" s="17"/>
      <c r="I431" s="16"/>
    </row>
    <row r="432" spans="1:9" s="18" customFormat="1" ht="12.6" customHeight="1" x14ac:dyDescent="0.25">
      <c r="A432" s="9">
        <v>43370</v>
      </c>
      <c r="B432" s="10">
        <v>16078</v>
      </c>
      <c r="C432" s="11" t="s">
        <v>3047</v>
      </c>
      <c r="D432" s="12" t="s">
        <v>3044</v>
      </c>
      <c r="E432" s="15">
        <v>600</v>
      </c>
      <c r="F432" s="14"/>
      <c r="G432" s="12" t="s">
        <v>3046</v>
      </c>
      <c r="H432" s="17"/>
      <c r="I432" s="16"/>
    </row>
    <row r="433" spans="1:9" s="18" customFormat="1" ht="12.6" customHeight="1" x14ac:dyDescent="0.25">
      <c r="A433" s="9">
        <v>43370</v>
      </c>
      <c r="B433" s="10">
        <v>13377</v>
      </c>
      <c r="C433" s="11" t="s">
        <v>3073</v>
      </c>
      <c r="D433" s="12" t="s">
        <v>3126</v>
      </c>
      <c r="E433" s="13">
        <v>1137764.26</v>
      </c>
      <c r="F433" s="14">
        <v>1137764.26</v>
      </c>
      <c r="G433" s="12" t="s">
        <v>3072</v>
      </c>
      <c r="H433" s="17"/>
      <c r="I433" s="16"/>
    </row>
    <row r="434" spans="1:9" s="18" customFormat="1" ht="12.6" customHeight="1" x14ac:dyDescent="0.25">
      <c r="A434" s="9">
        <v>43374</v>
      </c>
      <c r="B434" s="10">
        <v>13377</v>
      </c>
      <c r="C434" s="11" t="s">
        <v>3073</v>
      </c>
      <c r="D434" s="12" t="s">
        <v>3126</v>
      </c>
      <c r="E434" s="15">
        <v>28006.61</v>
      </c>
      <c r="F434" s="14">
        <v>1165770.8700000001</v>
      </c>
      <c r="G434" s="12" t="s">
        <v>3072</v>
      </c>
      <c r="H434" s="17"/>
      <c r="I434" s="16"/>
    </row>
    <row r="435" spans="1:9" s="18" customFormat="1" ht="12.6" customHeight="1" x14ac:dyDescent="0.25">
      <c r="A435" s="9">
        <v>43370</v>
      </c>
      <c r="B435" s="10">
        <v>17000</v>
      </c>
      <c r="C435" s="11" t="s">
        <v>3073</v>
      </c>
      <c r="D435" s="12" t="s">
        <v>588</v>
      </c>
      <c r="E435" s="15">
        <v>8722.3799999999992</v>
      </c>
      <c r="F435" s="14">
        <v>8722.3799999999992</v>
      </c>
      <c r="G435" s="12" t="s">
        <v>3072</v>
      </c>
      <c r="H435" s="17"/>
      <c r="I435" s="16"/>
    </row>
    <row r="436" spans="1:9" s="18" customFormat="1" ht="12.6" customHeight="1" x14ac:dyDescent="0.25">
      <c r="A436" s="9">
        <v>43375</v>
      </c>
      <c r="B436" s="10">
        <v>26718</v>
      </c>
      <c r="C436" s="11" t="s">
        <v>3134</v>
      </c>
      <c r="D436" s="12" t="s">
        <v>2805</v>
      </c>
      <c r="E436" s="15">
        <v>33.270000000000003</v>
      </c>
      <c r="F436" s="14">
        <v>33.270000000000003</v>
      </c>
      <c r="G436" s="12"/>
      <c r="H436" s="17"/>
      <c r="I436" s="16"/>
    </row>
    <row r="437" spans="1:9" s="18" customFormat="1" ht="12.6" customHeight="1" x14ac:dyDescent="0.25">
      <c r="A437" s="9">
        <v>43370</v>
      </c>
      <c r="B437" s="10">
        <v>13611</v>
      </c>
      <c r="C437" s="11" t="s">
        <v>3073</v>
      </c>
      <c r="D437" s="12" t="s">
        <v>591</v>
      </c>
      <c r="E437" s="13">
        <v>349.42</v>
      </c>
      <c r="F437" s="14">
        <v>349.42</v>
      </c>
      <c r="G437" s="12" t="s">
        <v>3072</v>
      </c>
      <c r="H437" s="17"/>
      <c r="I437" s="16"/>
    </row>
    <row r="438" spans="1:9" s="18" customFormat="1" ht="12.6" customHeight="1" x14ac:dyDescent="0.25">
      <c r="A438" s="9">
        <v>43370</v>
      </c>
      <c r="B438" s="10">
        <v>21593</v>
      </c>
      <c r="C438" s="11" t="s">
        <v>3073</v>
      </c>
      <c r="D438" s="12" t="s">
        <v>1493</v>
      </c>
      <c r="E438" s="13">
        <v>3402</v>
      </c>
      <c r="F438" s="14">
        <v>3402</v>
      </c>
      <c r="G438" s="12" t="s">
        <v>3072</v>
      </c>
      <c r="H438" s="17"/>
      <c r="I438" s="16"/>
    </row>
    <row r="439" spans="1:9" s="18" customFormat="1" ht="12.6" customHeight="1" x14ac:dyDescent="0.25">
      <c r="A439" s="9">
        <v>43371</v>
      </c>
      <c r="B439" s="10">
        <v>16078</v>
      </c>
      <c r="C439" s="11" t="s">
        <v>3047</v>
      </c>
      <c r="D439" s="12" t="s">
        <v>1184</v>
      </c>
      <c r="E439" s="15">
        <v>80.75</v>
      </c>
      <c r="F439" s="14"/>
      <c r="G439" s="12" t="s">
        <v>3046</v>
      </c>
      <c r="H439" s="17"/>
      <c r="I439" s="16"/>
    </row>
    <row r="440" spans="1:9" s="18" customFormat="1" ht="12.6" customHeight="1" x14ac:dyDescent="0.25">
      <c r="A440" s="9">
        <v>43375</v>
      </c>
      <c r="B440" s="10">
        <v>26360</v>
      </c>
      <c r="C440" s="11" t="s">
        <v>3140</v>
      </c>
      <c r="D440" s="12" t="s">
        <v>2723</v>
      </c>
      <c r="E440" s="13">
        <v>1920</v>
      </c>
      <c r="F440" s="14">
        <v>1920</v>
      </c>
      <c r="G440" s="12"/>
      <c r="H440" s="17"/>
      <c r="I440" s="16"/>
    </row>
    <row r="441" spans="1:9" s="18" customFormat="1" ht="12.6" customHeight="1" x14ac:dyDescent="0.25">
      <c r="A441" s="9">
        <v>43370</v>
      </c>
      <c r="B441" s="10">
        <v>16080</v>
      </c>
      <c r="C441" s="11" t="s">
        <v>3073</v>
      </c>
      <c r="D441" s="12" t="s">
        <v>596</v>
      </c>
      <c r="E441" s="15">
        <v>7339.81</v>
      </c>
      <c r="F441" s="14">
        <v>7339.81</v>
      </c>
      <c r="G441" s="12" t="s">
        <v>3072</v>
      </c>
      <c r="H441" s="17"/>
      <c r="I441" s="16"/>
    </row>
    <row r="442" spans="1:9" s="18" customFormat="1" ht="12.6" customHeight="1" x14ac:dyDescent="0.25">
      <c r="A442" s="9">
        <v>43374</v>
      </c>
      <c r="B442" s="10">
        <v>16080</v>
      </c>
      <c r="C442" s="11" t="s">
        <v>3073</v>
      </c>
      <c r="D442" s="12" t="s">
        <v>596</v>
      </c>
      <c r="E442" s="15">
        <v>885</v>
      </c>
      <c r="F442" s="14">
        <v>8224.81</v>
      </c>
      <c r="G442" s="12" t="s">
        <v>3072</v>
      </c>
      <c r="H442" s="17"/>
      <c r="I442" s="16"/>
    </row>
    <row r="443" spans="1:9" s="18" customFormat="1" ht="12.6" customHeight="1" x14ac:dyDescent="0.25">
      <c r="A443" s="9">
        <v>43375</v>
      </c>
      <c r="B443" s="10">
        <v>20145</v>
      </c>
      <c r="C443" s="11" t="s">
        <v>3140</v>
      </c>
      <c r="D443" s="12" t="s">
        <v>599</v>
      </c>
      <c r="E443" s="15">
        <v>279</v>
      </c>
      <c r="F443" s="14">
        <v>279</v>
      </c>
      <c r="G443" s="12"/>
      <c r="H443" s="17"/>
      <c r="I443" s="16"/>
    </row>
    <row r="444" spans="1:9" s="18" customFormat="1" ht="12.6" customHeight="1" x14ac:dyDescent="0.25">
      <c r="A444" s="9">
        <v>43375</v>
      </c>
      <c r="B444" s="10">
        <v>27206</v>
      </c>
      <c r="C444" s="11" t="s">
        <v>3136</v>
      </c>
      <c r="D444" s="12" t="s">
        <v>2971</v>
      </c>
      <c r="E444" s="15">
        <v>1500</v>
      </c>
      <c r="F444" s="14">
        <v>1500</v>
      </c>
      <c r="G444" s="12"/>
      <c r="H444"/>
      <c r="I444" s="16"/>
    </row>
    <row r="445" spans="1:9" s="18" customFormat="1" ht="12.6" customHeight="1" x14ac:dyDescent="0.25">
      <c r="A445" s="9">
        <v>43371</v>
      </c>
      <c r="B445" s="10">
        <v>16078</v>
      </c>
      <c r="C445" s="11" t="s">
        <v>3047</v>
      </c>
      <c r="D445" s="12" t="s">
        <v>3054</v>
      </c>
      <c r="E445" s="15">
        <v>3.7</v>
      </c>
      <c r="F445" s="14"/>
      <c r="G445" s="12" t="s">
        <v>3046</v>
      </c>
      <c r="H445" s="17"/>
      <c r="I445" s="16"/>
    </row>
    <row r="446" spans="1:9" s="18" customFormat="1" ht="12.6" customHeight="1" x14ac:dyDescent="0.25">
      <c r="A446" s="9">
        <v>43375</v>
      </c>
      <c r="B446" s="10">
        <v>19600</v>
      </c>
      <c r="C446" s="11" t="s">
        <v>3134</v>
      </c>
      <c r="D446" s="12" t="s">
        <v>1740</v>
      </c>
      <c r="E446" s="15">
        <v>12.84</v>
      </c>
      <c r="F446" s="14">
        <v>12.84</v>
      </c>
      <c r="G446" s="12"/>
      <c r="H446" s="17"/>
      <c r="I446" s="16"/>
    </row>
    <row r="447" spans="1:9" s="18" customFormat="1" ht="12.6" customHeight="1" x14ac:dyDescent="0.25">
      <c r="A447" s="9">
        <v>43375</v>
      </c>
      <c r="B447" s="10">
        <v>19522</v>
      </c>
      <c r="C447" s="11" t="s">
        <v>3127</v>
      </c>
      <c r="D447" s="12" t="s">
        <v>609</v>
      </c>
      <c r="E447" s="15">
        <v>375</v>
      </c>
      <c r="F447" s="14">
        <v>375</v>
      </c>
      <c r="G447" s="12"/>
      <c r="H447" s="17"/>
      <c r="I447" s="16"/>
    </row>
    <row r="448" spans="1:9" s="18" customFormat="1" ht="12.6" customHeight="1" x14ac:dyDescent="0.25">
      <c r="A448" s="9">
        <v>43375</v>
      </c>
      <c r="B448" s="10">
        <v>17409</v>
      </c>
      <c r="C448" s="11" t="s">
        <v>3140</v>
      </c>
      <c r="D448" s="12" t="s">
        <v>1538</v>
      </c>
      <c r="E448" s="15">
        <v>145.88999999999999</v>
      </c>
      <c r="F448" s="14">
        <v>145.88999999999999</v>
      </c>
      <c r="G448" s="12"/>
      <c r="H448" s="17"/>
      <c r="I448" s="16"/>
    </row>
    <row r="449" spans="1:9" s="18" customFormat="1" ht="12.6" customHeight="1" x14ac:dyDescent="0.25">
      <c r="A449" s="9">
        <v>43375</v>
      </c>
      <c r="B449" s="10">
        <v>19300</v>
      </c>
      <c r="C449" s="11" t="s">
        <v>3134</v>
      </c>
      <c r="D449" s="12" t="s">
        <v>1712</v>
      </c>
      <c r="E449" s="15">
        <v>55.410000000000004</v>
      </c>
      <c r="F449" s="14">
        <v>55.410000000000004</v>
      </c>
      <c r="G449" s="12"/>
      <c r="H449" s="17"/>
      <c r="I449" s="16"/>
    </row>
    <row r="450" spans="1:9" s="18" customFormat="1" ht="12.6" customHeight="1" x14ac:dyDescent="0.25">
      <c r="A450" s="9">
        <v>43375</v>
      </c>
      <c r="B450" s="10">
        <v>14236</v>
      </c>
      <c r="C450" s="11" t="s">
        <v>3140</v>
      </c>
      <c r="D450" s="12" t="s">
        <v>1342</v>
      </c>
      <c r="E450" s="15">
        <v>825</v>
      </c>
      <c r="F450" s="14">
        <v>825</v>
      </c>
      <c r="G450" s="12"/>
      <c r="H450" s="17"/>
      <c r="I450" s="16"/>
    </row>
    <row r="451" spans="1:9" s="18" customFormat="1" ht="12.6" customHeight="1" x14ac:dyDescent="0.25">
      <c r="A451" s="9">
        <v>43375</v>
      </c>
      <c r="B451" s="10">
        <v>13856</v>
      </c>
      <c r="C451" s="11" t="s">
        <v>3141</v>
      </c>
      <c r="D451" s="12" t="s">
        <v>1269</v>
      </c>
      <c r="E451" s="15">
        <v>429</v>
      </c>
      <c r="F451" s="14">
        <v>429</v>
      </c>
      <c r="G451" s="12"/>
      <c r="H451" s="17"/>
      <c r="I451" s="16"/>
    </row>
    <row r="452" spans="1:9" s="18" customFormat="1" ht="12.6" customHeight="1" x14ac:dyDescent="0.25">
      <c r="A452" s="9">
        <v>43368</v>
      </c>
      <c r="B452" s="10">
        <v>16078</v>
      </c>
      <c r="C452" s="11" t="s">
        <v>3027</v>
      </c>
      <c r="D452" s="12" t="s">
        <v>3028</v>
      </c>
      <c r="E452" s="15">
        <v>750</v>
      </c>
      <c r="F452" s="14"/>
      <c r="G452" s="12" t="s">
        <v>3029</v>
      </c>
      <c r="H452" s="17"/>
      <c r="I452" s="16"/>
    </row>
    <row r="453" spans="1:9" s="18" customFormat="1" ht="12.6" customHeight="1" x14ac:dyDescent="0.25">
      <c r="A453" s="9">
        <v>43375</v>
      </c>
      <c r="B453" s="11">
        <v>11842</v>
      </c>
      <c r="C453" s="11" t="s">
        <v>3127</v>
      </c>
      <c r="D453" s="12" t="s">
        <v>3120</v>
      </c>
      <c r="E453" s="21">
        <v>3512.5</v>
      </c>
      <c r="F453" s="14">
        <v>3512.5</v>
      </c>
      <c r="G453" s="12"/>
      <c r="H453" s="17"/>
      <c r="I453" s="16"/>
    </row>
    <row r="454" spans="1:9" s="18" customFormat="1" ht="12.6" customHeight="1" x14ac:dyDescent="0.25">
      <c r="A454" s="9">
        <v>43375</v>
      </c>
      <c r="B454" s="10">
        <v>11375</v>
      </c>
      <c r="C454" s="11" t="s">
        <v>3128</v>
      </c>
      <c r="D454" s="12" t="s">
        <v>620</v>
      </c>
      <c r="E454" s="15">
        <v>15.81</v>
      </c>
      <c r="F454" s="14">
        <v>15.81</v>
      </c>
      <c r="G454" s="12"/>
      <c r="H454" s="17"/>
      <c r="I454" s="16"/>
    </row>
    <row r="455" spans="1:9" s="18" customFormat="1" ht="12.6" customHeight="1" x14ac:dyDescent="0.25">
      <c r="A455" s="9">
        <v>43370</v>
      </c>
      <c r="B455" s="10">
        <v>13844</v>
      </c>
      <c r="C455" s="11" t="s">
        <v>3073</v>
      </c>
      <c r="D455" s="12" t="s">
        <v>3070</v>
      </c>
      <c r="E455" s="15">
        <v>36208.97</v>
      </c>
      <c r="F455" s="14">
        <v>36208.97</v>
      </c>
      <c r="G455" s="12" t="s">
        <v>3072</v>
      </c>
      <c r="H455" s="17"/>
      <c r="I455" s="16"/>
    </row>
    <row r="456" spans="1:9" s="18" customFormat="1" ht="12.6" customHeight="1" x14ac:dyDescent="0.25">
      <c r="A456" s="9">
        <v>43375</v>
      </c>
      <c r="B456" s="10">
        <v>13854</v>
      </c>
      <c r="C456" s="11" t="s">
        <v>3141</v>
      </c>
      <c r="D456" s="12" t="s">
        <v>3123</v>
      </c>
      <c r="E456" s="15">
        <v>26698.69</v>
      </c>
      <c r="F456" s="14">
        <v>26698.69</v>
      </c>
      <c r="G456" s="12"/>
      <c r="H456" s="17"/>
      <c r="I456" s="16"/>
    </row>
    <row r="457" spans="1:9" s="18" customFormat="1" ht="12.6" customHeight="1" x14ac:dyDescent="0.25">
      <c r="A457" s="9">
        <v>43375</v>
      </c>
      <c r="B457" s="10">
        <v>10649</v>
      </c>
      <c r="C457" s="11" t="s">
        <v>3141</v>
      </c>
      <c r="D457" s="12" t="s">
        <v>622</v>
      </c>
      <c r="E457" s="15">
        <v>3789.0899999999992</v>
      </c>
      <c r="F457" s="14">
        <v>3789.0899999999992</v>
      </c>
      <c r="G457" s="12"/>
      <c r="H457" s="17"/>
      <c r="I457" s="16"/>
    </row>
    <row r="458" spans="1:9" s="18" customFormat="1" ht="12.6" customHeight="1" x14ac:dyDescent="0.25">
      <c r="A458" s="9">
        <v>43370</v>
      </c>
      <c r="B458" s="10">
        <v>16078</v>
      </c>
      <c r="C458" s="11" t="s">
        <v>3047</v>
      </c>
      <c r="D458" s="12" t="s">
        <v>3043</v>
      </c>
      <c r="E458" s="15">
        <v>9950</v>
      </c>
      <c r="F458" s="14"/>
      <c r="G458" s="12" t="s">
        <v>3046</v>
      </c>
      <c r="H458" s="17"/>
      <c r="I458" s="16"/>
    </row>
    <row r="459" spans="1:9" s="18" customFormat="1" ht="12.6" customHeight="1" x14ac:dyDescent="0.25">
      <c r="A459" s="9">
        <v>43375</v>
      </c>
      <c r="B459" s="10">
        <v>14006</v>
      </c>
      <c r="C459" s="11" t="s">
        <v>3141</v>
      </c>
      <c r="D459" s="12" t="s">
        <v>1300</v>
      </c>
      <c r="E459" s="13">
        <v>2520</v>
      </c>
      <c r="F459" s="14">
        <v>2520</v>
      </c>
      <c r="G459" s="12"/>
      <c r="H459" s="17"/>
      <c r="I459" s="16"/>
    </row>
    <row r="460" spans="1:9" s="18" customFormat="1" ht="12.6" customHeight="1" x14ac:dyDescent="0.25">
      <c r="A460" s="9">
        <v>43370</v>
      </c>
      <c r="B460" s="10">
        <v>12944</v>
      </c>
      <c r="C460" s="11" t="s">
        <v>3073</v>
      </c>
      <c r="D460" s="12" t="s">
        <v>625</v>
      </c>
      <c r="E460" s="15">
        <v>395.52</v>
      </c>
      <c r="F460" s="14">
        <v>395.52</v>
      </c>
      <c r="G460" s="12" t="s">
        <v>3072</v>
      </c>
      <c r="H460" s="17"/>
      <c r="I460" s="16"/>
    </row>
    <row r="461" spans="1:9" s="18" customFormat="1" ht="12.6" customHeight="1" x14ac:dyDescent="0.25">
      <c r="A461" s="9">
        <v>43371</v>
      </c>
      <c r="B461" s="10">
        <v>16078</v>
      </c>
      <c r="C461" s="11" t="s">
        <v>3047</v>
      </c>
      <c r="D461" s="12" t="s">
        <v>3055</v>
      </c>
      <c r="E461" s="13">
        <v>500</v>
      </c>
      <c r="F461" s="14"/>
      <c r="G461" s="12" t="s">
        <v>3046</v>
      </c>
      <c r="H461" s="17"/>
      <c r="I461" s="16"/>
    </row>
    <row r="462" spans="1:9" s="18" customFormat="1" ht="12.6" customHeight="1" x14ac:dyDescent="0.25">
      <c r="A462" s="9">
        <v>43375</v>
      </c>
      <c r="B462" s="10">
        <v>10956</v>
      </c>
      <c r="C462" s="11" t="s">
        <v>3140</v>
      </c>
      <c r="D462" s="12" t="s">
        <v>626</v>
      </c>
      <c r="E462" s="15">
        <v>1494</v>
      </c>
      <c r="F462" s="14">
        <v>1494</v>
      </c>
      <c r="G462" s="12"/>
      <c r="H462" s="17"/>
      <c r="I462" s="16"/>
    </row>
    <row r="463" spans="1:9" s="18" customFormat="1" ht="12.6" customHeight="1" x14ac:dyDescent="0.25">
      <c r="A463" s="9">
        <v>43375</v>
      </c>
      <c r="B463" s="10">
        <v>15219</v>
      </c>
      <c r="C463" s="11" t="s">
        <v>3134</v>
      </c>
      <c r="D463" s="12" t="s">
        <v>1460</v>
      </c>
      <c r="E463" s="15">
        <v>112.89000000000001</v>
      </c>
      <c r="F463" s="14">
        <v>112.89000000000001</v>
      </c>
      <c r="G463" s="12"/>
      <c r="H463" s="17"/>
      <c r="I463" s="16"/>
    </row>
    <row r="464" spans="1:9" s="18" customFormat="1" ht="12.6" customHeight="1" x14ac:dyDescent="0.25">
      <c r="A464" s="9">
        <v>43375</v>
      </c>
      <c r="B464" s="10">
        <v>19489</v>
      </c>
      <c r="C464" s="11" t="s">
        <v>3140</v>
      </c>
      <c r="D464" s="12" t="s">
        <v>1731</v>
      </c>
      <c r="E464" s="15">
        <v>838.42</v>
      </c>
      <c r="F464" s="14">
        <v>838.42</v>
      </c>
      <c r="G464" s="12"/>
      <c r="H464" s="17"/>
      <c r="I464" s="16"/>
    </row>
    <row r="465" spans="1:9" s="18" customFormat="1" ht="12.6" customHeight="1" x14ac:dyDescent="0.25">
      <c r="A465" s="9">
        <v>43375</v>
      </c>
      <c r="B465" s="10">
        <v>23576</v>
      </c>
      <c r="C465" s="11" t="s">
        <v>3136</v>
      </c>
      <c r="D465" s="12" t="s">
        <v>631</v>
      </c>
      <c r="E465" s="15">
        <v>810</v>
      </c>
      <c r="F465" s="14">
        <v>810</v>
      </c>
      <c r="G465" s="12"/>
      <c r="H465" s="17"/>
      <c r="I465" s="16"/>
    </row>
    <row r="466" spans="1:9" s="18" customFormat="1" ht="12.6" customHeight="1" x14ac:dyDescent="0.25">
      <c r="A466" s="9">
        <v>43375</v>
      </c>
      <c r="B466" s="10">
        <v>10341</v>
      </c>
      <c r="C466" s="11" t="s">
        <v>3141</v>
      </c>
      <c r="D466" s="12" t="s">
        <v>632</v>
      </c>
      <c r="E466" s="13">
        <v>18646.309999999998</v>
      </c>
      <c r="F466" s="14">
        <v>18646.309999999998</v>
      </c>
      <c r="G466" s="12"/>
      <c r="H466" s="17"/>
      <c r="I466" s="16"/>
    </row>
    <row r="467" spans="1:9" s="18" customFormat="1" ht="12.6" customHeight="1" x14ac:dyDescent="0.25">
      <c r="A467" s="9">
        <v>43375</v>
      </c>
      <c r="B467" s="10">
        <v>23846</v>
      </c>
      <c r="C467" s="11" t="s">
        <v>3136</v>
      </c>
      <c r="D467" s="12" t="s">
        <v>1364</v>
      </c>
      <c r="E467" s="13">
        <v>715</v>
      </c>
      <c r="F467" s="14">
        <v>715</v>
      </c>
      <c r="G467" s="12"/>
      <c r="H467" s="17"/>
      <c r="I467" s="16"/>
    </row>
    <row r="468" spans="1:9" s="18" customFormat="1" ht="12.6" customHeight="1" x14ac:dyDescent="0.25">
      <c r="A468" s="9">
        <v>43375</v>
      </c>
      <c r="B468" s="10">
        <v>11553</v>
      </c>
      <c r="C468" s="11" t="s">
        <v>3127</v>
      </c>
      <c r="D468" s="12" t="s">
        <v>633</v>
      </c>
      <c r="E468" s="15">
        <v>500</v>
      </c>
      <c r="F468" s="14">
        <v>500</v>
      </c>
      <c r="G468" s="12"/>
      <c r="H468" s="17"/>
      <c r="I468" s="16"/>
    </row>
    <row r="469" spans="1:9" s="18" customFormat="1" ht="12.6" customHeight="1" x14ac:dyDescent="0.25">
      <c r="A469" s="9">
        <v>43375</v>
      </c>
      <c r="B469" s="10">
        <v>23928</v>
      </c>
      <c r="C469" s="11" t="s">
        <v>3127</v>
      </c>
      <c r="D469" s="12" t="s">
        <v>2239</v>
      </c>
      <c r="E469" s="15">
        <v>1500</v>
      </c>
      <c r="F469" s="14">
        <v>1500</v>
      </c>
      <c r="G469" s="12"/>
      <c r="H469" s="17"/>
      <c r="I469" s="16"/>
    </row>
    <row r="470" spans="1:9" s="18" customFormat="1" ht="12.6" customHeight="1" x14ac:dyDescent="0.25">
      <c r="A470" s="9">
        <v>43375</v>
      </c>
      <c r="B470" s="10">
        <v>19198</v>
      </c>
      <c r="C470" s="11" t="s">
        <v>3136</v>
      </c>
      <c r="D470" s="12" t="s">
        <v>1701</v>
      </c>
      <c r="E470" s="15">
        <v>1300</v>
      </c>
      <c r="F470" s="14">
        <v>1300</v>
      </c>
      <c r="G470" s="12"/>
      <c r="H470" s="17"/>
      <c r="I470" s="16"/>
    </row>
    <row r="471" spans="1:9" s="18" customFormat="1" ht="12.6" customHeight="1" x14ac:dyDescent="0.25">
      <c r="A471" s="9">
        <v>43371</v>
      </c>
      <c r="B471" s="10">
        <v>16078</v>
      </c>
      <c r="C471" s="11" t="s">
        <v>3047</v>
      </c>
      <c r="D471" s="12" t="s">
        <v>3062</v>
      </c>
      <c r="E471" s="13">
        <v>100</v>
      </c>
      <c r="F471" s="14"/>
      <c r="G471" s="12" t="s">
        <v>3046</v>
      </c>
      <c r="H471" s="17"/>
      <c r="I471" s="16"/>
    </row>
    <row r="472" spans="1:9" s="18" customFormat="1" ht="12.6" customHeight="1" x14ac:dyDescent="0.25">
      <c r="A472" s="9">
        <v>43375</v>
      </c>
      <c r="B472" s="10">
        <v>24312</v>
      </c>
      <c r="C472" s="11" t="s">
        <v>3141</v>
      </c>
      <c r="D472" s="12" t="s">
        <v>3077</v>
      </c>
      <c r="E472" s="15">
        <v>14147</v>
      </c>
      <c r="F472" s="14">
        <v>14147</v>
      </c>
      <c r="G472" s="12"/>
      <c r="H472" s="17"/>
      <c r="I472" s="16"/>
    </row>
    <row r="473" spans="1:9" s="18" customFormat="1" ht="12.6" customHeight="1" x14ac:dyDescent="0.25">
      <c r="A473" s="9">
        <v>43375</v>
      </c>
      <c r="B473" s="10">
        <v>11301</v>
      </c>
      <c r="C473" s="11" t="s">
        <v>3128</v>
      </c>
      <c r="D473" s="12" t="s">
        <v>902</v>
      </c>
      <c r="E473" s="15">
        <v>2267.2600000000002</v>
      </c>
      <c r="F473" s="14">
        <v>2267.2600000000002</v>
      </c>
      <c r="G473" s="12"/>
      <c r="H473" s="17"/>
      <c r="I473" s="16"/>
    </row>
    <row r="474" spans="1:9" s="18" customFormat="1" ht="12.6" customHeight="1" x14ac:dyDescent="0.25">
      <c r="A474" s="9">
        <v>43375</v>
      </c>
      <c r="B474" s="10">
        <v>22623</v>
      </c>
      <c r="C474" s="11" t="s">
        <v>3127</v>
      </c>
      <c r="D474" s="12" t="s">
        <v>635</v>
      </c>
      <c r="E474" s="15">
        <v>625</v>
      </c>
      <c r="F474" s="14">
        <v>625</v>
      </c>
      <c r="G474" s="12"/>
      <c r="H474" s="17"/>
      <c r="I474" s="16"/>
    </row>
    <row r="475" spans="1:9" s="18" customFormat="1" ht="12.6" customHeight="1" x14ac:dyDescent="0.25">
      <c r="A475" s="9">
        <v>43375</v>
      </c>
      <c r="B475" s="10">
        <v>22705</v>
      </c>
      <c r="C475" s="11" t="s">
        <v>3127</v>
      </c>
      <c r="D475" s="12" t="s">
        <v>2046</v>
      </c>
      <c r="E475" s="15">
        <v>187.5</v>
      </c>
      <c r="F475" s="14">
        <v>187.5</v>
      </c>
      <c r="G475" s="12"/>
      <c r="H475" s="17"/>
      <c r="I475" s="16"/>
    </row>
    <row r="476" spans="1:9" s="18" customFormat="1" ht="12.6" customHeight="1" x14ac:dyDescent="0.25">
      <c r="A476" s="9">
        <v>43375</v>
      </c>
      <c r="B476" s="10">
        <v>21883</v>
      </c>
      <c r="C476" s="11" t="s">
        <v>3127</v>
      </c>
      <c r="D476" s="12" t="s">
        <v>1941</v>
      </c>
      <c r="E476" s="15">
        <v>2000</v>
      </c>
      <c r="F476" s="14">
        <v>2000</v>
      </c>
      <c r="G476" s="12"/>
      <c r="H476" s="17"/>
      <c r="I476" s="16"/>
    </row>
    <row r="477" spans="1:9" s="18" customFormat="1" ht="12.6" customHeight="1" x14ac:dyDescent="0.25">
      <c r="A477" s="9">
        <v>43375</v>
      </c>
      <c r="B477" s="10">
        <v>25548</v>
      </c>
      <c r="C477" s="11" t="s">
        <v>3127</v>
      </c>
      <c r="D477" s="12" t="s">
        <v>638</v>
      </c>
      <c r="E477" s="15">
        <v>1600</v>
      </c>
      <c r="F477" s="14">
        <v>1600</v>
      </c>
      <c r="G477" s="12"/>
      <c r="H477" s="17"/>
      <c r="I477" s="16"/>
    </row>
    <row r="478" spans="1:9" s="18" customFormat="1" ht="12.6" customHeight="1" x14ac:dyDescent="0.25">
      <c r="A478" s="9">
        <v>43375</v>
      </c>
      <c r="B478" s="10">
        <v>26859</v>
      </c>
      <c r="C478" s="11" t="s">
        <v>3136</v>
      </c>
      <c r="D478" s="12" t="s">
        <v>2853</v>
      </c>
      <c r="E478" s="15">
        <v>1200</v>
      </c>
      <c r="F478" s="14">
        <v>1200</v>
      </c>
      <c r="G478" s="12"/>
      <c r="H478" s="17"/>
      <c r="I478" s="16"/>
    </row>
    <row r="479" spans="1:9" s="18" customFormat="1" ht="12.6" customHeight="1" x14ac:dyDescent="0.25">
      <c r="A479" s="9">
        <v>43375</v>
      </c>
      <c r="B479" s="10">
        <v>17474</v>
      </c>
      <c r="C479" s="11" t="s">
        <v>3141</v>
      </c>
      <c r="D479" s="12" t="s">
        <v>640</v>
      </c>
      <c r="E479" s="15">
        <v>11281.05</v>
      </c>
      <c r="F479" s="14">
        <v>11281.05</v>
      </c>
      <c r="G479" s="12"/>
      <c r="H479" s="17"/>
      <c r="I479" s="16"/>
    </row>
    <row r="480" spans="1:9" s="18" customFormat="1" ht="12.6" customHeight="1" x14ac:dyDescent="0.25">
      <c r="A480" s="9">
        <v>43375</v>
      </c>
      <c r="B480" s="10">
        <v>20974</v>
      </c>
      <c r="C480" s="11" t="s">
        <v>3128</v>
      </c>
      <c r="D480" s="12" t="s">
        <v>641</v>
      </c>
      <c r="E480" s="15">
        <v>1266.96</v>
      </c>
      <c r="F480" s="14">
        <v>1266.96</v>
      </c>
      <c r="G480" s="12"/>
      <c r="H480" s="17"/>
      <c r="I480" s="16"/>
    </row>
    <row r="481" spans="1:9" s="18" customFormat="1" ht="12.6" customHeight="1" x14ac:dyDescent="0.25">
      <c r="A481" s="9">
        <v>43375</v>
      </c>
      <c r="B481" s="10">
        <v>21351</v>
      </c>
      <c r="C481" s="11" t="s">
        <v>3136</v>
      </c>
      <c r="D481" s="12" t="s">
        <v>643</v>
      </c>
      <c r="E481" s="15">
        <v>500</v>
      </c>
      <c r="F481" s="14">
        <v>500</v>
      </c>
      <c r="G481" s="12"/>
      <c r="H481" s="17"/>
      <c r="I481" s="16"/>
    </row>
    <row r="482" spans="1:9" s="18" customFormat="1" ht="12.6" customHeight="1" x14ac:dyDescent="0.25">
      <c r="A482" s="9">
        <v>43375</v>
      </c>
      <c r="B482" s="10">
        <v>19301</v>
      </c>
      <c r="C482" s="11" t="s">
        <v>3136</v>
      </c>
      <c r="D482" s="12" t="s">
        <v>1713</v>
      </c>
      <c r="E482" s="13">
        <v>804.34</v>
      </c>
      <c r="F482" s="14">
        <v>804.34</v>
      </c>
      <c r="G482" s="12"/>
      <c r="H482" s="17"/>
      <c r="I482" s="16"/>
    </row>
    <row r="483" spans="1:9" s="18" customFormat="1" ht="12.6" customHeight="1" x14ac:dyDescent="0.25">
      <c r="A483" s="9">
        <v>43375</v>
      </c>
      <c r="B483" s="10">
        <v>22596</v>
      </c>
      <c r="C483" s="11" t="s">
        <v>3141</v>
      </c>
      <c r="D483" s="12" t="s">
        <v>2032</v>
      </c>
      <c r="E483" s="15">
        <v>4800</v>
      </c>
      <c r="F483" s="14">
        <v>4800</v>
      </c>
      <c r="G483" s="12"/>
      <c r="H483" s="17"/>
      <c r="I483" s="16"/>
    </row>
    <row r="484" spans="1:9" s="18" customFormat="1" ht="12.6" customHeight="1" x14ac:dyDescent="0.25">
      <c r="A484" s="9">
        <v>43375</v>
      </c>
      <c r="B484" s="10">
        <v>14419</v>
      </c>
      <c r="C484" s="11" t="s">
        <v>3134</v>
      </c>
      <c r="D484" s="12" t="s">
        <v>3121</v>
      </c>
      <c r="E484" s="15">
        <v>683.5899999999998</v>
      </c>
      <c r="F484" s="14">
        <v>683.5899999999998</v>
      </c>
      <c r="G484" s="12"/>
      <c r="H484" s="17"/>
      <c r="I484" s="16"/>
    </row>
    <row r="485" spans="1:9" s="18" customFormat="1" ht="12.6" customHeight="1" x14ac:dyDescent="0.25">
      <c r="A485" s="9">
        <v>43375</v>
      </c>
      <c r="B485" s="10">
        <v>24111</v>
      </c>
      <c r="C485" s="11" t="s">
        <v>3140</v>
      </c>
      <c r="D485" s="12" t="s">
        <v>2274</v>
      </c>
      <c r="E485" s="15">
        <v>1524.42</v>
      </c>
      <c r="F485" s="14">
        <v>1524.42</v>
      </c>
      <c r="G485" s="12"/>
      <c r="H485" s="17"/>
      <c r="I485" s="16"/>
    </row>
    <row r="486" spans="1:9" s="18" customFormat="1" ht="12.6" customHeight="1" x14ac:dyDescent="0.25">
      <c r="A486" s="9">
        <v>43375</v>
      </c>
      <c r="B486" s="10">
        <v>27055</v>
      </c>
      <c r="C486" s="11" t="s">
        <v>3136</v>
      </c>
      <c r="D486" s="12" t="s">
        <v>646</v>
      </c>
      <c r="E486" s="15">
        <v>1188</v>
      </c>
      <c r="F486" s="14">
        <v>1188</v>
      </c>
      <c r="G486" s="12"/>
      <c r="H486" s="17"/>
      <c r="I486" s="16"/>
    </row>
    <row r="487" spans="1:9" s="18" customFormat="1" ht="12.6" customHeight="1" x14ac:dyDescent="0.25">
      <c r="A487" s="9">
        <v>43375</v>
      </c>
      <c r="B487" s="10">
        <v>10703</v>
      </c>
      <c r="C487" s="11" t="s">
        <v>3128</v>
      </c>
      <c r="D487" s="12" t="s">
        <v>820</v>
      </c>
      <c r="E487" s="13">
        <v>264</v>
      </c>
      <c r="F487" s="14">
        <v>264</v>
      </c>
      <c r="G487" s="12"/>
      <c r="H487" s="17"/>
      <c r="I487" s="16"/>
    </row>
    <row r="488" spans="1:9" s="18" customFormat="1" ht="12.6" customHeight="1" x14ac:dyDescent="0.25">
      <c r="A488" s="9">
        <v>43375</v>
      </c>
      <c r="B488" s="10">
        <v>10385</v>
      </c>
      <c r="C488" s="11" t="s">
        <v>3130</v>
      </c>
      <c r="D488" s="12" t="s">
        <v>3124</v>
      </c>
      <c r="E488" s="15">
        <v>26.31</v>
      </c>
      <c r="F488" s="14">
        <v>26.31</v>
      </c>
      <c r="G488" s="12"/>
      <c r="H488" s="17"/>
      <c r="I488" s="16"/>
    </row>
    <row r="489" spans="1:9" s="18" customFormat="1" ht="12.6" customHeight="1" x14ac:dyDescent="0.25">
      <c r="A489" s="9">
        <v>43375</v>
      </c>
      <c r="B489" s="10">
        <v>19085</v>
      </c>
      <c r="C489" s="11" t="s">
        <v>3127</v>
      </c>
      <c r="D489" s="12" t="s">
        <v>657</v>
      </c>
      <c r="E489" s="15">
        <v>1950</v>
      </c>
      <c r="F489" s="14">
        <v>1950</v>
      </c>
      <c r="G489" s="12"/>
      <c r="H489" s="17"/>
      <c r="I489" s="16"/>
    </row>
    <row r="490" spans="1:9" s="18" customFormat="1" ht="12.6" customHeight="1" x14ac:dyDescent="0.25">
      <c r="A490" s="9">
        <v>43375</v>
      </c>
      <c r="B490" s="10">
        <v>24965</v>
      </c>
      <c r="C490" s="11" t="s">
        <v>3141</v>
      </c>
      <c r="D490" s="12" t="s">
        <v>2413</v>
      </c>
      <c r="E490" s="15">
        <v>200</v>
      </c>
      <c r="F490" s="14">
        <v>200</v>
      </c>
      <c r="G490" s="12"/>
      <c r="H490" s="17"/>
      <c r="I490" s="16"/>
    </row>
    <row r="491" spans="1:9" s="18" customFormat="1" ht="12.6" customHeight="1" x14ac:dyDescent="0.25">
      <c r="A491" s="9">
        <v>43375</v>
      </c>
      <c r="B491" s="10">
        <v>12913</v>
      </c>
      <c r="C491" s="11" t="s">
        <v>3136</v>
      </c>
      <c r="D491" s="12" t="s">
        <v>1112</v>
      </c>
      <c r="E491" s="15">
        <v>964</v>
      </c>
      <c r="F491" s="14">
        <v>964</v>
      </c>
      <c r="G491" s="12"/>
      <c r="H491" s="17"/>
      <c r="I491" s="16"/>
    </row>
    <row r="492" spans="1:9" s="18" customFormat="1" ht="12.6" customHeight="1" x14ac:dyDescent="0.25">
      <c r="A492" s="9">
        <v>43375</v>
      </c>
      <c r="B492" s="10">
        <v>26991</v>
      </c>
      <c r="C492" s="11" t="s">
        <v>3131</v>
      </c>
      <c r="D492" s="12" t="s">
        <v>2898</v>
      </c>
      <c r="E492" s="15">
        <v>800</v>
      </c>
      <c r="F492" s="14">
        <v>800</v>
      </c>
      <c r="G492" s="12"/>
      <c r="H492" s="17"/>
      <c r="I492" s="16"/>
    </row>
    <row r="493" spans="1:9" s="18" customFormat="1" ht="12.6" customHeight="1" x14ac:dyDescent="0.25">
      <c r="A493" s="9">
        <v>43375</v>
      </c>
      <c r="B493" s="10">
        <v>19186</v>
      </c>
      <c r="C493" s="11" t="s">
        <v>3127</v>
      </c>
      <c r="D493" s="12" t="s">
        <v>662</v>
      </c>
      <c r="E493" s="15">
        <v>3125</v>
      </c>
      <c r="F493" s="14">
        <v>3125</v>
      </c>
      <c r="G493" s="12"/>
      <c r="H493" s="17"/>
      <c r="I493" s="16"/>
    </row>
    <row r="494" spans="1:9" s="18" customFormat="1" ht="12.6" customHeight="1" x14ac:dyDescent="0.25">
      <c r="A494" s="9">
        <v>43375</v>
      </c>
      <c r="B494" s="10">
        <v>19605</v>
      </c>
      <c r="C494" s="11" t="s">
        <v>3141</v>
      </c>
      <c r="D494" s="12" t="s">
        <v>665</v>
      </c>
      <c r="E494" s="15">
        <v>4215.83</v>
      </c>
      <c r="F494" s="14">
        <v>4215.83</v>
      </c>
      <c r="G494" s="12"/>
      <c r="H494" s="17"/>
      <c r="I494" s="16"/>
    </row>
    <row r="495" spans="1:9" s="18" customFormat="1" ht="12.6" customHeight="1" x14ac:dyDescent="0.25">
      <c r="A495" s="9">
        <v>43375</v>
      </c>
      <c r="B495" s="10">
        <v>24294</v>
      </c>
      <c r="C495" s="11" t="s">
        <v>3127</v>
      </c>
      <c r="D495" s="12" t="s">
        <v>3122</v>
      </c>
      <c r="E495" s="15">
        <v>225</v>
      </c>
      <c r="F495" s="14">
        <v>225</v>
      </c>
      <c r="G495" s="12"/>
      <c r="H495" s="17"/>
      <c r="I495" s="16"/>
    </row>
    <row r="496" spans="1:9" s="18" customFormat="1" ht="12.6" customHeight="1" x14ac:dyDescent="0.25">
      <c r="A496" s="9">
        <v>43371</v>
      </c>
      <c r="B496" s="10">
        <v>16078</v>
      </c>
      <c r="C496" s="11" t="s">
        <v>3047</v>
      </c>
      <c r="D496" s="12" t="s">
        <v>3064</v>
      </c>
      <c r="E496" s="13">
        <v>590</v>
      </c>
      <c r="F496" s="14"/>
      <c r="G496" s="12" t="s">
        <v>3046</v>
      </c>
      <c r="H496" s="17"/>
      <c r="I496" s="16"/>
    </row>
    <row r="497" spans="1:9" s="18" customFormat="1" ht="12.6" customHeight="1" x14ac:dyDescent="0.25">
      <c r="A497" s="9">
        <v>43371</v>
      </c>
      <c r="B497" s="10">
        <v>16078</v>
      </c>
      <c r="C497" s="11" t="s">
        <v>3047</v>
      </c>
      <c r="D497" s="12" t="s">
        <v>3066</v>
      </c>
      <c r="E497" s="15">
        <v>400</v>
      </c>
      <c r="F497" s="14"/>
      <c r="G497" s="12" t="s">
        <v>3046</v>
      </c>
      <c r="H497" s="17"/>
      <c r="I497" s="16"/>
    </row>
    <row r="498" spans="1:9" ht="12.75" customHeight="1" thickBot="1" x14ac:dyDescent="0.3">
      <c r="A498" s="22"/>
      <c r="C498" s="24"/>
      <c r="D498" s="25"/>
      <c r="E498" s="26">
        <f>SUM(E5:E497)</f>
        <v>6930807.649999992</v>
      </c>
      <c r="F498" s="27"/>
      <c r="G498" s="25"/>
      <c r="H498" s="28"/>
      <c r="I498" s="29"/>
    </row>
    <row r="499" spans="1:9" s="1" customFormat="1" ht="12.75" customHeight="1" thickTop="1" x14ac:dyDescent="0.25">
      <c r="A499" s="22"/>
      <c r="B499" s="23"/>
      <c r="C499" s="30"/>
      <c r="D499" s="22"/>
      <c r="E499" s="31"/>
      <c r="F499" s="32"/>
      <c r="G499" s="33"/>
      <c r="H499" s="34"/>
    </row>
    <row r="500" spans="1:9" s="1" customFormat="1" ht="12.75" customHeight="1" x14ac:dyDescent="0.25">
      <c r="A500" s="22"/>
      <c r="B500" s="23"/>
      <c r="C500" s="22"/>
      <c r="D500" s="35" t="s">
        <v>3026</v>
      </c>
      <c r="E500" s="31"/>
      <c r="F500" s="32"/>
      <c r="G500" s="33"/>
      <c r="H500" s="34"/>
    </row>
    <row r="501" spans="1:9" s="1" customFormat="1" ht="12.75" customHeight="1" x14ac:dyDescent="0.25">
      <c r="A501" s="22"/>
      <c r="B501" s="23"/>
      <c r="C501" s="22"/>
      <c r="D501" s="33" t="s">
        <v>669</v>
      </c>
      <c r="E501" s="31"/>
      <c r="F501" s="32"/>
      <c r="G501" s="33"/>
      <c r="I501" s="34"/>
    </row>
    <row r="502" spans="1:9" s="1" customFormat="1" ht="12.75" customHeight="1" x14ac:dyDescent="0.25">
      <c r="A502" s="22"/>
      <c r="B502" s="23"/>
      <c r="C502" s="22"/>
      <c r="D502" s="33" t="s">
        <v>3137</v>
      </c>
      <c r="E502" s="31"/>
      <c r="F502" s="32"/>
      <c r="G502" s="33"/>
    </row>
    <row r="503" spans="1:9" s="1" customFormat="1" ht="12.75" customHeight="1" x14ac:dyDescent="0.25">
      <c r="A503" s="22"/>
      <c r="B503" s="23"/>
      <c r="C503" s="22"/>
      <c r="D503" s="33" t="s">
        <v>3138</v>
      </c>
      <c r="E503" s="31"/>
      <c r="F503" s="32"/>
      <c r="G503" s="33"/>
    </row>
    <row r="504" spans="1:9" s="1" customFormat="1" ht="12.75" customHeight="1" x14ac:dyDescent="0.25">
      <c r="A504"/>
      <c r="B504"/>
      <c r="C504" s="22"/>
      <c r="D504" s="36" t="s">
        <v>3139</v>
      </c>
      <c r="E504" s="31"/>
      <c r="F504" s="32"/>
      <c r="G504" s="33"/>
    </row>
    <row r="505" spans="1:9" s="1" customFormat="1" ht="12.75" customHeight="1" x14ac:dyDescent="0.25">
      <c r="A505"/>
      <c r="B505"/>
      <c r="C505" s="22"/>
      <c r="D505" s="37"/>
      <c r="E505" s="31"/>
      <c r="F505" s="32"/>
      <c r="G505" s="33"/>
    </row>
    <row r="506" spans="1:9" customFormat="1" ht="12.75" customHeight="1" x14ac:dyDescent="0.25">
      <c r="A506" s="213" t="s">
        <v>670</v>
      </c>
      <c r="B506" s="213"/>
      <c r="C506" s="213"/>
      <c r="D506" s="213"/>
      <c r="E506" s="213"/>
      <c r="F506" s="213"/>
      <c r="G506" s="213"/>
    </row>
    <row r="507" spans="1:9" s="1" customFormat="1" ht="12.75" customHeight="1" x14ac:dyDescent="0.35">
      <c r="A507" s="22"/>
      <c r="B507" s="38"/>
      <c r="C507" s="39"/>
      <c r="D507" s="39"/>
      <c r="E507" s="39"/>
      <c r="F507" s="39"/>
      <c r="G507" s="39"/>
      <c r="H507" s="34"/>
    </row>
    <row r="508" spans="1:9" s="1" customFormat="1" ht="12.75" customHeight="1" x14ac:dyDescent="0.35">
      <c r="A508" s="214" t="s">
        <v>671</v>
      </c>
      <c r="B508" s="214"/>
      <c r="C508" s="214"/>
      <c r="D508" s="40" t="s">
        <v>4</v>
      </c>
      <c r="E508" s="41" t="s">
        <v>672</v>
      </c>
      <c r="F508" s="42"/>
      <c r="G508" s="43"/>
      <c r="I508" s="2"/>
    </row>
    <row r="509" spans="1:9" s="1" customFormat="1" ht="12" customHeight="1" x14ac:dyDescent="0.25">
      <c r="A509" s="209" t="s">
        <v>703</v>
      </c>
      <c r="B509" s="209"/>
      <c r="C509" s="209"/>
      <c r="D509" s="44" t="s">
        <v>2375</v>
      </c>
      <c r="E509" s="45">
        <v>862</v>
      </c>
      <c r="F509" s="46"/>
      <c r="G509" s="47"/>
      <c r="H509" s="48"/>
      <c r="I509" s="2"/>
    </row>
    <row r="510" spans="1:9" s="1" customFormat="1" ht="12" customHeight="1" x14ac:dyDescent="0.25">
      <c r="A510" s="209" t="s">
        <v>680</v>
      </c>
      <c r="B510" s="209"/>
      <c r="C510" s="209"/>
      <c r="D510" s="44" t="s">
        <v>28</v>
      </c>
      <c r="E510" s="45">
        <v>26926.5</v>
      </c>
      <c r="F510" s="46"/>
      <c r="G510" s="47"/>
      <c r="H510" s="48"/>
      <c r="I510" s="2"/>
    </row>
    <row r="511" spans="1:9" s="1" customFormat="1" ht="12" customHeight="1" x14ac:dyDescent="0.25">
      <c r="A511" s="209" t="s">
        <v>683</v>
      </c>
      <c r="B511" s="209"/>
      <c r="C511" s="209"/>
      <c r="D511" s="44" t="s">
        <v>1872</v>
      </c>
      <c r="E511" s="45">
        <v>2891.75</v>
      </c>
      <c r="F511" s="46"/>
      <c r="G511" s="47"/>
      <c r="H511" s="48"/>
      <c r="I511" s="2"/>
    </row>
    <row r="512" spans="1:9" s="1" customFormat="1" ht="12" customHeight="1" x14ac:dyDescent="0.25">
      <c r="A512" s="209" t="s">
        <v>685</v>
      </c>
      <c r="B512" s="209"/>
      <c r="C512" s="209"/>
      <c r="D512" s="44" t="s">
        <v>1491</v>
      </c>
      <c r="E512" s="45">
        <v>73625</v>
      </c>
      <c r="F512" s="46"/>
      <c r="G512" s="47"/>
      <c r="H512" s="48"/>
      <c r="I512" s="2"/>
    </row>
    <row r="513" spans="1:9" s="1" customFormat="1" ht="12" customHeight="1" x14ac:dyDescent="0.25">
      <c r="A513" s="209" t="s">
        <v>733</v>
      </c>
      <c r="B513" s="209"/>
      <c r="C513" s="209"/>
      <c r="D513" s="44" t="s">
        <v>2267</v>
      </c>
      <c r="E513" s="45">
        <v>8371.5300000000007</v>
      </c>
      <c r="F513" s="46"/>
      <c r="G513" s="47"/>
      <c r="H513" s="48"/>
      <c r="I513" s="2"/>
    </row>
    <row r="514" spans="1:9" s="1" customFormat="1" ht="12" customHeight="1" x14ac:dyDescent="0.25">
      <c r="A514" s="209" t="s">
        <v>697</v>
      </c>
      <c r="B514" s="209"/>
      <c r="C514" s="209"/>
      <c r="D514" s="44" t="s">
        <v>102</v>
      </c>
      <c r="E514" s="45">
        <v>2205</v>
      </c>
      <c r="F514" s="46"/>
      <c r="G514" s="47"/>
      <c r="H514" s="48"/>
      <c r="I514" s="2"/>
    </row>
    <row r="515" spans="1:9" s="1" customFormat="1" ht="12" customHeight="1" x14ac:dyDescent="0.25">
      <c r="A515" s="209" t="s">
        <v>735</v>
      </c>
      <c r="B515" s="209"/>
      <c r="C515" s="209"/>
      <c r="D515" s="44" t="s">
        <v>1365</v>
      </c>
      <c r="E515" s="45">
        <v>52831.4</v>
      </c>
      <c r="F515" s="46"/>
      <c r="G515" s="47"/>
      <c r="H515" s="48"/>
      <c r="I515" s="2"/>
    </row>
    <row r="516" spans="1:9" s="1" customFormat="1" ht="12" customHeight="1" x14ac:dyDescent="0.25">
      <c r="A516" s="209" t="s">
        <v>703</v>
      </c>
      <c r="B516" s="209"/>
      <c r="C516" s="209"/>
      <c r="D516" s="44" t="s">
        <v>160</v>
      </c>
      <c r="E516" s="45">
        <v>288179.08</v>
      </c>
      <c r="F516" s="46"/>
      <c r="G516" s="47"/>
      <c r="H516" s="48"/>
      <c r="I516" s="2"/>
    </row>
    <row r="517" spans="1:9" s="1" customFormat="1" ht="12" customHeight="1" x14ac:dyDescent="0.25">
      <c r="A517" s="209" t="s">
        <v>700</v>
      </c>
      <c r="B517" s="209"/>
      <c r="C517" s="209"/>
      <c r="D517" s="44" t="s">
        <v>1175</v>
      </c>
      <c r="E517" s="45">
        <v>17936.75</v>
      </c>
      <c r="F517" s="46"/>
      <c r="G517" s="47"/>
      <c r="H517" s="48"/>
      <c r="I517" s="2"/>
    </row>
    <row r="518" spans="1:9" s="1" customFormat="1" ht="12" customHeight="1" x14ac:dyDescent="0.25">
      <c r="A518" s="209" t="s">
        <v>703</v>
      </c>
      <c r="B518" s="209"/>
      <c r="C518" s="209"/>
      <c r="D518" s="44" t="s">
        <v>762</v>
      </c>
      <c r="E518" s="45">
        <v>8015.91</v>
      </c>
      <c r="F518" s="46"/>
      <c r="G518" s="47"/>
      <c r="H518" s="48"/>
      <c r="I518" s="2"/>
    </row>
    <row r="519" spans="1:9" s="1" customFormat="1" ht="12" customHeight="1" x14ac:dyDescent="0.25">
      <c r="A519" s="209" t="s">
        <v>3094</v>
      </c>
      <c r="B519" s="209"/>
      <c r="C519" s="209"/>
      <c r="D519" s="44" t="s">
        <v>301</v>
      </c>
      <c r="E519" s="45">
        <v>44500</v>
      </c>
      <c r="F519" s="46"/>
      <c r="G519" s="47"/>
      <c r="H519" s="48"/>
      <c r="I519" s="2"/>
    </row>
    <row r="520" spans="1:9" s="1" customFormat="1" ht="12" customHeight="1" x14ac:dyDescent="0.25">
      <c r="A520" s="209" t="s">
        <v>3095</v>
      </c>
      <c r="B520" s="209"/>
      <c r="C520" s="209"/>
      <c r="D520" s="44" t="s">
        <v>1384</v>
      </c>
      <c r="E520" s="45">
        <v>51841.05</v>
      </c>
      <c r="F520" s="46"/>
      <c r="G520" s="47"/>
      <c r="H520" s="48"/>
      <c r="I520" s="2"/>
    </row>
    <row r="521" spans="1:9" s="1" customFormat="1" ht="12" customHeight="1" x14ac:dyDescent="0.25">
      <c r="A521" s="209" t="s">
        <v>703</v>
      </c>
      <c r="B521" s="209"/>
      <c r="C521" s="209"/>
      <c r="D521" s="44" t="s">
        <v>394</v>
      </c>
      <c r="E521" s="45">
        <v>2603</v>
      </c>
      <c r="F521" s="46"/>
      <c r="G521" s="47"/>
      <c r="H521" s="48"/>
      <c r="I521" s="2"/>
    </row>
    <row r="522" spans="1:9" s="1" customFormat="1" ht="12" customHeight="1" x14ac:dyDescent="0.25">
      <c r="A522" s="209" t="s">
        <v>689</v>
      </c>
      <c r="B522" s="209"/>
      <c r="C522" s="209"/>
      <c r="D522" s="44" t="s">
        <v>2249</v>
      </c>
      <c r="E522" s="45">
        <v>8506.75</v>
      </c>
      <c r="F522" s="46"/>
      <c r="G522" s="47"/>
      <c r="H522" s="48"/>
      <c r="I522" s="2"/>
    </row>
    <row r="523" spans="1:9" s="1" customFormat="1" ht="12" customHeight="1" x14ac:dyDescent="0.25">
      <c r="A523" s="209" t="s">
        <v>680</v>
      </c>
      <c r="B523" s="209"/>
      <c r="C523" s="209"/>
      <c r="D523" s="44" t="s">
        <v>436</v>
      </c>
      <c r="E523" s="45">
        <v>9179.69</v>
      </c>
      <c r="F523" s="46"/>
      <c r="G523" s="47"/>
      <c r="H523" s="48"/>
      <c r="I523" s="2"/>
    </row>
    <row r="524" spans="1:9" s="1" customFormat="1" ht="12" customHeight="1" x14ac:dyDescent="0.25">
      <c r="A524" s="209" t="s">
        <v>674</v>
      </c>
      <c r="B524" s="209"/>
      <c r="C524" s="209"/>
      <c r="D524" s="44" t="s">
        <v>442</v>
      </c>
      <c r="E524" s="45">
        <v>5440</v>
      </c>
      <c r="F524" s="46"/>
      <c r="G524" s="47"/>
      <c r="H524" s="48"/>
      <c r="I524" s="2"/>
    </row>
    <row r="525" spans="1:9" s="1" customFormat="1" ht="12" customHeight="1" x14ac:dyDescent="0.25">
      <c r="A525" s="209" t="s">
        <v>680</v>
      </c>
      <c r="B525" s="209"/>
      <c r="C525" s="209"/>
      <c r="D525" s="44" t="s">
        <v>442</v>
      </c>
      <c r="E525" s="45">
        <v>1372.51</v>
      </c>
      <c r="F525" s="46"/>
      <c r="G525" s="47"/>
      <c r="H525" s="48"/>
      <c r="I525" s="2"/>
    </row>
    <row r="526" spans="1:9" s="1" customFormat="1" ht="12" customHeight="1" x14ac:dyDescent="0.25">
      <c r="A526" s="209" t="s">
        <v>691</v>
      </c>
      <c r="B526" s="209"/>
      <c r="C526" s="209"/>
      <c r="D526" s="44" t="s">
        <v>471</v>
      </c>
      <c r="E526" s="45">
        <v>1275</v>
      </c>
      <c r="F526" s="46"/>
      <c r="G526" s="47"/>
      <c r="H526" s="48"/>
      <c r="I526" s="2"/>
    </row>
    <row r="527" spans="1:9" s="1" customFormat="1" ht="12" customHeight="1" x14ac:dyDescent="0.25">
      <c r="A527" s="209" t="s">
        <v>684</v>
      </c>
      <c r="B527" s="209"/>
      <c r="C527" s="209"/>
      <c r="D527" s="44" t="s">
        <v>1336</v>
      </c>
      <c r="E527" s="45">
        <v>229407.29</v>
      </c>
      <c r="F527" s="46"/>
      <c r="G527" s="47"/>
      <c r="H527" s="48"/>
      <c r="I527" s="2"/>
    </row>
    <row r="528" spans="1:9" s="1" customFormat="1" ht="12" customHeight="1" x14ac:dyDescent="0.25">
      <c r="A528" s="209" t="s">
        <v>3096</v>
      </c>
      <c r="B528" s="209"/>
      <c r="C528" s="209"/>
      <c r="D528" s="44" t="s">
        <v>1893</v>
      </c>
      <c r="E528" s="45">
        <v>31962.799999999999</v>
      </c>
      <c r="F528" s="46"/>
      <c r="G528" s="47"/>
      <c r="H528" s="48"/>
      <c r="I528" s="2"/>
    </row>
    <row r="529" spans="1:9" s="1" customFormat="1" ht="12" customHeight="1" x14ac:dyDescent="0.25">
      <c r="A529" s="209" t="s">
        <v>3097</v>
      </c>
      <c r="B529" s="209"/>
      <c r="C529" s="209"/>
      <c r="D529" s="44" t="s">
        <v>1837</v>
      </c>
      <c r="E529" s="45">
        <v>116354.24000000001</v>
      </c>
      <c r="F529" s="46"/>
      <c r="G529" s="47"/>
      <c r="H529" s="48"/>
      <c r="I529" s="2"/>
    </row>
    <row r="530" spans="1:9" s="1" customFormat="1" ht="12" customHeight="1" x14ac:dyDescent="0.25">
      <c r="A530" s="209" t="s">
        <v>734</v>
      </c>
      <c r="B530" s="209"/>
      <c r="C530" s="209"/>
      <c r="D530" s="44" t="s">
        <v>1837</v>
      </c>
      <c r="E530" s="45">
        <v>41111.230000000003</v>
      </c>
      <c r="F530" s="46"/>
      <c r="G530" s="47"/>
      <c r="H530" s="48"/>
      <c r="I530" s="2"/>
    </row>
    <row r="531" spans="1:9" s="1" customFormat="1" ht="12.75" customHeight="1" thickBot="1" x14ac:dyDescent="0.3">
      <c r="A531" s="209"/>
      <c r="B531" s="209"/>
      <c r="C531" s="209"/>
      <c r="D531" s="49"/>
      <c r="E531" s="50">
        <f>SUM(E509:E530)</f>
        <v>1025398.48</v>
      </c>
      <c r="F531" s="46"/>
      <c r="G531" s="51"/>
      <c r="I531" s="2"/>
    </row>
    <row r="532" spans="1:9" s="1" customFormat="1" ht="12.75" customHeight="1" thickTop="1" x14ac:dyDescent="0.25">
      <c r="A532" s="209"/>
      <c r="B532" s="209"/>
      <c r="C532" s="209"/>
      <c r="D532" s="49"/>
      <c r="E532" s="52"/>
      <c r="F532" s="46"/>
      <c r="G532" s="51"/>
      <c r="I532" s="2"/>
    </row>
    <row r="533" spans="1:9" s="1" customFormat="1" ht="12.75" customHeight="1" x14ac:dyDescent="0.25">
      <c r="A533" s="209"/>
      <c r="B533" s="209"/>
      <c r="C533" s="209"/>
      <c r="D533" s="49"/>
      <c r="E533" s="52"/>
      <c r="F533" s="46"/>
      <c r="G533" s="51"/>
      <c r="I533" s="2"/>
    </row>
    <row r="534" spans="1:9" s="1" customFormat="1" ht="12.75" customHeight="1" x14ac:dyDescent="0.25">
      <c r="A534" s="209"/>
      <c r="B534" s="209"/>
      <c r="C534" s="209"/>
      <c r="D534" s="49"/>
      <c r="E534" s="52"/>
      <c r="F534" s="46"/>
      <c r="G534" s="51"/>
      <c r="I534" s="2"/>
    </row>
    <row r="535" spans="1:9" s="1" customFormat="1" ht="12.75" customHeight="1" x14ac:dyDescent="0.25">
      <c r="A535" s="209"/>
      <c r="B535" s="209"/>
      <c r="C535" s="209"/>
      <c r="D535" s="49"/>
      <c r="E535" s="52"/>
      <c r="F535" s="46"/>
      <c r="G535" s="51"/>
      <c r="I535" s="2"/>
    </row>
    <row r="536" spans="1:9" s="1" customFormat="1" ht="12.75" customHeight="1" x14ac:dyDescent="0.25">
      <c r="A536" s="209"/>
      <c r="B536" s="209"/>
      <c r="C536" s="209"/>
      <c r="D536" s="49"/>
      <c r="E536" s="52"/>
      <c r="F536" s="46"/>
      <c r="G536" s="51"/>
      <c r="I536" s="2"/>
    </row>
    <row r="537" spans="1:9" s="1" customFormat="1" ht="12.75" customHeight="1" x14ac:dyDescent="0.25">
      <c r="A537" s="209"/>
      <c r="B537" s="209"/>
      <c r="C537" s="209"/>
      <c r="D537" s="49"/>
      <c r="E537" s="52"/>
      <c r="F537" s="46"/>
      <c r="G537" s="51"/>
      <c r="I537" s="2"/>
    </row>
    <row r="538" spans="1:9" s="1" customFormat="1" ht="12.75" customHeight="1" x14ac:dyDescent="0.25">
      <c r="A538" s="209"/>
      <c r="B538" s="209"/>
      <c r="C538" s="209"/>
      <c r="D538" s="49"/>
      <c r="E538" s="52"/>
      <c r="F538" s="46"/>
      <c r="G538" s="51"/>
      <c r="I538" s="2"/>
    </row>
    <row r="539" spans="1:9" s="1" customFormat="1" ht="12.75" customHeight="1" x14ac:dyDescent="0.25">
      <c r="A539" s="209"/>
      <c r="B539" s="209"/>
      <c r="C539" s="209"/>
      <c r="D539" s="49"/>
      <c r="E539" s="52"/>
      <c r="F539" s="46"/>
      <c r="G539" s="51"/>
      <c r="I539" s="2"/>
    </row>
    <row r="540" spans="1:9" s="1" customFormat="1" ht="12.75" customHeight="1" x14ac:dyDescent="0.25">
      <c r="A540" s="209"/>
      <c r="B540" s="209"/>
      <c r="C540" s="209"/>
      <c r="D540" s="49"/>
      <c r="E540" s="52"/>
      <c r="F540" s="46"/>
      <c r="G540" s="51"/>
      <c r="I540" s="2"/>
    </row>
    <row r="541" spans="1:9" s="1" customFormat="1" ht="12.75" customHeight="1" x14ac:dyDescent="0.25">
      <c r="A541" s="209"/>
      <c r="B541" s="209"/>
      <c r="C541" s="209"/>
      <c r="D541" s="49"/>
      <c r="E541" s="52"/>
      <c r="F541" s="46"/>
      <c r="G541" s="51"/>
      <c r="I541" s="2"/>
    </row>
    <row r="542" spans="1:9" s="1" customFormat="1" ht="12.75" customHeight="1" x14ac:dyDescent="0.25">
      <c r="A542" s="209"/>
      <c r="B542" s="209"/>
      <c r="C542" s="209"/>
      <c r="D542" s="49"/>
      <c r="E542" s="52"/>
      <c r="F542" s="46"/>
      <c r="G542" s="51"/>
      <c r="I542" s="2"/>
    </row>
    <row r="543" spans="1:9" s="1" customFormat="1" ht="12.75" customHeight="1" x14ac:dyDescent="0.25">
      <c r="A543" s="209"/>
      <c r="B543" s="209"/>
      <c r="C543" s="209"/>
      <c r="D543" s="49"/>
      <c r="E543" s="52"/>
      <c r="F543" s="46"/>
      <c r="G543" s="51"/>
      <c r="I543" s="2"/>
    </row>
    <row r="544" spans="1:9" s="1" customFormat="1" ht="12.75" customHeight="1" x14ac:dyDescent="0.25">
      <c r="A544" s="209"/>
      <c r="B544" s="209"/>
      <c r="C544" s="209"/>
      <c r="D544" s="49"/>
      <c r="E544" s="52"/>
      <c r="F544" s="46"/>
      <c r="G544" s="51"/>
      <c r="I544" s="2"/>
    </row>
    <row r="545" spans="1:9" s="1" customFormat="1" ht="12.75" customHeight="1" x14ac:dyDescent="0.25">
      <c r="A545" s="209"/>
      <c r="B545" s="209"/>
      <c r="C545" s="209"/>
      <c r="D545" s="49"/>
      <c r="E545" s="52"/>
      <c r="F545" s="46"/>
      <c r="G545" s="51"/>
      <c r="I545" s="2"/>
    </row>
    <row r="546" spans="1:9" s="1" customFormat="1" ht="12.75" customHeight="1" x14ac:dyDescent="0.25">
      <c r="A546" s="209"/>
      <c r="B546" s="209"/>
      <c r="C546" s="209"/>
      <c r="D546" s="49"/>
      <c r="E546" s="52"/>
      <c r="F546" s="46"/>
      <c r="G546" s="51"/>
      <c r="I546" s="2"/>
    </row>
    <row r="547" spans="1:9" s="1" customFormat="1" ht="12.75" customHeight="1" x14ac:dyDescent="0.25">
      <c r="A547" s="209"/>
      <c r="B547" s="209"/>
      <c r="C547" s="209"/>
      <c r="D547" s="49"/>
      <c r="E547" s="52"/>
      <c r="F547" s="46"/>
      <c r="G547" s="51"/>
      <c r="I547" s="2"/>
    </row>
    <row r="548" spans="1:9" s="1" customFormat="1" ht="12.75" customHeight="1" x14ac:dyDescent="0.25">
      <c r="A548" s="209"/>
      <c r="B548" s="209"/>
      <c r="C548" s="209"/>
      <c r="D548" s="49"/>
      <c r="E548" s="52"/>
      <c r="F548" s="46"/>
      <c r="G548" s="51"/>
      <c r="I548" s="2"/>
    </row>
    <row r="549" spans="1:9" s="1" customFormat="1" ht="12.75" customHeight="1" x14ac:dyDescent="0.25">
      <c r="A549" s="209"/>
      <c r="B549" s="209"/>
      <c r="C549" s="209"/>
      <c r="D549" s="49"/>
      <c r="E549" s="52"/>
      <c r="F549" s="46"/>
      <c r="G549" s="51"/>
      <c r="I549" s="2"/>
    </row>
    <row r="550" spans="1:9" s="1" customFormat="1" ht="12.75" customHeight="1" x14ac:dyDescent="0.25">
      <c r="A550" s="209"/>
      <c r="B550" s="209"/>
      <c r="C550" s="209"/>
      <c r="D550" s="49"/>
      <c r="E550" s="52"/>
      <c r="F550" s="46"/>
      <c r="G550" s="51"/>
      <c r="I550" s="2"/>
    </row>
    <row r="551" spans="1:9" s="1" customFormat="1" ht="12.75" customHeight="1" x14ac:dyDescent="0.25">
      <c r="A551" s="209"/>
      <c r="B551" s="209"/>
      <c r="C551" s="209"/>
      <c r="D551" s="49"/>
      <c r="E551" s="52"/>
      <c r="F551" s="46"/>
      <c r="G551" s="51"/>
      <c r="I551" s="2"/>
    </row>
    <row r="552" spans="1:9" s="1" customFormat="1" ht="12.75" customHeight="1" x14ac:dyDescent="0.25">
      <c r="A552" s="209"/>
      <c r="B552" s="209"/>
      <c r="C552" s="209"/>
      <c r="D552" s="49"/>
      <c r="E552" s="52"/>
      <c r="F552" s="46"/>
      <c r="G552" s="51"/>
      <c r="I552" s="2"/>
    </row>
    <row r="553" spans="1:9" s="1" customFormat="1" ht="12.75" customHeight="1" x14ac:dyDescent="0.25">
      <c r="A553" s="209"/>
      <c r="B553" s="209"/>
      <c r="C553" s="209"/>
      <c r="D553" s="49"/>
      <c r="E553" s="52"/>
      <c r="F553" s="46"/>
      <c r="G553" s="51"/>
      <c r="I553" s="2"/>
    </row>
    <row r="554" spans="1:9" s="1" customFormat="1" ht="12.75" customHeight="1" x14ac:dyDescent="0.25">
      <c r="A554" s="209"/>
      <c r="B554" s="209"/>
      <c r="C554" s="209"/>
      <c r="D554" s="49"/>
      <c r="E554" s="52"/>
      <c r="F554" s="46"/>
      <c r="G554" s="51"/>
      <c r="I554" s="2"/>
    </row>
    <row r="555" spans="1:9" s="1" customFormat="1" ht="12.75" customHeight="1" x14ac:dyDescent="0.25">
      <c r="A555" s="209"/>
      <c r="B555" s="209"/>
      <c r="C555" s="209"/>
      <c r="D555" s="49"/>
      <c r="E555" s="52"/>
      <c r="F555" s="46"/>
      <c r="G555" s="51"/>
      <c r="I555" s="2"/>
    </row>
    <row r="556" spans="1:9" s="1" customFormat="1" ht="12.75" customHeight="1" x14ac:dyDescent="0.25">
      <c r="A556" s="209"/>
      <c r="B556" s="209"/>
      <c r="C556" s="209"/>
      <c r="D556" s="49"/>
      <c r="E556" s="52"/>
      <c r="F556" s="46"/>
      <c r="G556" s="51"/>
      <c r="I556" s="2"/>
    </row>
    <row r="557" spans="1:9" s="1" customFormat="1" ht="12.75" customHeight="1" x14ac:dyDescent="0.25">
      <c r="A557" s="209"/>
      <c r="B557" s="209"/>
      <c r="C557" s="209"/>
      <c r="D557" s="49"/>
      <c r="E557" s="52"/>
      <c r="F557" s="46"/>
      <c r="G557" s="51"/>
      <c r="I557" s="2"/>
    </row>
    <row r="558" spans="1:9" s="1" customFormat="1" ht="12.75" customHeight="1" x14ac:dyDescent="0.25">
      <c r="A558" s="209"/>
      <c r="B558" s="209"/>
      <c r="C558" s="209"/>
      <c r="D558" s="49"/>
      <c r="E558" s="52"/>
      <c r="F558" s="46"/>
      <c r="G558" s="51"/>
      <c r="I558" s="2"/>
    </row>
    <row r="559" spans="1:9" s="1" customFormat="1" ht="12.75" customHeight="1" x14ac:dyDescent="0.25">
      <c r="A559" s="209"/>
      <c r="B559" s="209"/>
      <c r="C559" s="209"/>
      <c r="D559" s="49"/>
      <c r="E559" s="52"/>
      <c r="F559" s="46"/>
      <c r="G559" s="51"/>
      <c r="I559" s="2"/>
    </row>
    <row r="560" spans="1:9" s="1" customFormat="1" ht="12.75" customHeight="1" x14ac:dyDescent="0.25">
      <c r="A560" s="209"/>
      <c r="B560" s="209"/>
      <c r="C560" s="209"/>
      <c r="D560" s="49"/>
      <c r="E560" s="52"/>
      <c r="F560" s="46"/>
      <c r="G560" s="51"/>
      <c r="I560" s="2"/>
    </row>
    <row r="561" spans="1:9" s="1" customFormat="1" ht="12.75" customHeight="1" x14ac:dyDescent="0.25">
      <c r="A561" s="209"/>
      <c r="B561" s="209"/>
      <c r="C561" s="209"/>
      <c r="D561" s="49"/>
      <c r="E561" s="52"/>
      <c r="F561" s="46"/>
      <c r="G561" s="51"/>
      <c r="I561" s="2"/>
    </row>
    <row r="562" spans="1:9" s="1" customFormat="1" ht="12.75" customHeight="1" x14ac:dyDescent="0.25">
      <c r="A562" s="209"/>
      <c r="B562" s="209"/>
      <c r="C562" s="209"/>
      <c r="D562" s="49"/>
      <c r="E562" s="52"/>
      <c r="F562" s="46"/>
      <c r="G562" s="51"/>
      <c r="I562" s="2"/>
    </row>
    <row r="563" spans="1:9" s="1" customFormat="1" ht="12.75" customHeight="1" x14ac:dyDescent="0.25">
      <c r="A563" s="209"/>
      <c r="B563" s="209"/>
      <c r="C563" s="209"/>
      <c r="D563" s="49"/>
      <c r="E563" s="52"/>
      <c r="F563" s="46"/>
      <c r="G563" s="51"/>
      <c r="I563" s="2"/>
    </row>
    <row r="564" spans="1:9" s="1" customFormat="1" ht="12.75" customHeight="1" x14ac:dyDescent="0.25">
      <c r="A564" s="209"/>
      <c r="B564" s="209"/>
      <c r="C564" s="209"/>
      <c r="D564" s="49"/>
      <c r="E564" s="52"/>
      <c r="F564" s="46"/>
      <c r="G564" s="51"/>
      <c r="I564" s="2"/>
    </row>
    <row r="565" spans="1:9" s="1" customFormat="1" ht="12.75" customHeight="1" x14ac:dyDescent="0.25">
      <c r="A565" s="209"/>
      <c r="B565" s="209"/>
      <c r="C565" s="209"/>
      <c r="D565" s="44"/>
      <c r="E565" s="45"/>
      <c r="F565" s="46"/>
      <c r="G565" s="51"/>
      <c r="I565" s="2"/>
    </row>
    <row r="566" spans="1:9" s="1" customFormat="1" ht="12.75" customHeight="1" x14ac:dyDescent="0.25">
      <c r="A566" s="209"/>
      <c r="B566" s="209"/>
      <c r="C566" s="209"/>
      <c r="D566" s="49"/>
      <c r="E566" s="52"/>
      <c r="F566" s="46"/>
      <c r="G566" s="51"/>
      <c r="I566" s="2"/>
    </row>
    <row r="567" spans="1:9" s="1" customFormat="1" ht="12.75" customHeight="1" x14ac:dyDescent="0.25">
      <c r="A567" s="209"/>
      <c r="B567" s="209"/>
      <c r="C567" s="209"/>
      <c r="D567" s="49"/>
      <c r="E567" s="52"/>
      <c r="F567" s="46"/>
      <c r="G567" s="51"/>
      <c r="I567" s="2"/>
    </row>
    <row r="568" spans="1:9" s="1" customFormat="1" ht="12.75" customHeight="1" x14ac:dyDescent="0.25">
      <c r="A568" s="209"/>
      <c r="B568" s="209"/>
      <c r="C568" s="209"/>
      <c r="D568" s="49"/>
      <c r="E568" s="52"/>
      <c r="F568" s="46"/>
      <c r="G568" s="51"/>
      <c r="I568" s="2"/>
    </row>
    <row r="569" spans="1:9" s="1" customFormat="1" ht="12.75" customHeight="1" x14ac:dyDescent="0.25">
      <c r="A569" s="209"/>
      <c r="B569" s="209"/>
      <c r="C569" s="209"/>
      <c r="D569" s="49"/>
      <c r="E569" s="52"/>
      <c r="F569" s="46"/>
      <c r="G569" s="51"/>
      <c r="I569" s="2"/>
    </row>
    <row r="570" spans="1:9" s="1" customFormat="1" ht="12.75" customHeight="1" x14ac:dyDescent="0.25">
      <c r="A570" s="209"/>
      <c r="B570" s="209"/>
      <c r="C570" s="209"/>
      <c r="D570" s="49"/>
      <c r="E570" s="52"/>
      <c r="F570" s="46"/>
      <c r="G570" s="51"/>
      <c r="I570" s="2"/>
    </row>
    <row r="571" spans="1:9" s="1" customFormat="1" ht="12.75" customHeight="1" x14ac:dyDescent="0.25">
      <c r="A571" s="209"/>
      <c r="B571" s="209"/>
      <c r="C571" s="209"/>
      <c r="D571" s="49"/>
      <c r="E571" s="52"/>
      <c r="F571" s="46"/>
      <c r="G571" s="51"/>
      <c r="I571" s="2"/>
    </row>
    <row r="572" spans="1:9" s="1" customFormat="1" ht="12.75" customHeight="1" x14ac:dyDescent="0.25">
      <c r="A572" s="209"/>
      <c r="B572" s="209"/>
      <c r="C572" s="209"/>
      <c r="D572" s="49"/>
      <c r="E572" s="52"/>
      <c r="F572" s="46"/>
      <c r="G572" s="51"/>
      <c r="I572" s="2"/>
    </row>
    <row r="573" spans="1:9" s="1" customFormat="1" ht="12.75" customHeight="1" x14ac:dyDescent="0.25">
      <c r="A573" s="209"/>
      <c r="B573" s="209"/>
      <c r="C573" s="209"/>
      <c r="D573" s="49"/>
      <c r="E573" s="52"/>
      <c r="F573" s="46"/>
      <c r="G573" s="51"/>
      <c r="I573" s="2"/>
    </row>
    <row r="574" spans="1:9" s="1" customFormat="1" ht="12.75" customHeight="1" x14ac:dyDescent="0.25">
      <c r="A574" s="209"/>
      <c r="B574" s="209"/>
      <c r="C574" s="209"/>
      <c r="D574" s="49"/>
      <c r="E574" s="52"/>
      <c r="F574" s="46"/>
      <c r="G574" s="51"/>
      <c r="I574" s="2"/>
    </row>
    <row r="575" spans="1:9" s="1" customFormat="1" ht="12.75" customHeight="1" x14ac:dyDescent="0.25">
      <c r="A575" s="209"/>
      <c r="B575" s="209"/>
      <c r="C575" s="209"/>
      <c r="D575" s="49"/>
      <c r="E575" s="52"/>
      <c r="F575" s="46"/>
      <c r="G575" s="51"/>
      <c r="I575" s="2"/>
    </row>
    <row r="576" spans="1:9" s="1" customFormat="1" ht="12.75" customHeight="1" x14ac:dyDescent="0.25">
      <c r="A576" s="209"/>
      <c r="B576" s="209"/>
      <c r="C576" s="209"/>
      <c r="D576" s="49"/>
      <c r="E576" s="52"/>
      <c r="F576" s="46"/>
      <c r="G576" s="51"/>
      <c r="I576" s="2"/>
    </row>
    <row r="577" spans="1:9" s="54" customFormat="1" ht="12.75" customHeight="1" x14ac:dyDescent="0.25">
      <c r="A577" s="209"/>
      <c r="B577" s="209"/>
      <c r="C577" s="209"/>
      <c r="D577" s="2"/>
      <c r="E577" s="53"/>
      <c r="G577" s="43"/>
      <c r="H577" s="1"/>
      <c r="I577" s="2"/>
    </row>
    <row r="578" spans="1:9" s="54" customFormat="1" ht="12.75" customHeight="1" x14ac:dyDescent="0.25">
      <c r="A578" s="209"/>
      <c r="B578" s="209"/>
      <c r="C578" s="209"/>
      <c r="D578" s="2"/>
      <c r="E578" s="53"/>
      <c r="G578" s="43"/>
      <c r="H578" s="1"/>
      <c r="I578" s="2"/>
    </row>
    <row r="579" spans="1:9" ht="12.75" customHeight="1" x14ac:dyDescent="0.25">
      <c r="A579" s="209"/>
      <c r="B579" s="209"/>
      <c r="C579" s="209"/>
    </row>
    <row r="580" spans="1:9" ht="12.75" customHeight="1" x14ac:dyDescent="0.25">
      <c r="A580" s="209"/>
      <c r="B580" s="209"/>
      <c r="C580" s="209"/>
    </row>
    <row r="581" spans="1:9" ht="12.75" customHeight="1" x14ac:dyDescent="0.25">
      <c r="A581" s="209"/>
      <c r="B581" s="209"/>
      <c r="C581" s="209"/>
    </row>
    <row r="582" spans="1:9" ht="12.75" customHeight="1" x14ac:dyDescent="0.25">
      <c r="A582" s="209"/>
      <c r="B582" s="209"/>
      <c r="C582" s="209"/>
    </row>
    <row r="583" spans="1:9" ht="12.75" customHeight="1" x14ac:dyDescent="0.25">
      <c r="A583" s="209"/>
      <c r="B583" s="209"/>
      <c r="C583" s="209"/>
    </row>
    <row r="584" spans="1:9" ht="12.75" customHeight="1" x14ac:dyDescent="0.25">
      <c r="A584" s="209"/>
      <c r="B584" s="209"/>
      <c r="C584" s="209"/>
    </row>
    <row r="585" spans="1:9" ht="12.75" customHeight="1" x14ac:dyDescent="0.25">
      <c r="A585" s="209"/>
      <c r="B585" s="209"/>
      <c r="C585" s="209"/>
    </row>
    <row r="586" spans="1:9" ht="12.75" customHeight="1" x14ac:dyDescent="0.25">
      <c r="A586" s="209"/>
      <c r="B586" s="209"/>
      <c r="C586" s="209"/>
    </row>
    <row r="587" spans="1:9" ht="12.75" customHeight="1" x14ac:dyDescent="0.25">
      <c r="A587" s="209"/>
      <c r="B587" s="209"/>
      <c r="C587" s="209"/>
    </row>
    <row r="588" spans="1:9" ht="12.75" customHeight="1" x14ac:dyDescent="0.25">
      <c r="A588" s="209"/>
      <c r="B588" s="209"/>
      <c r="C588" s="209"/>
    </row>
    <row r="589" spans="1:9" ht="12.75" customHeight="1" x14ac:dyDescent="0.25">
      <c r="A589" s="209"/>
      <c r="B589" s="209"/>
      <c r="C589" s="209"/>
    </row>
    <row r="590" spans="1:9" ht="12.75" customHeight="1" x14ac:dyDescent="0.25">
      <c r="A590" s="209"/>
      <c r="B590" s="209"/>
      <c r="C590" s="209"/>
    </row>
    <row r="591" spans="1:9" ht="12.75" customHeight="1" x14ac:dyDescent="0.25">
      <c r="A591" s="209"/>
      <c r="B591" s="209"/>
      <c r="C591" s="209"/>
    </row>
    <row r="592" spans="1:9" ht="12.75" customHeight="1" x14ac:dyDescent="0.25">
      <c r="A592" s="209"/>
      <c r="B592" s="209"/>
      <c r="C592" s="209"/>
    </row>
    <row r="593" spans="1:3" ht="12.75" customHeight="1" x14ac:dyDescent="0.25">
      <c r="A593" s="209"/>
      <c r="B593" s="209"/>
      <c r="C593" s="209"/>
    </row>
    <row r="594" spans="1:3" ht="12.75" customHeight="1" x14ac:dyDescent="0.25">
      <c r="A594" s="209"/>
      <c r="B594" s="209"/>
      <c r="C594" s="209"/>
    </row>
    <row r="595" spans="1:3" ht="12.75" customHeight="1" x14ac:dyDescent="0.25">
      <c r="A595" s="209"/>
      <c r="B595" s="209"/>
      <c r="C595" s="209"/>
    </row>
    <row r="596" spans="1:3" ht="12.75" customHeight="1" x14ac:dyDescent="0.25">
      <c r="A596" s="209"/>
      <c r="B596" s="209"/>
      <c r="C596" s="209"/>
    </row>
    <row r="597" spans="1:3" ht="12.75" customHeight="1" x14ac:dyDescent="0.25">
      <c r="A597" s="209"/>
      <c r="B597" s="209"/>
      <c r="C597" s="209"/>
    </row>
  </sheetData>
  <sortState ref="A6:G499">
    <sortCondition ref="D6:D499"/>
    <sortCondition ref="A6:A499"/>
    <sortCondition ref="B6:B499"/>
  </sortState>
  <mergeCells count="94">
    <mergeCell ref="A589:C589"/>
    <mergeCell ref="A584:C584"/>
    <mergeCell ref="A585:C585"/>
    <mergeCell ref="A586:C586"/>
    <mergeCell ref="A587:C587"/>
    <mergeCell ref="A588:C588"/>
    <mergeCell ref="A596:C596"/>
    <mergeCell ref="A597:C597"/>
    <mergeCell ref="A590:C590"/>
    <mergeCell ref="A591:C591"/>
    <mergeCell ref="A592:C592"/>
    <mergeCell ref="A593:C593"/>
    <mergeCell ref="A594:C594"/>
    <mergeCell ref="A595:C595"/>
    <mergeCell ref="A583:C583"/>
    <mergeCell ref="A572:C572"/>
    <mergeCell ref="A573:C573"/>
    <mergeCell ref="A574:C574"/>
    <mergeCell ref="A575:C575"/>
    <mergeCell ref="A576:C576"/>
    <mergeCell ref="A577:C577"/>
    <mergeCell ref="A578:C578"/>
    <mergeCell ref="A579:C579"/>
    <mergeCell ref="A580:C580"/>
    <mergeCell ref="A581:C581"/>
    <mergeCell ref="A582:C582"/>
    <mergeCell ref="A571:C571"/>
    <mergeCell ref="A560:C560"/>
    <mergeCell ref="A561:C561"/>
    <mergeCell ref="A562:C562"/>
    <mergeCell ref="A563:C563"/>
    <mergeCell ref="A564:C564"/>
    <mergeCell ref="A565:C565"/>
    <mergeCell ref="A566:C566"/>
    <mergeCell ref="A567:C567"/>
    <mergeCell ref="A568:C568"/>
    <mergeCell ref="A569:C569"/>
    <mergeCell ref="A570:C570"/>
    <mergeCell ref="A559:C559"/>
    <mergeCell ref="A548:C548"/>
    <mergeCell ref="A549:C549"/>
    <mergeCell ref="A550:C550"/>
    <mergeCell ref="A551:C551"/>
    <mergeCell ref="A552:C552"/>
    <mergeCell ref="A553:C553"/>
    <mergeCell ref="A554:C554"/>
    <mergeCell ref="A555:C555"/>
    <mergeCell ref="A556:C556"/>
    <mergeCell ref="A557:C557"/>
    <mergeCell ref="A558:C558"/>
    <mergeCell ref="A543:C543"/>
    <mergeCell ref="A544:C544"/>
    <mergeCell ref="A545:C545"/>
    <mergeCell ref="A546:C546"/>
    <mergeCell ref="A547:C547"/>
    <mergeCell ref="A532:C532"/>
    <mergeCell ref="A533:C533"/>
    <mergeCell ref="A534:C534"/>
    <mergeCell ref="A535:C535"/>
    <mergeCell ref="A542:C542"/>
    <mergeCell ref="A536:C536"/>
    <mergeCell ref="A537:C537"/>
    <mergeCell ref="A538:C538"/>
    <mergeCell ref="A539:C539"/>
    <mergeCell ref="A540:C540"/>
    <mergeCell ref="A541:C541"/>
    <mergeCell ref="A527:C527"/>
    <mergeCell ref="A528:C528"/>
    <mergeCell ref="A529:C529"/>
    <mergeCell ref="A530:C530"/>
    <mergeCell ref="A531:C531"/>
    <mergeCell ref="A526:C526"/>
    <mergeCell ref="A515:C515"/>
    <mergeCell ref="A516:C516"/>
    <mergeCell ref="A517:C517"/>
    <mergeCell ref="A518:C518"/>
    <mergeCell ref="A519:C519"/>
    <mergeCell ref="A520:C520"/>
    <mergeCell ref="A521:C521"/>
    <mergeCell ref="A522:C522"/>
    <mergeCell ref="A523:C523"/>
    <mergeCell ref="A524:C524"/>
    <mergeCell ref="A525:C525"/>
    <mergeCell ref="A514:C514"/>
    <mergeCell ref="A1:G1"/>
    <mergeCell ref="A2:G2"/>
    <mergeCell ref="A3:G3"/>
    <mergeCell ref="A506:G506"/>
    <mergeCell ref="A508:C508"/>
    <mergeCell ref="A509:C509"/>
    <mergeCell ref="A510:C510"/>
    <mergeCell ref="A511:C511"/>
    <mergeCell ref="A512:C512"/>
    <mergeCell ref="A513:C513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1"/>
  <sheetViews>
    <sheetView zoomScaleNormal="100" workbookViewId="0">
      <selection activeCell="B5" sqref="B5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6.28515625" style="2" customWidth="1"/>
    <col min="4" max="4" width="37.42578125" style="2" customWidth="1"/>
    <col min="5" max="5" width="12.42578125" style="53" customWidth="1"/>
    <col min="6" max="6" width="14.28515625" style="54" bestFit="1" customWidth="1"/>
    <col min="7" max="7" width="5.4257812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3884</v>
      </c>
      <c r="B2" s="211"/>
      <c r="C2" s="211"/>
      <c r="D2" s="211"/>
      <c r="E2" s="211"/>
      <c r="F2" s="211"/>
      <c r="G2" s="211"/>
    </row>
    <row r="3" spans="1:9" ht="11.1" customHeight="1" x14ac:dyDescent="0.25">
      <c r="A3" s="212" t="s">
        <v>3885</v>
      </c>
      <c r="B3" s="212"/>
      <c r="C3" s="212"/>
      <c r="D3" s="212"/>
      <c r="E3" s="212"/>
      <c r="F3" s="212"/>
      <c r="G3" s="212"/>
    </row>
    <row r="4" spans="1:9" ht="33.95000000000000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75" customHeight="1" x14ac:dyDescent="0.25">
      <c r="A5" s="9">
        <v>43452</v>
      </c>
      <c r="B5" s="10">
        <v>22908</v>
      </c>
      <c r="C5" s="11" t="s">
        <v>3140</v>
      </c>
      <c r="D5" s="12" t="s">
        <v>2069</v>
      </c>
      <c r="E5" s="15">
        <v>880</v>
      </c>
      <c r="F5" s="14">
        <v>5300</v>
      </c>
      <c r="G5" s="12"/>
      <c r="H5" s="17"/>
      <c r="I5" s="16"/>
    </row>
    <row r="6" spans="1:9" ht="12.75" customHeight="1" x14ac:dyDescent="0.25">
      <c r="A6" s="9">
        <v>43452</v>
      </c>
      <c r="B6" s="10">
        <v>23870</v>
      </c>
      <c r="C6" s="11" t="s">
        <v>3141</v>
      </c>
      <c r="D6" s="12" t="s">
        <v>9</v>
      </c>
      <c r="E6" s="15">
        <v>2089</v>
      </c>
      <c r="F6" s="14">
        <v>13210</v>
      </c>
      <c r="G6" s="12"/>
      <c r="H6" s="17"/>
      <c r="I6" s="16"/>
    </row>
    <row r="7" spans="1:9" ht="12.75" customHeight="1" x14ac:dyDescent="0.25">
      <c r="A7" s="9">
        <v>43452</v>
      </c>
      <c r="B7" s="10">
        <v>27226</v>
      </c>
      <c r="C7" s="11" t="s">
        <v>3140</v>
      </c>
      <c r="D7" s="12" t="s">
        <v>2981</v>
      </c>
      <c r="E7" s="15">
        <v>1886</v>
      </c>
      <c r="F7" s="14">
        <v>7510.56</v>
      </c>
      <c r="G7" s="12"/>
      <c r="H7" s="17"/>
      <c r="I7" s="16"/>
    </row>
    <row r="8" spans="1:9" ht="12.75" customHeight="1" x14ac:dyDescent="0.25">
      <c r="A8" s="9">
        <v>43452</v>
      </c>
      <c r="B8" s="10">
        <v>22624</v>
      </c>
      <c r="C8" s="11" t="s">
        <v>3143</v>
      </c>
      <c r="D8" s="12" t="s">
        <v>12</v>
      </c>
      <c r="E8" s="15">
        <v>145.5</v>
      </c>
      <c r="F8" s="14">
        <v>665.26</v>
      </c>
      <c r="G8" s="12"/>
      <c r="H8" s="17"/>
      <c r="I8" s="16"/>
    </row>
    <row r="9" spans="1:9" ht="12.75" customHeight="1" x14ac:dyDescent="0.25">
      <c r="A9" s="9">
        <v>43452</v>
      </c>
      <c r="B9" s="10">
        <v>21174</v>
      </c>
      <c r="C9" s="11" t="s">
        <v>3141</v>
      </c>
      <c r="D9" s="12" t="s">
        <v>13</v>
      </c>
      <c r="E9" s="15">
        <v>28428</v>
      </c>
      <c r="F9" s="14">
        <v>91253</v>
      </c>
      <c r="G9" s="12"/>
      <c r="H9" s="17"/>
      <c r="I9" s="16"/>
    </row>
    <row r="10" spans="1:9" ht="12.75" customHeight="1" x14ac:dyDescent="0.25">
      <c r="A10" s="9">
        <v>43452</v>
      </c>
      <c r="B10" s="10">
        <v>20504</v>
      </c>
      <c r="C10" s="11" t="s">
        <v>3127</v>
      </c>
      <c r="D10" s="12" t="s">
        <v>17</v>
      </c>
      <c r="E10" s="15">
        <v>1282.5</v>
      </c>
      <c r="F10" s="14">
        <v>22308.75</v>
      </c>
      <c r="G10" s="12"/>
      <c r="H10" s="17"/>
      <c r="I10" s="16"/>
    </row>
    <row r="11" spans="1:9" ht="12.75" customHeight="1" x14ac:dyDescent="0.25">
      <c r="A11" s="9">
        <v>43452</v>
      </c>
      <c r="B11" s="10">
        <v>27431</v>
      </c>
      <c r="C11" s="11" t="s">
        <v>3127</v>
      </c>
      <c r="D11" s="12" t="s">
        <v>3904</v>
      </c>
      <c r="E11" s="15">
        <v>611</v>
      </c>
      <c r="F11" s="14">
        <v>611</v>
      </c>
      <c r="G11" s="12"/>
      <c r="H11" s="17"/>
      <c r="I11" s="16"/>
    </row>
    <row r="12" spans="1:9" ht="12.75" customHeight="1" x14ac:dyDescent="0.25">
      <c r="A12" s="9">
        <v>43452</v>
      </c>
      <c r="B12" s="10">
        <v>999001486</v>
      </c>
      <c r="C12" s="11" t="s">
        <v>3135</v>
      </c>
      <c r="D12" s="12" t="s">
        <v>3011</v>
      </c>
      <c r="E12" s="15">
        <v>550</v>
      </c>
      <c r="F12" s="14">
        <v>550</v>
      </c>
      <c r="G12" s="12"/>
      <c r="H12" s="17"/>
      <c r="I12" s="16"/>
    </row>
    <row r="13" spans="1:9" ht="12.75" customHeight="1" x14ac:dyDescent="0.25">
      <c r="A13" s="9">
        <v>43452</v>
      </c>
      <c r="B13" s="10">
        <v>25723</v>
      </c>
      <c r="C13" s="11" t="s">
        <v>3140</v>
      </c>
      <c r="D13" s="12" t="s">
        <v>2589</v>
      </c>
      <c r="E13" s="15">
        <v>14.34</v>
      </c>
      <c r="F13" s="14">
        <v>1829.02</v>
      </c>
      <c r="G13" s="12"/>
      <c r="H13" s="17"/>
      <c r="I13" s="16"/>
    </row>
    <row r="14" spans="1:9" ht="12.75" customHeight="1" x14ac:dyDescent="0.25">
      <c r="A14" s="9">
        <v>43452</v>
      </c>
      <c r="B14" s="10">
        <v>19903</v>
      </c>
      <c r="C14" s="11" t="s">
        <v>3140</v>
      </c>
      <c r="D14" s="12" t="s">
        <v>19</v>
      </c>
      <c r="E14" s="15">
        <v>745000.84</v>
      </c>
      <c r="F14" s="14">
        <v>3027562.54</v>
      </c>
      <c r="G14" s="12"/>
      <c r="H14" s="17"/>
      <c r="I14" s="16"/>
    </row>
    <row r="15" spans="1:9" ht="12.75" customHeight="1" x14ac:dyDescent="0.25">
      <c r="A15" s="9">
        <v>43452</v>
      </c>
      <c r="B15" s="10">
        <v>18361</v>
      </c>
      <c r="C15" s="11" t="s">
        <v>3128</v>
      </c>
      <c r="D15" s="12" t="s">
        <v>1638</v>
      </c>
      <c r="E15" s="15">
        <v>90</v>
      </c>
      <c r="F15" s="14">
        <v>120.41</v>
      </c>
      <c r="G15" s="12"/>
      <c r="H15" s="17"/>
      <c r="I15" s="16"/>
    </row>
    <row r="16" spans="1:9" s="18" customFormat="1" ht="12.75" customHeight="1" x14ac:dyDescent="0.25">
      <c r="A16" s="9">
        <v>43452</v>
      </c>
      <c r="B16" s="10">
        <v>19211</v>
      </c>
      <c r="C16" s="11" t="s">
        <v>3140</v>
      </c>
      <c r="D16" s="12" t="s">
        <v>1702</v>
      </c>
      <c r="E16" s="15">
        <v>14889.6</v>
      </c>
      <c r="F16" s="14">
        <v>131900.20000000001</v>
      </c>
      <c r="G16" s="12"/>
      <c r="H16" s="17"/>
      <c r="I16" s="16"/>
    </row>
    <row r="17" spans="1:9" s="18" customFormat="1" ht="12.75" customHeight="1" x14ac:dyDescent="0.25">
      <c r="A17" s="9">
        <v>43452</v>
      </c>
      <c r="B17" s="10">
        <v>17442</v>
      </c>
      <c r="C17" s="11" t="s">
        <v>3141</v>
      </c>
      <c r="D17" s="12" t="s">
        <v>22</v>
      </c>
      <c r="E17" s="15">
        <v>50.37</v>
      </c>
      <c r="F17" s="14">
        <v>5701.54</v>
      </c>
      <c r="G17" s="12"/>
      <c r="H17" s="17"/>
      <c r="I17" s="16"/>
    </row>
    <row r="18" spans="1:9" s="18" customFormat="1" ht="12.75" customHeight="1" x14ac:dyDescent="0.25">
      <c r="A18" s="9">
        <v>43452</v>
      </c>
      <c r="B18" s="10">
        <v>12996</v>
      </c>
      <c r="C18" s="11" t="s">
        <v>3140</v>
      </c>
      <c r="D18" s="12" t="s">
        <v>1117</v>
      </c>
      <c r="E18" s="15">
        <v>48.95</v>
      </c>
      <c r="F18" s="14">
        <v>48.95</v>
      </c>
      <c r="G18" s="12"/>
      <c r="H18" s="17"/>
      <c r="I18" s="16"/>
    </row>
    <row r="19" spans="1:9" s="18" customFormat="1" ht="12.75" customHeight="1" x14ac:dyDescent="0.25">
      <c r="A19" s="9">
        <v>43452</v>
      </c>
      <c r="B19" s="10">
        <v>25703</v>
      </c>
      <c r="C19" s="11" t="s">
        <v>3141</v>
      </c>
      <c r="D19" s="12" t="s">
        <v>3104</v>
      </c>
      <c r="E19" s="15">
        <v>315.89999999999998</v>
      </c>
      <c r="F19" s="14">
        <v>9501.8599999999988</v>
      </c>
      <c r="G19" s="12"/>
      <c r="H19" s="17"/>
      <c r="I19" s="16"/>
    </row>
    <row r="20" spans="1:9" s="18" customFormat="1" ht="12.75" customHeight="1" x14ac:dyDescent="0.25">
      <c r="A20" s="9">
        <v>43452</v>
      </c>
      <c r="B20" s="10">
        <v>21253</v>
      </c>
      <c r="C20" s="11" t="s">
        <v>3141</v>
      </c>
      <c r="D20" s="12" t="s">
        <v>29</v>
      </c>
      <c r="E20" s="15">
        <v>245652.94999999998</v>
      </c>
      <c r="F20" s="14">
        <v>386973.24</v>
      </c>
      <c r="G20" s="12"/>
      <c r="H20" s="17"/>
      <c r="I20" s="16"/>
    </row>
    <row r="21" spans="1:9" s="18" customFormat="1" ht="12.75" customHeight="1" x14ac:dyDescent="0.25">
      <c r="A21" s="9">
        <v>43447</v>
      </c>
      <c r="B21" s="10">
        <v>16078</v>
      </c>
      <c r="C21" s="11" t="s">
        <v>3047</v>
      </c>
      <c r="D21" s="12" t="s">
        <v>3888</v>
      </c>
      <c r="E21" s="15">
        <v>15</v>
      </c>
      <c r="F21" s="14"/>
      <c r="G21" s="12" t="s">
        <v>3046</v>
      </c>
      <c r="H21" s="17"/>
      <c r="I21" s="16"/>
    </row>
    <row r="22" spans="1:9" s="18" customFormat="1" ht="12.75" customHeight="1" x14ac:dyDescent="0.25">
      <c r="A22" s="9">
        <v>43447</v>
      </c>
      <c r="B22" s="10">
        <v>16078</v>
      </c>
      <c r="C22" s="11" t="s">
        <v>3047</v>
      </c>
      <c r="D22" s="12" t="s">
        <v>3888</v>
      </c>
      <c r="E22" s="15">
        <v>15</v>
      </c>
      <c r="F22" s="14"/>
      <c r="G22" s="12" t="s">
        <v>3046</v>
      </c>
      <c r="H22" s="17"/>
      <c r="I22" s="16"/>
    </row>
    <row r="23" spans="1:9" s="18" customFormat="1" ht="12.75" customHeight="1" x14ac:dyDescent="0.25">
      <c r="A23" s="9">
        <v>43452</v>
      </c>
      <c r="B23" s="10">
        <v>27308</v>
      </c>
      <c r="C23" s="11" t="s">
        <v>3141</v>
      </c>
      <c r="D23" s="12" t="s">
        <v>3611</v>
      </c>
      <c r="E23" s="15">
        <v>480</v>
      </c>
      <c r="F23" s="14">
        <v>1780</v>
      </c>
      <c r="G23" s="12"/>
      <c r="H23" s="17"/>
      <c r="I23" s="16"/>
    </row>
    <row r="24" spans="1:9" s="18" customFormat="1" ht="12.75" customHeight="1" x14ac:dyDescent="0.25">
      <c r="A24" s="9">
        <v>43452</v>
      </c>
      <c r="B24" s="10">
        <v>10846</v>
      </c>
      <c r="C24" s="11" t="s">
        <v>3140</v>
      </c>
      <c r="D24" s="12" t="s">
        <v>841</v>
      </c>
      <c r="E24" s="15">
        <v>24686.7</v>
      </c>
      <c r="F24" s="14">
        <v>24686.7</v>
      </c>
      <c r="G24" s="12"/>
      <c r="H24" s="17"/>
      <c r="I24" s="16"/>
    </row>
    <row r="25" spans="1:9" s="18" customFormat="1" ht="12.75" customHeight="1" x14ac:dyDescent="0.25">
      <c r="A25" s="9">
        <v>43452</v>
      </c>
      <c r="B25" s="10">
        <v>17554</v>
      </c>
      <c r="C25" s="11" t="s">
        <v>3141</v>
      </c>
      <c r="D25" s="12" t="s">
        <v>1553</v>
      </c>
      <c r="E25" s="15">
        <v>18000</v>
      </c>
      <c r="F25" s="14">
        <v>18000</v>
      </c>
      <c r="G25" s="12"/>
      <c r="H25" s="17"/>
      <c r="I25" s="16"/>
    </row>
    <row r="26" spans="1:9" s="18" customFormat="1" ht="12.75" customHeight="1" x14ac:dyDescent="0.25">
      <c r="A26" s="9">
        <v>43452</v>
      </c>
      <c r="B26" s="10">
        <v>22850</v>
      </c>
      <c r="C26" s="11" t="s">
        <v>3140</v>
      </c>
      <c r="D26" s="12" t="s">
        <v>37</v>
      </c>
      <c r="E26" s="15">
        <v>2988.1499999999996</v>
      </c>
      <c r="F26" s="14">
        <v>437163.18000000005</v>
      </c>
      <c r="G26" s="12"/>
      <c r="H26" s="17"/>
      <c r="I26" s="16"/>
    </row>
    <row r="27" spans="1:9" s="18" customFormat="1" ht="12.75" customHeight="1" x14ac:dyDescent="0.25">
      <c r="A27" s="9">
        <v>43452</v>
      </c>
      <c r="B27" s="10">
        <v>25289</v>
      </c>
      <c r="C27" s="11" t="s">
        <v>3128</v>
      </c>
      <c r="D27" s="12" t="s">
        <v>2496</v>
      </c>
      <c r="E27" s="15">
        <v>353.71</v>
      </c>
      <c r="F27" s="14">
        <v>1306.32</v>
      </c>
      <c r="G27" s="12"/>
      <c r="H27" s="17"/>
      <c r="I27" s="16"/>
    </row>
    <row r="28" spans="1:9" s="18" customFormat="1" ht="12.75" customHeight="1" x14ac:dyDescent="0.25">
      <c r="A28" s="9">
        <v>43452</v>
      </c>
      <c r="B28" s="10">
        <v>12171</v>
      </c>
      <c r="C28" s="11" t="s">
        <v>3127</v>
      </c>
      <c r="D28" s="12" t="s">
        <v>38</v>
      </c>
      <c r="E28" s="15">
        <v>750</v>
      </c>
      <c r="F28" s="14">
        <v>8045</v>
      </c>
      <c r="G28" s="12"/>
      <c r="H28" s="17"/>
      <c r="I28" s="16"/>
    </row>
    <row r="29" spans="1:9" s="18" customFormat="1" ht="12.75" customHeight="1" x14ac:dyDescent="0.25">
      <c r="A29" s="9">
        <v>43452</v>
      </c>
      <c r="B29" s="10">
        <v>10281</v>
      </c>
      <c r="C29" s="11" t="s">
        <v>3141</v>
      </c>
      <c r="D29" s="12" t="s">
        <v>39</v>
      </c>
      <c r="E29" s="15">
        <v>9553.7800000000025</v>
      </c>
      <c r="F29" s="14">
        <v>51481.8</v>
      </c>
      <c r="G29" s="12"/>
      <c r="H29" s="17"/>
      <c r="I29" s="16"/>
    </row>
    <row r="30" spans="1:9" s="18" customFormat="1" ht="12.75" customHeight="1" x14ac:dyDescent="0.25">
      <c r="A30" s="9">
        <v>43452</v>
      </c>
      <c r="B30" s="10">
        <v>21680</v>
      </c>
      <c r="C30" s="11" t="s">
        <v>3141</v>
      </c>
      <c r="D30" s="12" t="s">
        <v>40</v>
      </c>
      <c r="E30" s="15">
        <v>1782.4</v>
      </c>
      <c r="F30" s="14">
        <v>27191.890000000003</v>
      </c>
      <c r="G30" s="12"/>
      <c r="H30" s="17"/>
      <c r="I30" s="16"/>
    </row>
    <row r="31" spans="1:9" s="18" customFormat="1" ht="12.75" customHeight="1" x14ac:dyDescent="0.25">
      <c r="A31" s="9">
        <v>43452</v>
      </c>
      <c r="B31" s="10">
        <v>23197</v>
      </c>
      <c r="C31" s="11" t="s">
        <v>3127</v>
      </c>
      <c r="D31" s="12" t="s">
        <v>42</v>
      </c>
      <c r="E31" s="15">
        <v>550</v>
      </c>
      <c r="F31" s="14">
        <v>1542.5</v>
      </c>
      <c r="G31" s="12"/>
      <c r="H31" s="17"/>
      <c r="I31" s="16"/>
    </row>
    <row r="32" spans="1:9" s="19" customFormat="1" ht="12.75" customHeight="1" x14ac:dyDescent="0.25">
      <c r="A32" s="9">
        <v>43445</v>
      </c>
      <c r="B32" s="10">
        <v>16217</v>
      </c>
      <c r="C32" s="11" t="s">
        <v>3140</v>
      </c>
      <c r="D32" s="12" t="s">
        <v>1491</v>
      </c>
      <c r="E32" s="15">
        <v>9108</v>
      </c>
      <c r="F32" s="14">
        <v>109696</v>
      </c>
      <c r="G32" s="12" t="s">
        <v>3029</v>
      </c>
      <c r="H32" s="17"/>
      <c r="I32" s="16"/>
    </row>
    <row r="33" spans="1:9" s="18" customFormat="1" ht="12.75" customHeight="1" x14ac:dyDescent="0.25">
      <c r="A33" s="9">
        <v>43452</v>
      </c>
      <c r="B33" s="10">
        <v>14978</v>
      </c>
      <c r="C33" s="11" t="s">
        <v>3140</v>
      </c>
      <c r="D33" s="12" t="s">
        <v>1436</v>
      </c>
      <c r="E33" s="15">
        <v>1452.75</v>
      </c>
      <c r="F33" s="14">
        <v>20609.64</v>
      </c>
      <c r="G33" s="12"/>
      <c r="H33" s="17"/>
      <c r="I33" s="16"/>
    </row>
    <row r="34" spans="1:9" s="18" customFormat="1" ht="12.75" customHeight="1" x14ac:dyDescent="0.25">
      <c r="A34" s="9">
        <v>43452</v>
      </c>
      <c r="B34" s="10">
        <v>22436</v>
      </c>
      <c r="C34" s="11" t="s">
        <v>3141</v>
      </c>
      <c r="D34" s="12" t="s">
        <v>2009</v>
      </c>
      <c r="E34" s="15">
        <v>20482.59</v>
      </c>
      <c r="F34" s="14">
        <v>60492.259999999995</v>
      </c>
      <c r="G34" s="12"/>
      <c r="H34" s="17"/>
      <c r="I34" s="16"/>
    </row>
    <row r="35" spans="1:9" s="18" customFormat="1" ht="12.75" customHeight="1" x14ac:dyDescent="0.25">
      <c r="A35" s="9">
        <v>43452</v>
      </c>
      <c r="B35" s="10">
        <v>23879</v>
      </c>
      <c r="C35" s="11" t="s">
        <v>3127</v>
      </c>
      <c r="D35" s="12" t="s">
        <v>2231</v>
      </c>
      <c r="E35" s="15">
        <v>600</v>
      </c>
      <c r="F35" s="14">
        <v>2050</v>
      </c>
      <c r="G35" s="12"/>
      <c r="H35" s="17"/>
      <c r="I35" s="16"/>
    </row>
    <row r="36" spans="1:9" s="18" customFormat="1" ht="12.75" customHeight="1" x14ac:dyDescent="0.25">
      <c r="A36" s="9">
        <v>43452</v>
      </c>
      <c r="B36" s="10">
        <v>14699</v>
      </c>
      <c r="C36" s="11" t="s">
        <v>3134</v>
      </c>
      <c r="D36" s="12" t="s">
        <v>1412</v>
      </c>
      <c r="E36" s="15">
        <v>500</v>
      </c>
      <c r="F36" s="14">
        <v>6100</v>
      </c>
      <c r="G36" s="12"/>
      <c r="H36" s="17"/>
      <c r="I36" s="16"/>
    </row>
    <row r="37" spans="1:9" s="18" customFormat="1" ht="12.75" customHeight="1" x14ac:dyDescent="0.25">
      <c r="A37" s="9">
        <v>43452</v>
      </c>
      <c r="B37" s="10">
        <v>13453</v>
      </c>
      <c r="C37" s="11" t="s">
        <v>3140</v>
      </c>
      <c r="D37" s="12" t="s">
        <v>3386</v>
      </c>
      <c r="E37" s="15">
        <v>892</v>
      </c>
      <c r="F37" s="14">
        <v>7121.53</v>
      </c>
      <c r="G37" s="12"/>
      <c r="H37" s="17"/>
      <c r="I37" s="16"/>
    </row>
    <row r="38" spans="1:9" s="18" customFormat="1" ht="12.75" customHeight="1" x14ac:dyDescent="0.25">
      <c r="A38" s="9">
        <v>43452</v>
      </c>
      <c r="B38" s="10">
        <v>13453</v>
      </c>
      <c r="C38" s="11" t="s">
        <v>3140</v>
      </c>
      <c r="D38" s="12" t="s">
        <v>48</v>
      </c>
      <c r="E38" s="15">
        <v>134.99</v>
      </c>
      <c r="F38" s="14">
        <v>6364.5199999999995</v>
      </c>
      <c r="G38" s="12"/>
      <c r="H38" s="17"/>
      <c r="I38" s="16"/>
    </row>
    <row r="39" spans="1:9" s="18" customFormat="1" ht="12.75" customHeight="1" x14ac:dyDescent="0.25">
      <c r="A39" s="9">
        <v>43452</v>
      </c>
      <c r="B39" s="10">
        <v>10241</v>
      </c>
      <c r="C39" s="11" t="s">
        <v>3140</v>
      </c>
      <c r="D39" s="12" t="s">
        <v>49</v>
      </c>
      <c r="E39" s="15">
        <v>569.04999999999995</v>
      </c>
      <c r="F39" s="14">
        <v>7387.68</v>
      </c>
      <c r="G39" s="12"/>
      <c r="H39" s="17"/>
      <c r="I39" s="16"/>
    </row>
    <row r="40" spans="1:9" s="18" customFormat="1" ht="12.75" customHeight="1" x14ac:dyDescent="0.25">
      <c r="A40" s="9">
        <v>43452</v>
      </c>
      <c r="B40" s="10">
        <v>12873</v>
      </c>
      <c r="C40" s="11" t="s">
        <v>3140</v>
      </c>
      <c r="D40" s="12" t="s">
        <v>51</v>
      </c>
      <c r="E40" s="15">
        <v>6064.48</v>
      </c>
      <c r="F40" s="14">
        <v>214126.56</v>
      </c>
      <c r="G40" s="12"/>
      <c r="H40" s="17"/>
      <c r="I40" s="16"/>
    </row>
    <row r="41" spans="1:9" s="18" customFormat="1" ht="12.75" customHeight="1" x14ac:dyDescent="0.25">
      <c r="A41" s="9">
        <v>43452</v>
      </c>
      <c r="B41" s="10">
        <v>13341</v>
      </c>
      <c r="C41" s="11" t="s">
        <v>3141</v>
      </c>
      <c r="D41" s="12" t="s">
        <v>1165</v>
      </c>
      <c r="E41" s="15">
        <v>88194.2</v>
      </c>
      <c r="F41" s="14">
        <v>88194.2</v>
      </c>
      <c r="G41" s="12"/>
      <c r="H41" s="17"/>
      <c r="I41" s="16"/>
    </row>
    <row r="42" spans="1:9" s="18" customFormat="1" ht="12.75" customHeight="1" x14ac:dyDescent="0.25">
      <c r="A42" s="9">
        <v>43452</v>
      </c>
      <c r="B42" s="10">
        <v>20656</v>
      </c>
      <c r="C42" s="11" t="s">
        <v>3134</v>
      </c>
      <c r="D42" s="12" t="s">
        <v>54</v>
      </c>
      <c r="E42" s="15">
        <v>1609.65</v>
      </c>
      <c r="F42" s="14">
        <v>4546.5</v>
      </c>
      <c r="G42" s="12"/>
      <c r="H42" s="17"/>
      <c r="I42" s="16"/>
    </row>
    <row r="43" spans="1:9" s="18" customFormat="1" ht="12.75" customHeight="1" x14ac:dyDescent="0.25">
      <c r="A43" s="9">
        <v>43452</v>
      </c>
      <c r="B43" s="10">
        <v>12212</v>
      </c>
      <c r="C43" s="11" t="s">
        <v>3128</v>
      </c>
      <c r="D43" s="12" t="s">
        <v>1020</v>
      </c>
      <c r="E43" s="15">
        <v>198</v>
      </c>
      <c r="F43" s="14">
        <v>198</v>
      </c>
      <c r="G43" s="12"/>
      <c r="H43" s="17"/>
      <c r="I43" s="16"/>
    </row>
    <row r="44" spans="1:9" s="18" customFormat="1" ht="12.75" customHeight="1" x14ac:dyDescent="0.25">
      <c r="A44" s="9">
        <v>43452</v>
      </c>
      <c r="B44" s="10">
        <v>25352</v>
      </c>
      <c r="C44" s="11" t="s">
        <v>3140</v>
      </c>
      <c r="D44" s="12" t="s">
        <v>2507</v>
      </c>
      <c r="E44" s="15">
        <v>89.99</v>
      </c>
      <c r="F44" s="14">
        <v>359.96000000000004</v>
      </c>
      <c r="G44" s="12"/>
      <c r="H44" s="17"/>
      <c r="I44" s="16"/>
    </row>
    <row r="45" spans="1:9" s="18" customFormat="1" ht="12.75" customHeight="1" x14ac:dyDescent="0.25">
      <c r="A45" s="9">
        <v>43452</v>
      </c>
      <c r="B45" s="10">
        <v>11117</v>
      </c>
      <c r="C45" s="11" t="s">
        <v>3140</v>
      </c>
      <c r="D45" s="12" t="s">
        <v>877</v>
      </c>
      <c r="E45" s="15">
        <v>169.01</v>
      </c>
      <c r="F45" s="14">
        <v>7889.5300000000007</v>
      </c>
      <c r="G45" s="12"/>
      <c r="H45" s="17"/>
      <c r="I45" s="16"/>
    </row>
    <row r="46" spans="1:9" s="18" customFormat="1" ht="12.75" customHeight="1" x14ac:dyDescent="0.25">
      <c r="A46" s="9">
        <v>43452</v>
      </c>
      <c r="B46" s="10">
        <v>13429</v>
      </c>
      <c r="C46" s="11" t="s">
        <v>3225</v>
      </c>
      <c r="D46" s="12" t="s">
        <v>67</v>
      </c>
      <c r="E46" s="15">
        <v>45657.94</v>
      </c>
      <c r="F46" s="14">
        <v>121598.45</v>
      </c>
      <c r="G46" s="12"/>
      <c r="H46" s="17"/>
      <c r="I46" s="16"/>
    </row>
    <row r="47" spans="1:9" s="18" customFormat="1" ht="12.75" customHeight="1" x14ac:dyDescent="0.25">
      <c r="A47" s="9">
        <v>43452</v>
      </c>
      <c r="B47" s="10">
        <v>25503</v>
      </c>
      <c r="C47" s="11" t="s">
        <v>3127</v>
      </c>
      <c r="D47" s="12" t="s">
        <v>2537</v>
      </c>
      <c r="E47" s="15">
        <v>427.5</v>
      </c>
      <c r="F47" s="14">
        <v>427.5</v>
      </c>
      <c r="G47" s="12"/>
      <c r="H47" s="17"/>
      <c r="I47" s="16"/>
    </row>
    <row r="48" spans="1:9" s="18" customFormat="1" ht="12.75" customHeight="1" x14ac:dyDescent="0.25">
      <c r="A48" s="9">
        <v>43452</v>
      </c>
      <c r="B48" s="10">
        <v>18179</v>
      </c>
      <c r="C48" s="11" t="s">
        <v>3924</v>
      </c>
      <c r="D48" s="12" t="s">
        <v>1627</v>
      </c>
      <c r="E48" s="15">
        <v>1275</v>
      </c>
      <c r="F48" s="14">
        <v>1275</v>
      </c>
      <c r="G48" s="12"/>
      <c r="H48" s="17"/>
      <c r="I48" s="16"/>
    </row>
    <row r="49" spans="1:9 16384:16384" s="18" customFormat="1" ht="12.75" customHeight="1" x14ac:dyDescent="0.25">
      <c r="A49" s="9">
        <v>43452</v>
      </c>
      <c r="B49" s="10">
        <v>12872</v>
      </c>
      <c r="C49" s="11" t="s">
        <v>3140</v>
      </c>
      <c r="D49" s="12" t="s">
        <v>1106</v>
      </c>
      <c r="E49" s="15">
        <v>69.599999999999994</v>
      </c>
      <c r="F49" s="14">
        <v>11277.08</v>
      </c>
      <c r="G49" s="12"/>
      <c r="H49" s="17"/>
      <c r="I49" s="16"/>
    </row>
    <row r="50" spans="1:9 16384:16384" s="18" customFormat="1" ht="12.75" customHeight="1" x14ac:dyDescent="0.25">
      <c r="A50" s="9">
        <v>43452</v>
      </c>
      <c r="B50" s="10">
        <v>10203</v>
      </c>
      <c r="C50" s="11" t="s">
        <v>3127</v>
      </c>
      <c r="D50" s="12" t="s">
        <v>761</v>
      </c>
      <c r="E50" s="15">
        <v>450</v>
      </c>
      <c r="F50" s="14">
        <v>3430</v>
      </c>
      <c r="G50" s="12"/>
      <c r="H50" s="17"/>
      <c r="I50" s="16"/>
    </row>
    <row r="51" spans="1:9 16384:16384" s="18" customFormat="1" ht="12.75" customHeight="1" x14ac:dyDescent="0.25">
      <c r="A51" s="9">
        <v>43452</v>
      </c>
      <c r="B51" s="10">
        <v>11891</v>
      </c>
      <c r="C51" s="11" t="s">
        <v>3127</v>
      </c>
      <c r="D51" s="12" t="s">
        <v>982</v>
      </c>
      <c r="E51" s="15">
        <v>825</v>
      </c>
      <c r="F51" s="14">
        <v>3025</v>
      </c>
      <c r="G51" s="12"/>
      <c r="H51" s="17"/>
      <c r="I51" s="16"/>
    </row>
    <row r="52" spans="1:9 16384:16384" s="18" customFormat="1" ht="12.75" customHeight="1" x14ac:dyDescent="0.25">
      <c r="A52" s="9">
        <v>43452</v>
      </c>
      <c r="B52" s="10">
        <v>12282</v>
      </c>
      <c r="C52" s="11" t="s">
        <v>3128</v>
      </c>
      <c r="D52" s="12" t="s">
        <v>3915</v>
      </c>
      <c r="E52" s="15">
        <v>210.18</v>
      </c>
      <c r="F52" s="14">
        <v>376.4</v>
      </c>
      <c r="G52" s="12"/>
      <c r="H52" s="17"/>
      <c r="I52" s="16"/>
    </row>
    <row r="53" spans="1:9 16384:16384" s="18" customFormat="1" ht="12.75" customHeight="1" x14ac:dyDescent="0.25">
      <c r="A53" s="9">
        <v>43452</v>
      </c>
      <c r="B53" s="10">
        <v>10744</v>
      </c>
      <c r="C53" s="11" t="s">
        <v>3140</v>
      </c>
      <c r="D53" s="12" t="s">
        <v>72</v>
      </c>
      <c r="E53" s="15">
        <v>23299.800000000003</v>
      </c>
      <c r="F53" s="14">
        <v>88163.32</v>
      </c>
      <c r="G53" s="12"/>
      <c r="H53" s="17"/>
      <c r="I53" s="16"/>
    </row>
    <row r="54" spans="1:9 16384:16384" s="18" customFormat="1" ht="12.75" customHeight="1" x14ac:dyDescent="0.25">
      <c r="A54" s="9">
        <v>43452</v>
      </c>
      <c r="B54" s="10">
        <v>21197</v>
      </c>
      <c r="C54" s="11" t="s">
        <v>3127</v>
      </c>
      <c r="D54" s="12" t="s">
        <v>73</v>
      </c>
      <c r="E54" s="15">
        <v>500</v>
      </c>
      <c r="F54" s="14">
        <v>17793.75</v>
      </c>
      <c r="G54" s="12"/>
      <c r="H54"/>
      <c r="I54" s="16"/>
    </row>
    <row r="55" spans="1:9 16384:16384" s="18" customFormat="1" ht="12.75" customHeight="1" x14ac:dyDescent="0.25">
      <c r="A55" s="9">
        <v>43452</v>
      </c>
      <c r="B55" s="10">
        <v>12414</v>
      </c>
      <c r="C55" s="11" t="s">
        <v>3710</v>
      </c>
      <c r="D55" s="12" t="s">
        <v>1054</v>
      </c>
      <c r="E55" s="15">
        <v>500</v>
      </c>
      <c r="F55" s="14">
        <v>500</v>
      </c>
      <c r="G55" s="12"/>
      <c r="H55"/>
      <c r="I55" s="16"/>
    </row>
    <row r="56" spans="1:9 16384:16384" s="18" customFormat="1" ht="12.75" customHeight="1" x14ac:dyDescent="0.25">
      <c r="A56" s="9">
        <v>43452</v>
      </c>
      <c r="B56" s="10">
        <v>24156</v>
      </c>
      <c r="C56" s="11" t="s">
        <v>3127</v>
      </c>
      <c r="D56" s="12" t="s">
        <v>2283</v>
      </c>
      <c r="E56" s="15">
        <v>500</v>
      </c>
      <c r="F56" s="14">
        <v>3937.5</v>
      </c>
      <c r="G56" s="12"/>
      <c r="H56" s="17"/>
      <c r="I56" s="16"/>
      <c r="XFD56" s="18">
        <f t="shared" ref="XFD56:XFD119" si="0">SUM(B56:XFC56)</f>
        <v>28593.5</v>
      </c>
    </row>
    <row r="57" spans="1:9 16384:16384" s="18" customFormat="1" ht="12.75" customHeight="1" x14ac:dyDescent="0.25">
      <c r="A57" s="9">
        <v>43452</v>
      </c>
      <c r="B57" s="10">
        <v>26345</v>
      </c>
      <c r="C57" s="11" t="s">
        <v>3140</v>
      </c>
      <c r="D57" s="12" t="s">
        <v>2716</v>
      </c>
      <c r="E57" s="15">
        <v>247239.75</v>
      </c>
      <c r="F57" s="14">
        <v>480447.01</v>
      </c>
      <c r="G57" s="12"/>
      <c r="H57" s="17"/>
      <c r="I57" s="16"/>
      <c r="XFD57" s="18">
        <f t="shared" si="0"/>
        <v>754031.76</v>
      </c>
    </row>
    <row r="58" spans="1:9 16384:16384" s="18" customFormat="1" ht="12.75" customHeight="1" x14ac:dyDescent="0.25">
      <c r="A58" s="9">
        <v>43452</v>
      </c>
      <c r="B58" s="10">
        <v>18480</v>
      </c>
      <c r="C58" s="11" t="s">
        <v>3140</v>
      </c>
      <c r="D58" s="12" t="s">
        <v>84</v>
      </c>
      <c r="E58" s="15">
        <v>403308.9</v>
      </c>
      <c r="F58" s="14">
        <v>829612</v>
      </c>
      <c r="G58" s="12"/>
      <c r="H58" s="17"/>
      <c r="I58" s="16"/>
      <c r="XFD58" s="18">
        <f t="shared" si="0"/>
        <v>1251400.8999999999</v>
      </c>
    </row>
    <row r="59" spans="1:9 16384:16384" s="18" customFormat="1" ht="12.75" customHeight="1" x14ac:dyDescent="0.25">
      <c r="A59" s="9">
        <v>43452</v>
      </c>
      <c r="B59" s="10">
        <v>11494</v>
      </c>
      <c r="C59" s="11" t="s">
        <v>3127</v>
      </c>
      <c r="D59" s="12" t="s">
        <v>935</v>
      </c>
      <c r="E59" s="15">
        <v>2650</v>
      </c>
      <c r="F59" s="14">
        <v>73550</v>
      </c>
      <c r="G59" s="12"/>
      <c r="H59" s="17"/>
      <c r="I59" s="16"/>
      <c r="XFD59" s="18">
        <f t="shared" si="0"/>
        <v>87694</v>
      </c>
    </row>
    <row r="60" spans="1:9 16384:16384" s="18" customFormat="1" ht="12.75" customHeight="1" x14ac:dyDescent="0.25">
      <c r="A60" s="9">
        <v>43452</v>
      </c>
      <c r="B60" s="10">
        <v>27205</v>
      </c>
      <c r="C60" s="11" t="s">
        <v>3140</v>
      </c>
      <c r="D60" s="12" t="s">
        <v>2970</v>
      </c>
      <c r="E60" s="15">
        <v>250</v>
      </c>
      <c r="F60" s="14">
        <v>250</v>
      </c>
      <c r="G60" s="12"/>
      <c r="H60" s="17"/>
      <c r="I60" s="16"/>
      <c r="XFD60" s="18">
        <f t="shared" si="0"/>
        <v>27705</v>
      </c>
    </row>
    <row r="61" spans="1:9 16384:16384" s="18" customFormat="1" ht="12.75" customHeight="1" x14ac:dyDescent="0.25">
      <c r="A61" s="9">
        <v>43452</v>
      </c>
      <c r="B61" s="10">
        <v>25841</v>
      </c>
      <c r="C61" s="11" t="s">
        <v>3128</v>
      </c>
      <c r="D61" s="12" t="s">
        <v>2608</v>
      </c>
      <c r="E61" s="15">
        <v>191.03</v>
      </c>
      <c r="F61" s="14">
        <v>576.26</v>
      </c>
      <c r="G61" s="12"/>
      <c r="H61" s="17"/>
      <c r="I61" s="16"/>
      <c r="XFD61" s="18">
        <f t="shared" si="0"/>
        <v>26608.289999999997</v>
      </c>
    </row>
    <row r="62" spans="1:9 16384:16384" s="18" customFormat="1" ht="12.75" customHeight="1" x14ac:dyDescent="0.25">
      <c r="A62" s="9">
        <v>43452</v>
      </c>
      <c r="B62" s="10">
        <v>13910</v>
      </c>
      <c r="C62" s="11" t="s">
        <v>3136</v>
      </c>
      <c r="D62" s="12" t="s">
        <v>1284</v>
      </c>
      <c r="E62" s="15">
        <v>300</v>
      </c>
      <c r="F62" s="14">
        <v>300</v>
      </c>
      <c r="G62" s="12"/>
      <c r="H62" s="17"/>
      <c r="I62" s="16"/>
      <c r="XFD62" s="18">
        <f t="shared" si="0"/>
        <v>14510</v>
      </c>
    </row>
    <row r="63" spans="1:9 16384:16384" s="18" customFormat="1" ht="12.75" customHeight="1" x14ac:dyDescent="0.25">
      <c r="A63" s="9">
        <v>43452</v>
      </c>
      <c r="B63" s="10">
        <v>25191</v>
      </c>
      <c r="C63" s="11" t="s">
        <v>3128</v>
      </c>
      <c r="D63" s="12" t="s">
        <v>2474</v>
      </c>
      <c r="E63" s="15">
        <v>126</v>
      </c>
      <c r="F63" s="14">
        <v>126</v>
      </c>
      <c r="G63" s="12"/>
      <c r="H63" s="17"/>
      <c r="I63" s="16"/>
      <c r="XFD63" s="18">
        <f t="shared" si="0"/>
        <v>25443</v>
      </c>
    </row>
    <row r="64" spans="1:9 16384:16384" s="18" customFormat="1" ht="12.75" customHeight="1" x14ac:dyDescent="0.25">
      <c r="A64" s="9">
        <v>43452</v>
      </c>
      <c r="B64" s="10">
        <v>25589</v>
      </c>
      <c r="C64" s="11" t="s">
        <v>3132</v>
      </c>
      <c r="D64" s="12" t="s">
        <v>87</v>
      </c>
      <c r="E64" s="15">
        <v>1040</v>
      </c>
      <c r="F64" s="14">
        <v>16930</v>
      </c>
      <c r="G64" s="12"/>
      <c r="H64" s="17"/>
      <c r="I64" s="16"/>
      <c r="XFD64" s="18">
        <f t="shared" si="0"/>
        <v>43559</v>
      </c>
    </row>
    <row r="65" spans="1:9 16384:16384" s="18" customFormat="1" ht="12.75" customHeight="1" x14ac:dyDescent="0.25">
      <c r="A65" s="9">
        <v>43452</v>
      </c>
      <c r="B65" s="10">
        <v>24325</v>
      </c>
      <c r="C65" s="11" t="s">
        <v>3127</v>
      </c>
      <c r="D65" s="12" t="s">
        <v>3217</v>
      </c>
      <c r="E65" s="15">
        <v>1597.5</v>
      </c>
      <c r="F65" s="14">
        <v>8370</v>
      </c>
      <c r="G65" s="12"/>
      <c r="H65" s="17"/>
      <c r="I65" s="16"/>
      <c r="XFD65" s="18">
        <f t="shared" si="0"/>
        <v>34292.5</v>
      </c>
    </row>
    <row r="66" spans="1:9 16384:16384" s="18" customFormat="1" ht="12.75" customHeight="1" x14ac:dyDescent="0.25">
      <c r="A66" s="9">
        <v>43452</v>
      </c>
      <c r="B66" s="10">
        <v>25516</v>
      </c>
      <c r="C66" s="11" t="s">
        <v>3128</v>
      </c>
      <c r="D66" s="12" t="s">
        <v>2541</v>
      </c>
      <c r="E66" s="15">
        <v>126</v>
      </c>
      <c r="F66" s="14">
        <v>126</v>
      </c>
      <c r="G66" s="12"/>
      <c r="H66" s="17"/>
      <c r="I66" s="16"/>
      <c r="XFD66" s="18">
        <f t="shared" si="0"/>
        <v>25768</v>
      </c>
    </row>
    <row r="67" spans="1:9 16384:16384" s="18" customFormat="1" ht="12.75" customHeight="1" x14ac:dyDescent="0.25">
      <c r="A67" s="9">
        <v>43452</v>
      </c>
      <c r="B67" s="10">
        <v>22307</v>
      </c>
      <c r="C67" s="11" t="s">
        <v>3127</v>
      </c>
      <c r="D67" s="12" t="s">
        <v>1987</v>
      </c>
      <c r="E67" s="15">
        <v>800</v>
      </c>
      <c r="F67" s="14">
        <v>3300</v>
      </c>
      <c r="G67" s="12"/>
      <c r="H67" s="17"/>
      <c r="I67" s="16"/>
      <c r="XFD67" s="18">
        <f t="shared" si="0"/>
        <v>26407</v>
      </c>
    </row>
    <row r="68" spans="1:9 16384:16384" s="18" customFormat="1" ht="12.75" customHeight="1" x14ac:dyDescent="0.25">
      <c r="A68" s="9">
        <v>43452</v>
      </c>
      <c r="B68" s="10">
        <v>21119</v>
      </c>
      <c r="C68" s="11" t="s">
        <v>3127</v>
      </c>
      <c r="D68" s="12" t="s">
        <v>96</v>
      </c>
      <c r="E68" s="15">
        <v>460</v>
      </c>
      <c r="F68" s="14">
        <v>20430</v>
      </c>
      <c r="G68" s="12"/>
      <c r="H68" s="17"/>
      <c r="I68" s="16"/>
      <c r="XFD68" s="18">
        <f t="shared" si="0"/>
        <v>42009</v>
      </c>
    </row>
    <row r="69" spans="1:9 16384:16384" s="18" customFormat="1" ht="12.75" customHeight="1" x14ac:dyDescent="0.25">
      <c r="A69" s="9">
        <v>43452</v>
      </c>
      <c r="B69" s="10">
        <v>23002</v>
      </c>
      <c r="C69" s="11" t="s">
        <v>3127</v>
      </c>
      <c r="D69" s="12" t="s">
        <v>2084</v>
      </c>
      <c r="E69" s="15">
        <v>600</v>
      </c>
      <c r="F69" s="14">
        <v>600</v>
      </c>
      <c r="G69" s="12"/>
      <c r="H69" s="17"/>
      <c r="I69" s="16"/>
      <c r="XFD69" s="18">
        <f t="shared" si="0"/>
        <v>24202</v>
      </c>
    </row>
    <row r="70" spans="1:9 16384:16384" s="18" customFormat="1" ht="12.75" customHeight="1" x14ac:dyDescent="0.25">
      <c r="A70" s="9">
        <v>43452</v>
      </c>
      <c r="B70" s="10">
        <v>999002082</v>
      </c>
      <c r="C70" s="11" t="s">
        <v>3135</v>
      </c>
      <c r="D70" s="12" t="s">
        <v>3910</v>
      </c>
      <c r="E70" s="15">
        <v>250</v>
      </c>
      <c r="F70" s="14">
        <v>250</v>
      </c>
      <c r="G70" s="12"/>
      <c r="H70" s="17"/>
      <c r="I70" s="16"/>
      <c r="XFD70" s="18">
        <f t="shared" si="0"/>
        <v>999002582</v>
      </c>
    </row>
    <row r="71" spans="1:9 16384:16384" s="18" customFormat="1" ht="12.75" customHeight="1" x14ac:dyDescent="0.25">
      <c r="A71" s="9">
        <v>43452</v>
      </c>
      <c r="B71" s="10">
        <v>11592</v>
      </c>
      <c r="C71" s="11" t="s">
        <v>3127</v>
      </c>
      <c r="D71" s="12" t="s">
        <v>100</v>
      </c>
      <c r="E71" s="15">
        <v>500</v>
      </c>
      <c r="F71" s="14">
        <v>29150</v>
      </c>
      <c r="G71" s="12"/>
      <c r="H71" s="17"/>
      <c r="I71" s="16"/>
      <c r="XFD71" s="18">
        <f t="shared" si="0"/>
        <v>41242</v>
      </c>
    </row>
    <row r="72" spans="1:9 16384:16384" s="18" customFormat="1" ht="12.75" customHeight="1" x14ac:dyDescent="0.25">
      <c r="A72" s="9">
        <v>43452</v>
      </c>
      <c r="B72" s="10">
        <v>14573</v>
      </c>
      <c r="C72" s="11" t="s">
        <v>3141</v>
      </c>
      <c r="D72" s="12" t="s">
        <v>103</v>
      </c>
      <c r="E72" s="15">
        <v>785.78</v>
      </c>
      <c r="F72" s="14">
        <v>11530.130000000001</v>
      </c>
      <c r="G72" s="12"/>
      <c r="H72" s="17"/>
      <c r="I72" s="16"/>
      <c r="XFD72" s="18">
        <f t="shared" si="0"/>
        <v>26888.910000000003</v>
      </c>
    </row>
    <row r="73" spans="1:9 16384:16384" s="18" customFormat="1" ht="12.75" customHeight="1" x14ac:dyDescent="0.25">
      <c r="A73" s="9">
        <v>43452</v>
      </c>
      <c r="B73" s="10">
        <v>14315</v>
      </c>
      <c r="C73" s="11" t="s">
        <v>3140</v>
      </c>
      <c r="D73" s="12" t="s">
        <v>1356</v>
      </c>
      <c r="E73" s="15">
        <v>521.28</v>
      </c>
      <c r="F73" s="14">
        <v>521.28</v>
      </c>
      <c r="G73" s="12"/>
      <c r="H73" s="17"/>
      <c r="I73" s="16"/>
      <c r="XFD73" s="18">
        <f t="shared" si="0"/>
        <v>15357.560000000001</v>
      </c>
    </row>
    <row r="74" spans="1:9 16384:16384" s="18" customFormat="1" ht="12.75" customHeight="1" x14ac:dyDescent="0.25">
      <c r="A74" s="9">
        <v>43447</v>
      </c>
      <c r="B74" s="10">
        <v>16078</v>
      </c>
      <c r="C74" s="11" t="s">
        <v>3047</v>
      </c>
      <c r="D74" s="12" t="s">
        <v>3889</v>
      </c>
      <c r="E74" s="15">
        <v>21</v>
      </c>
      <c r="F74" s="14"/>
      <c r="G74" s="12" t="s">
        <v>3046</v>
      </c>
      <c r="H74" s="17"/>
      <c r="I74" s="16"/>
      <c r="XFD74" s="18">
        <f t="shared" si="0"/>
        <v>16099</v>
      </c>
    </row>
    <row r="75" spans="1:9 16384:16384" s="18" customFormat="1" ht="12.75" customHeight="1" x14ac:dyDescent="0.25">
      <c r="A75" s="9">
        <v>43447</v>
      </c>
      <c r="B75" s="10">
        <v>16078</v>
      </c>
      <c r="C75" s="11" t="s">
        <v>3047</v>
      </c>
      <c r="D75" s="12" t="s">
        <v>3889</v>
      </c>
      <c r="E75" s="15">
        <v>21</v>
      </c>
      <c r="F75" s="14"/>
      <c r="G75" s="12" t="s">
        <v>3046</v>
      </c>
      <c r="H75" s="17"/>
      <c r="I75" s="16"/>
      <c r="XFD75" s="18">
        <f t="shared" si="0"/>
        <v>16099</v>
      </c>
    </row>
    <row r="76" spans="1:9 16384:16384" s="18" customFormat="1" ht="12.75" customHeight="1" x14ac:dyDescent="0.25">
      <c r="A76" s="9">
        <v>43452</v>
      </c>
      <c r="B76" s="10">
        <v>10611</v>
      </c>
      <c r="C76" s="11" t="s">
        <v>3136</v>
      </c>
      <c r="D76" s="12" t="s">
        <v>809</v>
      </c>
      <c r="E76" s="15">
        <v>1150</v>
      </c>
      <c r="F76" s="14">
        <v>1150</v>
      </c>
      <c r="G76" s="12"/>
      <c r="H76" s="17"/>
      <c r="I76" s="16"/>
      <c r="XFD76" s="18">
        <f t="shared" si="0"/>
        <v>12911</v>
      </c>
    </row>
    <row r="77" spans="1:9 16384:16384" s="18" customFormat="1" ht="12.75" customHeight="1" x14ac:dyDescent="0.25">
      <c r="A77" s="9">
        <v>43452</v>
      </c>
      <c r="B77" s="10">
        <v>24059</v>
      </c>
      <c r="C77" s="11" t="s">
        <v>3127</v>
      </c>
      <c r="D77" s="12" t="s">
        <v>116</v>
      </c>
      <c r="E77" s="15">
        <v>3195</v>
      </c>
      <c r="F77" s="14">
        <v>16960</v>
      </c>
      <c r="G77" s="12"/>
      <c r="H77" s="17"/>
      <c r="I77" s="16"/>
      <c r="XFD77" s="18">
        <f t="shared" si="0"/>
        <v>44214</v>
      </c>
    </row>
    <row r="78" spans="1:9 16384:16384" s="18" customFormat="1" ht="12.75" customHeight="1" x14ac:dyDescent="0.25">
      <c r="A78" s="9">
        <v>43452</v>
      </c>
      <c r="B78" s="10">
        <v>14384</v>
      </c>
      <c r="C78" s="11" t="s">
        <v>3141</v>
      </c>
      <c r="D78" s="12" t="s">
        <v>118</v>
      </c>
      <c r="E78" s="15">
        <v>7749.25</v>
      </c>
      <c r="F78" s="14">
        <v>38800.509999999995</v>
      </c>
      <c r="G78" s="12"/>
      <c r="H78" s="17"/>
      <c r="I78" s="16"/>
      <c r="XFD78" s="18">
        <f t="shared" si="0"/>
        <v>60933.759999999995</v>
      </c>
    </row>
    <row r="79" spans="1:9 16384:16384" s="18" customFormat="1" ht="12.75" customHeight="1" x14ac:dyDescent="0.25">
      <c r="A79" s="9">
        <v>43452</v>
      </c>
      <c r="B79" s="10">
        <v>10360</v>
      </c>
      <c r="C79" s="11" t="s">
        <v>3136</v>
      </c>
      <c r="D79" s="12" t="s">
        <v>781</v>
      </c>
      <c r="E79" s="15">
        <v>300</v>
      </c>
      <c r="F79" s="14">
        <v>300</v>
      </c>
      <c r="G79" s="12"/>
      <c r="H79" s="17"/>
      <c r="I79" s="16"/>
      <c r="XFD79" s="18">
        <f t="shared" si="0"/>
        <v>10960</v>
      </c>
    </row>
    <row r="80" spans="1:9 16384:16384" s="18" customFormat="1" ht="12.75" customHeight="1" x14ac:dyDescent="0.25">
      <c r="A80" s="9">
        <v>43452</v>
      </c>
      <c r="B80" s="10">
        <v>24766</v>
      </c>
      <c r="C80" s="11" t="s">
        <v>3140</v>
      </c>
      <c r="D80" s="12" t="s">
        <v>121</v>
      </c>
      <c r="E80" s="15">
        <v>2259.87</v>
      </c>
      <c r="F80" s="14">
        <v>29613.51</v>
      </c>
      <c r="G80" s="12"/>
      <c r="H80" s="17"/>
      <c r="I80" s="16"/>
      <c r="XFD80" s="18">
        <f t="shared" si="0"/>
        <v>56639.38</v>
      </c>
    </row>
    <row r="81" spans="1:9 16384:16384" s="18" customFormat="1" ht="12.75" customHeight="1" x14ac:dyDescent="0.25">
      <c r="A81" s="9">
        <v>43452</v>
      </c>
      <c r="B81" s="10">
        <v>22998</v>
      </c>
      <c r="C81" s="11" t="s">
        <v>3140</v>
      </c>
      <c r="D81" s="12" t="s">
        <v>123</v>
      </c>
      <c r="E81" s="15">
        <v>22.5</v>
      </c>
      <c r="F81" s="14">
        <v>4111.2299999999996</v>
      </c>
      <c r="G81" s="12"/>
      <c r="H81" s="17"/>
      <c r="I81" s="16"/>
      <c r="XFD81" s="18">
        <f t="shared" si="0"/>
        <v>27131.73</v>
      </c>
    </row>
    <row r="82" spans="1:9 16384:16384" s="18" customFormat="1" ht="12.75" customHeight="1" x14ac:dyDescent="0.25">
      <c r="A82" s="9">
        <v>43452</v>
      </c>
      <c r="B82" s="10">
        <v>13637</v>
      </c>
      <c r="C82" s="11" t="s">
        <v>3141</v>
      </c>
      <c r="D82" s="12" t="s">
        <v>125</v>
      </c>
      <c r="E82" s="15">
        <v>802.3</v>
      </c>
      <c r="F82" s="14">
        <v>46038.15</v>
      </c>
      <c r="G82" s="12"/>
      <c r="H82" s="17"/>
      <c r="I82" s="16"/>
      <c r="XFD82" s="18">
        <f t="shared" si="0"/>
        <v>60477.45</v>
      </c>
    </row>
    <row r="83" spans="1:9 16384:16384" s="18" customFormat="1" ht="12.75" customHeight="1" x14ac:dyDescent="0.25">
      <c r="A83" s="9">
        <v>43452</v>
      </c>
      <c r="B83" s="10">
        <v>13869</v>
      </c>
      <c r="C83" s="11" t="s">
        <v>3141</v>
      </c>
      <c r="D83" s="12" t="s">
        <v>126</v>
      </c>
      <c r="E83" s="15">
        <v>409.78999999999996</v>
      </c>
      <c r="F83" s="14">
        <v>2938.35</v>
      </c>
      <c r="G83" s="12"/>
      <c r="H83" s="17"/>
      <c r="I83" s="16"/>
      <c r="XFD83" s="18">
        <f t="shared" si="0"/>
        <v>17217.14</v>
      </c>
    </row>
    <row r="84" spans="1:9 16384:16384" s="18" customFormat="1" ht="12.75" customHeight="1" x14ac:dyDescent="0.25">
      <c r="A84" s="9">
        <v>43452</v>
      </c>
      <c r="B84" s="10">
        <v>18017</v>
      </c>
      <c r="C84" s="11" t="s">
        <v>3141</v>
      </c>
      <c r="D84" s="12" t="s">
        <v>1610</v>
      </c>
      <c r="E84" s="15">
        <v>2770705.34</v>
      </c>
      <c r="F84" s="14">
        <v>2770705.34</v>
      </c>
      <c r="G84" s="12"/>
      <c r="H84" s="17"/>
      <c r="I84" s="16"/>
      <c r="XFD84" s="18">
        <f t="shared" si="0"/>
        <v>5559427.6799999997</v>
      </c>
    </row>
    <row r="85" spans="1:9 16384:16384" s="18" customFormat="1" ht="12.75" customHeight="1" x14ac:dyDescent="0.25">
      <c r="A85" s="9">
        <v>43452</v>
      </c>
      <c r="B85" s="10">
        <v>17676</v>
      </c>
      <c r="C85" s="11" t="s">
        <v>3141</v>
      </c>
      <c r="D85" s="12" t="s">
        <v>127</v>
      </c>
      <c r="E85" s="15">
        <v>1210.73</v>
      </c>
      <c r="F85" s="14">
        <v>4304.99</v>
      </c>
      <c r="G85" s="12"/>
      <c r="H85" s="17"/>
      <c r="I85" s="16"/>
      <c r="XFD85" s="18">
        <f t="shared" si="0"/>
        <v>23191.72</v>
      </c>
    </row>
    <row r="86" spans="1:9 16384:16384" s="18" customFormat="1" ht="12.75" customHeight="1" x14ac:dyDescent="0.25">
      <c r="A86" s="9">
        <v>43452</v>
      </c>
      <c r="B86" s="10">
        <v>13880</v>
      </c>
      <c r="C86" s="11" t="s">
        <v>3141</v>
      </c>
      <c r="D86" s="12" t="s">
        <v>129</v>
      </c>
      <c r="E86" s="15">
        <v>5824.67</v>
      </c>
      <c r="F86" s="14">
        <v>33682.629999999997</v>
      </c>
      <c r="G86" s="12"/>
      <c r="H86" s="17"/>
      <c r="I86" s="16"/>
      <c r="XFD86" s="18">
        <f t="shared" si="0"/>
        <v>53387.299999999996</v>
      </c>
    </row>
    <row r="87" spans="1:9 16384:16384" s="18" customFormat="1" ht="12.75" customHeight="1" x14ac:dyDescent="0.25">
      <c r="A87" s="9">
        <v>43452</v>
      </c>
      <c r="B87" s="10">
        <v>13893</v>
      </c>
      <c r="C87" s="11" t="s">
        <v>3141</v>
      </c>
      <c r="D87" s="12" t="s">
        <v>131</v>
      </c>
      <c r="E87" s="15">
        <v>759.02</v>
      </c>
      <c r="F87" s="14">
        <v>14575.67</v>
      </c>
      <c r="G87" s="12"/>
      <c r="H87" s="17"/>
      <c r="I87" s="16"/>
      <c r="XFD87" s="18">
        <f t="shared" si="0"/>
        <v>29227.690000000002</v>
      </c>
    </row>
    <row r="88" spans="1:9 16384:16384" s="18" customFormat="1" ht="12.75" customHeight="1" x14ac:dyDescent="0.25">
      <c r="A88" s="9">
        <v>43452</v>
      </c>
      <c r="B88" s="10">
        <v>21124</v>
      </c>
      <c r="C88" s="11" t="s">
        <v>3140</v>
      </c>
      <c r="D88" s="12" t="s">
        <v>132</v>
      </c>
      <c r="E88" s="15">
        <v>231.37</v>
      </c>
      <c r="F88" s="14">
        <v>20496.719999999998</v>
      </c>
      <c r="G88" s="12"/>
      <c r="H88" s="17"/>
      <c r="I88" s="16"/>
      <c r="XFD88" s="18">
        <f t="shared" si="0"/>
        <v>41852.089999999997</v>
      </c>
    </row>
    <row r="89" spans="1:9 16384:16384" s="18" customFormat="1" ht="12.75" customHeight="1" x14ac:dyDescent="0.25">
      <c r="A89" s="9">
        <v>43452</v>
      </c>
      <c r="B89" s="10">
        <v>20685</v>
      </c>
      <c r="C89" s="11" t="s">
        <v>3140</v>
      </c>
      <c r="D89" s="12" t="s">
        <v>133</v>
      </c>
      <c r="E89" s="15">
        <v>36</v>
      </c>
      <c r="F89" s="14">
        <v>36</v>
      </c>
      <c r="G89" s="12"/>
      <c r="H89" s="17"/>
      <c r="I89" s="16"/>
      <c r="XFD89" s="18">
        <f t="shared" si="0"/>
        <v>20757</v>
      </c>
    </row>
    <row r="90" spans="1:9 16384:16384" s="18" customFormat="1" ht="12.75" customHeight="1" x14ac:dyDescent="0.25">
      <c r="A90" s="9">
        <v>43447</v>
      </c>
      <c r="B90" s="10">
        <v>16078</v>
      </c>
      <c r="C90" s="11" t="s">
        <v>3047</v>
      </c>
      <c r="D90" s="12" t="s">
        <v>3893</v>
      </c>
      <c r="E90" s="15">
        <v>27864.97</v>
      </c>
      <c r="F90" s="14"/>
      <c r="G90" s="12" t="s">
        <v>3046</v>
      </c>
      <c r="H90" s="17"/>
      <c r="I90" s="16"/>
      <c r="XFD90" s="18">
        <f t="shared" si="0"/>
        <v>43942.97</v>
      </c>
    </row>
    <row r="91" spans="1:9 16384:16384" s="18" customFormat="1" ht="12.75" customHeight="1" x14ac:dyDescent="0.25">
      <c r="A91" s="9">
        <v>43447</v>
      </c>
      <c r="B91" s="10">
        <v>16078</v>
      </c>
      <c r="C91" s="11" t="s">
        <v>3047</v>
      </c>
      <c r="D91" s="12" t="s">
        <v>3893</v>
      </c>
      <c r="E91" s="15">
        <v>27864.97</v>
      </c>
      <c r="F91" s="14"/>
      <c r="G91" s="12" t="s">
        <v>3046</v>
      </c>
      <c r="H91" s="17"/>
      <c r="I91" s="16"/>
      <c r="XFD91" s="18">
        <f t="shared" si="0"/>
        <v>43942.97</v>
      </c>
    </row>
    <row r="92" spans="1:9 16384:16384" s="18" customFormat="1" ht="12.75" customHeight="1" x14ac:dyDescent="0.25">
      <c r="A92" s="9">
        <v>43452</v>
      </c>
      <c r="B92" s="10">
        <v>21028</v>
      </c>
      <c r="C92" s="11" t="s">
        <v>3127</v>
      </c>
      <c r="D92" s="12" t="s">
        <v>1854</v>
      </c>
      <c r="E92" s="15">
        <v>600</v>
      </c>
      <c r="F92" s="14">
        <v>1425</v>
      </c>
      <c r="G92" s="12"/>
      <c r="H92" s="17"/>
      <c r="I92" s="16"/>
      <c r="XFD92" s="18">
        <f t="shared" si="0"/>
        <v>23053</v>
      </c>
    </row>
    <row r="93" spans="1:9 16384:16384" s="18" customFormat="1" ht="12.75" customHeight="1" x14ac:dyDescent="0.25">
      <c r="A93" s="9">
        <v>43452</v>
      </c>
      <c r="B93" s="10">
        <v>25817</v>
      </c>
      <c r="C93" s="11" t="s">
        <v>3140</v>
      </c>
      <c r="D93" s="12" t="s">
        <v>139</v>
      </c>
      <c r="E93" s="15">
        <v>1641.72</v>
      </c>
      <c r="F93" s="14">
        <v>16851.16</v>
      </c>
      <c r="G93" s="12"/>
      <c r="H93" s="17"/>
      <c r="I93" s="16"/>
      <c r="XFD93" s="18">
        <f t="shared" si="0"/>
        <v>44309.880000000005</v>
      </c>
    </row>
    <row r="94" spans="1:9 16384:16384" s="18" customFormat="1" ht="12.75" customHeight="1" x14ac:dyDescent="0.25">
      <c r="A94" s="9">
        <v>43452</v>
      </c>
      <c r="B94" s="10">
        <v>13466</v>
      </c>
      <c r="C94" s="11" t="s">
        <v>3136</v>
      </c>
      <c r="D94" s="12" t="s">
        <v>1193</v>
      </c>
      <c r="E94" s="15">
        <v>500</v>
      </c>
      <c r="F94" s="14">
        <v>500</v>
      </c>
      <c r="G94" s="12"/>
      <c r="H94" s="17"/>
      <c r="I94" s="16"/>
      <c r="XFD94" s="18">
        <f t="shared" si="0"/>
        <v>14466</v>
      </c>
    </row>
    <row r="95" spans="1:9 16384:16384" s="18" customFormat="1" ht="12.75" customHeight="1" x14ac:dyDescent="0.25">
      <c r="A95" s="9">
        <v>43452</v>
      </c>
      <c r="B95" s="10">
        <v>17187</v>
      </c>
      <c r="C95" s="11" t="s">
        <v>3141</v>
      </c>
      <c r="D95" s="12" t="s">
        <v>142</v>
      </c>
      <c r="E95" s="15">
        <v>223.57</v>
      </c>
      <c r="F95" s="14">
        <v>2967.4500000000003</v>
      </c>
      <c r="G95" s="12"/>
      <c r="H95" s="17"/>
      <c r="I95" s="16"/>
      <c r="XFD95" s="18">
        <f t="shared" si="0"/>
        <v>20378.02</v>
      </c>
    </row>
    <row r="96" spans="1:9 16384:16384" s="18" customFormat="1" ht="12.75" customHeight="1" x14ac:dyDescent="0.25">
      <c r="A96" s="9">
        <v>43452</v>
      </c>
      <c r="B96" s="10">
        <v>22021</v>
      </c>
      <c r="C96" s="11" t="s">
        <v>3141</v>
      </c>
      <c r="D96" s="12" t="s">
        <v>149</v>
      </c>
      <c r="E96" s="15">
        <v>53043.65</v>
      </c>
      <c r="F96" s="14">
        <v>365163.65</v>
      </c>
      <c r="G96" s="12"/>
      <c r="H96" s="17"/>
      <c r="I96" s="16"/>
      <c r="XFD96" s="18">
        <f t="shared" si="0"/>
        <v>440228.30000000005</v>
      </c>
    </row>
    <row r="97" spans="1:9 16384:16384" s="18" customFormat="1" ht="12.75" customHeight="1" x14ac:dyDescent="0.25">
      <c r="A97" s="9">
        <v>43452</v>
      </c>
      <c r="B97" s="10">
        <v>20930</v>
      </c>
      <c r="C97" s="11" t="s">
        <v>3127</v>
      </c>
      <c r="D97" s="12" t="s">
        <v>151</v>
      </c>
      <c r="E97" s="15">
        <v>5350</v>
      </c>
      <c r="F97" s="14">
        <v>17650</v>
      </c>
      <c r="G97" s="12"/>
      <c r="H97" s="17"/>
      <c r="I97" s="16"/>
      <c r="XFD97" s="18">
        <f t="shared" si="0"/>
        <v>43930</v>
      </c>
    </row>
    <row r="98" spans="1:9 16384:16384" s="18" customFormat="1" ht="12.75" customHeight="1" x14ac:dyDescent="0.25">
      <c r="A98" s="9">
        <v>43452</v>
      </c>
      <c r="B98" s="10">
        <v>13604</v>
      </c>
      <c r="C98" s="11" t="s">
        <v>3140</v>
      </c>
      <c r="D98" s="12" t="s">
        <v>1226</v>
      </c>
      <c r="E98" s="15">
        <v>159.97999999999999</v>
      </c>
      <c r="F98" s="14">
        <v>159.97999999999999</v>
      </c>
      <c r="G98" s="12"/>
      <c r="H98" s="17"/>
      <c r="I98" s="16"/>
      <c r="XFD98" s="18">
        <f t="shared" si="0"/>
        <v>13923.96</v>
      </c>
    </row>
    <row r="99" spans="1:9 16384:16384" s="18" customFormat="1" ht="12.75" customHeight="1" x14ac:dyDescent="0.25">
      <c r="A99" s="9">
        <v>43452</v>
      </c>
      <c r="B99" s="10">
        <v>14391</v>
      </c>
      <c r="C99" s="11" t="s">
        <v>3140</v>
      </c>
      <c r="D99" s="12" t="s">
        <v>1365</v>
      </c>
      <c r="E99" s="15">
        <v>7493</v>
      </c>
      <c r="F99" s="14">
        <v>252247.45</v>
      </c>
      <c r="G99" s="12"/>
      <c r="H99" s="17"/>
      <c r="I99" s="16"/>
      <c r="XFD99" s="18">
        <f t="shared" si="0"/>
        <v>274131.45</v>
      </c>
    </row>
    <row r="100" spans="1:9 16384:16384" s="18" customFormat="1" ht="12.75" customHeight="1" x14ac:dyDescent="0.25">
      <c r="A100" s="9">
        <v>43452</v>
      </c>
      <c r="B100" s="10">
        <v>20439</v>
      </c>
      <c r="C100" s="11" t="s">
        <v>3127</v>
      </c>
      <c r="D100" s="12" t="s">
        <v>156</v>
      </c>
      <c r="E100" s="15">
        <v>3111.7</v>
      </c>
      <c r="F100" s="14">
        <v>4237.88</v>
      </c>
      <c r="G100" s="12"/>
      <c r="H100" s="17"/>
      <c r="I100" s="16"/>
      <c r="XFD100" s="18">
        <f t="shared" si="0"/>
        <v>27788.58</v>
      </c>
    </row>
    <row r="101" spans="1:9 16384:16384" s="18" customFormat="1" ht="12.75" customHeight="1" x14ac:dyDescent="0.25">
      <c r="A101" s="9">
        <v>43452</v>
      </c>
      <c r="B101" s="10">
        <v>12487</v>
      </c>
      <c r="C101" s="11" t="s">
        <v>3127</v>
      </c>
      <c r="D101" s="12" t="s">
        <v>1064</v>
      </c>
      <c r="E101" s="15">
        <v>375</v>
      </c>
      <c r="F101" s="14">
        <v>4050</v>
      </c>
      <c r="G101" s="12"/>
      <c r="H101" s="17"/>
      <c r="I101" s="16"/>
      <c r="XFD101" s="18">
        <f t="shared" si="0"/>
        <v>16912</v>
      </c>
    </row>
    <row r="102" spans="1:9 16384:16384" s="18" customFormat="1" ht="12.75" customHeight="1" x14ac:dyDescent="0.25">
      <c r="A102" s="9">
        <v>43452</v>
      </c>
      <c r="B102" s="10">
        <v>26149</v>
      </c>
      <c r="C102" s="11" t="s">
        <v>3128</v>
      </c>
      <c r="D102" s="12" t="s">
        <v>2671</v>
      </c>
      <c r="E102" s="15">
        <v>1543.45</v>
      </c>
      <c r="F102" s="14">
        <v>1543.45</v>
      </c>
      <c r="G102" s="12"/>
      <c r="H102" s="17"/>
      <c r="I102" s="16"/>
      <c r="XFD102" s="18">
        <f t="shared" si="0"/>
        <v>29235.9</v>
      </c>
    </row>
    <row r="103" spans="1:9 16384:16384" s="18" customFormat="1" ht="12.75" customHeight="1" x14ac:dyDescent="0.25">
      <c r="A103" s="9">
        <v>43452</v>
      </c>
      <c r="B103" s="10">
        <v>13351</v>
      </c>
      <c r="C103" s="11" t="s">
        <v>3140</v>
      </c>
      <c r="D103" s="12" t="s">
        <v>1168</v>
      </c>
      <c r="E103" s="15">
        <v>54</v>
      </c>
      <c r="F103" s="14">
        <v>54</v>
      </c>
      <c r="G103" s="12"/>
      <c r="H103" s="17"/>
      <c r="I103" s="16"/>
      <c r="XFD103" s="18">
        <f t="shared" si="0"/>
        <v>13459</v>
      </c>
    </row>
    <row r="104" spans="1:9 16384:16384" s="18" customFormat="1" ht="12.75" customHeight="1" x14ac:dyDescent="0.25">
      <c r="A104" s="9">
        <v>43452</v>
      </c>
      <c r="B104" s="10">
        <v>27058</v>
      </c>
      <c r="C104" s="11" t="s">
        <v>3128</v>
      </c>
      <c r="D104" s="12" t="s">
        <v>2924</v>
      </c>
      <c r="E104" s="15">
        <v>92.43</v>
      </c>
      <c r="F104" s="14">
        <v>587.87</v>
      </c>
      <c r="G104" s="12"/>
      <c r="H104" s="17"/>
      <c r="I104" s="16"/>
      <c r="XFD104" s="18">
        <f t="shared" si="0"/>
        <v>27738.3</v>
      </c>
    </row>
    <row r="105" spans="1:9 16384:16384" s="18" customFormat="1" ht="12.75" customHeight="1" x14ac:dyDescent="0.25">
      <c r="A105" s="9">
        <v>43452</v>
      </c>
      <c r="B105" s="10">
        <v>14289</v>
      </c>
      <c r="C105" s="11" t="s">
        <v>3140</v>
      </c>
      <c r="D105" s="12" t="s">
        <v>164</v>
      </c>
      <c r="E105" s="15">
        <v>9230</v>
      </c>
      <c r="F105" s="14">
        <v>241995.68</v>
      </c>
      <c r="G105" s="12"/>
      <c r="H105" s="17"/>
      <c r="I105" s="16"/>
      <c r="XFD105" s="18">
        <f t="shared" si="0"/>
        <v>265514.68</v>
      </c>
    </row>
    <row r="106" spans="1:9 16384:16384" s="18" customFormat="1" ht="12.75" customHeight="1" x14ac:dyDescent="0.25">
      <c r="A106" s="9">
        <v>43452</v>
      </c>
      <c r="B106" s="10">
        <v>20711</v>
      </c>
      <c r="C106" s="11" t="s">
        <v>3127</v>
      </c>
      <c r="D106" s="12" t="s">
        <v>165</v>
      </c>
      <c r="E106" s="15">
        <v>1335</v>
      </c>
      <c r="F106" s="14">
        <v>13262.5</v>
      </c>
      <c r="G106" s="12"/>
      <c r="H106" s="17"/>
      <c r="I106" s="16"/>
      <c r="XFD106" s="18">
        <f t="shared" si="0"/>
        <v>35308.5</v>
      </c>
    </row>
    <row r="107" spans="1:9 16384:16384" s="18" customFormat="1" ht="12.75" customHeight="1" x14ac:dyDescent="0.25">
      <c r="A107" s="9">
        <v>43452</v>
      </c>
      <c r="B107" s="10">
        <v>14125</v>
      </c>
      <c r="C107" s="11" t="s">
        <v>3140</v>
      </c>
      <c r="D107" s="12" t="s">
        <v>166</v>
      </c>
      <c r="E107" s="15">
        <v>3615.5399999999995</v>
      </c>
      <c r="F107" s="14">
        <v>36585.040000000001</v>
      </c>
      <c r="G107" s="12"/>
      <c r="H107" s="17"/>
      <c r="I107" s="16"/>
      <c r="XFD107" s="18">
        <f t="shared" si="0"/>
        <v>54325.58</v>
      </c>
    </row>
    <row r="108" spans="1:9 16384:16384" s="18" customFormat="1" ht="12.75" customHeight="1" x14ac:dyDescent="0.25">
      <c r="A108" s="9">
        <v>43452</v>
      </c>
      <c r="B108" s="10">
        <v>14949</v>
      </c>
      <c r="C108" s="11" t="s">
        <v>3140</v>
      </c>
      <c r="D108" s="12" t="s">
        <v>1428</v>
      </c>
      <c r="E108" s="15">
        <v>28.9</v>
      </c>
      <c r="F108" s="14">
        <v>2373.37</v>
      </c>
      <c r="G108" s="12"/>
      <c r="H108" s="17"/>
      <c r="I108" s="16"/>
      <c r="XFD108" s="18">
        <f t="shared" si="0"/>
        <v>17351.27</v>
      </c>
    </row>
    <row r="109" spans="1:9 16384:16384" s="18" customFormat="1" ht="12.75" customHeight="1" x14ac:dyDescent="0.25">
      <c r="A109" s="9">
        <v>43452</v>
      </c>
      <c r="B109" s="10">
        <v>13756</v>
      </c>
      <c r="C109" s="11" t="s">
        <v>3140</v>
      </c>
      <c r="D109" s="12" t="s">
        <v>168</v>
      </c>
      <c r="E109" s="15">
        <v>640.95000000000005</v>
      </c>
      <c r="F109" s="14">
        <v>92853.45</v>
      </c>
      <c r="G109" s="12"/>
      <c r="H109" s="17"/>
      <c r="I109" s="16"/>
      <c r="XFD109" s="18">
        <f t="shared" si="0"/>
        <v>107250.4</v>
      </c>
    </row>
    <row r="110" spans="1:9 16384:16384" s="18" customFormat="1" ht="12.75" customHeight="1" x14ac:dyDescent="0.25">
      <c r="A110" s="9">
        <v>43452</v>
      </c>
      <c r="B110" s="10">
        <v>27170</v>
      </c>
      <c r="C110" s="11" t="s">
        <v>3140</v>
      </c>
      <c r="D110" s="12" t="s">
        <v>170</v>
      </c>
      <c r="E110" s="15">
        <v>29.83</v>
      </c>
      <c r="F110" s="14">
        <v>154.69</v>
      </c>
      <c r="G110" s="12"/>
      <c r="H110" s="17"/>
      <c r="I110" s="16"/>
      <c r="XFD110" s="18">
        <f t="shared" si="0"/>
        <v>27354.52</v>
      </c>
    </row>
    <row r="111" spans="1:9 16384:16384" s="18" customFormat="1" ht="12.75" customHeight="1" x14ac:dyDescent="0.25">
      <c r="A111" s="9">
        <v>43452</v>
      </c>
      <c r="B111" s="10">
        <v>11389</v>
      </c>
      <c r="C111" s="11" t="s">
        <v>3127</v>
      </c>
      <c r="D111" s="12" t="s">
        <v>916</v>
      </c>
      <c r="E111" s="15">
        <v>2400</v>
      </c>
      <c r="F111" s="14">
        <v>14300</v>
      </c>
      <c r="G111" s="12"/>
      <c r="H111" s="17"/>
      <c r="I111" s="16"/>
      <c r="XFD111" s="18">
        <f t="shared" si="0"/>
        <v>28089</v>
      </c>
    </row>
    <row r="112" spans="1:9 16384:16384" s="18" customFormat="1" ht="12.75" customHeight="1" x14ac:dyDescent="0.25">
      <c r="A112" s="9">
        <v>43452</v>
      </c>
      <c r="B112" s="10">
        <v>14801</v>
      </c>
      <c r="C112" s="11" t="s">
        <v>3140</v>
      </c>
      <c r="D112" s="12" t="s">
        <v>173</v>
      </c>
      <c r="E112" s="15">
        <v>149.91999999999999</v>
      </c>
      <c r="F112" s="14">
        <v>3586.6</v>
      </c>
      <c r="G112" s="12"/>
      <c r="H112" s="17"/>
      <c r="I112" s="16"/>
      <c r="XFD112" s="18">
        <f t="shared" si="0"/>
        <v>18537.52</v>
      </c>
    </row>
    <row r="113" spans="1:9 16384:16384" s="18" customFormat="1" ht="12.75" customHeight="1" x14ac:dyDescent="0.25">
      <c r="A113" s="9">
        <v>43452</v>
      </c>
      <c r="B113" s="10">
        <v>24446</v>
      </c>
      <c r="C113" s="11" t="s">
        <v>3140</v>
      </c>
      <c r="D113" s="12" t="s">
        <v>175</v>
      </c>
      <c r="E113" s="15">
        <v>5292.24</v>
      </c>
      <c r="F113" s="14">
        <v>54382.119999999995</v>
      </c>
      <c r="G113" s="12"/>
      <c r="H113" s="17"/>
      <c r="I113" s="16"/>
      <c r="XFD113" s="18">
        <f t="shared" si="0"/>
        <v>84120.359999999986</v>
      </c>
    </row>
    <row r="114" spans="1:9 16384:16384" s="18" customFormat="1" ht="12.75" customHeight="1" x14ac:dyDescent="0.25">
      <c r="A114" s="9">
        <v>43452</v>
      </c>
      <c r="B114" s="10">
        <v>13626</v>
      </c>
      <c r="C114" s="11" t="s">
        <v>3140</v>
      </c>
      <c r="D114" s="12" t="s">
        <v>176</v>
      </c>
      <c r="E114" s="15">
        <v>664.37</v>
      </c>
      <c r="F114" s="14">
        <v>1043.73</v>
      </c>
      <c r="G114" s="12"/>
      <c r="H114" s="17"/>
      <c r="I114" s="16"/>
      <c r="XFD114" s="18">
        <f t="shared" si="0"/>
        <v>15334.1</v>
      </c>
    </row>
    <row r="115" spans="1:9 16384:16384" s="18" customFormat="1" ht="12.75" customHeight="1" x14ac:dyDescent="0.25">
      <c r="A115" s="9">
        <v>43452</v>
      </c>
      <c r="B115" s="10">
        <v>21578</v>
      </c>
      <c r="C115" s="11" t="s">
        <v>3141</v>
      </c>
      <c r="D115" s="12" t="s">
        <v>1905</v>
      </c>
      <c r="E115" s="15">
        <v>500</v>
      </c>
      <c r="F115" s="14">
        <v>500</v>
      </c>
      <c r="G115" s="12"/>
      <c r="H115" s="17"/>
      <c r="I115" s="16"/>
      <c r="XFD115" s="18">
        <f t="shared" si="0"/>
        <v>22578</v>
      </c>
    </row>
    <row r="116" spans="1:9 16384:16384" s="18" customFormat="1" ht="12.75" customHeight="1" x14ac:dyDescent="0.25">
      <c r="A116" s="9">
        <v>43452</v>
      </c>
      <c r="B116" s="10">
        <v>20782</v>
      </c>
      <c r="C116" s="11" t="s">
        <v>3140</v>
      </c>
      <c r="D116" s="12" t="s">
        <v>1836</v>
      </c>
      <c r="E116" s="15">
        <v>612.14</v>
      </c>
      <c r="F116" s="14">
        <v>1103.1500000000001</v>
      </c>
      <c r="G116" s="12"/>
      <c r="H116" s="17"/>
      <c r="I116" s="16"/>
      <c r="XFD116" s="18">
        <f t="shared" si="0"/>
        <v>22497.29</v>
      </c>
    </row>
    <row r="117" spans="1:9 16384:16384" s="18" customFormat="1" ht="12.75" customHeight="1" x14ac:dyDescent="0.25">
      <c r="A117" s="9">
        <v>43452</v>
      </c>
      <c r="B117" s="10">
        <v>12264</v>
      </c>
      <c r="C117" s="11" t="s">
        <v>3127</v>
      </c>
      <c r="D117" s="12" t="s">
        <v>179</v>
      </c>
      <c r="E117" s="15">
        <v>100900</v>
      </c>
      <c r="F117" s="14">
        <v>100900</v>
      </c>
      <c r="G117" s="12"/>
      <c r="H117" s="17"/>
      <c r="I117" s="16"/>
      <c r="XFD117" s="18">
        <f t="shared" si="0"/>
        <v>214064</v>
      </c>
    </row>
    <row r="118" spans="1:9 16384:16384" s="18" customFormat="1" ht="12.75" customHeight="1" x14ac:dyDescent="0.25">
      <c r="A118" s="9">
        <v>43452</v>
      </c>
      <c r="B118" s="10">
        <v>14393</v>
      </c>
      <c r="C118" s="11" t="s">
        <v>3141</v>
      </c>
      <c r="D118" s="12" t="s">
        <v>1366</v>
      </c>
      <c r="E118" s="15">
        <v>795</v>
      </c>
      <c r="F118" s="14">
        <v>7253.4</v>
      </c>
      <c r="G118" s="12"/>
      <c r="H118" s="17"/>
      <c r="I118" s="16"/>
      <c r="XFD118" s="18">
        <f t="shared" si="0"/>
        <v>22441.4</v>
      </c>
    </row>
    <row r="119" spans="1:9 16384:16384" s="18" customFormat="1" ht="12.75" customHeight="1" x14ac:dyDescent="0.25">
      <c r="A119" s="9">
        <v>43447</v>
      </c>
      <c r="B119" s="10">
        <v>16078</v>
      </c>
      <c r="C119" s="11" t="s">
        <v>3047</v>
      </c>
      <c r="D119" s="12" t="s">
        <v>3890</v>
      </c>
      <c r="E119" s="15">
        <v>8</v>
      </c>
      <c r="F119" s="14"/>
      <c r="G119" s="12" t="s">
        <v>3046</v>
      </c>
      <c r="H119" s="17"/>
      <c r="I119" s="16"/>
      <c r="XFD119" s="18">
        <f t="shared" si="0"/>
        <v>16086</v>
      </c>
    </row>
    <row r="120" spans="1:9 16384:16384" s="18" customFormat="1" ht="12.75" customHeight="1" x14ac:dyDescent="0.25">
      <c r="A120" s="9">
        <v>43447</v>
      </c>
      <c r="B120" s="10">
        <v>16078</v>
      </c>
      <c r="C120" s="11" t="s">
        <v>3047</v>
      </c>
      <c r="D120" s="12" t="s">
        <v>3890</v>
      </c>
      <c r="E120" s="15">
        <v>8</v>
      </c>
      <c r="F120" s="14"/>
      <c r="G120" s="12" t="s">
        <v>3046</v>
      </c>
      <c r="H120" s="17"/>
      <c r="I120" s="16"/>
      <c r="XFD120" s="18">
        <f t="shared" ref="XFD120:XFD183" si="1">SUM(B120:XFC120)</f>
        <v>16086</v>
      </c>
    </row>
    <row r="121" spans="1:9 16384:16384" s="18" customFormat="1" ht="12.75" customHeight="1" x14ac:dyDescent="0.25">
      <c r="A121" s="9">
        <v>43452</v>
      </c>
      <c r="B121" s="10">
        <v>10508</v>
      </c>
      <c r="C121" s="11" t="s">
        <v>3141</v>
      </c>
      <c r="D121" s="12" t="s">
        <v>794</v>
      </c>
      <c r="E121" s="15">
        <v>9018.4400000000023</v>
      </c>
      <c r="F121" s="14">
        <v>10228.440000000002</v>
      </c>
      <c r="G121" s="12"/>
      <c r="H121" s="17"/>
      <c r="I121" s="16"/>
      <c r="XFD121" s="18">
        <f t="shared" si="1"/>
        <v>29754.880000000005</v>
      </c>
    </row>
    <row r="122" spans="1:9 16384:16384" s="18" customFormat="1" ht="12.75" customHeight="1" x14ac:dyDescent="0.25">
      <c r="A122" s="9">
        <v>43452</v>
      </c>
      <c r="B122" s="10">
        <v>10380</v>
      </c>
      <c r="C122" s="11" t="s">
        <v>3127</v>
      </c>
      <c r="D122" s="12" t="s">
        <v>181</v>
      </c>
      <c r="E122" s="15">
        <v>1300</v>
      </c>
      <c r="F122" s="14">
        <v>6262.5</v>
      </c>
      <c r="G122" s="12"/>
      <c r="H122" s="17"/>
      <c r="I122" s="16"/>
      <c r="XFD122" s="18">
        <f t="shared" si="1"/>
        <v>17942.5</v>
      </c>
    </row>
    <row r="123" spans="1:9 16384:16384" s="18" customFormat="1" ht="12.75" customHeight="1" x14ac:dyDescent="0.25">
      <c r="A123" s="9">
        <v>43452</v>
      </c>
      <c r="B123" s="10">
        <v>22603</v>
      </c>
      <c r="C123" s="11" t="s">
        <v>3127</v>
      </c>
      <c r="D123" s="12" t="s">
        <v>182</v>
      </c>
      <c r="E123" s="15">
        <v>26000</v>
      </c>
      <c r="F123" s="14">
        <v>65617.5</v>
      </c>
      <c r="G123" s="12"/>
      <c r="H123" s="17"/>
      <c r="I123" s="16"/>
      <c r="XFD123" s="18">
        <f t="shared" si="1"/>
        <v>114220.5</v>
      </c>
    </row>
    <row r="124" spans="1:9 16384:16384" s="18" customFormat="1" ht="12.75" customHeight="1" x14ac:dyDescent="0.25">
      <c r="A124" s="9">
        <v>43452</v>
      </c>
      <c r="B124" s="10">
        <v>23755</v>
      </c>
      <c r="C124" s="11" t="s">
        <v>3140</v>
      </c>
      <c r="D124" s="12" t="s">
        <v>2212</v>
      </c>
      <c r="E124" s="15">
        <v>2140</v>
      </c>
      <c r="F124" s="14">
        <v>2140</v>
      </c>
      <c r="G124" s="12"/>
      <c r="H124" s="17"/>
      <c r="I124" s="16"/>
      <c r="XFD124" s="18">
        <f t="shared" si="1"/>
        <v>28035</v>
      </c>
    </row>
    <row r="125" spans="1:9 16384:16384" s="18" customFormat="1" ht="12.75" customHeight="1" x14ac:dyDescent="0.25">
      <c r="A125" s="9">
        <v>43452</v>
      </c>
      <c r="B125" s="10">
        <v>11324</v>
      </c>
      <c r="C125" s="11" t="s">
        <v>3141</v>
      </c>
      <c r="D125" s="12" t="s">
        <v>185</v>
      </c>
      <c r="E125" s="15">
        <v>14.17</v>
      </c>
      <c r="F125" s="14">
        <v>202.47</v>
      </c>
      <c r="G125" s="12"/>
      <c r="H125" s="17"/>
      <c r="I125" s="16"/>
      <c r="XFD125" s="18">
        <f t="shared" si="1"/>
        <v>11540.64</v>
      </c>
    </row>
    <row r="126" spans="1:9 16384:16384" s="18" customFormat="1" ht="12.75" customHeight="1" x14ac:dyDescent="0.25">
      <c r="A126" s="9">
        <v>43452</v>
      </c>
      <c r="B126" s="10">
        <v>27441</v>
      </c>
      <c r="C126" s="11" t="s">
        <v>3142</v>
      </c>
      <c r="D126" s="12" t="s">
        <v>3917</v>
      </c>
      <c r="E126" s="15">
        <v>300</v>
      </c>
      <c r="F126" s="14">
        <v>300</v>
      </c>
      <c r="G126" s="12"/>
      <c r="H126" s="17"/>
      <c r="I126" s="16"/>
      <c r="XFD126" s="18">
        <f t="shared" si="1"/>
        <v>28041</v>
      </c>
    </row>
    <row r="127" spans="1:9 16384:16384" s="18" customFormat="1" ht="12.75" customHeight="1" x14ac:dyDescent="0.25">
      <c r="A127" s="9">
        <v>43452</v>
      </c>
      <c r="B127" s="10">
        <v>26912</v>
      </c>
      <c r="C127" s="11" t="s">
        <v>3140</v>
      </c>
      <c r="D127" s="12" t="s">
        <v>190</v>
      </c>
      <c r="E127" s="15">
        <v>146615</v>
      </c>
      <c r="F127" s="14">
        <v>171515</v>
      </c>
      <c r="G127" s="12"/>
      <c r="H127" s="17"/>
      <c r="I127" s="16"/>
      <c r="XFD127" s="18">
        <f t="shared" si="1"/>
        <v>345042</v>
      </c>
    </row>
    <row r="128" spans="1:9 16384:16384" s="18" customFormat="1" ht="12.75" customHeight="1" x14ac:dyDescent="0.25">
      <c r="A128" s="9">
        <v>43452</v>
      </c>
      <c r="B128" s="10">
        <v>16243</v>
      </c>
      <c r="C128" s="11" t="s">
        <v>3127</v>
      </c>
      <c r="D128" s="12" t="s">
        <v>195</v>
      </c>
      <c r="E128" s="15">
        <v>550</v>
      </c>
      <c r="F128" s="14">
        <v>8850</v>
      </c>
      <c r="G128" s="12"/>
      <c r="H128" s="17"/>
      <c r="I128" s="16"/>
      <c r="XFD128" s="18">
        <f t="shared" si="1"/>
        <v>25643</v>
      </c>
    </row>
    <row r="129" spans="1:9 16384:16384" s="18" customFormat="1" ht="12.75" customHeight="1" x14ac:dyDescent="0.25">
      <c r="A129" s="9">
        <v>43452</v>
      </c>
      <c r="B129" s="10">
        <v>24094</v>
      </c>
      <c r="C129" s="11" t="s">
        <v>3140</v>
      </c>
      <c r="D129" s="12" t="s">
        <v>197</v>
      </c>
      <c r="E129" s="15">
        <v>2158.84</v>
      </c>
      <c r="F129" s="14">
        <v>53788.75</v>
      </c>
      <c r="G129" s="12"/>
      <c r="H129" s="17"/>
      <c r="I129" s="16"/>
      <c r="XFD129" s="18">
        <f t="shared" si="1"/>
        <v>80041.59</v>
      </c>
    </row>
    <row r="130" spans="1:9 16384:16384" s="18" customFormat="1" ht="12.75" customHeight="1" x14ac:dyDescent="0.25">
      <c r="A130" s="9">
        <v>43452</v>
      </c>
      <c r="B130" s="10">
        <v>13458</v>
      </c>
      <c r="C130" s="11" t="s">
        <v>3141</v>
      </c>
      <c r="D130" s="12" t="s">
        <v>200</v>
      </c>
      <c r="E130" s="15">
        <v>4896</v>
      </c>
      <c r="F130" s="14">
        <v>22851</v>
      </c>
      <c r="G130" s="12"/>
      <c r="H130" s="17"/>
      <c r="I130" s="16"/>
      <c r="XFD130" s="18">
        <f t="shared" si="1"/>
        <v>41205</v>
      </c>
    </row>
    <row r="131" spans="1:9 16384:16384" s="18" customFormat="1" ht="12.75" customHeight="1" x14ac:dyDescent="0.25">
      <c r="A131" s="9">
        <v>43452</v>
      </c>
      <c r="B131" s="10">
        <v>26659</v>
      </c>
      <c r="C131" s="11" t="s">
        <v>3140</v>
      </c>
      <c r="D131" s="12" t="s">
        <v>202</v>
      </c>
      <c r="E131" s="15">
        <v>3400</v>
      </c>
      <c r="F131" s="14">
        <v>4760</v>
      </c>
      <c r="G131" s="12"/>
      <c r="H131" s="17"/>
      <c r="I131" s="16"/>
      <c r="XFD131" s="18">
        <f t="shared" si="1"/>
        <v>34819</v>
      </c>
    </row>
    <row r="132" spans="1:9 16384:16384" s="18" customFormat="1" ht="12.75" customHeight="1" x14ac:dyDescent="0.25">
      <c r="A132" s="9">
        <v>43447</v>
      </c>
      <c r="B132" s="10">
        <v>16078</v>
      </c>
      <c r="C132" s="11" t="s">
        <v>3047</v>
      </c>
      <c r="D132" s="12" t="s">
        <v>3897</v>
      </c>
      <c r="E132" s="15">
        <v>4950</v>
      </c>
      <c r="F132" s="14"/>
      <c r="G132" s="12" t="s">
        <v>3046</v>
      </c>
      <c r="H132" s="17"/>
      <c r="I132" s="16"/>
      <c r="XFD132" s="18">
        <f t="shared" si="1"/>
        <v>21028</v>
      </c>
    </row>
    <row r="133" spans="1:9 16384:16384" s="18" customFormat="1" ht="12.75" customHeight="1" x14ac:dyDescent="0.25">
      <c r="A133" s="9">
        <v>43447</v>
      </c>
      <c r="B133" s="10">
        <v>16078</v>
      </c>
      <c r="C133" s="11" t="s">
        <v>3047</v>
      </c>
      <c r="D133" s="12" t="s">
        <v>3897</v>
      </c>
      <c r="E133" s="15">
        <v>4950</v>
      </c>
      <c r="F133" s="14"/>
      <c r="G133" s="12" t="s">
        <v>3046</v>
      </c>
      <c r="H133" s="17"/>
      <c r="I133" s="16"/>
      <c r="XFD133" s="18">
        <f t="shared" si="1"/>
        <v>21028</v>
      </c>
    </row>
    <row r="134" spans="1:9 16384:16384" s="18" customFormat="1" ht="12.75" customHeight="1" x14ac:dyDescent="0.25">
      <c r="A134" s="9">
        <v>43452</v>
      </c>
      <c r="B134" s="10">
        <v>11137</v>
      </c>
      <c r="C134" s="11" t="s">
        <v>3140</v>
      </c>
      <c r="D134" s="12" t="s">
        <v>203</v>
      </c>
      <c r="E134" s="15">
        <v>3505</v>
      </c>
      <c r="F134" s="14">
        <v>36097</v>
      </c>
      <c r="G134" s="12"/>
      <c r="H134" s="17"/>
      <c r="I134" s="16"/>
      <c r="XFD134" s="18">
        <f t="shared" si="1"/>
        <v>50739</v>
      </c>
    </row>
    <row r="135" spans="1:9 16384:16384" s="18" customFormat="1" ht="12.75" customHeight="1" x14ac:dyDescent="0.25">
      <c r="A135" s="9">
        <v>43452</v>
      </c>
      <c r="B135" s="10">
        <v>15006</v>
      </c>
      <c r="C135" s="11" t="s">
        <v>3140</v>
      </c>
      <c r="D135" s="12" t="s">
        <v>1440</v>
      </c>
      <c r="E135" s="15">
        <v>1245.27</v>
      </c>
      <c r="F135" s="14">
        <v>20914.47</v>
      </c>
      <c r="G135" s="12"/>
      <c r="H135" s="17"/>
      <c r="I135" s="16"/>
      <c r="XFD135" s="18">
        <f t="shared" si="1"/>
        <v>37165.740000000005</v>
      </c>
    </row>
    <row r="136" spans="1:9 16384:16384" s="18" customFormat="1" ht="12.75" customHeight="1" x14ac:dyDescent="0.25">
      <c r="A136" s="9">
        <v>43452</v>
      </c>
      <c r="B136" s="10">
        <v>11078</v>
      </c>
      <c r="C136" s="11" t="s">
        <v>3140</v>
      </c>
      <c r="D136" s="12" t="s">
        <v>205</v>
      </c>
      <c r="E136" s="15">
        <v>70.489999999999995</v>
      </c>
      <c r="F136" s="14">
        <v>11807.3</v>
      </c>
      <c r="G136" s="12"/>
      <c r="H136" s="17"/>
      <c r="I136" s="16"/>
      <c r="XFD136" s="18">
        <f t="shared" si="1"/>
        <v>22955.79</v>
      </c>
    </row>
    <row r="137" spans="1:9 16384:16384" s="18" customFormat="1" ht="12.75" customHeight="1" x14ac:dyDescent="0.25">
      <c r="A137" s="9">
        <v>43446</v>
      </c>
      <c r="B137" s="10">
        <v>16078</v>
      </c>
      <c r="C137" s="11" t="s">
        <v>3047</v>
      </c>
      <c r="D137" s="12" t="s">
        <v>3148</v>
      </c>
      <c r="E137" s="15">
        <v>25600</v>
      </c>
      <c r="F137" s="14"/>
      <c r="G137" s="12" t="s">
        <v>3046</v>
      </c>
      <c r="H137" s="17"/>
      <c r="I137" s="16"/>
      <c r="XFD137" s="18">
        <f t="shared" si="1"/>
        <v>41678</v>
      </c>
    </row>
    <row r="138" spans="1:9 16384:16384" s="18" customFormat="1" ht="12.75" customHeight="1" x14ac:dyDescent="0.25">
      <c r="A138" s="9">
        <v>43446</v>
      </c>
      <c r="B138" s="10">
        <v>16078</v>
      </c>
      <c r="C138" s="11" t="s">
        <v>3047</v>
      </c>
      <c r="D138" s="12" t="s">
        <v>3148</v>
      </c>
      <c r="E138" s="15">
        <v>1032</v>
      </c>
      <c r="F138" s="14"/>
      <c r="G138" s="12" t="s">
        <v>3046</v>
      </c>
      <c r="H138" s="17"/>
      <c r="I138" s="16"/>
      <c r="XFD138" s="18">
        <f t="shared" si="1"/>
        <v>17110</v>
      </c>
    </row>
    <row r="139" spans="1:9 16384:16384" s="18" customFormat="1" ht="12.75" customHeight="1" x14ac:dyDescent="0.25">
      <c r="A139" s="9">
        <v>43448</v>
      </c>
      <c r="B139" s="10">
        <v>16004</v>
      </c>
      <c r="C139" s="11" t="s">
        <v>3073</v>
      </c>
      <c r="D139" s="12" t="s">
        <v>3069</v>
      </c>
      <c r="E139" s="15">
        <v>3351.61</v>
      </c>
      <c r="F139" s="14">
        <v>970572.56</v>
      </c>
      <c r="G139" s="12" t="s">
        <v>3072</v>
      </c>
      <c r="H139" s="17"/>
      <c r="I139" s="16"/>
      <c r="XFD139" s="18">
        <f t="shared" si="1"/>
        <v>989928.17</v>
      </c>
    </row>
    <row r="140" spans="1:9 16384:16384" s="18" customFormat="1" ht="12.75" customHeight="1" x14ac:dyDescent="0.25">
      <c r="A140" s="9">
        <v>43448</v>
      </c>
      <c r="B140" s="10">
        <v>16005</v>
      </c>
      <c r="C140" s="11" t="s">
        <v>3073</v>
      </c>
      <c r="D140" s="12" t="s">
        <v>207</v>
      </c>
      <c r="E140" s="15">
        <v>1198.57</v>
      </c>
      <c r="F140" s="14">
        <v>151807.38</v>
      </c>
      <c r="G140" s="12" t="s">
        <v>3072</v>
      </c>
      <c r="H140" s="17"/>
      <c r="I140" s="16"/>
      <c r="XFD140" s="18">
        <f t="shared" si="1"/>
        <v>169010.95</v>
      </c>
    </row>
    <row r="141" spans="1:9 16384:16384" s="18" customFormat="1" ht="12.75" customHeight="1" x14ac:dyDescent="0.25">
      <c r="A141" s="9">
        <v>43452</v>
      </c>
      <c r="B141" s="10">
        <v>17228</v>
      </c>
      <c r="C141" s="11" t="s">
        <v>3140</v>
      </c>
      <c r="D141" s="12" t="s">
        <v>211</v>
      </c>
      <c r="E141" s="15">
        <v>677.75</v>
      </c>
      <c r="F141" s="14">
        <v>17268.509999999998</v>
      </c>
      <c r="G141" s="12"/>
      <c r="H141" s="17"/>
      <c r="I141" s="16"/>
      <c r="XFD141" s="18">
        <f t="shared" si="1"/>
        <v>35174.259999999995</v>
      </c>
    </row>
    <row r="142" spans="1:9 16384:16384" s="18" customFormat="1" ht="12.75" customHeight="1" x14ac:dyDescent="0.25">
      <c r="A142" s="9">
        <v>43452</v>
      </c>
      <c r="B142" s="10">
        <v>17228</v>
      </c>
      <c r="C142" s="11" t="s">
        <v>3140</v>
      </c>
      <c r="D142" s="12" t="s">
        <v>3528</v>
      </c>
      <c r="E142" s="15">
        <v>5866.6100000000006</v>
      </c>
      <c r="F142" s="14">
        <v>22457.37</v>
      </c>
      <c r="G142" s="12"/>
      <c r="H142" s="17"/>
      <c r="I142" s="16"/>
      <c r="XFD142" s="18">
        <f t="shared" si="1"/>
        <v>45551.979999999996</v>
      </c>
    </row>
    <row r="143" spans="1:9 16384:16384" s="18" customFormat="1" ht="12.75" customHeight="1" x14ac:dyDescent="0.25">
      <c r="A143" s="9">
        <v>43452</v>
      </c>
      <c r="B143" s="10">
        <v>14120</v>
      </c>
      <c r="C143" s="11" t="s">
        <v>3141</v>
      </c>
      <c r="D143" s="12" t="s">
        <v>1318</v>
      </c>
      <c r="E143" s="15">
        <v>10621.36</v>
      </c>
      <c r="F143" s="14">
        <v>11215.140000000001</v>
      </c>
      <c r="G143" s="12"/>
      <c r="H143" s="17"/>
      <c r="I143" s="16"/>
      <c r="XFD143" s="18">
        <f t="shared" si="1"/>
        <v>35956.5</v>
      </c>
    </row>
    <row r="144" spans="1:9 16384:16384" s="18" customFormat="1" ht="12.75" customHeight="1" x14ac:dyDescent="0.25">
      <c r="A144" s="9">
        <v>43452</v>
      </c>
      <c r="B144" s="10">
        <v>23185</v>
      </c>
      <c r="C144" s="11" t="s">
        <v>3128</v>
      </c>
      <c r="D144" s="12" t="s">
        <v>2112</v>
      </c>
      <c r="E144" s="15">
        <v>126</v>
      </c>
      <c r="F144" s="14">
        <v>324</v>
      </c>
      <c r="G144" s="12"/>
      <c r="H144" s="17"/>
      <c r="I144" s="16"/>
      <c r="XFD144" s="18">
        <f t="shared" si="1"/>
        <v>23635</v>
      </c>
    </row>
    <row r="145" spans="1:9 16384:16384" s="18" customFormat="1" ht="12.75" customHeight="1" x14ac:dyDescent="0.25">
      <c r="A145" s="9">
        <v>43452</v>
      </c>
      <c r="B145" s="10">
        <v>13467</v>
      </c>
      <c r="C145" s="11" t="s">
        <v>3140</v>
      </c>
      <c r="D145" s="12" t="s">
        <v>1194</v>
      </c>
      <c r="E145" s="15">
        <v>1841.17</v>
      </c>
      <c r="F145" s="14">
        <v>4455.7700000000004</v>
      </c>
      <c r="G145" s="12"/>
      <c r="H145" s="17"/>
      <c r="I145" s="16"/>
      <c r="XFD145" s="18">
        <f t="shared" si="1"/>
        <v>19763.940000000002</v>
      </c>
    </row>
    <row r="146" spans="1:9 16384:16384" s="18" customFormat="1" ht="12.75" customHeight="1" x14ac:dyDescent="0.25">
      <c r="A146" s="9">
        <v>43452</v>
      </c>
      <c r="B146" s="10">
        <v>17522</v>
      </c>
      <c r="C146" s="11" t="s">
        <v>3141</v>
      </c>
      <c r="D146" s="12" t="s">
        <v>1549</v>
      </c>
      <c r="E146" s="15">
        <v>9110.2999999999993</v>
      </c>
      <c r="F146" s="14">
        <v>82460.69</v>
      </c>
      <c r="G146" s="12"/>
      <c r="H146" s="17"/>
      <c r="I146" s="16"/>
      <c r="XFD146" s="18">
        <f t="shared" si="1"/>
        <v>109092.99</v>
      </c>
    </row>
    <row r="147" spans="1:9 16384:16384" s="18" customFormat="1" ht="12.75" customHeight="1" x14ac:dyDescent="0.25">
      <c r="A147" s="9">
        <v>43452</v>
      </c>
      <c r="B147" s="10">
        <v>13879</v>
      </c>
      <c r="C147" s="11" t="s">
        <v>3141</v>
      </c>
      <c r="D147" s="12" t="s">
        <v>3918</v>
      </c>
      <c r="E147" s="15">
        <v>112000</v>
      </c>
      <c r="F147" s="14">
        <v>155660.31</v>
      </c>
      <c r="G147" s="12"/>
      <c r="H147" s="17"/>
      <c r="I147" s="16"/>
      <c r="XFD147" s="18">
        <f t="shared" si="1"/>
        <v>281539.31</v>
      </c>
    </row>
    <row r="148" spans="1:9 16384:16384" s="18" customFormat="1" ht="12.75" customHeight="1" x14ac:dyDescent="0.25">
      <c r="A148" s="9">
        <v>43447</v>
      </c>
      <c r="B148" s="10">
        <v>16078</v>
      </c>
      <c r="C148" s="11" t="s">
        <v>3047</v>
      </c>
      <c r="D148" s="12" t="s">
        <v>3896</v>
      </c>
      <c r="E148" s="15">
        <v>5000</v>
      </c>
      <c r="F148" s="14"/>
      <c r="G148" s="12" t="s">
        <v>3046</v>
      </c>
      <c r="H148" s="17"/>
      <c r="I148" s="16"/>
      <c r="XFD148" s="18">
        <f t="shared" si="1"/>
        <v>21078</v>
      </c>
    </row>
    <row r="149" spans="1:9 16384:16384" s="18" customFormat="1" ht="12.75" customHeight="1" x14ac:dyDescent="0.25">
      <c r="A149" s="9">
        <v>43447</v>
      </c>
      <c r="B149" s="10">
        <v>16078</v>
      </c>
      <c r="C149" s="11" t="s">
        <v>3047</v>
      </c>
      <c r="D149" s="12" t="s">
        <v>3896</v>
      </c>
      <c r="E149" s="15">
        <v>5000</v>
      </c>
      <c r="F149" s="14"/>
      <c r="G149" s="12" t="s">
        <v>3046</v>
      </c>
      <c r="H149" s="17"/>
      <c r="I149" s="16"/>
      <c r="XFD149" s="18">
        <f t="shared" si="1"/>
        <v>21078</v>
      </c>
    </row>
    <row r="150" spans="1:9 16384:16384" s="18" customFormat="1" ht="12.75" customHeight="1" x14ac:dyDescent="0.25">
      <c r="A150" s="9">
        <v>43447</v>
      </c>
      <c r="B150" s="10">
        <v>16078</v>
      </c>
      <c r="C150" s="11" t="s">
        <v>3047</v>
      </c>
      <c r="D150" s="12" t="s">
        <v>223</v>
      </c>
      <c r="E150" s="15">
        <v>89.72</v>
      </c>
      <c r="F150" s="14"/>
      <c r="G150" s="12" t="s">
        <v>3046</v>
      </c>
      <c r="H150" s="17"/>
      <c r="I150" s="16"/>
      <c r="XFD150" s="18">
        <f t="shared" si="1"/>
        <v>16167.72</v>
      </c>
    </row>
    <row r="151" spans="1:9 16384:16384" s="18" customFormat="1" ht="12.75" customHeight="1" x14ac:dyDescent="0.25">
      <c r="A151" s="9">
        <v>43447</v>
      </c>
      <c r="B151" s="10">
        <v>16078</v>
      </c>
      <c r="C151" s="11" t="s">
        <v>3047</v>
      </c>
      <c r="D151" s="12" t="s">
        <v>223</v>
      </c>
      <c r="E151" s="15">
        <v>5</v>
      </c>
      <c r="F151" s="14"/>
      <c r="G151" s="12" t="s">
        <v>3046</v>
      </c>
      <c r="H151" s="17"/>
      <c r="I151" s="16"/>
      <c r="XFD151" s="18">
        <f t="shared" si="1"/>
        <v>16083</v>
      </c>
    </row>
    <row r="152" spans="1:9 16384:16384" s="18" customFormat="1" ht="12.75" customHeight="1" x14ac:dyDescent="0.25">
      <c r="A152" s="9">
        <v>43447</v>
      </c>
      <c r="B152" s="10">
        <v>16078</v>
      </c>
      <c r="C152" s="11" t="s">
        <v>3047</v>
      </c>
      <c r="D152" s="12" t="s">
        <v>223</v>
      </c>
      <c r="E152" s="15">
        <v>50</v>
      </c>
      <c r="F152" s="14"/>
      <c r="G152" s="12" t="s">
        <v>3046</v>
      </c>
      <c r="H152" s="17"/>
      <c r="I152" s="16"/>
      <c r="XFD152" s="18">
        <f t="shared" si="1"/>
        <v>16128</v>
      </c>
    </row>
    <row r="153" spans="1:9 16384:16384" s="18" customFormat="1" ht="12.75" customHeight="1" x14ac:dyDescent="0.25">
      <c r="A153" s="9">
        <v>43447</v>
      </c>
      <c r="B153" s="10">
        <v>16078</v>
      </c>
      <c r="C153" s="11" t="s">
        <v>3047</v>
      </c>
      <c r="D153" s="12" t="s">
        <v>223</v>
      </c>
      <c r="E153" s="15">
        <v>50</v>
      </c>
      <c r="F153" s="14"/>
      <c r="G153" s="12" t="s">
        <v>3046</v>
      </c>
      <c r="H153" s="17"/>
      <c r="I153" s="16"/>
      <c r="XFD153" s="18">
        <f t="shared" si="1"/>
        <v>16128</v>
      </c>
    </row>
    <row r="154" spans="1:9 16384:16384" s="18" customFormat="1" ht="12.75" customHeight="1" x14ac:dyDescent="0.25">
      <c r="A154" s="9">
        <v>43447</v>
      </c>
      <c r="B154" s="10">
        <v>16078</v>
      </c>
      <c r="C154" s="11" t="s">
        <v>3047</v>
      </c>
      <c r="D154" s="12" t="s">
        <v>223</v>
      </c>
      <c r="E154" s="15">
        <v>10</v>
      </c>
      <c r="F154" s="14"/>
      <c r="G154" s="12" t="s">
        <v>3046</v>
      </c>
      <c r="H154" s="17"/>
      <c r="I154" s="16"/>
      <c r="XFD154" s="18">
        <f t="shared" si="1"/>
        <v>16088</v>
      </c>
    </row>
    <row r="155" spans="1:9 16384:16384" s="18" customFormat="1" ht="12.75" customHeight="1" x14ac:dyDescent="0.25">
      <c r="A155" s="9">
        <v>43447</v>
      </c>
      <c r="B155" s="10">
        <v>16078</v>
      </c>
      <c r="C155" s="11" t="s">
        <v>3047</v>
      </c>
      <c r="D155" s="12" t="s">
        <v>223</v>
      </c>
      <c r="E155" s="15">
        <v>89.72</v>
      </c>
      <c r="F155" s="14"/>
      <c r="G155" s="12" t="s">
        <v>3046</v>
      </c>
      <c r="H155" s="17"/>
      <c r="I155" s="16"/>
      <c r="XFD155" s="18">
        <f t="shared" si="1"/>
        <v>16167.72</v>
      </c>
    </row>
    <row r="156" spans="1:9 16384:16384" s="18" customFormat="1" ht="12.75" customHeight="1" x14ac:dyDescent="0.25">
      <c r="A156" s="9">
        <v>43447</v>
      </c>
      <c r="B156" s="10">
        <v>16078</v>
      </c>
      <c r="C156" s="11" t="s">
        <v>3047</v>
      </c>
      <c r="D156" s="12" t="s">
        <v>223</v>
      </c>
      <c r="E156" s="15">
        <v>5</v>
      </c>
      <c r="F156" s="14"/>
      <c r="G156" s="12" t="s">
        <v>3046</v>
      </c>
      <c r="H156" s="17"/>
      <c r="I156" s="16"/>
      <c r="XFD156" s="18">
        <f t="shared" si="1"/>
        <v>16083</v>
      </c>
    </row>
    <row r="157" spans="1:9 16384:16384" s="18" customFormat="1" ht="12.75" customHeight="1" x14ac:dyDescent="0.25">
      <c r="A157" s="9">
        <v>43447</v>
      </c>
      <c r="B157" s="10">
        <v>16078</v>
      </c>
      <c r="C157" s="11" t="s">
        <v>3047</v>
      </c>
      <c r="D157" s="12" t="s">
        <v>223</v>
      </c>
      <c r="E157" s="15">
        <v>50</v>
      </c>
      <c r="F157" s="14"/>
      <c r="G157" s="12" t="s">
        <v>3046</v>
      </c>
      <c r="H157" s="17"/>
      <c r="I157" s="16"/>
      <c r="XFD157" s="18">
        <f t="shared" si="1"/>
        <v>16128</v>
      </c>
    </row>
    <row r="158" spans="1:9 16384:16384" s="18" customFormat="1" ht="12.75" customHeight="1" x14ac:dyDescent="0.25">
      <c r="A158" s="9">
        <v>43447</v>
      </c>
      <c r="B158" s="10">
        <v>16078</v>
      </c>
      <c r="C158" s="11" t="s">
        <v>3047</v>
      </c>
      <c r="D158" s="12" t="s">
        <v>223</v>
      </c>
      <c r="E158" s="15">
        <v>50</v>
      </c>
      <c r="F158" s="14"/>
      <c r="G158" s="12" t="s">
        <v>3046</v>
      </c>
      <c r="H158" s="17"/>
      <c r="I158" s="16"/>
      <c r="XFD158" s="18">
        <f t="shared" si="1"/>
        <v>16128</v>
      </c>
    </row>
    <row r="159" spans="1:9 16384:16384" s="18" customFormat="1" ht="12.75" customHeight="1" x14ac:dyDescent="0.25">
      <c r="A159" s="9">
        <v>43447</v>
      </c>
      <c r="B159" s="10">
        <v>16078</v>
      </c>
      <c r="C159" s="11" t="s">
        <v>3047</v>
      </c>
      <c r="D159" s="12" t="s">
        <v>223</v>
      </c>
      <c r="E159" s="15">
        <v>10</v>
      </c>
      <c r="F159" s="14"/>
      <c r="G159" s="12" t="s">
        <v>3046</v>
      </c>
      <c r="H159" s="17"/>
      <c r="I159" s="16"/>
      <c r="XFD159" s="18">
        <f t="shared" si="1"/>
        <v>16088</v>
      </c>
    </row>
    <row r="160" spans="1:9 16384:16384" s="18" customFormat="1" ht="12.75" customHeight="1" x14ac:dyDescent="0.25">
      <c r="A160" s="9">
        <v>43446</v>
      </c>
      <c r="B160" s="10">
        <v>16078</v>
      </c>
      <c r="C160" s="11" t="s">
        <v>3047</v>
      </c>
      <c r="D160" s="12" t="s">
        <v>3330</v>
      </c>
      <c r="E160" s="15">
        <v>200</v>
      </c>
      <c r="F160" s="14"/>
      <c r="G160" s="12" t="s">
        <v>3046</v>
      </c>
      <c r="H160" s="17"/>
      <c r="I160" s="16"/>
      <c r="XFD160" s="18">
        <f t="shared" si="1"/>
        <v>16278</v>
      </c>
    </row>
    <row r="161" spans="1:9 16384:16384" s="18" customFormat="1" ht="12.75" customHeight="1" x14ac:dyDescent="0.25">
      <c r="A161" s="9">
        <v>43446</v>
      </c>
      <c r="B161" s="10">
        <v>16078</v>
      </c>
      <c r="C161" s="11" t="s">
        <v>3047</v>
      </c>
      <c r="D161" s="12" t="s">
        <v>3332</v>
      </c>
      <c r="E161" s="15">
        <v>2985</v>
      </c>
      <c r="F161" s="14"/>
      <c r="G161" s="12" t="s">
        <v>3046</v>
      </c>
      <c r="H161" s="17"/>
      <c r="I161" s="16"/>
      <c r="XFD161" s="18">
        <f t="shared" si="1"/>
        <v>19063</v>
      </c>
    </row>
    <row r="162" spans="1:9 16384:16384" s="18" customFormat="1" ht="12.75" customHeight="1" x14ac:dyDescent="0.25">
      <c r="A162" s="9">
        <v>43452</v>
      </c>
      <c r="B162" s="10">
        <v>13761</v>
      </c>
      <c r="C162" s="11" t="s">
        <v>3140</v>
      </c>
      <c r="D162" s="12" t="s">
        <v>229</v>
      </c>
      <c r="E162" s="15">
        <v>1127.48</v>
      </c>
      <c r="F162" s="14">
        <v>8223.34</v>
      </c>
      <c r="G162" s="12"/>
      <c r="H162" s="17"/>
      <c r="I162" s="16"/>
      <c r="XFD162" s="18">
        <f t="shared" si="1"/>
        <v>23111.82</v>
      </c>
    </row>
    <row r="163" spans="1:9 16384:16384" s="18" customFormat="1" ht="12.75" customHeight="1" x14ac:dyDescent="0.25">
      <c r="A163" s="9">
        <v>43452</v>
      </c>
      <c r="B163" s="10">
        <v>13514</v>
      </c>
      <c r="C163" s="11" t="s">
        <v>3140</v>
      </c>
      <c r="D163" s="12" t="s">
        <v>232</v>
      </c>
      <c r="E163" s="15">
        <v>16317</v>
      </c>
      <c r="F163" s="14">
        <v>86365.79</v>
      </c>
      <c r="G163" s="12"/>
      <c r="H163" s="17"/>
      <c r="I163" s="16"/>
      <c r="XFD163" s="18">
        <f t="shared" si="1"/>
        <v>116196.79</v>
      </c>
    </row>
    <row r="164" spans="1:9 16384:16384" s="18" customFormat="1" ht="12.75" customHeight="1" x14ac:dyDescent="0.25">
      <c r="A164" s="9">
        <v>43452</v>
      </c>
      <c r="B164" s="10">
        <v>23287</v>
      </c>
      <c r="C164" s="11" t="s">
        <v>3127</v>
      </c>
      <c r="D164" s="12" t="s">
        <v>2131</v>
      </c>
      <c r="E164" s="15">
        <v>1281.25</v>
      </c>
      <c r="F164" s="14">
        <v>4187.5</v>
      </c>
      <c r="G164" s="12"/>
      <c r="H164" s="17"/>
      <c r="I164" s="16"/>
      <c r="XFD164" s="18">
        <f t="shared" si="1"/>
        <v>28755.75</v>
      </c>
    </row>
    <row r="165" spans="1:9 16384:16384" s="18" customFormat="1" ht="12.75" customHeight="1" x14ac:dyDescent="0.25">
      <c r="A165" s="9">
        <v>43452</v>
      </c>
      <c r="B165" s="10">
        <v>26233</v>
      </c>
      <c r="C165" s="11" t="s">
        <v>3136</v>
      </c>
      <c r="D165" s="12" t="s">
        <v>2687</v>
      </c>
      <c r="E165" s="15">
        <v>350</v>
      </c>
      <c r="F165" s="14">
        <v>350</v>
      </c>
      <c r="G165" s="12"/>
      <c r="H165" s="17"/>
      <c r="I165" s="16"/>
      <c r="XFD165" s="18">
        <f t="shared" si="1"/>
        <v>26933</v>
      </c>
    </row>
    <row r="166" spans="1:9 16384:16384" s="18" customFormat="1" ht="12.75" customHeight="1" x14ac:dyDescent="0.25">
      <c r="A166" s="9">
        <v>43452</v>
      </c>
      <c r="B166" s="10">
        <v>10653</v>
      </c>
      <c r="C166" s="11" t="s">
        <v>3127</v>
      </c>
      <c r="D166" s="12" t="s">
        <v>237</v>
      </c>
      <c r="E166" s="15">
        <v>1400</v>
      </c>
      <c r="F166" s="14">
        <v>10650</v>
      </c>
      <c r="G166" s="12"/>
      <c r="H166" s="17"/>
      <c r="I166" s="16"/>
      <c r="XFD166" s="18">
        <f t="shared" si="1"/>
        <v>22703</v>
      </c>
    </row>
    <row r="167" spans="1:9 16384:16384" s="18" customFormat="1" ht="12.75" customHeight="1" x14ac:dyDescent="0.25">
      <c r="A167" s="9">
        <v>43452</v>
      </c>
      <c r="B167" s="10">
        <v>25648</v>
      </c>
      <c r="C167" s="11" t="s">
        <v>3127</v>
      </c>
      <c r="D167" s="12" t="s">
        <v>2571</v>
      </c>
      <c r="E167" s="15">
        <v>700</v>
      </c>
      <c r="F167" s="14">
        <v>3350</v>
      </c>
      <c r="G167" s="12"/>
      <c r="H167" s="17"/>
      <c r="I167" s="16"/>
      <c r="XFD167" s="18">
        <f t="shared" si="1"/>
        <v>29698</v>
      </c>
    </row>
    <row r="168" spans="1:9 16384:16384" s="18" customFormat="1" ht="12.75" customHeight="1" x14ac:dyDescent="0.25">
      <c r="A168" s="9">
        <v>43452</v>
      </c>
      <c r="B168" s="10">
        <v>25467</v>
      </c>
      <c r="C168" s="11" t="s">
        <v>3141</v>
      </c>
      <c r="D168" s="12" t="s">
        <v>238</v>
      </c>
      <c r="E168" s="15">
        <v>463</v>
      </c>
      <c r="F168" s="14">
        <v>9618.9599999999991</v>
      </c>
      <c r="G168" s="12"/>
      <c r="H168" s="17"/>
      <c r="I168" s="16"/>
      <c r="XFD168" s="18">
        <f t="shared" si="1"/>
        <v>35548.959999999999</v>
      </c>
    </row>
    <row r="169" spans="1:9 16384:16384" s="18" customFormat="1" ht="12.75" customHeight="1" x14ac:dyDescent="0.25">
      <c r="A169" s="9">
        <v>43452</v>
      </c>
      <c r="B169" s="10">
        <v>10122</v>
      </c>
      <c r="C169" s="11" t="s">
        <v>3140</v>
      </c>
      <c r="D169" s="12" t="s">
        <v>241</v>
      </c>
      <c r="E169" s="15">
        <v>822.18</v>
      </c>
      <c r="F169" s="14">
        <v>19921.59</v>
      </c>
      <c r="G169" s="12"/>
      <c r="H169" s="17"/>
      <c r="I169" s="16"/>
      <c r="XFD169" s="18">
        <f t="shared" si="1"/>
        <v>30865.77</v>
      </c>
    </row>
    <row r="170" spans="1:9 16384:16384" s="18" customFormat="1" ht="12.75" customHeight="1" x14ac:dyDescent="0.25">
      <c r="A170" s="9">
        <v>43452</v>
      </c>
      <c r="B170" s="10">
        <v>22771</v>
      </c>
      <c r="C170" s="11" t="s">
        <v>3140</v>
      </c>
      <c r="D170" s="12" t="s">
        <v>242</v>
      </c>
      <c r="E170" s="15">
        <v>11565.75</v>
      </c>
      <c r="F170" s="14">
        <v>123539.06</v>
      </c>
      <c r="G170" s="12"/>
      <c r="H170" s="17"/>
      <c r="I170" s="16"/>
      <c r="XFD170" s="18">
        <f t="shared" si="1"/>
        <v>157875.81</v>
      </c>
    </row>
    <row r="171" spans="1:9 16384:16384" s="18" customFormat="1" ht="12.75" customHeight="1" x14ac:dyDescent="0.25">
      <c r="A171" s="9">
        <v>43452</v>
      </c>
      <c r="B171" s="10">
        <v>21758</v>
      </c>
      <c r="C171" s="11" t="s">
        <v>3127</v>
      </c>
      <c r="D171" s="12" t="s">
        <v>1922</v>
      </c>
      <c r="E171" s="15">
        <v>1905</v>
      </c>
      <c r="F171" s="14">
        <v>4230</v>
      </c>
      <c r="G171" s="12"/>
      <c r="H171" s="17"/>
      <c r="I171" s="16"/>
      <c r="XFD171" s="18">
        <f t="shared" si="1"/>
        <v>27893</v>
      </c>
    </row>
    <row r="172" spans="1:9 16384:16384" s="18" customFormat="1" ht="12.75" customHeight="1" x14ac:dyDescent="0.25">
      <c r="A172" s="9">
        <v>43452</v>
      </c>
      <c r="B172" s="10">
        <v>19645</v>
      </c>
      <c r="C172" s="11" t="s">
        <v>3127</v>
      </c>
      <c r="D172" s="12" t="s">
        <v>243</v>
      </c>
      <c r="E172" s="15">
        <v>1965</v>
      </c>
      <c r="F172" s="14">
        <v>15622.5</v>
      </c>
      <c r="G172" s="12"/>
      <c r="H172" s="17"/>
      <c r="I172" s="16"/>
      <c r="XFD172" s="18">
        <f t="shared" si="1"/>
        <v>37232.5</v>
      </c>
    </row>
    <row r="173" spans="1:9 16384:16384" s="18" customFormat="1" ht="12.75" customHeight="1" x14ac:dyDescent="0.25">
      <c r="A173" s="9">
        <v>43452</v>
      </c>
      <c r="B173" s="10">
        <v>21106</v>
      </c>
      <c r="C173" s="11" t="s">
        <v>3141</v>
      </c>
      <c r="D173" s="12" t="s">
        <v>244</v>
      </c>
      <c r="E173" s="15">
        <v>14.040000000000001</v>
      </c>
      <c r="F173" s="14">
        <v>25.92</v>
      </c>
      <c r="G173" s="12"/>
      <c r="H173" s="17"/>
      <c r="I173" s="16"/>
      <c r="XFD173" s="18">
        <f t="shared" si="1"/>
        <v>21145.96</v>
      </c>
    </row>
    <row r="174" spans="1:9 16384:16384" s="18" customFormat="1" ht="12.75" customHeight="1" x14ac:dyDescent="0.25">
      <c r="A174" s="9">
        <v>43452</v>
      </c>
      <c r="B174" s="10">
        <v>27432</v>
      </c>
      <c r="C174" s="11" t="s">
        <v>3128</v>
      </c>
      <c r="D174" s="12" t="s">
        <v>3905</v>
      </c>
      <c r="E174" s="15">
        <v>396.85</v>
      </c>
      <c r="F174" s="14">
        <v>396.85</v>
      </c>
      <c r="G174" s="12"/>
      <c r="H174" s="17"/>
      <c r="I174" s="16"/>
      <c r="XFD174" s="18">
        <f t="shared" si="1"/>
        <v>28225.699999999997</v>
      </c>
    </row>
    <row r="175" spans="1:9 16384:16384" s="18" customFormat="1" ht="12.75" customHeight="1" x14ac:dyDescent="0.25">
      <c r="A175" s="9">
        <v>43452</v>
      </c>
      <c r="B175" s="10">
        <v>27290</v>
      </c>
      <c r="C175" s="11" t="s">
        <v>3128</v>
      </c>
      <c r="D175" s="12" t="s">
        <v>3308</v>
      </c>
      <c r="E175" s="15">
        <v>44.74</v>
      </c>
      <c r="F175" s="14">
        <v>381.98</v>
      </c>
      <c r="G175" s="12"/>
      <c r="H175" s="17"/>
      <c r="I175" s="16"/>
      <c r="XFD175" s="18">
        <f t="shared" si="1"/>
        <v>27716.720000000001</v>
      </c>
    </row>
    <row r="176" spans="1:9 16384:16384" s="18" customFormat="1" ht="12.75" customHeight="1" x14ac:dyDescent="0.25">
      <c r="A176" s="9">
        <v>43452</v>
      </c>
      <c r="B176" s="10">
        <v>18709</v>
      </c>
      <c r="C176" s="11" t="s">
        <v>3140</v>
      </c>
      <c r="D176" s="12" t="s">
        <v>1671</v>
      </c>
      <c r="E176" s="15">
        <v>8300</v>
      </c>
      <c r="F176" s="14">
        <v>8536.7999999999993</v>
      </c>
      <c r="G176" s="12"/>
      <c r="H176" s="17"/>
      <c r="I176" s="16"/>
      <c r="XFD176" s="18">
        <f t="shared" si="1"/>
        <v>35545.800000000003</v>
      </c>
    </row>
    <row r="177" spans="1:9 16384:16384" s="18" customFormat="1" ht="12.75" customHeight="1" x14ac:dyDescent="0.25">
      <c r="A177" s="9">
        <v>43452</v>
      </c>
      <c r="B177" s="10">
        <v>14787</v>
      </c>
      <c r="C177" s="11" t="s">
        <v>3127</v>
      </c>
      <c r="D177" s="12" t="s">
        <v>248</v>
      </c>
      <c r="E177" s="15">
        <v>2025</v>
      </c>
      <c r="F177" s="14">
        <v>34724.5</v>
      </c>
      <c r="G177" s="12"/>
      <c r="H177" s="17"/>
      <c r="I177" s="16"/>
      <c r="XFD177" s="18">
        <f t="shared" si="1"/>
        <v>51536.5</v>
      </c>
    </row>
    <row r="178" spans="1:9 16384:16384" s="18" customFormat="1" ht="12.75" customHeight="1" x14ac:dyDescent="0.25">
      <c r="A178" s="9">
        <v>43452</v>
      </c>
      <c r="B178" s="10">
        <v>14686</v>
      </c>
      <c r="C178" s="11" t="s">
        <v>3141</v>
      </c>
      <c r="D178" s="12" t="s">
        <v>249</v>
      </c>
      <c r="E178" s="15">
        <v>4123.5</v>
      </c>
      <c r="F178" s="14">
        <v>17137.5</v>
      </c>
      <c r="G178" s="12"/>
      <c r="H178" s="17"/>
      <c r="I178" s="16"/>
      <c r="XFD178" s="18">
        <f t="shared" si="1"/>
        <v>35947</v>
      </c>
    </row>
    <row r="179" spans="1:9 16384:16384" s="18" customFormat="1" ht="12.75" customHeight="1" x14ac:dyDescent="0.25">
      <c r="A179" s="9">
        <v>43452</v>
      </c>
      <c r="B179" s="10">
        <v>10187</v>
      </c>
      <c r="C179" s="11" t="s">
        <v>3140</v>
      </c>
      <c r="D179" s="12" t="s">
        <v>759</v>
      </c>
      <c r="E179" s="15">
        <v>723.62</v>
      </c>
      <c r="F179" s="14">
        <v>1172.57</v>
      </c>
      <c r="G179" s="12"/>
      <c r="H179" s="17"/>
      <c r="I179" s="16"/>
      <c r="XFD179" s="18">
        <f t="shared" si="1"/>
        <v>12083.19</v>
      </c>
    </row>
    <row r="180" spans="1:9 16384:16384" s="18" customFormat="1" ht="12.75" customHeight="1" x14ac:dyDescent="0.25">
      <c r="A180" s="9">
        <v>43452</v>
      </c>
      <c r="B180" s="10">
        <v>10272</v>
      </c>
      <c r="C180" s="11" t="s">
        <v>3141</v>
      </c>
      <c r="D180" s="12" t="s">
        <v>769</v>
      </c>
      <c r="E180" s="15">
        <v>3520</v>
      </c>
      <c r="F180" s="14">
        <v>3520</v>
      </c>
      <c r="G180" s="12"/>
      <c r="H180" s="17"/>
      <c r="I180" s="16"/>
      <c r="XFD180" s="18">
        <f t="shared" si="1"/>
        <v>17312</v>
      </c>
    </row>
    <row r="181" spans="1:9 16384:16384" s="18" customFormat="1" ht="12.75" customHeight="1" x14ac:dyDescent="0.25">
      <c r="A181" s="9">
        <v>43452</v>
      </c>
      <c r="B181" s="10">
        <v>18790</v>
      </c>
      <c r="C181" s="11" t="s">
        <v>3127</v>
      </c>
      <c r="D181" s="12" t="s">
        <v>253</v>
      </c>
      <c r="E181" s="15">
        <v>1600</v>
      </c>
      <c r="F181" s="14">
        <v>7542</v>
      </c>
      <c r="G181" s="12"/>
      <c r="H181" s="17"/>
      <c r="I181" s="16"/>
      <c r="XFD181" s="18">
        <f t="shared" si="1"/>
        <v>27932</v>
      </c>
    </row>
    <row r="182" spans="1:9 16384:16384" s="18" customFormat="1" ht="12.75" customHeight="1" x14ac:dyDescent="0.25">
      <c r="A182" s="9">
        <v>43452</v>
      </c>
      <c r="B182" s="10">
        <v>12054</v>
      </c>
      <c r="C182" s="11" t="s">
        <v>3127</v>
      </c>
      <c r="D182" s="12" t="s">
        <v>254</v>
      </c>
      <c r="E182" s="15">
        <v>1100</v>
      </c>
      <c r="F182" s="14">
        <v>5100</v>
      </c>
      <c r="G182" s="12"/>
      <c r="H182" s="17"/>
      <c r="I182" s="16"/>
      <c r="XFD182" s="18">
        <f t="shared" si="1"/>
        <v>18254</v>
      </c>
    </row>
    <row r="183" spans="1:9 16384:16384" s="18" customFormat="1" ht="12.75" customHeight="1" x14ac:dyDescent="0.25">
      <c r="A183" s="9">
        <v>43452</v>
      </c>
      <c r="B183" s="10">
        <v>22957</v>
      </c>
      <c r="C183" s="11" t="s">
        <v>3128</v>
      </c>
      <c r="D183" s="12" t="s">
        <v>2077</v>
      </c>
      <c r="E183" s="15">
        <v>96</v>
      </c>
      <c r="F183" s="14">
        <v>96</v>
      </c>
      <c r="G183" s="12"/>
      <c r="H183" s="17"/>
      <c r="I183" s="16"/>
      <c r="XFD183" s="18">
        <f t="shared" si="1"/>
        <v>23149</v>
      </c>
    </row>
    <row r="184" spans="1:9 16384:16384" s="18" customFormat="1" ht="12.75" customHeight="1" x14ac:dyDescent="0.25">
      <c r="A184" s="9">
        <v>43452</v>
      </c>
      <c r="B184" s="10">
        <v>10743</v>
      </c>
      <c r="C184" s="11" t="s">
        <v>3140</v>
      </c>
      <c r="D184" s="12" t="s">
        <v>829</v>
      </c>
      <c r="E184" s="15">
        <v>19316</v>
      </c>
      <c r="F184" s="14">
        <v>52842</v>
      </c>
      <c r="G184" s="12"/>
      <c r="H184" s="17"/>
      <c r="I184" s="16"/>
      <c r="XFD184" s="18">
        <f t="shared" ref="XFD184:XFD247" si="2">SUM(B184:XFC184)</f>
        <v>82901</v>
      </c>
    </row>
    <row r="185" spans="1:9 16384:16384" s="18" customFormat="1" ht="12.75" customHeight="1" x14ac:dyDescent="0.25">
      <c r="A185" s="9">
        <v>43452</v>
      </c>
      <c r="B185" s="10">
        <v>23248</v>
      </c>
      <c r="C185" s="11" t="s">
        <v>3127</v>
      </c>
      <c r="D185" s="12" t="s">
        <v>3109</v>
      </c>
      <c r="E185" s="15">
        <v>630.39</v>
      </c>
      <c r="F185" s="14">
        <v>3195.39</v>
      </c>
      <c r="G185" s="12"/>
      <c r="H185" s="17"/>
      <c r="I185" s="16"/>
      <c r="XFD185" s="18">
        <f t="shared" si="2"/>
        <v>27073.78</v>
      </c>
    </row>
    <row r="186" spans="1:9 16384:16384" s="18" customFormat="1" ht="12.75" customHeight="1" x14ac:dyDescent="0.25">
      <c r="A186" s="9">
        <v>43452</v>
      </c>
      <c r="B186" s="10">
        <v>10903</v>
      </c>
      <c r="C186" s="11" t="s">
        <v>3140</v>
      </c>
      <c r="D186" s="12" t="s">
        <v>255</v>
      </c>
      <c r="E186" s="15">
        <v>2314.33</v>
      </c>
      <c r="F186" s="14">
        <v>43300.090000000004</v>
      </c>
      <c r="G186" s="12"/>
      <c r="H186" s="17"/>
      <c r="I186" s="16"/>
      <c r="XFD186" s="18">
        <f t="shared" si="2"/>
        <v>56517.420000000006</v>
      </c>
    </row>
    <row r="187" spans="1:9 16384:16384" s="18" customFormat="1" ht="12.75" customHeight="1" x14ac:dyDescent="0.25">
      <c r="A187" s="9">
        <v>43452</v>
      </c>
      <c r="B187" s="10">
        <v>26669</v>
      </c>
      <c r="C187" s="11" t="s">
        <v>3140</v>
      </c>
      <c r="D187" s="12" t="s">
        <v>2792</v>
      </c>
      <c r="E187" s="15">
        <v>150</v>
      </c>
      <c r="F187" s="14">
        <v>150</v>
      </c>
      <c r="G187" s="12"/>
      <c r="H187" s="17"/>
      <c r="I187" s="16"/>
      <c r="XFD187" s="18">
        <f t="shared" si="2"/>
        <v>26969</v>
      </c>
    </row>
    <row r="188" spans="1:9 16384:16384" s="18" customFormat="1" ht="12.75" customHeight="1" x14ac:dyDescent="0.25">
      <c r="A188" s="9">
        <v>43452</v>
      </c>
      <c r="B188" s="10">
        <v>18751</v>
      </c>
      <c r="C188" s="11" t="s">
        <v>3140</v>
      </c>
      <c r="D188" s="12" t="s">
        <v>1674</v>
      </c>
      <c r="E188" s="15">
        <v>140.26</v>
      </c>
      <c r="F188" s="14">
        <v>458.61</v>
      </c>
      <c r="G188" s="12"/>
      <c r="H188" s="17"/>
      <c r="I188" s="16"/>
      <c r="XFD188" s="18">
        <f t="shared" si="2"/>
        <v>19349.87</v>
      </c>
    </row>
    <row r="189" spans="1:9 16384:16384" s="18" customFormat="1" ht="12.75" customHeight="1" x14ac:dyDescent="0.25">
      <c r="A189" s="9">
        <v>43452</v>
      </c>
      <c r="B189" s="10">
        <v>26340</v>
      </c>
      <c r="C189" s="11" t="s">
        <v>3128</v>
      </c>
      <c r="D189" s="12" t="s">
        <v>2715</v>
      </c>
      <c r="E189" s="15">
        <v>10.74</v>
      </c>
      <c r="F189" s="14">
        <v>18.64</v>
      </c>
      <c r="G189" s="12"/>
      <c r="H189" s="17"/>
      <c r="I189" s="16"/>
      <c r="XFD189" s="18">
        <f t="shared" si="2"/>
        <v>26369.38</v>
      </c>
    </row>
    <row r="190" spans="1:9 16384:16384" s="18" customFormat="1" ht="12.75" customHeight="1" x14ac:dyDescent="0.25">
      <c r="A190" s="9">
        <v>43452</v>
      </c>
      <c r="B190" s="10">
        <v>13362</v>
      </c>
      <c r="C190" s="11" t="s">
        <v>3140</v>
      </c>
      <c r="D190" s="12" t="s">
        <v>265</v>
      </c>
      <c r="E190" s="15">
        <v>18647.34</v>
      </c>
      <c r="F190" s="14">
        <v>113600.03</v>
      </c>
      <c r="G190" s="12"/>
      <c r="H190" s="17"/>
      <c r="I190" s="16"/>
      <c r="XFD190" s="18">
        <f t="shared" si="2"/>
        <v>145609.37</v>
      </c>
    </row>
    <row r="191" spans="1:9 16384:16384" s="18" customFormat="1" ht="12.75" customHeight="1" x14ac:dyDescent="0.25">
      <c r="A191" s="9">
        <v>43452</v>
      </c>
      <c r="B191" s="10">
        <v>24281</v>
      </c>
      <c r="C191" s="11" t="s">
        <v>3140</v>
      </c>
      <c r="D191" s="12" t="s">
        <v>2309</v>
      </c>
      <c r="E191" s="15">
        <v>21791.55</v>
      </c>
      <c r="F191" s="14">
        <v>177804.65</v>
      </c>
      <c r="G191" s="12"/>
      <c r="H191" s="17"/>
      <c r="I191" s="16"/>
      <c r="XFD191" s="18">
        <f t="shared" si="2"/>
        <v>223877.2</v>
      </c>
    </row>
    <row r="192" spans="1:9 16384:16384" s="18" customFormat="1" ht="12.75" customHeight="1" x14ac:dyDescent="0.25">
      <c r="A192" s="9">
        <v>43452</v>
      </c>
      <c r="B192" s="10">
        <v>19661</v>
      </c>
      <c r="C192" s="11" t="s">
        <v>3127</v>
      </c>
      <c r="D192" s="12" t="s">
        <v>1747</v>
      </c>
      <c r="E192" s="15">
        <v>5075</v>
      </c>
      <c r="F192" s="14">
        <v>8000.5</v>
      </c>
      <c r="G192" s="12"/>
      <c r="H192" s="17"/>
      <c r="I192" s="16"/>
      <c r="XFD192" s="18">
        <f t="shared" si="2"/>
        <v>32736.5</v>
      </c>
    </row>
    <row r="193" spans="1:9 16384:16384" s="18" customFormat="1" ht="12.75" customHeight="1" x14ac:dyDescent="0.25">
      <c r="A193" s="9">
        <v>43452</v>
      </c>
      <c r="B193" s="10">
        <v>24100</v>
      </c>
      <c r="C193" s="11" t="s">
        <v>3128</v>
      </c>
      <c r="D193" s="12" t="s">
        <v>2271</v>
      </c>
      <c r="E193" s="15">
        <v>243.8</v>
      </c>
      <c r="F193" s="14">
        <v>434.35</v>
      </c>
      <c r="G193" s="12"/>
      <c r="H193" s="17"/>
      <c r="I193" s="16"/>
      <c r="XFD193" s="18">
        <f t="shared" si="2"/>
        <v>24778.149999999998</v>
      </c>
    </row>
    <row r="194" spans="1:9 16384:16384" s="18" customFormat="1" ht="12.75" customHeight="1" x14ac:dyDescent="0.25">
      <c r="A194" s="9">
        <v>43452</v>
      </c>
      <c r="B194" s="10">
        <v>13890</v>
      </c>
      <c r="C194" s="11" t="s">
        <v>3129</v>
      </c>
      <c r="D194" s="12" t="s">
        <v>1277</v>
      </c>
      <c r="E194" s="15">
        <v>13168.71</v>
      </c>
      <c r="F194" s="14">
        <v>1117289.17</v>
      </c>
      <c r="G194" s="12"/>
      <c r="H194" s="17"/>
      <c r="I194" s="16"/>
      <c r="XFD194" s="18">
        <f t="shared" si="2"/>
        <v>1144347.8799999999</v>
      </c>
    </row>
    <row r="195" spans="1:9 16384:16384" s="18" customFormat="1" ht="12.75" customHeight="1" x14ac:dyDescent="0.25">
      <c r="A195" s="9">
        <v>43447</v>
      </c>
      <c r="B195" s="10">
        <v>16078</v>
      </c>
      <c r="C195" s="11" t="s">
        <v>3047</v>
      </c>
      <c r="D195" s="12" t="s">
        <v>3039</v>
      </c>
      <c r="E195" s="15">
        <v>150</v>
      </c>
      <c r="F195" s="14"/>
      <c r="G195" s="12" t="s">
        <v>3046</v>
      </c>
      <c r="H195" s="17"/>
      <c r="I195" s="16"/>
      <c r="XFD195" s="18">
        <f t="shared" si="2"/>
        <v>16228</v>
      </c>
    </row>
    <row r="196" spans="1:9 16384:16384" s="18" customFormat="1" ht="12.75" customHeight="1" x14ac:dyDescent="0.25">
      <c r="A196" s="9">
        <v>43447</v>
      </c>
      <c r="B196" s="10">
        <v>16078</v>
      </c>
      <c r="C196" s="11" t="s">
        <v>3047</v>
      </c>
      <c r="D196" s="12" t="s">
        <v>3039</v>
      </c>
      <c r="E196" s="15">
        <v>150</v>
      </c>
      <c r="F196" s="14"/>
      <c r="G196" s="12" t="s">
        <v>3046</v>
      </c>
      <c r="H196" s="17"/>
      <c r="I196" s="16"/>
      <c r="XFD196" s="18">
        <f t="shared" si="2"/>
        <v>16228</v>
      </c>
    </row>
    <row r="197" spans="1:9 16384:16384" s="18" customFormat="1" ht="12.75" customHeight="1" x14ac:dyDescent="0.25">
      <c r="A197" s="9">
        <v>43452</v>
      </c>
      <c r="B197" s="10">
        <v>27438</v>
      </c>
      <c r="C197" s="11" t="s">
        <v>3142</v>
      </c>
      <c r="D197" s="12" t="s">
        <v>3919</v>
      </c>
      <c r="E197" s="15">
        <v>722.56</v>
      </c>
      <c r="F197" s="14">
        <v>722.56</v>
      </c>
      <c r="G197" s="12"/>
      <c r="H197" s="17"/>
      <c r="I197" s="16"/>
      <c r="XFD197" s="18">
        <f t="shared" si="2"/>
        <v>28883.120000000003</v>
      </c>
    </row>
    <row r="198" spans="1:9 16384:16384" s="18" customFormat="1" ht="12.75" customHeight="1" x14ac:dyDescent="0.25">
      <c r="A198" s="9">
        <v>43452</v>
      </c>
      <c r="B198" s="10">
        <v>13571</v>
      </c>
      <c r="C198" s="11" t="s">
        <v>3134</v>
      </c>
      <c r="D198" s="12" t="s">
        <v>1216</v>
      </c>
      <c r="E198" s="15">
        <v>3200</v>
      </c>
      <c r="F198" s="14">
        <v>4400</v>
      </c>
      <c r="G198" s="12"/>
      <c r="H198" s="17"/>
      <c r="I198" s="16"/>
      <c r="XFD198" s="18">
        <f t="shared" si="2"/>
        <v>21171</v>
      </c>
    </row>
    <row r="199" spans="1:9 16384:16384" s="18" customFormat="1" ht="12.75" customHeight="1" x14ac:dyDescent="0.25">
      <c r="A199" s="9">
        <v>43452</v>
      </c>
      <c r="B199" s="10">
        <v>12107</v>
      </c>
      <c r="C199" s="11" t="s">
        <v>3128</v>
      </c>
      <c r="D199" s="12" t="s">
        <v>1007</v>
      </c>
      <c r="E199" s="15">
        <v>169.98</v>
      </c>
      <c r="F199" s="14">
        <v>825.25</v>
      </c>
      <c r="G199" s="12"/>
      <c r="H199" s="17"/>
      <c r="I199" s="16"/>
      <c r="XFD199" s="18">
        <f t="shared" si="2"/>
        <v>13102.23</v>
      </c>
    </row>
    <row r="200" spans="1:9 16384:16384" s="18" customFormat="1" ht="12.75" customHeight="1" x14ac:dyDescent="0.25">
      <c r="A200" s="9">
        <v>43452</v>
      </c>
      <c r="B200" s="10">
        <v>11404</v>
      </c>
      <c r="C200" s="11" t="s">
        <v>3127</v>
      </c>
      <c r="D200" s="12" t="s">
        <v>278</v>
      </c>
      <c r="E200" s="15">
        <v>2100</v>
      </c>
      <c r="F200" s="14">
        <v>7990</v>
      </c>
      <c r="G200" s="12"/>
      <c r="H200" s="17"/>
      <c r="I200" s="16"/>
      <c r="XFD200" s="18">
        <f t="shared" si="2"/>
        <v>21494</v>
      </c>
    </row>
    <row r="201" spans="1:9 16384:16384" s="18" customFormat="1" ht="12.75" customHeight="1" x14ac:dyDescent="0.25">
      <c r="A201" s="9">
        <v>43452</v>
      </c>
      <c r="B201" s="10">
        <v>14112</v>
      </c>
      <c r="C201" s="11" t="s">
        <v>3140</v>
      </c>
      <c r="D201" s="12" t="s">
        <v>281</v>
      </c>
      <c r="E201" s="15">
        <v>368.11</v>
      </c>
      <c r="F201" s="14">
        <v>7141.62</v>
      </c>
      <c r="G201" s="12"/>
      <c r="H201" s="17"/>
      <c r="I201" s="16"/>
      <c r="XFD201" s="18">
        <f t="shared" si="2"/>
        <v>21621.73</v>
      </c>
    </row>
    <row r="202" spans="1:9 16384:16384" s="18" customFormat="1" ht="12.75" customHeight="1" x14ac:dyDescent="0.25">
      <c r="A202" s="9">
        <v>43452</v>
      </c>
      <c r="B202" s="10">
        <v>10179</v>
      </c>
      <c r="C202" s="11" t="s">
        <v>3140</v>
      </c>
      <c r="D202" s="12" t="s">
        <v>756</v>
      </c>
      <c r="E202" s="15">
        <v>396</v>
      </c>
      <c r="F202" s="14">
        <v>792</v>
      </c>
      <c r="G202" s="12"/>
      <c r="H202" s="17"/>
      <c r="I202" s="16"/>
      <c r="XFD202" s="18">
        <f t="shared" si="2"/>
        <v>11367</v>
      </c>
    </row>
    <row r="203" spans="1:9 16384:16384" s="18" customFormat="1" ht="12.75" customHeight="1" x14ac:dyDescent="0.25">
      <c r="A203" s="9">
        <v>43452</v>
      </c>
      <c r="B203" s="10">
        <v>24986</v>
      </c>
      <c r="C203" s="11" t="s">
        <v>3128</v>
      </c>
      <c r="D203" s="12" t="s">
        <v>2417</v>
      </c>
      <c r="E203" s="15">
        <v>628.77</v>
      </c>
      <c r="F203" s="14">
        <v>868.79</v>
      </c>
      <c r="G203" s="12"/>
      <c r="H203" s="17"/>
      <c r="I203" s="16"/>
      <c r="XFD203" s="18">
        <f t="shared" si="2"/>
        <v>26483.56</v>
      </c>
    </row>
    <row r="204" spans="1:9 16384:16384" s="18" customFormat="1" ht="12.75" customHeight="1" x14ac:dyDescent="0.25">
      <c r="A204" s="9">
        <v>43452</v>
      </c>
      <c r="B204" s="10">
        <v>20023</v>
      </c>
      <c r="C204" s="11" t="s">
        <v>3141</v>
      </c>
      <c r="D204" s="12" t="s">
        <v>283</v>
      </c>
      <c r="E204" s="15">
        <v>13319</v>
      </c>
      <c r="F204" s="14">
        <v>22683</v>
      </c>
      <c r="G204" s="12"/>
      <c r="H204" s="17"/>
      <c r="I204" s="16"/>
      <c r="XFD204" s="18">
        <f t="shared" si="2"/>
        <v>56025</v>
      </c>
    </row>
    <row r="205" spans="1:9 16384:16384" s="18" customFormat="1" ht="12.75" customHeight="1" x14ac:dyDescent="0.25">
      <c r="A205" s="9">
        <v>43452</v>
      </c>
      <c r="B205" s="10">
        <v>16260</v>
      </c>
      <c r="C205" s="11" t="s">
        <v>3128</v>
      </c>
      <c r="D205" s="12" t="s">
        <v>1494</v>
      </c>
      <c r="E205" s="15">
        <v>90</v>
      </c>
      <c r="F205" s="14">
        <v>259.86</v>
      </c>
      <c r="G205" s="12"/>
      <c r="H205" s="17"/>
      <c r="I205" s="16"/>
      <c r="XFD205" s="18">
        <f t="shared" si="2"/>
        <v>16609.86</v>
      </c>
    </row>
    <row r="206" spans="1:9 16384:16384" s="18" customFormat="1" ht="12.75" customHeight="1" x14ac:dyDescent="0.25">
      <c r="A206" s="9">
        <v>43452</v>
      </c>
      <c r="B206" s="10">
        <v>23271</v>
      </c>
      <c r="C206" s="11" t="s">
        <v>3132</v>
      </c>
      <c r="D206" s="12" t="s">
        <v>2128</v>
      </c>
      <c r="E206" s="15">
        <v>722.5</v>
      </c>
      <c r="F206" s="14">
        <v>2210</v>
      </c>
      <c r="G206" s="12"/>
      <c r="H206" s="17"/>
      <c r="I206" s="16"/>
      <c r="XFD206" s="18">
        <f t="shared" si="2"/>
        <v>26203.5</v>
      </c>
    </row>
    <row r="207" spans="1:9 16384:16384" s="18" customFormat="1" ht="12.75" customHeight="1" x14ac:dyDescent="0.25">
      <c r="A207" s="9">
        <v>43452</v>
      </c>
      <c r="B207" s="10">
        <v>24691</v>
      </c>
      <c r="C207" s="11" t="s">
        <v>3140</v>
      </c>
      <c r="D207" s="12" t="s">
        <v>284</v>
      </c>
      <c r="E207" s="15">
        <v>1046</v>
      </c>
      <c r="F207" s="14">
        <v>2289.38</v>
      </c>
      <c r="G207" s="12"/>
      <c r="H207" s="17"/>
      <c r="I207" s="16"/>
      <c r="XFD207" s="18">
        <f t="shared" si="2"/>
        <v>28026.38</v>
      </c>
    </row>
    <row r="208" spans="1:9 16384:16384" s="18" customFormat="1" ht="12.75" customHeight="1" x14ac:dyDescent="0.25">
      <c r="A208" s="9">
        <v>43452</v>
      </c>
      <c r="B208" s="10">
        <v>18800</v>
      </c>
      <c r="C208" s="11" t="s">
        <v>3140</v>
      </c>
      <c r="D208" s="12" t="s">
        <v>1565</v>
      </c>
      <c r="E208" s="15">
        <v>250</v>
      </c>
      <c r="F208" s="14">
        <v>500</v>
      </c>
      <c r="G208" s="12"/>
      <c r="H208" s="17"/>
      <c r="I208" s="16"/>
      <c r="XFD208" s="18">
        <f t="shared" si="2"/>
        <v>19550</v>
      </c>
    </row>
    <row r="209" spans="1:9 16384:16384" s="18" customFormat="1" ht="12.75" customHeight="1" x14ac:dyDescent="0.25">
      <c r="A209" s="9">
        <v>43452</v>
      </c>
      <c r="B209" s="10">
        <v>24090</v>
      </c>
      <c r="C209" s="11" t="s">
        <v>3127</v>
      </c>
      <c r="D209" s="12" t="s">
        <v>2269</v>
      </c>
      <c r="E209" s="15">
        <v>300</v>
      </c>
      <c r="F209" s="14">
        <v>4587.5</v>
      </c>
      <c r="G209" s="12"/>
      <c r="H209" s="17"/>
      <c r="I209" s="16"/>
      <c r="XFD209" s="18">
        <f t="shared" si="2"/>
        <v>28977.5</v>
      </c>
    </row>
    <row r="210" spans="1:9 16384:16384" s="18" customFormat="1" ht="12.75" customHeight="1" x14ac:dyDescent="0.25">
      <c r="A210" s="9">
        <v>43452</v>
      </c>
      <c r="B210" s="10">
        <v>12943</v>
      </c>
      <c r="C210" s="11" t="s">
        <v>3140</v>
      </c>
      <c r="D210" s="12" t="s">
        <v>290</v>
      </c>
      <c r="E210" s="15">
        <v>250.87</v>
      </c>
      <c r="F210" s="14">
        <v>17071.18</v>
      </c>
      <c r="G210" s="12"/>
      <c r="H210" s="17"/>
      <c r="I210" s="16"/>
      <c r="XFD210" s="18">
        <f t="shared" si="2"/>
        <v>30265.050000000003</v>
      </c>
    </row>
    <row r="211" spans="1:9 16384:16384" s="18" customFormat="1" ht="12.75" customHeight="1" x14ac:dyDescent="0.25">
      <c r="A211" s="9">
        <v>43452</v>
      </c>
      <c r="B211" s="10">
        <v>20722</v>
      </c>
      <c r="C211" s="11" t="s">
        <v>3127</v>
      </c>
      <c r="D211" s="12" t="s">
        <v>293</v>
      </c>
      <c r="E211" s="15">
        <v>1500</v>
      </c>
      <c r="F211" s="14">
        <v>18450</v>
      </c>
      <c r="G211" s="12"/>
      <c r="H211" s="17"/>
      <c r="I211" s="16"/>
      <c r="XFD211" s="18">
        <f t="shared" si="2"/>
        <v>40672</v>
      </c>
    </row>
    <row r="212" spans="1:9 16384:16384" s="18" customFormat="1" ht="12.75" customHeight="1" x14ac:dyDescent="0.25">
      <c r="A212" s="9">
        <v>43452</v>
      </c>
      <c r="B212" s="10">
        <v>24457</v>
      </c>
      <c r="C212" s="11" t="s">
        <v>3134</v>
      </c>
      <c r="D212" s="12" t="s">
        <v>2341</v>
      </c>
      <c r="E212" s="15">
        <v>40</v>
      </c>
      <c r="F212" s="14">
        <v>40</v>
      </c>
      <c r="G212" s="12"/>
      <c r="H212" s="17"/>
      <c r="I212" s="16"/>
      <c r="XFD212" s="18">
        <f t="shared" si="2"/>
        <v>24537</v>
      </c>
    </row>
    <row r="213" spans="1:9 16384:16384" s="18" customFormat="1" ht="12.75" customHeight="1" x14ac:dyDescent="0.25">
      <c r="A213" s="9">
        <v>43452</v>
      </c>
      <c r="B213" s="10">
        <v>14950</v>
      </c>
      <c r="C213" s="11" t="s">
        <v>3140</v>
      </c>
      <c r="D213" s="12" t="s">
        <v>294</v>
      </c>
      <c r="E213" s="15">
        <v>1301.4699999999998</v>
      </c>
      <c r="F213" s="14">
        <v>5086.57</v>
      </c>
      <c r="G213" s="12"/>
      <c r="H213" s="17"/>
      <c r="I213" s="16"/>
      <c r="XFD213" s="18">
        <f t="shared" si="2"/>
        <v>21338.04</v>
      </c>
    </row>
    <row r="214" spans="1:9 16384:16384" s="18" customFormat="1" ht="12.75" customHeight="1" x14ac:dyDescent="0.25">
      <c r="A214" s="9">
        <v>43452</v>
      </c>
      <c r="B214" s="10">
        <v>14311</v>
      </c>
      <c r="C214" s="11" t="s">
        <v>3140</v>
      </c>
      <c r="D214" s="12" t="s">
        <v>3920</v>
      </c>
      <c r="E214" s="15">
        <v>530.11</v>
      </c>
      <c r="F214" s="14">
        <v>948.96</v>
      </c>
      <c r="G214" s="12"/>
      <c r="H214" s="17"/>
      <c r="I214" s="16"/>
      <c r="XFD214" s="18">
        <f t="shared" si="2"/>
        <v>15790.07</v>
      </c>
    </row>
    <row r="215" spans="1:9 16384:16384" s="18" customFormat="1" ht="12.75" customHeight="1" x14ac:dyDescent="0.25">
      <c r="A215" s="9">
        <v>43452</v>
      </c>
      <c r="B215" s="10">
        <v>15224</v>
      </c>
      <c r="C215" s="11" t="s">
        <v>3127</v>
      </c>
      <c r="D215" s="12" t="s">
        <v>1462</v>
      </c>
      <c r="E215" s="15">
        <v>438</v>
      </c>
      <c r="F215" s="14">
        <v>4314</v>
      </c>
      <c r="G215" s="12"/>
      <c r="H215" s="17"/>
      <c r="I215" s="16"/>
      <c r="XFD215" s="18">
        <f t="shared" si="2"/>
        <v>19976</v>
      </c>
    </row>
    <row r="216" spans="1:9 16384:16384" s="18" customFormat="1" ht="12.75" customHeight="1" x14ac:dyDescent="0.25">
      <c r="A216" s="9">
        <v>43452</v>
      </c>
      <c r="B216" s="10">
        <v>18637</v>
      </c>
      <c r="C216" s="11" t="s">
        <v>3128</v>
      </c>
      <c r="D216" s="12" t="s">
        <v>3916</v>
      </c>
      <c r="E216" s="15">
        <v>244.51</v>
      </c>
      <c r="F216" s="14">
        <v>244.51</v>
      </c>
      <c r="G216" s="12"/>
      <c r="H216" s="17"/>
      <c r="I216" s="16"/>
      <c r="XFD216" s="18">
        <f t="shared" si="2"/>
        <v>19126.019999999997</v>
      </c>
    </row>
    <row r="217" spans="1:9 16384:16384" s="18" customFormat="1" ht="12.75" customHeight="1" x14ac:dyDescent="0.25">
      <c r="A217" s="9">
        <v>43452</v>
      </c>
      <c r="B217" s="10">
        <v>17907</v>
      </c>
      <c r="C217" s="11" t="s">
        <v>3141</v>
      </c>
      <c r="D217" s="12" t="s">
        <v>301</v>
      </c>
      <c r="E217" s="15">
        <v>22612.5</v>
      </c>
      <c r="F217" s="14">
        <v>403217.98</v>
      </c>
      <c r="G217" s="12"/>
      <c r="H217" s="17"/>
      <c r="I217" s="16"/>
      <c r="XFD217" s="18">
        <f t="shared" si="2"/>
        <v>443737.48</v>
      </c>
    </row>
    <row r="218" spans="1:9 16384:16384" s="18" customFormat="1" ht="12.75" customHeight="1" x14ac:dyDescent="0.25">
      <c r="A218" s="9">
        <v>43452</v>
      </c>
      <c r="B218" s="10">
        <v>25824</v>
      </c>
      <c r="C218" s="11" t="s">
        <v>3141</v>
      </c>
      <c r="D218" s="12" t="s">
        <v>305</v>
      </c>
      <c r="E218" s="15">
        <v>15.26</v>
      </c>
      <c r="F218" s="14">
        <v>103.55000000000001</v>
      </c>
      <c r="G218" s="12"/>
      <c r="H218" s="17"/>
      <c r="I218" s="16"/>
      <c r="XFD218" s="18">
        <f t="shared" si="2"/>
        <v>25942.809999999998</v>
      </c>
    </row>
    <row r="219" spans="1:9 16384:16384" s="18" customFormat="1" ht="12.75" customHeight="1" x14ac:dyDescent="0.25">
      <c r="A219" s="9">
        <v>43452</v>
      </c>
      <c r="B219" s="10">
        <v>14207</v>
      </c>
      <c r="C219" s="11" t="s">
        <v>3141</v>
      </c>
      <c r="D219" s="12" t="s">
        <v>1335</v>
      </c>
      <c r="E219" s="15">
        <v>24735.38</v>
      </c>
      <c r="F219" s="14">
        <v>43047.89</v>
      </c>
      <c r="G219" s="12"/>
      <c r="H219" s="17"/>
      <c r="I219" s="16"/>
      <c r="XFD219" s="18">
        <f t="shared" si="2"/>
        <v>81990.27</v>
      </c>
    </row>
    <row r="220" spans="1:9 16384:16384" s="18" customFormat="1" ht="12.75" customHeight="1" x14ac:dyDescent="0.25">
      <c r="A220" s="9">
        <v>43447</v>
      </c>
      <c r="B220" s="10">
        <v>16078</v>
      </c>
      <c r="C220" s="11" t="s">
        <v>3047</v>
      </c>
      <c r="D220" s="12" t="s">
        <v>3898</v>
      </c>
      <c r="E220" s="15">
        <v>190</v>
      </c>
      <c r="F220" s="14"/>
      <c r="G220" s="12" t="s">
        <v>3046</v>
      </c>
      <c r="H220" s="17"/>
      <c r="I220" s="16"/>
      <c r="XFD220" s="18">
        <f t="shared" si="2"/>
        <v>16268</v>
      </c>
    </row>
    <row r="221" spans="1:9 16384:16384" s="18" customFormat="1" ht="12.75" customHeight="1" x14ac:dyDescent="0.25">
      <c r="A221" s="9">
        <v>43447</v>
      </c>
      <c r="B221" s="10">
        <v>16078</v>
      </c>
      <c r="C221" s="11" t="s">
        <v>3047</v>
      </c>
      <c r="D221" s="12" t="s">
        <v>3898</v>
      </c>
      <c r="E221" s="15">
        <v>190</v>
      </c>
      <c r="F221" s="14"/>
      <c r="G221" s="12" t="s">
        <v>3046</v>
      </c>
      <c r="H221" s="17"/>
      <c r="I221" s="16"/>
      <c r="XFD221" s="18">
        <f t="shared" si="2"/>
        <v>16268</v>
      </c>
    </row>
    <row r="222" spans="1:9 16384:16384" s="18" customFormat="1" ht="12.75" customHeight="1" x14ac:dyDescent="0.25">
      <c r="A222" s="9">
        <v>43452</v>
      </c>
      <c r="B222" s="10">
        <v>21763</v>
      </c>
      <c r="C222" s="11" t="s">
        <v>3141</v>
      </c>
      <c r="D222" s="12" t="s">
        <v>309</v>
      </c>
      <c r="E222" s="15">
        <v>1617.3</v>
      </c>
      <c r="F222" s="14">
        <v>2702.3</v>
      </c>
      <c r="G222" s="12"/>
      <c r="H222" s="17"/>
      <c r="I222" s="16"/>
      <c r="XFD222" s="18">
        <f t="shared" si="2"/>
        <v>26082.6</v>
      </c>
    </row>
    <row r="223" spans="1:9 16384:16384" s="18" customFormat="1" ht="12.75" customHeight="1" x14ac:dyDescent="0.25">
      <c r="A223" s="9">
        <v>43452</v>
      </c>
      <c r="B223" s="10">
        <v>23383</v>
      </c>
      <c r="C223" s="11" t="s">
        <v>3140</v>
      </c>
      <c r="D223" s="12" t="s">
        <v>310</v>
      </c>
      <c r="E223" s="15">
        <v>399</v>
      </c>
      <c r="F223" s="14">
        <v>534.04999999999995</v>
      </c>
      <c r="G223" s="12"/>
      <c r="H223" s="17"/>
      <c r="I223" s="16"/>
      <c r="XFD223" s="18">
        <f t="shared" si="2"/>
        <v>24316.05</v>
      </c>
    </row>
    <row r="224" spans="1:9 16384:16384" s="18" customFormat="1" ht="12.75" customHeight="1" x14ac:dyDescent="0.25">
      <c r="A224" s="9">
        <v>43452</v>
      </c>
      <c r="B224" s="10">
        <v>26069</v>
      </c>
      <c r="C224" s="11" t="s">
        <v>3140</v>
      </c>
      <c r="D224" s="12" t="s">
        <v>2654</v>
      </c>
      <c r="E224" s="15">
        <v>6303</v>
      </c>
      <c r="F224" s="14">
        <v>6303</v>
      </c>
      <c r="G224" s="12"/>
      <c r="H224" s="17"/>
      <c r="I224" s="16"/>
      <c r="XFD224" s="18">
        <f t="shared" si="2"/>
        <v>38675</v>
      </c>
    </row>
    <row r="225" spans="1:9 16384:16384" s="18" customFormat="1" ht="12.75" customHeight="1" x14ac:dyDescent="0.25">
      <c r="A225" s="9">
        <v>43452</v>
      </c>
      <c r="B225" s="10">
        <v>19303</v>
      </c>
      <c r="C225" s="11" t="s">
        <v>3140</v>
      </c>
      <c r="D225" s="12" t="s">
        <v>315</v>
      </c>
      <c r="E225" s="15">
        <v>120</v>
      </c>
      <c r="F225" s="14">
        <v>6158</v>
      </c>
      <c r="G225" s="12"/>
      <c r="H225" s="17"/>
      <c r="I225" s="16"/>
      <c r="XFD225" s="18">
        <f t="shared" si="2"/>
        <v>25581</v>
      </c>
    </row>
    <row r="226" spans="1:9 16384:16384" s="18" customFormat="1" ht="12.75" customHeight="1" x14ac:dyDescent="0.25">
      <c r="A226" s="9">
        <v>43452</v>
      </c>
      <c r="B226" s="10">
        <v>22949</v>
      </c>
      <c r="C226" s="11" t="s">
        <v>3141</v>
      </c>
      <c r="D226" s="12" t="s">
        <v>316</v>
      </c>
      <c r="E226" s="15">
        <v>160</v>
      </c>
      <c r="F226" s="14">
        <v>2172.5</v>
      </c>
      <c r="G226" s="12"/>
      <c r="H226" s="17"/>
      <c r="I226" s="16"/>
      <c r="XFD226" s="18">
        <f t="shared" si="2"/>
        <v>25281.5</v>
      </c>
    </row>
    <row r="227" spans="1:9 16384:16384" s="18" customFormat="1" ht="12.75" customHeight="1" x14ac:dyDescent="0.25">
      <c r="A227" s="9">
        <v>43448</v>
      </c>
      <c r="B227" s="10">
        <v>13190</v>
      </c>
      <c r="C227" s="11" t="s">
        <v>3073</v>
      </c>
      <c r="D227" s="12" t="s">
        <v>317</v>
      </c>
      <c r="E227" s="15">
        <v>40457.33</v>
      </c>
      <c r="F227" s="14">
        <v>7868830.3799999999</v>
      </c>
      <c r="G227" s="12" t="s">
        <v>3072</v>
      </c>
      <c r="H227" s="17"/>
      <c r="I227" s="16"/>
      <c r="XFD227" s="18">
        <f t="shared" si="2"/>
        <v>7922477.71</v>
      </c>
    </row>
    <row r="228" spans="1:9 16384:16384" s="18" customFormat="1" ht="12.75" customHeight="1" x14ac:dyDescent="0.25">
      <c r="A228" s="9">
        <v>43452</v>
      </c>
      <c r="B228" s="10">
        <v>19899</v>
      </c>
      <c r="C228" s="11" t="s">
        <v>3141</v>
      </c>
      <c r="D228" s="12" t="s">
        <v>321</v>
      </c>
      <c r="E228" s="15">
        <v>423</v>
      </c>
      <c r="F228" s="14">
        <v>2392.35</v>
      </c>
      <c r="G228" s="12"/>
      <c r="H228" s="17"/>
      <c r="I228" s="16"/>
      <c r="XFD228" s="18">
        <f t="shared" si="2"/>
        <v>22714.35</v>
      </c>
    </row>
    <row r="229" spans="1:9 16384:16384" s="18" customFormat="1" ht="12.75" customHeight="1" x14ac:dyDescent="0.25">
      <c r="A229" s="9">
        <v>43452</v>
      </c>
      <c r="B229" s="10">
        <v>26966</v>
      </c>
      <c r="C229" s="11" t="s">
        <v>3142</v>
      </c>
      <c r="D229" s="12" t="s">
        <v>322</v>
      </c>
      <c r="E229" s="15">
        <v>600</v>
      </c>
      <c r="F229" s="14">
        <v>600</v>
      </c>
      <c r="G229" s="12"/>
      <c r="H229" s="17"/>
      <c r="I229" s="16"/>
      <c r="XFD229" s="18">
        <f t="shared" si="2"/>
        <v>28166</v>
      </c>
    </row>
    <row r="230" spans="1:9 16384:16384" s="18" customFormat="1" ht="12.75" customHeight="1" x14ac:dyDescent="0.25">
      <c r="A230" s="9">
        <v>43452</v>
      </c>
      <c r="B230" s="10">
        <v>10016</v>
      </c>
      <c r="C230" s="11" t="s">
        <v>3140</v>
      </c>
      <c r="D230" s="12" t="s">
        <v>323</v>
      </c>
      <c r="E230" s="15">
        <v>1548.3899999999999</v>
      </c>
      <c r="F230" s="14">
        <v>11855.13</v>
      </c>
      <c r="G230" s="12"/>
      <c r="H230" s="17"/>
      <c r="I230" s="16"/>
      <c r="XFD230" s="18">
        <f t="shared" si="2"/>
        <v>23419.519999999997</v>
      </c>
    </row>
    <row r="231" spans="1:9 16384:16384" s="18" customFormat="1" ht="12.75" customHeight="1" x14ac:dyDescent="0.25">
      <c r="A231" s="9">
        <v>43452</v>
      </c>
      <c r="B231" s="10">
        <v>26279</v>
      </c>
      <c r="C231" s="11" t="s">
        <v>3127</v>
      </c>
      <c r="D231" s="12" t="s">
        <v>324</v>
      </c>
      <c r="E231" s="15">
        <v>706.25</v>
      </c>
      <c r="F231" s="14">
        <v>21999.040000000001</v>
      </c>
      <c r="G231" s="12"/>
      <c r="H231" s="17"/>
      <c r="I231" s="16"/>
      <c r="XFD231" s="18">
        <f t="shared" si="2"/>
        <v>48984.29</v>
      </c>
    </row>
    <row r="232" spans="1:9 16384:16384" s="18" customFormat="1" ht="12.75" customHeight="1" x14ac:dyDescent="0.25">
      <c r="A232" s="9">
        <v>43452</v>
      </c>
      <c r="B232" s="10">
        <v>11651</v>
      </c>
      <c r="C232" s="11" t="s">
        <v>3141</v>
      </c>
      <c r="D232" s="12" t="s">
        <v>952</v>
      </c>
      <c r="E232" s="15">
        <v>380</v>
      </c>
      <c r="F232" s="14">
        <v>4810</v>
      </c>
      <c r="G232" s="12"/>
      <c r="H232" s="17"/>
      <c r="I232" s="16"/>
      <c r="XFD232" s="18">
        <f t="shared" si="2"/>
        <v>16841</v>
      </c>
    </row>
    <row r="233" spans="1:9 16384:16384" s="18" customFormat="1" ht="12.75" customHeight="1" x14ac:dyDescent="0.25">
      <c r="A233" s="9">
        <v>43452</v>
      </c>
      <c r="B233" s="10">
        <v>27416</v>
      </c>
      <c r="C233" s="11" t="s">
        <v>3136</v>
      </c>
      <c r="D233" s="12" t="s">
        <v>3843</v>
      </c>
      <c r="E233" s="15">
        <v>1400</v>
      </c>
      <c r="F233" s="14">
        <v>1400</v>
      </c>
      <c r="G233" s="12"/>
      <c r="H233" s="17"/>
      <c r="I233" s="16"/>
      <c r="XFD233" s="18">
        <f t="shared" si="2"/>
        <v>30216</v>
      </c>
    </row>
    <row r="234" spans="1:9 16384:16384" s="18" customFormat="1" ht="12.75" customHeight="1" x14ac:dyDescent="0.25">
      <c r="A234" s="9">
        <v>43452</v>
      </c>
      <c r="B234" s="10">
        <v>13570</v>
      </c>
      <c r="C234" s="11" t="s">
        <v>3140</v>
      </c>
      <c r="D234" s="12" t="s">
        <v>1215</v>
      </c>
      <c r="E234" s="15">
        <v>642.77</v>
      </c>
      <c r="F234" s="14">
        <v>20594</v>
      </c>
      <c r="G234" s="12"/>
      <c r="H234" s="17"/>
      <c r="I234" s="16"/>
      <c r="XFD234" s="18">
        <f t="shared" si="2"/>
        <v>34806.770000000004</v>
      </c>
    </row>
    <row r="235" spans="1:9 16384:16384" s="18" customFormat="1" ht="12.75" customHeight="1" x14ac:dyDescent="0.25">
      <c r="A235" s="9">
        <v>43452</v>
      </c>
      <c r="B235" s="10">
        <v>11584</v>
      </c>
      <c r="C235" s="11" t="s">
        <v>3128</v>
      </c>
      <c r="D235" s="12" t="s">
        <v>945</v>
      </c>
      <c r="E235" s="15">
        <v>196.75</v>
      </c>
      <c r="F235" s="14">
        <v>319.92</v>
      </c>
      <c r="G235" s="12"/>
      <c r="H235" s="17"/>
      <c r="I235" s="16"/>
      <c r="XFD235" s="18">
        <f t="shared" si="2"/>
        <v>12100.67</v>
      </c>
    </row>
    <row r="236" spans="1:9 16384:16384" s="18" customFormat="1" ht="12.75" customHeight="1" x14ac:dyDescent="0.25">
      <c r="A236" s="9">
        <v>43452</v>
      </c>
      <c r="B236" s="10">
        <v>24218</v>
      </c>
      <c r="C236" s="11" t="s">
        <v>3127</v>
      </c>
      <c r="D236" s="12" t="s">
        <v>2296</v>
      </c>
      <c r="E236" s="15">
        <v>1450</v>
      </c>
      <c r="F236" s="14">
        <v>2150</v>
      </c>
      <c r="G236" s="12"/>
      <c r="H236" s="17"/>
      <c r="I236" s="16"/>
      <c r="XFD236" s="18">
        <f t="shared" si="2"/>
        <v>27818</v>
      </c>
    </row>
    <row r="237" spans="1:9 16384:16384" s="18" customFormat="1" ht="12.75" customHeight="1" x14ac:dyDescent="0.25">
      <c r="A237" s="9">
        <v>43452</v>
      </c>
      <c r="B237" s="10">
        <v>27223</v>
      </c>
      <c r="C237" s="11" t="s">
        <v>3141</v>
      </c>
      <c r="D237" s="12" t="s">
        <v>3901</v>
      </c>
      <c r="E237" s="15">
        <v>595</v>
      </c>
      <c r="F237" s="14">
        <v>595</v>
      </c>
      <c r="G237" s="12"/>
      <c r="H237" s="17"/>
      <c r="I237" s="16"/>
      <c r="XFD237" s="18">
        <f t="shared" si="2"/>
        <v>28413</v>
      </c>
    </row>
    <row r="238" spans="1:9 16384:16384" s="18" customFormat="1" ht="12.75" customHeight="1" x14ac:dyDescent="0.25">
      <c r="A238" s="9">
        <v>43452</v>
      </c>
      <c r="B238" s="10">
        <v>12356</v>
      </c>
      <c r="C238" s="11" t="s">
        <v>3141</v>
      </c>
      <c r="D238" s="12" t="s">
        <v>1044</v>
      </c>
      <c r="E238" s="15">
        <v>300</v>
      </c>
      <c r="F238" s="14">
        <v>300</v>
      </c>
      <c r="G238" s="12"/>
      <c r="H238" s="17"/>
      <c r="I238" s="16"/>
      <c r="XFD238" s="18">
        <f t="shared" si="2"/>
        <v>12956</v>
      </c>
    </row>
    <row r="239" spans="1:9 16384:16384" s="18" customFormat="1" ht="12.75" customHeight="1" x14ac:dyDescent="0.25">
      <c r="A239" s="9">
        <v>43452</v>
      </c>
      <c r="B239" s="10">
        <v>25703</v>
      </c>
      <c r="C239" s="11" t="s">
        <v>3141</v>
      </c>
      <c r="D239" s="12" t="s">
        <v>331</v>
      </c>
      <c r="E239" s="15">
        <v>118.01</v>
      </c>
      <c r="F239" s="14">
        <v>9303.9699999999993</v>
      </c>
      <c r="G239" s="12"/>
      <c r="H239" s="17"/>
      <c r="I239" s="16"/>
      <c r="XFD239" s="18">
        <f t="shared" si="2"/>
        <v>35124.979999999996</v>
      </c>
    </row>
    <row r="240" spans="1:9 16384:16384" s="18" customFormat="1" ht="12.75" customHeight="1" x14ac:dyDescent="0.25">
      <c r="A240" s="9">
        <v>43452</v>
      </c>
      <c r="B240" s="10">
        <v>23292</v>
      </c>
      <c r="C240" s="11" t="s">
        <v>3127</v>
      </c>
      <c r="D240" s="12" t="s">
        <v>2133</v>
      </c>
      <c r="E240" s="15">
        <v>1400</v>
      </c>
      <c r="F240" s="14">
        <v>5125</v>
      </c>
      <c r="G240" s="12"/>
      <c r="H240" s="17"/>
      <c r="I240" s="16"/>
      <c r="XFD240" s="18">
        <f t="shared" si="2"/>
        <v>29817</v>
      </c>
    </row>
    <row r="241" spans="1:9 16384:16384" s="18" customFormat="1" ht="12.75" customHeight="1" x14ac:dyDescent="0.25">
      <c r="A241" s="9">
        <v>43452</v>
      </c>
      <c r="B241" s="10">
        <v>12102</v>
      </c>
      <c r="C241" s="11" t="s">
        <v>3127</v>
      </c>
      <c r="D241" s="12" t="s">
        <v>337</v>
      </c>
      <c r="E241" s="15">
        <v>1725</v>
      </c>
      <c r="F241" s="14">
        <v>5910</v>
      </c>
      <c r="G241" s="12"/>
      <c r="H241" s="17"/>
      <c r="I241" s="16"/>
      <c r="XFD241" s="18">
        <f t="shared" si="2"/>
        <v>19737</v>
      </c>
    </row>
    <row r="242" spans="1:9 16384:16384" s="18" customFormat="1" ht="12.75" customHeight="1" x14ac:dyDescent="0.25">
      <c r="A242" s="9">
        <v>43452</v>
      </c>
      <c r="B242" s="10">
        <v>24817</v>
      </c>
      <c r="C242" s="11" t="s">
        <v>3136</v>
      </c>
      <c r="D242" s="12" t="s">
        <v>2392</v>
      </c>
      <c r="E242" s="15">
        <v>350</v>
      </c>
      <c r="F242" s="14">
        <v>350</v>
      </c>
      <c r="G242" s="12"/>
      <c r="H242" s="17"/>
      <c r="I242" s="16"/>
      <c r="XFD242" s="18">
        <f t="shared" si="2"/>
        <v>25517</v>
      </c>
    </row>
    <row r="243" spans="1:9 16384:16384" s="18" customFormat="1" ht="12.75" customHeight="1" x14ac:dyDescent="0.25">
      <c r="A243" s="9">
        <v>43452</v>
      </c>
      <c r="B243" s="10">
        <v>11144</v>
      </c>
      <c r="C243" s="11" t="s">
        <v>3128</v>
      </c>
      <c r="D243" s="12" t="s">
        <v>885</v>
      </c>
      <c r="E243" s="15">
        <v>309.73</v>
      </c>
      <c r="F243" s="14">
        <v>751.03</v>
      </c>
      <c r="G243" s="12"/>
      <c r="H243" s="17"/>
      <c r="I243" s="16"/>
      <c r="XFD243" s="18">
        <f t="shared" si="2"/>
        <v>12204.76</v>
      </c>
    </row>
    <row r="244" spans="1:9 16384:16384" s="18" customFormat="1" ht="12.75" customHeight="1" x14ac:dyDescent="0.25">
      <c r="A244" s="9">
        <v>43447</v>
      </c>
      <c r="B244" s="10">
        <v>16078</v>
      </c>
      <c r="C244" s="11" t="s">
        <v>3047</v>
      </c>
      <c r="D244" s="12" t="s">
        <v>3895</v>
      </c>
      <c r="E244" s="15">
        <v>4950</v>
      </c>
      <c r="F244" s="14"/>
      <c r="G244" s="12" t="s">
        <v>3046</v>
      </c>
      <c r="H244" s="17"/>
      <c r="I244" s="16"/>
      <c r="XFD244" s="18">
        <f t="shared" si="2"/>
        <v>21028</v>
      </c>
    </row>
    <row r="245" spans="1:9 16384:16384" s="18" customFormat="1" ht="12.75" customHeight="1" x14ac:dyDescent="0.25">
      <c r="A245" s="9">
        <v>43447</v>
      </c>
      <c r="B245" s="10">
        <v>16078</v>
      </c>
      <c r="C245" s="11" t="s">
        <v>3047</v>
      </c>
      <c r="D245" s="12" t="s">
        <v>3895</v>
      </c>
      <c r="E245" s="15">
        <v>4950</v>
      </c>
      <c r="F245" s="14"/>
      <c r="G245" s="12" t="s">
        <v>3046</v>
      </c>
      <c r="H245" s="17"/>
      <c r="I245" s="16"/>
      <c r="XFD245" s="18">
        <f t="shared" si="2"/>
        <v>21028</v>
      </c>
    </row>
    <row r="246" spans="1:9 16384:16384" s="18" customFormat="1" ht="12.75" customHeight="1" x14ac:dyDescent="0.25">
      <c r="A246" s="9">
        <v>43452</v>
      </c>
      <c r="B246" s="10">
        <v>24993</v>
      </c>
      <c r="C246" s="11" t="s">
        <v>3127</v>
      </c>
      <c r="D246" s="12" t="s">
        <v>3112</v>
      </c>
      <c r="E246" s="15">
        <v>3112.5</v>
      </c>
      <c r="F246" s="14">
        <v>16065</v>
      </c>
      <c r="G246" s="12"/>
      <c r="H246" s="17"/>
      <c r="I246" s="16"/>
      <c r="XFD246" s="18">
        <f t="shared" si="2"/>
        <v>44170.5</v>
      </c>
    </row>
    <row r="247" spans="1:9 16384:16384" s="18" customFormat="1" ht="12.75" customHeight="1" x14ac:dyDescent="0.25">
      <c r="A247" s="9">
        <v>43452</v>
      </c>
      <c r="B247" s="10">
        <v>20243</v>
      </c>
      <c r="C247" s="11" t="s">
        <v>3136</v>
      </c>
      <c r="D247" s="12" t="s">
        <v>1792</v>
      </c>
      <c r="E247" s="15">
        <v>1043.25</v>
      </c>
      <c r="F247" s="14">
        <v>11726.9</v>
      </c>
      <c r="G247" s="12"/>
      <c r="H247" s="17"/>
      <c r="I247" s="16"/>
      <c r="XFD247" s="18">
        <f t="shared" si="2"/>
        <v>33013.15</v>
      </c>
    </row>
    <row r="248" spans="1:9 16384:16384" s="18" customFormat="1" ht="12.75" customHeight="1" x14ac:dyDescent="0.25">
      <c r="A248" s="9">
        <v>43452</v>
      </c>
      <c r="B248" s="10">
        <v>23000</v>
      </c>
      <c r="C248" s="11" t="s">
        <v>3127</v>
      </c>
      <c r="D248" s="12" t="s">
        <v>340</v>
      </c>
      <c r="E248" s="15">
        <v>850</v>
      </c>
      <c r="F248" s="14">
        <v>4750</v>
      </c>
      <c r="G248" s="12"/>
      <c r="H248" s="17"/>
      <c r="I248" s="16"/>
      <c r="XFD248" s="18">
        <f t="shared" ref="XFD248:XFD311" si="3">SUM(B248:XFC248)</f>
        <v>28600</v>
      </c>
    </row>
    <row r="249" spans="1:9 16384:16384" s="18" customFormat="1" ht="12.75" customHeight="1" x14ac:dyDescent="0.25">
      <c r="A249" s="9">
        <v>43452</v>
      </c>
      <c r="B249" s="10">
        <v>11013</v>
      </c>
      <c r="C249" s="11" t="s">
        <v>3140</v>
      </c>
      <c r="D249" s="12" t="s">
        <v>342</v>
      </c>
      <c r="E249" s="15">
        <v>2063.2200000000003</v>
      </c>
      <c r="F249" s="14">
        <v>6498.9400000000005</v>
      </c>
      <c r="G249" s="12"/>
      <c r="H249" s="17"/>
      <c r="I249" s="16"/>
      <c r="XFD249" s="18">
        <f t="shared" si="3"/>
        <v>19575.160000000003</v>
      </c>
    </row>
    <row r="250" spans="1:9 16384:16384" s="18" customFormat="1" ht="12.75" customHeight="1" x14ac:dyDescent="0.25">
      <c r="A250" s="9">
        <v>43447</v>
      </c>
      <c r="B250" s="10">
        <v>16078</v>
      </c>
      <c r="C250" s="11" t="s">
        <v>3047</v>
      </c>
      <c r="D250" s="12" t="s">
        <v>3892</v>
      </c>
      <c r="E250" s="15">
        <v>37387.14</v>
      </c>
      <c r="F250" s="14"/>
      <c r="G250" s="12" t="s">
        <v>3046</v>
      </c>
      <c r="H250" s="17"/>
      <c r="I250" s="16"/>
      <c r="XFD250" s="18">
        <f t="shared" si="3"/>
        <v>53465.14</v>
      </c>
    </row>
    <row r="251" spans="1:9 16384:16384" s="18" customFormat="1" ht="12.75" customHeight="1" x14ac:dyDescent="0.25">
      <c r="A251" s="9">
        <v>43447</v>
      </c>
      <c r="B251" s="10">
        <v>16078</v>
      </c>
      <c r="C251" s="11" t="s">
        <v>3047</v>
      </c>
      <c r="D251" s="12" t="s">
        <v>3892</v>
      </c>
      <c r="E251" s="15">
        <v>37387.14</v>
      </c>
      <c r="F251" s="14"/>
      <c r="G251" s="12" t="s">
        <v>3046</v>
      </c>
      <c r="H251" s="17"/>
      <c r="I251" s="16"/>
      <c r="XFD251" s="18">
        <f t="shared" si="3"/>
        <v>53465.14</v>
      </c>
    </row>
    <row r="252" spans="1:9 16384:16384" s="18" customFormat="1" ht="12.75" customHeight="1" x14ac:dyDescent="0.25">
      <c r="A252" s="9">
        <v>43452</v>
      </c>
      <c r="B252" s="10">
        <v>18879</v>
      </c>
      <c r="C252" s="11" t="s">
        <v>3127</v>
      </c>
      <c r="D252" s="12" t="s">
        <v>343</v>
      </c>
      <c r="E252" s="15">
        <v>360</v>
      </c>
      <c r="F252" s="14">
        <v>1157.5</v>
      </c>
      <c r="G252" s="12"/>
      <c r="H252" s="17"/>
      <c r="I252" s="16"/>
      <c r="XFD252" s="18">
        <f t="shared" si="3"/>
        <v>20396.5</v>
      </c>
    </row>
    <row r="253" spans="1:9 16384:16384" s="18" customFormat="1" ht="12.75" customHeight="1" x14ac:dyDescent="0.25">
      <c r="A253" s="9">
        <v>43452</v>
      </c>
      <c r="B253" s="10">
        <v>11046</v>
      </c>
      <c r="C253" s="11" t="s">
        <v>3140</v>
      </c>
      <c r="D253" s="12" t="s">
        <v>871</v>
      </c>
      <c r="E253" s="15">
        <v>2307.2399999999998</v>
      </c>
      <c r="F253" s="14">
        <v>2877.96</v>
      </c>
      <c r="G253" s="12"/>
      <c r="H253" s="17"/>
      <c r="I253" s="16"/>
      <c r="XFD253" s="18">
        <f t="shared" si="3"/>
        <v>16231.2</v>
      </c>
    </row>
    <row r="254" spans="1:9 16384:16384" s="18" customFormat="1" ht="12.75" customHeight="1" x14ac:dyDescent="0.25">
      <c r="A254" s="9">
        <v>43452</v>
      </c>
      <c r="B254" s="10">
        <v>26763</v>
      </c>
      <c r="C254" s="11" t="s">
        <v>3132</v>
      </c>
      <c r="D254" s="12" t="s">
        <v>2821</v>
      </c>
      <c r="E254" s="15">
        <v>1850</v>
      </c>
      <c r="F254" s="14">
        <v>13996.57</v>
      </c>
      <c r="G254" s="12"/>
      <c r="H254" s="17"/>
      <c r="I254" s="16"/>
      <c r="XFD254" s="18">
        <f t="shared" si="3"/>
        <v>42609.57</v>
      </c>
    </row>
    <row r="255" spans="1:9 16384:16384" s="18" customFormat="1" ht="12.75" customHeight="1" x14ac:dyDescent="0.25">
      <c r="A255" s="9">
        <v>43452</v>
      </c>
      <c r="B255" s="10">
        <v>19833</v>
      </c>
      <c r="C255" s="11" t="s">
        <v>3142</v>
      </c>
      <c r="D255" s="12" t="s">
        <v>348</v>
      </c>
      <c r="E255" s="15">
        <v>1600</v>
      </c>
      <c r="F255" s="14">
        <v>4500</v>
      </c>
      <c r="G255" s="12"/>
      <c r="H255" s="17"/>
      <c r="I255" s="16"/>
      <c r="XFD255" s="18">
        <f t="shared" si="3"/>
        <v>25933</v>
      </c>
    </row>
    <row r="256" spans="1:9 16384:16384" s="18" customFormat="1" ht="12.75" customHeight="1" x14ac:dyDescent="0.25">
      <c r="A256" s="9">
        <v>43452</v>
      </c>
      <c r="B256" s="10">
        <v>17794</v>
      </c>
      <c r="C256" s="11" t="s">
        <v>3141</v>
      </c>
      <c r="D256" s="12" t="s">
        <v>352</v>
      </c>
      <c r="E256" s="15">
        <v>691</v>
      </c>
      <c r="F256" s="14">
        <v>1885.72</v>
      </c>
      <c r="G256" s="12"/>
      <c r="H256" s="17"/>
      <c r="I256" s="16"/>
      <c r="XFD256" s="18">
        <f t="shared" si="3"/>
        <v>20370.72</v>
      </c>
    </row>
    <row r="257" spans="1:9 16384:16384" s="18" customFormat="1" ht="12.75" customHeight="1" x14ac:dyDescent="0.25">
      <c r="A257" s="9">
        <v>43447</v>
      </c>
      <c r="B257" s="10">
        <v>16078</v>
      </c>
      <c r="C257" s="11" t="s">
        <v>3047</v>
      </c>
      <c r="D257" s="12" t="s">
        <v>3891</v>
      </c>
      <c r="E257" s="15">
        <v>37387.14</v>
      </c>
      <c r="F257" s="14"/>
      <c r="G257" s="12" t="s">
        <v>3046</v>
      </c>
      <c r="H257" s="17"/>
      <c r="I257" s="16"/>
      <c r="XFD257" s="18">
        <f t="shared" si="3"/>
        <v>53465.14</v>
      </c>
    </row>
    <row r="258" spans="1:9 16384:16384" s="18" customFormat="1" ht="12.75" customHeight="1" x14ac:dyDescent="0.25">
      <c r="A258" s="9">
        <v>43447</v>
      </c>
      <c r="B258" s="10">
        <v>16078</v>
      </c>
      <c r="C258" s="11" t="s">
        <v>3047</v>
      </c>
      <c r="D258" s="12" t="s">
        <v>3891</v>
      </c>
      <c r="E258" s="15">
        <v>37387.14</v>
      </c>
      <c r="F258" s="14"/>
      <c r="G258" s="12" t="s">
        <v>3046</v>
      </c>
      <c r="H258" s="17"/>
      <c r="I258" s="16"/>
      <c r="XFD258" s="18">
        <f t="shared" si="3"/>
        <v>53465.14</v>
      </c>
    </row>
    <row r="259" spans="1:9 16384:16384" s="18" customFormat="1" ht="12.75" customHeight="1" x14ac:dyDescent="0.25">
      <c r="A259" s="9">
        <v>43452</v>
      </c>
      <c r="B259" s="10">
        <v>24788</v>
      </c>
      <c r="C259" s="11" t="s">
        <v>3141</v>
      </c>
      <c r="D259" s="12" t="s">
        <v>2385</v>
      </c>
      <c r="E259" s="15">
        <v>59020</v>
      </c>
      <c r="F259" s="14">
        <v>59020</v>
      </c>
      <c r="G259" s="12"/>
      <c r="H259" s="17"/>
      <c r="I259" s="16"/>
      <c r="XFD259" s="18">
        <f t="shared" si="3"/>
        <v>142828</v>
      </c>
    </row>
    <row r="260" spans="1:9 16384:16384" s="18" customFormat="1" ht="12.75" customHeight="1" x14ac:dyDescent="0.25">
      <c r="A260" s="9">
        <v>43452</v>
      </c>
      <c r="B260" s="10">
        <v>12743</v>
      </c>
      <c r="C260" s="11" t="s">
        <v>3140</v>
      </c>
      <c r="D260" s="12" t="s">
        <v>361</v>
      </c>
      <c r="E260" s="15">
        <v>636</v>
      </c>
      <c r="F260" s="14">
        <v>10037</v>
      </c>
      <c r="G260" s="12"/>
      <c r="H260" s="17"/>
      <c r="I260" s="16"/>
      <c r="XFD260" s="18">
        <f t="shared" si="3"/>
        <v>23416</v>
      </c>
    </row>
    <row r="261" spans="1:9 16384:16384" s="18" customFormat="1" ht="12.75" customHeight="1" x14ac:dyDescent="0.25">
      <c r="A261" s="9">
        <v>43452</v>
      </c>
      <c r="B261" s="10">
        <v>13180</v>
      </c>
      <c r="C261" s="11" t="s">
        <v>3141</v>
      </c>
      <c r="D261" s="12" t="s">
        <v>362</v>
      </c>
      <c r="E261" s="15">
        <v>396.82</v>
      </c>
      <c r="F261" s="14">
        <v>1409.78</v>
      </c>
      <c r="G261" s="12"/>
      <c r="H261" s="17"/>
      <c r="I261" s="16"/>
      <c r="XFD261" s="18">
        <f t="shared" si="3"/>
        <v>14986.6</v>
      </c>
    </row>
    <row r="262" spans="1:9 16384:16384" s="18" customFormat="1" ht="12.75" customHeight="1" x14ac:dyDescent="0.25">
      <c r="A262" s="9">
        <v>43452</v>
      </c>
      <c r="B262" s="10">
        <v>19474</v>
      </c>
      <c r="C262" s="11" t="s">
        <v>3140</v>
      </c>
      <c r="D262" s="12" t="s">
        <v>363</v>
      </c>
      <c r="E262" s="15">
        <v>2127.75</v>
      </c>
      <c r="F262" s="14">
        <v>7896.85</v>
      </c>
      <c r="G262" s="12"/>
      <c r="H262" s="17"/>
      <c r="I262" s="16"/>
      <c r="XFD262" s="18">
        <f t="shared" si="3"/>
        <v>29498.6</v>
      </c>
    </row>
    <row r="263" spans="1:9 16384:16384" s="18" customFormat="1" ht="12.75" customHeight="1" x14ac:dyDescent="0.25">
      <c r="A263" s="9">
        <v>43452</v>
      </c>
      <c r="B263" s="10">
        <v>21112</v>
      </c>
      <c r="C263" s="11" t="s">
        <v>3140</v>
      </c>
      <c r="D263" s="12" t="s">
        <v>1863</v>
      </c>
      <c r="E263" s="15">
        <v>189757.88</v>
      </c>
      <c r="F263" s="14">
        <v>191292.78</v>
      </c>
      <c r="G263" s="12"/>
      <c r="H263" s="17"/>
      <c r="I263" s="16"/>
      <c r="XFD263" s="18">
        <f t="shared" si="3"/>
        <v>402162.66000000003</v>
      </c>
    </row>
    <row r="264" spans="1:9 16384:16384" s="18" customFormat="1" ht="12.75" customHeight="1" x14ac:dyDescent="0.25">
      <c r="A264" s="9">
        <v>43452</v>
      </c>
      <c r="B264" s="10">
        <v>26968</v>
      </c>
      <c r="C264" s="11" t="s">
        <v>3142</v>
      </c>
      <c r="D264" s="12" t="s">
        <v>2889</v>
      </c>
      <c r="E264" s="15">
        <v>522.91999999999996</v>
      </c>
      <c r="F264" s="14">
        <v>522.91999999999996</v>
      </c>
      <c r="G264" s="12"/>
      <c r="H264" s="17"/>
      <c r="I264" s="16"/>
      <c r="XFD264" s="18">
        <f t="shared" si="3"/>
        <v>28013.839999999997</v>
      </c>
    </row>
    <row r="265" spans="1:9 16384:16384" s="18" customFormat="1" ht="12.75" customHeight="1" x14ac:dyDescent="0.25">
      <c r="A265" s="9">
        <v>43452</v>
      </c>
      <c r="B265" s="10">
        <v>13471</v>
      </c>
      <c r="C265" s="11" t="s">
        <v>3141</v>
      </c>
      <c r="D265" s="12" t="s">
        <v>3699</v>
      </c>
      <c r="E265" s="15">
        <v>16713.22</v>
      </c>
      <c r="F265" s="14">
        <v>242445.26</v>
      </c>
      <c r="G265" s="12"/>
      <c r="H265" s="17"/>
      <c r="I265" s="16"/>
      <c r="XFD265" s="18">
        <f t="shared" si="3"/>
        <v>272629.48</v>
      </c>
    </row>
    <row r="266" spans="1:9 16384:16384" s="18" customFormat="1" ht="12.75" customHeight="1" x14ac:dyDescent="0.25">
      <c r="A266" s="9">
        <v>43452</v>
      </c>
      <c r="B266" s="10">
        <v>14720</v>
      </c>
      <c r="C266" s="11" t="s">
        <v>3140</v>
      </c>
      <c r="D266" s="12" t="s">
        <v>3921</v>
      </c>
      <c r="E266" s="15">
        <v>450</v>
      </c>
      <c r="F266" s="14">
        <v>450</v>
      </c>
      <c r="G266" s="12"/>
      <c r="H266" s="17"/>
      <c r="I266" s="16"/>
      <c r="XFD266" s="18">
        <f t="shared" si="3"/>
        <v>15620</v>
      </c>
    </row>
    <row r="267" spans="1:9 16384:16384" s="18" customFormat="1" ht="12.75" customHeight="1" x14ac:dyDescent="0.25">
      <c r="A267" s="9">
        <v>43452</v>
      </c>
      <c r="B267" s="10">
        <v>24852</v>
      </c>
      <c r="C267" s="11" t="s">
        <v>3136</v>
      </c>
      <c r="D267" s="12" t="s">
        <v>2395</v>
      </c>
      <c r="E267" s="15">
        <v>467.52</v>
      </c>
      <c r="F267" s="14">
        <v>1688.56</v>
      </c>
      <c r="G267" s="12"/>
      <c r="H267" s="17"/>
      <c r="I267" s="16"/>
      <c r="XFD267" s="18">
        <f t="shared" si="3"/>
        <v>27008.080000000002</v>
      </c>
    </row>
    <row r="268" spans="1:9 16384:16384" s="18" customFormat="1" ht="12.75" customHeight="1" x14ac:dyDescent="0.25">
      <c r="A268" s="9">
        <v>43452</v>
      </c>
      <c r="B268" s="10">
        <v>22603</v>
      </c>
      <c r="C268" s="11" t="s">
        <v>3127</v>
      </c>
      <c r="D268" s="12" t="s">
        <v>371</v>
      </c>
      <c r="E268" s="15">
        <v>1000</v>
      </c>
      <c r="F268" s="14">
        <v>40617.5</v>
      </c>
      <c r="G268" s="12"/>
      <c r="H268" s="17"/>
      <c r="I268" s="16"/>
      <c r="XFD268" s="18">
        <f t="shared" si="3"/>
        <v>64220.5</v>
      </c>
    </row>
    <row r="269" spans="1:9 16384:16384" s="18" customFormat="1" ht="12.75" customHeight="1" x14ac:dyDescent="0.25">
      <c r="A269" s="9">
        <v>43452</v>
      </c>
      <c r="B269" s="10">
        <v>12863</v>
      </c>
      <c r="C269" s="11" t="s">
        <v>3140</v>
      </c>
      <c r="D269" s="12" t="s">
        <v>1104</v>
      </c>
      <c r="E269" s="15">
        <v>150.05000000000001</v>
      </c>
      <c r="F269" s="14">
        <v>7645.6</v>
      </c>
      <c r="G269" s="12"/>
      <c r="H269" s="17"/>
      <c r="I269" s="16"/>
      <c r="XFD269" s="18">
        <f t="shared" si="3"/>
        <v>20658.650000000001</v>
      </c>
    </row>
    <row r="270" spans="1:9 16384:16384" s="18" customFormat="1" ht="12.75" customHeight="1" x14ac:dyDescent="0.25">
      <c r="A270" s="9">
        <v>43452</v>
      </c>
      <c r="B270" s="10">
        <v>14494</v>
      </c>
      <c r="C270" s="11" t="s">
        <v>3127</v>
      </c>
      <c r="D270" s="12" t="s">
        <v>374</v>
      </c>
      <c r="E270" s="15">
        <v>4475</v>
      </c>
      <c r="F270" s="14">
        <v>19397.5</v>
      </c>
      <c r="G270" s="12"/>
      <c r="H270" s="17"/>
      <c r="I270" s="16"/>
      <c r="XFD270" s="18">
        <f t="shared" si="3"/>
        <v>38366.5</v>
      </c>
    </row>
    <row r="271" spans="1:9 16384:16384" s="18" customFormat="1" ht="12.75" customHeight="1" x14ac:dyDescent="0.25">
      <c r="A271" s="9">
        <v>43452</v>
      </c>
      <c r="B271" s="10">
        <v>25988</v>
      </c>
      <c r="C271" s="11" t="s">
        <v>3140</v>
      </c>
      <c r="D271" s="12" t="s">
        <v>2637</v>
      </c>
      <c r="E271" s="15">
        <v>113.05</v>
      </c>
      <c r="F271" s="14">
        <v>3285.78</v>
      </c>
      <c r="G271" s="12"/>
      <c r="H271" s="17"/>
      <c r="I271" s="16"/>
      <c r="XFD271" s="18">
        <f t="shared" si="3"/>
        <v>29386.829999999998</v>
      </c>
    </row>
    <row r="272" spans="1:9 16384:16384" s="18" customFormat="1" ht="12.75" customHeight="1" x14ac:dyDescent="0.25">
      <c r="A272" s="9">
        <v>43452</v>
      </c>
      <c r="B272" s="10">
        <v>18037</v>
      </c>
      <c r="C272" s="11" t="s">
        <v>3136</v>
      </c>
      <c r="D272" s="12" t="s">
        <v>1612</v>
      </c>
      <c r="E272" s="15">
        <v>1050</v>
      </c>
      <c r="F272" s="14">
        <v>1550</v>
      </c>
      <c r="G272" s="12"/>
      <c r="H272" s="17"/>
      <c r="I272" s="16"/>
      <c r="XFD272" s="18">
        <f t="shared" si="3"/>
        <v>20637</v>
      </c>
    </row>
    <row r="273" spans="1:9 16384:16384" s="18" customFormat="1" ht="12.75" customHeight="1" x14ac:dyDescent="0.25">
      <c r="A273" s="9">
        <v>43452</v>
      </c>
      <c r="B273" s="10">
        <v>24393</v>
      </c>
      <c r="C273" s="11" t="s">
        <v>3127</v>
      </c>
      <c r="D273" s="12" t="s">
        <v>2331</v>
      </c>
      <c r="E273" s="15">
        <v>1640</v>
      </c>
      <c r="F273" s="14">
        <v>10890</v>
      </c>
      <c r="G273" s="12"/>
      <c r="H273" s="17"/>
      <c r="I273" s="16"/>
      <c r="XFD273" s="18">
        <f t="shared" si="3"/>
        <v>36923</v>
      </c>
    </row>
    <row r="274" spans="1:9 16384:16384" s="18" customFormat="1" ht="12.75" customHeight="1" x14ac:dyDescent="0.25">
      <c r="A274" s="9">
        <v>43452</v>
      </c>
      <c r="B274" s="10">
        <v>26684</v>
      </c>
      <c r="C274" s="11" t="s">
        <v>3143</v>
      </c>
      <c r="D274" s="12" t="s">
        <v>2798</v>
      </c>
      <c r="E274" s="15">
        <v>310</v>
      </c>
      <c r="F274" s="14">
        <v>3410</v>
      </c>
      <c r="G274" s="12"/>
      <c r="H274" s="17"/>
      <c r="I274" s="16"/>
      <c r="XFD274" s="18">
        <f t="shared" si="3"/>
        <v>30404</v>
      </c>
    </row>
    <row r="275" spans="1:9 16384:16384" s="18" customFormat="1" ht="12.75" customHeight="1" x14ac:dyDescent="0.25">
      <c r="A275" s="9">
        <v>43452</v>
      </c>
      <c r="B275" s="10">
        <v>13968</v>
      </c>
      <c r="C275" s="11" t="s">
        <v>3140</v>
      </c>
      <c r="D275" s="12" t="s">
        <v>1292</v>
      </c>
      <c r="E275" s="15">
        <v>1656.94</v>
      </c>
      <c r="F275" s="14">
        <v>37085.15</v>
      </c>
      <c r="G275" s="12"/>
      <c r="H275" s="17"/>
      <c r="I275" s="16"/>
      <c r="XFD275" s="18">
        <f t="shared" si="3"/>
        <v>52710.090000000004</v>
      </c>
    </row>
    <row r="276" spans="1:9 16384:16384" s="18" customFormat="1" ht="12.75" customHeight="1" x14ac:dyDescent="0.25">
      <c r="A276" s="9">
        <v>43452</v>
      </c>
      <c r="B276" s="10">
        <v>11458</v>
      </c>
      <c r="C276" s="11" t="s">
        <v>3127</v>
      </c>
      <c r="D276" s="12" t="s">
        <v>380</v>
      </c>
      <c r="E276" s="15">
        <v>2582.5</v>
      </c>
      <c r="F276" s="14">
        <v>17651.25</v>
      </c>
      <c r="G276" s="12"/>
      <c r="H276" s="17"/>
      <c r="I276" s="16"/>
      <c r="XFD276" s="18">
        <f t="shared" si="3"/>
        <v>31691.75</v>
      </c>
    </row>
    <row r="277" spans="1:9 16384:16384" s="18" customFormat="1" ht="12.75" customHeight="1" x14ac:dyDescent="0.25">
      <c r="A277" s="9">
        <v>43452</v>
      </c>
      <c r="B277" s="10">
        <v>14437</v>
      </c>
      <c r="C277" s="11" t="s">
        <v>3132</v>
      </c>
      <c r="D277" s="12" t="s">
        <v>383</v>
      </c>
      <c r="E277" s="15">
        <v>340</v>
      </c>
      <c r="F277" s="14">
        <v>1717.99</v>
      </c>
      <c r="G277" s="12"/>
      <c r="H277" s="17"/>
      <c r="I277" s="16"/>
      <c r="XFD277" s="18">
        <f t="shared" si="3"/>
        <v>16494.990000000002</v>
      </c>
    </row>
    <row r="278" spans="1:9 16384:16384" s="18" customFormat="1" ht="12.75" customHeight="1" x14ac:dyDescent="0.25">
      <c r="A278" s="9">
        <v>43452</v>
      </c>
      <c r="B278" s="10">
        <v>22372</v>
      </c>
      <c r="C278" s="11" t="s">
        <v>3127</v>
      </c>
      <c r="D278" s="12" t="s">
        <v>1997</v>
      </c>
      <c r="E278" s="15">
        <v>600</v>
      </c>
      <c r="F278" s="14">
        <v>600</v>
      </c>
      <c r="G278" s="12"/>
      <c r="H278" s="17"/>
      <c r="I278" s="16"/>
      <c r="XFD278" s="18">
        <f t="shared" si="3"/>
        <v>23572</v>
      </c>
    </row>
    <row r="279" spans="1:9 16384:16384" s="18" customFormat="1" ht="12.75" customHeight="1" x14ac:dyDescent="0.25">
      <c r="A279" s="9">
        <v>43452</v>
      </c>
      <c r="B279" s="10">
        <v>12133</v>
      </c>
      <c r="C279" s="11" t="s">
        <v>3127</v>
      </c>
      <c r="D279" s="12" t="s">
        <v>385</v>
      </c>
      <c r="E279" s="15">
        <v>3572.5</v>
      </c>
      <c r="F279" s="14">
        <v>13007.5</v>
      </c>
      <c r="G279" s="12"/>
      <c r="H279" s="17"/>
      <c r="I279" s="16"/>
      <c r="XFD279" s="18">
        <f t="shared" si="3"/>
        <v>28713</v>
      </c>
    </row>
    <row r="280" spans="1:9 16384:16384" s="18" customFormat="1" ht="12.75" customHeight="1" x14ac:dyDescent="0.25">
      <c r="A280" s="9">
        <v>43452</v>
      </c>
      <c r="B280" s="10">
        <v>21328</v>
      </c>
      <c r="C280" s="11" t="s">
        <v>3141</v>
      </c>
      <c r="D280" s="12" t="s">
        <v>386</v>
      </c>
      <c r="E280" s="15">
        <v>1388.04</v>
      </c>
      <c r="F280" s="14">
        <v>62707.590000000004</v>
      </c>
      <c r="G280" s="12"/>
      <c r="H280" s="17"/>
      <c r="I280" s="16"/>
      <c r="XFD280" s="18">
        <f t="shared" si="3"/>
        <v>85423.63</v>
      </c>
    </row>
    <row r="281" spans="1:9 16384:16384" s="18" customFormat="1" ht="12.75" customHeight="1" x14ac:dyDescent="0.25">
      <c r="A281" s="9">
        <v>43452</v>
      </c>
      <c r="B281" s="10">
        <v>20197</v>
      </c>
      <c r="C281" s="11" t="s">
        <v>3127</v>
      </c>
      <c r="D281" s="12" t="s">
        <v>387</v>
      </c>
      <c r="E281" s="15">
        <v>3412.5</v>
      </c>
      <c r="F281" s="14">
        <v>6193.75</v>
      </c>
      <c r="G281" s="12"/>
      <c r="H281" s="17"/>
      <c r="I281" s="16"/>
      <c r="XFD281" s="18">
        <f t="shared" si="3"/>
        <v>29803.25</v>
      </c>
    </row>
    <row r="282" spans="1:9 16384:16384" s="18" customFormat="1" ht="12.75" customHeight="1" x14ac:dyDescent="0.25">
      <c r="A282" s="9">
        <v>43452</v>
      </c>
      <c r="B282" s="10">
        <v>22278</v>
      </c>
      <c r="C282" s="11" t="s">
        <v>3128</v>
      </c>
      <c r="D282" s="12" t="s">
        <v>1980</v>
      </c>
      <c r="E282" s="15">
        <v>90</v>
      </c>
      <c r="F282" s="14">
        <v>96</v>
      </c>
      <c r="G282" s="12"/>
      <c r="H282" s="17"/>
      <c r="I282" s="16"/>
      <c r="XFD282" s="18">
        <f t="shared" si="3"/>
        <v>22464</v>
      </c>
    </row>
    <row r="283" spans="1:9 16384:16384" s="18" customFormat="1" ht="12.75" customHeight="1" x14ac:dyDescent="0.25">
      <c r="A283" s="9">
        <v>43452</v>
      </c>
      <c r="B283" s="10">
        <v>11457</v>
      </c>
      <c r="C283" s="11" t="s">
        <v>3127</v>
      </c>
      <c r="D283" s="12" t="s">
        <v>388</v>
      </c>
      <c r="E283" s="15">
        <v>1100</v>
      </c>
      <c r="F283" s="14">
        <v>5400</v>
      </c>
      <c r="G283" s="12"/>
      <c r="H283" s="17"/>
      <c r="I283" s="16"/>
      <c r="XFD283" s="18">
        <f t="shared" si="3"/>
        <v>17957</v>
      </c>
    </row>
    <row r="284" spans="1:9 16384:16384" s="18" customFormat="1" ht="12.75" customHeight="1" x14ac:dyDescent="0.25">
      <c r="A284" s="9">
        <v>43452</v>
      </c>
      <c r="B284" s="10">
        <v>13786</v>
      </c>
      <c r="C284" s="11" t="s">
        <v>3141</v>
      </c>
      <c r="D284" s="12" t="s">
        <v>390</v>
      </c>
      <c r="E284" s="15">
        <v>177.5</v>
      </c>
      <c r="F284" s="14">
        <v>9662</v>
      </c>
      <c r="G284" s="12"/>
      <c r="H284" s="17"/>
      <c r="I284" s="16"/>
      <c r="XFD284" s="18">
        <f t="shared" si="3"/>
        <v>23625.5</v>
      </c>
    </row>
    <row r="285" spans="1:9 16384:16384" s="18" customFormat="1" ht="12.75" customHeight="1" x14ac:dyDescent="0.25">
      <c r="A285" s="9">
        <v>43452</v>
      </c>
      <c r="B285" s="10">
        <v>23712</v>
      </c>
      <c r="C285" s="11" t="s">
        <v>3128</v>
      </c>
      <c r="D285" s="12" t="s">
        <v>2202</v>
      </c>
      <c r="E285" s="15">
        <v>198</v>
      </c>
      <c r="F285" s="14">
        <v>198</v>
      </c>
      <c r="G285" s="12"/>
      <c r="H285" s="17"/>
      <c r="I285" s="16"/>
      <c r="XFD285" s="18">
        <f t="shared" si="3"/>
        <v>24108</v>
      </c>
    </row>
    <row r="286" spans="1:9 16384:16384" s="18" customFormat="1" ht="12.75" customHeight="1" x14ac:dyDescent="0.25">
      <c r="A286" s="9">
        <v>43452</v>
      </c>
      <c r="B286" s="10">
        <v>23717</v>
      </c>
      <c r="C286" s="11" t="s">
        <v>3141</v>
      </c>
      <c r="D286" s="12" t="s">
        <v>394</v>
      </c>
      <c r="E286" s="15">
        <v>23066</v>
      </c>
      <c r="F286" s="14">
        <v>207808.91</v>
      </c>
      <c r="G286" s="12"/>
      <c r="H286" s="17"/>
      <c r="I286" s="16"/>
      <c r="XFD286" s="18">
        <f t="shared" si="3"/>
        <v>254591.91</v>
      </c>
    </row>
    <row r="287" spans="1:9 16384:16384" s="18" customFormat="1" ht="12.75" customHeight="1" x14ac:dyDescent="0.25">
      <c r="A287" s="9">
        <v>43452</v>
      </c>
      <c r="B287" s="10">
        <v>27289</v>
      </c>
      <c r="C287" s="11" t="s">
        <v>3128</v>
      </c>
      <c r="D287" s="12" t="s">
        <v>3307</v>
      </c>
      <c r="E287" s="15">
        <v>29.98</v>
      </c>
      <c r="F287" s="14">
        <v>255.85999999999999</v>
      </c>
      <c r="G287" s="12"/>
      <c r="H287" s="17"/>
      <c r="I287" s="16"/>
      <c r="XFD287" s="18">
        <f t="shared" si="3"/>
        <v>27574.84</v>
      </c>
    </row>
    <row r="288" spans="1:9 16384:16384" s="18" customFormat="1" ht="12.75" customHeight="1" x14ac:dyDescent="0.25">
      <c r="A288" s="9">
        <v>43452</v>
      </c>
      <c r="B288" s="10">
        <v>23395</v>
      </c>
      <c r="C288" s="11" t="s">
        <v>3127</v>
      </c>
      <c r="D288" s="12" t="s">
        <v>397</v>
      </c>
      <c r="E288" s="15">
        <v>125</v>
      </c>
      <c r="F288" s="14">
        <v>575</v>
      </c>
      <c r="G288" s="12"/>
      <c r="H288" s="17"/>
      <c r="I288" s="16"/>
      <c r="XFD288" s="18">
        <f t="shared" si="3"/>
        <v>24095</v>
      </c>
    </row>
    <row r="289" spans="1:9 16384:16384" s="18" customFormat="1" ht="12.75" customHeight="1" x14ac:dyDescent="0.25">
      <c r="A289" s="9">
        <v>43452</v>
      </c>
      <c r="B289" s="10">
        <v>26402</v>
      </c>
      <c r="C289" s="11" t="s">
        <v>3140</v>
      </c>
      <c r="D289" s="12" t="s">
        <v>3900</v>
      </c>
      <c r="E289" s="15">
        <v>1252.5</v>
      </c>
      <c r="F289" s="14">
        <v>1252.5</v>
      </c>
      <c r="G289" s="12"/>
      <c r="H289" s="17"/>
      <c r="I289" s="16"/>
      <c r="XFD289" s="18">
        <f t="shared" si="3"/>
        <v>28907</v>
      </c>
    </row>
    <row r="290" spans="1:9 16384:16384" s="18" customFormat="1" ht="12.75" customHeight="1" x14ac:dyDescent="0.25">
      <c r="A290" s="9">
        <v>43452</v>
      </c>
      <c r="B290" s="10">
        <v>17025</v>
      </c>
      <c r="C290" s="11" t="s">
        <v>3127</v>
      </c>
      <c r="D290" s="12" t="s">
        <v>402</v>
      </c>
      <c r="E290" s="15">
        <v>1000</v>
      </c>
      <c r="F290" s="14">
        <v>3120</v>
      </c>
      <c r="G290" s="12"/>
      <c r="H290" s="17"/>
      <c r="I290" s="16"/>
      <c r="XFD290" s="18">
        <f t="shared" si="3"/>
        <v>21145</v>
      </c>
    </row>
    <row r="291" spans="1:9 16384:16384" s="18" customFormat="1" ht="12.75" customHeight="1" x14ac:dyDescent="0.25">
      <c r="A291" s="9">
        <v>43452</v>
      </c>
      <c r="B291" s="10">
        <v>14793</v>
      </c>
      <c r="C291" s="11" t="s">
        <v>3141</v>
      </c>
      <c r="D291" s="12" t="s">
        <v>406</v>
      </c>
      <c r="E291" s="15">
        <v>8800</v>
      </c>
      <c r="F291" s="14">
        <v>224974.66</v>
      </c>
      <c r="G291" s="12"/>
      <c r="H291" s="17"/>
      <c r="I291" s="16"/>
      <c r="XFD291" s="18">
        <f t="shared" si="3"/>
        <v>248567.66</v>
      </c>
    </row>
    <row r="292" spans="1:9 16384:16384" s="18" customFormat="1" ht="12.75" customHeight="1" x14ac:dyDescent="0.25">
      <c r="A292" s="9">
        <v>43452</v>
      </c>
      <c r="B292" s="10">
        <v>14431</v>
      </c>
      <c r="C292" s="11" t="s">
        <v>3136</v>
      </c>
      <c r="D292" s="12" t="s">
        <v>1374</v>
      </c>
      <c r="E292" s="15">
        <v>400</v>
      </c>
      <c r="F292" s="14">
        <v>400</v>
      </c>
      <c r="G292" s="12"/>
      <c r="H292" s="17"/>
      <c r="I292" s="16"/>
      <c r="XFD292" s="18">
        <f t="shared" si="3"/>
        <v>15231</v>
      </c>
    </row>
    <row r="293" spans="1:9 16384:16384" s="18" customFormat="1" ht="12.75" customHeight="1" x14ac:dyDescent="0.25">
      <c r="A293" s="9">
        <v>43452</v>
      </c>
      <c r="B293" s="10">
        <v>27439</v>
      </c>
      <c r="C293" s="11" t="s">
        <v>3127</v>
      </c>
      <c r="D293" s="12" t="s">
        <v>3922</v>
      </c>
      <c r="E293" s="15">
        <v>1353</v>
      </c>
      <c r="F293" s="14">
        <v>1353</v>
      </c>
      <c r="G293" s="12"/>
      <c r="H293" s="17"/>
      <c r="I293" s="16"/>
      <c r="XFD293" s="18">
        <f t="shared" si="3"/>
        <v>30145</v>
      </c>
    </row>
    <row r="294" spans="1:9 16384:16384" s="18" customFormat="1" ht="12.75" customHeight="1" x14ac:dyDescent="0.25">
      <c r="A294" s="9">
        <v>43452</v>
      </c>
      <c r="B294" s="10">
        <v>11607</v>
      </c>
      <c r="C294" s="11" t="s">
        <v>3142</v>
      </c>
      <c r="D294" s="12" t="s">
        <v>410</v>
      </c>
      <c r="E294" s="15">
        <v>300</v>
      </c>
      <c r="F294" s="14">
        <v>300</v>
      </c>
      <c r="G294" s="12"/>
      <c r="H294" s="17"/>
      <c r="I294" s="16"/>
      <c r="XFD294" s="18">
        <f t="shared" si="3"/>
        <v>12207</v>
      </c>
    </row>
    <row r="295" spans="1:9 16384:16384" s="18" customFormat="1" ht="12.75" customHeight="1" x14ac:dyDescent="0.25">
      <c r="A295" s="9">
        <v>43452</v>
      </c>
      <c r="B295" s="10">
        <v>11438</v>
      </c>
      <c r="C295" s="11" t="s">
        <v>3127</v>
      </c>
      <c r="D295" s="12" t="s">
        <v>926</v>
      </c>
      <c r="E295" s="15">
        <v>5295</v>
      </c>
      <c r="F295" s="14">
        <v>9235</v>
      </c>
      <c r="G295" s="12"/>
      <c r="H295" s="17"/>
      <c r="I295" s="16"/>
      <c r="XFD295" s="18">
        <f t="shared" si="3"/>
        <v>25968</v>
      </c>
    </row>
    <row r="296" spans="1:9 16384:16384" s="18" customFormat="1" ht="12.75" customHeight="1" x14ac:dyDescent="0.25">
      <c r="A296" s="9">
        <v>43452</v>
      </c>
      <c r="B296" s="10">
        <v>17321</v>
      </c>
      <c r="C296" s="11" t="s">
        <v>3141</v>
      </c>
      <c r="D296" s="12" t="s">
        <v>3923</v>
      </c>
      <c r="E296" s="15">
        <v>475</v>
      </c>
      <c r="F296" s="14">
        <v>995</v>
      </c>
      <c r="G296" s="12"/>
      <c r="H296" s="17"/>
      <c r="I296" s="16"/>
      <c r="XFD296" s="18">
        <f t="shared" si="3"/>
        <v>18791</v>
      </c>
    </row>
    <row r="297" spans="1:9 16384:16384" s="18" customFormat="1" ht="12.75" customHeight="1" x14ac:dyDescent="0.25">
      <c r="A297" s="9">
        <v>43452</v>
      </c>
      <c r="B297" s="10">
        <v>24140</v>
      </c>
      <c r="C297" s="11" t="s">
        <v>3127</v>
      </c>
      <c r="D297" s="12" t="s">
        <v>2280</v>
      </c>
      <c r="E297" s="15">
        <v>400</v>
      </c>
      <c r="F297" s="14">
        <v>1900</v>
      </c>
      <c r="G297" s="12"/>
      <c r="H297" s="17"/>
      <c r="I297" s="16"/>
      <c r="XFD297" s="18">
        <f t="shared" si="3"/>
        <v>26440</v>
      </c>
    </row>
    <row r="298" spans="1:9 16384:16384" s="18" customFormat="1" ht="12.75" customHeight="1" x14ac:dyDescent="0.25">
      <c r="A298" s="9">
        <v>43452</v>
      </c>
      <c r="B298" s="10">
        <v>14031</v>
      </c>
      <c r="C298" s="11" t="s">
        <v>3140</v>
      </c>
      <c r="D298" s="12" t="s">
        <v>1303</v>
      </c>
      <c r="E298" s="15">
        <v>510.68</v>
      </c>
      <c r="F298" s="14">
        <v>8834.4600000000009</v>
      </c>
      <c r="G298" s="12"/>
      <c r="H298" s="17"/>
      <c r="I298" s="16"/>
      <c r="XFD298" s="18">
        <f t="shared" si="3"/>
        <v>23376.14</v>
      </c>
    </row>
    <row r="299" spans="1:9 16384:16384" s="18" customFormat="1" ht="12.75" customHeight="1" x14ac:dyDescent="0.25">
      <c r="A299" s="9">
        <v>43452</v>
      </c>
      <c r="B299" s="10">
        <v>24659</v>
      </c>
      <c r="C299" s="11" t="s">
        <v>3127</v>
      </c>
      <c r="D299" s="12" t="s">
        <v>2363</v>
      </c>
      <c r="E299" s="15">
        <v>3430</v>
      </c>
      <c r="F299" s="14">
        <v>5930</v>
      </c>
      <c r="G299" s="12"/>
      <c r="H299" s="17"/>
      <c r="I299" s="16"/>
      <c r="XFD299" s="18">
        <f t="shared" si="3"/>
        <v>34019</v>
      </c>
    </row>
    <row r="300" spans="1:9 16384:16384" s="18" customFormat="1" ht="12.75" customHeight="1" x14ac:dyDescent="0.25">
      <c r="A300" s="9">
        <v>43452</v>
      </c>
      <c r="B300" s="10">
        <v>13542</v>
      </c>
      <c r="C300" s="11" t="s">
        <v>3140</v>
      </c>
      <c r="D300" s="12" t="s">
        <v>1208</v>
      </c>
      <c r="E300" s="15">
        <v>250</v>
      </c>
      <c r="F300" s="14">
        <v>10521.61</v>
      </c>
      <c r="G300" s="12"/>
      <c r="H300" s="17"/>
      <c r="I300" s="16"/>
      <c r="XFD300" s="18">
        <f t="shared" si="3"/>
        <v>24313.61</v>
      </c>
    </row>
    <row r="301" spans="1:9 16384:16384" s="18" customFormat="1" ht="12.75" customHeight="1" x14ac:dyDescent="0.25">
      <c r="A301" s="9">
        <v>43452</v>
      </c>
      <c r="B301" s="10">
        <v>14165</v>
      </c>
      <c r="C301" s="11" t="s">
        <v>3140</v>
      </c>
      <c r="D301" s="12" t="s">
        <v>1328</v>
      </c>
      <c r="E301" s="15">
        <v>3011.15</v>
      </c>
      <c r="F301" s="14">
        <v>5983.1</v>
      </c>
      <c r="G301" s="12"/>
      <c r="H301" s="17"/>
      <c r="I301" s="16"/>
      <c r="XFD301" s="18">
        <f t="shared" si="3"/>
        <v>23159.25</v>
      </c>
    </row>
    <row r="302" spans="1:9 16384:16384" s="18" customFormat="1" ht="12.75" customHeight="1" x14ac:dyDescent="0.25">
      <c r="A302" s="9">
        <v>43452</v>
      </c>
      <c r="B302" s="10">
        <v>22710</v>
      </c>
      <c r="C302" s="11" t="s">
        <v>3127</v>
      </c>
      <c r="D302" s="12" t="s">
        <v>417</v>
      </c>
      <c r="E302" s="15">
        <v>350</v>
      </c>
      <c r="F302" s="14">
        <v>9850</v>
      </c>
      <c r="G302" s="12"/>
      <c r="H302" s="17"/>
      <c r="I302" s="16"/>
      <c r="XFD302" s="18">
        <f t="shared" si="3"/>
        <v>32910</v>
      </c>
    </row>
    <row r="303" spans="1:9 16384:16384" s="18" customFormat="1" ht="12.75" customHeight="1" x14ac:dyDescent="0.25">
      <c r="A303" s="9">
        <v>43452</v>
      </c>
      <c r="B303" s="10">
        <v>14430</v>
      </c>
      <c r="C303" s="11" t="s">
        <v>3136</v>
      </c>
      <c r="D303" s="12" t="s">
        <v>1373</v>
      </c>
      <c r="E303" s="15">
        <v>500</v>
      </c>
      <c r="F303" s="14">
        <v>6044.05</v>
      </c>
      <c r="G303" s="12"/>
      <c r="H303" s="17"/>
      <c r="I303" s="16"/>
      <c r="XFD303" s="18">
        <f t="shared" si="3"/>
        <v>20974.05</v>
      </c>
    </row>
    <row r="304" spans="1:9 16384:16384" s="18" customFormat="1" ht="12.75" customHeight="1" x14ac:dyDescent="0.25">
      <c r="A304" s="9">
        <v>43452</v>
      </c>
      <c r="B304" s="10">
        <v>22451</v>
      </c>
      <c r="C304" s="11" t="s">
        <v>3140</v>
      </c>
      <c r="D304" s="12" t="s">
        <v>2017</v>
      </c>
      <c r="E304" s="15">
        <v>29466.260000000002</v>
      </c>
      <c r="F304" s="14">
        <v>139660.09</v>
      </c>
      <c r="G304" s="12"/>
      <c r="H304" s="17"/>
      <c r="I304" s="16"/>
      <c r="XFD304" s="18">
        <f t="shared" si="3"/>
        <v>191577.35</v>
      </c>
    </row>
    <row r="305" spans="1:9 16384:16384" s="18" customFormat="1" ht="12.75" customHeight="1" x14ac:dyDescent="0.25">
      <c r="A305" s="9">
        <v>43452</v>
      </c>
      <c r="B305" s="10">
        <v>24737</v>
      </c>
      <c r="C305" s="11" t="s">
        <v>3140</v>
      </c>
      <c r="D305" s="12" t="s">
        <v>423</v>
      </c>
      <c r="E305" s="15">
        <v>390</v>
      </c>
      <c r="F305" s="14">
        <v>2288.58</v>
      </c>
      <c r="G305" s="12"/>
      <c r="H305" s="17"/>
      <c r="I305" s="16"/>
      <c r="XFD305" s="18">
        <f t="shared" si="3"/>
        <v>27415.58</v>
      </c>
    </row>
    <row r="306" spans="1:9 16384:16384" s="18" customFormat="1" ht="12.75" customHeight="1" x14ac:dyDescent="0.25">
      <c r="A306" s="9">
        <v>43452</v>
      </c>
      <c r="B306" s="10">
        <v>12242</v>
      </c>
      <c r="C306" s="11" t="s">
        <v>3127</v>
      </c>
      <c r="D306" s="12" t="s">
        <v>424</v>
      </c>
      <c r="E306" s="15">
        <v>2000</v>
      </c>
      <c r="F306" s="14">
        <v>8337.5</v>
      </c>
      <c r="G306" s="12"/>
      <c r="H306" s="17"/>
      <c r="I306" s="16"/>
      <c r="XFD306" s="18">
        <f t="shared" si="3"/>
        <v>22579.5</v>
      </c>
    </row>
    <row r="307" spans="1:9 16384:16384" s="18" customFormat="1" ht="12.75" customHeight="1" x14ac:dyDescent="0.25">
      <c r="A307" s="9">
        <v>43452</v>
      </c>
      <c r="B307" s="10">
        <v>10913</v>
      </c>
      <c r="C307" s="11" t="s">
        <v>3140</v>
      </c>
      <c r="D307" s="12" t="s">
        <v>849</v>
      </c>
      <c r="E307" s="15">
        <v>65</v>
      </c>
      <c r="F307" s="14">
        <v>555</v>
      </c>
      <c r="G307" s="12"/>
      <c r="H307" s="17"/>
      <c r="I307" s="16"/>
      <c r="XFD307" s="18">
        <f t="shared" si="3"/>
        <v>11533</v>
      </c>
    </row>
    <row r="308" spans="1:9 16384:16384" s="18" customFormat="1" ht="12.75" customHeight="1" x14ac:dyDescent="0.25">
      <c r="A308" s="9">
        <v>43452</v>
      </c>
      <c r="B308" s="10">
        <v>15238</v>
      </c>
      <c r="C308" s="11" t="s">
        <v>3136</v>
      </c>
      <c r="D308" s="12" t="s">
        <v>1463</v>
      </c>
      <c r="E308" s="15">
        <v>1500</v>
      </c>
      <c r="F308" s="14">
        <v>1500</v>
      </c>
      <c r="G308" s="12"/>
      <c r="H308" s="17"/>
      <c r="I308" s="16"/>
      <c r="XFD308" s="18">
        <f t="shared" si="3"/>
        <v>18238</v>
      </c>
    </row>
    <row r="309" spans="1:9 16384:16384" s="18" customFormat="1" ht="12.75" customHeight="1" x14ac:dyDescent="0.25">
      <c r="A309" s="9">
        <v>43448</v>
      </c>
      <c r="B309" s="10">
        <v>13251</v>
      </c>
      <c r="C309" s="11" t="s">
        <v>3073</v>
      </c>
      <c r="D309" s="12" t="s">
        <v>3125</v>
      </c>
      <c r="E309" s="15">
        <v>150</v>
      </c>
      <c r="F309" s="14">
        <v>143543.16</v>
      </c>
      <c r="G309" s="12" t="s">
        <v>3072</v>
      </c>
      <c r="H309" s="17"/>
      <c r="I309" s="16"/>
      <c r="XFD309" s="18">
        <f t="shared" si="3"/>
        <v>156944.16</v>
      </c>
    </row>
    <row r="310" spans="1:9 16384:16384" s="18" customFormat="1" ht="12.75" customHeight="1" x14ac:dyDescent="0.25">
      <c r="A310" s="9">
        <v>43452</v>
      </c>
      <c r="B310" s="10">
        <v>19652</v>
      </c>
      <c r="C310" s="11" t="s">
        <v>3143</v>
      </c>
      <c r="D310" s="12" t="s">
        <v>1482</v>
      </c>
      <c r="E310" s="15">
        <v>270</v>
      </c>
      <c r="F310" s="14">
        <v>270</v>
      </c>
      <c r="G310" s="12"/>
      <c r="H310" s="17"/>
      <c r="I310" s="16"/>
      <c r="XFD310" s="18">
        <f t="shared" si="3"/>
        <v>20192</v>
      </c>
    </row>
    <row r="311" spans="1:9 16384:16384" s="18" customFormat="1" ht="12.75" customHeight="1" x14ac:dyDescent="0.25">
      <c r="A311" s="9">
        <v>43452</v>
      </c>
      <c r="B311" s="10">
        <v>12396</v>
      </c>
      <c r="C311" s="11" t="s">
        <v>3134</v>
      </c>
      <c r="D311" s="12" t="s">
        <v>1048</v>
      </c>
      <c r="E311" s="15">
        <v>45</v>
      </c>
      <c r="F311" s="14">
        <v>2047</v>
      </c>
      <c r="G311" s="12"/>
      <c r="H311" s="17"/>
      <c r="I311" s="16"/>
      <c r="XFD311" s="18">
        <f t="shared" si="3"/>
        <v>14488</v>
      </c>
    </row>
    <row r="312" spans="1:9 16384:16384" s="18" customFormat="1" ht="12.75" customHeight="1" x14ac:dyDescent="0.25">
      <c r="A312" s="9">
        <v>43452</v>
      </c>
      <c r="B312" s="10">
        <v>14126</v>
      </c>
      <c r="C312" s="11" t="s">
        <v>3140</v>
      </c>
      <c r="D312" s="12" t="s">
        <v>426</v>
      </c>
      <c r="E312" s="15">
        <v>32.61</v>
      </c>
      <c r="F312" s="14">
        <v>1337.12</v>
      </c>
      <c r="G312" s="12"/>
      <c r="H312" s="17"/>
      <c r="I312" s="16"/>
      <c r="XFD312" s="18">
        <f t="shared" ref="XFD312:XFD375" si="4">SUM(B312:XFC312)</f>
        <v>15495.73</v>
      </c>
    </row>
    <row r="313" spans="1:9 16384:16384" s="18" customFormat="1" ht="12.75" customHeight="1" x14ac:dyDescent="0.25">
      <c r="A313" s="9">
        <v>43452</v>
      </c>
      <c r="B313" s="10">
        <v>11061</v>
      </c>
      <c r="C313" s="11" t="s">
        <v>3128</v>
      </c>
      <c r="D313" s="12" t="s">
        <v>873</v>
      </c>
      <c r="E313" s="15">
        <v>140</v>
      </c>
      <c r="F313" s="14">
        <v>140</v>
      </c>
      <c r="G313" s="12"/>
      <c r="H313" s="17"/>
      <c r="I313" s="16"/>
      <c r="XFD313" s="18">
        <f t="shared" si="4"/>
        <v>11341</v>
      </c>
    </row>
    <row r="314" spans="1:9 16384:16384" s="18" customFormat="1" ht="12.75" customHeight="1" x14ac:dyDescent="0.25">
      <c r="A314" s="9">
        <v>43452</v>
      </c>
      <c r="B314" s="10">
        <v>24805</v>
      </c>
      <c r="C314" s="11" t="s">
        <v>3134</v>
      </c>
      <c r="D314" s="12" t="s">
        <v>2390</v>
      </c>
      <c r="E314" s="15">
        <v>79265.83</v>
      </c>
      <c r="F314" s="14">
        <v>239619.75</v>
      </c>
      <c r="G314" s="12"/>
      <c r="H314" s="17"/>
      <c r="I314" s="16"/>
      <c r="XFD314" s="18">
        <f t="shared" si="4"/>
        <v>343690.58</v>
      </c>
    </row>
    <row r="315" spans="1:9 16384:16384" s="18" customFormat="1" ht="12.75" customHeight="1" x14ac:dyDescent="0.25">
      <c r="A315" s="9">
        <v>43452</v>
      </c>
      <c r="B315" s="10">
        <v>22117</v>
      </c>
      <c r="C315" s="11" t="s">
        <v>3134</v>
      </c>
      <c r="D315" s="12" t="s">
        <v>430</v>
      </c>
      <c r="E315" s="15">
        <v>1300</v>
      </c>
      <c r="F315" s="14">
        <v>25200</v>
      </c>
      <c r="G315" s="12"/>
      <c r="H315" s="17"/>
      <c r="I315" s="16"/>
      <c r="XFD315" s="18">
        <f t="shared" si="4"/>
        <v>48617</v>
      </c>
    </row>
    <row r="316" spans="1:9 16384:16384" s="18" customFormat="1" ht="12.75" customHeight="1" x14ac:dyDescent="0.25">
      <c r="A316" s="9">
        <v>43452</v>
      </c>
      <c r="B316" s="10">
        <v>14540</v>
      </c>
      <c r="C316" s="11" t="s">
        <v>3127</v>
      </c>
      <c r="D316" s="12" t="s">
        <v>431</v>
      </c>
      <c r="E316" s="15">
        <v>2000</v>
      </c>
      <c r="F316" s="14">
        <v>17041.25</v>
      </c>
      <c r="G316" s="12"/>
      <c r="H316" s="17"/>
      <c r="I316" s="16"/>
      <c r="XFD316" s="18">
        <f t="shared" si="4"/>
        <v>33581.25</v>
      </c>
    </row>
    <row r="317" spans="1:9 16384:16384" s="18" customFormat="1" ht="12.75" customHeight="1" x14ac:dyDescent="0.25">
      <c r="A317" s="9">
        <v>43452</v>
      </c>
      <c r="B317" s="10">
        <v>26162</v>
      </c>
      <c r="C317" s="11" t="s">
        <v>3140</v>
      </c>
      <c r="D317" s="12" t="s">
        <v>2675</v>
      </c>
      <c r="E317" s="15">
        <v>141.88999999999999</v>
      </c>
      <c r="F317" s="14">
        <v>8139.64</v>
      </c>
      <c r="G317" s="12"/>
      <c r="H317" s="17"/>
      <c r="I317" s="16"/>
      <c r="XFD317" s="18">
        <f t="shared" si="4"/>
        <v>34443.53</v>
      </c>
    </row>
    <row r="318" spans="1:9 16384:16384" s="18" customFormat="1" ht="12.75" customHeight="1" x14ac:dyDescent="0.25">
      <c r="A318" s="9">
        <v>43452</v>
      </c>
      <c r="B318" s="10">
        <v>12312</v>
      </c>
      <c r="C318" s="11" t="s">
        <v>3127</v>
      </c>
      <c r="D318" s="12" t="s">
        <v>435</v>
      </c>
      <c r="E318" s="15">
        <v>500</v>
      </c>
      <c r="F318" s="14">
        <v>7452.5</v>
      </c>
      <c r="G318" s="12"/>
      <c r="H318" s="17"/>
      <c r="I318" s="16"/>
      <c r="XFD318" s="18">
        <f t="shared" si="4"/>
        <v>20264.5</v>
      </c>
    </row>
    <row r="319" spans="1:9 16384:16384" s="18" customFormat="1" ht="12.75" customHeight="1" x14ac:dyDescent="0.25">
      <c r="A319" s="9">
        <v>43452</v>
      </c>
      <c r="B319" s="10">
        <v>14509</v>
      </c>
      <c r="C319" s="11" t="s">
        <v>3136</v>
      </c>
      <c r="D319" s="12" t="s">
        <v>1390</v>
      </c>
      <c r="E319" s="15">
        <v>150</v>
      </c>
      <c r="F319" s="14">
        <v>150</v>
      </c>
      <c r="G319" s="12"/>
      <c r="H319" s="17"/>
      <c r="I319" s="16"/>
      <c r="XFD319" s="18">
        <f t="shared" si="4"/>
        <v>14809</v>
      </c>
    </row>
    <row r="320" spans="1:9 16384:16384" s="18" customFormat="1" ht="12.75" customHeight="1" x14ac:dyDescent="0.25">
      <c r="A320" s="9">
        <v>43452</v>
      </c>
      <c r="B320" s="10">
        <v>20535</v>
      </c>
      <c r="C320" s="11" t="s">
        <v>3140</v>
      </c>
      <c r="D320" s="12" t="s">
        <v>439</v>
      </c>
      <c r="E320" s="15">
        <v>2215.6999999999998</v>
      </c>
      <c r="F320" s="14">
        <v>7365.42</v>
      </c>
      <c r="G320" s="12"/>
      <c r="H320" s="17"/>
      <c r="I320" s="16"/>
      <c r="XFD320" s="18">
        <f t="shared" si="4"/>
        <v>30116.120000000003</v>
      </c>
    </row>
    <row r="321" spans="1:9 16384:16384" s="18" customFormat="1" ht="12.75" customHeight="1" x14ac:dyDescent="0.25">
      <c r="A321" s="9">
        <v>43452</v>
      </c>
      <c r="B321" s="10">
        <v>12993</v>
      </c>
      <c r="C321" s="11" t="s">
        <v>3140</v>
      </c>
      <c r="D321" s="12" t="s">
        <v>442</v>
      </c>
      <c r="E321" s="15">
        <v>19521.680000000004</v>
      </c>
      <c r="F321" s="14">
        <v>198850.28</v>
      </c>
      <c r="G321" s="12"/>
      <c r="H321"/>
      <c r="I321" s="16"/>
      <c r="XFD321" s="18">
        <f t="shared" si="4"/>
        <v>231364.96</v>
      </c>
    </row>
    <row r="322" spans="1:9 16384:16384" s="18" customFormat="1" ht="12.75" customHeight="1" x14ac:dyDescent="0.25">
      <c r="A322" s="9">
        <v>43452</v>
      </c>
      <c r="B322" s="10">
        <v>27266</v>
      </c>
      <c r="C322" s="11" t="s">
        <v>3129</v>
      </c>
      <c r="D322" s="12" t="s">
        <v>3158</v>
      </c>
      <c r="E322" s="15">
        <v>867.29</v>
      </c>
      <c r="F322" s="14">
        <v>1201.3799999999999</v>
      </c>
      <c r="G322" s="12"/>
      <c r="H322" s="17"/>
      <c r="I322" s="16"/>
      <c r="XFD322" s="18">
        <f t="shared" si="4"/>
        <v>29334.670000000002</v>
      </c>
    </row>
    <row r="323" spans="1:9 16384:16384" s="18" customFormat="1" ht="12.75" customHeight="1" x14ac:dyDescent="0.25">
      <c r="A323" s="9">
        <v>43452</v>
      </c>
      <c r="B323" s="10">
        <v>10847</v>
      </c>
      <c r="C323" s="11" t="s">
        <v>3134</v>
      </c>
      <c r="D323" s="12" t="s">
        <v>448</v>
      </c>
      <c r="E323" s="15">
        <v>3522</v>
      </c>
      <c r="F323" s="14">
        <v>14044</v>
      </c>
      <c r="G323" s="12"/>
      <c r="H323" s="17"/>
      <c r="I323" s="16"/>
      <c r="XFD323" s="18">
        <f t="shared" si="4"/>
        <v>28413</v>
      </c>
    </row>
    <row r="324" spans="1:9 16384:16384" s="18" customFormat="1" ht="12.75" customHeight="1" x14ac:dyDescent="0.25">
      <c r="A324" s="9">
        <v>43452</v>
      </c>
      <c r="B324" s="10">
        <v>14408</v>
      </c>
      <c r="C324" s="11" t="s">
        <v>3140</v>
      </c>
      <c r="D324" s="12" t="s">
        <v>450</v>
      </c>
      <c r="E324" s="15">
        <v>395.68</v>
      </c>
      <c r="F324" s="14">
        <v>2448.46</v>
      </c>
      <c r="G324" s="12"/>
      <c r="H324" s="17"/>
      <c r="I324" s="16"/>
      <c r="XFD324" s="18">
        <f t="shared" si="4"/>
        <v>17252.14</v>
      </c>
    </row>
    <row r="325" spans="1:9 16384:16384" s="18" customFormat="1" ht="12.75" customHeight="1" x14ac:dyDescent="0.25">
      <c r="A325" s="9">
        <v>43452</v>
      </c>
      <c r="B325" s="10">
        <v>14565</v>
      </c>
      <c r="C325" s="11" t="s">
        <v>3140</v>
      </c>
      <c r="D325" s="12" t="s">
        <v>452</v>
      </c>
      <c r="E325" s="15">
        <v>23085</v>
      </c>
      <c r="F325" s="14">
        <v>105642.8</v>
      </c>
      <c r="G325" s="12"/>
      <c r="H325" s="17"/>
      <c r="I325" s="16"/>
      <c r="XFD325" s="18">
        <f t="shared" si="4"/>
        <v>143292.79999999999</v>
      </c>
    </row>
    <row r="326" spans="1:9 16384:16384" s="18" customFormat="1" ht="12.75" customHeight="1" x14ac:dyDescent="0.25">
      <c r="A326" s="9">
        <v>43452</v>
      </c>
      <c r="B326" s="10">
        <v>11370</v>
      </c>
      <c r="C326" s="11" t="s">
        <v>3141</v>
      </c>
      <c r="D326" s="12" t="s">
        <v>453</v>
      </c>
      <c r="E326" s="15">
        <v>460</v>
      </c>
      <c r="F326" s="14">
        <v>5540</v>
      </c>
      <c r="G326" s="12"/>
      <c r="H326" s="17"/>
      <c r="I326" s="16"/>
      <c r="XFD326" s="18">
        <f t="shared" si="4"/>
        <v>17370</v>
      </c>
    </row>
    <row r="327" spans="1:9 16384:16384" s="18" customFormat="1" ht="12.75" customHeight="1" x14ac:dyDescent="0.25">
      <c r="A327" s="9">
        <v>43452</v>
      </c>
      <c r="B327" s="10">
        <v>22606</v>
      </c>
      <c r="C327" s="11" t="s">
        <v>3143</v>
      </c>
      <c r="D327" s="12" t="s">
        <v>2037</v>
      </c>
      <c r="E327" s="15">
        <v>2480</v>
      </c>
      <c r="F327" s="14">
        <v>14880</v>
      </c>
      <c r="G327" s="12"/>
      <c r="H327" s="17"/>
      <c r="I327" s="16"/>
      <c r="XFD327" s="18">
        <f t="shared" si="4"/>
        <v>39966</v>
      </c>
    </row>
    <row r="328" spans="1:9 16384:16384" s="18" customFormat="1" ht="12.75" customHeight="1" x14ac:dyDescent="0.25">
      <c r="A328" s="9">
        <v>43452</v>
      </c>
      <c r="B328" s="10">
        <v>26445</v>
      </c>
      <c r="C328" s="11" t="s">
        <v>3140</v>
      </c>
      <c r="D328" s="12" t="s">
        <v>460</v>
      </c>
      <c r="E328" s="15">
        <v>346670.55</v>
      </c>
      <c r="F328" s="14">
        <v>2105502.8199999998</v>
      </c>
      <c r="G328" s="12"/>
      <c r="H328" s="17"/>
      <c r="I328" s="16"/>
      <c r="XFD328" s="18">
        <f t="shared" si="4"/>
        <v>2478618.3699999996</v>
      </c>
    </row>
    <row r="329" spans="1:9 16384:16384" s="18" customFormat="1" ht="12.75" customHeight="1" x14ac:dyDescent="0.25">
      <c r="A329" s="9">
        <v>43452</v>
      </c>
      <c r="B329" s="10">
        <v>16385</v>
      </c>
      <c r="C329" s="11" t="s">
        <v>3141</v>
      </c>
      <c r="D329" s="12" t="s">
        <v>1508</v>
      </c>
      <c r="E329" s="15">
        <v>23151.18</v>
      </c>
      <c r="F329" s="14">
        <v>56016.18</v>
      </c>
      <c r="G329" s="12"/>
      <c r="H329" s="17"/>
      <c r="I329" s="16"/>
      <c r="XFD329" s="18">
        <f t="shared" si="4"/>
        <v>95552.36</v>
      </c>
    </row>
    <row r="330" spans="1:9 16384:16384" s="18" customFormat="1" ht="12.75" customHeight="1" x14ac:dyDescent="0.25">
      <c r="A330" s="9">
        <v>43452</v>
      </c>
      <c r="B330" s="10">
        <v>23619</v>
      </c>
      <c r="C330" s="11" t="s">
        <v>3140</v>
      </c>
      <c r="D330" s="12" t="s">
        <v>2181</v>
      </c>
      <c r="E330" s="15">
        <v>500</v>
      </c>
      <c r="F330" s="14">
        <v>14475</v>
      </c>
      <c r="G330" s="12"/>
      <c r="H330" s="1"/>
      <c r="I330" s="2"/>
      <c r="XFD330" s="18">
        <f t="shared" si="4"/>
        <v>38594</v>
      </c>
    </row>
    <row r="331" spans="1:9 16384:16384" s="18" customFormat="1" ht="12.75" customHeight="1" x14ac:dyDescent="0.25">
      <c r="A331" s="9">
        <v>43452</v>
      </c>
      <c r="B331" s="10">
        <v>14678</v>
      </c>
      <c r="C331" s="11" t="s">
        <v>3134</v>
      </c>
      <c r="D331" s="12" t="s">
        <v>464</v>
      </c>
      <c r="E331" s="15">
        <v>2911</v>
      </c>
      <c r="F331" s="14">
        <v>10737</v>
      </c>
      <c r="G331" s="12"/>
      <c r="H331" s="17"/>
      <c r="I331" s="16"/>
      <c r="XFD331" s="18">
        <f t="shared" si="4"/>
        <v>28326</v>
      </c>
    </row>
    <row r="332" spans="1:9 16384:16384" s="18" customFormat="1" ht="12.75" customHeight="1" x14ac:dyDescent="0.25">
      <c r="A332" s="9">
        <v>43452</v>
      </c>
      <c r="B332" s="10">
        <v>23354</v>
      </c>
      <c r="C332" s="11" t="s">
        <v>3127</v>
      </c>
      <c r="D332" s="12" t="s">
        <v>2141</v>
      </c>
      <c r="E332" s="15">
        <v>20600</v>
      </c>
      <c r="F332" s="14">
        <v>33125</v>
      </c>
      <c r="G332" s="12"/>
      <c r="H332" s="17"/>
      <c r="I332" s="16"/>
      <c r="XFD332" s="18">
        <f t="shared" si="4"/>
        <v>77079</v>
      </c>
    </row>
    <row r="333" spans="1:9 16384:16384" s="18" customFormat="1" ht="12.75" customHeight="1" x14ac:dyDescent="0.25">
      <c r="A333" s="9">
        <v>43452</v>
      </c>
      <c r="B333" s="10">
        <v>25111</v>
      </c>
      <c r="C333" s="11" t="s">
        <v>3140</v>
      </c>
      <c r="D333" s="12" t="s">
        <v>2451</v>
      </c>
      <c r="E333" s="15">
        <v>127.5</v>
      </c>
      <c r="F333" s="14">
        <v>277.5</v>
      </c>
      <c r="G333" s="12"/>
      <c r="H333" s="17"/>
      <c r="I333" s="16"/>
      <c r="XFD333" s="18">
        <f t="shared" si="4"/>
        <v>25516</v>
      </c>
    </row>
    <row r="334" spans="1:9 16384:16384" s="18" customFormat="1" ht="12.75" customHeight="1" x14ac:dyDescent="0.25">
      <c r="A334" s="9">
        <v>43452</v>
      </c>
      <c r="B334" s="10">
        <v>18400</v>
      </c>
      <c r="C334" s="11" t="s">
        <v>3140</v>
      </c>
      <c r="D334" s="12" t="s">
        <v>466</v>
      </c>
      <c r="E334" s="15">
        <v>1561.5</v>
      </c>
      <c r="F334" s="14">
        <v>8306.39</v>
      </c>
      <c r="G334" s="12"/>
      <c r="H334" s="17"/>
      <c r="I334" s="16"/>
      <c r="XFD334" s="18">
        <f t="shared" si="4"/>
        <v>28267.89</v>
      </c>
    </row>
    <row r="335" spans="1:9 16384:16384" s="18" customFormat="1" ht="12.75" customHeight="1" x14ac:dyDescent="0.25">
      <c r="A335" s="9">
        <v>43452</v>
      </c>
      <c r="B335" s="10">
        <v>23071</v>
      </c>
      <c r="C335" s="11" t="s">
        <v>3131</v>
      </c>
      <c r="D335" s="12" t="s">
        <v>2095</v>
      </c>
      <c r="E335" s="15">
        <v>1543.5</v>
      </c>
      <c r="F335" s="14">
        <v>1543.5</v>
      </c>
      <c r="G335" s="12"/>
      <c r="H335" s="17"/>
      <c r="I335" s="16"/>
      <c r="XFD335" s="18">
        <f t="shared" si="4"/>
        <v>26158</v>
      </c>
    </row>
    <row r="336" spans="1:9 16384:16384" s="18" customFormat="1" ht="12.75" customHeight="1" x14ac:dyDescent="0.25">
      <c r="A336" s="9">
        <v>43452</v>
      </c>
      <c r="B336" s="10">
        <v>13744</v>
      </c>
      <c r="C336" s="11" t="s">
        <v>3134</v>
      </c>
      <c r="D336" s="12" t="s">
        <v>469</v>
      </c>
      <c r="E336" s="15">
        <v>5930.7</v>
      </c>
      <c r="F336" s="14">
        <v>17989.79</v>
      </c>
      <c r="G336" s="12"/>
      <c r="H336" s="17"/>
      <c r="I336" s="16"/>
      <c r="XFD336" s="18">
        <f t="shared" si="4"/>
        <v>37664.490000000005</v>
      </c>
    </row>
    <row r="337" spans="1:9 16384:16384" s="18" customFormat="1" ht="12.75" customHeight="1" x14ac:dyDescent="0.25">
      <c r="A337" s="9">
        <v>43447</v>
      </c>
      <c r="B337" s="10">
        <v>16078</v>
      </c>
      <c r="C337" s="11" t="s">
        <v>3047</v>
      </c>
      <c r="D337" s="12" t="s">
        <v>3887</v>
      </c>
      <c r="E337" s="15">
        <v>74</v>
      </c>
      <c r="F337" s="14"/>
      <c r="G337" s="12" t="s">
        <v>3046</v>
      </c>
      <c r="H337" s="17"/>
      <c r="I337" s="16"/>
      <c r="XFD337" s="18">
        <f t="shared" si="4"/>
        <v>16152</v>
      </c>
    </row>
    <row r="338" spans="1:9 16384:16384" s="18" customFormat="1" ht="12.75" customHeight="1" x14ac:dyDescent="0.25">
      <c r="A338" s="9">
        <v>43447</v>
      </c>
      <c r="B338" s="10">
        <v>16078</v>
      </c>
      <c r="C338" s="11" t="s">
        <v>3047</v>
      </c>
      <c r="D338" s="12" t="s">
        <v>3887</v>
      </c>
      <c r="E338" s="15">
        <v>74</v>
      </c>
      <c r="F338" s="14"/>
      <c r="G338" s="12" t="s">
        <v>3046</v>
      </c>
      <c r="H338" s="17"/>
      <c r="I338" s="16"/>
      <c r="XFD338" s="18">
        <f t="shared" si="4"/>
        <v>16152</v>
      </c>
    </row>
    <row r="339" spans="1:9 16384:16384" s="18" customFormat="1" ht="12.75" customHeight="1" x14ac:dyDescent="0.25">
      <c r="A339" s="9">
        <v>43452</v>
      </c>
      <c r="B339" s="10">
        <v>25168</v>
      </c>
      <c r="C339" s="11" t="s">
        <v>3140</v>
      </c>
      <c r="D339" s="12" t="s">
        <v>472</v>
      </c>
      <c r="E339" s="15">
        <v>90.21</v>
      </c>
      <c r="F339" s="14">
        <v>1236.96</v>
      </c>
      <c r="G339" s="12"/>
      <c r="H339" s="17"/>
      <c r="I339" s="16"/>
      <c r="XFD339" s="18">
        <f t="shared" si="4"/>
        <v>26495.17</v>
      </c>
    </row>
    <row r="340" spans="1:9 16384:16384" s="18" customFormat="1" ht="12.75" customHeight="1" x14ac:dyDescent="0.25">
      <c r="A340" s="9">
        <v>43452</v>
      </c>
      <c r="B340" s="10">
        <v>14327</v>
      </c>
      <c r="C340" s="11" t="s">
        <v>3141</v>
      </c>
      <c r="D340" s="12" t="s">
        <v>475</v>
      </c>
      <c r="E340" s="15">
        <v>81499.17</v>
      </c>
      <c r="F340" s="14">
        <v>324386.5</v>
      </c>
      <c r="G340" s="12"/>
      <c r="H340" s="17"/>
      <c r="I340" s="16"/>
      <c r="XFD340" s="18">
        <f t="shared" si="4"/>
        <v>420212.67</v>
      </c>
    </row>
    <row r="341" spans="1:9 16384:16384" s="18" customFormat="1" ht="12.75" customHeight="1" x14ac:dyDescent="0.25">
      <c r="A341" s="9">
        <v>43452</v>
      </c>
      <c r="B341" s="10">
        <v>27240</v>
      </c>
      <c r="C341" s="11" t="s">
        <v>3140</v>
      </c>
      <c r="D341" s="12" t="s">
        <v>2992</v>
      </c>
      <c r="E341" s="15">
        <v>150</v>
      </c>
      <c r="F341" s="14">
        <v>150</v>
      </c>
      <c r="G341" s="12"/>
      <c r="H341" s="17"/>
      <c r="I341" s="16"/>
      <c r="XFD341" s="18">
        <f t="shared" si="4"/>
        <v>27540</v>
      </c>
    </row>
    <row r="342" spans="1:9 16384:16384" s="18" customFormat="1" ht="12.75" customHeight="1" x14ac:dyDescent="0.25">
      <c r="A342" s="9">
        <v>43452</v>
      </c>
      <c r="B342" s="10">
        <v>10108</v>
      </c>
      <c r="C342" s="11" t="s">
        <v>3140</v>
      </c>
      <c r="D342" s="12" t="s">
        <v>3395</v>
      </c>
      <c r="E342" s="15">
        <v>3989.28</v>
      </c>
      <c r="F342" s="14">
        <v>56967.839999999997</v>
      </c>
      <c r="G342" s="12"/>
      <c r="H342" s="17"/>
      <c r="I342" s="16"/>
      <c r="XFD342" s="18">
        <f t="shared" si="4"/>
        <v>71065.119999999995</v>
      </c>
    </row>
    <row r="343" spans="1:9 16384:16384" s="18" customFormat="1" ht="12.75" customHeight="1" x14ac:dyDescent="0.25">
      <c r="A343" s="9">
        <v>43452</v>
      </c>
      <c r="B343" s="10">
        <v>27220</v>
      </c>
      <c r="C343" s="11" t="s">
        <v>3131</v>
      </c>
      <c r="D343" s="12" t="s">
        <v>2979</v>
      </c>
      <c r="E343" s="15">
        <v>1600</v>
      </c>
      <c r="F343" s="14">
        <v>1600</v>
      </c>
      <c r="G343" s="12"/>
      <c r="H343" s="17"/>
      <c r="I343" s="16"/>
      <c r="XFD343" s="18">
        <f t="shared" si="4"/>
        <v>30420</v>
      </c>
    </row>
    <row r="344" spans="1:9 16384:16384" s="18" customFormat="1" ht="12.75" customHeight="1" x14ac:dyDescent="0.25">
      <c r="A344" s="9">
        <v>43452</v>
      </c>
      <c r="B344" s="10">
        <v>27239</v>
      </c>
      <c r="C344" s="11" t="s">
        <v>3140</v>
      </c>
      <c r="D344" s="12" t="s">
        <v>2991</v>
      </c>
      <c r="E344" s="15">
        <v>150</v>
      </c>
      <c r="F344" s="14">
        <v>150</v>
      </c>
      <c r="G344" s="12"/>
      <c r="H344" s="17"/>
      <c r="I344" s="16"/>
      <c r="XFD344" s="18">
        <f t="shared" si="4"/>
        <v>27539</v>
      </c>
    </row>
    <row r="345" spans="1:9 16384:16384" s="18" customFormat="1" ht="12.75" customHeight="1" x14ac:dyDescent="0.25">
      <c r="A345" s="9">
        <v>43452</v>
      </c>
      <c r="B345" s="10">
        <v>21331</v>
      </c>
      <c r="C345" s="11" t="s">
        <v>3710</v>
      </c>
      <c r="D345" s="12" t="s">
        <v>1880</v>
      </c>
      <c r="E345" s="15">
        <v>759.5</v>
      </c>
      <c r="F345" s="14">
        <v>3578.83</v>
      </c>
      <c r="G345" s="12"/>
      <c r="H345" s="17"/>
      <c r="I345" s="16"/>
      <c r="XFD345" s="18">
        <f t="shared" si="4"/>
        <v>25669.33</v>
      </c>
    </row>
    <row r="346" spans="1:9 16384:16384" s="18" customFormat="1" ht="12.75" customHeight="1" x14ac:dyDescent="0.25">
      <c r="A346" s="9">
        <v>43452</v>
      </c>
      <c r="B346" s="10">
        <v>11248</v>
      </c>
      <c r="C346" s="11" t="s">
        <v>3128</v>
      </c>
      <c r="D346" s="12" t="s">
        <v>897</v>
      </c>
      <c r="E346" s="15">
        <v>301.92999999999995</v>
      </c>
      <c r="F346" s="14">
        <v>864.37</v>
      </c>
      <c r="G346" s="12"/>
      <c r="H346" s="17"/>
      <c r="I346" s="16"/>
      <c r="XFD346" s="18">
        <f t="shared" si="4"/>
        <v>12414.300000000001</v>
      </c>
    </row>
    <row r="347" spans="1:9 16384:16384" s="18" customFormat="1" ht="12.75" customHeight="1" x14ac:dyDescent="0.25">
      <c r="A347" s="9">
        <v>43452</v>
      </c>
      <c r="B347" s="10">
        <v>10992</v>
      </c>
      <c r="C347" s="11" t="s">
        <v>3140</v>
      </c>
      <c r="D347" s="12" t="s">
        <v>863</v>
      </c>
      <c r="E347" s="15">
        <v>12138</v>
      </c>
      <c r="F347" s="14">
        <v>38032</v>
      </c>
      <c r="G347" s="12"/>
      <c r="H347" s="17"/>
      <c r="I347" s="16"/>
      <c r="XFD347" s="18">
        <f t="shared" si="4"/>
        <v>61162</v>
      </c>
    </row>
    <row r="348" spans="1:9 16384:16384" s="18" customFormat="1" ht="12.75" customHeight="1" x14ac:dyDescent="0.25">
      <c r="A348" s="9">
        <v>43452</v>
      </c>
      <c r="B348" s="10">
        <v>21742</v>
      </c>
      <c r="C348" s="11" t="s">
        <v>3141</v>
      </c>
      <c r="D348" s="12" t="s">
        <v>1920</v>
      </c>
      <c r="E348" s="15">
        <v>2805</v>
      </c>
      <c r="F348" s="14">
        <v>5124.5</v>
      </c>
      <c r="G348" s="12"/>
      <c r="H348" s="17"/>
      <c r="I348" s="16"/>
      <c r="XFD348" s="18">
        <f t="shared" si="4"/>
        <v>29671.5</v>
      </c>
    </row>
    <row r="349" spans="1:9 16384:16384" s="18" customFormat="1" ht="12.75" customHeight="1" x14ac:dyDescent="0.25">
      <c r="A349" s="9">
        <v>43452</v>
      </c>
      <c r="B349" s="10">
        <v>14788</v>
      </c>
      <c r="C349" s="11" t="s">
        <v>3141</v>
      </c>
      <c r="D349" s="12" t="s">
        <v>488</v>
      </c>
      <c r="E349" s="15">
        <v>62785.01</v>
      </c>
      <c r="F349" s="14">
        <v>331897.52</v>
      </c>
      <c r="G349" s="12"/>
      <c r="H349" s="17"/>
      <c r="I349" s="16"/>
      <c r="XFD349" s="18">
        <f t="shared" si="4"/>
        <v>409470.53</v>
      </c>
    </row>
    <row r="350" spans="1:9 16384:16384" s="18" customFormat="1" ht="12.75" customHeight="1" x14ac:dyDescent="0.25">
      <c r="A350" s="9">
        <v>43452</v>
      </c>
      <c r="B350" s="10">
        <v>13633</v>
      </c>
      <c r="C350" s="11" t="s">
        <v>3141</v>
      </c>
      <c r="D350" s="12" t="s">
        <v>490</v>
      </c>
      <c r="E350" s="15">
        <v>4364.58</v>
      </c>
      <c r="F350" s="14">
        <v>47046.37</v>
      </c>
      <c r="G350" s="12"/>
      <c r="H350" s="17"/>
      <c r="I350" s="16"/>
      <c r="XFD350" s="18">
        <f t="shared" si="4"/>
        <v>65043.950000000004</v>
      </c>
    </row>
    <row r="351" spans="1:9 16384:16384" s="18" customFormat="1" ht="12.75" customHeight="1" x14ac:dyDescent="0.25">
      <c r="A351" s="9">
        <v>43452</v>
      </c>
      <c r="B351" s="10">
        <v>23067</v>
      </c>
      <c r="C351" s="11" t="s">
        <v>3141</v>
      </c>
      <c r="D351" s="12" t="s">
        <v>2092</v>
      </c>
      <c r="E351" s="15">
        <v>34665.390000000007</v>
      </c>
      <c r="F351" s="14">
        <v>135834.69</v>
      </c>
      <c r="G351" s="12"/>
      <c r="H351" s="17"/>
      <c r="I351" s="16"/>
      <c r="XFD351" s="18">
        <f t="shared" si="4"/>
        <v>193567.08000000002</v>
      </c>
    </row>
    <row r="352" spans="1:9 16384:16384" s="18" customFormat="1" ht="12.75" customHeight="1" x14ac:dyDescent="0.25">
      <c r="A352" s="9">
        <v>43452</v>
      </c>
      <c r="B352" s="10">
        <v>25800</v>
      </c>
      <c r="C352" s="11" t="s">
        <v>3127</v>
      </c>
      <c r="D352" s="12" t="s">
        <v>2603</v>
      </c>
      <c r="E352" s="15">
        <v>1335.8</v>
      </c>
      <c r="F352" s="14">
        <v>1946.6</v>
      </c>
      <c r="G352" s="12"/>
      <c r="H352" s="17"/>
      <c r="I352" s="16"/>
      <c r="XFD352" s="18">
        <f t="shared" si="4"/>
        <v>29082.399999999998</v>
      </c>
    </row>
    <row r="353" spans="1:9 16384:16384" s="18" customFormat="1" ht="12.75" customHeight="1" x14ac:dyDescent="0.25">
      <c r="A353" s="9">
        <v>43452</v>
      </c>
      <c r="B353" s="10">
        <v>13277</v>
      </c>
      <c r="C353" s="11" t="s">
        <v>3140</v>
      </c>
      <c r="D353" s="12" t="s">
        <v>1143</v>
      </c>
      <c r="E353" s="15">
        <v>3352.92</v>
      </c>
      <c r="F353" s="14">
        <v>21684.050000000003</v>
      </c>
      <c r="G353" s="12"/>
      <c r="H353" s="17"/>
      <c r="I353" s="16"/>
      <c r="XFD353" s="18">
        <f t="shared" si="4"/>
        <v>38313.97</v>
      </c>
    </row>
    <row r="354" spans="1:9 16384:16384" s="18" customFormat="1" ht="12.75" customHeight="1" x14ac:dyDescent="0.25">
      <c r="A354" s="9">
        <v>43452</v>
      </c>
      <c r="B354" s="10">
        <v>27321</v>
      </c>
      <c r="C354" s="11" t="s">
        <v>3140</v>
      </c>
      <c r="D354" s="12" t="s">
        <v>3460</v>
      </c>
      <c r="E354" s="15">
        <v>543</v>
      </c>
      <c r="F354" s="14">
        <v>543</v>
      </c>
      <c r="G354" s="12"/>
      <c r="H354" s="17"/>
      <c r="I354" s="16"/>
      <c r="XFD354" s="18">
        <f t="shared" si="4"/>
        <v>28407</v>
      </c>
    </row>
    <row r="355" spans="1:9 16384:16384" s="18" customFormat="1" ht="12.75" customHeight="1" x14ac:dyDescent="0.25">
      <c r="A355" s="9">
        <v>43452</v>
      </c>
      <c r="B355" s="10">
        <v>25502</v>
      </c>
      <c r="C355" s="11" t="s">
        <v>3128</v>
      </c>
      <c r="D355" s="12" t="s">
        <v>2536</v>
      </c>
      <c r="E355" s="15">
        <v>71.94</v>
      </c>
      <c r="F355" s="14">
        <v>113.91</v>
      </c>
      <c r="G355" s="12"/>
      <c r="H355" s="17"/>
      <c r="I355" s="16"/>
      <c r="XFD355" s="18">
        <f t="shared" si="4"/>
        <v>25687.85</v>
      </c>
    </row>
    <row r="356" spans="1:9 16384:16384" s="18" customFormat="1" ht="12.75" customHeight="1" x14ac:dyDescent="0.25">
      <c r="A356" s="9">
        <v>43451</v>
      </c>
      <c r="B356" s="10">
        <v>16078</v>
      </c>
      <c r="C356" s="11" t="s">
        <v>3047</v>
      </c>
      <c r="D356" s="12" t="s">
        <v>3913</v>
      </c>
      <c r="E356" s="15">
        <v>4950</v>
      </c>
      <c r="F356" s="14"/>
      <c r="G356" s="12"/>
      <c r="H356" s="17"/>
      <c r="I356" s="16"/>
      <c r="XFD356" s="18">
        <f t="shared" si="4"/>
        <v>21028</v>
      </c>
    </row>
    <row r="357" spans="1:9 16384:16384" s="18" customFormat="1" ht="12.75" customHeight="1" x14ac:dyDescent="0.25">
      <c r="A357" s="9">
        <v>43452</v>
      </c>
      <c r="B357" s="10">
        <v>13529</v>
      </c>
      <c r="C357" s="11" t="s">
        <v>3140</v>
      </c>
      <c r="D357" s="12" t="s">
        <v>1206</v>
      </c>
      <c r="E357" s="15">
        <v>712</v>
      </c>
      <c r="F357" s="14">
        <v>1312.63</v>
      </c>
      <c r="G357" s="12"/>
      <c r="H357" s="17"/>
      <c r="I357" s="16"/>
      <c r="XFD357" s="18">
        <f t="shared" si="4"/>
        <v>15553.630000000001</v>
      </c>
    </row>
    <row r="358" spans="1:9 16384:16384" s="18" customFormat="1" ht="12.75" customHeight="1" x14ac:dyDescent="0.25">
      <c r="A358" s="9">
        <v>43452</v>
      </c>
      <c r="B358" s="10">
        <v>11390</v>
      </c>
      <c r="C358" s="11" t="s">
        <v>3136</v>
      </c>
      <c r="D358" s="12" t="s">
        <v>494</v>
      </c>
      <c r="E358" s="15">
        <v>350</v>
      </c>
      <c r="F358" s="14">
        <v>1967</v>
      </c>
      <c r="G358" s="12"/>
      <c r="H358" s="17"/>
      <c r="I358" s="16"/>
      <c r="XFD358" s="18">
        <f t="shared" si="4"/>
        <v>13707</v>
      </c>
    </row>
    <row r="359" spans="1:9 16384:16384" s="18" customFormat="1" ht="12.75" customHeight="1" x14ac:dyDescent="0.25">
      <c r="A359" s="9">
        <v>43452</v>
      </c>
      <c r="B359" s="10">
        <v>14980</v>
      </c>
      <c r="C359" s="11" t="s">
        <v>3140</v>
      </c>
      <c r="D359" s="12" t="s">
        <v>495</v>
      </c>
      <c r="E359" s="15">
        <v>1760.5900000000008</v>
      </c>
      <c r="F359" s="14">
        <v>11054.04</v>
      </c>
      <c r="G359" s="12"/>
      <c r="H359" s="17"/>
      <c r="I359" s="16"/>
      <c r="XFD359" s="18">
        <f t="shared" si="4"/>
        <v>27794.63</v>
      </c>
    </row>
    <row r="360" spans="1:9 16384:16384" s="18" customFormat="1" ht="12.75" customHeight="1" x14ac:dyDescent="0.25">
      <c r="A360" s="9">
        <v>43452</v>
      </c>
      <c r="B360" s="10">
        <v>23285</v>
      </c>
      <c r="C360" s="11" t="s">
        <v>3141</v>
      </c>
      <c r="D360" s="12" t="s">
        <v>2130</v>
      </c>
      <c r="E360" s="15">
        <v>1218</v>
      </c>
      <c r="F360" s="14">
        <v>1218</v>
      </c>
      <c r="G360" s="12"/>
      <c r="H360" s="17"/>
      <c r="I360" s="16"/>
      <c r="XFD360" s="18">
        <f t="shared" si="4"/>
        <v>25721</v>
      </c>
    </row>
    <row r="361" spans="1:9 16384:16384" s="18" customFormat="1" ht="12.75" customHeight="1" x14ac:dyDescent="0.25">
      <c r="A361" s="9">
        <v>43452</v>
      </c>
      <c r="B361" s="10">
        <v>21024</v>
      </c>
      <c r="C361" s="11" t="s">
        <v>3140</v>
      </c>
      <c r="D361" s="12" t="s">
        <v>500</v>
      </c>
      <c r="E361" s="15">
        <v>454</v>
      </c>
      <c r="F361" s="14">
        <v>13543.47</v>
      </c>
      <c r="G361" s="12"/>
      <c r="H361" s="17"/>
      <c r="I361" s="20"/>
      <c r="XFD361" s="18">
        <f t="shared" si="4"/>
        <v>35021.47</v>
      </c>
    </row>
    <row r="362" spans="1:9 16384:16384" s="18" customFormat="1" ht="12.75" customHeight="1" x14ac:dyDescent="0.25">
      <c r="A362" s="9">
        <v>43452</v>
      </c>
      <c r="B362" s="10">
        <v>17361</v>
      </c>
      <c r="C362" s="11" t="s">
        <v>3141</v>
      </c>
      <c r="D362" s="12" t="s">
        <v>502</v>
      </c>
      <c r="E362" s="15">
        <v>933.58999999999992</v>
      </c>
      <c r="F362" s="14">
        <v>40382.89</v>
      </c>
      <c r="G362" s="12"/>
      <c r="H362" s="17"/>
      <c r="I362" s="16"/>
      <c r="XFD362" s="18">
        <f t="shared" si="4"/>
        <v>58677.479999999996</v>
      </c>
    </row>
    <row r="363" spans="1:9 16384:16384" s="18" customFormat="1" ht="12.75" customHeight="1" x14ac:dyDescent="0.25">
      <c r="A363" s="9">
        <v>43452</v>
      </c>
      <c r="B363" s="10">
        <v>21457</v>
      </c>
      <c r="C363" s="11" t="s">
        <v>3141</v>
      </c>
      <c r="D363" s="12" t="s">
        <v>506</v>
      </c>
      <c r="E363" s="15">
        <v>792</v>
      </c>
      <c r="F363" s="14">
        <v>3940.5</v>
      </c>
      <c r="G363" s="12"/>
      <c r="H363" s="17"/>
      <c r="I363" s="16"/>
      <c r="XFD363" s="18">
        <f t="shared" si="4"/>
        <v>26189.5</v>
      </c>
    </row>
    <row r="364" spans="1:9 16384:16384" s="18" customFormat="1" ht="12.75" customHeight="1" x14ac:dyDescent="0.25">
      <c r="A364" s="9">
        <v>43452</v>
      </c>
      <c r="B364" s="10">
        <v>13519</v>
      </c>
      <c r="C364" s="11" t="s">
        <v>3140</v>
      </c>
      <c r="D364" s="12" t="s">
        <v>507</v>
      </c>
      <c r="E364" s="15">
        <v>18000</v>
      </c>
      <c r="F364" s="14">
        <v>18455.689999999999</v>
      </c>
      <c r="G364" s="12"/>
      <c r="H364" s="17"/>
      <c r="I364" s="16"/>
      <c r="XFD364" s="18">
        <f t="shared" si="4"/>
        <v>49974.69</v>
      </c>
    </row>
    <row r="365" spans="1:9 16384:16384" s="18" customFormat="1" ht="12.75" customHeight="1" x14ac:dyDescent="0.25">
      <c r="A365" s="9">
        <v>43452</v>
      </c>
      <c r="B365" s="10">
        <v>14353</v>
      </c>
      <c r="C365" s="11" t="s">
        <v>3140</v>
      </c>
      <c r="D365" s="12" t="s">
        <v>1361</v>
      </c>
      <c r="E365" s="15">
        <v>8395</v>
      </c>
      <c r="F365" s="14">
        <v>23585</v>
      </c>
      <c r="G365" s="12"/>
      <c r="H365" s="17"/>
      <c r="I365" s="16"/>
      <c r="XFD365" s="18">
        <f t="shared" si="4"/>
        <v>46333</v>
      </c>
    </row>
    <row r="366" spans="1:9 16384:16384" s="18" customFormat="1" ht="12.75" customHeight="1" x14ac:dyDescent="0.25">
      <c r="A366" s="9">
        <v>43452</v>
      </c>
      <c r="B366" s="10">
        <v>24625</v>
      </c>
      <c r="C366" s="11" t="s">
        <v>3140</v>
      </c>
      <c r="D366" s="12" t="s">
        <v>2359</v>
      </c>
      <c r="E366" s="15">
        <v>400</v>
      </c>
      <c r="F366" s="14">
        <v>400</v>
      </c>
      <c r="G366" s="12"/>
      <c r="H366" s="17"/>
      <c r="I366" s="16"/>
      <c r="XFD366" s="18">
        <f t="shared" si="4"/>
        <v>25425</v>
      </c>
    </row>
    <row r="367" spans="1:9 16384:16384" s="18" customFormat="1" ht="12.75" customHeight="1" x14ac:dyDescent="0.25">
      <c r="A367" s="9">
        <v>43452</v>
      </c>
      <c r="B367" s="10">
        <v>23302</v>
      </c>
      <c r="C367" s="11" t="s">
        <v>3128</v>
      </c>
      <c r="D367" s="12" t="s">
        <v>513</v>
      </c>
      <c r="E367" s="15">
        <v>90</v>
      </c>
      <c r="F367" s="14">
        <v>90</v>
      </c>
      <c r="G367" s="12"/>
      <c r="H367" s="17"/>
      <c r="I367" s="16"/>
      <c r="XFD367" s="18">
        <f t="shared" si="4"/>
        <v>23482</v>
      </c>
    </row>
    <row r="368" spans="1:9 16384:16384" s="18" customFormat="1" ht="12.75" customHeight="1" x14ac:dyDescent="0.25">
      <c r="A368" s="9">
        <v>43452</v>
      </c>
      <c r="B368" s="10">
        <v>24943</v>
      </c>
      <c r="C368" s="11" t="s">
        <v>3134</v>
      </c>
      <c r="D368" s="12" t="s">
        <v>514</v>
      </c>
      <c r="E368" s="15">
        <v>5930.7</v>
      </c>
      <c r="F368" s="14">
        <v>29655.93</v>
      </c>
      <c r="G368" s="12"/>
      <c r="H368" s="17"/>
      <c r="I368" s="16"/>
      <c r="XFD368" s="18">
        <f t="shared" si="4"/>
        <v>60529.630000000005</v>
      </c>
    </row>
    <row r="369" spans="1:9 16384:16384" s="18" customFormat="1" ht="12.75" customHeight="1" x14ac:dyDescent="0.25">
      <c r="A369" s="9">
        <v>43452</v>
      </c>
      <c r="B369" s="10">
        <v>25469</v>
      </c>
      <c r="C369" s="11" t="s">
        <v>3136</v>
      </c>
      <c r="D369" s="12" t="s">
        <v>2529</v>
      </c>
      <c r="E369" s="15">
        <v>500</v>
      </c>
      <c r="F369" s="14">
        <v>1350</v>
      </c>
      <c r="G369" s="12"/>
      <c r="H369" s="17"/>
      <c r="I369" s="16"/>
      <c r="XFD369" s="18">
        <f t="shared" si="4"/>
        <v>27319</v>
      </c>
    </row>
    <row r="370" spans="1:9 16384:16384" s="18" customFormat="1" ht="12.75" customHeight="1" x14ac:dyDescent="0.25">
      <c r="A370" s="9">
        <v>43452</v>
      </c>
      <c r="B370" s="10">
        <v>13707</v>
      </c>
      <c r="C370" s="11" t="s">
        <v>3140</v>
      </c>
      <c r="D370" s="12" t="s">
        <v>522</v>
      </c>
      <c r="E370" s="15">
        <v>32</v>
      </c>
      <c r="F370" s="14">
        <v>8141.27</v>
      </c>
      <c r="G370" s="12"/>
      <c r="H370" s="17"/>
      <c r="I370" s="16"/>
      <c r="XFD370" s="18">
        <f t="shared" si="4"/>
        <v>21880.27</v>
      </c>
    </row>
    <row r="371" spans="1:9 16384:16384" s="18" customFormat="1" ht="12.75" customHeight="1" x14ac:dyDescent="0.25">
      <c r="A371" s="9">
        <v>43452</v>
      </c>
      <c r="B371" s="10">
        <v>14209</v>
      </c>
      <c r="C371" s="11" t="s">
        <v>3141</v>
      </c>
      <c r="D371" s="12" t="s">
        <v>1336</v>
      </c>
      <c r="E371" s="15">
        <v>56603.62</v>
      </c>
      <c r="F371" s="14">
        <v>485095.67</v>
      </c>
      <c r="G371" s="63"/>
      <c r="H371" s="17"/>
      <c r="I371" s="16"/>
      <c r="XFD371" s="18">
        <f t="shared" si="4"/>
        <v>555908.29</v>
      </c>
    </row>
    <row r="372" spans="1:9 16384:16384" s="18" customFormat="1" ht="12.75" customHeight="1" x14ac:dyDescent="0.25">
      <c r="A372" s="9">
        <v>43452</v>
      </c>
      <c r="B372" s="10">
        <v>14404</v>
      </c>
      <c r="C372" s="11" t="s">
        <v>3141</v>
      </c>
      <c r="D372" s="12" t="s">
        <v>1368</v>
      </c>
      <c r="E372" s="15">
        <v>132</v>
      </c>
      <c r="F372" s="14">
        <v>396</v>
      </c>
      <c r="G372" s="12"/>
      <c r="H372" s="17"/>
      <c r="I372" s="16"/>
      <c r="XFD372" s="18">
        <f t="shared" si="4"/>
        <v>14932</v>
      </c>
    </row>
    <row r="373" spans="1:9 16384:16384" s="18" customFormat="1" ht="12.75" customHeight="1" x14ac:dyDescent="0.25">
      <c r="A373" s="9">
        <v>43452</v>
      </c>
      <c r="B373" s="10">
        <v>23569</v>
      </c>
      <c r="C373" s="11" t="s">
        <v>3710</v>
      </c>
      <c r="D373" s="12" t="s">
        <v>2172</v>
      </c>
      <c r="E373" s="15">
        <v>3240</v>
      </c>
      <c r="F373" s="14">
        <v>3240</v>
      </c>
      <c r="G373" s="12"/>
      <c r="H373" s="17"/>
      <c r="I373" s="16"/>
      <c r="XFD373" s="18">
        <f t="shared" si="4"/>
        <v>30049</v>
      </c>
    </row>
    <row r="374" spans="1:9 16384:16384" s="18" customFormat="1" ht="12.75" customHeight="1" x14ac:dyDescent="0.25">
      <c r="A374" s="9">
        <v>43452</v>
      </c>
      <c r="B374" s="10">
        <v>10975</v>
      </c>
      <c r="C374" s="11" t="s">
        <v>3140</v>
      </c>
      <c r="D374" s="12" t="s">
        <v>860</v>
      </c>
      <c r="E374" s="15">
        <v>149.75</v>
      </c>
      <c r="F374" s="14">
        <v>701.2</v>
      </c>
      <c r="G374" s="12"/>
      <c r="H374" s="17"/>
      <c r="I374" s="16"/>
      <c r="XFD374" s="18">
        <f t="shared" si="4"/>
        <v>11825.95</v>
      </c>
    </row>
    <row r="375" spans="1:9 16384:16384" s="18" customFormat="1" ht="12.75" customHeight="1" x14ac:dyDescent="0.25">
      <c r="A375" s="9">
        <v>43452</v>
      </c>
      <c r="B375" s="10">
        <v>27374</v>
      </c>
      <c r="C375" s="11" t="s">
        <v>3127</v>
      </c>
      <c r="D375" s="12" t="s">
        <v>3648</v>
      </c>
      <c r="E375" s="15">
        <v>1450</v>
      </c>
      <c r="F375" s="14">
        <v>1450</v>
      </c>
      <c r="G375" s="12"/>
      <c r="H375" s="17"/>
      <c r="I375" s="16"/>
      <c r="XFD375" s="18">
        <f t="shared" si="4"/>
        <v>30274</v>
      </c>
    </row>
    <row r="376" spans="1:9 16384:16384" s="18" customFormat="1" ht="12.75" customHeight="1" x14ac:dyDescent="0.25">
      <c r="A376" s="9">
        <v>43452</v>
      </c>
      <c r="B376" s="10">
        <v>23676</v>
      </c>
      <c r="C376" s="11" t="s">
        <v>3128</v>
      </c>
      <c r="D376" s="12" t="s">
        <v>528</v>
      </c>
      <c r="E376" s="15">
        <v>4991.79</v>
      </c>
      <c r="F376" s="14">
        <v>5831.25</v>
      </c>
      <c r="G376" s="12"/>
      <c r="H376" s="17"/>
      <c r="I376" s="16"/>
      <c r="XFD376" s="18">
        <f t="shared" ref="XFD376:XFD439" si="5">SUM(B376:XFC376)</f>
        <v>34499.040000000001</v>
      </c>
    </row>
    <row r="377" spans="1:9 16384:16384" s="18" customFormat="1" ht="12.75" customHeight="1" x14ac:dyDescent="0.25">
      <c r="A377" s="9">
        <v>43452</v>
      </c>
      <c r="B377" s="10">
        <v>23951</v>
      </c>
      <c r="C377" s="11" t="s">
        <v>3127</v>
      </c>
      <c r="D377" s="12" t="s">
        <v>2247</v>
      </c>
      <c r="E377" s="15">
        <v>400</v>
      </c>
      <c r="F377" s="14">
        <v>650</v>
      </c>
      <c r="G377" s="12"/>
      <c r="H377" s="17"/>
      <c r="I377" s="16"/>
      <c r="XFD377" s="18">
        <f t="shared" si="5"/>
        <v>25001</v>
      </c>
    </row>
    <row r="378" spans="1:9 16384:16384" s="18" customFormat="1" ht="12.75" customHeight="1" x14ac:dyDescent="0.25">
      <c r="A378" s="9">
        <v>43452</v>
      </c>
      <c r="B378" s="10">
        <v>26550</v>
      </c>
      <c r="C378" s="11" t="s">
        <v>3140</v>
      </c>
      <c r="D378" s="12" t="s">
        <v>2763</v>
      </c>
      <c r="E378" s="15">
        <v>150</v>
      </c>
      <c r="F378" s="14">
        <v>150</v>
      </c>
      <c r="G378" s="12"/>
      <c r="H378" s="17"/>
      <c r="I378" s="16"/>
      <c r="XFD378" s="18">
        <f t="shared" si="5"/>
        <v>26850</v>
      </c>
    </row>
    <row r="379" spans="1:9 16384:16384" s="18" customFormat="1" ht="12.75" customHeight="1" x14ac:dyDescent="0.25">
      <c r="A379" s="9">
        <v>43448</v>
      </c>
      <c r="B379" s="10">
        <v>12636</v>
      </c>
      <c r="C379" s="11" t="s">
        <v>3073</v>
      </c>
      <c r="D379" s="12" t="s">
        <v>3294</v>
      </c>
      <c r="E379" s="15">
        <v>250</v>
      </c>
      <c r="F379" s="14">
        <v>221119.34</v>
      </c>
      <c r="G379" s="12" t="s">
        <v>3072</v>
      </c>
      <c r="H379" s="17"/>
      <c r="I379" s="16"/>
      <c r="XFD379" s="18">
        <f t="shared" si="5"/>
        <v>234005.34</v>
      </c>
    </row>
    <row r="380" spans="1:9 16384:16384" s="18" customFormat="1" ht="12.75" customHeight="1" x14ac:dyDescent="0.25">
      <c r="A380" s="9">
        <v>43452</v>
      </c>
      <c r="B380" s="10">
        <v>18853</v>
      </c>
      <c r="C380" s="11" t="s">
        <v>3127</v>
      </c>
      <c r="D380" s="12" t="s">
        <v>1683</v>
      </c>
      <c r="E380" s="15">
        <v>2200</v>
      </c>
      <c r="F380" s="14">
        <v>32100</v>
      </c>
      <c r="G380" s="12"/>
      <c r="H380" s="17"/>
      <c r="I380" s="16"/>
      <c r="XFD380" s="18">
        <f t="shared" si="5"/>
        <v>53153</v>
      </c>
    </row>
    <row r="381" spans="1:9 16384:16384" s="18" customFormat="1" ht="12.75" customHeight="1" x14ac:dyDescent="0.25">
      <c r="A381" s="9">
        <v>43452</v>
      </c>
      <c r="B381" s="10">
        <v>14893</v>
      </c>
      <c r="C381" s="11" t="s">
        <v>3136</v>
      </c>
      <c r="D381" s="12" t="s">
        <v>1426</v>
      </c>
      <c r="E381" s="15">
        <v>350</v>
      </c>
      <c r="F381" s="14">
        <v>850</v>
      </c>
      <c r="G381" s="12"/>
      <c r="H381" s="17"/>
      <c r="I381" s="16"/>
      <c r="XFD381" s="18">
        <f t="shared" si="5"/>
        <v>16093</v>
      </c>
    </row>
    <row r="382" spans="1:9 16384:16384" s="18" customFormat="1" ht="12.75" customHeight="1" x14ac:dyDescent="0.25">
      <c r="A382" s="9">
        <v>43452</v>
      </c>
      <c r="B382" s="10">
        <v>19087</v>
      </c>
      <c r="C382" s="11" t="s">
        <v>3141</v>
      </c>
      <c r="D382" s="12" t="s">
        <v>533</v>
      </c>
      <c r="E382" s="15">
        <v>39203.25</v>
      </c>
      <c r="F382" s="14">
        <v>76058.25</v>
      </c>
      <c r="G382" s="12"/>
      <c r="H382" s="17"/>
      <c r="I382" s="16"/>
      <c r="XFD382" s="18">
        <f t="shared" si="5"/>
        <v>134348.5</v>
      </c>
    </row>
    <row r="383" spans="1:9 16384:16384" s="18" customFormat="1" ht="12.75" customHeight="1" x14ac:dyDescent="0.25">
      <c r="A383" s="9">
        <v>43452</v>
      </c>
      <c r="B383" s="10">
        <v>20807</v>
      </c>
      <c r="C383" s="11" t="s">
        <v>3127</v>
      </c>
      <c r="D383" s="12" t="s">
        <v>1838</v>
      </c>
      <c r="E383" s="15">
        <v>4800</v>
      </c>
      <c r="F383" s="14">
        <v>11400</v>
      </c>
      <c r="G383" s="12"/>
      <c r="H383" s="17"/>
      <c r="I383" s="16"/>
      <c r="XFD383" s="18">
        <f t="shared" si="5"/>
        <v>37007</v>
      </c>
    </row>
    <row r="384" spans="1:9 16384:16384" s="18" customFormat="1" ht="12.75" customHeight="1" x14ac:dyDescent="0.25">
      <c r="A384" s="9">
        <v>43452</v>
      </c>
      <c r="B384" s="10">
        <v>11560</v>
      </c>
      <c r="C384" s="11" t="s">
        <v>3128</v>
      </c>
      <c r="D384" s="12" t="s">
        <v>536</v>
      </c>
      <c r="E384" s="15">
        <v>320.65999999999997</v>
      </c>
      <c r="F384" s="14">
        <v>320.65999999999997</v>
      </c>
      <c r="G384" s="12"/>
      <c r="H384" s="17"/>
      <c r="I384" s="16"/>
      <c r="XFD384" s="18">
        <f t="shared" si="5"/>
        <v>12201.32</v>
      </c>
    </row>
    <row r="385" spans="1:9 16384:16384" s="18" customFormat="1" ht="12.75" customHeight="1" x14ac:dyDescent="0.25">
      <c r="A385" s="9">
        <v>43452</v>
      </c>
      <c r="B385" s="10">
        <v>10565</v>
      </c>
      <c r="C385" s="11" t="s">
        <v>3140</v>
      </c>
      <c r="D385" s="12" t="s">
        <v>538</v>
      </c>
      <c r="E385" s="15">
        <v>1377</v>
      </c>
      <c r="F385" s="14">
        <v>205921.58</v>
      </c>
      <c r="G385" s="12"/>
      <c r="H385" s="17"/>
      <c r="I385" s="16"/>
      <c r="XFD385" s="18">
        <f t="shared" si="5"/>
        <v>217863.58</v>
      </c>
    </row>
    <row r="386" spans="1:9 16384:16384" s="18" customFormat="1" ht="12.75" customHeight="1" x14ac:dyDescent="0.25">
      <c r="A386" s="9">
        <v>43452</v>
      </c>
      <c r="B386" s="10">
        <v>13667</v>
      </c>
      <c r="C386" s="11" t="s">
        <v>3140</v>
      </c>
      <c r="D386" s="12" t="s">
        <v>1239</v>
      </c>
      <c r="E386" s="15">
        <v>1772.6000000000001</v>
      </c>
      <c r="F386" s="14">
        <v>14440.74</v>
      </c>
      <c r="G386" s="12"/>
      <c r="H386" s="17"/>
      <c r="I386" s="16"/>
      <c r="XFD386" s="18">
        <f t="shared" si="5"/>
        <v>29880.34</v>
      </c>
    </row>
    <row r="387" spans="1:9 16384:16384" s="18" customFormat="1" ht="12.75" customHeight="1" x14ac:dyDescent="0.25">
      <c r="A387" s="9">
        <v>43452</v>
      </c>
      <c r="B387" s="10">
        <v>10518</v>
      </c>
      <c r="C387" s="11" t="s">
        <v>3140</v>
      </c>
      <c r="D387" s="12" t="s">
        <v>547</v>
      </c>
      <c r="E387" s="15">
        <v>489</v>
      </c>
      <c r="F387" s="14">
        <v>4238.3500000000004</v>
      </c>
      <c r="G387" s="12"/>
      <c r="H387" s="17"/>
      <c r="I387" s="16"/>
      <c r="XFD387" s="18">
        <f t="shared" si="5"/>
        <v>15245.35</v>
      </c>
    </row>
    <row r="388" spans="1:9 16384:16384" s="18" customFormat="1" ht="12.75" customHeight="1" x14ac:dyDescent="0.25">
      <c r="A388" s="9">
        <v>43452</v>
      </c>
      <c r="B388" s="10">
        <v>24198</v>
      </c>
      <c r="C388" s="11" t="s">
        <v>3127</v>
      </c>
      <c r="D388" s="12" t="s">
        <v>2293</v>
      </c>
      <c r="E388" s="15">
        <v>1050</v>
      </c>
      <c r="F388" s="14">
        <v>3015</v>
      </c>
      <c r="G388" s="12"/>
      <c r="H388" s="17"/>
      <c r="I388" s="16"/>
      <c r="XFD388" s="18">
        <f t="shared" si="5"/>
        <v>28263</v>
      </c>
    </row>
    <row r="389" spans="1:9 16384:16384" s="18" customFormat="1" ht="12.75" customHeight="1" x14ac:dyDescent="0.25">
      <c r="A389" s="9">
        <v>43452</v>
      </c>
      <c r="B389" s="10">
        <v>14662</v>
      </c>
      <c r="C389" s="11" t="s">
        <v>3140</v>
      </c>
      <c r="D389" s="12" t="s">
        <v>548</v>
      </c>
      <c r="E389" s="15">
        <v>920.51</v>
      </c>
      <c r="F389" s="14">
        <v>46915.310000000005</v>
      </c>
      <c r="G389" s="12"/>
      <c r="H389" s="17"/>
      <c r="I389" s="16"/>
      <c r="XFD389" s="18">
        <f t="shared" si="5"/>
        <v>62497.820000000007</v>
      </c>
    </row>
    <row r="390" spans="1:9 16384:16384" s="18" customFormat="1" ht="12.75" customHeight="1" x14ac:dyDescent="0.25">
      <c r="A390" s="9">
        <v>43452</v>
      </c>
      <c r="B390" s="10">
        <v>14166</v>
      </c>
      <c r="C390" s="11" t="s">
        <v>3140</v>
      </c>
      <c r="D390" s="12" t="s">
        <v>1329</v>
      </c>
      <c r="E390" s="15">
        <v>1713.5</v>
      </c>
      <c r="F390" s="14">
        <v>18762.580000000002</v>
      </c>
      <c r="G390" s="12"/>
      <c r="H390" s="17"/>
      <c r="I390" s="16"/>
      <c r="XFD390" s="18">
        <f t="shared" si="5"/>
        <v>34642.080000000002</v>
      </c>
    </row>
    <row r="391" spans="1:9 16384:16384" s="18" customFormat="1" ht="12.75" customHeight="1" x14ac:dyDescent="0.25">
      <c r="A391" s="9">
        <v>43452</v>
      </c>
      <c r="B391" s="10">
        <v>26588</v>
      </c>
      <c r="C391" s="11" t="s">
        <v>3136</v>
      </c>
      <c r="D391" s="12" t="s">
        <v>558</v>
      </c>
      <c r="E391" s="15">
        <v>350</v>
      </c>
      <c r="F391" s="14">
        <v>350</v>
      </c>
      <c r="G391" s="12"/>
      <c r="H391" s="17"/>
      <c r="I391" s="16"/>
      <c r="XFD391" s="18">
        <f t="shared" si="5"/>
        <v>27288</v>
      </c>
    </row>
    <row r="392" spans="1:9 16384:16384" s="18" customFormat="1" ht="12.75" customHeight="1" x14ac:dyDescent="0.25">
      <c r="A392" s="9">
        <v>43452</v>
      </c>
      <c r="B392" s="10">
        <v>21220</v>
      </c>
      <c r="C392" s="11" t="s">
        <v>3140</v>
      </c>
      <c r="D392" s="12" t="s">
        <v>1306</v>
      </c>
      <c r="E392" s="15">
        <v>525.14</v>
      </c>
      <c r="F392" s="14">
        <v>4103.2300000000005</v>
      </c>
      <c r="G392" s="12"/>
      <c r="H392" s="17"/>
      <c r="I392" s="16"/>
      <c r="XFD392" s="18">
        <f t="shared" si="5"/>
        <v>25848.37</v>
      </c>
    </row>
    <row r="393" spans="1:9 16384:16384" s="18" customFormat="1" ht="12.75" customHeight="1" x14ac:dyDescent="0.25">
      <c r="A393" s="9">
        <v>43452</v>
      </c>
      <c r="B393" s="10">
        <v>13400</v>
      </c>
      <c r="C393" s="11" t="s">
        <v>3141</v>
      </c>
      <c r="D393" s="12" t="s">
        <v>1181</v>
      </c>
      <c r="E393" s="15">
        <v>249.99</v>
      </c>
      <c r="F393" s="14">
        <v>52213.65</v>
      </c>
      <c r="G393" s="12"/>
      <c r="H393" s="17"/>
      <c r="I393" s="16"/>
      <c r="XFD393" s="18">
        <f t="shared" si="5"/>
        <v>65863.64</v>
      </c>
    </row>
    <row r="394" spans="1:9 16384:16384" s="18" customFormat="1" ht="12.75" customHeight="1" x14ac:dyDescent="0.25">
      <c r="A394" s="9">
        <v>43452</v>
      </c>
      <c r="B394" s="10">
        <v>14797</v>
      </c>
      <c r="C394" s="11" t="s">
        <v>3136</v>
      </c>
      <c r="D394" s="12" t="s">
        <v>1418</v>
      </c>
      <c r="E394" s="15">
        <v>500</v>
      </c>
      <c r="F394" s="14">
        <v>1200</v>
      </c>
      <c r="G394" s="12"/>
      <c r="H394" s="17"/>
      <c r="I394" s="16"/>
      <c r="XFD394" s="18">
        <f t="shared" si="5"/>
        <v>16497</v>
      </c>
    </row>
    <row r="395" spans="1:9 16384:16384" s="18" customFormat="1" ht="12.75" customHeight="1" x14ac:dyDescent="0.25">
      <c r="A395" s="9">
        <v>43452</v>
      </c>
      <c r="B395" s="10">
        <v>26226</v>
      </c>
      <c r="C395" s="11" t="s">
        <v>3140</v>
      </c>
      <c r="D395" s="12" t="s">
        <v>2685</v>
      </c>
      <c r="E395" s="15">
        <v>8471.5299999999988</v>
      </c>
      <c r="F395" s="14">
        <v>8471.5299999999988</v>
      </c>
      <c r="G395" s="12"/>
      <c r="H395" s="17"/>
      <c r="I395" s="16"/>
      <c r="XFD395" s="18">
        <f t="shared" si="5"/>
        <v>43169.06</v>
      </c>
    </row>
    <row r="396" spans="1:9 16384:16384" s="18" customFormat="1" ht="12.75" customHeight="1" x14ac:dyDescent="0.25">
      <c r="A396" s="9">
        <v>43452</v>
      </c>
      <c r="B396" s="10">
        <v>13852</v>
      </c>
      <c r="C396" s="11" t="s">
        <v>3140</v>
      </c>
      <c r="D396" s="12" t="s">
        <v>1266</v>
      </c>
      <c r="E396" s="15">
        <v>60</v>
      </c>
      <c r="F396" s="14">
        <v>447</v>
      </c>
      <c r="G396" s="12"/>
      <c r="H396" s="17"/>
      <c r="I396" s="16"/>
      <c r="XFD396" s="18">
        <f t="shared" si="5"/>
        <v>14359</v>
      </c>
    </row>
    <row r="397" spans="1:9 16384:16384" s="18" customFormat="1" ht="12.75" customHeight="1" x14ac:dyDescent="0.25">
      <c r="A397" s="9">
        <v>43452</v>
      </c>
      <c r="B397" s="10">
        <v>14247</v>
      </c>
      <c r="C397" s="11" t="s">
        <v>3141</v>
      </c>
      <c r="D397" s="12" t="s">
        <v>1346</v>
      </c>
      <c r="E397" s="15">
        <v>1668</v>
      </c>
      <c r="F397" s="14">
        <v>1668</v>
      </c>
      <c r="G397" s="12"/>
      <c r="H397" s="17"/>
      <c r="I397" s="16"/>
      <c r="XFD397" s="18">
        <f t="shared" si="5"/>
        <v>17583</v>
      </c>
    </row>
    <row r="398" spans="1:9 16384:16384" s="18" customFormat="1" ht="12.75" customHeight="1" x14ac:dyDescent="0.25">
      <c r="A398" s="9">
        <v>43452</v>
      </c>
      <c r="B398" s="10">
        <v>12535</v>
      </c>
      <c r="C398" s="11" t="s">
        <v>3127</v>
      </c>
      <c r="D398" s="12" t="s">
        <v>562</v>
      </c>
      <c r="E398" s="15">
        <v>4110</v>
      </c>
      <c r="F398" s="14">
        <v>12795</v>
      </c>
      <c r="G398" s="12"/>
      <c r="H398" s="17"/>
      <c r="I398" s="16"/>
      <c r="XFD398" s="18">
        <f t="shared" si="5"/>
        <v>29440</v>
      </c>
    </row>
    <row r="399" spans="1:9 16384:16384" s="18" customFormat="1" ht="12.75" customHeight="1" x14ac:dyDescent="0.25">
      <c r="A399" s="9">
        <v>43452</v>
      </c>
      <c r="B399" s="10">
        <v>19270</v>
      </c>
      <c r="C399" s="11" t="s">
        <v>3140</v>
      </c>
      <c r="D399" s="12" t="s">
        <v>1710</v>
      </c>
      <c r="E399" s="15">
        <v>140.63</v>
      </c>
      <c r="F399" s="14">
        <v>563.42000000000007</v>
      </c>
      <c r="G399" s="12"/>
      <c r="H399" s="17"/>
      <c r="I399" s="16"/>
      <c r="XFD399" s="18">
        <f t="shared" si="5"/>
        <v>19974.050000000003</v>
      </c>
    </row>
    <row r="400" spans="1:9 16384:16384" s="18" customFormat="1" ht="12.75" customHeight="1" x14ac:dyDescent="0.25">
      <c r="A400" s="9">
        <v>43452</v>
      </c>
      <c r="B400" s="10">
        <v>10952</v>
      </c>
      <c r="C400" s="11" t="s">
        <v>3134</v>
      </c>
      <c r="D400" s="12" t="s">
        <v>565</v>
      </c>
      <c r="E400" s="15">
        <v>141.75</v>
      </c>
      <c r="F400" s="14">
        <v>425.25</v>
      </c>
      <c r="G400" s="12"/>
      <c r="H400" s="17"/>
      <c r="I400" s="16"/>
      <c r="XFD400" s="18">
        <f t="shared" si="5"/>
        <v>11519</v>
      </c>
    </row>
    <row r="401" spans="1:9 16384:16384" s="18" customFormat="1" ht="12.75" customHeight="1" x14ac:dyDescent="0.25">
      <c r="A401" s="9">
        <v>43452</v>
      </c>
      <c r="B401" s="10">
        <v>24181</v>
      </c>
      <c r="C401" s="11" t="s">
        <v>3128</v>
      </c>
      <c r="D401" s="12" t="s">
        <v>2288</v>
      </c>
      <c r="E401" s="15">
        <v>327.24</v>
      </c>
      <c r="F401" s="14">
        <v>577.26</v>
      </c>
      <c r="G401" s="12"/>
      <c r="H401" s="17"/>
      <c r="I401" s="16"/>
      <c r="XFD401" s="18">
        <f t="shared" si="5"/>
        <v>25085.5</v>
      </c>
    </row>
    <row r="402" spans="1:9 16384:16384" s="18" customFormat="1" ht="12.75" customHeight="1" x14ac:dyDescent="0.25">
      <c r="A402" s="9">
        <v>43452</v>
      </c>
      <c r="B402" s="10">
        <v>11034</v>
      </c>
      <c r="C402" s="11" t="s">
        <v>3127</v>
      </c>
      <c r="D402" s="12" t="s">
        <v>566</v>
      </c>
      <c r="E402" s="15">
        <v>2787.5</v>
      </c>
      <c r="F402" s="14">
        <v>27118.75</v>
      </c>
      <c r="G402" s="12"/>
      <c r="H402" s="17"/>
      <c r="I402" s="16"/>
      <c r="XFD402" s="18">
        <f t="shared" si="5"/>
        <v>40940.25</v>
      </c>
    </row>
    <row r="403" spans="1:9 16384:16384" s="18" customFormat="1" ht="12.75" customHeight="1" x14ac:dyDescent="0.25">
      <c r="A403" s="9">
        <v>43452</v>
      </c>
      <c r="B403" s="10">
        <v>10337</v>
      </c>
      <c r="C403" s="11" t="s">
        <v>3127</v>
      </c>
      <c r="D403" s="12" t="s">
        <v>568</v>
      </c>
      <c r="E403" s="15">
        <v>17000</v>
      </c>
      <c r="F403" s="14">
        <v>33875</v>
      </c>
      <c r="G403" s="12"/>
      <c r="H403" s="17"/>
      <c r="I403" s="16"/>
      <c r="XFD403" s="18">
        <f t="shared" si="5"/>
        <v>61212</v>
      </c>
    </row>
    <row r="404" spans="1:9 16384:16384" s="18" customFormat="1" ht="12.75" customHeight="1" x14ac:dyDescent="0.25">
      <c r="A404" s="9">
        <v>43452</v>
      </c>
      <c r="B404" s="10">
        <v>22139</v>
      </c>
      <c r="C404" s="11" t="s">
        <v>3128</v>
      </c>
      <c r="D404" s="12" t="s">
        <v>1966</v>
      </c>
      <c r="E404" s="15">
        <v>177.68</v>
      </c>
      <c r="F404" s="14">
        <v>952.45</v>
      </c>
      <c r="G404" s="12"/>
      <c r="H404" s="17"/>
      <c r="I404" s="16"/>
      <c r="XFD404" s="18">
        <f t="shared" si="5"/>
        <v>23269.13</v>
      </c>
    </row>
    <row r="405" spans="1:9 16384:16384" s="18" customFormat="1" ht="12.75" customHeight="1" x14ac:dyDescent="0.25">
      <c r="A405" s="9">
        <v>43452</v>
      </c>
      <c r="B405" s="10">
        <v>10141</v>
      </c>
      <c r="C405" s="11" t="s">
        <v>3127</v>
      </c>
      <c r="D405" s="12" t="s">
        <v>569</v>
      </c>
      <c r="E405" s="15">
        <v>450</v>
      </c>
      <c r="F405" s="14">
        <v>4637.5</v>
      </c>
      <c r="G405" s="12"/>
      <c r="H405" s="17"/>
      <c r="I405" s="16"/>
      <c r="XFD405" s="18">
        <f t="shared" si="5"/>
        <v>15228.5</v>
      </c>
    </row>
    <row r="406" spans="1:9 16384:16384" s="18" customFormat="1" ht="12.75" customHeight="1" x14ac:dyDescent="0.25">
      <c r="A406" s="9">
        <v>43452</v>
      </c>
      <c r="B406" s="10">
        <v>15086</v>
      </c>
      <c r="C406" s="11" t="s">
        <v>3140</v>
      </c>
      <c r="D406" s="12" t="s">
        <v>1451</v>
      </c>
      <c r="E406" s="15">
        <v>1884.2</v>
      </c>
      <c r="F406" s="14">
        <v>96373.9</v>
      </c>
      <c r="G406" s="12"/>
      <c r="H406" s="17"/>
      <c r="I406" s="16"/>
      <c r="XFD406" s="18">
        <f t="shared" si="5"/>
        <v>113344.09999999999</v>
      </c>
    </row>
    <row r="407" spans="1:9 16384:16384" s="18" customFormat="1" ht="12.75" customHeight="1" x14ac:dyDescent="0.25">
      <c r="A407" s="9">
        <v>43452</v>
      </c>
      <c r="B407" s="10">
        <v>24349</v>
      </c>
      <c r="C407" s="11" t="s">
        <v>3127</v>
      </c>
      <c r="D407" s="12" t="s">
        <v>2322</v>
      </c>
      <c r="E407" s="15">
        <v>450</v>
      </c>
      <c r="F407" s="14">
        <v>10487.5</v>
      </c>
      <c r="G407" s="12"/>
      <c r="H407" s="17"/>
      <c r="I407" s="16"/>
      <c r="XFD407" s="18">
        <f t="shared" si="5"/>
        <v>35286.5</v>
      </c>
    </row>
    <row r="408" spans="1:9 16384:16384" s="18" customFormat="1" ht="12.75" customHeight="1" x14ac:dyDescent="0.25">
      <c r="A408" s="9">
        <v>43452</v>
      </c>
      <c r="B408" s="10">
        <v>15009</v>
      </c>
      <c r="C408" s="11" t="s">
        <v>3136</v>
      </c>
      <c r="D408" s="12" t="s">
        <v>1441</v>
      </c>
      <c r="E408" s="15">
        <v>200</v>
      </c>
      <c r="F408" s="14">
        <v>200</v>
      </c>
      <c r="G408" s="12"/>
      <c r="H408" s="17"/>
      <c r="I408" s="16"/>
      <c r="XFD408" s="18">
        <f t="shared" si="5"/>
        <v>15409</v>
      </c>
    </row>
    <row r="409" spans="1:9 16384:16384" s="18" customFormat="1" ht="12.75" customHeight="1" x14ac:dyDescent="0.25">
      <c r="A409" s="9">
        <v>43452</v>
      </c>
      <c r="B409" s="10">
        <v>13615</v>
      </c>
      <c r="C409" s="11" t="s">
        <v>3136</v>
      </c>
      <c r="D409" s="12" t="s">
        <v>1229</v>
      </c>
      <c r="E409" s="15">
        <v>125</v>
      </c>
      <c r="F409" s="14">
        <v>125</v>
      </c>
      <c r="G409" s="12"/>
      <c r="H409" s="17"/>
      <c r="I409" s="16"/>
      <c r="XFD409" s="18">
        <f t="shared" si="5"/>
        <v>13865</v>
      </c>
    </row>
    <row r="410" spans="1:9 16384:16384" s="18" customFormat="1" ht="12.75" customHeight="1" x14ac:dyDescent="0.25">
      <c r="A410" s="9">
        <v>43452</v>
      </c>
      <c r="B410" s="10">
        <v>10610</v>
      </c>
      <c r="C410" s="11" t="s">
        <v>3136</v>
      </c>
      <c r="D410" s="12" t="s">
        <v>808</v>
      </c>
      <c r="E410" s="15">
        <v>150</v>
      </c>
      <c r="F410" s="14">
        <v>150</v>
      </c>
      <c r="G410" s="12"/>
      <c r="H410" s="17"/>
      <c r="I410" s="16"/>
      <c r="XFD410" s="18">
        <f t="shared" si="5"/>
        <v>10910</v>
      </c>
    </row>
    <row r="411" spans="1:9 16384:16384" s="18" customFormat="1" ht="12.75" customHeight="1" x14ac:dyDescent="0.25">
      <c r="A411" s="9">
        <v>43452</v>
      </c>
      <c r="B411" s="10">
        <v>22807</v>
      </c>
      <c r="C411" s="11" t="s">
        <v>3140</v>
      </c>
      <c r="D411" s="12" t="s">
        <v>2056</v>
      </c>
      <c r="E411" s="15">
        <v>15240</v>
      </c>
      <c r="F411" s="14">
        <v>15240</v>
      </c>
      <c r="G411" s="12"/>
      <c r="H411" s="17"/>
      <c r="I411" s="16"/>
      <c r="XFD411" s="18">
        <f t="shared" si="5"/>
        <v>53287</v>
      </c>
    </row>
    <row r="412" spans="1:9 16384:16384" s="18" customFormat="1" ht="12.75" customHeight="1" x14ac:dyDescent="0.25">
      <c r="A412" s="9">
        <v>43452</v>
      </c>
      <c r="B412" s="10">
        <v>25165</v>
      </c>
      <c r="C412" s="11" t="s">
        <v>3127</v>
      </c>
      <c r="D412" s="12" t="s">
        <v>2467</v>
      </c>
      <c r="E412" s="15">
        <v>525</v>
      </c>
      <c r="F412" s="14">
        <v>925</v>
      </c>
      <c r="G412" s="12"/>
      <c r="H412" s="17"/>
      <c r="I412" s="16"/>
      <c r="XFD412" s="18">
        <f t="shared" si="5"/>
        <v>26615</v>
      </c>
    </row>
    <row r="413" spans="1:9 16384:16384" s="18" customFormat="1" ht="12.75" customHeight="1" x14ac:dyDescent="0.25">
      <c r="A413" s="9">
        <v>43452</v>
      </c>
      <c r="B413" s="10">
        <v>20629</v>
      </c>
      <c r="C413" s="11" t="s">
        <v>3142</v>
      </c>
      <c r="D413" s="12" t="s">
        <v>573</v>
      </c>
      <c r="E413" s="15">
        <v>13302.999999999996</v>
      </c>
      <c r="F413" s="14">
        <v>14777.709999999995</v>
      </c>
      <c r="G413" s="12"/>
      <c r="H413" s="17"/>
      <c r="I413" s="16"/>
      <c r="XFD413" s="18">
        <f t="shared" si="5"/>
        <v>48709.709999999992</v>
      </c>
    </row>
    <row r="414" spans="1:9 16384:16384" s="18" customFormat="1" ht="12.75" customHeight="1" x14ac:dyDescent="0.25">
      <c r="A414" s="9">
        <v>43452</v>
      </c>
      <c r="B414" s="10">
        <v>11311</v>
      </c>
      <c r="C414" s="11" t="s">
        <v>3128</v>
      </c>
      <c r="D414" s="12" t="s">
        <v>574</v>
      </c>
      <c r="E414" s="15">
        <v>69.42</v>
      </c>
      <c r="F414" s="14">
        <v>69.42</v>
      </c>
      <c r="G414" s="12"/>
      <c r="H414" s="17"/>
      <c r="I414" s="16"/>
      <c r="XFD414" s="18">
        <f t="shared" si="5"/>
        <v>11449.84</v>
      </c>
    </row>
    <row r="415" spans="1:9 16384:16384" s="18" customFormat="1" ht="12.75" customHeight="1" x14ac:dyDescent="0.25">
      <c r="A415" s="9">
        <v>43452</v>
      </c>
      <c r="B415" s="10">
        <v>26473</v>
      </c>
      <c r="C415" s="11" t="s">
        <v>3140</v>
      </c>
      <c r="D415" s="12" t="s">
        <v>2750</v>
      </c>
      <c r="E415" s="15">
        <v>98.96</v>
      </c>
      <c r="F415" s="14">
        <v>454.46</v>
      </c>
      <c r="G415" s="12"/>
      <c r="H415" s="17"/>
      <c r="I415" s="16"/>
      <c r="XFD415" s="18">
        <f t="shared" si="5"/>
        <v>27026.42</v>
      </c>
    </row>
    <row r="416" spans="1:9 16384:16384" s="18" customFormat="1" ht="12.75" customHeight="1" x14ac:dyDescent="0.25">
      <c r="A416" s="9">
        <v>43452</v>
      </c>
      <c r="B416" s="10">
        <v>24121</v>
      </c>
      <c r="C416" s="11" t="s">
        <v>3127</v>
      </c>
      <c r="D416" s="12" t="s">
        <v>577</v>
      </c>
      <c r="E416" s="15">
        <v>500</v>
      </c>
      <c r="F416" s="14">
        <v>1983.75</v>
      </c>
      <c r="G416" s="12"/>
      <c r="H416" s="17"/>
      <c r="I416" s="16"/>
      <c r="XFD416" s="18">
        <f t="shared" si="5"/>
        <v>26604.75</v>
      </c>
    </row>
    <row r="417" spans="1:9 16384:16384" s="18" customFormat="1" ht="12.75" customHeight="1" x14ac:dyDescent="0.25">
      <c r="A417" s="9">
        <v>43452</v>
      </c>
      <c r="B417" s="10">
        <v>17226</v>
      </c>
      <c r="C417" s="11" t="s">
        <v>3127</v>
      </c>
      <c r="D417" s="12" t="s">
        <v>579</v>
      </c>
      <c r="E417" s="15">
        <v>775</v>
      </c>
      <c r="F417" s="14">
        <v>4935</v>
      </c>
      <c r="G417" s="12"/>
      <c r="H417" s="17"/>
      <c r="I417" s="16"/>
      <c r="XFD417" s="18">
        <f t="shared" si="5"/>
        <v>22936</v>
      </c>
    </row>
    <row r="418" spans="1:9 16384:16384" s="18" customFormat="1" ht="12.75" customHeight="1" x14ac:dyDescent="0.25">
      <c r="A418" s="9">
        <v>43452</v>
      </c>
      <c r="B418" s="10">
        <v>13420</v>
      </c>
      <c r="C418" s="11" t="s">
        <v>3141</v>
      </c>
      <c r="D418" s="12" t="s">
        <v>3536</v>
      </c>
      <c r="E418" s="15">
        <v>520.02</v>
      </c>
      <c r="F418" s="14">
        <v>7621.8799999999992</v>
      </c>
      <c r="G418" s="12"/>
      <c r="H418" s="17"/>
      <c r="I418" s="16"/>
      <c r="XFD418" s="18">
        <f t="shared" si="5"/>
        <v>21561.9</v>
      </c>
    </row>
    <row r="419" spans="1:9 16384:16384" s="18" customFormat="1" ht="12.75" customHeight="1" x14ac:dyDescent="0.25">
      <c r="A419" s="9">
        <v>43452</v>
      </c>
      <c r="B419" s="10">
        <v>26523</v>
      </c>
      <c r="C419" s="11" t="s">
        <v>3140</v>
      </c>
      <c r="D419" s="12" t="s">
        <v>581</v>
      </c>
      <c r="E419" s="15">
        <v>596218.19999999995</v>
      </c>
      <c r="F419" s="14">
        <v>2914904.7699999996</v>
      </c>
      <c r="G419" s="12"/>
      <c r="H419" s="17"/>
      <c r="I419" s="16"/>
      <c r="XFD419" s="18">
        <f t="shared" si="5"/>
        <v>3537645.9699999997</v>
      </c>
    </row>
    <row r="420" spans="1:9 16384:16384" s="18" customFormat="1" ht="12.75" customHeight="1" x14ac:dyDescent="0.25">
      <c r="A420" s="9">
        <v>43452</v>
      </c>
      <c r="B420" s="10">
        <v>27330</v>
      </c>
      <c r="C420" s="11" t="s">
        <v>3140</v>
      </c>
      <c r="D420" s="12" t="s">
        <v>3494</v>
      </c>
      <c r="E420" s="15">
        <v>190</v>
      </c>
      <c r="F420" s="14">
        <v>190</v>
      </c>
      <c r="G420" s="12"/>
      <c r="H420" s="17"/>
      <c r="I420" s="16"/>
      <c r="XFD420" s="18">
        <f t="shared" si="5"/>
        <v>27710</v>
      </c>
    </row>
    <row r="421" spans="1:9 16384:16384" s="18" customFormat="1" ht="12.75" customHeight="1" x14ac:dyDescent="0.25">
      <c r="A421" s="9">
        <v>43452</v>
      </c>
      <c r="B421" s="10">
        <v>14195</v>
      </c>
      <c r="C421" s="11" t="s">
        <v>3141</v>
      </c>
      <c r="D421" s="12" t="s">
        <v>582</v>
      </c>
      <c r="E421" s="15">
        <v>33276.230000000003</v>
      </c>
      <c r="F421" s="14">
        <v>180652.41</v>
      </c>
      <c r="G421" s="12"/>
      <c r="H421" s="1"/>
      <c r="I421" s="2"/>
      <c r="XFD421" s="18">
        <f t="shared" si="5"/>
        <v>228123.64</v>
      </c>
    </row>
    <row r="422" spans="1:9 16384:16384" s="18" customFormat="1" ht="12.75" customHeight="1" x14ac:dyDescent="0.25">
      <c r="A422" s="9">
        <v>43452</v>
      </c>
      <c r="B422" s="10">
        <v>11869</v>
      </c>
      <c r="C422" s="11" t="s">
        <v>3127</v>
      </c>
      <c r="D422" s="12" t="s">
        <v>585</v>
      </c>
      <c r="E422" s="15">
        <v>900</v>
      </c>
      <c r="F422" s="14">
        <v>10365</v>
      </c>
      <c r="G422" s="12"/>
      <c r="H422" s="17"/>
      <c r="I422" s="16"/>
      <c r="XFD422" s="18">
        <f t="shared" si="5"/>
        <v>23134</v>
      </c>
    </row>
    <row r="423" spans="1:9 16384:16384" s="18" customFormat="1" ht="12.75" customHeight="1" x14ac:dyDescent="0.25">
      <c r="A423" s="9">
        <v>43452</v>
      </c>
      <c r="B423" s="10">
        <v>24241</v>
      </c>
      <c r="C423" s="11" t="s">
        <v>3141</v>
      </c>
      <c r="D423" s="12" t="s">
        <v>587</v>
      </c>
      <c r="E423" s="15">
        <v>283780.58999999997</v>
      </c>
      <c r="F423" s="14">
        <v>459207.36</v>
      </c>
      <c r="G423" s="12"/>
      <c r="H423" s="17"/>
      <c r="I423" s="16"/>
      <c r="XFD423" s="18">
        <f t="shared" si="5"/>
        <v>767228.95</v>
      </c>
    </row>
    <row r="424" spans="1:9 16384:16384" s="18" customFormat="1" ht="12.75" customHeight="1" x14ac:dyDescent="0.25">
      <c r="A424" s="9">
        <v>43452</v>
      </c>
      <c r="B424" s="10">
        <v>17716</v>
      </c>
      <c r="C424" s="11" t="s">
        <v>3141</v>
      </c>
      <c r="D424" s="12" t="s">
        <v>3231</v>
      </c>
      <c r="E424" s="15">
        <v>400</v>
      </c>
      <c r="F424" s="14">
        <v>2585</v>
      </c>
      <c r="G424" s="12"/>
      <c r="H424" s="17"/>
      <c r="I424" s="16"/>
      <c r="XFD424" s="18">
        <f t="shared" si="5"/>
        <v>20701</v>
      </c>
    </row>
    <row r="425" spans="1:9 16384:16384" s="18" customFormat="1" ht="12.75" customHeight="1" x14ac:dyDescent="0.25">
      <c r="A425" s="9">
        <v>43448</v>
      </c>
      <c r="B425" s="10">
        <v>13377</v>
      </c>
      <c r="C425" s="11" t="s">
        <v>3073</v>
      </c>
      <c r="D425" s="12" t="s">
        <v>3126</v>
      </c>
      <c r="E425" s="15">
        <v>28837.14</v>
      </c>
      <c r="F425" s="14">
        <v>6187583.21</v>
      </c>
      <c r="G425" s="12" t="s">
        <v>3072</v>
      </c>
      <c r="H425" s="17"/>
      <c r="I425" s="16"/>
      <c r="XFD425" s="18">
        <f t="shared" si="5"/>
        <v>6229797.3499999996</v>
      </c>
    </row>
    <row r="426" spans="1:9 16384:16384" s="18" customFormat="1" ht="12.75" customHeight="1" x14ac:dyDescent="0.25">
      <c r="A426" s="9">
        <v>43452</v>
      </c>
      <c r="B426" s="10">
        <v>13873</v>
      </c>
      <c r="C426" s="11" t="s">
        <v>3140</v>
      </c>
      <c r="D426" s="12" t="s">
        <v>588</v>
      </c>
      <c r="E426" s="15">
        <v>2601.98</v>
      </c>
      <c r="F426" s="14">
        <v>29775.239999999998</v>
      </c>
      <c r="G426" s="12"/>
      <c r="H426" s="17"/>
      <c r="I426" s="16"/>
      <c r="XFD426" s="18">
        <f t="shared" si="5"/>
        <v>46250.22</v>
      </c>
    </row>
    <row r="427" spans="1:9 16384:16384" s="18" customFormat="1" ht="12.75" customHeight="1" x14ac:dyDescent="0.25">
      <c r="A427" s="9">
        <v>43452</v>
      </c>
      <c r="B427" s="10">
        <v>20745</v>
      </c>
      <c r="C427" s="11" t="s">
        <v>3140</v>
      </c>
      <c r="D427" s="12" t="s">
        <v>1829</v>
      </c>
      <c r="E427" s="15">
        <v>8.25</v>
      </c>
      <c r="F427" s="14">
        <v>1821.5</v>
      </c>
      <c r="G427" s="12"/>
      <c r="H427" s="17"/>
      <c r="I427" s="16"/>
      <c r="XFD427" s="18">
        <f t="shared" si="5"/>
        <v>22574.75</v>
      </c>
    </row>
    <row r="428" spans="1:9 16384:16384" s="18" customFormat="1" ht="12.75" customHeight="1" x14ac:dyDescent="0.25">
      <c r="A428" s="9">
        <v>43452</v>
      </c>
      <c r="B428" s="10">
        <v>13854</v>
      </c>
      <c r="C428" s="11" t="s">
        <v>3141</v>
      </c>
      <c r="D428" s="12" t="s">
        <v>1268</v>
      </c>
      <c r="E428" s="15">
        <v>6820</v>
      </c>
      <c r="F428" s="14">
        <v>96749.91</v>
      </c>
      <c r="G428" s="12"/>
      <c r="H428" s="17"/>
      <c r="I428" s="16"/>
      <c r="XFD428" s="18">
        <f t="shared" si="5"/>
        <v>117423.91</v>
      </c>
    </row>
    <row r="429" spans="1:9 16384:16384" s="18" customFormat="1" ht="12.75" customHeight="1" x14ac:dyDescent="0.25">
      <c r="A429" s="9">
        <v>43452</v>
      </c>
      <c r="B429" s="10">
        <v>13420</v>
      </c>
      <c r="C429" s="11" t="s">
        <v>3141</v>
      </c>
      <c r="D429" s="12" t="s">
        <v>3577</v>
      </c>
      <c r="E429" s="15">
        <v>1075</v>
      </c>
      <c r="F429" s="14">
        <v>8176.86</v>
      </c>
      <c r="G429" s="12"/>
      <c r="H429" s="17"/>
      <c r="I429" s="16"/>
      <c r="XFD429" s="18">
        <f t="shared" si="5"/>
        <v>22671.86</v>
      </c>
    </row>
    <row r="430" spans="1:9 16384:16384" s="18" customFormat="1" ht="12.75" customHeight="1" x14ac:dyDescent="0.25">
      <c r="A430" s="9">
        <v>43452</v>
      </c>
      <c r="B430" s="10">
        <v>14438</v>
      </c>
      <c r="C430" s="11" t="s">
        <v>3140</v>
      </c>
      <c r="D430" s="12" t="s">
        <v>1376</v>
      </c>
      <c r="E430" s="15">
        <v>17956</v>
      </c>
      <c r="F430" s="14">
        <v>21237</v>
      </c>
      <c r="G430" s="12"/>
      <c r="H430" s="17"/>
      <c r="I430" s="16"/>
      <c r="XFD430" s="18">
        <f t="shared" si="5"/>
        <v>53631</v>
      </c>
    </row>
    <row r="431" spans="1:9 16384:16384" s="18" customFormat="1" ht="12.75" customHeight="1" x14ac:dyDescent="0.25">
      <c r="A431" s="9">
        <v>43452</v>
      </c>
      <c r="B431" s="10">
        <v>17700</v>
      </c>
      <c r="C431" s="11" t="s">
        <v>3140</v>
      </c>
      <c r="D431" s="12" t="s">
        <v>1274</v>
      </c>
      <c r="E431" s="15">
        <v>900</v>
      </c>
      <c r="F431" s="14">
        <v>5400</v>
      </c>
      <c r="G431" s="12"/>
      <c r="H431" s="17"/>
      <c r="I431" s="16"/>
      <c r="XFD431" s="18">
        <f t="shared" si="5"/>
        <v>24000</v>
      </c>
    </row>
    <row r="432" spans="1:9 16384:16384" s="18" customFormat="1" ht="12.75" customHeight="1" x14ac:dyDescent="0.25">
      <c r="A432" s="9">
        <v>43452</v>
      </c>
      <c r="B432" s="10">
        <v>19560</v>
      </c>
      <c r="C432" s="11" t="s">
        <v>3140</v>
      </c>
      <c r="D432" s="12" t="s">
        <v>1734</v>
      </c>
      <c r="E432" s="15">
        <v>425.2</v>
      </c>
      <c r="F432" s="14">
        <v>425.2</v>
      </c>
      <c r="G432" s="12"/>
      <c r="H432" s="17"/>
      <c r="I432" s="16"/>
      <c r="XFD432" s="18">
        <f t="shared" si="5"/>
        <v>20410.400000000001</v>
      </c>
    </row>
    <row r="433" spans="1:9 16384:16384" s="18" customFormat="1" ht="12.75" customHeight="1" x14ac:dyDescent="0.25">
      <c r="A433" s="9">
        <v>43448</v>
      </c>
      <c r="B433" s="10">
        <v>16080</v>
      </c>
      <c r="C433" s="11" t="s">
        <v>3073</v>
      </c>
      <c r="D433" s="12" t="s">
        <v>596</v>
      </c>
      <c r="E433" s="15">
        <v>885</v>
      </c>
      <c r="F433" s="14">
        <v>37881.94</v>
      </c>
      <c r="G433" s="12" t="s">
        <v>3072</v>
      </c>
      <c r="H433" s="17"/>
      <c r="I433" s="16"/>
      <c r="XFD433" s="18">
        <f t="shared" si="5"/>
        <v>54846.94</v>
      </c>
    </row>
    <row r="434" spans="1:9 16384:16384" s="18" customFormat="1" ht="12.75" customHeight="1" x14ac:dyDescent="0.25">
      <c r="A434" s="9">
        <v>43452</v>
      </c>
      <c r="B434" s="81">
        <v>24429</v>
      </c>
      <c r="C434" s="11" t="s">
        <v>3136</v>
      </c>
      <c r="D434" s="83" t="s">
        <v>2339</v>
      </c>
      <c r="E434" s="84">
        <v>700</v>
      </c>
      <c r="F434" s="14">
        <v>1700</v>
      </c>
      <c r="G434" s="12"/>
      <c r="H434" s="17"/>
      <c r="I434" s="16"/>
      <c r="XFD434" s="18">
        <f t="shared" si="5"/>
        <v>26829</v>
      </c>
    </row>
    <row r="435" spans="1:9 16384:16384" s="18" customFormat="1" ht="12.75" customHeight="1" x14ac:dyDescent="0.25">
      <c r="A435" s="9">
        <v>43452</v>
      </c>
      <c r="B435" s="10">
        <v>23068</v>
      </c>
      <c r="C435" s="11" t="s">
        <v>3140</v>
      </c>
      <c r="D435" s="12" t="s">
        <v>597</v>
      </c>
      <c r="E435" s="15">
        <v>1104.5</v>
      </c>
      <c r="F435" s="14">
        <v>16359.04</v>
      </c>
      <c r="G435" s="12"/>
      <c r="H435" s="17"/>
      <c r="I435" s="16"/>
      <c r="XFD435" s="18">
        <f t="shared" si="5"/>
        <v>40531.54</v>
      </c>
    </row>
    <row r="436" spans="1:9 16384:16384" s="18" customFormat="1" ht="12.75" customHeight="1" x14ac:dyDescent="0.25">
      <c r="A436" s="9">
        <v>43447</v>
      </c>
      <c r="B436" s="10">
        <v>16078</v>
      </c>
      <c r="C436" s="11" t="s">
        <v>3047</v>
      </c>
      <c r="D436" s="12" t="s">
        <v>3894</v>
      </c>
      <c r="E436" s="15">
        <v>95</v>
      </c>
      <c r="F436" s="14"/>
      <c r="G436" s="12" t="s">
        <v>3046</v>
      </c>
      <c r="H436" s="17"/>
      <c r="I436" s="16"/>
      <c r="XFD436" s="18">
        <f t="shared" si="5"/>
        <v>16173</v>
      </c>
    </row>
    <row r="437" spans="1:9 16384:16384" s="18" customFormat="1" ht="12.75" customHeight="1" x14ac:dyDescent="0.25">
      <c r="A437" s="9">
        <v>43447</v>
      </c>
      <c r="B437" s="10">
        <v>16078</v>
      </c>
      <c r="C437" s="11" t="s">
        <v>3047</v>
      </c>
      <c r="D437" s="12" t="s">
        <v>3894</v>
      </c>
      <c r="E437" s="15">
        <v>95</v>
      </c>
      <c r="F437" s="14"/>
      <c r="G437" s="12" t="s">
        <v>3046</v>
      </c>
      <c r="H437" s="17"/>
      <c r="I437" s="16"/>
      <c r="XFD437" s="18">
        <f t="shared" si="5"/>
        <v>16173</v>
      </c>
    </row>
    <row r="438" spans="1:9 16384:16384" s="18" customFormat="1" ht="12.75" customHeight="1" x14ac:dyDescent="0.25">
      <c r="A438" s="9">
        <v>43452</v>
      </c>
      <c r="B438" s="10">
        <v>20145</v>
      </c>
      <c r="C438" s="11" t="s">
        <v>3140</v>
      </c>
      <c r="D438" s="12" t="s">
        <v>599</v>
      </c>
      <c r="E438" s="15">
        <v>1366.57</v>
      </c>
      <c r="F438" s="14">
        <v>23553.54</v>
      </c>
      <c r="G438" s="12"/>
      <c r="H438" s="17"/>
      <c r="I438" s="16"/>
      <c r="XFD438" s="18">
        <f t="shared" si="5"/>
        <v>45065.11</v>
      </c>
    </row>
    <row r="439" spans="1:9 16384:16384" s="18" customFormat="1" ht="12.75" customHeight="1" x14ac:dyDescent="0.25">
      <c r="A439" s="9">
        <v>43452</v>
      </c>
      <c r="B439" s="10">
        <v>10279</v>
      </c>
      <c r="C439" s="11" t="s">
        <v>3141</v>
      </c>
      <c r="D439" s="12" t="s">
        <v>770</v>
      </c>
      <c r="E439" s="15">
        <v>83.5</v>
      </c>
      <c r="F439" s="14">
        <v>241.5</v>
      </c>
      <c r="G439" s="12"/>
      <c r="H439" s="17"/>
      <c r="I439" s="16"/>
      <c r="XFD439" s="18">
        <f t="shared" si="5"/>
        <v>10604</v>
      </c>
    </row>
    <row r="440" spans="1:9 16384:16384" s="18" customFormat="1" ht="12.75" customHeight="1" x14ac:dyDescent="0.25">
      <c r="A440" s="9">
        <v>43452</v>
      </c>
      <c r="B440" s="10">
        <v>14218</v>
      </c>
      <c r="C440" s="11" t="s">
        <v>3141</v>
      </c>
      <c r="D440" s="12" t="s">
        <v>601</v>
      </c>
      <c r="E440" s="15">
        <v>21966.25</v>
      </c>
      <c r="F440" s="14">
        <v>52741</v>
      </c>
      <c r="G440" s="12"/>
      <c r="H440" s="17"/>
      <c r="I440" s="16"/>
      <c r="XFD440" s="18">
        <f t="shared" ref="XFD440:XFD486" si="6">SUM(B440:XFC440)</f>
        <v>88925.25</v>
      </c>
    </row>
    <row r="441" spans="1:9 16384:16384" s="18" customFormat="1" ht="12.75" customHeight="1" x14ac:dyDescent="0.25">
      <c r="A441" s="9">
        <v>43452</v>
      </c>
      <c r="B441" s="10">
        <v>20207</v>
      </c>
      <c r="C441" s="11" t="s">
        <v>3136</v>
      </c>
      <c r="D441" s="12" t="s">
        <v>1789</v>
      </c>
      <c r="E441" s="15">
        <v>350</v>
      </c>
      <c r="F441" s="14">
        <v>1650</v>
      </c>
      <c r="G441" s="12"/>
      <c r="H441" s="17"/>
      <c r="I441" s="16"/>
      <c r="XFD441" s="18">
        <f t="shared" si="6"/>
        <v>22207</v>
      </c>
    </row>
    <row r="442" spans="1:9 16384:16384" s="18" customFormat="1" ht="12.75" customHeight="1" x14ac:dyDescent="0.25">
      <c r="A442" s="9">
        <v>43452</v>
      </c>
      <c r="B442" s="10">
        <v>27355</v>
      </c>
      <c r="C442" s="11" t="s">
        <v>3128</v>
      </c>
      <c r="D442" s="12" t="s">
        <v>3614</v>
      </c>
      <c r="E442" s="15">
        <v>39.51</v>
      </c>
      <c r="F442" s="14">
        <v>82.02</v>
      </c>
      <c r="G442" s="12"/>
      <c r="H442" s="17"/>
      <c r="I442" s="16"/>
      <c r="XFD442" s="18">
        <f t="shared" si="6"/>
        <v>27476.53</v>
      </c>
    </row>
    <row r="443" spans="1:9 16384:16384" s="18" customFormat="1" ht="12.75" customHeight="1" x14ac:dyDescent="0.25">
      <c r="A443" s="9">
        <v>43452</v>
      </c>
      <c r="B443" s="10">
        <v>11086</v>
      </c>
      <c r="C443" s="11" t="s">
        <v>3140</v>
      </c>
      <c r="D443" s="12" t="s">
        <v>606</v>
      </c>
      <c r="E443" s="15">
        <v>13488.89</v>
      </c>
      <c r="F443" s="14">
        <v>72622.399999999994</v>
      </c>
      <c r="G443" s="12"/>
      <c r="H443" s="17"/>
      <c r="I443" s="16"/>
      <c r="XFD443" s="18">
        <f t="shared" si="6"/>
        <v>97197.29</v>
      </c>
    </row>
    <row r="444" spans="1:9 16384:16384" s="18" customFormat="1" ht="12.75" customHeight="1" x14ac:dyDescent="0.25">
      <c r="A444" s="9">
        <v>43452</v>
      </c>
      <c r="B444" s="10">
        <v>27440</v>
      </c>
      <c r="C444" s="11" t="s">
        <v>3132</v>
      </c>
      <c r="D444" s="12" t="s">
        <v>3925</v>
      </c>
      <c r="E444" s="15">
        <v>250</v>
      </c>
      <c r="F444" s="14">
        <v>250</v>
      </c>
      <c r="G444" s="12"/>
      <c r="H444" s="17"/>
      <c r="I444" s="16"/>
      <c r="XFD444" s="18">
        <f t="shared" si="6"/>
        <v>27940</v>
      </c>
    </row>
    <row r="445" spans="1:9 16384:16384" s="18" customFormat="1" ht="12.75" customHeight="1" x14ac:dyDescent="0.25">
      <c r="A445" s="9">
        <v>43452</v>
      </c>
      <c r="B445" s="10">
        <v>13578</v>
      </c>
      <c r="C445" s="11" t="s">
        <v>3140</v>
      </c>
      <c r="D445" s="12" t="s">
        <v>1219</v>
      </c>
      <c r="E445" s="15">
        <v>1902.97</v>
      </c>
      <c r="F445" s="14">
        <v>2454.69</v>
      </c>
      <c r="G445" s="12"/>
      <c r="H445" s="17"/>
      <c r="I445" s="16"/>
      <c r="XFD445" s="18">
        <f t="shared" si="6"/>
        <v>17935.66</v>
      </c>
    </row>
    <row r="446" spans="1:9 16384:16384" s="18" customFormat="1" ht="12.75" customHeight="1" x14ac:dyDescent="0.25">
      <c r="A446" s="9">
        <v>43452</v>
      </c>
      <c r="B446" s="10">
        <v>19522</v>
      </c>
      <c r="C446" s="11" t="s">
        <v>3127</v>
      </c>
      <c r="D446" s="12" t="s">
        <v>609</v>
      </c>
      <c r="E446" s="15">
        <v>400</v>
      </c>
      <c r="F446" s="14">
        <v>11412.5</v>
      </c>
      <c r="G446" s="12"/>
      <c r="H446" s="17"/>
      <c r="I446" s="16"/>
      <c r="XFD446" s="18">
        <f t="shared" si="6"/>
        <v>31334.5</v>
      </c>
    </row>
    <row r="447" spans="1:9 16384:16384" s="18" customFormat="1" ht="12.75" customHeight="1" x14ac:dyDescent="0.25">
      <c r="A447" s="9">
        <v>43452</v>
      </c>
      <c r="B447" s="10">
        <v>25921</v>
      </c>
      <c r="C447" s="11" t="s">
        <v>3142</v>
      </c>
      <c r="D447" s="12" t="s">
        <v>610</v>
      </c>
      <c r="E447" s="15">
        <v>288.85000000000002</v>
      </c>
      <c r="F447" s="14">
        <v>288.85000000000002</v>
      </c>
      <c r="G447" s="12"/>
      <c r="H447" s="17"/>
      <c r="I447" s="16"/>
      <c r="XFD447" s="18">
        <f t="shared" si="6"/>
        <v>26498.699999999997</v>
      </c>
    </row>
    <row r="448" spans="1:9 16384:16384" s="18" customFormat="1" ht="12.75" customHeight="1" x14ac:dyDescent="0.25">
      <c r="A448" s="9">
        <v>43452</v>
      </c>
      <c r="B448" s="10">
        <v>17409</v>
      </c>
      <c r="C448" s="11" t="s">
        <v>3140</v>
      </c>
      <c r="D448" s="12" t="s">
        <v>1538</v>
      </c>
      <c r="E448" s="15">
        <v>147.6</v>
      </c>
      <c r="F448" s="14">
        <v>293.49</v>
      </c>
      <c r="G448" s="12"/>
      <c r="H448" s="17"/>
      <c r="I448" s="16"/>
      <c r="XFD448" s="18">
        <f t="shared" si="6"/>
        <v>17850.09</v>
      </c>
    </row>
    <row r="449" spans="1:9 16384:16384" s="18" customFormat="1" ht="12.75" customHeight="1" x14ac:dyDescent="0.25">
      <c r="A449" s="9">
        <v>43452</v>
      </c>
      <c r="B449" s="10">
        <v>14418</v>
      </c>
      <c r="C449" s="11" t="s">
        <v>3136</v>
      </c>
      <c r="D449" s="12" t="s">
        <v>1371</v>
      </c>
      <c r="E449" s="15">
        <v>1500</v>
      </c>
      <c r="F449" s="14">
        <v>3850</v>
      </c>
      <c r="G449" s="12"/>
      <c r="H449" s="17"/>
      <c r="I449" s="16"/>
      <c r="XFD449" s="18">
        <f t="shared" si="6"/>
        <v>19768</v>
      </c>
    </row>
    <row r="450" spans="1:9 16384:16384" s="18" customFormat="1" ht="12.75" customHeight="1" x14ac:dyDescent="0.25">
      <c r="A450" s="9">
        <v>43452</v>
      </c>
      <c r="B450" s="10">
        <v>17757</v>
      </c>
      <c r="C450" s="11" t="s">
        <v>3140</v>
      </c>
      <c r="D450" s="12" t="s">
        <v>1578</v>
      </c>
      <c r="E450" s="15">
        <v>150</v>
      </c>
      <c r="F450" s="14">
        <v>150</v>
      </c>
      <c r="G450" s="12"/>
      <c r="H450" s="17"/>
      <c r="I450" s="16"/>
      <c r="XFD450" s="18">
        <f t="shared" si="6"/>
        <v>18057</v>
      </c>
    </row>
    <row r="451" spans="1:9 16384:16384" s="18" customFormat="1" ht="12.75" customHeight="1" x14ac:dyDescent="0.25">
      <c r="A451" s="9">
        <v>43452</v>
      </c>
      <c r="B451" s="10">
        <v>13581</v>
      </c>
      <c r="C451" s="11" t="s">
        <v>3140</v>
      </c>
      <c r="D451" s="12" t="s">
        <v>1221</v>
      </c>
      <c r="E451" s="15">
        <v>1500</v>
      </c>
      <c r="F451" s="14">
        <v>3764.35</v>
      </c>
      <c r="G451" s="12"/>
      <c r="H451" s="17"/>
      <c r="I451" s="16"/>
      <c r="XFD451" s="18">
        <f t="shared" si="6"/>
        <v>18845.349999999999</v>
      </c>
    </row>
    <row r="452" spans="1:9 16384:16384" s="18" customFormat="1" ht="12.75" customHeight="1" x14ac:dyDescent="0.25">
      <c r="A452" s="9">
        <v>43452</v>
      </c>
      <c r="B452" s="10">
        <v>21773</v>
      </c>
      <c r="C452" s="11" t="s">
        <v>3141</v>
      </c>
      <c r="D452" s="12" t="s">
        <v>1924</v>
      </c>
      <c r="E452" s="15">
        <v>9917.7999999999993</v>
      </c>
      <c r="F452" s="14">
        <v>18501.8</v>
      </c>
      <c r="G452" s="12"/>
      <c r="H452" s="17"/>
      <c r="I452" s="16"/>
      <c r="XFD452" s="18">
        <f t="shared" si="6"/>
        <v>50192.6</v>
      </c>
    </row>
    <row r="453" spans="1:9 16384:16384" s="18" customFormat="1" ht="12.75" customHeight="1" x14ac:dyDescent="0.25">
      <c r="A453" s="9">
        <v>43452</v>
      </c>
      <c r="B453" s="10">
        <v>11375</v>
      </c>
      <c r="C453" s="11" t="s">
        <v>3128</v>
      </c>
      <c r="D453" s="12" t="s">
        <v>620</v>
      </c>
      <c r="E453" s="15">
        <v>66.3</v>
      </c>
      <c r="F453" s="14">
        <v>82.11</v>
      </c>
      <c r="G453" s="12"/>
      <c r="H453" s="17"/>
      <c r="I453" s="16"/>
      <c r="XFD453" s="18">
        <f t="shared" si="6"/>
        <v>11523.41</v>
      </c>
    </row>
    <row r="454" spans="1:9 16384:16384" s="18" customFormat="1" ht="12.75" customHeight="1" x14ac:dyDescent="0.25">
      <c r="A454" s="9">
        <v>43452</v>
      </c>
      <c r="B454" s="10">
        <v>13854</v>
      </c>
      <c r="C454" s="11" t="s">
        <v>3129</v>
      </c>
      <c r="D454" s="12" t="s">
        <v>3123</v>
      </c>
      <c r="E454" s="15">
        <v>26392.080000000002</v>
      </c>
      <c r="F454" s="14">
        <v>116321.99</v>
      </c>
      <c r="G454" s="12"/>
      <c r="H454" s="17"/>
      <c r="I454" s="16"/>
      <c r="XFD454" s="18">
        <f t="shared" si="6"/>
        <v>156568.07</v>
      </c>
    </row>
    <row r="455" spans="1:9 16384:16384" s="18" customFormat="1" ht="12.75" customHeight="1" x14ac:dyDescent="0.25">
      <c r="A455" s="9">
        <v>43452</v>
      </c>
      <c r="B455" s="10">
        <v>10649</v>
      </c>
      <c r="C455" s="11" t="s">
        <v>3141</v>
      </c>
      <c r="D455" s="12" t="s">
        <v>622</v>
      </c>
      <c r="E455" s="15">
        <v>780.53</v>
      </c>
      <c r="F455" s="14">
        <v>31936.67</v>
      </c>
      <c r="G455" s="12"/>
      <c r="H455" s="17"/>
      <c r="I455" s="16"/>
      <c r="XFD455" s="18">
        <f t="shared" si="6"/>
        <v>43366.2</v>
      </c>
    </row>
    <row r="456" spans="1:9 16384:16384" s="18" customFormat="1" ht="12.75" customHeight="1" x14ac:dyDescent="0.25">
      <c r="A456" s="9">
        <v>43452</v>
      </c>
      <c r="B456" s="10">
        <v>21332</v>
      </c>
      <c r="C456" s="11" t="s">
        <v>3128</v>
      </c>
      <c r="D456" s="12" t="s">
        <v>624</v>
      </c>
      <c r="E456" s="15">
        <v>96</v>
      </c>
      <c r="F456" s="14">
        <v>192</v>
      </c>
      <c r="G456" s="12"/>
      <c r="H456" s="17"/>
      <c r="I456" s="16"/>
      <c r="XFD456" s="18">
        <f t="shared" si="6"/>
        <v>21620</v>
      </c>
    </row>
    <row r="457" spans="1:9 16384:16384" s="18" customFormat="1" ht="12.75" customHeight="1" x14ac:dyDescent="0.25">
      <c r="A457" s="9">
        <v>43452</v>
      </c>
      <c r="B457" s="10">
        <v>23986</v>
      </c>
      <c r="C457" s="11" t="s">
        <v>3127</v>
      </c>
      <c r="D457" s="12" t="s">
        <v>2255</v>
      </c>
      <c r="E457" s="15">
        <v>350</v>
      </c>
      <c r="F457" s="14">
        <v>350</v>
      </c>
      <c r="G457" s="12"/>
      <c r="H457" s="17"/>
      <c r="I457" s="16"/>
      <c r="XFD457" s="18">
        <f t="shared" si="6"/>
        <v>24686</v>
      </c>
    </row>
    <row r="458" spans="1:9 16384:16384" s="18" customFormat="1" ht="12.75" customHeight="1" x14ac:dyDescent="0.25">
      <c r="A458" s="9">
        <v>43452</v>
      </c>
      <c r="B458" s="10">
        <v>27373</v>
      </c>
      <c r="C458" s="11" t="s">
        <v>3127</v>
      </c>
      <c r="D458" s="12" t="s">
        <v>3626</v>
      </c>
      <c r="E458" s="15">
        <v>1050</v>
      </c>
      <c r="F458" s="14">
        <v>1050</v>
      </c>
      <c r="G458" s="12"/>
      <c r="H458" s="17"/>
      <c r="I458" s="16"/>
      <c r="XFD458" s="18">
        <f t="shared" si="6"/>
        <v>29473</v>
      </c>
    </row>
    <row r="459" spans="1:9 16384:16384" s="18" customFormat="1" ht="12.75" customHeight="1" x14ac:dyDescent="0.25">
      <c r="A459" s="9">
        <v>43452</v>
      </c>
      <c r="B459" s="10">
        <v>10919</v>
      </c>
      <c r="C459" s="11" t="s">
        <v>3141</v>
      </c>
      <c r="D459" s="12" t="s">
        <v>627</v>
      </c>
      <c r="E459" s="15">
        <v>81.77</v>
      </c>
      <c r="F459" s="14">
        <v>1853.62</v>
      </c>
      <c r="G459" s="12"/>
      <c r="H459" s="17"/>
      <c r="I459" s="16"/>
      <c r="XFD459" s="18">
        <f t="shared" si="6"/>
        <v>12854.39</v>
      </c>
    </row>
    <row r="460" spans="1:9 16384:16384" s="18" customFormat="1" ht="12.75" customHeight="1" x14ac:dyDescent="0.25">
      <c r="A460" s="9">
        <v>43452</v>
      </c>
      <c r="B460" s="10">
        <v>25280</v>
      </c>
      <c r="C460" s="11" t="s">
        <v>3134</v>
      </c>
      <c r="D460" s="12" t="s">
        <v>629</v>
      </c>
      <c r="E460" s="15">
        <v>105</v>
      </c>
      <c r="F460" s="14">
        <v>695</v>
      </c>
      <c r="G460" s="12"/>
      <c r="H460" s="17"/>
      <c r="I460" s="16"/>
      <c r="XFD460" s="18">
        <f t="shared" si="6"/>
        <v>26080</v>
      </c>
    </row>
    <row r="461" spans="1:9 16384:16384" s="18" customFormat="1" ht="12.75" customHeight="1" x14ac:dyDescent="0.25">
      <c r="A461" s="9">
        <v>43452</v>
      </c>
      <c r="B461" s="10">
        <v>10008</v>
      </c>
      <c r="C461" s="11" t="s">
        <v>3141</v>
      </c>
      <c r="D461" s="12" t="s">
        <v>738</v>
      </c>
      <c r="E461" s="15">
        <v>49101.179999999993</v>
      </c>
      <c r="F461" s="14">
        <v>96806.97</v>
      </c>
      <c r="G461" s="12"/>
      <c r="H461" s="17"/>
      <c r="I461" s="16"/>
      <c r="XFD461" s="18">
        <f t="shared" si="6"/>
        <v>155916.15</v>
      </c>
    </row>
    <row r="462" spans="1:9 16384:16384" s="18" customFormat="1" ht="12.75" customHeight="1" x14ac:dyDescent="0.25">
      <c r="A462" s="9">
        <v>43452</v>
      </c>
      <c r="B462" s="10">
        <v>23907</v>
      </c>
      <c r="C462" s="11" t="s">
        <v>3140</v>
      </c>
      <c r="D462" s="12" t="s">
        <v>2233</v>
      </c>
      <c r="E462" s="15">
        <v>22750</v>
      </c>
      <c r="F462" s="14">
        <v>22750</v>
      </c>
      <c r="G462" s="12"/>
      <c r="H462" s="17"/>
      <c r="I462" s="16"/>
      <c r="XFD462" s="18">
        <f t="shared" si="6"/>
        <v>69407</v>
      </c>
    </row>
    <row r="463" spans="1:9 16384:16384" s="18" customFormat="1" ht="12.75" customHeight="1" x14ac:dyDescent="0.25">
      <c r="A463" s="9">
        <v>43452</v>
      </c>
      <c r="B463" s="10">
        <v>23846</v>
      </c>
      <c r="C463" s="11" t="s">
        <v>3136</v>
      </c>
      <c r="D463" s="12" t="s">
        <v>1364</v>
      </c>
      <c r="E463" s="15">
        <v>500</v>
      </c>
      <c r="F463" s="14">
        <v>4065</v>
      </c>
      <c r="G463" s="12"/>
      <c r="H463" s="17"/>
      <c r="I463" s="16"/>
      <c r="XFD463" s="18">
        <f t="shared" si="6"/>
        <v>28411</v>
      </c>
    </row>
    <row r="464" spans="1:9 16384:16384" s="18" customFormat="1" ht="12.75" customHeight="1" x14ac:dyDescent="0.25">
      <c r="A464" s="9">
        <v>43452</v>
      </c>
      <c r="B464" s="10">
        <v>11553</v>
      </c>
      <c r="C464" s="11" t="s">
        <v>3127</v>
      </c>
      <c r="D464" s="12" t="s">
        <v>633</v>
      </c>
      <c r="E464" s="15">
        <v>1220</v>
      </c>
      <c r="F464" s="14">
        <v>5700</v>
      </c>
      <c r="G464" s="12"/>
      <c r="H464" s="17"/>
      <c r="I464" s="16"/>
      <c r="XFD464" s="18">
        <f t="shared" si="6"/>
        <v>18473</v>
      </c>
    </row>
    <row r="465" spans="1:9 16384:16384" s="18" customFormat="1" ht="12.75" customHeight="1" x14ac:dyDescent="0.25">
      <c r="A465" s="9">
        <v>43452</v>
      </c>
      <c r="B465" s="10">
        <v>23928</v>
      </c>
      <c r="C465" s="11" t="s">
        <v>3127</v>
      </c>
      <c r="D465" s="12" t="s">
        <v>2239</v>
      </c>
      <c r="E465" s="15">
        <v>1100</v>
      </c>
      <c r="F465" s="14">
        <v>11187.5</v>
      </c>
      <c r="G465" s="12"/>
      <c r="H465" s="17"/>
      <c r="I465" s="16"/>
      <c r="XFD465" s="18">
        <f t="shared" si="6"/>
        <v>36215.5</v>
      </c>
    </row>
    <row r="466" spans="1:9 16384:16384" s="18" customFormat="1" ht="12.75" customHeight="1" x14ac:dyDescent="0.25">
      <c r="A466" s="9">
        <v>43452</v>
      </c>
      <c r="B466" s="10">
        <v>26267</v>
      </c>
      <c r="C466" s="11" t="s">
        <v>3128</v>
      </c>
      <c r="D466" s="12" t="s">
        <v>2697</v>
      </c>
      <c r="E466" s="15">
        <v>20.38</v>
      </c>
      <c r="F466" s="14">
        <v>321.96999999999997</v>
      </c>
      <c r="G466" s="12"/>
      <c r="H466" s="17"/>
      <c r="I466" s="16"/>
      <c r="XFD466" s="18">
        <f t="shared" si="6"/>
        <v>26609.350000000002</v>
      </c>
    </row>
    <row r="467" spans="1:9 16384:16384" s="18" customFormat="1" ht="12.75" customHeight="1" x14ac:dyDescent="0.25">
      <c r="A467" s="9">
        <v>43452</v>
      </c>
      <c r="B467" s="10">
        <v>999001796</v>
      </c>
      <c r="C467" s="11" t="s">
        <v>3135</v>
      </c>
      <c r="D467" s="12" t="s">
        <v>3019</v>
      </c>
      <c r="E467" s="15">
        <v>1000</v>
      </c>
      <c r="F467" s="14">
        <v>1000</v>
      </c>
      <c r="G467" s="12"/>
      <c r="H467" s="17"/>
      <c r="I467" s="16"/>
      <c r="XFD467" s="18">
        <f t="shared" si="6"/>
        <v>999003796</v>
      </c>
    </row>
    <row r="468" spans="1:9 16384:16384" s="18" customFormat="1" ht="12.75" customHeight="1" x14ac:dyDescent="0.25">
      <c r="A468" s="9">
        <v>43452</v>
      </c>
      <c r="B468" s="10">
        <v>22623</v>
      </c>
      <c r="C468" s="11" t="s">
        <v>3127</v>
      </c>
      <c r="D468" s="12" t="s">
        <v>635</v>
      </c>
      <c r="E468" s="15">
        <v>550</v>
      </c>
      <c r="F468" s="14">
        <v>1675</v>
      </c>
      <c r="G468" s="12"/>
      <c r="H468" s="17"/>
      <c r="I468" s="16"/>
      <c r="XFD468" s="18">
        <f t="shared" si="6"/>
        <v>24848</v>
      </c>
    </row>
    <row r="469" spans="1:9 16384:16384" s="18" customFormat="1" ht="12.75" customHeight="1" x14ac:dyDescent="0.25">
      <c r="A469" s="9">
        <v>43452</v>
      </c>
      <c r="B469" s="10">
        <v>22705</v>
      </c>
      <c r="C469" s="11" t="s">
        <v>3127</v>
      </c>
      <c r="D469" s="12" t="s">
        <v>2046</v>
      </c>
      <c r="E469" s="15">
        <v>1400</v>
      </c>
      <c r="F469" s="14">
        <v>4436.5</v>
      </c>
      <c r="G469" s="12"/>
      <c r="H469" s="17"/>
      <c r="I469" s="16"/>
      <c r="XFD469" s="18">
        <f t="shared" si="6"/>
        <v>28541.5</v>
      </c>
    </row>
    <row r="470" spans="1:9 16384:16384" s="18" customFormat="1" ht="12.75" customHeight="1" x14ac:dyDescent="0.25">
      <c r="A470" s="9">
        <v>43452</v>
      </c>
      <c r="B470" s="10">
        <v>21883</v>
      </c>
      <c r="C470" s="11" t="s">
        <v>3127</v>
      </c>
      <c r="D470" s="12" t="s">
        <v>1941</v>
      </c>
      <c r="E470" s="15">
        <v>1020</v>
      </c>
      <c r="F470" s="14">
        <v>9950</v>
      </c>
      <c r="G470" s="12"/>
      <c r="H470" s="17"/>
      <c r="I470" s="16"/>
      <c r="XFD470" s="18">
        <f t="shared" si="6"/>
        <v>32853</v>
      </c>
    </row>
    <row r="471" spans="1:9 16384:16384" s="18" customFormat="1" ht="12.75" customHeight="1" x14ac:dyDescent="0.25">
      <c r="A471" s="9">
        <v>43452</v>
      </c>
      <c r="B471" s="10">
        <v>19091</v>
      </c>
      <c r="C471" s="11" t="s">
        <v>3127</v>
      </c>
      <c r="D471" s="12" t="s">
        <v>639</v>
      </c>
      <c r="E471" s="15">
        <v>300</v>
      </c>
      <c r="F471" s="14">
        <v>2410</v>
      </c>
      <c r="G471" s="12"/>
      <c r="H471" s="17"/>
      <c r="I471" s="16"/>
      <c r="XFD471" s="18">
        <f t="shared" si="6"/>
        <v>21801</v>
      </c>
    </row>
    <row r="472" spans="1:9 16384:16384" s="18" customFormat="1" ht="12.75" customHeight="1" x14ac:dyDescent="0.25">
      <c r="A472" s="9">
        <v>43452</v>
      </c>
      <c r="B472" s="10">
        <v>17474</v>
      </c>
      <c r="C472" s="11" t="s">
        <v>3141</v>
      </c>
      <c r="D472" s="12" t="s">
        <v>640</v>
      </c>
      <c r="E472" s="15">
        <v>603.24</v>
      </c>
      <c r="F472" s="14">
        <v>20920.390000000003</v>
      </c>
      <c r="G472" s="12"/>
      <c r="H472" s="17"/>
      <c r="I472" s="16"/>
      <c r="XFD472" s="18">
        <f t="shared" si="6"/>
        <v>38997.630000000005</v>
      </c>
    </row>
    <row r="473" spans="1:9 16384:16384" s="18" customFormat="1" ht="12.75" customHeight="1" x14ac:dyDescent="0.25">
      <c r="A473" s="9">
        <v>43452</v>
      </c>
      <c r="B473" s="10">
        <v>12400</v>
      </c>
      <c r="C473" s="11" t="s">
        <v>3143</v>
      </c>
      <c r="D473" s="12" t="s">
        <v>1049</v>
      </c>
      <c r="E473" s="15">
        <v>5902</v>
      </c>
      <c r="F473" s="14">
        <v>6651.58</v>
      </c>
      <c r="G473" s="12"/>
      <c r="H473" s="17"/>
      <c r="I473" s="16"/>
      <c r="XFD473" s="18">
        <f t="shared" si="6"/>
        <v>24953.58</v>
      </c>
    </row>
    <row r="474" spans="1:9 16384:16384" s="18" customFormat="1" ht="12.75" customHeight="1" x14ac:dyDescent="0.25">
      <c r="A474" s="9">
        <v>43452</v>
      </c>
      <c r="B474" s="10">
        <v>20089</v>
      </c>
      <c r="C474" s="11" t="s">
        <v>3140</v>
      </c>
      <c r="D474" s="12" t="s">
        <v>651</v>
      </c>
      <c r="E474" s="15">
        <v>1500</v>
      </c>
      <c r="F474" s="14">
        <v>12260.43</v>
      </c>
      <c r="G474" s="12"/>
      <c r="H474" s="17"/>
      <c r="I474" s="16"/>
      <c r="XFD474" s="18">
        <f t="shared" si="6"/>
        <v>33849.43</v>
      </c>
    </row>
    <row r="475" spans="1:9 16384:16384" s="18" customFormat="1" ht="12.75" customHeight="1" x14ac:dyDescent="0.25">
      <c r="A475" s="9">
        <v>43452</v>
      </c>
      <c r="B475" s="10">
        <v>26927</v>
      </c>
      <c r="C475" s="11" t="s">
        <v>3128</v>
      </c>
      <c r="D475" s="12" t="s">
        <v>2874</v>
      </c>
      <c r="E475" s="15">
        <v>162</v>
      </c>
      <c r="F475" s="14">
        <v>162</v>
      </c>
      <c r="G475" s="12"/>
      <c r="H475" s="17"/>
      <c r="I475" s="16"/>
      <c r="XFD475" s="18">
        <f t="shared" si="6"/>
        <v>27251</v>
      </c>
    </row>
    <row r="476" spans="1:9 16384:16384" s="18" customFormat="1" ht="12.75" customHeight="1" x14ac:dyDescent="0.25">
      <c r="A476" s="9">
        <v>43452</v>
      </c>
      <c r="B476" s="10">
        <v>24448</v>
      </c>
      <c r="C476" s="11" t="s">
        <v>3127</v>
      </c>
      <c r="D476" s="12" t="s">
        <v>653</v>
      </c>
      <c r="E476" s="15">
        <v>100</v>
      </c>
      <c r="F476" s="14">
        <v>1147.5</v>
      </c>
      <c r="G476" s="12"/>
      <c r="H476" s="17"/>
      <c r="I476" s="16"/>
      <c r="XFD476" s="18">
        <f t="shared" si="6"/>
        <v>25695.5</v>
      </c>
    </row>
    <row r="477" spans="1:9 16384:16384" s="18" customFormat="1" ht="12.75" customHeight="1" x14ac:dyDescent="0.25">
      <c r="A477" s="9">
        <v>43452</v>
      </c>
      <c r="B477" s="10">
        <v>20101</v>
      </c>
      <c r="C477" s="11" t="s">
        <v>3128</v>
      </c>
      <c r="D477" s="12" t="s">
        <v>655</v>
      </c>
      <c r="E477" s="15">
        <v>96</v>
      </c>
      <c r="F477" s="14">
        <v>192</v>
      </c>
      <c r="G477" s="12"/>
      <c r="H477" s="17"/>
      <c r="I477" s="16"/>
      <c r="XFD477" s="18">
        <f t="shared" si="6"/>
        <v>20389</v>
      </c>
    </row>
    <row r="478" spans="1:9 16384:16384" s="18" customFormat="1" ht="12.75" customHeight="1" x14ac:dyDescent="0.25">
      <c r="A478" s="9">
        <v>43452</v>
      </c>
      <c r="B478" s="10">
        <v>10385</v>
      </c>
      <c r="C478" s="11" t="s">
        <v>3141</v>
      </c>
      <c r="D478" s="12" t="s">
        <v>656</v>
      </c>
      <c r="E478" s="15">
        <v>353.81</v>
      </c>
      <c r="F478" s="14">
        <v>9750.34</v>
      </c>
      <c r="G478" s="12"/>
      <c r="H478" s="17"/>
      <c r="I478" s="16"/>
      <c r="XFD478" s="18">
        <f t="shared" si="6"/>
        <v>20489.150000000001</v>
      </c>
    </row>
    <row r="479" spans="1:9 16384:16384" s="18" customFormat="1" ht="12.75" customHeight="1" x14ac:dyDescent="0.25">
      <c r="A479" s="9">
        <v>43452</v>
      </c>
      <c r="B479" s="10">
        <v>15130</v>
      </c>
      <c r="C479" s="11" t="s">
        <v>3127</v>
      </c>
      <c r="D479" s="12" t="s">
        <v>659</v>
      </c>
      <c r="E479" s="15">
        <v>225</v>
      </c>
      <c r="F479" s="14">
        <v>5040.75</v>
      </c>
      <c r="G479" s="12"/>
      <c r="H479" s="17"/>
      <c r="I479" s="16"/>
      <c r="XFD479" s="18">
        <f t="shared" si="6"/>
        <v>20395.75</v>
      </c>
    </row>
    <row r="480" spans="1:9 16384:16384" s="18" customFormat="1" ht="12.75" customHeight="1" x14ac:dyDescent="0.25">
      <c r="A480" s="9">
        <v>43452</v>
      </c>
      <c r="B480" s="10">
        <v>12913</v>
      </c>
      <c r="C480" s="11" t="s">
        <v>3136</v>
      </c>
      <c r="D480" s="12" t="s">
        <v>1112</v>
      </c>
      <c r="E480" s="15">
        <v>48.15</v>
      </c>
      <c r="F480" s="14">
        <v>2042.15</v>
      </c>
      <c r="G480" s="12"/>
      <c r="H480" s="17"/>
      <c r="I480" s="16"/>
      <c r="XFD480" s="18">
        <f t="shared" si="6"/>
        <v>15003.3</v>
      </c>
    </row>
    <row r="481" spans="1:9 16384:16384" s="18" customFormat="1" ht="12.75" customHeight="1" x14ac:dyDescent="0.25">
      <c r="A481" s="9">
        <v>43452</v>
      </c>
      <c r="B481" s="10">
        <v>10682</v>
      </c>
      <c r="C481" s="11" t="s">
        <v>3143</v>
      </c>
      <c r="D481" s="12" t="s">
        <v>661</v>
      </c>
      <c r="E481" s="15">
        <v>620</v>
      </c>
      <c r="F481" s="14">
        <v>4168.16</v>
      </c>
      <c r="G481" s="12"/>
      <c r="H481" s="64"/>
      <c r="I481" s="20"/>
      <c r="XFD481" s="18">
        <f t="shared" si="6"/>
        <v>15470.16</v>
      </c>
    </row>
    <row r="482" spans="1:9 16384:16384" s="18" customFormat="1" ht="12.75" customHeight="1" x14ac:dyDescent="0.25">
      <c r="A482" s="9">
        <v>43452</v>
      </c>
      <c r="B482" s="10">
        <v>17895</v>
      </c>
      <c r="C482" s="11" t="s">
        <v>3127</v>
      </c>
      <c r="D482" s="12" t="s">
        <v>3224</v>
      </c>
      <c r="E482" s="15">
        <v>4702.5</v>
      </c>
      <c r="F482" s="14">
        <v>16810.75</v>
      </c>
      <c r="G482" s="12"/>
      <c r="H482" s="17"/>
      <c r="I482" s="16"/>
      <c r="XFD482" s="18">
        <f t="shared" si="6"/>
        <v>39408.25</v>
      </c>
    </row>
    <row r="483" spans="1:9 16384:16384" s="18" customFormat="1" ht="12.75" customHeight="1" x14ac:dyDescent="0.25">
      <c r="A483" s="9">
        <v>43452</v>
      </c>
      <c r="B483" s="10">
        <v>19186</v>
      </c>
      <c r="C483" s="11" t="s">
        <v>3127</v>
      </c>
      <c r="D483" s="12" t="s">
        <v>662</v>
      </c>
      <c r="E483" s="15">
        <v>4500</v>
      </c>
      <c r="F483" s="14">
        <v>14267.5</v>
      </c>
      <c r="G483" s="12"/>
      <c r="H483" s="17"/>
      <c r="I483" s="16"/>
      <c r="XFD483" s="18">
        <f t="shared" si="6"/>
        <v>37953.5</v>
      </c>
    </row>
    <row r="484" spans="1:9 16384:16384" s="18" customFormat="1" ht="12.75" customHeight="1" x14ac:dyDescent="0.25">
      <c r="A484" s="9">
        <v>43452</v>
      </c>
      <c r="B484" s="10">
        <v>24294</v>
      </c>
      <c r="C484" s="11" t="s">
        <v>3127</v>
      </c>
      <c r="D484" s="12" t="s">
        <v>3122</v>
      </c>
      <c r="E484" s="15">
        <v>1800</v>
      </c>
      <c r="F484" s="14">
        <v>3675</v>
      </c>
      <c r="G484" s="12"/>
      <c r="H484" s="17"/>
      <c r="I484" s="16"/>
      <c r="XFD484" s="18">
        <f t="shared" si="6"/>
        <v>29769</v>
      </c>
    </row>
    <row r="485" spans="1:9 16384:16384" s="18" customFormat="1" ht="12.75" customHeight="1" x14ac:dyDescent="0.25">
      <c r="A485" s="9">
        <v>43452</v>
      </c>
      <c r="B485" s="10">
        <v>19484</v>
      </c>
      <c r="C485" s="11" t="s">
        <v>3127</v>
      </c>
      <c r="D485" s="12" t="s">
        <v>666</v>
      </c>
      <c r="E485" s="15">
        <v>500</v>
      </c>
      <c r="F485" s="14">
        <v>1512.5</v>
      </c>
      <c r="G485" s="12"/>
      <c r="H485" s="17"/>
      <c r="I485" s="16"/>
      <c r="XFD485" s="18">
        <f t="shared" si="6"/>
        <v>21496.5</v>
      </c>
    </row>
    <row r="486" spans="1:9 16384:16384" s="18" customFormat="1" ht="12.75" customHeight="1" x14ac:dyDescent="0.25">
      <c r="A486" s="9">
        <v>43452</v>
      </c>
      <c r="B486" s="10">
        <v>26459</v>
      </c>
      <c r="C486" s="11" t="s">
        <v>3140</v>
      </c>
      <c r="D486" s="12" t="s">
        <v>668</v>
      </c>
      <c r="E486" s="15">
        <v>9600</v>
      </c>
      <c r="F486" s="14">
        <v>19200</v>
      </c>
      <c r="G486" s="12"/>
      <c r="H486" s="17"/>
      <c r="I486" s="16"/>
      <c r="XFD486" s="18">
        <f t="shared" si="6"/>
        <v>55259</v>
      </c>
    </row>
    <row r="487" spans="1:9 16384:16384" ht="12.75" customHeight="1" thickBot="1" x14ac:dyDescent="0.3">
      <c r="A487" s="22"/>
      <c r="C487" s="24"/>
      <c r="D487" s="25"/>
      <c r="E487" s="26">
        <f>SUM(E5:E486)</f>
        <v>8397415.389999995</v>
      </c>
      <c r="F487" s="27"/>
      <c r="G487" s="25"/>
      <c r="H487" s="28"/>
      <c r="I487" s="29"/>
    </row>
    <row r="488" spans="1:9 16384:16384" s="1" customFormat="1" ht="12.75" customHeight="1" thickTop="1" x14ac:dyDescent="0.25">
      <c r="A488" s="22"/>
      <c r="B488" s="23"/>
      <c r="C488" s="30"/>
      <c r="D488" s="22"/>
      <c r="E488" s="31"/>
      <c r="F488" s="32"/>
      <c r="G488" s="33"/>
      <c r="H488" s="34"/>
    </row>
    <row r="489" spans="1:9 16384:16384" s="1" customFormat="1" ht="12.75" customHeight="1" x14ac:dyDescent="0.25">
      <c r="A489" s="22"/>
      <c r="B489" s="23"/>
      <c r="C489" s="22"/>
      <c r="D489" s="35" t="s">
        <v>3886</v>
      </c>
      <c r="E489" s="31"/>
      <c r="F489" s="32"/>
      <c r="G489" s="33"/>
      <c r="H489" s="34"/>
    </row>
    <row r="490" spans="1:9 16384:16384" s="1" customFormat="1" ht="12.75" customHeight="1" x14ac:dyDescent="0.25">
      <c r="A490" s="22"/>
      <c r="B490" s="23"/>
      <c r="C490" s="22"/>
      <c r="D490" s="33" t="s">
        <v>669</v>
      </c>
      <c r="E490" s="31"/>
      <c r="F490" s="32"/>
      <c r="G490" s="33"/>
      <c r="I490" s="34"/>
    </row>
    <row r="491" spans="1:9 16384:16384" s="1" customFormat="1" ht="12.75" customHeight="1" x14ac:dyDescent="0.25">
      <c r="A491" s="22"/>
      <c r="B491" s="23"/>
      <c r="C491" s="22"/>
      <c r="D491" s="33" t="s">
        <v>3926</v>
      </c>
      <c r="E491" s="31"/>
      <c r="F491" s="32"/>
      <c r="G491" s="33"/>
    </row>
    <row r="492" spans="1:9 16384:16384" s="1" customFormat="1" ht="12.75" customHeight="1" x14ac:dyDescent="0.25">
      <c r="A492" s="22"/>
      <c r="B492" s="23"/>
      <c r="C492" s="22"/>
      <c r="D492" s="33" t="s">
        <v>3927</v>
      </c>
      <c r="E492" s="31"/>
      <c r="F492" s="32"/>
      <c r="G492" s="33"/>
    </row>
    <row r="493" spans="1:9 16384:16384" s="1" customFormat="1" ht="12.75" customHeight="1" x14ac:dyDescent="0.25">
      <c r="A493"/>
      <c r="B493"/>
      <c r="C493" s="22"/>
      <c r="D493" s="36" t="s">
        <v>3928</v>
      </c>
      <c r="E493" s="31"/>
      <c r="F493" s="32"/>
      <c r="G493" s="33"/>
    </row>
    <row r="494" spans="1:9 16384:16384" s="1" customFormat="1" ht="12.75" customHeight="1" x14ac:dyDescent="0.25">
      <c r="A494"/>
      <c r="B494"/>
      <c r="C494" s="22"/>
      <c r="D494" s="37"/>
      <c r="E494" s="31"/>
      <c r="F494" s="32"/>
      <c r="G494" s="33"/>
    </row>
    <row r="495" spans="1:9 16384:16384" customFormat="1" ht="12.75" customHeight="1" x14ac:dyDescent="0.25">
      <c r="A495" s="213" t="s">
        <v>670</v>
      </c>
      <c r="B495" s="213"/>
      <c r="C495" s="213"/>
      <c r="D495" s="213"/>
      <c r="E495" s="213"/>
      <c r="F495" s="213"/>
      <c r="G495" s="213"/>
    </row>
    <row r="496" spans="1:9 16384:16384" s="1" customFormat="1" ht="12.75" customHeight="1" x14ac:dyDescent="0.35">
      <c r="A496" s="22"/>
      <c r="B496" s="88"/>
      <c r="C496" s="87"/>
      <c r="D496" s="87"/>
      <c r="E496" s="87"/>
      <c r="F496" s="87"/>
      <c r="G496" s="87"/>
      <c r="H496" s="34"/>
    </row>
    <row r="497" spans="1:9" s="1" customFormat="1" ht="12.75" customHeight="1" x14ac:dyDescent="0.35">
      <c r="A497" s="214" t="s">
        <v>671</v>
      </c>
      <c r="B497" s="214"/>
      <c r="C497" s="214"/>
      <c r="D497" s="40" t="s">
        <v>4</v>
      </c>
      <c r="E497" s="41" t="s">
        <v>672</v>
      </c>
      <c r="F497" s="42"/>
      <c r="G497" s="43"/>
      <c r="I497" s="2"/>
    </row>
    <row r="498" spans="1:9" s="1" customFormat="1" ht="11.45" customHeight="1" x14ac:dyDescent="0.25">
      <c r="A498" s="209" t="s">
        <v>673</v>
      </c>
      <c r="B498" s="209"/>
      <c r="C498" s="209"/>
      <c r="D498" s="44" t="s">
        <v>13</v>
      </c>
      <c r="E498" s="89">
        <v>28428</v>
      </c>
      <c r="F498" s="46"/>
      <c r="G498" s="47"/>
      <c r="H498" s="48"/>
      <c r="I498" s="2"/>
    </row>
    <row r="499" spans="1:9" s="1" customFormat="1" ht="11.45" customHeight="1" x14ac:dyDescent="0.25">
      <c r="A499" s="209" t="s">
        <v>676</v>
      </c>
      <c r="B499" s="209"/>
      <c r="C499" s="209"/>
      <c r="D499" s="44" t="s">
        <v>19</v>
      </c>
      <c r="E499" s="89">
        <v>188988.18</v>
      </c>
      <c r="F499" s="46"/>
      <c r="G499" s="47"/>
      <c r="H499" s="48"/>
      <c r="I499" s="2"/>
    </row>
    <row r="500" spans="1:9" s="1" customFormat="1" ht="11.45" customHeight="1" x14ac:dyDescent="0.25">
      <c r="A500" s="209" t="s">
        <v>715</v>
      </c>
      <c r="B500" s="209"/>
      <c r="C500" s="209"/>
      <c r="D500" s="44" t="s">
        <v>19</v>
      </c>
      <c r="E500" s="89">
        <v>260837.59</v>
      </c>
      <c r="F500" s="46"/>
      <c r="G500" s="47"/>
      <c r="H500" s="48"/>
      <c r="I500" s="2"/>
    </row>
    <row r="501" spans="1:9" s="1" customFormat="1" ht="11.45" customHeight="1" x14ac:dyDescent="0.25">
      <c r="A501" s="209" t="s">
        <v>686</v>
      </c>
      <c r="B501" s="209"/>
      <c r="C501" s="209"/>
      <c r="D501" s="44" t="s">
        <v>19</v>
      </c>
      <c r="E501" s="89">
        <v>194546.7</v>
      </c>
      <c r="F501" s="46"/>
      <c r="G501" s="47"/>
      <c r="H501" s="48"/>
      <c r="I501" s="2"/>
    </row>
    <row r="502" spans="1:9" s="1" customFormat="1" ht="11.45" customHeight="1" x14ac:dyDescent="0.25">
      <c r="A502" s="209" t="s">
        <v>692</v>
      </c>
      <c r="B502" s="209"/>
      <c r="C502" s="209"/>
      <c r="D502" s="44" t="s">
        <v>19</v>
      </c>
      <c r="E502" s="89">
        <v>100628.37</v>
      </c>
      <c r="F502" s="46"/>
      <c r="G502" s="47"/>
      <c r="H502" s="48"/>
      <c r="I502" s="2"/>
    </row>
    <row r="503" spans="1:9" s="1" customFormat="1" ht="11.45" customHeight="1" x14ac:dyDescent="0.25">
      <c r="A503" s="209" t="s">
        <v>681</v>
      </c>
      <c r="B503" s="209"/>
      <c r="C503" s="209"/>
      <c r="D503" s="44" t="s">
        <v>1702</v>
      </c>
      <c r="E503" s="89">
        <v>14889.6</v>
      </c>
      <c r="F503" s="46"/>
      <c r="G503" s="47"/>
      <c r="H503" s="48"/>
      <c r="I503" s="2"/>
    </row>
    <row r="504" spans="1:9" s="1" customFormat="1" ht="11.45" customHeight="1" x14ac:dyDescent="0.25">
      <c r="A504" s="209" t="s">
        <v>680</v>
      </c>
      <c r="B504" s="209"/>
      <c r="C504" s="209"/>
      <c r="D504" s="44" t="s">
        <v>29</v>
      </c>
      <c r="E504" s="89">
        <v>25686</v>
      </c>
      <c r="F504" s="46"/>
      <c r="G504" s="47"/>
      <c r="H504" s="48"/>
      <c r="I504" s="2"/>
    </row>
    <row r="505" spans="1:9" s="1" customFormat="1" ht="11.45" customHeight="1" x14ac:dyDescent="0.25">
      <c r="A505" s="209" t="s">
        <v>697</v>
      </c>
      <c r="B505" s="209"/>
      <c r="C505" s="209"/>
      <c r="D505" s="44" t="s">
        <v>2009</v>
      </c>
      <c r="E505" s="89">
        <v>3131.5</v>
      </c>
      <c r="F505" s="46"/>
      <c r="G505" s="47"/>
      <c r="H505" s="48"/>
      <c r="I505" s="2"/>
    </row>
    <row r="506" spans="1:9" s="1" customFormat="1" ht="11.45" customHeight="1" x14ac:dyDescent="0.25">
      <c r="A506" s="209" t="s">
        <v>715</v>
      </c>
      <c r="B506" s="209"/>
      <c r="C506" s="209"/>
      <c r="D506" s="44" t="s">
        <v>2009</v>
      </c>
      <c r="E506" s="89">
        <v>17351.09</v>
      </c>
      <c r="F506" s="46"/>
      <c r="G506" s="47"/>
      <c r="H506" s="48"/>
      <c r="I506" s="2"/>
    </row>
    <row r="507" spans="1:9" s="1" customFormat="1" ht="11.45" customHeight="1" x14ac:dyDescent="0.25">
      <c r="A507" s="209" t="s">
        <v>703</v>
      </c>
      <c r="B507" s="209"/>
      <c r="C507" s="209"/>
      <c r="D507" s="44" t="s">
        <v>1165</v>
      </c>
      <c r="E507" s="89">
        <v>88194.2</v>
      </c>
      <c r="F507" s="46"/>
      <c r="G507" s="47"/>
      <c r="H507" s="48"/>
      <c r="I507" s="2"/>
    </row>
    <row r="508" spans="1:9" s="1" customFormat="1" ht="11.45" customHeight="1" x14ac:dyDescent="0.25">
      <c r="A508" s="209" t="s">
        <v>684</v>
      </c>
      <c r="B508" s="209"/>
      <c r="C508" s="209"/>
      <c r="D508" s="44" t="s">
        <v>67</v>
      </c>
      <c r="E508" s="89">
        <v>45657.94</v>
      </c>
      <c r="F508" s="46"/>
      <c r="G508" s="47"/>
      <c r="H508" s="48"/>
      <c r="I508" s="2"/>
    </row>
    <row r="509" spans="1:9" s="1" customFormat="1" ht="11.45" customHeight="1" x14ac:dyDescent="0.25">
      <c r="A509" s="209" t="s">
        <v>674</v>
      </c>
      <c r="B509" s="209"/>
      <c r="C509" s="209"/>
      <c r="D509" s="44" t="s">
        <v>84</v>
      </c>
      <c r="E509" s="89">
        <v>403308.9</v>
      </c>
      <c r="F509" s="46"/>
      <c r="G509" s="47"/>
      <c r="H509" s="48"/>
      <c r="I509" s="2"/>
    </row>
    <row r="510" spans="1:9" s="1" customFormat="1" ht="11.45" customHeight="1" x14ac:dyDescent="0.25">
      <c r="A510" s="209" t="s">
        <v>3930</v>
      </c>
      <c r="B510" s="209"/>
      <c r="C510" s="209"/>
      <c r="D510" s="44" t="s">
        <v>1610</v>
      </c>
      <c r="E510" s="89">
        <v>2770705.34</v>
      </c>
      <c r="F510" s="46"/>
      <c r="G510" s="47"/>
      <c r="H510" s="48"/>
      <c r="I510" s="2"/>
    </row>
    <row r="511" spans="1:9" s="1" customFormat="1" ht="11.45" customHeight="1" x14ac:dyDescent="0.25">
      <c r="A511" s="209" t="s">
        <v>688</v>
      </c>
      <c r="B511" s="209"/>
      <c r="C511" s="209"/>
      <c r="D511" s="44" t="s">
        <v>149</v>
      </c>
      <c r="E511" s="89">
        <v>53043.65</v>
      </c>
      <c r="F511" s="46"/>
      <c r="G511" s="47"/>
      <c r="H511" s="48"/>
      <c r="I511" s="2"/>
    </row>
    <row r="512" spans="1:9" s="1" customFormat="1" ht="11.45" customHeight="1" x14ac:dyDescent="0.25">
      <c r="A512" s="209" t="s">
        <v>3211</v>
      </c>
      <c r="B512" s="209"/>
      <c r="C512" s="209"/>
      <c r="D512" s="44" t="s">
        <v>1365</v>
      </c>
      <c r="E512" s="89">
        <v>3746.5</v>
      </c>
      <c r="F512" s="46"/>
      <c r="G512" s="47"/>
      <c r="H512" s="48"/>
      <c r="I512" s="2"/>
    </row>
    <row r="513" spans="1:9" s="1" customFormat="1" ht="11.45" customHeight="1" x14ac:dyDescent="0.25">
      <c r="A513" s="209" t="s">
        <v>3931</v>
      </c>
      <c r="B513" s="209"/>
      <c r="C513" s="209"/>
      <c r="D513" s="44" t="s">
        <v>1365</v>
      </c>
      <c r="E513" s="89">
        <v>3746.5</v>
      </c>
      <c r="F513" s="46"/>
      <c r="G513" s="47"/>
      <c r="H513" s="48"/>
      <c r="I513" s="2"/>
    </row>
    <row r="514" spans="1:9" s="1" customFormat="1" ht="11.45" customHeight="1" x14ac:dyDescent="0.25">
      <c r="A514" s="209" t="s">
        <v>690</v>
      </c>
      <c r="B514" s="209"/>
      <c r="C514" s="209"/>
      <c r="D514" s="44" t="s">
        <v>190</v>
      </c>
      <c r="E514" s="89">
        <v>146615</v>
      </c>
      <c r="F514" s="46"/>
      <c r="G514" s="47"/>
      <c r="H514" s="48"/>
      <c r="I514" s="2"/>
    </row>
    <row r="515" spans="1:9" s="1" customFormat="1" ht="11.45" customHeight="1" x14ac:dyDescent="0.25">
      <c r="A515" s="209" t="s">
        <v>690</v>
      </c>
      <c r="B515" s="209"/>
      <c r="C515" s="209"/>
      <c r="D515" s="44" t="s">
        <v>2309</v>
      </c>
      <c r="E515" s="89">
        <v>21791.55</v>
      </c>
      <c r="F515" s="46"/>
      <c r="G515" s="47"/>
      <c r="H515" s="48"/>
      <c r="I515" s="2"/>
    </row>
    <row r="516" spans="1:9" s="1" customFormat="1" ht="11.45" customHeight="1" x14ac:dyDescent="0.25">
      <c r="A516" s="209" t="s">
        <v>720</v>
      </c>
      <c r="B516" s="209"/>
      <c r="C516" s="209"/>
      <c r="D516" s="44" t="s">
        <v>301</v>
      </c>
      <c r="E516" s="89">
        <v>22612.5</v>
      </c>
      <c r="F516" s="46"/>
      <c r="G516" s="47"/>
      <c r="H516" s="48"/>
      <c r="I516" s="2"/>
    </row>
    <row r="517" spans="1:9" s="1" customFormat="1" ht="11.45" customHeight="1" x14ac:dyDescent="0.25">
      <c r="A517" s="209" t="s">
        <v>697</v>
      </c>
      <c r="B517" s="209"/>
      <c r="C517" s="209"/>
      <c r="D517" s="44" t="s">
        <v>1335</v>
      </c>
      <c r="E517" s="89">
        <v>24735.38</v>
      </c>
      <c r="F517" s="46"/>
      <c r="G517" s="47"/>
      <c r="H517" s="48"/>
      <c r="I517" s="2"/>
    </row>
    <row r="518" spans="1:9" s="1" customFormat="1" ht="11.45" customHeight="1" x14ac:dyDescent="0.25">
      <c r="A518" s="209" t="s">
        <v>677</v>
      </c>
      <c r="B518" s="209"/>
      <c r="C518" s="209"/>
      <c r="D518" s="44" t="s">
        <v>323</v>
      </c>
      <c r="E518" s="89">
        <v>567.13</v>
      </c>
      <c r="F518" s="46"/>
      <c r="G518" s="47"/>
      <c r="H518" s="48"/>
      <c r="I518" s="2"/>
    </row>
    <row r="519" spans="1:9" s="1" customFormat="1" ht="11.45" customHeight="1" x14ac:dyDescent="0.25">
      <c r="A519" s="209" t="s">
        <v>677</v>
      </c>
      <c r="B519" s="209"/>
      <c r="C519" s="209"/>
      <c r="D519" s="44" t="s">
        <v>1863</v>
      </c>
      <c r="E519" s="89">
        <v>189757.88</v>
      </c>
      <c r="F519" s="46"/>
      <c r="G519" s="47"/>
      <c r="H519" s="48"/>
      <c r="I519" s="2"/>
    </row>
    <row r="520" spans="1:9" s="1" customFormat="1" ht="11.45" customHeight="1" x14ac:dyDescent="0.25">
      <c r="A520" s="209" t="s">
        <v>696</v>
      </c>
      <c r="B520" s="209"/>
      <c r="C520" s="209"/>
      <c r="D520" s="44" t="s">
        <v>3699</v>
      </c>
      <c r="E520" s="89">
        <v>16713.22</v>
      </c>
      <c r="F520" s="46"/>
      <c r="G520" s="47"/>
      <c r="H520" s="48"/>
      <c r="I520" s="2"/>
    </row>
    <row r="521" spans="1:9" s="1" customFormat="1" ht="11.45" customHeight="1" x14ac:dyDescent="0.25">
      <c r="A521" s="209" t="s">
        <v>697</v>
      </c>
      <c r="B521" s="209"/>
      <c r="C521" s="209"/>
      <c r="D521" s="44" t="s">
        <v>406</v>
      </c>
      <c r="E521" s="89">
        <v>8800</v>
      </c>
      <c r="F521" s="46"/>
      <c r="G521" s="47"/>
      <c r="H521" s="48"/>
      <c r="I521" s="2"/>
    </row>
    <row r="522" spans="1:9" s="1" customFormat="1" ht="11.45" customHeight="1" x14ac:dyDescent="0.25">
      <c r="A522" s="209" t="s">
        <v>704</v>
      </c>
      <c r="B522" s="209"/>
      <c r="C522" s="209"/>
      <c r="D522" s="44" t="s">
        <v>452</v>
      </c>
      <c r="E522" s="89">
        <v>23085</v>
      </c>
      <c r="F522" s="46"/>
      <c r="G522" s="47"/>
      <c r="H522" s="48"/>
      <c r="I522" s="2"/>
    </row>
    <row r="523" spans="1:9" s="1" customFormat="1" ht="11.45" customHeight="1" x14ac:dyDescent="0.25">
      <c r="A523" s="209" t="s">
        <v>680</v>
      </c>
      <c r="B523" s="209"/>
      <c r="C523" s="209"/>
      <c r="D523" s="44" t="s">
        <v>460</v>
      </c>
      <c r="E523" s="89">
        <v>346670.55</v>
      </c>
      <c r="F523" s="46"/>
      <c r="G523" s="47"/>
      <c r="H523" s="48"/>
      <c r="I523" s="2"/>
    </row>
    <row r="524" spans="1:9" s="1" customFormat="1" ht="11.45" customHeight="1" x14ac:dyDescent="0.25">
      <c r="A524" s="209" t="s">
        <v>727</v>
      </c>
      <c r="B524" s="209"/>
      <c r="C524" s="209"/>
      <c r="D524" s="44" t="s">
        <v>1508</v>
      </c>
      <c r="E524" s="89">
        <v>23151.18</v>
      </c>
      <c r="F524" s="46"/>
      <c r="G524" s="47"/>
      <c r="H524" s="48"/>
      <c r="I524" s="2"/>
    </row>
    <row r="525" spans="1:9" s="1" customFormat="1" ht="11.45" customHeight="1" x14ac:dyDescent="0.25">
      <c r="A525" s="209" t="s">
        <v>698</v>
      </c>
      <c r="B525" s="209"/>
      <c r="C525" s="209"/>
      <c r="D525" s="44" t="s">
        <v>475</v>
      </c>
      <c r="E525" s="89">
        <v>81499.17</v>
      </c>
      <c r="F525" s="46"/>
      <c r="G525" s="47"/>
      <c r="H525" s="48"/>
      <c r="I525" s="2"/>
    </row>
    <row r="526" spans="1:9" s="1" customFormat="1" ht="11.45" customHeight="1" x14ac:dyDescent="0.25">
      <c r="A526" s="209" t="s">
        <v>688</v>
      </c>
      <c r="B526" s="209"/>
      <c r="C526" s="209"/>
      <c r="D526" s="44" t="s">
        <v>863</v>
      </c>
      <c r="E526" s="89">
        <v>12138</v>
      </c>
      <c r="F526" s="46"/>
      <c r="G526" s="47"/>
      <c r="H526" s="48"/>
      <c r="I526" s="2"/>
    </row>
    <row r="527" spans="1:9" s="1" customFormat="1" ht="11.45" customHeight="1" x14ac:dyDescent="0.25">
      <c r="A527" s="209" t="s">
        <v>697</v>
      </c>
      <c r="B527" s="209"/>
      <c r="C527" s="209"/>
      <c r="D527" s="44" t="s">
        <v>488</v>
      </c>
      <c r="E527" s="89">
        <v>62785.01</v>
      </c>
      <c r="F527" s="46"/>
      <c r="G527" s="47"/>
      <c r="H527" s="48"/>
      <c r="I527" s="2"/>
    </row>
    <row r="528" spans="1:9" s="1" customFormat="1" ht="11.45" customHeight="1" x14ac:dyDescent="0.25">
      <c r="A528" s="209" t="s">
        <v>684</v>
      </c>
      <c r="B528" s="209"/>
      <c r="C528" s="209"/>
      <c r="D528" s="44" t="s">
        <v>1336</v>
      </c>
      <c r="E528" s="89">
        <v>56603.62</v>
      </c>
      <c r="F528" s="46"/>
      <c r="G528" s="47"/>
      <c r="H528" s="48"/>
      <c r="I528" s="2"/>
    </row>
    <row r="529" spans="1:9" s="1" customFormat="1" ht="11.45" customHeight="1" x14ac:dyDescent="0.25">
      <c r="A529" s="209" t="s">
        <v>3929</v>
      </c>
      <c r="B529" s="209"/>
      <c r="C529" s="209"/>
      <c r="D529" s="44" t="s">
        <v>533</v>
      </c>
      <c r="E529" s="89">
        <v>39203.25</v>
      </c>
      <c r="F529" s="46"/>
      <c r="G529" s="47"/>
      <c r="H529" s="48"/>
      <c r="I529" s="2"/>
    </row>
    <row r="530" spans="1:9" s="1" customFormat="1" ht="11.45" customHeight="1" x14ac:dyDescent="0.25">
      <c r="A530" s="209" t="s">
        <v>709</v>
      </c>
      <c r="B530" s="209"/>
      <c r="C530" s="209"/>
      <c r="D530" s="44" t="s">
        <v>2685</v>
      </c>
      <c r="E530" s="89">
        <v>7031.53</v>
      </c>
      <c r="F530" s="46"/>
      <c r="G530" s="47"/>
      <c r="H530" s="48"/>
      <c r="I530" s="2"/>
    </row>
    <row r="531" spans="1:9" s="1" customFormat="1" ht="11.45" customHeight="1" x14ac:dyDescent="0.25">
      <c r="A531" s="209" t="s">
        <v>675</v>
      </c>
      <c r="B531" s="209"/>
      <c r="C531" s="209"/>
      <c r="D531" s="44" t="s">
        <v>581</v>
      </c>
      <c r="E531" s="89">
        <v>596218.19999999995</v>
      </c>
      <c r="F531" s="46"/>
      <c r="G531" s="47"/>
      <c r="H531" s="48"/>
      <c r="I531" s="2"/>
    </row>
    <row r="532" spans="1:9" s="1" customFormat="1" ht="11.45" customHeight="1" x14ac:dyDescent="0.25">
      <c r="A532" s="209" t="s">
        <v>3213</v>
      </c>
      <c r="B532" s="209"/>
      <c r="C532" s="209"/>
      <c r="D532" s="44" t="s">
        <v>582</v>
      </c>
      <c r="E532" s="89">
        <v>33276.230000000003</v>
      </c>
      <c r="F532" s="46"/>
      <c r="G532" s="47"/>
      <c r="H532" s="48"/>
      <c r="I532" s="2"/>
    </row>
    <row r="533" spans="1:9" s="1" customFormat="1" ht="11.45" customHeight="1" x14ac:dyDescent="0.25">
      <c r="A533" s="209" t="s">
        <v>728</v>
      </c>
      <c r="B533" s="209"/>
      <c r="C533" s="209"/>
      <c r="D533" s="44" t="s">
        <v>1268</v>
      </c>
      <c r="E533" s="89">
        <v>6820</v>
      </c>
      <c r="F533" s="46"/>
      <c r="G533" s="47"/>
      <c r="H533" s="48"/>
      <c r="I533" s="2"/>
    </row>
    <row r="534" spans="1:9" s="1" customFormat="1" ht="11.45" customHeight="1" x14ac:dyDescent="0.25">
      <c r="A534" s="209" t="s">
        <v>715</v>
      </c>
      <c r="B534" s="209"/>
      <c r="C534" s="209"/>
      <c r="D534" s="44" t="s">
        <v>1924</v>
      </c>
      <c r="E534" s="89">
        <v>9917.7999999999993</v>
      </c>
      <c r="F534" s="46"/>
      <c r="G534" s="47"/>
      <c r="H534" s="48"/>
      <c r="I534" s="2"/>
    </row>
    <row r="535" spans="1:9" s="48" customFormat="1" ht="11.45" customHeight="1" thickBot="1" x14ac:dyDescent="0.3">
      <c r="A535" s="209"/>
      <c r="B535" s="209"/>
      <c r="C535" s="209"/>
      <c r="D535" s="44"/>
      <c r="E535" s="77">
        <f>SUM(E498:E534)</f>
        <v>5932882.2599999988</v>
      </c>
      <c r="F535" s="73"/>
      <c r="G535" s="47"/>
      <c r="I535" s="74"/>
    </row>
    <row r="536" spans="1:9" s="48" customFormat="1" ht="12.75" customHeight="1" thickTop="1" x14ac:dyDescent="0.25">
      <c r="A536" s="209"/>
      <c r="B536" s="209"/>
      <c r="C536" s="209"/>
      <c r="D536" s="44"/>
      <c r="E536" s="45"/>
      <c r="F536" s="73"/>
      <c r="G536" s="47"/>
      <c r="I536" s="74"/>
    </row>
    <row r="537" spans="1:9" s="1" customFormat="1" ht="12.75" customHeight="1" x14ac:dyDescent="0.25">
      <c r="A537" s="209"/>
      <c r="B537" s="209"/>
      <c r="C537" s="209"/>
      <c r="D537" s="49"/>
      <c r="E537" s="52"/>
      <c r="F537" s="46"/>
      <c r="G537" s="51"/>
      <c r="I537" s="2"/>
    </row>
    <row r="538" spans="1:9" s="1" customFormat="1" ht="12.75" customHeight="1" x14ac:dyDescent="0.25">
      <c r="A538" s="209"/>
      <c r="B538" s="209"/>
      <c r="C538" s="209"/>
      <c r="D538" s="49"/>
      <c r="E538" s="52"/>
      <c r="F538" s="46"/>
      <c r="G538" s="51"/>
      <c r="I538" s="2"/>
    </row>
    <row r="539" spans="1:9" s="1" customFormat="1" ht="12.75" customHeight="1" x14ac:dyDescent="0.25">
      <c r="A539" s="209"/>
      <c r="B539" s="209"/>
      <c r="C539" s="209"/>
      <c r="D539" s="49"/>
      <c r="E539" s="52"/>
      <c r="F539" s="46"/>
      <c r="G539" s="51"/>
      <c r="I539" s="2"/>
    </row>
    <row r="540" spans="1:9" s="1" customFormat="1" ht="12.75" customHeight="1" x14ac:dyDescent="0.25">
      <c r="A540" s="209"/>
      <c r="B540" s="209"/>
      <c r="C540" s="209"/>
      <c r="D540" s="49"/>
      <c r="E540" s="52"/>
      <c r="F540" s="46"/>
      <c r="G540" s="51"/>
      <c r="I540" s="2"/>
    </row>
    <row r="541" spans="1:9" s="1" customFormat="1" ht="12.75" customHeight="1" x14ac:dyDescent="0.25">
      <c r="A541" s="209"/>
      <c r="B541" s="209"/>
      <c r="C541" s="209"/>
      <c r="D541" s="49"/>
      <c r="E541" s="52"/>
      <c r="F541" s="46"/>
      <c r="G541" s="51"/>
      <c r="I541" s="2"/>
    </row>
    <row r="542" spans="1:9" s="1" customFormat="1" ht="12.75" customHeight="1" x14ac:dyDescent="0.25">
      <c r="A542" s="209"/>
      <c r="B542" s="209"/>
      <c r="C542" s="209"/>
      <c r="D542" s="49"/>
      <c r="E542" s="52"/>
      <c r="F542" s="46"/>
      <c r="G542" s="51"/>
      <c r="I542" s="2"/>
    </row>
    <row r="543" spans="1:9" s="1" customFormat="1" ht="12.75" customHeight="1" x14ac:dyDescent="0.25">
      <c r="A543" s="209"/>
      <c r="B543" s="209"/>
      <c r="C543" s="209"/>
      <c r="D543" s="49"/>
      <c r="E543" s="52"/>
      <c r="F543" s="46"/>
      <c r="G543" s="51"/>
      <c r="I543" s="2"/>
    </row>
    <row r="544" spans="1:9" s="1" customFormat="1" ht="12.75" customHeight="1" x14ac:dyDescent="0.25">
      <c r="A544" s="209"/>
      <c r="B544" s="209"/>
      <c r="C544" s="209"/>
      <c r="D544" s="49"/>
      <c r="E544" s="52"/>
      <c r="F544" s="46"/>
      <c r="G544" s="51"/>
      <c r="I544" s="2"/>
    </row>
    <row r="545" spans="1:9" s="1" customFormat="1" ht="12.75" customHeight="1" x14ac:dyDescent="0.25">
      <c r="A545" s="209"/>
      <c r="B545" s="209"/>
      <c r="C545" s="209"/>
      <c r="D545" s="49"/>
      <c r="E545" s="52"/>
      <c r="F545" s="46"/>
      <c r="G545" s="51"/>
      <c r="I545" s="2"/>
    </row>
    <row r="546" spans="1:9" s="1" customFormat="1" ht="12.75" customHeight="1" x14ac:dyDescent="0.25">
      <c r="A546" s="209"/>
      <c r="B546" s="209"/>
      <c r="C546" s="209"/>
      <c r="D546" s="49"/>
      <c r="E546" s="52"/>
      <c r="F546" s="46"/>
      <c r="G546" s="51"/>
      <c r="I546" s="2"/>
    </row>
    <row r="547" spans="1:9" s="1" customFormat="1" ht="12.75" customHeight="1" x14ac:dyDescent="0.25">
      <c r="A547" s="209"/>
      <c r="B547" s="209"/>
      <c r="C547" s="209"/>
      <c r="D547" s="49"/>
      <c r="E547" s="52"/>
      <c r="F547" s="46"/>
      <c r="G547" s="51"/>
      <c r="I547" s="2"/>
    </row>
    <row r="548" spans="1:9" s="1" customFormat="1" ht="12.75" customHeight="1" x14ac:dyDescent="0.25">
      <c r="A548" s="209"/>
      <c r="B548" s="209"/>
      <c r="C548" s="209"/>
      <c r="D548" s="49"/>
      <c r="E548" s="52"/>
      <c r="F548" s="46"/>
      <c r="G548" s="51"/>
      <c r="I548" s="2"/>
    </row>
    <row r="549" spans="1:9" s="1" customFormat="1" ht="12.75" customHeight="1" x14ac:dyDescent="0.25">
      <c r="A549" s="209"/>
      <c r="B549" s="209"/>
      <c r="C549" s="209"/>
      <c r="D549" s="49"/>
      <c r="E549" s="52"/>
      <c r="F549" s="46"/>
      <c r="G549" s="51"/>
      <c r="I549" s="2"/>
    </row>
    <row r="550" spans="1:9" s="1" customFormat="1" ht="12.75" customHeight="1" x14ac:dyDescent="0.25">
      <c r="A550" s="209"/>
      <c r="B550" s="209"/>
      <c r="C550" s="209"/>
      <c r="D550" s="49"/>
      <c r="E550" s="52"/>
      <c r="F550" s="46"/>
      <c r="G550" s="51"/>
      <c r="I550" s="2"/>
    </row>
    <row r="551" spans="1:9" s="1" customFormat="1" ht="12.75" customHeight="1" x14ac:dyDescent="0.25">
      <c r="A551" s="209"/>
      <c r="B551" s="209"/>
      <c r="C551" s="209"/>
      <c r="D551" s="49"/>
      <c r="E551" s="52"/>
      <c r="F551" s="46"/>
      <c r="G551" s="51"/>
      <c r="I551" s="2"/>
    </row>
    <row r="552" spans="1:9" s="1" customFormat="1" ht="12.75" customHeight="1" x14ac:dyDescent="0.25">
      <c r="A552" s="209"/>
      <c r="B552" s="209"/>
      <c r="C552" s="209"/>
      <c r="D552" s="49"/>
      <c r="E552" s="52"/>
      <c r="F552" s="46"/>
      <c r="G552" s="51"/>
      <c r="I552" s="2"/>
    </row>
    <row r="553" spans="1:9" s="1" customFormat="1" ht="12.75" customHeight="1" x14ac:dyDescent="0.25">
      <c r="A553" s="209"/>
      <c r="B553" s="209"/>
      <c r="C553" s="209"/>
      <c r="D553" s="49"/>
      <c r="E553" s="52"/>
      <c r="F553" s="46"/>
      <c r="G553" s="51"/>
      <c r="I553" s="2"/>
    </row>
    <row r="554" spans="1:9" s="1" customFormat="1" ht="12.75" customHeight="1" x14ac:dyDescent="0.25">
      <c r="A554" s="209"/>
      <c r="B554" s="209"/>
      <c r="C554" s="209"/>
      <c r="D554" s="49"/>
      <c r="E554" s="52"/>
      <c r="F554" s="46"/>
      <c r="G554" s="51"/>
      <c r="I554" s="2"/>
    </row>
    <row r="555" spans="1:9" s="1" customFormat="1" ht="12.75" customHeight="1" x14ac:dyDescent="0.25">
      <c r="A555" s="209"/>
      <c r="B555" s="209"/>
      <c r="C555" s="209"/>
      <c r="D555" s="49"/>
      <c r="E555" s="52"/>
      <c r="F555" s="46"/>
      <c r="G555" s="51"/>
      <c r="I555" s="2"/>
    </row>
    <row r="556" spans="1:9" s="1" customFormat="1" ht="12.75" customHeight="1" x14ac:dyDescent="0.25">
      <c r="A556" s="209"/>
      <c r="B556" s="209"/>
      <c r="C556" s="209"/>
      <c r="D556" s="49"/>
      <c r="E556" s="52"/>
      <c r="F556" s="46"/>
      <c r="G556" s="51"/>
      <c r="I556" s="2"/>
    </row>
    <row r="557" spans="1:9" s="1" customFormat="1" ht="12.75" customHeight="1" x14ac:dyDescent="0.25">
      <c r="A557" s="209"/>
      <c r="B557" s="209"/>
      <c r="C557" s="209"/>
      <c r="D557" s="49"/>
      <c r="E557" s="52"/>
      <c r="F557" s="46"/>
      <c r="G557" s="51"/>
      <c r="I557" s="2"/>
    </row>
    <row r="558" spans="1:9" s="1" customFormat="1" ht="12.75" customHeight="1" x14ac:dyDescent="0.25">
      <c r="A558" s="209"/>
      <c r="B558" s="209"/>
      <c r="C558" s="209"/>
      <c r="D558" s="49"/>
      <c r="E558" s="52"/>
      <c r="F558" s="46"/>
      <c r="G558" s="51"/>
      <c r="I558" s="2"/>
    </row>
    <row r="559" spans="1:9" s="1" customFormat="1" ht="12.75" customHeight="1" x14ac:dyDescent="0.25">
      <c r="A559" s="209"/>
      <c r="B559" s="209"/>
      <c r="C559" s="209"/>
      <c r="D559" s="49"/>
      <c r="E559" s="52"/>
      <c r="F559" s="46"/>
      <c r="G559" s="51"/>
      <c r="I559" s="2"/>
    </row>
    <row r="560" spans="1:9" s="1" customFormat="1" ht="12.75" customHeight="1" x14ac:dyDescent="0.25">
      <c r="A560" s="209"/>
      <c r="B560" s="209"/>
      <c r="C560" s="209"/>
      <c r="D560" s="49"/>
      <c r="E560" s="52"/>
      <c r="F560" s="46"/>
      <c r="G560" s="51"/>
      <c r="I560" s="2"/>
    </row>
    <row r="561" spans="1:9" s="1" customFormat="1" ht="12.75" customHeight="1" x14ac:dyDescent="0.25">
      <c r="A561" s="209"/>
      <c r="B561" s="209"/>
      <c r="C561" s="209"/>
      <c r="D561" s="49"/>
      <c r="E561" s="52"/>
      <c r="F561" s="46"/>
      <c r="G561" s="51"/>
      <c r="I561" s="2"/>
    </row>
    <row r="562" spans="1:9" s="1" customFormat="1" ht="12.75" customHeight="1" x14ac:dyDescent="0.25">
      <c r="A562" s="209"/>
      <c r="B562" s="209"/>
      <c r="C562" s="209"/>
      <c r="D562" s="49"/>
      <c r="E562" s="52"/>
      <c r="F562" s="46"/>
      <c r="G562" s="51"/>
      <c r="I562" s="2"/>
    </row>
    <row r="563" spans="1:9" s="1" customFormat="1" ht="12.75" customHeight="1" x14ac:dyDescent="0.25">
      <c r="A563" s="209"/>
      <c r="B563" s="209"/>
      <c r="C563" s="209"/>
      <c r="D563" s="49"/>
      <c r="E563" s="52"/>
      <c r="F563" s="46"/>
      <c r="G563" s="51"/>
      <c r="I563" s="2"/>
    </row>
    <row r="564" spans="1:9" s="1" customFormat="1" ht="12.75" customHeight="1" x14ac:dyDescent="0.25">
      <c r="A564" s="209"/>
      <c r="B564" s="209"/>
      <c r="C564" s="209"/>
      <c r="D564" s="49"/>
      <c r="E564" s="52"/>
      <c r="F564" s="46"/>
      <c r="G564" s="51"/>
      <c r="I564" s="2"/>
    </row>
    <row r="565" spans="1:9" s="1" customFormat="1" ht="12.75" customHeight="1" x14ac:dyDescent="0.25">
      <c r="A565" s="209"/>
      <c r="B565" s="209"/>
      <c r="C565" s="209"/>
      <c r="D565" s="49"/>
      <c r="E565" s="52"/>
      <c r="F565" s="46"/>
      <c r="G565" s="51"/>
      <c r="I565" s="2"/>
    </row>
    <row r="566" spans="1:9" s="1" customFormat="1" ht="12.75" customHeight="1" x14ac:dyDescent="0.25">
      <c r="A566" s="209"/>
      <c r="B566" s="209"/>
      <c r="C566" s="209"/>
      <c r="D566" s="49"/>
      <c r="E566" s="52"/>
      <c r="F566" s="46"/>
      <c r="G566" s="51"/>
      <c r="I566" s="2"/>
    </row>
    <row r="567" spans="1:9" s="1" customFormat="1" ht="12.75" customHeight="1" x14ac:dyDescent="0.25">
      <c r="A567" s="209"/>
      <c r="B567" s="209"/>
      <c r="C567" s="209"/>
      <c r="D567" s="49"/>
      <c r="E567" s="52"/>
      <c r="F567" s="46"/>
      <c r="G567" s="51"/>
      <c r="I567" s="2"/>
    </row>
    <row r="568" spans="1:9" s="1" customFormat="1" ht="12.75" customHeight="1" x14ac:dyDescent="0.25">
      <c r="A568" s="209"/>
      <c r="B568" s="209"/>
      <c r="C568" s="209"/>
      <c r="D568" s="49"/>
      <c r="E568" s="52"/>
      <c r="F568" s="46"/>
      <c r="G568" s="51"/>
      <c r="I568" s="2"/>
    </row>
    <row r="569" spans="1:9" s="1" customFormat="1" ht="12.75" customHeight="1" x14ac:dyDescent="0.25">
      <c r="A569" s="209"/>
      <c r="B569" s="209"/>
      <c r="C569" s="209"/>
      <c r="D569" s="44"/>
      <c r="E569" s="45"/>
      <c r="F569" s="46"/>
      <c r="G569" s="51"/>
      <c r="I569" s="2"/>
    </row>
    <row r="570" spans="1:9" s="1" customFormat="1" ht="12.75" customHeight="1" x14ac:dyDescent="0.25">
      <c r="A570" s="209"/>
      <c r="B570" s="209"/>
      <c r="C570" s="209"/>
      <c r="D570" s="49"/>
      <c r="E570" s="52"/>
      <c r="F570" s="46"/>
      <c r="G570" s="51"/>
      <c r="I570" s="2"/>
    </row>
    <row r="571" spans="1:9" s="1" customFormat="1" ht="12.75" customHeight="1" x14ac:dyDescent="0.25">
      <c r="A571" s="209"/>
      <c r="B571" s="209"/>
      <c r="C571" s="209"/>
      <c r="D571" s="49"/>
      <c r="E571" s="52"/>
      <c r="F571" s="46"/>
      <c r="G571" s="51"/>
      <c r="I571" s="2"/>
    </row>
    <row r="572" spans="1:9" s="1" customFormat="1" ht="12.75" customHeight="1" x14ac:dyDescent="0.25">
      <c r="A572" s="209"/>
      <c r="B572" s="209"/>
      <c r="C572" s="209"/>
      <c r="D572" s="49"/>
      <c r="E572" s="52"/>
      <c r="F572" s="46"/>
      <c r="G572" s="51"/>
      <c r="I572" s="2"/>
    </row>
    <row r="573" spans="1:9" s="1" customFormat="1" ht="12.75" customHeight="1" x14ac:dyDescent="0.25">
      <c r="A573" s="209"/>
      <c r="B573" s="209"/>
      <c r="C573" s="209"/>
      <c r="D573" s="49"/>
      <c r="E573" s="52"/>
      <c r="F573" s="46"/>
      <c r="G573" s="51"/>
      <c r="I573" s="2"/>
    </row>
    <row r="574" spans="1:9" s="1" customFormat="1" ht="12.75" customHeight="1" x14ac:dyDescent="0.25">
      <c r="A574" s="209"/>
      <c r="B574" s="209"/>
      <c r="C574" s="209"/>
      <c r="D574" s="49"/>
      <c r="E574" s="52"/>
      <c r="F574" s="46"/>
      <c r="G574" s="51"/>
      <c r="I574" s="2"/>
    </row>
    <row r="575" spans="1:9" s="1" customFormat="1" ht="12.75" customHeight="1" x14ac:dyDescent="0.25">
      <c r="A575" s="209"/>
      <c r="B575" s="209"/>
      <c r="C575" s="209"/>
      <c r="D575" s="49"/>
      <c r="E575" s="52"/>
      <c r="F575" s="46"/>
      <c r="G575" s="51"/>
      <c r="I575" s="2"/>
    </row>
    <row r="576" spans="1:9" s="1" customFormat="1" ht="12.75" customHeight="1" x14ac:dyDescent="0.25">
      <c r="A576" s="209"/>
      <c r="B576" s="209"/>
      <c r="C576" s="209"/>
      <c r="D576" s="49"/>
      <c r="E576" s="52"/>
      <c r="F576" s="46"/>
      <c r="G576" s="51"/>
      <c r="I576" s="2"/>
    </row>
    <row r="577" spans="1:9" s="1" customFormat="1" ht="12.75" customHeight="1" x14ac:dyDescent="0.25">
      <c r="A577" s="209"/>
      <c r="B577" s="209"/>
      <c r="C577" s="209"/>
      <c r="D577" s="49"/>
      <c r="E577" s="52"/>
      <c r="F577" s="46"/>
      <c r="G577" s="51"/>
      <c r="I577" s="2"/>
    </row>
    <row r="578" spans="1:9" s="1" customFormat="1" ht="12.75" customHeight="1" x14ac:dyDescent="0.25">
      <c r="A578" s="209"/>
      <c r="B578" s="209"/>
      <c r="C578" s="209"/>
      <c r="D578" s="49"/>
      <c r="E578" s="52"/>
      <c r="F578" s="46"/>
      <c r="G578" s="51"/>
      <c r="I578" s="2"/>
    </row>
    <row r="579" spans="1:9" s="1" customFormat="1" ht="12.75" customHeight="1" x14ac:dyDescent="0.25">
      <c r="A579" s="209"/>
      <c r="B579" s="209"/>
      <c r="C579" s="209"/>
      <c r="D579" s="49"/>
      <c r="E579" s="52"/>
      <c r="F579" s="46"/>
      <c r="G579" s="51"/>
      <c r="I579" s="2"/>
    </row>
    <row r="580" spans="1:9" s="1" customFormat="1" ht="12.75" customHeight="1" x14ac:dyDescent="0.25">
      <c r="A580" s="209"/>
      <c r="B580" s="209"/>
      <c r="C580" s="209"/>
      <c r="D580" s="49"/>
      <c r="E580" s="52"/>
      <c r="F580" s="46"/>
      <c r="G580" s="51"/>
      <c r="I580" s="2"/>
    </row>
    <row r="581" spans="1:9" s="54" customFormat="1" ht="12.75" customHeight="1" x14ac:dyDescent="0.25">
      <c r="A581" s="209"/>
      <c r="B581" s="209"/>
      <c r="C581" s="209"/>
      <c r="D581" s="2"/>
      <c r="E581" s="53"/>
      <c r="G581" s="43"/>
      <c r="H581" s="1"/>
      <c r="I581" s="2"/>
    </row>
    <row r="582" spans="1:9" s="54" customFormat="1" ht="12.75" customHeight="1" x14ac:dyDescent="0.25">
      <c r="A582" s="209"/>
      <c r="B582" s="209"/>
      <c r="C582" s="209"/>
      <c r="D582" s="2"/>
      <c r="E582" s="53"/>
      <c r="G582" s="43"/>
      <c r="H582" s="1"/>
      <c r="I582" s="2"/>
    </row>
    <row r="583" spans="1:9" ht="12.75" customHeight="1" x14ac:dyDescent="0.25">
      <c r="A583" s="209"/>
      <c r="B583" s="209"/>
      <c r="C583" s="209"/>
    </row>
    <row r="584" spans="1:9" ht="12.75" customHeight="1" x14ac:dyDescent="0.25">
      <c r="A584" s="209"/>
      <c r="B584" s="209"/>
      <c r="C584" s="209"/>
    </row>
    <row r="585" spans="1:9" ht="12.75" customHeight="1" x14ac:dyDescent="0.25">
      <c r="A585" s="209"/>
      <c r="B585" s="209"/>
      <c r="C585" s="209"/>
    </row>
    <row r="586" spans="1:9" ht="12.75" customHeight="1" x14ac:dyDescent="0.25">
      <c r="A586" s="209"/>
      <c r="B586" s="209"/>
      <c r="C586" s="209"/>
    </row>
    <row r="587" spans="1:9" ht="12.75" customHeight="1" x14ac:dyDescent="0.25">
      <c r="A587" s="209"/>
      <c r="B587" s="209"/>
      <c r="C587" s="209"/>
    </row>
    <row r="588" spans="1:9" ht="12.75" customHeight="1" x14ac:dyDescent="0.25">
      <c r="A588" s="209"/>
      <c r="B588" s="209"/>
      <c r="C588" s="209"/>
    </row>
    <row r="589" spans="1:9" ht="12.75" customHeight="1" x14ac:dyDescent="0.25">
      <c r="A589" s="209"/>
      <c r="B589" s="209"/>
      <c r="C589" s="209"/>
    </row>
    <row r="590" spans="1:9" ht="12.75" customHeight="1" x14ac:dyDescent="0.25">
      <c r="A590" s="209"/>
      <c r="B590" s="209"/>
      <c r="C590" s="209"/>
    </row>
    <row r="591" spans="1:9" ht="12.75" customHeight="1" x14ac:dyDescent="0.25">
      <c r="A591" s="209"/>
      <c r="B591" s="209"/>
      <c r="C591" s="209"/>
    </row>
    <row r="592" spans="1:9" ht="12.75" customHeight="1" x14ac:dyDescent="0.25">
      <c r="A592" s="209"/>
      <c r="B592" s="209"/>
      <c r="C592" s="209"/>
    </row>
    <row r="593" spans="1:3" ht="12.75" customHeight="1" x14ac:dyDescent="0.25">
      <c r="A593" s="209"/>
      <c r="B593" s="209"/>
      <c r="C593" s="209"/>
    </row>
    <row r="594" spans="1:3" ht="12.75" customHeight="1" x14ac:dyDescent="0.25">
      <c r="A594" s="209"/>
      <c r="B594" s="209"/>
      <c r="C594" s="209"/>
    </row>
    <row r="595" spans="1:3" ht="12.75" customHeight="1" x14ac:dyDescent="0.25">
      <c r="A595" s="209"/>
      <c r="B595" s="209"/>
      <c r="C595" s="209"/>
    </row>
    <row r="596" spans="1:3" ht="12.75" customHeight="1" x14ac:dyDescent="0.25">
      <c r="A596" s="209"/>
      <c r="B596" s="209"/>
      <c r="C596" s="209"/>
    </row>
    <row r="597" spans="1:3" ht="12.75" customHeight="1" x14ac:dyDescent="0.25">
      <c r="A597" s="209"/>
      <c r="B597" s="209"/>
      <c r="C597" s="209"/>
    </row>
    <row r="598" spans="1:3" ht="12.75" customHeight="1" x14ac:dyDescent="0.25">
      <c r="A598" s="209"/>
      <c r="B598" s="209"/>
      <c r="C598" s="209"/>
    </row>
    <row r="599" spans="1:3" ht="12.75" customHeight="1" x14ac:dyDescent="0.25">
      <c r="A599" s="209"/>
      <c r="B599" s="209"/>
      <c r="C599" s="209"/>
    </row>
    <row r="600" spans="1:3" ht="12.75" customHeight="1" x14ac:dyDescent="0.25">
      <c r="A600" s="209"/>
      <c r="B600" s="209"/>
      <c r="C600" s="209"/>
    </row>
    <row r="601" spans="1:3" ht="12.75" customHeight="1" x14ac:dyDescent="0.25">
      <c r="A601" s="209"/>
      <c r="B601" s="209"/>
      <c r="C601" s="209"/>
    </row>
  </sheetData>
  <autoFilter ref="B1:B601"/>
  <sortState ref="A5:G486">
    <sortCondition ref="D5:D486"/>
    <sortCondition ref="A5:A486"/>
    <sortCondition ref="B5:B486"/>
  </sortState>
  <mergeCells count="109">
    <mergeCell ref="A519:C519"/>
    <mergeCell ref="A520:C520"/>
    <mergeCell ref="A521:C521"/>
    <mergeCell ref="A522:C522"/>
    <mergeCell ref="A523:C523"/>
    <mergeCell ref="A518:C518"/>
    <mergeCell ref="A513:C513"/>
    <mergeCell ref="A508:C508"/>
    <mergeCell ref="A509:C509"/>
    <mergeCell ref="A510:C510"/>
    <mergeCell ref="A511:C511"/>
    <mergeCell ref="A512:C512"/>
    <mergeCell ref="A534:C534"/>
    <mergeCell ref="A529:C529"/>
    <mergeCell ref="A530:C530"/>
    <mergeCell ref="A531:C531"/>
    <mergeCell ref="A532:C532"/>
    <mergeCell ref="A533:C533"/>
    <mergeCell ref="A524:C524"/>
    <mergeCell ref="A525:C525"/>
    <mergeCell ref="A526:C526"/>
    <mergeCell ref="A527:C527"/>
    <mergeCell ref="A528:C528"/>
    <mergeCell ref="A1:G1"/>
    <mergeCell ref="A2:G2"/>
    <mergeCell ref="A3:G3"/>
    <mergeCell ref="A495:G495"/>
    <mergeCell ref="A497:C497"/>
    <mergeCell ref="A514:C514"/>
    <mergeCell ref="A515:C515"/>
    <mergeCell ref="A516:C516"/>
    <mergeCell ref="A517:C517"/>
    <mergeCell ref="A498:C498"/>
    <mergeCell ref="A499:C499"/>
    <mergeCell ref="A500:C500"/>
    <mergeCell ref="A501:C501"/>
    <mergeCell ref="A502:C502"/>
    <mergeCell ref="A503:C503"/>
    <mergeCell ref="A504:C504"/>
    <mergeCell ref="A505:C505"/>
    <mergeCell ref="A506:C506"/>
    <mergeCell ref="A507:C507"/>
    <mergeCell ref="A543:C543"/>
    <mergeCell ref="A535:C535"/>
    <mergeCell ref="A536:C536"/>
    <mergeCell ref="A537:C537"/>
    <mergeCell ref="A538:C538"/>
    <mergeCell ref="A539:C539"/>
    <mergeCell ref="A540:C540"/>
    <mergeCell ref="A541:C541"/>
    <mergeCell ref="A542:C542"/>
    <mergeCell ref="A555:C555"/>
    <mergeCell ref="A544:C544"/>
    <mergeCell ref="A545:C545"/>
    <mergeCell ref="A546:C546"/>
    <mergeCell ref="A547:C547"/>
    <mergeCell ref="A548:C548"/>
    <mergeCell ref="A549:C549"/>
    <mergeCell ref="A550:C550"/>
    <mergeCell ref="A551:C551"/>
    <mergeCell ref="A552:C552"/>
    <mergeCell ref="A553:C553"/>
    <mergeCell ref="A554:C554"/>
    <mergeCell ref="A567:C567"/>
    <mergeCell ref="A556:C556"/>
    <mergeCell ref="A557:C557"/>
    <mergeCell ref="A558:C558"/>
    <mergeCell ref="A559:C559"/>
    <mergeCell ref="A560:C560"/>
    <mergeCell ref="A561:C561"/>
    <mergeCell ref="A562:C562"/>
    <mergeCell ref="A563:C563"/>
    <mergeCell ref="A564:C564"/>
    <mergeCell ref="A565:C565"/>
    <mergeCell ref="A566:C566"/>
    <mergeCell ref="A579:C579"/>
    <mergeCell ref="A568:C568"/>
    <mergeCell ref="A569:C569"/>
    <mergeCell ref="A570:C570"/>
    <mergeCell ref="A571:C571"/>
    <mergeCell ref="A572:C572"/>
    <mergeCell ref="A573:C573"/>
    <mergeCell ref="A574:C574"/>
    <mergeCell ref="A575:C575"/>
    <mergeCell ref="A576:C576"/>
    <mergeCell ref="A577:C577"/>
    <mergeCell ref="A578:C578"/>
    <mergeCell ref="A591:C591"/>
    <mergeCell ref="A580:C580"/>
    <mergeCell ref="A581:C581"/>
    <mergeCell ref="A582:C582"/>
    <mergeCell ref="A583:C583"/>
    <mergeCell ref="A584:C584"/>
    <mergeCell ref="A585:C585"/>
    <mergeCell ref="A586:C586"/>
    <mergeCell ref="A587:C587"/>
    <mergeCell ref="A588:C588"/>
    <mergeCell ref="A589:C589"/>
    <mergeCell ref="A590:C590"/>
    <mergeCell ref="A598:C598"/>
    <mergeCell ref="A599:C599"/>
    <mergeCell ref="A600:C600"/>
    <mergeCell ref="A601:C601"/>
    <mergeCell ref="A592:C592"/>
    <mergeCell ref="A593:C593"/>
    <mergeCell ref="A594:C594"/>
    <mergeCell ref="A595:C595"/>
    <mergeCell ref="A596:C596"/>
    <mergeCell ref="A597:C597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4"/>
  <sheetViews>
    <sheetView topLeftCell="A603" zoomScaleNormal="100" workbookViewId="0">
      <selection activeCell="F622" sqref="F622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3932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3934</v>
      </c>
      <c r="B3" s="212"/>
      <c r="C3" s="212"/>
      <c r="D3" s="212"/>
      <c r="E3" s="212"/>
      <c r="F3" s="212"/>
      <c r="G3" s="212"/>
    </row>
    <row r="4" spans="1:9" ht="3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95" customHeight="1" x14ac:dyDescent="0.25">
      <c r="A5" s="9">
        <v>43473</v>
      </c>
      <c r="B5" s="10">
        <v>23870</v>
      </c>
      <c r="C5" s="11" t="s">
        <v>3141</v>
      </c>
      <c r="D5" s="12" t="s">
        <v>9</v>
      </c>
      <c r="E5" s="15">
        <v>225</v>
      </c>
      <c r="F5" s="14">
        <v>13435</v>
      </c>
      <c r="G5" s="12"/>
    </row>
    <row r="6" spans="1:9" ht="12.95" customHeight="1" x14ac:dyDescent="0.25">
      <c r="A6" s="9">
        <v>43459</v>
      </c>
      <c r="B6" s="10">
        <v>12585</v>
      </c>
      <c r="C6" s="11" t="s">
        <v>3143</v>
      </c>
      <c r="D6" s="12" t="s">
        <v>1079</v>
      </c>
      <c r="E6" s="15">
        <v>983</v>
      </c>
      <c r="F6" s="14">
        <v>983</v>
      </c>
      <c r="G6" s="12"/>
    </row>
    <row r="7" spans="1:9" ht="12.95" customHeight="1" x14ac:dyDescent="0.25">
      <c r="A7" s="9">
        <v>43473</v>
      </c>
      <c r="B7" s="10">
        <v>27226</v>
      </c>
      <c r="C7" s="11" t="s">
        <v>3140</v>
      </c>
      <c r="D7" s="12" t="s">
        <v>2981</v>
      </c>
      <c r="E7" s="15">
        <v>208</v>
      </c>
      <c r="F7" s="14">
        <v>7718.56</v>
      </c>
      <c r="G7" s="12"/>
    </row>
    <row r="8" spans="1:9" ht="12.95" customHeight="1" x14ac:dyDescent="0.25">
      <c r="A8" s="9">
        <v>43462</v>
      </c>
      <c r="B8" s="10">
        <v>16078</v>
      </c>
      <c r="C8" s="11" t="s">
        <v>3047</v>
      </c>
      <c r="D8" s="12" t="s">
        <v>4010</v>
      </c>
      <c r="E8" s="15">
        <v>400</v>
      </c>
      <c r="F8" s="14"/>
      <c r="G8" s="12" t="s">
        <v>3046</v>
      </c>
    </row>
    <row r="9" spans="1:9" ht="12.95" customHeight="1" x14ac:dyDescent="0.25">
      <c r="A9" s="9">
        <v>43473</v>
      </c>
      <c r="B9" s="10">
        <v>25464</v>
      </c>
      <c r="C9" s="11" t="s">
        <v>3141</v>
      </c>
      <c r="D9" s="12" t="s">
        <v>14</v>
      </c>
      <c r="E9" s="15">
        <v>16838.66</v>
      </c>
      <c r="F9" s="14">
        <v>31342.16</v>
      </c>
      <c r="G9" s="12"/>
    </row>
    <row r="10" spans="1:9" ht="12.95" customHeight="1" x14ac:dyDescent="0.25">
      <c r="A10" s="9">
        <v>43473</v>
      </c>
      <c r="B10" s="10">
        <v>14805</v>
      </c>
      <c r="C10" s="11" t="s">
        <v>3141</v>
      </c>
      <c r="D10" s="12" t="s">
        <v>1420</v>
      </c>
      <c r="E10" s="15">
        <v>18669</v>
      </c>
      <c r="F10" s="14">
        <v>30419</v>
      </c>
      <c r="G10" s="12"/>
      <c r="H10"/>
      <c r="I10" s="16"/>
    </row>
    <row r="11" spans="1:9" ht="12.95" customHeight="1" x14ac:dyDescent="0.25">
      <c r="A11" s="9">
        <v>43466</v>
      </c>
      <c r="B11" s="10">
        <v>27447</v>
      </c>
      <c r="C11" s="11" t="s">
        <v>3136</v>
      </c>
      <c r="D11" s="12" t="s">
        <v>3977</v>
      </c>
      <c r="E11" s="15">
        <v>1200</v>
      </c>
      <c r="F11" s="14">
        <v>1200</v>
      </c>
      <c r="G11" s="12" t="s">
        <v>3029</v>
      </c>
      <c r="H11" s="17"/>
      <c r="I11" s="16"/>
    </row>
    <row r="12" spans="1:9" ht="12.95" customHeight="1" x14ac:dyDescent="0.25">
      <c r="A12" s="9">
        <v>43459</v>
      </c>
      <c r="B12" s="10">
        <v>26696</v>
      </c>
      <c r="C12" s="11" t="s">
        <v>3140</v>
      </c>
      <c r="D12" s="12" t="s">
        <v>16</v>
      </c>
      <c r="E12" s="15">
        <v>2327.5</v>
      </c>
      <c r="F12" s="14">
        <v>17162.490000000002</v>
      </c>
      <c r="G12" s="12"/>
      <c r="H12" s="17"/>
      <c r="I12" s="16"/>
    </row>
    <row r="13" spans="1:9" ht="12.95" customHeight="1" x14ac:dyDescent="0.25">
      <c r="A13" s="9">
        <v>43459</v>
      </c>
      <c r="B13" s="10">
        <v>20504</v>
      </c>
      <c r="C13" s="11" t="s">
        <v>3127</v>
      </c>
      <c r="D13" s="12" t="s">
        <v>17</v>
      </c>
      <c r="E13" s="15">
        <v>1912.5</v>
      </c>
      <c r="F13" s="14">
        <v>24221.25</v>
      </c>
      <c r="G13" s="12"/>
      <c r="H13" s="17"/>
      <c r="I13" s="16"/>
    </row>
    <row r="14" spans="1:9" ht="12.95" customHeight="1" x14ac:dyDescent="0.25">
      <c r="A14" s="9">
        <v>43473</v>
      </c>
      <c r="B14" s="10">
        <v>20504</v>
      </c>
      <c r="C14" s="11" t="s">
        <v>3127</v>
      </c>
      <c r="D14" s="12" t="s">
        <v>17</v>
      </c>
      <c r="E14" s="15">
        <v>1320</v>
      </c>
      <c r="F14" s="14">
        <v>25541.25</v>
      </c>
      <c r="G14" s="12"/>
      <c r="H14" s="17"/>
      <c r="I14" s="16"/>
    </row>
    <row r="15" spans="1:9" ht="12.95" customHeight="1" x14ac:dyDescent="0.25">
      <c r="A15" s="9">
        <v>43473</v>
      </c>
      <c r="B15" s="10">
        <v>19903</v>
      </c>
      <c r="C15" s="11" t="s">
        <v>3140</v>
      </c>
      <c r="D15" s="12" t="s">
        <v>19</v>
      </c>
      <c r="E15" s="15">
        <v>38383.040000000001</v>
      </c>
      <c r="F15" s="14">
        <v>3065945.58</v>
      </c>
      <c r="G15" s="12"/>
      <c r="H15" s="17"/>
      <c r="I15" s="16"/>
    </row>
    <row r="16" spans="1:9" ht="12.95" customHeight="1" x14ac:dyDescent="0.25">
      <c r="A16" s="9">
        <v>43459</v>
      </c>
      <c r="B16" s="10">
        <v>15137</v>
      </c>
      <c r="C16" s="11" t="s">
        <v>3140</v>
      </c>
      <c r="D16" s="12" t="s">
        <v>20</v>
      </c>
      <c r="E16" s="15">
        <v>375</v>
      </c>
      <c r="F16" s="14">
        <v>63946</v>
      </c>
      <c r="G16" s="12"/>
      <c r="H16" s="17"/>
      <c r="I16" s="16"/>
    </row>
    <row r="17" spans="1:9" ht="12.95" customHeight="1" x14ac:dyDescent="0.25">
      <c r="A17" s="9">
        <v>43466</v>
      </c>
      <c r="B17" s="10">
        <v>15137</v>
      </c>
      <c r="C17" s="11" t="s">
        <v>3140</v>
      </c>
      <c r="D17" s="12" t="s">
        <v>20</v>
      </c>
      <c r="E17" s="15">
        <v>3162.5</v>
      </c>
      <c r="F17" s="14">
        <v>67108.5</v>
      </c>
      <c r="G17" s="12" t="s">
        <v>3029</v>
      </c>
      <c r="H17" s="17"/>
      <c r="I17" s="16"/>
    </row>
    <row r="18" spans="1:9" ht="12.95" customHeight="1" x14ac:dyDescent="0.25">
      <c r="A18" s="9">
        <v>43473</v>
      </c>
      <c r="B18" s="10">
        <v>17592</v>
      </c>
      <c r="C18" s="11" t="s">
        <v>3140</v>
      </c>
      <c r="D18" s="12" t="s">
        <v>4075</v>
      </c>
      <c r="E18" s="15">
        <v>173</v>
      </c>
      <c r="F18" s="14">
        <v>676.88</v>
      </c>
      <c r="G18" s="12"/>
      <c r="H18" s="17"/>
      <c r="I18" s="16"/>
    </row>
    <row r="19" spans="1:9" s="18" customFormat="1" ht="12.95" customHeight="1" x14ac:dyDescent="0.25">
      <c r="A19" s="9">
        <v>43473</v>
      </c>
      <c r="B19" s="10">
        <v>18361</v>
      </c>
      <c r="C19" s="11" t="s">
        <v>3128</v>
      </c>
      <c r="D19" s="12" t="s">
        <v>1638</v>
      </c>
      <c r="E19" s="15">
        <v>23.05</v>
      </c>
      <c r="F19" s="14">
        <v>143.46</v>
      </c>
      <c r="G19" s="12"/>
      <c r="H19" s="17"/>
      <c r="I19" s="16"/>
    </row>
    <row r="20" spans="1:9" s="18" customFormat="1" ht="12.95" customHeight="1" x14ac:dyDescent="0.25">
      <c r="A20" s="9">
        <v>43459</v>
      </c>
      <c r="B20" s="10">
        <v>19211</v>
      </c>
      <c r="C20" s="11" t="s">
        <v>3140</v>
      </c>
      <c r="D20" s="12" t="s">
        <v>1702</v>
      </c>
      <c r="E20" s="15">
        <v>1620</v>
      </c>
      <c r="F20" s="14">
        <v>133520.20000000001</v>
      </c>
      <c r="G20" s="12"/>
      <c r="H20" s="17"/>
      <c r="I20" s="16"/>
    </row>
    <row r="21" spans="1:9" s="18" customFormat="1" ht="12.95" customHeight="1" x14ac:dyDescent="0.25">
      <c r="A21" s="9">
        <v>43473</v>
      </c>
      <c r="B21" s="10">
        <v>18667</v>
      </c>
      <c r="C21" s="11" t="s">
        <v>3136</v>
      </c>
      <c r="D21" s="12" t="s">
        <v>1667</v>
      </c>
      <c r="E21" s="15">
        <v>350</v>
      </c>
      <c r="F21" s="14">
        <v>350</v>
      </c>
      <c r="G21" s="12"/>
      <c r="H21" s="17"/>
      <c r="I21" s="16"/>
    </row>
    <row r="22" spans="1:9" s="18" customFormat="1" ht="12.95" customHeight="1" x14ac:dyDescent="0.25">
      <c r="A22" s="9">
        <v>43459</v>
      </c>
      <c r="B22" s="10">
        <v>17442</v>
      </c>
      <c r="C22" s="11" t="s">
        <v>3141</v>
      </c>
      <c r="D22" s="12" t="s">
        <v>22</v>
      </c>
      <c r="E22" s="15">
        <v>534.03</v>
      </c>
      <c r="F22" s="14">
        <v>6235.57</v>
      </c>
      <c r="G22" s="12" t="s">
        <v>3029</v>
      </c>
      <c r="H22" s="17"/>
      <c r="I22" s="16"/>
    </row>
    <row r="23" spans="1:9" s="18" customFormat="1" ht="12.95" customHeight="1" x14ac:dyDescent="0.25">
      <c r="A23" s="9">
        <v>43466</v>
      </c>
      <c r="B23" s="10">
        <v>17442</v>
      </c>
      <c r="C23" s="11" t="s">
        <v>3141</v>
      </c>
      <c r="D23" s="12" t="s">
        <v>22</v>
      </c>
      <c r="E23" s="15">
        <v>599.47</v>
      </c>
      <c r="F23" s="14">
        <v>6835.04</v>
      </c>
      <c r="G23" s="12"/>
      <c r="H23" s="17"/>
      <c r="I23" s="16"/>
    </row>
    <row r="24" spans="1:9" s="18" customFormat="1" ht="12.95" customHeight="1" x14ac:dyDescent="0.25">
      <c r="A24" s="9">
        <v>43473</v>
      </c>
      <c r="B24" s="10">
        <v>26921</v>
      </c>
      <c r="C24" s="11" t="s">
        <v>3140</v>
      </c>
      <c r="D24" s="12" t="s">
        <v>2872</v>
      </c>
      <c r="E24" s="15">
        <v>925</v>
      </c>
      <c r="F24" s="14">
        <v>25224</v>
      </c>
      <c r="G24" s="12"/>
      <c r="H24" s="17"/>
      <c r="I24" s="16"/>
    </row>
    <row r="25" spans="1:9" s="18" customFormat="1" ht="12.95" customHeight="1" x14ac:dyDescent="0.25">
      <c r="A25" s="9">
        <v>43473</v>
      </c>
      <c r="B25" s="10">
        <v>13555</v>
      </c>
      <c r="C25" s="11" t="s">
        <v>3140</v>
      </c>
      <c r="D25" s="12" t="s">
        <v>25</v>
      </c>
      <c r="E25" s="15">
        <v>28817.040000000001</v>
      </c>
      <c r="F25" s="14">
        <v>105767.53</v>
      </c>
      <c r="G25" s="12"/>
      <c r="H25" s="17"/>
      <c r="I25" s="16"/>
    </row>
    <row r="26" spans="1:9" s="18" customFormat="1" ht="12.95" customHeight="1" x14ac:dyDescent="0.25">
      <c r="A26" s="9">
        <v>43459</v>
      </c>
      <c r="B26" s="10">
        <v>10568</v>
      </c>
      <c r="C26" s="11" t="s">
        <v>3141</v>
      </c>
      <c r="D26" s="12" t="s">
        <v>26</v>
      </c>
      <c r="E26" s="15">
        <v>52.69</v>
      </c>
      <c r="F26" s="14">
        <v>230.4</v>
      </c>
      <c r="G26" s="12"/>
      <c r="H26" s="17"/>
      <c r="I26" s="16"/>
    </row>
    <row r="27" spans="1:9" s="18" customFormat="1" ht="12.95" customHeight="1" x14ac:dyDescent="0.25">
      <c r="A27" s="9">
        <v>43473</v>
      </c>
      <c r="B27" s="10">
        <v>19373</v>
      </c>
      <c r="C27" s="11" t="s">
        <v>3136</v>
      </c>
      <c r="D27" s="12" t="s">
        <v>27</v>
      </c>
      <c r="E27" s="15">
        <v>10000</v>
      </c>
      <c r="F27" s="14">
        <v>10000</v>
      </c>
      <c r="G27" s="12"/>
      <c r="H27" s="17"/>
      <c r="I27" s="16"/>
    </row>
    <row r="28" spans="1:9" s="18" customFormat="1" ht="12.95" customHeight="1" x14ac:dyDescent="0.25">
      <c r="A28" s="9">
        <v>43473</v>
      </c>
      <c r="B28" s="10">
        <v>21253</v>
      </c>
      <c r="C28" s="11" t="s">
        <v>3141</v>
      </c>
      <c r="D28" s="12" t="s">
        <v>29</v>
      </c>
      <c r="E28" s="15">
        <v>968.38</v>
      </c>
      <c r="F28" s="14">
        <v>387941.62</v>
      </c>
      <c r="G28" s="12"/>
      <c r="H28" s="17"/>
      <c r="I28" s="16"/>
    </row>
    <row r="29" spans="1:9" s="18" customFormat="1" ht="12.95" customHeight="1" x14ac:dyDescent="0.25">
      <c r="A29" s="9">
        <v>43473</v>
      </c>
      <c r="B29" s="10">
        <v>27308</v>
      </c>
      <c r="C29" s="11" t="s">
        <v>3141</v>
      </c>
      <c r="D29" s="12" t="s">
        <v>3611</v>
      </c>
      <c r="E29" s="15">
        <v>640</v>
      </c>
      <c r="F29" s="14">
        <v>2420</v>
      </c>
      <c r="G29" s="12"/>
      <c r="H29" s="17"/>
      <c r="I29" s="16"/>
    </row>
    <row r="30" spans="1:9" s="18" customFormat="1" ht="12.95" customHeight="1" x14ac:dyDescent="0.25">
      <c r="A30" s="9">
        <v>43466</v>
      </c>
      <c r="B30" s="10">
        <v>26158</v>
      </c>
      <c r="C30" s="11" t="s">
        <v>3140</v>
      </c>
      <c r="D30" s="12" t="s">
        <v>31</v>
      </c>
      <c r="E30" s="15">
        <v>37425.25</v>
      </c>
      <c r="F30" s="14">
        <v>37425.25</v>
      </c>
      <c r="G30" s="12" t="s">
        <v>3029</v>
      </c>
      <c r="H30" s="17"/>
      <c r="I30" s="16"/>
    </row>
    <row r="31" spans="1:9" s="18" customFormat="1" ht="12.95" customHeight="1" x14ac:dyDescent="0.25">
      <c r="A31" s="9">
        <v>43473</v>
      </c>
      <c r="B31" s="10">
        <v>19659</v>
      </c>
      <c r="C31" s="11" t="s">
        <v>3140</v>
      </c>
      <c r="D31" s="12" t="s">
        <v>1746</v>
      </c>
      <c r="E31" s="15">
        <v>144411.85999999999</v>
      </c>
      <c r="F31" s="14">
        <v>144411.85999999999</v>
      </c>
      <c r="G31" s="12"/>
      <c r="H31" s="17"/>
      <c r="I31" s="16"/>
    </row>
    <row r="32" spans="1:9" s="18" customFormat="1" ht="12.95" customHeight="1" x14ac:dyDescent="0.25">
      <c r="A32" s="9">
        <v>43473</v>
      </c>
      <c r="B32" s="10">
        <v>23862</v>
      </c>
      <c r="C32" s="11" t="s">
        <v>3141</v>
      </c>
      <c r="D32" s="12" t="s">
        <v>35</v>
      </c>
      <c r="E32" s="15">
        <v>3881</v>
      </c>
      <c r="F32" s="14">
        <v>11046.5</v>
      </c>
      <c r="G32" s="12"/>
      <c r="H32" s="17"/>
      <c r="I32" s="16"/>
    </row>
    <row r="33" spans="1:9" s="18" customFormat="1" ht="12.95" customHeight="1" x14ac:dyDescent="0.25">
      <c r="A33" s="9">
        <v>43473</v>
      </c>
      <c r="B33" s="10">
        <v>13483</v>
      </c>
      <c r="C33" s="11" t="s">
        <v>3140</v>
      </c>
      <c r="D33" s="12" t="s">
        <v>1197</v>
      </c>
      <c r="E33" s="15">
        <v>849</v>
      </c>
      <c r="F33" s="14">
        <v>8823.75</v>
      </c>
      <c r="G33" s="12"/>
      <c r="H33" s="17"/>
      <c r="I33" s="16"/>
    </row>
    <row r="34" spans="1:9" s="18" customFormat="1" ht="12.95" customHeight="1" x14ac:dyDescent="0.25">
      <c r="A34" s="9">
        <v>43473</v>
      </c>
      <c r="B34" s="10">
        <v>25620</v>
      </c>
      <c r="C34" s="11" t="s">
        <v>3140</v>
      </c>
      <c r="D34" s="12" t="s">
        <v>4076</v>
      </c>
      <c r="E34" s="15">
        <v>3897</v>
      </c>
      <c r="F34" s="14">
        <v>3897</v>
      </c>
      <c r="G34" s="12"/>
      <c r="H34"/>
      <c r="I34" s="16"/>
    </row>
    <row r="35" spans="1:9" s="18" customFormat="1" ht="12.95" customHeight="1" x14ac:dyDescent="0.25">
      <c r="A35" s="9">
        <v>43473</v>
      </c>
      <c r="B35" s="10">
        <v>22467</v>
      </c>
      <c r="C35" s="11" t="s">
        <v>3140</v>
      </c>
      <c r="D35" s="12" t="s">
        <v>36</v>
      </c>
      <c r="E35" s="15">
        <v>12159</v>
      </c>
      <c r="F35" s="14">
        <v>19855.939999999999</v>
      </c>
      <c r="G35" s="12"/>
      <c r="H35" s="17"/>
      <c r="I35" s="16"/>
    </row>
    <row r="36" spans="1:9" s="18" customFormat="1" ht="12.95" customHeight="1" x14ac:dyDescent="0.25">
      <c r="A36" s="9">
        <v>43459</v>
      </c>
      <c r="B36" s="10">
        <v>14422</v>
      </c>
      <c r="C36" s="11" t="s">
        <v>3136</v>
      </c>
      <c r="D36" s="12" t="s">
        <v>1372</v>
      </c>
      <c r="E36" s="15">
        <v>741</v>
      </c>
      <c r="F36" s="14">
        <v>4643</v>
      </c>
      <c r="G36" s="12" t="s">
        <v>3029</v>
      </c>
      <c r="H36" s="17"/>
      <c r="I36" s="16"/>
    </row>
    <row r="37" spans="1:9" s="18" customFormat="1" ht="12.95" customHeight="1" x14ac:dyDescent="0.25">
      <c r="A37" s="9">
        <v>43473</v>
      </c>
      <c r="B37" s="10">
        <v>21235</v>
      </c>
      <c r="C37" s="11" t="s">
        <v>3140</v>
      </c>
      <c r="D37" s="12" t="s">
        <v>1872</v>
      </c>
      <c r="E37" s="15">
        <v>22855.75</v>
      </c>
      <c r="F37" s="14">
        <v>55860.5</v>
      </c>
      <c r="G37" s="12"/>
      <c r="H37" s="17"/>
      <c r="I37" s="16"/>
    </row>
    <row r="38" spans="1:9" s="19" customFormat="1" ht="12.95" customHeight="1" x14ac:dyDescent="0.25">
      <c r="A38" s="9">
        <v>43466</v>
      </c>
      <c r="B38" s="10">
        <v>10281</v>
      </c>
      <c r="C38" s="11" t="s">
        <v>3141</v>
      </c>
      <c r="D38" s="12" t="s">
        <v>39</v>
      </c>
      <c r="E38" s="15">
        <v>5251.81</v>
      </c>
      <c r="F38" s="14">
        <v>56733.61</v>
      </c>
      <c r="G38" s="12" t="s">
        <v>3029</v>
      </c>
      <c r="H38" s="17"/>
      <c r="I38" s="16"/>
    </row>
    <row r="39" spans="1:9" s="18" customFormat="1" ht="12.95" customHeight="1" x14ac:dyDescent="0.25">
      <c r="A39" s="9">
        <v>43473</v>
      </c>
      <c r="B39" s="10">
        <v>10281</v>
      </c>
      <c r="C39" s="11" t="s">
        <v>3141</v>
      </c>
      <c r="D39" s="12" t="s">
        <v>39</v>
      </c>
      <c r="E39" s="15">
        <v>3281.9</v>
      </c>
      <c r="F39" s="14">
        <v>60015.51</v>
      </c>
      <c r="G39" s="12"/>
      <c r="H39"/>
      <c r="I39" s="16"/>
    </row>
    <row r="40" spans="1:9" s="18" customFormat="1" ht="12.95" customHeight="1" x14ac:dyDescent="0.25">
      <c r="A40" s="9">
        <v>43466</v>
      </c>
      <c r="B40" s="10">
        <v>13814</v>
      </c>
      <c r="C40" s="11" t="s">
        <v>3141</v>
      </c>
      <c r="D40" s="12" t="s">
        <v>1259</v>
      </c>
      <c r="E40" s="15">
        <v>856.54</v>
      </c>
      <c r="F40" s="14">
        <v>101592.66</v>
      </c>
      <c r="G40" s="12"/>
      <c r="H40" s="17"/>
      <c r="I40" s="16"/>
    </row>
    <row r="41" spans="1:9" s="18" customFormat="1" ht="12.95" customHeight="1" x14ac:dyDescent="0.25">
      <c r="A41" s="9">
        <v>43473</v>
      </c>
      <c r="B41" s="10">
        <v>13814</v>
      </c>
      <c r="C41" s="11" t="s">
        <v>3141</v>
      </c>
      <c r="D41" s="12" t="s">
        <v>1259</v>
      </c>
      <c r="E41" s="15">
        <v>33596.129999999997</v>
      </c>
      <c r="F41" s="14">
        <v>135188.79</v>
      </c>
      <c r="G41" s="12"/>
      <c r="H41" s="17"/>
      <c r="I41" s="16"/>
    </row>
    <row r="42" spans="1:9" s="18" customFormat="1" ht="12.95" customHeight="1" x14ac:dyDescent="0.25">
      <c r="A42" s="9">
        <v>43473</v>
      </c>
      <c r="B42" s="10">
        <v>12973</v>
      </c>
      <c r="C42" s="11" t="s">
        <v>3140</v>
      </c>
      <c r="D42" s="12" t="s">
        <v>1115</v>
      </c>
      <c r="E42" s="15">
        <v>33711.18</v>
      </c>
      <c r="F42" s="14">
        <v>33711.18</v>
      </c>
      <c r="G42" s="12"/>
      <c r="H42" s="17"/>
      <c r="I42" s="16"/>
    </row>
    <row r="43" spans="1:9" s="18" customFormat="1" ht="12.95" customHeight="1" x14ac:dyDescent="0.25">
      <c r="A43" s="9">
        <v>43459</v>
      </c>
      <c r="B43" s="10">
        <v>21680</v>
      </c>
      <c r="C43" s="11" t="s">
        <v>3141</v>
      </c>
      <c r="D43" s="12" t="s">
        <v>40</v>
      </c>
      <c r="E43" s="15">
        <v>11475.55</v>
      </c>
      <c r="F43" s="14">
        <v>3515.3400000000038</v>
      </c>
      <c r="G43" s="12"/>
      <c r="H43" s="17"/>
      <c r="I43" s="16"/>
    </row>
    <row r="44" spans="1:9" s="18" customFormat="1" ht="12.95" customHeight="1" x14ac:dyDescent="0.25">
      <c r="A44" s="9">
        <v>43459</v>
      </c>
      <c r="B44" s="10">
        <v>13322</v>
      </c>
      <c r="C44" s="11" t="s">
        <v>3140</v>
      </c>
      <c r="D44" s="12" t="s">
        <v>1161</v>
      </c>
      <c r="E44" s="15">
        <v>32819.629999999997</v>
      </c>
      <c r="F44" s="14">
        <v>36334.97</v>
      </c>
      <c r="G44" s="12"/>
      <c r="H44" s="17"/>
      <c r="I44" s="16"/>
    </row>
    <row r="45" spans="1:9" s="18" customFormat="1" ht="12.95" customHeight="1" x14ac:dyDescent="0.25">
      <c r="A45" s="9">
        <v>43473</v>
      </c>
      <c r="B45" s="10">
        <v>13322</v>
      </c>
      <c r="C45" s="11" t="s">
        <v>3140</v>
      </c>
      <c r="D45" s="12" t="s">
        <v>1161</v>
      </c>
      <c r="E45" s="15">
        <v>420</v>
      </c>
      <c r="F45" s="14">
        <v>36754.97</v>
      </c>
      <c r="G45" s="12"/>
      <c r="H45" s="17"/>
      <c r="I45" s="16"/>
    </row>
    <row r="46" spans="1:9" s="18" customFormat="1" ht="12.95" customHeight="1" x14ac:dyDescent="0.25">
      <c r="A46" s="9">
        <v>43473</v>
      </c>
      <c r="B46" s="10">
        <v>17633</v>
      </c>
      <c r="C46" s="11" t="s">
        <v>3140</v>
      </c>
      <c r="D46" s="12" t="s">
        <v>41</v>
      </c>
      <c r="E46" s="15">
        <v>241.28</v>
      </c>
      <c r="F46" s="14">
        <v>241.28</v>
      </c>
      <c r="G46" s="12"/>
      <c r="H46" s="17"/>
      <c r="I46" s="16"/>
    </row>
    <row r="47" spans="1:9" s="18" customFormat="1" ht="12.95" customHeight="1" x14ac:dyDescent="0.25">
      <c r="A47" s="9">
        <v>43459</v>
      </c>
      <c r="B47" s="10">
        <v>23197</v>
      </c>
      <c r="C47" s="11" t="s">
        <v>3127</v>
      </c>
      <c r="D47" s="12" t="s">
        <v>42</v>
      </c>
      <c r="E47" s="15">
        <v>537.5</v>
      </c>
      <c r="F47" s="14">
        <v>2080</v>
      </c>
      <c r="G47" s="12"/>
      <c r="H47" s="17"/>
      <c r="I47" s="16"/>
    </row>
    <row r="48" spans="1:9" s="18" customFormat="1" ht="12.95" customHeight="1" x14ac:dyDescent="0.25">
      <c r="A48" s="9">
        <v>43473</v>
      </c>
      <c r="B48" s="10">
        <v>22436</v>
      </c>
      <c r="C48" s="11" t="s">
        <v>3141</v>
      </c>
      <c r="D48" s="12" t="s">
        <v>2009</v>
      </c>
      <c r="E48" s="15">
        <v>6608.63</v>
      </c>
      <c r="F48" s="14">
        <v>67100.89</v>
      </c>
      <c r="G48" s="12"/>
      <c r="H48" s="17"/>
      <c r="I48" s="16"/>
    </row>
    <row r="49" spans="1:9" s="18" customFormat="1" ht="12.95" customHeight="1" x14ac:dyDescent="0.25">
      <c r="A49" s="9">
        <v>43473</v>
      </c>
      <c r="B49" s="10">
        <v>14881</v>
      </c>
      <c r="C49" s="11" t="s">
        <v>3140</v>
      </c>
      <c r="D49" s="12" t="s">
        <v>46</v>
      </c>
      <c r="E49" s="15">
        <v>2670</v>
      </c>
      <c r="F49" s="14">
        <v>117269.12</v>
      </c>
      <c r="G49" s="12"/>
      <c r="H49" s="17"/>
      <c r="I49" s="16"/>
    </row>
    <row r="50" spans="1:9" s="18" customFormat="1" ht="12.95" customHeight="1" x14ac:dyDescent="0.25">
      <c r="A50" s="9">
        <v>43459</v>
      </c>
      <c r="B50" s="10">
        <v>10241</v>
      </c>
      <c r="C50" s="11" t="s">
        <v>3140</v>
      </c>
      <c r="D50" s="12" t="s">
        <v>49</v>
      </c>
      <c r="E50" s="15">
        <v>3444.2</v>
      </c>
      <c r="F50" s="14">
        <v>10831.88</v>
      </c>
      <c r="G50" s="12"/>
      <c r="H50" s="17"/>
      <c r="I50" s="16"/>
    </row>
    <row r="51" spans="1:9" s="18" customFormat="1" ht="12.95" customHeight="1" x14ac:dyDescent="0.25">
      <c r="A51" s="9">
        <v>43466</v>
      </c>
      <c r="B51" s="10">
        <v>10241</v>
      </c>
      <c r="C51" s="11" t="s">
        <v>3140</v>
      </c>
      <c r="D51" s="12" t="s">
        <v>49</v>
      </c>
      <c r="E51" s="15">
        <v>68</v>
      </c>
      <c r="F51" s="14">
        <v>10899.88</v>
      </c>
      <c r="G51" s="12"/>
      <c r="H51"/>
      <c r="I51" s="16"/>
    </row>
    <row r="52" spans="1:9" s="18" customFormat="1" ht="12.95" customHeight="1" x14ac:dyDescent="0.25">
      <c r="A52" s="9">
        <v>43473</v>
      </c>
      <c r="B52" s="10">
        <v>10241</v>
      </c>
      <c r="C52" s="11" t="s">
        <v>3140</v>
      </c>
      <c r="D52" s="12" t="s">
        <v>49</v>
      </c>
      <c r="E52" s="15">
        <v>499.5</v>
      </c>
      <c r="F52" s="14">
        <v>11399.38</v>
      </c>
      <c r="G52" s="12"/>
      <c r="H52" s="17"/>
      <c r="I52" s="20"/>
    </row>
    <row r="53" spans="1:9" s="18" customFormat="1" ht="12.95" customHeight="1" x14ac:dyDescent="0.25">
      <c r="A53" s="9">
        <v>43466</v>
      </c>
      <c r="B53" s="10">
        <v>12873</v>
      </c>
      <c r="C53" s="11" t="s">
        <v>3140</v>
      </c>
      <c r="D53" s="12" t="s">
        <v>51</v>
      </c>
      <c r="E53" s="15">
        <v>5028.0300000000007</v>
      </c>
      <c r="F53" s="14">
        <v>219154.59</v>
      </c>
      <c r="G53" s="12"/>
      <c r="H53" s="17"/>
      <c r="I53" s="16"/>
    </row>
    <row r="54" spans="1:9" s="18" customFormat="1" ht="12.95" customHeight="1" x14ac:dyDescent="0.25">
      <c r="A54" s="9">
        <v>43473</v>
      </c>
      <c r="B54" s="10">
        <v>12873</v>
      </c>
      <c r="C54" s="11" t="s">
        <v>3140</v>
      </c>
      <c r="D54" s="12" t="s">
        <v>51</v>
      </c>
      <c r="E54" s="15">
        <v>8315.7999999999975</v>
      </c>
      <c r="F54" s="14">
        <v>227470.38999999998</v>
      </c>
      <c r="G54" s="12"/>
      <c r="H54" s="17"/>
      <c r="I54" s="16"/>
    </row>
    <row r="55" spans="1:9" s="18" customFormat="1" ht="12.95" customHeight="1" x14ac:dyDescent="0.25">
      <c r="A55" s="9">
        <v>43472</v>
      </c>
      <c r="B55" s="10">
        <v>16078</v>
      </c>
      <c r="C55" s="11" t="s">
        <v>3047</v>
      </c>
      <c r="D55" s="12" t="s">
        <v>4053</v>
      </c>
      <c r="E55" s="15">
        <v>475</v>
      </c>
      <c r="F55" s="14"/>
      <c r="G55" s="12" t="s">
        <v>3046</v>
      </c>
      <c r="H55" s="17"/>
      <c r="I55" s="16"/>
    </row>
    <row r="56" spans="1:9" s="18" customFormat="1" ht="12.95" customHeight="1" x14ac:dyDescent="0.25">
      <c r="A56" s="9">
        <v>43466</v>
      </c>
      <c r="B56" s="10">
        <v>26983</v>
      </c>
      <c r="C56" s="11" t="s">
        <v>3127</v>
      </c>
      <c r="D56" s="12" t="s">
        <v>2895</v>
      </c>
      <c r="E56" s="15">
        <v>1515</v>
      </c>
      <c r="F56" s="14">
        <v>1515</v>
      </c>
      <c r="G56" s="12"/>
      <c r="H56" s="17"/>
      <c r="I56" s="16"/>
    </row>
    <row r="57" spans="1:9" s="18" customFormat="1" ht="12.95" customHeight="1" x14ac:dyDescent="0.25">
      <c r="A57" s="9">
        <v>43458</v>
      </c>
      <c r="B57" s="10">
        <v>16078</v>
      </c>
      <c r="C57" s="11" t="s">
        <v>3047</v>
      </c>
      <c r="D57" s="12" t="s">
        <v>3948</v>
      </c>
      <c r="E57" s="15">
        <v>64527.91</v>
      </c>
      <c r="F57" s="14"/>
      <c r="G57" s="12" t="s">
        <v>3046</v>
      </c>
      <c r="H57" s="17"/>
      <c r="I57" s="16"/>
    </row>
    <row r="58" spans="1:9" s="18" customFormat="1" ht="12.95" customHeight="1" x14ac:dyDescent="0.25">
      <c r="A58" s="9">
        <v>43473</v>
      </c>
      <c r="B58" s="10">
        <v>24516</v>
      </c>
      <c r="C58" s="11" t="s">
        <v>3140</v>
      </c>
      <c r="D58" s="12" t="s">
        <v>2346</v>
      </c>
      <c r="E58" s="15">
        <v>1452.42</v>
      </c>
      <c r="F58" s="14">
        <v>6599.49</v>
      </c>
      <c r="G58" s="12"/>
      <c r="H58" s="17"/>
      <c r="I58" s="16"/>
    </row>
    <row r="59" spans="1:9" s="18" customFormat="1" ht="12.95" customHeight="1" x14ac:dyDescent="0.25">
      <c r="A59" s="9">
        <v>43459</v>
      </c>
      <c r="B59" s="10">
        <v>24452</v>
      </c>
      <c r="C59" s="11" t="s">
        <v>3127</v>
      </c>
      <c r="D59" s="12" t="s">
        <v>52</v>
      </c>
      <c r="E59" s="15">
        <v>781.25</v>
      </c>
      <c r="F59" s="14">
        <v>4268.75</v>
      </c>
      <c r="G59" s="12"/>
      <c r="H59" s="17"/>
      <c r="I59" s="16"/>
    </row>
    <row r="60" spans="1:9" s="18" customFormat="1" ht="12.95" customHeight="1" x14ac:dyDescent="0.25">
      <c r="A60" s="9">
        <v>43473</v>
      </c>
      <c r="B60" s="10">
        <v>27236</v>
      </c>
      <c r="C60" s="11" t="s">
        <v>3127</v>
      </c>
      <c r="D60" s="12" t="s">
        <v>2989</v>
      </c>
      <c r="E60" s="15">
        <v>1987.5</v>
      </c>
      <c r="F60" s="14">
        <v>1987.5</v>
      </c>
      <c r="G60" s="12"/>
      <c r="H60" s="17"/>
      <c r="I60" s="16"/>
    </row>
    <row r="61" spans="1:9" s="18" customFormat="1" ht="12.95" customHeight="1" x14ac:dyDescent="0.25">
      <c r="A61" s="9">
        <v>43466</v>
      </c>
      <c r="B61" s="10">
        <v>25506</v>
      </c>
      <c r="C61" s="11" t="s">
        <v>3127</v>
      </c>
      <c r="D61" s="12" t="s">
        <v>3216</v>
      </c>
      <c r="E61" s="15">
        <v>930</v>
      </c>
      <c r="F61" s="14">
        <v>4483.3900000000003</v>
      </c>
      <c r="G61" s="12"/>
      <c r="H61" s="17"/>
      <c r="I61" s="16"/>
    </row>
    <row r="62" spans="1:9" s="18" customFormat="1" ht="12.95" customHeight="1" x14ac:dyDescent="0.25">
      <c r="A62" s="9">
        <v>43458</v>
      </c>
      <c r="B62" s="10">
        <v>16078</v>
      </c>
      <c r="C62" s="11" t="s">
        <v>3047</v>
      </c>
      <c r="D62" s="12" t="s">
        <v>3953</v>
      </c>
      <c r="E62" s="15">
        <v>400</v>
      </c>
      <c r="F62" s="14"/>
      <c r="G62" s="12" t="s">
        <v>3046</v>
      </c>
      <c r="H62" s="17"/>
      <c r="I62" s="16"/>
    </row>
    <row r="63" spans="1:9" s="18" customFormat="1" ht="12.95" customHeight="1" x14ac:dyDescent="0.25">
      <c r="A63" s="9">
        <v>43466</v>
      </c>
      <c r="B63" s="10">
        <v>20203</v>
      </c>
      <c r="C63" s="11" t="s">
        <v>3128</v>
      </c>
      <c r="D63" s="12" t="s">
        <v>53</v>
      </c>
      <c r="E63" s="15">
        <v>19.62</v>
      </c>
      <c r="F63" s="14">
        <v>61.04</v>
      </c>
      <c r="G63" s="12"/>
      <c r="H63" s="17"/>
      <c r="I63" s="16"/>
    </row>
    <row r="64" spans="1:9" s="18" customFormat="1" ht="12.95" customHeight="1" x14ac:dyDescent="0.25">
      <c r="A64" s="9">
        <v>43473</v>
      </c>
      <c r="B64" s="10">
        <v>22602</v>
      </c>
      <c r="C64" s="11" t="s">
        <v>3140</v>
      </c>
      <c r="D64" s="12" t="s">
        <v>2035</v>
      </c>
      <c r="E64" s="15">
        <v>75.8</v>
      </c>
      <c r="F64" s="14">
        <v>394.1</v>
      </c>
      <c r="G64" s="12"/>
      <c r="H64" s="17"/>
      <c r="I64" s="16"/>
    </row>
    <row r="65" spans="1:9" s="18" customFormat="1" ht="12.95" customHeight="1" x14ac:dyDescent="0.25">
      <c r="A65" s="9">
        <v>43462</v>
      </c>
      <c r="B65" s="10">
        <v>16078</v>
      </c>
      <c r="C65" s="11" t="s">
        <v>3047</v>
      </c>
      <c r="D65" s="12" t="s">
        <v>4007</v>
      </c>
      <c r="E65" s="15">
        <v>5000</v>
      </c>
      <c r="F65" s="14"/>
      <c r="G65" s="12" t="s">
        <v>3046</v>
      </c>
      <c r="H65" s="17"/>
      <c r="I65" s="16"/>
    </row>
    <row r="66" spans="1:9" s="18" customFormat="1" ht="12.95" customHeight="1" x14ac:dyDescent="0.25">
      <c r="A66" s="9">
        <v>43459</v>
      </c>
      <c r="B66" s="10">
        <v>27406</v>
      </c>
      <c r="C66" s="11" t="s">
        <v>3140</v>
      </c>
      <c r="D66" s="12" t="s">
        <v>3834</v>
      </c>
      <c r="E66" s="15">
        <v>1000</v>
      </c>
      <c r="F66" s="14">
        <v>1000</v>
      </c>
      <c r="G66" s="12" t="s">
        <v>3029</v>
      </c>
      <c r="H66" s="17"/>
      <c r="I66" s="16"/>
    </row>
    <row r="67" spans="1:9" s="18" customFormat="1" ht="12.95" customHeight="1" x14ac:dyDescent="0.25">
      <c r="A67" s="9">
        <v>43459</v>
      </c>
      <c r="B67" s="10">
        <v>14816</v>
      </c>
      <c r="C67" s="11" t="s">
        <v>3141</v>
      </c>
      <c r="D67" s="12" t="s">
        <v>1422</v>
      </c>
      <c r="E67" s="15">
        <v>25000</v>
      </c>
      <c r="F67" s="14">
        <v>25000</v>
      </c>
      <c r="G67" s="12"/>
      <c r="H67" s="17"/>
      <c r="I67" s="16"/>
    </row>
    <row r="68" spans="1:9" s="18" customFormat="1" ht="12.95" customHeight="1" x14ac:dyDescent="0.25">
      <c r="A68" s="9">
        <v>43459</v>
      </c>
      <c r="B68" s="10">
        <v>19223</v>
      </c>
      <c r="C68" s="11" t="s">
        <v>3141</v>
      </c>
      <c r="D68" s="12" t="s">
        <v>55</v>
      </c>
      <c r="E68" s="15">
        <v>3712.06</v>
      </c>
      <c r="F68" s="14">
        <v>38758.160000000003</v>
      </c>
      <c r="G68" s="12"/>
      <c r="H68" s="17"/>
      <c r="I68" s="16"/>
    </row>
    <row r="69" spans="1:9" s="18" customFormat="1" ht="12.95" customHeight="1" x14ac:dyDescent="0.25">
      <c r="A69" s="9">
        <v>43473</v>
      </c>
      <c r="B69" s="10">
        <v>23945</v>
      </c>
      <c r="C69" s="11" t="s">
        <v>3127</v>
      </c>
      <c r="D69" s="12" t="s">
        <v>56</v>
      </c>
      <c r="E69" s="15">
        <v>1837.5</v>
      </c>
      <c r="F69" s="14">
        <v>13025</v>
      </c>
      <c r="G69" s="12"/>
      <c r="H69" s="17"/>
      <c r="I69" s="16"/>
    </row>
    <row r="70" spans="1:9" s="18" customFormat="1" ht="12.95" customHeight="1" x14ac:dyDescent="0.25">
      <c r="A70" s="9">
        <v>43473</v>
      </c>
      <c r="B70" s="10">
        <v>14442</v>
      </c>
      <c r="C70" s="11" t="s">
        <v>3140</v>
      </c>
      <c r="D70" s="12" t="s">
        <v>58</v>
      </c>
      <c r="E70" s="15">
        <v>7889.9</v>
      </c>
      <c r="F70" s="14">
        <v>13989.599999999999</v>
      </c>
      <c r="G70" s="12"/>
      <c r="H70" s="17"/>
      <c r="I70" s="16"/>
    </row>
    <row r="71" spans="1:9" s="18" customFormat="1" ht="12.95" customHeight="1" x14ac:dyDescent="0.25">
      <c r="A71" s="9">
        <v>43459</v>
      </c>
      <c r="B71" s="10">
        <v>18930</v>
      </c>
      <c r="C71" s="11" t="s">
        <v>3127</v>
      </c>
      <c r="D71" s="12" t="s">
        <v>3466</v>
      </c>
      <c r="E71" s="15">
        <v>3952.5</v>
      </c>
      <c r="F71" s="14">
        <v>13747.5</v>
      </c>
      <c r="G71" s="12"/>
      <c r="H71" s="17"/>
      <c r="I71" s="16"/>
    </row>
    <row r="72" spans="1:9" s="18" customFormat="1" ht="12.95" customHeight="1" x14ac:dyDescent="0.25">
      <c r="A72" s="9">
        <v>43466</v>
      </c>
      <c r="B72" s="10">
        <v>18930</v>
      </c>
      <c r="C72" s="11" t="s">
        <v>3127</v>
      </c>
      <c r="D72" s="12" t="s">
        <v>3466</v>
      </c>
      <c r="E72" s="15">
        <v>1065</v>
      </c>
      <c r="F72" s="14">
        <v>14812.5</v>
      </c>
      <c r="G72" s="12"/>
      <c r="H72" s="17"/>
      <c r="I72" s="16"/>
    </row>
    <row r="73" spans="1:9" s="18" customFormat="1" ht="12.95" customHeight="1" x14ac:dyDescent="0.25">
      <c r="A73" s="9">
        <v>43459</v>
      </c>
      <c r="B73" s="10">
        <v>27387</v>
      </c>
      <c r="C73" s="11" t="s">
        <v>3136</v>
      </c>
      <c r="D73" s="12" t="s">
        <v>3827</v>
      </c>
      <c r="E73" s="15">
        <v>350</v>
      </c>
      <c r="F73" s="14">
        <v>850</v>
      </c>
      <c r="G73" s="12" t="s">
        <v>3029</v>
      </c>
      <c r="H73" s="17"/>
      <c r="I73" s="16"/>
    </row>
    <row r="74" spans="1:9" s="18" customFormat="1" ht="12.95" customHeight="1" x14ac:dyDescent="0.25">
      <c r="A74" s="9">
        <v>43459</v>
      </c>
      <c r="B74" s="10">
        <v>21498</v>
      </c>
      <c r="C74" s="11" t="s">
        <v>3127</v>
      </c>
      <c r="D74" s="12" t="s">
        <v>59</v>
      </c>
      <c r="E74" s="15">
        <v>21618.75</v>
      </c>
      <c r="F74" s="14">
        <v>26718.75</v>
      </c>
      <c r="G74" s="12"/>
      <c r="H74" s="17"/>
      <c r="I74" s="16"/>
    </row>
    <row r="75" spans="1:9" s="18" customFormat="1" ht="12.95" customHeight="1" x14ac:dyDescent="0.25">
      <c r="A75" s="9">
        <v>43473</v>
      </c>
      <c r="B75" s="10">
        <v>14417</v>
      </c>
      <c r="C75" s="11" t="s">
        <v>3230</v>
      </c>
      <c r="D75" s="12" t="s">
        <v>61</v>
      </c>
      <c r="E75" s="15">
        <v>8890</v>
      </c>
      <c r="F75" s="14">
        <v>18902.5</v>
      </c>
      <c r="G75" s="12"/>
      <c r="H75" s="17"/>
      <c r="I75" s="16"/>
    </row>
    <row r="76" spans="1:9" s="18" customFormat="1" ht="12.95" customHeight="1" x14ac:dyDescent="0.25">
      <c r="A76" s="9">
        <v>43466</v>
      </c>
      <c r="B76" s="10">
        <v>13489</v>
      </c>
      <c r="C76" s="11" t="s">
        <v>3141</v>
      </c>
      <c r="D76" s="12" t="s">
        <v>63</v>
      </c>
      <c r="E76" s="15">
        <v>47400.53</v>
      </c>
      <c r="F76" s="14">
        <v>145680.32999999999</v>
      </c>
      <c r="G76" s="12" t="s">
        <v>3029</v>
      </c>
      <c r="H76" s="17"/>
      <c r="I76" s="16"/>
    </row>
    <row r="77" spans="1:9" s="18" customFormat="1" ht="12.95" customHeight="1" x14ac:dyDescent="0.25">
      <c r="A77" s="9">
        <v>43467</v>
      </c>
      <c r="B77" s="10">
        <v>13489</v>
      </c>
      <c r="C77" s="11" t="s">
        <v>3141</v>
      </c>
      <c r="D77" s="12" t="s">
        <v>4028</v>
      </c>
      <c r="E77" s="15">
        <v>9550.7199999999993</v>
      </c>
      <c r="F77" s="14">
        <v>155231.04999999999</v>
      </c>
      <c r="G77" s="12" t="s">
        <v>3029</v>
      </c>
      <c r="H77" s="17"/>
      <c r="I77" s="16"/>
    </row>
    <row r="78" spans="1:9" s="18" customFormat="1" ht="12.95" customHeight="1" x14ac:dyDescent="0.25">
      <c r="A78" s="9">
        <v>43466</v>
      </c>
      <c r="B78" s="10">
        <v>27464</v>
      </c>
      <c r="C78" s="11" t="s">
        <v>3128</v>
      </c>
      <c r="D78" s="12" t="s">
        <v>4013</v>
      </c>
      <c r="E78" s="15">
        <v>248.94</v>
      </c>
      <c r="F78" s="14">
        <v>248.94</v>
      </c>
      <c r="G78" s="12"/>
      <c r="H78" s="17"/>
      <c r="I78" s="16"/>
    </row>
    <row r="79" spans="1:9" s="18" customFormat="1" ht="12.95" customHeight="1" x14ac:dyDescent="0.25">
      <c r="A79" s="9">
        <v>43473</v>
      </c>
      <c r="B79" s="10">
        <v>13429</v>
      </c>
      <c r="C79" s="11" t="s">
        <v>3230</v>
      </c>
      <c r="D79" s="12" t="s">
        <v>67</v>
      </c>
      <c r="E79" s="15">
        <v>873</v>
      </c>
      <c r="F79" s="14">
        <v>122471.45</v>
      </c>
      <c r="G79" s="12"/>
      <c r="H79" s="17"/>
      <c r="I79" s="16"/>
    </row>
    <row r="80" spans="1:9" s="18" customFormat="1" ht="12.95" customHeight="1" x14ac:dyDescent="0.25">
      <c r="A80" s="9">
        <v>43473</v>
      </c>
      <c r="B80" s="10">
        <v>12804</v>
      </c>
      <c r="C80" s="11" t="s">
        <v>3140</v>
      </c>
      <c r="D80" s="12" t="s">
        <v>1099</v>
      </c>
      <c r="E80" s="15">
        <v>1539.5</v>
      </c>
      <c r="F80" s="14">
        <v>1947.5</v>
      </c>
      <c r="G80" s="12"/>
      <c r="H80" s="17"/>
      <c r="I80" s="16"/>
    </row>
    <row r="81" spans="1:9" s="18" customFormat="1" ht="12.95" customHeight="1" x14ac:dyDescent="0.25">
      <c r="A81" s="9">
        <v>43473</v>
      </c>
      <c r="B81" s="10">
        <v>24048</v>
      </c>
      <c r="C81" s="11" t="s">
        <v>3141</v>
      </c>
      <c r="D81" s="12" t="s">
        <v>2267</v>
      </c>
      <c r="E81" s="15">
        <v>31010.57</v>
      </c>
      <c r="F81" s="14">
        <v>71387.820000000007</v>
      </c>
      <c r="G81" s="12"/>
      <c r="H81" s="17"/>
      <c r="I81" s="16"/>
    </row>
    <row r="82" spans="1:9" s="18" customFormat="1" ht="12.95" customHeight="1" x14ac:dyDescent="0.25">
      <c r="A82" s="9">
        <v>43466</v>
      </c>
      <c r="B82" s="10">
        <v>25097</v>
      </c>
      <c r="C82" s="11" t="s">
        <v>3128</v>
      </c>
      <c r="D82" s="12" t="s">
        <v>2446</v>
      </c>
      <c r="E82" s="15">
        <v>525.38</v>
      </c>
      <c r="F82" s="14">
        <v>812.7</v>
      </c>
      <c r="G82" s="12"/>
      <c r="H82" s="17"/>
      <c r="I82" s="16"/>
    </row>
    <row r="83" spans="1:9" s="18" customFormat="1" ht="12.95" customHeight="1" x14ac:dyDescent="0.25">
      <c r="A83" s="9">
        <v>43459</v>
      </c>
      <c r="B83" s="10">
        <v>24325</v>
      </c>
      <c r="C83" s="11" t="s">
        <v>3127</v>
      </c>
      <c r="D83" s="12" t="s">
        <v>3640</v>
      </c>
      <c r="E83" s="15">
        <v>390</v>
      </c>
      <c r="F83" s="14">
        <v>10020</v>
      </c>
      <c r="G83" s="12"/>
      <c r="H83" s="17"/>
      <c r="I83" s="16"/>
    </row>
    <row r="84" spans="1:9" s="18" customFormat="1" ht="12.95" customHeight="1" x14ac:dyDescent="0.25">
      <c r="A84" s="9">
        <v>43459</v>
      </c>
      <c r="B84" s="10">
        <v>18179</v>
      </c>
      <c r="C84" s="11" t="s">
        <v>3924</v>
      </c>
      <c r="D84" s="12" t="s">
        <v>1627</v>
      </c>
      <c r="E84" s="15">
        <v>975</v>
      </c>
      <c r="F84" s="14">
        <v>2250</v>
      </c>
      <c r="G84" s="12"/>
      <c r="H84" s="17"/>
      <c r="I84" s="16"/>
    </row>
    <row r="85" spans="1:9" s="18" customFormat="1" ht="12.95" customHeight="1" x14ac:dyDescent="0.25">
      <c r="A85" s="9">
        <v>43466</v>
      </c>
      <c r="B85" s="10">
        <v>18179</v>
      </c>
      <c r="C85" s="11" t="s">
        <v>3924</v>
      </c>
      <c r="D85" s="12" t="s">
        <v>1627</v>
      </c>
      <c r="E85" s="15">
        <v>787.5</v>
      </c>
      <c r="F85" s="14">
        <v>3037.5</v>
      </c>
      <c r="G85" s="12"/>
      <c r="H85" s="17"/>
      <c r="I85" s="16"/>
    </row>
    <row r="86" spans="1:9" s="18" customFormat="1" ht="12.95" customHeight="1" x14ac:dyDescent="0.25">
      <c r="A86" s="9">
        <v>43459</v>
      </c>
      <c r="B86" s="10">
        <v>22867</v>
      </c>
      <c r="C86" s="11" t="s">
        <v>3140</v>
      </c>
      <c r="D86" s="12" t="s">
        <v>2063</v>
      </c>
      <c r="E86" s="15">
        <v>6036</v>
      </c>
      <c r="F86" s="14">
        <v>6036</v>
      </c>
      <c r="G86" s="12"/>
      <c r="H86" s="17"/>
      <c r="I86" s="16"/>
    </row>
    <row r="87" spans="1:9" s="18" customFormat="1" ht="12.95" customHeight="1" x14ac:dyDescent="0.25">
      <c r="A87" s="9">
        <v>43473</v>
      </c>
      <c r="B87" s="10">
        <v>14628</v>
      </c>
      <c r="C87" s="11" t="s">
        <v>3141</v>
      </c>
      <c r="D87" s="12" t="s">
        <v>70</v>
      </c>
      <c r="E87" s="15">
        <v>74</v>
      </c>
      <c r="F87" s="14">
        <v>491.54</v>
      </c>
      <c r="G87" s="12"/>
      <c r="H87" s="17"/>
      <c r="I87" s="16"/>
    </row>
    <row r="88" spans="1:9" s="18" customFormat="1" ht="12.95" customHeight="1" x14ac:dyDescent="0.25">
      <c r="A88" s="9">
        <v>43466</v>
      </c>
      <c r="B88" s="10">
        <v>12872</v>
      </c>
      <c r="C88" s="11" t="s">
        <v>3140</v>
      </c>
      <c r="D88" s="12" t="s">
        <v>1106</v>
      </c>
      <c r="E88" s="15">
        <v>1169.8399999999999</v>
      </c>
      <c r="F88" s="14">
        <v>12446.92</v>
      </c>
      <c r="G88" s="12"/>
      <c r="H88" s="17"/>
      <c r="I88" s="16"/>
    </row>
    <row r="89" spans="1:9" s="18" customFormat="1" ht="12.95" customHeight="1" x14ac:dyDescent="0.25">
      <c r="A89" s="9">
        <v>43473</v>
      </c>
      <c r="B89" s="10">
        <v>12872</v>
      </c>
      <c r="C89" s="11" t="s">
        <v>3140</v>
      </c>
      <c r="D89" s="12" t="s">
        <v>1106</v>
      </c>
      <c r="E89" s="15">
        <v>2591.8799999999997</v>
      </c>
      <c r="F89" s="14">
        <v>15038.8</v>
      </c>
      <c r="G89" s="12"/>
      <c r="H89" s="17"/>
      <c r="I89" s="16"/>
    </row>
    <row r="90" spans="1:9" s="18" customFormat="1" ht="12.95" customHeight="1" x14ac:dyDescent="0.25">
      <c r="A90" s="9">
        <v>43466</v>
      </c>
      <c r="B90" s="10">
        <v>27462</v>
      </c>
      <c r="C90" s="11" t="s">
        <v>3128</v>
      </c>
      <c r="D90" s="12" t="s">
        <v>4014</v>
      </c>
      <c r="E90" s="15">
        <v>511.63</v>
      </c>
      <c r="F90" s="14">
        <v>511.63</v>
      </c>
      <c r="G90" s="12"/>
      <c r="H90" s="17"/>
      <c r="I90" s="16"/>
    </row>
    <row r="91" spans="1:9" s="18" customFormat="1" ht="12.95" customHeight="1" x14ac:dyDescent="0.25">
      <c r="A91" s="9">
        <v>43466</v>
      </c>
      <c r="B91" s="10">
        <v>11891</v>
      </c>
      <c r="C91" s="11" t="s">
        <v>3127</v>
      </c>
      <c r="D91" s="12" t="s">
        <v>982</v>
      </c>
      <c r="E91" s="15">
        <v>1200</v>
      </c>
      <c r="F91" s="14">
        <v>4225</v>
      </c>
      <c r="G91" s="12"/>
      <c r="H91" s="17"/>
      <c r="I91" s="16"/>
    </row>
    <row r="92" spans="1:9" s="18" customFormat="1" ht="12.95" customHeight="1" x14ac:dyDescent="0.25">
      <c r="A92" s="9">
        <v>43459</v>
      </c>
      <c r="B92" s="10">
        <v>13680</v>
      </c>
      <c r="C92" s="11" t="s">
        <v>3140</v>
      </c>
      <c r="D92" s="12" t="s">
        <v>1244</v>
      </c>
      <c r="E92" s="15">
        <v>627198.02</v>
      </c>
      <c r="F92" s="14">
        <v>1245882.17</v>
      </c>
      <c r="G92" s="12" t="s">
        <v>3029</v>
      </c>
      <c r="H92" s="17"/>
      <c r="I92" s="16"/>
    </row>
    <row r="93" spans="1:9" s="18" customFormat="1" ht="12.95" customHeight="1" x14ac:dyDescent="0.25">
      <c r="A93" s="9">
        <v>43459</v>
      </c>
      <c r="B93" s="10">
        <v>15119</v>
      </c>
      <c r="C93" s="11" t="s">
        <v>3140</v>
      </c>
      <c r="D93" s="12" t="s">
        <v>71</v>
      </c>
      <c r="E93" s="15">
        <v>1550</v>
      </c>
      <c r="F93" s="14">
        <v>4678.38</v>
      </c>
      <c r="G93" s="12" t="s">
        <v>3029</v>
      </c>
      <c r="H93" s="17"/>
      <c r="I93" s="16"/>
    </row>
    <row r="94" spans="1:9" s="18" customFormat="1" ht="12.95" customHeight="1" x14ac:dyDescent="0.25">
      <c r="A94" s="9">
        <v>43473</v>
      </c>
      <c r="B94" s="10">
        <v>15119</v>
      </c>
      <c r="C94" s="11" t="s">
        <v>3140</v>
      </c>
      <c r="D94" s="12" t="s">
        <v>71</v>
      </c>
      <c r="E94" s="15">
        <v>300</v>
      </c>
      <c r="F94" s="14">
        <v>4978.38</v>
      </c>
      <c r="G94" s="12"/>
      <c r="H94" s="17"/>
      <c r="I94" s="16"/>
    </row>
    <row r="95" spans="1:9" s="18" customFormat="1" ht="12.95" customHeight="1" x14ac:dyDescent="0.25">
      <c r="A95" s="9">
        <v>43459</v>
      </c>
      <c r="B95" s="10">
        <v>10744</v>
      </c>
      <c r="C95" s="11" t="s">
        <v>3140</v>
      </c>
      <c r="D95" s="12" t="s">
        <v>72</v>
      </c>
      <c r="E95" s="15">
        <v>18830.349999999999</v>
      </c>
      <c r="F95" s="14">
        <v>106993.67</v>
      </c>
      <c r="G95" s="12"/>
      <c r="H95" s="17"/>
      <c r="I95" s="16"/>
    </row>
    <row r="96" spans="1:9" s="18" customFormat="1" ht="12.95" customHeight="1" x14ac:dyDescent="0.25">
      <c r="A96" s="9">
        <v>43473</v>
      </c>
      <c r="B96" s="10">
        <v>10744</v>
      </c>
      <c r="C96" s="11" t="s">
        <v>3140</v>
      </c>
      <c r="D96" s="12" t="s">
        <v>72</v>
      </c>
      <c r="E96" s="15">
        <v>6521.84</v>
      </c>
      <c r="F96" s="14">
        <v>113515.51</v>
      </c>
      <c r="G96" s="12"/>
      <c r="H96" s="17"/>
      <c r="I96" s="16"/>
    </row>
    <row r="97" spans="1:9" s="18" customFormat="1" ht="12.95" customHeight="1" x14ac:dyDescent="0.25">
      <c r="A97" s="9">
        <v>43459</v>
      </c>
      <c r="B97" s="10">
        <v>21197</v>
      </c>
      <c r="C97" s="11" t="s">
        <v>3127</v>
      </c>
      <c r="D97" s="12" t="s">
        <v>73</v>
      </c>
      <c r="E97" s="15">
        <v>1350</v>
      </c>
      <c r="F97" s="14">
        <v>19143.75</v>
      </c>
      <c r="G97" s="12"/>
      <c r="H97" s="17"/>
      <c r="I97" s="16"/>
    </row>
    <row r="98" spans="1:9" s="18" customFormat="1" ht="12.95" customHeight="1" x14ac:dyDescent="0.25">
      <c r="A98" s="9">
        <v>43473</v>
      </c>
      <c r="B98" s="10">
        <v>26667</v>
      </c>
      <c r="C98" s="11" t="s">
        <v>3140</v>
      </c>
      <c r="D98" s="12" t="s">
        <v>2791</v>
      </c>
      <c r="E98" s="15">
        <v>309.14999999999998</v>
      </c>
      <c r="F98" s="14">
        <v>309.14999999999998</v>
      </c>
      <c r="G98" s="12"/>
      <c r="H98" s="17"/>
      <c r="I98" s="16"/>
    </row>
    <row r="99" spans="1:9" s="18" customFormat="1" ht="12.95" customHeight="1" x14ac:dyDescent="0.25">
      <c r="A99" s="9">
        <v>43466</v>
      </c>
      <c r="B99" s="10">
        <v>26254</v>
      </c>
      <c r="C99" s="11" t="s">
        <v>3130</v>
      </c>
      <c r="D99" s="12" t="s">
        <v>74</v>
      </c>
      <c r="E99" s="15">
        <v>160</v>
      </c>
      <c r="F99" s="14">
        <v>1160</v>
      </c>
      <c r="G99" s="12" t="s">
        <v>3029</v>
      </c>
      <c r="H99" s="17"/>
      <c r="I99" s="16"/>
    </row>
    <row r="100" spans="1:9" s="18" customFormat="1" ht="12.95" customHeight="1" x14ac:dyDescent="0.25">
      <c r="A100" s="9">
        <v>43459</v>
      </c>
      <c r="B100" s="10">
        <v>20131</v>
      </c>
      <c r="C100" s="11" t="s">
        <v>3141</v>
      </c>
      <c r="D100" s="12" t="s">
        <v>76</v>
      </c>
      <c r="E100" s="15">
        <v>15085.35</v>
      </c>
      <c r="F100" s="14">
        <v>45256.05</v>
      </c>
      <c r="G100" s="12"/>
      <c r="H100" s="17"/>
      <c r="I100" s="16"/>
    </row>
    <row r="101" spans="1:9" s="18" customFormat="1" ht="12.95" customHeight="1" x14ac:dyDescent="0.25">
      <c r="A101" s="9">
        <v>43459</v>
      </c>
      <c r="B101" s="10">
        <v>23001</v>
      </c>
      <c r="C101" s="11" t="s">
        <v>3127</v>
      </c>
      <c r="D101" s="12" t="s">
        <v>2083</v>
      </c>
      <c r="E101" s="15">
        <v>500</v>
      </c>
      <c r="F101" s="14">
        <v>3256.25</v>
      </c>
      <c r="G101" s="12"/>
      <c r="H101" s="17"/>
      <c r="I101" s="16"/>
    </row>
    <row r="102" spans="1:9" s="18" customFormat="1" ht="12.95" customHeight="1" x14ac:dyDescent="0.25">
      <c r="A102" s="9">
        <v>43466</v>
      </c>
      <c r="B102" s="10">
        <v>23001</v>
      </c>
      <c r="C102" s="11" t="s">
        <v>3127</v>
      </c>
      <c r="D102" s="12" t="s">
        <v>2083</v>
      </c>
      <c r="E102" s="15">
        <v>900</v>
      </c>
      <c r="F102" s="14">
        <v>4156.25</v>
      </c>
      <c r="G102" s="12"/>
      <c r="H102" s="17"/>
      <c r="I102" s="16"/>
    </row>
    <row r="103" spans="1:9" s="18" customFormat="1" ht="12.95" customHeight="1" x14ac:dyDescent="0.25">
      <c r="A103" s="9">
        <v>43459</v>
      </c>
      <c r="B103" s="10">
        <v>19261</v>
      </c>
      <c r="C103" s="11" t="s">
        <v>3141</v>
      </c>
      <c r="D103" s="12" t="s">
        <v>78</v>
      </c>
      <c r="E103" s="15">
        <v>2342.13</v>
      </c>
      <c r="F103" s="14">
        <v>10691.68</v>
      </c>
      <c r="G103" s="12"/>
      <c r="H103" s="17"/>
      <c r="I103" s="16"/>
    </row>
    <row r="104" spans="1:9" s="18" customFormat="1" ht="12.95" customHeight="1" x14ac:dyDescent="0.25">
      <c r="A104" s="9">
        <v>43459</v>
      </c>
      <c r="B104" s="10">
        <v>20129</v>
      </c>
      <c r="C104" s="11" t="s">
        <v>3140</v>
      </c>
      <c r="D104" s="12" t="s">
        <v>79</v>
      </c>
      <c r="E104" s="15">
        <v>555.04999999999995</v>
      </c>
      <c r="F104" s="14">
        <v>3912.98</v>
      </c>
      <c r="G104" s="12"/>
      <c r="H104" s="17"/>
      <c r="I104" s="16"/>
    </row>
    <row r="105" spans="1:9" s="18" customFormat="1" ht="12.95" customHeight="1" x14ac:dyDescent="0.25">
      <c r="A105" s="9">
        <v>43466</v>
      </c>
      <c r="B105" s="10">
        <v>27270</v>
      </c>
      <c r="C105" s="11" t="s">
        <v>3128</v>
      </c>
      <c r="D105" s="12" t="s">
        <v>3162</v>
      </c>
      <c r="E105" s="15">
        <v>6</v>
      </c>
      <c r="F105" s="14">
        <v>12</v>
      </c>
      <c r="G105" s="12"/>
      <c r="H105" s="17"/>
      <c r="I105" s="16"/>
    </row>
    <row r="106" spans="1:9" s="18" customFormat="1" ht="12.95" customHeight="1" x14ac:dyDescent="0.25">
      <c r="A106" s="9">
        <v>43466</v>
      </c>
      <c r="B106" s="10">
        <v>10376</v>
      </c>
      <c r="C106" s="11" t="s">
        <v>3136</v>
      </c>
      <c r="D106" s="12" t="s">
        <v>782</v>
      </c>
      <c r="E106" s="15">
        <v>350</v>
      </c>
      <c r="F106" s="14">
        <v>1050</v>
      </c>
      <c r="G106" s="12" t="s">
        <v>3029</v>
      </c>
      <c r="H106" s="17"/>
      <c r="I106" s="16"/>
    </row>
    <row r="107" spans="1:9" s="18" customFormat="1" ht="12.95" customHeight="1" x14ac:dyDescent="0.25">
      <c r="A107" s="9">
        <v>43466</v>
      </c>
      <c r="B107" s="10">
        <v>10599</v>
      </c>
      <c r="C107" s="11" t="s">
        <v>3140</v>
      </c>
      <c r="D107" s="12" t="s">
        <v>82</v>
      </c>
      <c r="E107" s="15">
        <v>80.959999999999994</v>
      </c>
      <c r="F107" s="14">
        <v>869.93</v>
      </c>
      <c r="G107" s="12"/>
      <c r="H107" s="17"/>
      <c r="I107" s="16"/>
    </row>
    <row r="108" spans="1:9" s="18" customFormat="1" ht="12.95" customHeight="1" x14ac:dyDescent="0.25">
      <c r="A108" s="9">
        <v>43473</v>
      </c>
      <c r="B108" s="10">
        <v>10599</v>
      </c>
      <c r="C108" s="11" t="s">
        <v>3140</v>
      </c>
      <c r="D108" s="12" t="s">
        <v>82</v>
      </c>
      <c r="E108" s="15">
        <v>25.16</v>
      </c>
      <c r="F108" s="14">
        <v>895.08999999999992</v>
      </c>
      <c r="G108" s="12"/>
      <c r="H108" s="17"/>
      <c r="I108" s="16"/>
    </row>
    <row r="109" spans="1:9" s="18" customFormat="1" ht="12.95" customHeight="1" x14ac:dyDescent="0.25">
      <c r="A109" s="9">
        <v>43466</v>
      </c>
      <c r="B109" s="10">
        <v>13469</v>
      </c>
      <c r="C109" s="11" t="s">
        <v>3140</v>
      </c>
      <c r="D109" s="12" t="s">
        <v>1195</v>
      </c>
      <c r="E109" s="15">
        <v>133.28</v>
      </c>
      <c r="F109" s="14">
        <v>2115.1999999999998</v>
      </c>
      <c r="G109" s="12"/>
      <c r="H109" s="17"/>
      <c r="I109" s="16"/>
    </row>
    <row r="110" spans="1:9" s="18" customFormat="1" ht="12.95" customHeight="1" x14ac:dyDescent="0.25">
      <c r="A110" s="9">
        <v>43459</v>
      </c>
      <c r="B110" s="10">
        <v>22869</v>
      </c>
      <c r="C110" s="11" t="s">
        <v>3140</v>
      </c>
      <c r="D110" s="12" t="s">
        <v>2064</v>
      </c>
      <c r="E110" s="15">
        <v>297.83000000000004</v>
      </c>
      <c r="F110" s="14">
        <v>3118.54</v>
      </c>
      <c r="G110" s="12" t="s">
        <v>3029</v>
      </c>
      <c r="H110" s="17"/>
      <c r="I110" s="16"/>
    </row>
    <row r="111" spans="1:9" s="18" customFormat="1" ht="12.95" customHeight="1" x14ac:dyDescent="0.25">
      <c r="A111" s="9">
        <v>43473</v>
      </c>
      <c r="B111" s="10">
        <v>22869</v>
      </c>
      <c r="C111" s="11" t="s">
        <v>3140</v>
      </c>
      <c r="D111" s="12" t="s">
        <v>2064</v>
      </c>
      <c r="E111" s="15">
        <v>302.87</v>
      </c>
      <c r="F111" s="14">
        <v>3421.41</v>
      </c>
      <c r="G111" s="12"/>
      <c r="H111" s="17"/>
      <c r="I111" s="16"/>
    </row>
    <row r="112" spans="1:9" s="18" customFormat="1" ht="12.95" customHeight="1" x14ac:dyDescent="0.25">
      <c r="A112" s="9">
        <v>43460</v>
      </c>
      <c r="B112" s="10">
        <v>16078</v>
      </c>
      <c r="C112" s="11" t="s">
        <v>3047</v>
      </c>
      <c r="D112" s="12" t="s">
        <v>3991</v>
      </c>
      <c r="E112" s="15">
        <v>200</v>
      </c>
      <c r="F112" s="14"/>
      <c r="G112" s="12" t="s">
        <v>3046</v>
      </c>
      <c r="H112"/>
      <c r="I112" s="16"/>
    </row>
    <row r="113" spans="1:9" s="18" customFormat="1" ht="12.95" customHeight="1" x14ac:dyDescent="0.25">
      <c r="A113" s="9">
        <v>43466</v>
      </c>
      <c r="B113" s="10">
        <v>26928</v>
      </c>
      <c r="C113" s="11" t="s">
        <v>3128</v>
      </c>
      <c r="D113" s="12" t="s">
        <v>2875</v>
      </c>
      <c r="E113" s="15">
        <v>90</v>
      </c>
      <c r="F113" s="14">
        <v>90</v>
      </c>
      <c r="G113" s="12"/>
      <c r="H113" s="17"/>
      <c r="I113" s="16"/>
    </row>
    <row r="114" spans="1:9" s="18" customFormat="1" ht="12.95" customHeight="1" x14ac:dyDescent="0.25">
      <c r="A114" s="9">
        <v>43458</v>
      </c>
      <c r="B114" s="10">
        <v>16078</v>
      </c>
      <c r="C114" s="11" t="s">
        <v>3047</v>
      </c>
      <c r="D114" s="12" t="s">
        <v>3957</v>
      </c>
      <c r="E114" s="15">
        <v>475</v>
      </c>
      <c r="F114" s="14"/>
      <c r="G114" s="12" t="s">
        <v>3046</v>
      </c>
      <c r="H114" s="17"/>
      <c r="I114" s="16"/>
    </row>
    <row r="115" spans="1:9" s="18" customFormat="1" ht="12.95" customHeight="1" x14ac:dyDescent="0.25">
      <c r="A115" s="9">
        <v>43459</v>
      </c>
      <c r="B115" s="10">
        <v>25121</v>
      </c>
      <c r="C115" s="11" t="s">
        <v>3127</v>
      </c>
      <c r="D115" s="12" t="s">
        <v>2457</v>
      </c>
      <c r="E115" s="15">
        <v>1600</v>
      </c>
      <c r="F115" s="14">
        <v>2581.25</v>
      </c>
      <c r="G115" s="12"/>
      <c r="H115" s="17"/>
      <c r="I115" s="16"/>
    </row>
    <row r="116" spans="1:9" s="18" customFormat="1" ht="12.95" customHeight="1" x14ac:dyDescent="0.25">
      <c r="A116" s="9">
        <v>43459</v>
      </c>
      <c r="B116" s="10">
        <v>11494</v>
      </c>
      <c r="C116" s="11" t="s">
        <v>3127</v>
      </c>
      <c r="D116" s="12" t="s">
        <v>935</v>
      </c>
      <c r="E116" s="15">
        <v>17487.5</v>
      </c>
      <c r="F116" s="14">
        <v>91427.5</v>
      </c>
      <c r="G116" s="12"/>
      <c r="H116" s="17"/>
      <c r="I116" s="16"/>
    </row>
    <row r="117" spans="1:9" s="18" customFormat="1" ht="12.95" customHeight="1" x14ac:dyDescent="0.25">
      <c r="A117" s="9">
        <v>43466</v>
      </c>
      <c r="B117" s="10">
        <v>11494</v>
      </c>
      <c r="C117" s="11" t="s">
        <v>3127</v>
      </c>
      <c r="D117" s="12" t="s">
        <v>935</v>
      </c>
      <c r="E117" s="15">
        <v>22110</v>
      </c>
      <c r="F117" s="14">
        <v>113537.5</v>
      </c>
      <c r="G117" s="12"/>
      <c r="H117" s="17"/>
      <c r="I117" s="16"/>
    </row>
    <row r="118" spans="1:9" s="18" customFormat="1" ht="12.95" customHeight="1" x14ac:dyDescent="0.25">
      <c r="A118" s="9">
        <v>43459</v>
      </c>
      <c r="B118" s="10">
        <v>13998</v>
      </c>
      <c r="C118" s="11" t="s">
        <v>3140</v>
      </c>
      <c r="D118" s="12" t="s">
        <v>1296</v>
      </c>
      <c r="E118" s="15">
        <v>410.48</v>
      </c>
      <c r="F118" s="14">
        <v>410.48</v>
      </c>
      <c r="G118" s="12"/>
      <c r="H118" s="17"/>
      <c r="I118" s="16"/>
    </row>
    <row r="119" spans="1:9" s="18" customFormat="1" ht="12.95" customHeight="1" x14ac:dyDescent="0.25">
      <c r="A119" s="9">
        <v>43461</v>
      </c>
      <c r="B119" s="10">
        <v>16078</v>
      </c>
      <c r="C119" s="11" t="s">
        <v>3047</v>
      </c>
      <c r="D119" s="12" t="s">
        <v>3170</v>
      </c>
      <c r="E119" s="15">
        <v>120</v>
      </c>
      <c r="F119" s="14"/>
      <c r="G119" s="12" t="s">
        <v>3046</v>
      </c>
      <c r="H119" s="17"/>
      <c r="I119" s="16"/>
    </row>
    <row r="120" spans="1:9" s="18" customFormat="1" ht="12.95" customHeight="1" x14ac:dyDescent="0.25">
      <c r="A120" s="9">
        <v>43459</v>
      </c>
      <c r="B120" s="10">
        <v>11842</v>
      </c>
      <c r="C120" s="11" t="s">
        <v>3127</v>
      </c>
      <c r="D120" s="12" t="s">
        <v>3388</v>
      </c>
      <c r="E120" s="15">
        <v>156.25</v>
      </c>
      <c r="F120" s="14">
        <v>56187.5</v>
      </c>
      <c r="G120" s="12"/>
      <c r="H120" s="17"/>
      <c r="I120" s="16"/>
    </row>
    <row r="121" spans="1:9" s="18" customFormat="1" ht="12.95" customHeight="1" x14ac:dyDescent="0.25">
      <c r="A121" s="9">
        <v>43459</v>
      </c>
      <c r="B121" s="10">
        <v>26767</v>
      </c>
      <c r="C121" s="11" t="s">
        <v>3127</v>
      </c>
      <c r="D121" s="12" t="s">
        <v>86</v>
      </c>
      <c r="E121" s="15">
        <v>825</v>
      </c>
      <c r="F121" s="14">
        <v>2437.5</v>
      </c>
      <c r="G121" s="12"/>
      <c r="H121" s="17"/>
      <c r="I121" s="16"/>
    </row>
    <row r="122" spans="1:9" s="18" customFormat="1" ht="12.95" customHeight="1" x14ac:dyDescent="0.25">
      <c r="A122" s="9">
        <v>43466</v>
      </c>
      <c r="B122" s="10">
        <v>23770</v>
      </c>
      <c r="C122" s="11" t="s">
        <v>3128</v>
      </c>
      <c r="D122" s="12" t="s">
        <v>2217</v>
      </c>
      <c r="E122" s="15">
        <v>24.53</v>
      </c>
      <c r="F122" s="14">
        <v>32.71</v>
      </c>
      <c r="G122" s="12"/>
      <c r="H122" s="17"/>
      <c r="I122" s="16"/>
    </row>
    <row r="123" spans="1:9" s="18" customFormat="1" ht="12.95" customHeight="1" x14ac:dyDescent="0.25">
      <c r="A123" s="9">
        <v>43454</v>
      </c>
      <c r="B123" s="10">
        <v>16078</v>
      </c>
      <c r="C123" s="11" t="s">
        <v>3047</v>
      </c>
      <c r="D123" s="12" t="s">
        <v>3936</v>
      </c>
      <c r="E123" s="15">
        <v>5</v>
      </c>
      <c r="F123" s="14"/>
      <c r="G123" s="12" t="s">
        <v>3046</v>
      </c>
      <c r="H123" s="17"/>
      <c r="I123" s="16"/>
    </row>
    <row r="124" spans="1:9" s="18" customFormat="1" ht="12.95" customHeight="1" x14ac:dyDescent="0.25">
      <c r="A124" s="9">
        <v>43466</v>
      </c>
      <c r="B124" s="10">
        <v>999001752</v>
      </c>
      <c r="C124" s="11" t="s">
        <v>3135</v>
      </c>
      <c r="D124" s="12" t="s">
        <v>3016</v>
      </c>
      <c r="E124" s="15">
        <v>150</v>
      </c>
      <c r="F124" s="14">
        <v>150</v>
      </c>
      <c r="G124" s="12"/>
      <c r="H124" s="17"/>
      <c r="I124" s="16"/>
    </row>
    <row r="125" spans="1:9" s="18" customFormat="1" ht="12.95" customHeight="1" x14ac:dyDescent="0.25">
      <c r="A125" s="9">
        <v>43466</v>
      </c>
      <c r="B125" s="10">
        <v>16105</v>
      </c>
      <c r="C125" s="11" t="s">
        <v>3136</v>
      </c>
      <c r="D125" s="12" t="s">
        <v>1478</v>
      </c>
      <c r="E125" s="15">
        <v>350</v>
      </c>
      <c r="F125" s="14">
        <v>1207.0999999999999</v>
      </c>
      <c r="G125" s="12" t="s">
        <v>3029</v>
      </c>
      <c r="H125" s="17"/>
      <c r="I125" s="16"/>
    </row>
    <row r="126" spans="1:9" s="18" customFormat="1" ht="12.95" customHeight="1" x14ac:dyDescent="0.25">
      <c r="A126" s="9">
        <v>43459</v>
      </c>
      <c r="B126" s="10">
        <v>25589</v>
      </c>
      <c r="C126" s="11" t="s">
        <v>3132</v>
      </c>
      <c r="D126" s="12" t="s">
        <v>87</v>
      </c>
      <c r="E126" s="15">
        <v>4000</v>
      </c>
      <c r="F126" s="14">
        <v>20930</v>
      </c>
      <c r="G126" s="12"/>
      <c r="H126" s="17"/>
      <c r="I126" s="16"/>
    </row>
    <row r="127" spans="1:9" s="18" customFormat="1" ht="12.95" customHeight="1" x14ac:dyDescent="0.25">
      <c r="A127" s="9">
        <v>43466</v>
      </c>
      <c r="B127" s="10">
        <v>25589</v>
      </c>
      <c r="C127" s="11" t="s">
        <v>3132</v>
      </c>
      <c r="D127" s="12" t="s">
        <v>87</v>
      </c>
      <c r="E127" s="15">
        <v>2480</v>
      </c>
      <c r="F127" s="14">
        <v>23410</v>
      </c>
      <c r="G127" s="12"/>
      <c r="H127" s="17"/>
      <c r="I127" s="16"/>
    </row>
    <row r="128" spans="1:9" s="18" customFormat="1" ht="12.95" customHeight="1" x14ac:dyDescent="0.25">
      <c r="A128" s="9">
        <v>43473</v>
      </c>
      <c r="B128" s="10">
        <v>26379</v>
      </c>
      <c r="C128" s="11" t="s">
        <v>3128</v>
      </c>
      <c r="D128" s="12" t="s">
        <v>2726</v>
      </c>
      <c r="E128" s="15">
        <v>25.18</v>
      </c>
      <c r="F128" s="14">
        <v>504.31</v>
      </c>
      <c r="G128" s="12"/>
      <c r="H128" s="17"/>
      <c r="I128" s="16"/>
    </row>
    <row r="129" spans="1:9" s="18" customFormat="1" ht="12.95" customHeight="1" x14ac:dyDescent="0.25">
      <c r="A129" s="9">
        <v>43466</v>
      </c>
      <c r="B129" s="10">
        <v>27263</v>
      </c>
      <c r="C129" s="11" t="s">
        <v>3140</v>
      </c>
      <c r="D129" s="12" t="s">
        <v>3156</v>
      </c>
      <c r="E129" s="15">
        <v>1412.2</v>
      </c>
      <c r="F129" s="14">
        <v>1412.2</v>
      </c>
      <c r="G129" s="12"/>
      <c r="H129" s="17"/>
      <c r="I129" s="16"/>
    </row>
    <row r="130" spans="1:9" s="18" customFormat="1" ht="12.95" customHeight="1" x14ac:dyDescent="0.25">
      <c r="A130" s="9">
        <v>43459</v>
      </c>
      <c r="B130" s="10">
        <v>23090</v>
      </c>
      <c r="C130" s="11" t="s">
        <v>3141</v>
      </c>
      <c r="D130" s="12" t="s">
        <v>2098</v>
      </c>
      <c r="E130" s="15">
        <v>1000</v>
      </c>
      <c r="F130" s="14">
        <v>1000</v>
      </c>
      <c r="G130" s="12" t="s">
        <v>3029</v>
      </c>
      <c r="H130" s="17"/>
      <c r="I130" s="16"/>
    </row>
    <row r="131" spans="1:9" s="18" customFormat="1" ht="12.95" customHeight="1" x14ac:dyDescent="0.25">
      <c r="A131" s="9">
        <v>43459</v>
      </c>
      <c r="B131" s="10">
        <v>24325</v>
      </c>
      <c r="C131" s="11" t="s">
        <v>3127</v>
      </c>
      <c r="D131" s="12" t="s">
        <v>3217</v>
      </c>
      <c r="E131" s="15">
        <v>945</v>
      </c>
      <c r="F131" s="14">
        <v>9705</v>
      </c>
      <c r="G131" s="12"/>
      <c r="H131" s="17"/>
      <c r="I131" s="16"/>
    </row>
    <row r="132" spans="1:9" s="18" customFormat="1" ht="12.95" customHeight="1" x14ac:dyDescent="0.25">
      <c r="A132" s="9">
        <v>43466</v>
      </c>
      <c r="B132" s="10">
        <v>24325</v>
      </c>
      <c r="C132" s="11" t="s">
        <v>3127</v>
      </c>
      <c r="D132" s="12" t="s">
        <v>3217</v>
      </c>
      <c r="E132" s="15">
        <v>315</v>
      </c>
      <c r="F132" s="14">
        <v>10020</v>
      </c>
      <c r="G132" s="12"/>
      <c r="H132" s="17"/>
      <c r="I132" s="16"/>
    </row>
    <row r="133" spans="1:9" s="18" customFormat="1" ht="12.95" customHeight="1" x14ac:dyDescent="0.25">
      <c r="A133" s="9">
        <v>43473</v>
      </c>
      <c r="B133" s="10">
        <v>27369</v>
      </c>
      <c r="C133" s="11" t="s">
        <v>3142</v>
      </c>
      <c r="D133" s="12" t="s">
        <v>3624</v>
      </c>
      <c r="E133" s="15">
        <v>300</v>
      </c>
      <c r="F133" s="14">
        <v>600</v>
      </c>
      <c r="G133" s="12"/>
      <c r="H133" s="17"/>
      <c r="I133" s="16"/>
    </row>
    <row r="134" spans="1:9" s="18" customFormat="1" ht="12.95" customHeight="1" x14ac:dyDescent="0.25">
      <c r="A134" s="9">
        <v>43473</v>
      </c>
      <c r="B134" s="10">
        <v>24309</v>
      </c>
      <c r="C134" s="11" t="s">
        <v>3140</v>
      </c>
      <c r="D134" s="12" t="s">
        <v>2313</v>
      </c>
      <c r="E134" s="15">
        <v>2037.42</v>
      </c>
      <c r="F134" s="14">
        <v>14187.42</v>
      </c>
      <c r="G134" s="12"/>
      <c r="H134" s="17"/>
      <c r="I134" s="16"/>
    </row>
    <row r="135" spans="1:9" s="18" customFormat="1" ht="12.95" customHeight="1" x14ac:dyDescent="0.25">
      <c r="A135" s="9">
        <v>43473</v>
      </c>
      <c r="B135" s="10">
        <v>21699</v>
      </c>
      <c r="C135" s="11" t="s">
        <v>3141</v>
      </c>
      <c r="D135" s="12" t="s">
        <v>91</v>
      </c>
      <c r="E135" s="15">
        <v>3859</v>
      </c>
      <c r="F135" s="14">
        <v>13506.5</v>
      </c>
      <c r="G135" s="12"/>
      <c r="H135" s="17"/>
      <c r="I135" s="16"/>
    </row>
    <row r="136" spans="1:9" s="18" customFormat="1" ht="12.95" customHeight="1" x14ac:dyDescent="0.25">
      <c r="A136" s="9">
        <v>43466</v>
      </c>
      <c r="B136" s="10">
        <v>22307</v>
      </c>
      <c r="C136" s="11" t="s">
        <v>3127</v>
      </c>
      <c r="D136" s="12" t="s">
        <v>1987</v>
      </c>
      <c r="E136" s="15">
        <v>5800</v>
      </c>
      <c r="F136" s="14">
        <v>9100</v>
      </c>
      <c r="G136" s="12"/>
      <c r="H136" s="17"/>
      <c r="I136" s="16"/>
    </row>
    <row r="137" spans="1:9" s="18" customFormat="1" ht="12.95" customHeight="1" x14ac:dyDescent="0.25">
      <c r="A137" s="9">
        <v>43473</v>
      </c>
      <c r="B137" s="10">
        <v>22307</v>
      </c>
      <c r="C137" s="11" t="s">
        <v>3127</v>
      </c>
      <c r="D137" s="12" t="s">
        <v>1987</v>
      </c>
      <c r="E137" s="15">
        <v>9725</v>
      </c>
      <c r="F137" s="14">
        <v>18825</v>
      </c>
      <c r="G137" s="12"/>
      <c r="H137" s="17"/>
      <c r="I137" s="16"/>
    </row>
    <row r="138" spans="1:9" s="18" customFormat="1" ht="12.95" customHeight="1" x14ac:dyDescent="0.25">
      <c r="A138" s="9">
        <v>43466</v>
      </c>
      <c r="B138" s="10">
        <v>17767</v>
      </c>
      <c r="C138" s="11" t="s">
        <v>3128</v>
      </c>
      <c r="D138" s="12" t="s">
        <v>1579</v>
      </c>
      <c r="E138" s="15">
        <v>49.69</v>
      </c>
      <c r="F138" s="14">
        <v>98.09</v>
      </c>
      <c r="G138" s="12"/>
      <c r="H138" s="17"/>
      <c r="I138" s="16"/>
    </row>
    <row r="139" spans="1:9" s="18" customFormat="1" ht="12.95" customHeight="1" x14ac:dyDescent="0.25">
      <c r="A139" s="9">
        <v>43466</v>
      </c>
      <c r="B139" s="10">
        <v>18469</v>
      </c>
      <c r="C139" s="11" t="s">
        <v>3136</v>
      </c>
      <c r="D139" s="12" t="s">
        <v>1649</v>
      </c>
      <c r="E139" s="15">
        <v>1500</v>
      </c>
      <c r="F139" s="14">
        <v>1850</v>
      </c>
      <c r="G139" s="12" t="s">
        <v>3029</v>
      </c>
      <c r="H139" s="17"/>
      <c r="I139" s="16"/>
    </row>
    <row r="140" spans="1:9" s="18" customFormat="1" ht="12.95" customHeight="1" x14ac:dyDescent="0.25">
      <c r="A140" s="9">
        <v>43473</v>
      </c>
      <c r="B140" s="10">
        <v>14701</v>
      </c>
      <c r="C140" s="11" t="s">
        <v>3329</v>
      </c>
      <c r="D140" s="12" t="s">
        <v>95</v>
      </c>
      <c r="E140" s="15">
        <v>4000</v>
      </c>
      <c r="F140" s="14">
        <v>6000</v>
      </c>
      <c r="G140" s="12"/>
      <c r="H140" s="17"/>
      <c r="I140" s="16"/>
    </row>
    <row r="141" spans="1:9" s="18" customFormat="1" ht="12.95" customHeight="1" x14ac:dyDescent="0.25">
      <c r="A141" s="9">
        <v>43473</v>
      </c>
      <c r="B141" s="10">
        <v>21119</v>
      </c>
      <c r="C141" s="11" t="s">
        <v>3127</v>
      </c>
      <c r="D141" s="12" t="s">
        <v>96</v>
      </c>
      <c r="E141" s="15">
        <v>420</v>
      </c>
      <c r="F141" s="14">
        <v>20850</v>
      </c>
      <c r="G141" s="12"/>
      <c r="H141" s="17"/>
      <c r="I141" s="16"/>
    </row>
    <row r="142" spans="1:9" s="18" customFormat="1" ht="12.95" customHeight="1" x14ac:dyDescent="0.25">
      <c r="A142" s="9">
        <v>43459</v>
      </c>
      <c r="B142" s="10">
        <v>23002</v>
      </c>
      <c r="C142" s="11" t="s">
        <v>3127</v>
      </c>
      <c r="D142" s="12" t="s">
        <v>2084</v>
      </c>
      <c r="E142" s="15">
        <v>4400</v>
      </c>
      <c r="F142" s="14">
        <v>5000</v>
      </c>
      <c r="G142" s="12"/>
      <c r="H142" s="17"/>
      <c r="I142" s="16"/>
    </row>
    <row r="143" spans="1:9" s="18" customFormat="1" ht="12.95" customHeight="1" x14ac:dyDescent="0.25">
      <c r="A143" s="9">
        <v>43466</v>
      </c>
      <c r="B143" s="10">
        <v>23002</v>
      </c>
      <c r="C143" s="11" t="s">
        <v>3127</v>
      </c>
      <c r="D143" s="12" t="s">
        <v>2084</v>
      </c>
      <c r="E143" s="15">
        <v>300</v>
      </c>
      <c r="F143" s="14">
        <v>5300</v>
      </c>
      <c r="G143" s="12"/>
      <c r="H143" s="17"/>
      <c r="I143" s="16"/>
    </row>
    <row r="144" spans="1:9" s="18" customFormat="1" ht="12.95" customHeight="1" x14ac:dyDescent="0.25">
      <c r="A144" s="9">
        <v>43473</v>
      </c>
      <c r="B144" s="10">
        <v>23002</v>
      </c>
      <c r="C144" s="11" t="s">
        <v>3127</v>
      </c>
      <c r="D144" s="12" t="s">
        <v>2084</v>
      </c>
      <c r="E144" s="15">
        <v>300</v>
      </c>
      <c r="F144" s="14">
        <v>5600</v>
      </c>
      <c r="G144" s="12"/>
      <c r="H144" s="17"/>
      <c r="I144" s="16"/>
    </row>
    <row r="145" spans="1:9" s="18" customFormat="1" ht="12.95" customHeight="1" x14ac:dyDescent="0.25">
      <c r="A145" s="9">
        <v>43472</v>
      </c>
      <c r="B145" s="10">
        <v>16078</v>
      </c>
      <c r="C145" s="11" t="s">
        <v>3047</v>
      </c>
      <c r="D145" s="12" t="s">
        <v>4064</v>
      </c>
      <c r="E145" s="15">
        <v>475</v>
      </c>
      <c r="F145" s="14"/>
      <c r="G145" s="12" t="s">
        <v>3046</v>
      </c>
      <c r="H145" s="17"/>
      <c r="I145" s="16"/>
    </row>
    <row r="146" spans="1:9" s="18" customFormat="1" ht="12.95" customHeight="1" x14ac:dyDescent="0.25">
      <c r="A146" s="9">
        <v>43473</v>
      </c>
      <c r="B146" s="10">
        <v>16202</v>
      </c>
      <c r="C146" s="11" t="s">
        <v>3128</v>
      </c>
      <c r="D146" s="12" t="s">
        <v>98</v>
      </c>
      <c r="E146" s="15">
        <v>140.07</v>
      </c>
      <c r="F146" s="14">
        <v>393.57</v>
      </c>
      <c r="G146" s="12"/>
      <c r="H146" s="17"/>
      <c r="I146" s="16"/>
    </row>
    <row r="147" spans="1:9" s="18" customFormat="1" ht="12.95" customHeight="1" x14ac:dyDescent="0.25">
      <c r="A147" s="9">
        <v>43460</v>
      </c>
      <c r="B147" s="10">
        <v>16078</v>
      </c>
      <c r="C147" s="11" t="s">
        <v>3047</v>
      </c>
      <c r="D147" s="12" t="s">
        <v>3988</v>
      </c>
      <c r="E147" s="15">
        <v>2000</v>
      </c>
      <c r="F147" s="14"/>
      <c r="G147" s="12" t="s">
        <v>3046</v>
      </c>
      <c r="H147" s="17"/>
      <c r="I147" s="16"/>
    </row>
    <row r="148" spans="1:9" s="18" customFormat="1" ht="12.95" customHeight="1" x14ac:dyDescent="0.25">
      <c r="A148" s="9">
        <v>43459</v>
      </c>
      <c r="B148" s="10">
        <v>22431</v>
      </c>
      <c r="C148" s="11" t="s">
        <v>3140</v>
      </c>
      <c r="D148" s="12" t="s">
        <v>2008</v>
      </c>
      <c r="E148" s="15">
        <v>2952.57</v>
      </c>
      <c r="F148" s="14">
        <v>11444.14</v>
      </c>
      <c r="G148" s="12"/>
      <c r="H148" s="17"/>
      <c r="I148" s="16"/>
    </row>
    <row r="149" spans="1:9" s="18" customFormat="1" ht="12.95" customHeight="1" x14ac:dyDescent="0.25">
      <c r="A149" s="9">
        <v>43473</v>
      </c>
      <c r="B149" s="10">
        <v>20416</v>
      </c>
      <c r="C149" s="11" t="s">
        <v>3140</v>
      </c>
      <c r="D149" s="12" t="s">
        <v>1804</v>
      </c>
      <c r="E149" s="15">
        <v>148.55000000000001</v>
      </c>
      <c r="F149" s="14">
        <v>404.26</v>
      </c>
      <c r="G149" s="12"/>
      <c r="H149" s="17"/>
      <c r="I149" s="16"/>
    </row>
    <row r="150" spans="1:9" s="18" customFormat="1" ht="12.95" customHeight="1" x14ac:dyDescent="0.25">
      <c r="A150" s="9">
        <v>43459</v>
      </c>
      <c r="B150" s="10">
        <v>11592</v>
      </c>
      <c r="C150" s="11" t="s">
        <v>3127</v>
      </c>
      <c r="D150" s="12" t="s">
        <v>100</v>
      </c>
      <c r="E150" s="15">
        <v>3961.25</v>
      </c>
      <c r="F150" s="14">
        <v>33111.25</v>
      </c>
      <c r="G150" s="12"/>
      <c r="H150" s="17"/>
      <c r="I150" s="16"/>
    </row>
    <row r="151" spans="1:9" s="18" customFormat="1" ht="12.95" customHeight="1" x14ac:dyDescent="0.25">
      <c r="A151" s="9">
        <v>43466</v>
      </c>
      <c r="B151" s="10">
        <v>11592</v>
      </c>
      <c r="C151" s="11" t="s">
        <v>3127</v>
      </c>
      <c r="D151" s="12" t="s">
        <v>100</v>
      </c>
      <c r="E151" s="15">
        <v>2200</v>
      </c>
      <c r="F151" s="14">
        <v>35311.25</v>
      </c>
      <c r="G151" s="12"/>
      <c r="H151" s="17"/>
      <c r="I151" s="16"/>
    </row>
    <row r="152" spans="1:9" s="18" customFormat="1" ht="12.95" customHeight="1" x14ac:dyDescent="0.25">
      <c r="A152" s="9">
        <v>43466</v>
      </c>
      <c r="B152" s="10">
        <v>13225</v>
      </c>
      <c r="C152" s="11" t="s">
        <v>3140</v>
      </c>
      <c r="D152" s="12" t="s">
        <v>102</v>
      </c>
      <c r="E152" s="15">
        <v>489.66</v>
      </c>
      <c r="F152" s="14">
        <v>206981.45</v>
      </c>
      <c r="G152" s="12" t="s">
        <v>3029</v>
      </c>
      <c r="H152" s="17"/>
      <c r="I152" s="16"/>
    </row>
    <row r="153" spans="1:9" s="18" customFormat="1" ht="12.95" customHeight="1" x14ac:dyDescent="0.25">
      <c r="A153" s="9">
        <v>43459</v>
      </c>
      <c r="B153" s="10">
        <v>14573</v>
      </c>
      <c r="C153" s="11" t="s">
        <v>3141</v>
      </c>
      <c r="D153" s="12" t="s">
        <v>103</v>
      </c>
      <c r="E153" s="15">
        <v>2798.83</v>
      </c>
      <c r="F153" s="14">
        <v>14328.96</v>
      </c>
      <c r="G153" s="12"/>
      <c r="H153" s="17"/>
      <c r="I153" s="16"/>
    </row>
    <row r="154" spans="1:9" s="18" customFormat="1" ht="12.95" customHeight="1" x14ac:dyDescent="0.25">
      <c r="A154" s="9">
        <v>43466</v>
      </c>
      <c r="B154" s="10">
        <v>14573</v>
      </c>
      <c r="C154" s="11" t="s">
        <v>3141</v>
      </c>
      <c r="D154" s="12" t="s">
        <v>103</v>
      </c>
      <c r="E154" s="15">
        <v>173.94</v>
      </c>
      <c r="F154" s="14">
        <v>14502.9</v>
      </c>
      <c r="G154" s="12"/>
      <c r="H154" s="17"/>
      <c r="I154" s="16"/>
    </row>
    <row r="155" spans="1:9" s="18" customFormat="1" ht="12.95" customHeight="1" x14ac:dyDescent="0.25">
      <c r="A155" s="9">
        <v>43473</v>
      </c>
      <c r="B155" s="10">
        <v>14649</v>
      </c>
      <c r="C155" s="11" t="s">
        <v>3140</v>
      </c>
      <c r="D155" s="12" t="s">
        <v>105</v>
      </c>
      <c r="E155" s="15">
        <v>45620.51</v>
      </c>
      <c r="F155" s="14">
        <v>657036.37</v>
      </c>
      <c r="G155" s="12"/>
      <c r="H155" s="17"/>
      <c r="I155" s="16"/>
    </row>
    <row r="156" spans="1:9" s="18" customFormat="1" ht="12.95" customHeight="1" x14ac:dyDescent="0.25">
      <c r="A156" s="9">
        <v>43473</v>
      </c>
      <c r="B156" s="10">
        <v>13918</v>
      </c>
      <c r="C156" s="11" t="s">
        <v>3141</v>
      </c>
      <c r="D156" s="12" t="s">
        <v>106</v>
      </c>
      <c r="E156" s="15">
        <v>6591.75</v>
      </c>
      <c r="F156" s="14">
        <v>32390.05</v>
      </c>
      <c r="G156" s="12"/>
      <c r="H156" s="17"/>
      <c r="I156" s="16"/>
    </row>
    <row r="157" spans="1:9" s="18" customFormat="1" ht="12.95" customHeight="1" x14ac:dyDescent="0.25">
      <c r="A157" s="9">
        <v>43473</v>
      </c>
      <c r="B157" s="10">
        <v>10405</v>
      </c>
      <c r="C157" s="11" t="s">
        <v>3129</v>
      </c>
      <c r="D157" s="12" t="s">
        <v>109</v>
      </c>
      <c r="E157" s="15">
        <v>8585.42</v>
      </c>
      <c r="F157" s="14">
        <v>35859.620000000003</v>
      </c>
      <c r="G157" s="12"/>
      <c r="H157" s="17"/>
      <c r="I157" s="16"/>
    </row>
    <row r="158" spans="1:9" s="18" customFormat="1" ht="12.95" customHeight="1" x14ac:dyDescent="0.25">
      <c r="A158" s="9">
        <v>43459</v>
      </c>
      <c r="B158" s="10">
        <v>12192</v>
      </c>
      <c r="C158" s="11" t="s">
        <v>3140</v>
      </c>
      <c r="D158" s="12" t="s">
        <v>110</v>
      </c>
      <c r="E158" s="15">
        <v>93.96</v>
      </c>
      <c r="F158" s="14">
        <v>306.95999999999998</v>
      </c>
      <c r="G158" s="12"/>
      <c r="H158" s="17"/>
      <c r="I158" s="16"/>
    </row>
    <row r="159" spans="1:9" s="18" customFormat="1" ht="12.95" customHeight="1" x14ac:dyDescent="0.25">
      <c r="A159" s="9">
        <v>43466</v>
      </c>
      <c r="B159" s="10">
        <v>10167</v>
      </c>
      <c r="C159" s="11" t="s">
        <v>3128</v>
      </c>
      <c r="D159" s="12" t="s">
        <v>112</v>
      </c>
      <c r="E159" s="15">
        <v>95.92</v>
      </c>
      <c r="F159" s="14">
        <v>95.92</v>
      </c>
      <c r="G159" s="12"/>
      <c r="H159" s="17"/>
      <c r="I159" s="16"/>
    </row>
    <row r="160" spans="1:9" s="18" customFormat="1" ht="12.95" customHeight="1" x14ac:dyDescent="0.25">
      <c r="A160" s="9">
        <v>43473</v>
      </c>
      <c r="B160" s="10">
        <v>15225</v>
      </c>
      <c r="C160" s="11" t="s">
        <v>3134</v>
      </c>
      <c r="D160" s="12" t="s">
        <v>113</v>
      </c>
      <c r="E160" s="15">
        <v>707.81</v>
      </c>
      <c r="F160" s="14">
        <v>1815.2</v>
      </c>
      <c r="G160" s="12"/>
      <c r="H160" s="17"/>
      <c r="I160" s="16"/>
    </row>
    <row r="161" spans="1:9" s="18" customFormat="1" ht="12.95" customHeight="1" x14ac:dyDescent="0.25">
      <c r="A161" s="9">
        <v>43459</v>
      </c>
      <c r="B161" s="10">
        <v>25671</v>
      </c>
      <c r="C161" s="11" t="s">
        <v>3128</v>
      </c>
      <c r="D161" s="12" t="s">
        <v>2577</v>
      </c>
      <c r="E161" s="15">
        <v>600</v>
      </c>
      <c r="F161" s="14">
        <v>600</v>
      </c>
      <c r="G161" s="12"/>
      <c r="H161" s="17"/>
      <c r="I161" s="16"/>
    </row>
    <row r="162" spans="1:9" s="18" customFormat="1" ht="12.95" customHeight="1" x14ac:dyDescent="0.25">
      <c r="A162" s="9">
        <v>43466</v>
      </c>
      <c r="B162" s="10">
        <v>14472</v>
      </c>
      <c r="C162" s="11" t="s">
        <v>3140</v>
      </c>
      <c r="D162" s="12" t="s">
        <v>1385</v>
      </c>
      <c r="E162" s="15">
        <v>566.48</v>
      </c>
      <c r="F162" s="14">
        <v>566.48</v>
      </c>
      <c r="G162" s="12"/>
      <c r="H162" s="17"/>
      <c r="I162" s="16"/>
    </row>
    <row r="163" spans="1:9" s="18" customFormat="1" ht="12.95" customHeight="1" x14ac:dyDescent="0.25">
      <c r="A163" s="9">
        <v>43459</v>
      </c>
      <c r="B163" s="10">
        <v>18468</v>
      </c>
      <c r="C163" s="11" t="s">
        <v>3140</v>
      </c>
      <c r="D163" s="12" t="s">
        <v>1648</v>
      </c>
      <c r="E163" s="15">
        <v>139.47</v>
      </c>
      <c r="F163" s="14">
        <v>139.47</v>
      </c>
      <c r="G163" s="12" t="s">
        <v>3029</v>
      </c>
      <c r="H163" s="17"/>
      <c r="I163" s="16"/>
    </row>
    <row r="164" spans="1:9" s="18" customFormat="1" ht="12.95" customHeight="1" x14ac:dyDescent="0.25">
      <c r="A164" s="9">
        <v>43473</v>
      </c>
      <c r="B164" s="10">
        <v>14555</v>
      </c>
      <c r="C164" s="11" t="s">
        <v>3140</v>
      </c>
      <c r="D164" s="12" t="s">
        <v>115</v>
      </c>
      <c r="E164" s="15">
        <v>2761.47</v>
      </c>
      <c r="F164" s="14">
        <v>36553.11</v>
      </c>
      <c r="G164" s="12"/>
      <c r="H164" s="17"/>
      <c r="I164" s="16"/>
    </row>
    <row r="165" spans="1:9" s="18" customFormat="1" ht="12.95" customHeight="1" x14ac:dyDescent="0.25">
      <c r="A165" s="9">
        <v>43466</v>
      </c>
      <c r="B165" s="10">
        <v>15321</v>
      </c>
      <c r="C165" s="11" t="s">
        <v>3128</v>
      </c>
      <c r="D165" s="12" t="s">
        <v>1470</v>
      </c>
      <c r="E165" s="15">
        <v>90</v>
      </c>
      <c r="F165" s="14">
        <v>90</v>
      </c>
      <c r="G165" s="12"/>
      <c r="H165" s="17"/>
      <c r="I165" s="16"/>
    </row>
    <row r="166" spans="1:9" s="18" customFormat="1" ht="12.95" customHeight="1" x14ac:dyDescent="0.25">
      <c r="A166" s="9">
        <v>43459</v>
      </c>
      <c r="B166" s="10">
        <v>24059</v>
      </c>
      <c r="C166" s="11" t="s">
        <v>3127</v>
      </c>
      <c r="D166" s="12" t="s">
        <v>116</v>
      </c>
      <c r="E166" s="15">
        <v>885</v>
      </c>
      <c r="F166" s="14">
        <v>17845</v>
      </c>
      <c r="G166" s="12"/>
      <c r="H166" s="17"/>
      <c r="I166" s="16"/>
    </row>
    <row r="167" spans="1:9" s="18" customFormat="1" ht="12.95" customHeight="1" x14ac:dyDescent="0.25">
      <c r="A167" s="9">
        <v>43473</v>
      </c>
      <c r="B167" s="10">
        <v>14384</v>
      </c>
      <c r="C167" s="11" t="s">
        <v>3141</v>
      </c>
      <c r="D167" s="12" t="s">
        <v>118</v>
      </c>
      <c r="E167" s="15">
        <v>3394.01</v>
      </c>
      <c r="F167" s="14">
        <v>42194.520000000004</v>
      </c>
      <c r="G167" s="12"/>
      <c r="H167" s="17"/>
      <c r="I167" s="16"/>
    </row>
    <row r="168" spans="1:9" s="18" customFormat="1" ht="12.95" customHeight="1" x14ac:dyDescent="0.25">
      <c r="A168" s="9">
        <v>43454</v>
      </c>
      <c r="B168" s="10">
        <v>16078</v>
      </c>
      <c r="C168" s="11" t="s">
        <v>3047</v>
      </c>
      <c r="D168" s="12" t="s">
        <v>3938</v>
      </c>
      <c r="E168" s="15">
        <v>25</v>
      </c>
      <c r="F168" s="14"/>
      <c r="G168" s="12" t="s">
        <v>3046</v>
      </c>
      <c r="H168" s="17"/>
      <c r="I168" s="16"/>
    </row>
    <row r="169" spans="1:9" s="18" customFormat="1" ht="12.95" customHeight="1" x14ac:dyDescent="0.25">
      <c r="A169" s="9">
        <v>43466</v>
      </c>
      <c r="B169" s="10">
        <v>13271</v>
      </c>
      <c r="C169" s="11" t="s">
        <v>3140</v>
      </c>
      <c r="D169" s="12" t="s">
        <v>119</v>
      </c>
      <c r="E169" s="15">
        <v>362.07000000000005</v>
      </c>
      <c r="F169" s="14">
        <v>1162.3499999999999</v>
      </c>
      <c r="G169" s="12"/>
      <c r="H169" s="17"/>
      <c r="I169" s="16"/>
    </row>
    <row r="170" spans="1:9" s="18" customFormat="1" ht="12.95" customHeight="1" x14ac:dyDescent="0.25">
      <c r="A170" s="9">
        <v>43466</v>
      </c>
      <c r="B170" s="10">
        <v>10650</v>
      </c>
      <c r="C170" s="11" t="s">
        <v>3143</v>
      </c>
      <c r="D170" s="12" t="s">
        <v>814</v>
      </c>
      <c r="E170" s="15">
        <v>350</v>
      </c>
      <c r="F170" s="14">
        <v>4844.7299999999996</v>
      </c>
      <c r="G170" s="12" t="s">
        <v>3029</v>
      </c>
      <c r="H170" s="17"/>
      <c r="I170" s="16"/>
    </row>
    <row r="171" spans="1:9" s="18" customFormat="1" ht="12.95" customHeight="1" x14ac:dyDescent="0.25">
      <c r="A171" s="9">
        <v>43473</v>
      </c>
      <c r="B171" s="10">
        <v>24766</v>
      </c>
      <c r="C171" s="11" t="s">
        <v>3140</v>
      </c>
      <c r="D171" s="12" t="s">
        <v>121</v>
      </c>
      <c r="E171" s="15">
        <v>85.47</v>
      </c>
      <c r="F171" s="14">
        <v>29698.98</v>
      </c>
      <c r="G171" s="12"/>
      <c r="H171" s="17"/>
      <c r="I171" s="16"/>
    </row>
    <row r="172" spans="1:9" s="18" customFormat="1" ht="12.95" customHeight="1" x14ac:dyDescent="0.25">
      <c r="A172" s="9">
        <v>43466</v>
      </c>
      <c r="B172" s="10">
        <v>13869</v>
      </c>
      <c r="C172" s="11" t="s">
        <v>3141</v>
      </c>
      <c r="D172" s="12" t="s">
        <v>126</v>
      </c>
      <c r="E172" s="15">
        <v>24.86</v>
      </c>
      <c r="F172" s="14">
        <v>3113.57</v>
      </c>
      <c r="G172" s="12"/>
      <c r="H172" s="17"/>
      <c r="I172" s="16"/>
    </row>
    <row r="173" spans="1:9" s="18" customFormat="1" ht="12.95" customHeight="1" x14ac:dyDescent="0.25">
      <c r="A173" s="9">
        <v>43459</v>
      </c>
      <c r="B173" s="10">
        <v>13903</v>
      </c>
      <c r="C173" s="11" t="s">
        <v>3141</v>
      </c>
      <c r="D173" s="12" t="s">
        <v>1282</v>
      </c>
      <c r="E173" s="15">
        <v>13000</v>
      </c>
      <c r="F173" s="14">
        <v>13000</v>
      </c>
      <c r="G173" s="12"/>
      <c r="H173" s="17"/>
      <c r="I173" s="16"/>
    </row>
    <row r="174" spans="1:9" s="18" customFormat="1" ht="12.95" customHeight="1" x14ac:dyDescent="0.25">
      <c r="A174" s="9">
        <v>43473</v>
      </c>
      <c r="B174" s="10">
        <v>17676</v>
      </c>
      <c r="C174" s="11" t="s">
        <v>3141</v>
      </c>
      <c r="D174" s="12" t="s">
        <v>127</v>
      </c>
      <c r="E174" s="15">
        <v>978.72</v>
      </c>
      <c r="F174" s="14">
        <v>177283.71</v>
      </c>
      <c r="G174" s="12"/>
      <c r="H174" s="17"/>
      <c r="I174" s="16"/>
    </row>
    <row r="175" spans="1:9" s="18" customFormat="1" ht="12.95" customHeight="1" x14ac:dyDescent="0.25">
      <c r="A175" s="9">
        <v>43466</v>
      </c>
      <c r="B175" s="10">
        <v>13356</v>
      </c>
      <c r="C175" s="11" t="s">
        <v>3141</v>
      </c>
      <c r="D175" s="12" t="s">
        <v>1170</v>
      </c>
      <c r="E175" s="15">
        <v>197.91000000000003</v>
      </c>
      <c r="F175" s="14">
        <v>1387.52</v>
      </c>
      <c r="G175" s="12"/>
      <c r="H175" s="17"/>
      <c r="I175" s="16"/>
    </row>
    <row r="176" spans="1:9" s="18" customFormat="1" ht="12.95" customHeight="1" x14ac:dyDescent="0.25">
      <c r="A176" s="9">
        <v>43454</v>
      </c>
      <c r="B176" s="10">
        <v>16078</v>
      </c>
      <c r="C176" s="11" t="s">
        <v>3047</v>
      </c>
      <c r="D176" s="12" t="s">
        <v>129</v>
      </c>
      <c r="E176" s="15">
        <v>792.17</v>
      </c>
      <c r="F176" s="14"/>
      <c r="G176" s="12" t="s">
        <v>3046</v>
      </c>
      <c r="H176" s="17"/>
      <c r="I176" s="16"/>
    </row>
    <row r="177" spans="1:9" s="18" customFormat="1" ht="12.95" customHeight="1" x14ac:dyDescent="0.25">
      <c r="A177" s="9">
        <v>43459</v>
      </c>
      <c r="B177" s="10">
        <v>13880</v>
      </c>
      <c r="C177" s="11" t="s">
        <v>3141</v>
      </c>
      <c r="D177" s="12" t="s">
        <v>129</v>
      </c>
      <c r="E177" s="15">
        <v>245204.73</v>
      </c>
      <c r="F177" s="14">
        <v>393387.36</v>
      </c>
      <c r="G177" s="12"/>
      <c r="H177" s="17"/>
      <c r="I177" s="16"/>
    </row>
    <row r="178" spans="1:9" s="18" customFormat="1" ht="12.95" customHeight="1" x14ac:dyDescent="0.25">
      <c r="A178" s="9">
        <v>43466</v>
      </c>
      <c r="B178" s="10">
        <v>13880</v>
      </c>
      <c r="C178" s="11" t="s">
        <v>3141</v>
      </c>
      <c r="D178" s="12" t="s">
        <v>129</v>
      </c>
      <c r="E178" s="15">
        <v>1740.71</v>
      </c>
      <c r="F178" s="14">
        <v>395128.07</v>
      </c>
      <c r="G178" s="12" t="s">
        <v>3029</v>
      </c>
      <c r="H178" s="17"/>
      <c r="I178" s="16"/>
    </row>
    <row r="179" spans="1:9" s="18" customFormat="1" ht="12.95" customHeight="1" x14ac:dyDescent="0.25">
      <c r="A179" s="9">
        <v>43459</v>
      </c>
      <c r="B179" s="10">
        <v>13893</v>
      </c>
      <c r="C179" s="11" t="s">
        <v>3141</v>
      </c>
      <c r="D179" s="12" t="s">
        <v>131</v>
      </c>
      <c r="E179" s="15">
        <v>65049.82</v>
      </c>
      <c r="F179" s="14">
        <v>79625.490000000005</v>
      </c>
      <c r="G179" s="12"/>
      <c r="H179" s="17"/>
      <c r="I179" s="16"/>
    </row>
    <row r="180" spans="1:9" s="18" customFormat="1" ht="12.95" customHeight="1" x14ac:dyDescent="0.25">
      <c r="A180" s="9">
        <v>43466</v>
      </c>
      <c r="B180" s="10">
        <v>13893</v>
      </c>
      <c r="C180" s="11" t="s">
        <v>3141</v>
      </c>
      <c r="D180" s="12" t="s">
        <v>131</v>
      </c>
      <c r="E180" s="15">
        <v>577.30999999999995</v>
      </c>
      <c r="F180" s="14">
        <v>80202.8</v>
      </c>
      <c r="G180" s="12" t="s">
        <v>3029</v>
      </c>
      <c r="H180" s="17"/>
      <c r="I180" s="16"/>
    </row>
    <row r="181" spans="1:9" s="18" customFormat="1" ht="12.95" customHeight="1" x14ac:dyDescent="0.25">
      <c r="A181" s="9">
        <v>43473</v>
      </c>
      <c r="B181" s="10">
        <v>13893</v>
      </c>
      <c r="C181" s="11" t="s">
        <v>3141</v>
      </c>
      <c r="D181" s="12" t="s">
        <v>131</v>
      </c>
      <c r="E181" s="15">
        <v>758.1400000000001</v>
      </c>
      <c r="F181" s="14">
        <v>81127.210000000006</v>
      </c>
      <c r="G181" s="12"/>
      <c r="H181" s="17"/>
      <c r="I181" s="16"/>
    </row>
    <row r="182" spans="1:9" s="18" customFormat="1" ht="12.95" customHeight="1" x14ac:dyDescent="0.25">
      <c r="A182" s="9">
        <v>43466</v>
      </c>
      <c r="B182" s="10">
        <v>13893</v>
      </c>
      <c r="C182" s="11" t="s">
        <v>3141</v>
      </c>
      <c r="D182" s="12" t="s">
        <v>3107</v>
      </c>
      <c r="E182" s="15">
        <v>166.27</v>
      </c>
      <c r="F182" s="14">
        <v>80369.070000000007</v>
      </c>
      <c r="G182" s="12" t="s">
        <v>3029</v>
      </c>
      <c r="H182" s="17"/>
      <c r="I182" s="16"/>
    </row>
    <row r="183" spans="1:9" s="18" customFormat="1" ht="12.95" customHeight="1" x14ac:dyDescent="0.25">
      <c r="A183" s="9">
        <v>43473</v>
      </c>
      <c r="B183" s="10">
        <v>17908</v>
      </c>
      <c r="C183" s="11" t="s">
        <v>3140</v>
      </c>
      <c r="D183" s="12" t="s">
        <v>1599</v>
      </c>
      <c r="E183" s="15">
        <v>54084</v>
      </c>
      <c r="F183" s="14">
        <v>145329.79999999999</v>
      </c>
      <c r="G183" s="12"/>
      <c r="H183" s="17"/>
      <c r="I183" s="16"/>
    </row>
    <row r="184" spans="1:9" s="18" customFormat="1" ht="12.95" customHeight="1" x14ac:dyDescent="0.25">
      <c r="A184" s="9">
        <v>43473</v>
      </c>
      <c r="B184" s="10">
        <v>24778</v>
      </c>
      <c r="C184" s="11" t="s">
        <v>3140</v>
      </c>
      <c r="D184" s="12" t="s">
        <v>2383</v>
      </c>
      <c r="E184" s="15">
        <v>24274.12</v>
      </c>
      <c r="F184" s="14">
        <v>324488.40000000002</v>
      </c>
      <c r="G184" s="12"/>
      <c r="H184" s="17"/>
      <c r="I184" s="16"/>
    </row>
    <row r="185" spans="1:9" s="18" customFormat="1" ht="12.95" customHeight="1" x14ac:dyDescent="0.25">
      <c r="A185" s="9">
        <v>43473</v>
      </c>
      <c r="B185" s="10">
        <v>27262</v>
      </c>
      <c r="C185" s="11" t="s">
        <v>3140</v>
      </c>
      <c r="D185" s="12" t="s">
        <v>3090</v>
      </c>
      <c r="E185" s="15">
        <v>58889</v>
      </c>
      <c r="F185" s="14">
        <v>58889</v>
      </c>
      <c r="G185" s="12"/>
      <c r="H185" s="17"/>
      <c r="I185" s="16"/>
    </row>
    <row r="186" spans="1:9" s="18" customFormat="1" ht="12.95" customHeight="1" x14ac:dyDescent="0.25">
      <c r="A186" s="9">
        <v>43473</v>
      </c>
      <c r="B186" s="10">
        <v>21124</v>
      </c>
      <c r="C186" s="11" t="s">
        <v>3140</v>
      </c>
      <c r="D186" s="12" t="s">
        <v>132</v>
      </c>
      <c r="E186" s="15">
        <v>8338.5999999999985</v>
      </c>
      <c r="F186" s="14">
        <v>28835.32</v>
      </c>
      <c r="G186" s="12"/>
      <c r="H186" s="17"/>
      <c r="I186" s="16"/>
    </row>
    <row r="187" spans="1:9" s="18" customFormat="1" ht="12.95" customHeight="1" x14ac:dyDescent="0.25">
      <c r="A187" s="9">
        <v>43455</v>
      </c>
      <c r="B187" s="10">
        <v>22797</v>
      </c>
      <c r="C187" s="11" t="s">
        <v>3073</v>
      </c>
      <c r="D187" s="12" t="s">
        <v>134</v>
      </c>
      <c r="E187" s="15">
        <v>1290</v>
      </c>
      <c r="F187" s="14">
        <v>7770</v>
      </c>
      <c r="G187" s="12" t="s">
        <v>3072</v>
      </c>
      <c r="H187" s="17"/>
      <c r="I187" s="16"/>
    </row>
    <row r="188" spans="1:9" s="18" customFormat="1" ht="12.95" customHeight="1" x14ac:dyDescent="0.25">
      <c r="A188" s="9">
        <v>43469</v>
      </c>
      <c r="B188" s="10">
        <v>22797</v>
      </c>
      <c r="C188" s="11" t="s">
        <v>3073</v>
      </c>
      <c r="D188" s="12" t="s">
        <v>134</v>
      </c>
      <c r="E188" s="15">
        <v>1290</v>
      </c>
      <c r="F188" s="14">
        <v>9060</v>
      </c>
      <c r="G188" s="12" t="s">
        <v>3072</v>
      </c>
      <c r="H188" s="17"/>
      <c r="I188" s="16"/>
    </row>
    <row r="189" spans="1:9" s="18" customFormat="1" ht="12.95" customHeight="1" x14ac:dyDescent="0.25">
      <c r="A189" s="9">
        <v>43466</v>
      </c>
      <c r="B189" s="10">
        <v>24034</v>
      </c>
      <c r="C189" s="11" t="s">
        <v>3128</v>
      </c>
      <c r="D189" s="12" t="s">
        <v>2264</v>
      </c>
      <c r="E189" s="15">
        <v>248.94</v>
      </c>
      <c r="F189" s="14">
        <v>248.94</v>
      </c>
      <c r="G189" s="12"/>
      <c r="H189" s="17"/>
      <c r="I189" s="16"/>
    </row>
    <row r="190" spans="1:9" s="18" customFormat="1" ht="12.95" customHeight="1" x14ac:dyDescent="0.25">
      <c r="A190" s="9">
        <v>43459</v>
      </c>
      <c r="B190" s="10">
        <v>13741</v>
      </c>
      <c r="C190" s="11" t="s">
        <v>3134</v>
      </c>
      <c r="D190" s="12" t="s">
        <v>1248</v>
      </c>
      <c r="E190" s="15">
        <v>77.260000000000005</v>
      </c>
      <c r="F190" s="14">
        <v>2566.5</v>
      </c>
      <c r="G190" s="12" t="s">
        <v>3029</v>
      </c>
      <c r="H190" s="17"/>
      <c r="I190" s="16"/>
    </row>
    <row r="191" spans="1:9" s="18" customFormat="1" ht="12.95" customHeight="1" x14ac:dyDescent="0.25">
      <c r="A191" s="9">
        <v>43473</v>
      </c>
      <c r="B191" s="10">
        <v>13327</v>
      </c>
      <c r="C191" s="11" t="s">
        <v>3140</v>
      </c>
      <c r="D191" s="12" t="s">
        <v>135</v>
      </c>
      <c r="E191" s="15">
        <v>1826.25</v>
      </c>
      <c r="F191" s="14">
        <v>3184.5</v>
      </c>
      <c r="G191" s="12"/>
      <c r="H191" s="17"/>
      <c r="I191" s="16"/>
    </row>
    <row r="192" spans="1:9" s="18" customFormat="1" ht="12.95" customHeight="1" x14ac:dyDescent="0.25">
      <c r="A192" s="9">
        <v>43473</v>
      </c>
      <c r="B192" s="10">
        <v>25038</v>
      </c>
      <c r="C192" s="11" t="s">
        <v>3140</v>
      </c>
      <c r="D192" s="12" t="s">
        <v>136</v>
      </c>
      <c r="E192" s="15">
        <v>112.5</v>
      </c>
      <c r="F192" s="14">
        <v>714.99</v>
      </c>
      <c r="G192" s="12"/>
      <c r="H192" s="17"/>
      <c r="I192" s="16"/>
    </row>
    <row r="193" spans="1:9" s="18" customFormat="1" ht="12.95" customHeight="1" x14ac:dyDescent="0.25">
      <c r="A193" s="9">
        <v>43473</v>
      </c>
      <c r="B193" s="10">
        <v>13659</v>
      </c>
      <c r="C193" s="11" t="s">
        <v>3141</v>
      </c>
      <c r="D193" s="12" t="s">
        <v>137</v>
      </c>
      <c r="E193" s="15">
        <v>10635.9</v>
      </c>
      <c r="F193" s="14">
        <v>19885.900000000001</v>
      </c>
      <c r="G193" s="12"/>
      <c r="H193" s="17"/>
      <c r="I193" s="16"/>
    </row>
    <row r="194" spans="1:9" s="18" customFormat="1" ht="12.95" customHeight="1" x14ac:dyDescent="0.25">
      <c r="A194" s="9">
        <v>43473</v>
      </c>
      <c r="B194" s="10">
        <v>14390</v>
      </c>
      <c r="C194" s="11" t="s">
        <v>3140</v>
      </c>
      <c r="D194" s="12" t="s">
        <v>138</v>
      </c>
      <c r="E194" s="15">
        <v>125</v>
      </c>
      <c r="F194" s="14">
        <v>6800</v>
      </c>
      <c r="G194" s="12"/>
      <c r="H194" s="17"/>
      <c r="I194" s="16"/>
    </row>
    <row r="195" spans="1:9" s="18" customFormat="1" ht="12.95" customHeight="1" x14ac:dyDescent="0.25">
      <c r="A195" s="9">
        <v>43472</v>
      </c>
      <c r="B195" s="10">
        <v>16078</v>
      </c>
      <c r="C195" s="11" t="s">
        <v>3047</v>
      </c>
      <c r="D195" s="12" t="s">
        <v>4058</v>
      </c>
      <c r="E195" s="15">
        <v>475</v>
      </c>
      <c r="F195" s="14"/>
      <c r="G195" s="12" t="s">
        <v>3046</v>
      </c>
      <c r="H195" s="17"/>
      <c r="I195" s="16"/>
    </row>
    <row r="196" spans="1:9" s="18" customFormat="1" ht="12.95" customHeight="1" x14ac:dyDescent="0.25">
      <c r="A196" s="9">
        <v>43455</v>
      </c>
      <c r="B196" s="10">
        <v>25402</v>
      </c>
      <c r="C196" s="11" t="s">
        <v>3073</v>
      </c>
      <c r="D196" s="12" t="s">
        <v>140</v>
      </c>
      <c r="E196" s="15">
        <v>553.85</v>
      </c>
      <c r="F196" s="14">
        <v>3323.1</v>
      </c>
      <c r="G196" s="12" t="s">
        <v>3072</v>
      </c>
      <c r="H196" s="17"/>
      <c r="I196" s="16"/>
    </row>
    <row r="197" spans="1:9" s="18" customFormat="1" ht="12.95" customHeight="1" x14ac:dyDescent="0.25">
      <c r="A197" s="9">
        <v>43469</v>
      </c>
      <c r="B197" s="10">
        <v>25402</v>
      </c>
      <c r="C197" s="11" t="s">
        <v>3073</v>
      </c>
      <c r="D197" s="12" t="s">
        <v>140</v>
      </c>
      <c r="E197" s="15">
        <v>553.85</v>
      </c>
      <c r="F197" s="14">
        <v>3876.95</v>
      </c>
      <c r="G197" s="12" t="s">
        <v>3072</v>
      </c>
      <c r="H197" s="17"/>
      <c r="I197" s="16"/>
    </row>
    <row r="198" spans="1:9" s="18" customFormat="1" ht="12.95" customHeight="1" x14ac:dyDescent="0.25">
      <c r="A198" s="9">
        <v>43466</v>
      </c>
      <c r="B198" s="10">
        <v>21853</v>
      </c>
      <c r="C198" s="11" t="s">
        <v>3128</v>
      </c>
      <c r="D198" s="12" t="s">
        <v>1936</v>
      </c>
      <c r="E198" s="15">
        <v>352.33</v>
      </c>
      <c r="F198" s="14">
        <v>352.33</v>
      </c>
      <c r="G198" s="12"/>
      <c r="H198" s="17"/>
      <c r="I198" s="16"/>
    </row>
    <row r="199" spans="1:9" s="18" customFormat="1" ht="12.95" customHeight="1" x14ac:dyDescent="0.25">
      <c r="A199" s="9">
        <v>43466</v>
      </c>
      <c r="B199" s="10">
        <v>18867</v>
      </c>
      <c r="C199" s="11" t="s">
        <v>3141</v>
      </c>
      <c r="D199" s="12" t="s">
        <v>141</v>
      </c>
      <c r="E199" s="15">
        <v>382.91</v>
      </c>
      <c r="F199" s="14">
        <v>382.91</v>
      </c>
      <c r="G199" s="12"/>
      <c r="H199" s="17"/>
      <c r="I199" s="16"/>
    </row>
    <row r="200" spans="1:9" s="18" customFormat="1" ht="12.95" customHeight="1" x14ac:dyDescent="0.25">
      <c r="A200" s="9">
        <v>43473</v>
      </c>
      <c r="B200" s="10">
        <v>23412</v>
      </c>
      <c r="C200" s="11" t="s">
        <v>3129</v>
      </c>
      <c r="D200" s="12" t="s">
        <v>2146</v>
      </c>
      <c r="E200" s="15">
        <v>12093.630000000001</v>
      </c>
      <c r="F200" s="14">
        <v>63024.070000000007</v>
      </c>
      <c r="G200" s="12"/>
      <c r="H200" s="17"/>
      <c r="I200" s="16"/>
    </row>
    <row r="201" spans="1:9" s="18" customFormat="1" ht="12.95" customHeight="1" x14ac:dyDescent="0.25">
      <c r="A201" s="9">
        <v>43459</v>
      </c>
      <c r="B201" s="10">
        <v>17187</v>
      </c>
      <c r="C201" s="11" t="s">
        <v>3141</v>
      </c>
      <c r="D201" s="12" t="s">
        <v>142</v>
      </c>
      <c r="E201" s="15">
        <v>188.01999999999998</v>
      </c>
      <c r="F201" s="14">
        <v>3155.47</v>
      </c>
      <c r="G201" s="12"/>
      <c r="H201" s="17"/>
      <c r="I201" s="16"/>
    </row>
    <row r="202" spans="1:9" s="18" customFormat="1" ht="12.95" customHeight="1" x14ac:dyDescent="0.25">
      <c r="A202" s="9">
        <v>43466</v>
      </c>
      <c r="B202" s="10">
        <v>17187</v>
      </c>
      <c r="C202" s="11" t="s">
        <v>3141</v>
      </c>
      <c r="D202" s="12" t="s">
        <v>142</v>
      </c>
      <c r="E202" s="15">
        <v>461.46000000000004</v>
      </c>
      <c r="F202" s="14">
        <v>3616.93</v>
      </c>
      <c r="G202" s="12"/>
      <c r="H202" s="17"/>
      <c r="I202" s="16"/>
    </row>
    <row r="203" spans="1:9" s="18" customFormat="1" ht="12.95" customHeight="1" x14ac:dyDescent="0.25">
      <c r="A203" s="9">
        <v>43473</v>
      </c>
      <c r="B203" s="10">
        <v>17187</v>
      </c>
      <c r="C203" s="11" t="s">
        <v>3141</v>
      </c>
      <c r="D203" s="12" t="s">
        <v>142</v>
      </c>
      <c r="E203" s="15">
        <v>103.09</v>
      </c>
      <c r="F203" s="14">
        <v>3720.02</v>
      </c>
      <c r="G203" s="12"/>
      <c r="H203" s="17"/>
      <c r="I203" s="16"/>
    </row>
    <row r="204" spans="1:9" s="18" customFormat="1" ht="12.95" customHeight="1" x14ac:dyDescent="0.25">
      <c r="A204" s="9">
        <v>43455</v>
      </c>
      <c r="B204" s="10">
        <v>18471</v>
      </c>
      <c r="C204" s="11" t="s">
        <v>3073</v>
      </c>
      <c r="D204" s="12" t="s">
        <v>143</v>
      </c>
      <c r="E204" s="15">
        <v>187.5</v>
      </c>
      <c r="F204" s="14">
        <v>1125</v>
      </c>
      <c r="G204" s="12" t="s">
        <v>3072</v>
      </c>
      <c r="H204" s="17"/>
      <c r="I204" s="16"/>
    </row>
    <row r="205" spans="1:9" s="18" customFormat="1" ht="12.95" customHeight="1" x14ac:dyDescent="0.25">
      <c r="A205" s="9">
        <v>43469</v>
      </c>
      <c r="B205" s="10">
        <v>18471</v>
      </c>
      <c r="C205" s="11" t="s">
        <v>3073</v>
      </c>
      <c r="D205" s="12" t="s">
        <v>143</v>
      </c>
      <c r="E205" s="15">
        <v>187.5</v>
      </c>
      <c r="F205" s="14">
        <v>1312.5</v>
      </c>
      <c r="G205" s="12" t="s">
        <v>3072</v>
      </c>
      <c r="H205" s="17"/>
      <c r="I205" s="16"/>
    </row>
    <row r="206" spans="1:9" s="18" customFormat="1" ht="12.95" customHeight="1" x14ac:dyDescent="0.25">
      <c r="A206" s="9">
        <v>43466</v>
      </c>
      <c r="B206" s="10">
        <v>12196</v>
      </c>
      <c r="C206" s="11" t="s">
        <v>3129</v>
      </c>
      <c r="D206" s="12" t="s">
        <v>148</v>
      </c>
      <c r="E206" s="15">
        <v>900</v>
      </c>
      <c r="F206" s="14">
        <v>2700</v>
      </c>
      <c r="G206" s="12" t="s">
        <v>3029</v>
      </c>
      <c r="H206" s="17"/>
      <c r="I206" s="16"/>
    </row>
    <row r="207" spans="1:9" s="18" customFormat="1" ht="12.95" customHeight="1" x14ac:dyDescent="0.25">
      <c r="A207" s="9">
        <v>43473</v>
      </c>
      <c r="B207" s="10">
        <v>13279</v>
      </c>
      <c r="C207" s="11" t="s">
        <v>3141</v>
      </c>
      <c r="D207" s="12" t="s">
        <v>1144</v>
      </c>
      <c r="E207" s="15">
        <v>1972.4899999999993</v>
      </c>
      <c r="F207" s="14">
        <v>7891.5199999999986</v>
      </c>
      <c r="G207" s="12"/>
      <c r="H207" s="17"/>
      <c r="I207" s="16"/>
    </row>
    <row r="208" spans="1:9" s="18" customFormat="1" ht="12.95" customHeight="1" x14ac:dyDescent="0.25">
      <c r="A208" s="9">
        <v>43459</v>
      </c>
      <c r="B208" s="10">
        <v>22390</v>
      </c>
      <c r="C208" s="11" t="s">
        <v>3127</v>
      </c>
      <c r="D208" s="12" t="s">
        <v>2001</v>
      </c>
      <c r="E208" s="15">
        <v>437.5</v>
      </c>
      <c r="F208" s="14">
        <v>6325</v>
      </c>
      <c r="G208" s="12"/>
      <c r="H208" s="17"/>
      <c r="I208" s="16"/>
    </row>
    <row r="209" spans="1:9" s="18" customFormat="1" ht="12.95" customHeight="1" x14ac:dyDescent="0.25">
      <c r="A209" s="9">
        <v>43466</v>
      </c>
      <c r="B209" s="10">
        <v>22390</v>
      </c>
      <c r="C209" s="11" t="s">
        <v>3127</v>
      </c>
      <c r="D209" s="12" t="s">
        <v>2001</v>
      </c>
      <c r="E209" s="15">
        <v>5925</v>
      </c>
      <c r="F209" s="14">
        <v>12250</v>
      </c>
      <c r="G209" s="12"/>
      <c r="H209" s="17"/>
      <c r="I209" s="16"/>
    </row>
    <row r="210" spans="1:9" s="18" customFormat="1" ht="12.95" customHeight="1" x14ac:dyDescent="0.25">
      <c r="A210" s="9">
        <v>43459</v>
      </c>
      <c r="B210" s="10">
        <v>20930</v>
      </c>
      <c r="C210" s="11" t="s">
        <v>3127</v>
      </c>
      <c r="D210" s="12" t="s">
        <v>151</v>
      </c>
      <c r="E210" s="15">
        <v>1637.5</v>
      </c>
      <c r="F210" s="14">
        <v>19287.5</v>
      </c>
      <c r="G210" s="12"/>
      <c r="H210" s="17"/>
      <c r="I210" s="16"/>
    </row>
    <row r="211" spans="1:9" s="18" customFormat="1" ht="12.95" customHeight="1" x14ac:dyDescent="0.25">
      <c r="A211" s="9">
        <v>43473</v>
      </c>
      <c r="B211" s="10">
        <v>20930</v>
      </c>
      <c r="C211" s="11" t="s">
        <v>3127</v>
      </c>
      <c r="D211" s="12" t="s">
        <v>151</v>
      </c>
      <c r="E211" s="15">
        <v>350</v>
      </c>
      <c r="F211" s="14">
        <v>19637.5</v>
      </c>
      <c r="G211" s="12"/>
      <c r="H211" s="17"/>
      <c r="I211" s="16"/>
    </row>
    <row r="212" spans="1:9" s="18" customFormat="1" ht="12.95" customHeight="1" x14ac:dyDescent="0.25">
      <c r="A212" s="9">
        <v>43458</v>
      </c>
      <c r="B212" s="10">
        <v>16078</v>
      </c>
      <c r="C212" s="11" t="s">
        <v>3047</v>
      </c>
      <c r="D212" s="12" t="s">
        <v>3958</v>
      </c>
      <c r="E212" s="15">
        <v>49662.21</v>
      </c>
      <c r="F212" s="14"/>
      <c r="G212" s="12" t="s">
        <v>3046</v>
      </c>
      <c r="H212" s="17"/>
      <c r="I212" s="16"/>
    </row>
    <row r="213" spans="1:9" s="18" customFormat="1" ht="12.95" customHeight="1" x14ac:dyDescent="0.25">
      <c r="A213" s="9">
        <v>43473</v>
      </c>
      <c r="B213" s="10">
        <v>13396</v>
      </c>
      <c r="C213" s="11" t="s">
        <v>3140</v>
      </c>
      <c r="D213" s="12" t="s">
        <v>152</v>
      </c>
      <c r="E213" s="15">
        <v>453.18</v>
      </c>
      <c r="F213" s="14">
        <v>2948.33</v>
      </c>
      <c r="G213" s="12"/>
      <c r="H213" s="17"/>
      <c r="I213" s="16"/>
    </row>
    <row r="214" spans="1:9" s="18" customFormat="1" ht="12.95" customHeight="1" x14ac:dyDescent="0.25">
      <c r="A214" s="9">
        <v>43459</v>
      </c>
      <c r="B214" s="10">
        <v>14451</v>
      </c>
      <c r="C214" s="11" t="s">
        <v>3140</v>
      </c>
      <c r="D214" s="12" t="s">
        <v>1379</v>
      </c>
      <c r="E214" s="15">
        <v>1992</v>
      </c>
      <c r="F214" s="14">
        <v>8800.4</v>
      </c>
      <c r="G214" s="12"/>
      <c r="H214" s="17"/>
      <c r="I214" s="16"/>
    </row>
    <row r="215" spans="1:9" s="18" customFormat="1" ht="12.95" customHeight="1" x14ac:dyDescent="0.25">
      <c r="A215" s="9">
        <v>43473</v>
      </c>
      <c r="B215" s="10">
        <v>14451</v>
      </c>
      <c r="C215" s="11" t="s">
        <v>3140</v>
      </c>
      <c r="D215" s="12" t="s">
        <v>1379</v>
      </c>
      <c r="E215" s="15">
        <v>944</v>
      </c>
      <c r="F215" s="14">
        <v>9744.4</v>
      </c>
      <c r="G215" s="12"/>
      <c r="H215" s="17"/>
      <c r="I215" s="16"/>
    </row>
    <row r="216" spans="1:9" s="18" customFormat="1" ht="12.95" customHeight="1" x14ac:dyDescent="0.25">
      <c r="A216" s="9">
        <v>43466</v>
      </c>
      <c r="B216" s="10">
        <v>10751</v>
      </c>
      <c r="C216" s="11" t="s">
        <v>3140</v>
      </c>
      <c r="D216" s="12" t="s">
        <v>830</v>
      </c>
      <c r="E216" s="15">
        <v>1380</v>
      </c>
      <c r="F216" s="14">
        <v>1380</v>
      </c>
      <c r="G216" s="12"/>
      <c r="H216" s="17"/>
      <c r="I216" s="16"/>
    </row>
    <row r="217" spans="1:9" s="18" customFormat="1" ht="12.95" customHeight="1" x14ac:dyDescent="0.25">
      <c r="A217" s="9">
        <v>43473</v>
      </c>
      <c r="B217" s="10">
        <v>10494</v>
      </c>
      <c r="C217" s="11" t="s">
        <v>3140</v>
      </c>
      <c r="D217" s="12" t="s">
        <v>791</v>
      </c>
      <c r="E217" s="15">
        <v>9770</v>
      </c>
      <c r="F217" s="14">
        <v>48850</v>
      </c>
      <c r="G217" s="12"/>
      <c r="H217" s="17"/>
      <c r="I217" s="16"/>
    </row>
    <row r="218" spans="1:9" s="18" customFormat="1" ht="12.95" customHeight="1" x14ac:dyDescent="0.25">
      <c r="A218" s="9">
        <v>43459</v>
      </c>
      <c r="B218" s="10">
        <v>13652</v>
      </c>
      <c r="C218" s="11" t="s">
        <v>3134</v>
      </c>
      <c r="D218" s="12" t="s">
        <v>1235</v>
      </c>
      <c r="E218" s="15">
        <v>145.71</v>
      </c>
      <c r="F218" s="14">
        <v>770.9</v>
      </c>
      <c r="G218" s="12"/>
      <c r="H218" s="17"/>
      <c r="I218" s="16"/>
    </row>
    <row r="219" spans="1:9" s="18" customFormat="1" ht="12.95" customHeight="1" x14ac:dyDescent="0.25">
      <c r="A219" s="9">
        <v>43459</v>
      </c>
      <c r="B219" s="10">
        <v>17666</v>
      </c>
      <c r="C219" s="11" t="s">
        <v>3127</v>
      </c>
      <c r="D219" s="12" t="s">
        <v>1570</v>
      </c>
      <c r="E219" s="15">
        <v>4200</v>
      </c>
      <c r="F219" s="14">
        <v>7025</v>
      </c>
      <c r="G219" s="12"/>
      <c r="H219" s="17"/>
      <c r="I219" s="16"/>
    </row>
    <row r="220" spans="1:9" s="18" customFormat="1" ht="12.95" customHeight="1" x14ac:dyDescent="0.25">
      <c r="A220" s="9">
        <v>43466</v>
      </c>
      <c r="B220" s="10">
        <v>17666</v>
      </c>
      <c r="C220" s="11" t="s">
        <v>3127</v>
      </c>
      <c r="D220" s="12" t="s">
        <v>1570</v>
      </c>
      <c r="E220" s="15">
        <v>1100</v>
      </c>
      <c r="F220" s="14">
        <v>8125</v>
      </c>
      <c r="G220" s="12"/>
      <c r="H220" s="17"/>
      <c r="I220" s="16"/>
    </row>
    <row r="221" spans="1:9" s="18" customFormat="1" ht="12.95" customHeight="1" x14ac:dyDescent="0.25">
      <c r="A221" s="9">
        <v>43466</v>
      </c>
      <c r="B221" s="10">
        <v>12304</v>
      </c>
      <c r="C221" s="11" t="s">
        <v>3128</v>
      </c>
      <c r="D221" s="12" t="s">
        <v>1033</v>
      </c>
      <c r="E221" s="15">
        <v>380.29</v>
      </c>
      <c r="F221" s="14">
        <v>380.29</v>
      </c>
      <c r="G221" s="12"/>
      <c r="H221" s="17"/>
      <c r="I221" s="16"/>
    </row>
    <row r="222" spans="1:9" s="18" customFormat="1" ht="12.95" customHeight="1" x14ac:dyDescent="0.25">
      <c r="A222" s="9">
        <v>43462</v>
      </c>
      <c r="B222" s="10">
        <v>16078</v>
      </c>
      <c r="C222" s="11" t="s">
        <v>3047</v>
      </c>
      <c r="D222" s="12" t="s">
        <v>4004</v>
      </c>
      <c r="E222" s="15">
        <v>200</v>
      </c>
      <c r="F222" s="14"/>
      <c r="G222" s="12" t="s">
        <v>3046</v>
      </c>
      <c r="H222" s="17"/>
      <c r="I222" s="16"/>
    </row>
    <row r="223" spans="1:9" s="18" customFormat="1" ht="12.95" customHeight="1" x14ac:dyDescent="0.25">
      <c r="A223" s="9">
        <v>43473</v>
      </c>
      <c r="B223" s="10">
        <v>14391</v>
      </c>
      <c r="C223" s="11" t="s">
        <v>3140</v>
      </c>
      <c r="D223" s="12" t="s">
        <v>1365</v>
      </c>
      <c r="E223" s="15">
        <v>83466</v>
      </c>
      <c r="F223" s="14">
        <v>335713.45</v>
      </c>
      <c r="G223" s="12"/>
      <c r="H223" s="17"/>
      <c r="I223" s="16"/>
    </row>
    <row r="224" spans="1:9" s="18" customFormat="1" ht="12.95" customHeight="1" x14ac:dyDescent="0.25">
      <c r="A224" s="9">
        <v>43473</v>
      </c>
      <c r="B224" s="10">
        <v>17993</v>
      </c>
      <c r="C224" s="11" t="s">
        <v>3136</v>
      </c>
      <c r="D224" s="12" t="s">
        <v>4031</v>
      </c>
      <c r="E224" s="15">
        <v>350</v>
      </c>
      <c r="F224" s="14">
        <v>350</v>
      </c>
      <c r="G224" s="12"/>
      <c r="H224" s="17"/>
      <c r="I224" s="16"/>
    </row>
    <row r="225" spans="1:9" s="18" customFormat="1" ht="12.95" customHeight="1" x14ac:dyDescent="0.25">
      <c r="A225" s="9">
        <v>43459</v>
      </c>
      <c r="B225" s="10">
        <v>20439</v>
      </c>
      <c r="C225" s="11" t="s">
        <v>3127</v>
      </c>
      <c r="D225" s="12" t="s">
        <v>156</v>
      </c>
      <c r="E225" s="15">
        <v>1125</v>
      </c>
      <c r="F225" s="14">
        <v>5362.88</v>
      </c>
      <c r="G225" s="12"/>
      <c r="H225" s="17"/>
      <c r="I225" s="16"/>
    </row>
    <row r="226" spans="1:9" s="18" customFormat="1" ht="12.95" customHeight="1" x14ac:dyDescent="0.25">
      <c r="A226" s="9">
        <v>43466</v>
      </c>
      <c r="B226" s="10">
        <v>27461</v>
      </c>
      <c r="C226" s="11" t="s">
        <v>3128</v>
      </c>
      <c r="D226" s="12" t="s">
        <v>4015</v>
      </c>
      <c r="E226" s="15">
        <v>380.29</v>
      </c>
      <c r="F226" s="14">
        <v>380.29</v>
      </c>
      <c r="G226" s="12"/>
      <c r="H226" s="17"/>
      <c r="I226" s="16"/>
    </row>
    <row r="227" spans="1:9" s="18" customFormat="1" ht="12.95" customHeight="1" x14ac:dyDescent="0.25">
      <c r="A227" s="9">
        <v>43472</v>
      </c>
      <c r="B227" s="10">
        <v>16078</v>
      </c>
      <c r="C227" s="11" t="s">
        <v>3047</v>
      </c>
      <c r="D227" s="12" t="s">
        <v>4042</v>
      </c>
      <c r="E227" s="15">
        <v>2204.71</v>
      </c>
      <c r="F227" s="14"/>
      <c r="G227" s="12" t="s">
        <v>3046</v>
      </c>
      <c r="H227" s="17"/>
      <c r="I227" s="16"/>
    </row>
    <row r="228" spans="1:9" s="18" customFormat="1" ht="12.95" customHeight="1" x14ac:dyDescent="0.25">
      <c r="A228" s="9">
        <v>43473</v>
      </c>
      <c r="B228" s="10">
        <v>10863</v>
      </c>
      <c r="C228" s="11" t="s">
        <v>3141</v>
      </c>
      <c r="D228" s="12" t="s">
        <v>842</v>
      </c>
      <c r="E228" s="15">
        <v>7668</v>
      </c>
      <c r="F228" s="14">
        <v>10648.46</v>
      </c>
      <c r="G228" s="12"/>
      <c r="H228" s="17"/>
      <c r="I228" s="16"/>
    </row>
    <row r="229" spans="1:9" s="18" customFormat="1" ht="12.95" customHeight="1" x14ac:dyDescent="0.25">
      <c r="A229" s="9">
        <v>43466</v>
      </c>
      <c r="B229" s="10">
        <v>26149</v>
      </c>
      <c r="C229" s="11" t="s">
        <v>3128</v>
      </c>
      <c r="D229" s="12" t="s">
        <v>2671</v>
      </c>
      <c r="E229" s="15">
        <v>215.38</v>
      </c>
      <c r="F229" s="14">
        <v>1758.83</v>
      </c>
      <c r="G229" s="12"/>
      <c r="H229" s="17"/>
      <c r="I229" s="16"/>
    </row>
    <row r="230" spans="1:9" s="18" customFormat="1" ht="12.95" customHeight="1" x14ac:dyDescent="0.25">
      <c r="A230" s="9">
        <v>43473</v>
      </c>
      <c r="B230" s="10">
        <v>26149</v>
      </c>
      <c r="C230" s="11" t="s">
        <v>3128</v>
      </c>
      <c r="D230" s="12" t="s">
        <v>2671</v>
      </c>
      <c r="E230" s="15">
        <v>36.619999999999997</v>
      </c>
      <c r="F230" s="14">
        <v>1795.4499999999998</v>
      </c>
      <c r="G230" s="12"/>
      <c r="H230" s="17"/>
      <c r="I230" s="16"/>
    </row>
    <row r="231" spans="1:9" s="18" customFormat="1" ht="12.95" customHeight="1" x14ac:dyDescent="0.25">
      <c r="A231" s="9">
        <v>43459</v>
      </c>
      <c r="B231" s="10">
        <v>23198</v>
      </c>
      <c r="C231" s="11" t="s">
        <v>3140</v>
      </c>
      <c r="D231" s="12" t="s">
        <v>163</v>
      </c>
      <c r="E231" s="15">
        <v>1401.6</v>
      </c>
      <c r="F231" s="14">
        <v>4778.67</v>
      </c>
      <c r="G231" s="12"/>
      <c r="H231" s="17"/>
      <c r="I231" s="16"/>
    </row>
    <row r="232" spans="1:9" s="18" customFormat="1" ht="12.95" customHeight="1" x14ac:dyDescent="0.25">
      <c r="A232" s="9">
        <v>43473</v>
      </c>
      <c r="B232" s="10">
        <v>23198</v>
      </c>
      <c r="C232" s="11" t="s">
        <v>3140</v>
      </c>
      <c r="D232" s="12" t="s">
        <v>163</v>
      </c>
      <c r="E232" s="15">
        <v>66.8</v>
      </c>
      <c r="F232" s="14">
        <v>4845.47</v>
      </c>
      <c r="G232" s="12"/>
      <c r="H232" s="17"/>
      <c r="I232" s="16"/>
    </row>
    <row r="233" spans="1:9" s="18" customFormat="1" ht="12.95" customHeight="1" x14ac:dyDescent="0.25">
      <c r="A233" s="9">
        <v>43466</v>
      </c>
      <c r="B233" s="10">
        <v>25685</v>
      </c>
      <c r="C233" s="11" t="s">
        <v>3128</v>
      </c>
      <c r="D233" s="12" t="s">
        <v>2579</v>
      </c>
      <c r="E233" s="15">
        <v>35.15</v>
      </c>
      <c r="F233" s="14">
        <v>314.31</v>
      </c>
      <c r="G233" s="12"/>
      <c r="H233" s="17"/>
      <c r="I233" s="16"/>
    </row>
    <row r="234" spans="1:9" s="18" customFormat="1" ht="12.95" customHeight="1" x14ac:dyDescent="0.25">
      <c r="A234" s="9">
        <v>43473</v>
      </c>
      <c r="B234" s="10">
        <v>26881</v>
      </c>
      <c r="C234" s="11" t="s">
        <v>3140</v>
      </c>
      <c r="D234" s="12" t="s">
        <v>2861</v>
      </c>
      <c r="E234" s="15">
        <v>4628.8</v>
      </c>
      <c r="F234" s="14">
        <v>5616.4000000000005</v>
      </c>
      <c r="G234" s="12"/>
      <c r="H234" s="17"/>
      <c r="I234" s="16"/>
    </row>
    <row r="235" spans="1:9" s="18" customFormat="1" ht="12.95" customHeight="1" x14ac:dyDescent="0.25">
      <c r="A235" s="9">
        <v>43472</v>
      </c>
      <c r="B235" s="10">
        <v>16078</v>
      </c>
      <c r="C235" s="11" t="s">
        <v>3047</v>
      </c>
      <c r="D235" s="12" t="s">
        <v>4044</v>
      </c>
      <c r="E235" s="15">
        <v>1496.29</v>
      </c>
      <c r="F235" s="14"/>
      <c r="G235" s="12" t="s">
        <v>3046</v>
      </c>
      <c r="H235" s="17"/>
      <c r="I235" s="16"/>
    </row>
    <row r="236" spans="1:9" s="18" customFormat="1" ht="12.95" customHeight="1" x14ac:dyDescent="0.25">
      <c r="A236" s="9">
        <v>43454</v>
      </c>
      <c r="B236" s="10">
        <v>16078</v>
      </c>
      <c r="C236" s="11" t="s">
        <v>3047</v>
      </c>
      <c r="D236" s="12" t="s">
        <v>3943</v>
      </c>
      <c r="E236" s="15">
        <v>1450</v>
      </c>
      <c r="F236" s="14"/>
      <c r="G236" s="12" t="s">
        <v>3046</v>
      </c>
      <c r="H236" s="17"/>
      <c r="I236" s="16"/>
    </row>
    <row r="237" spans="1:9" s="18" customFormat="1" ht="12.95" customHeight="1" x14ac:dyDescent="0.25">
      <c r="A237" s="9">
        <v>43473</v>
      </c>
      <c r="B237" s="10">
        <v>13372</v>
      </c>
      <c r="C237" s="11" t="s">
        <v>3141</v>
      </c>
      <c r="D237" s="12" t="s">
        <v>1175</v>
      </c>
      <c r="E237" s="15">
        <v>55755.06</v>
      </c>
      <c r="F237" s="14">
        <v>341488.8</v>
      </c>
      <c r="G237" s="12"/>
      <c r="H237" s="17"/>
      <c r="I237" s="16"/>
    </row>
    <row r="238" spans="1:9" s="18" customFormat="1" ht="12.95" customHeight="1" x14ac:dyDescent="0.25">
      <c r="A238" s="80">
        <v>43454</v>
      </c>
      <c r="B238" s="81">
        <v>16078</v>
      </c>
      <c r="C238" s="82" t="s">
        <v>3047</v>
      </c>
      <c r="D238" s="83" t="s">
        <v>3941</v>
      </c>
      <c r="E238" s="84">
        <v>24281.48</v>
      </c>
      <c r="F238" s="14"/>
      <c r="G238" s="83" t="s">
        <v>3046</v>
      </c>
      <c r="H238" s="17"/>
      <c r="I238" s="16"/>
    </row>
    <row r="239" spans="1:9" s="18" customFormat="1" ht="12.95" customHeight="1" x14ac:dyDescent="0.25">
      <c r="A239" s="9">
        <v>43473</v>
      </c>
      <c r="B239" s="10">
        <v>14289</v>
      </c>
      <c r="C239" s="11" t="s">
        <v>3140</v>
      </c>
      <c r="D239" s="12" t="s">
        <v>164</v>
      </c>
      <c r="E239" s="15">
        <v>2107.1999999999998</v>
      </c>
      <c r="F239" s="14">
        <v>244102.88</v>
      </c>
      <c r="G239" s="12"/>
      <c r="H239" s="17"/>
      <c r="I239" s="16"/>
    </row>
    <row r="240" spans="1:9" s="18" customFormat="1" ht="12.95" customHeight="1" x14ac:dyDescent="0.25">
      <c r="A240" s="9">
        <v>43459</v>
      </c>
      <c r="B240" s="10">
        <v>20711</v>
      </c>
      <c r="C240" s="11" t="s">
        <v>3127</v>
      </c>
      <c r="D240" s="12" t="s">
        <v>165</v>
      </c>
      <c r="E240" s="15">
        <v>300</v>
      </c>
      <c r="F240" s="14">
        <v>13562.5</v>
      </c>
      <c r="G240" s="12"/>
      <c r="H240" s="17"/>
      <c r="I240" s="16"/>
    </row>
    <row r="241" spans="1:9" s="18" customFormat="1" ht="12.95" customHeight="1" x14ac:dyDescent="0.25">
      <c r="A241" s="9">
        <v>43459</v>
      </c>
      <c r="B241" s="10">
        <v>14125</v>
      </c>
      <c r="C241" s="11" t="s">
        <v>3140</v>
      </c>
      <c r="D241" s="12" t="s">
        <v>166</v>
      </c>
      <c r="E241" s="15">
        <v>3819.79</v>
      </c>
      <c r="F241" s="14">
        <v>40404.829999999994</v>
      </c>
      <c r="G241" s="12"/>
      <c r="H241" s="17"/>
      <c r="I241" s="16"/>
    </row>
    <row r="242" spans="1:9" s="18" customFormat="1" ht="12.95" customHeight="1" x14ac:dyDescent="0.25">
      <c r="A242" s="9">
        <v>43466</v>
      </c>
      <c r="B242" s="10">
        <v>14125</v>
      </c>
      <c r="C242" s="11" t="s">
        <v>3140</v>
      </c>
      <c r="D242" s="12" t="s">
        <v>166</v>
      </c>
      <c r="E242" s="15">
        <v>1663.73</v>
      </c>
      <c r="F242" s="14">
        <v>42068.56</v>
      </c>
      <c r="G242" s="12"/>
      <c r="H242" s="17"/>
      <c r="I242" s="16"/>
    </row>
    <row r="243" spans="1:9" s="18" customFormat="1" ht="12.95" customHeight="1" x14ac:dyDescent="0.25">
      <c r="A243" s="9">
        <v>43473</v>
      </c>
      <c r="B243" s="10">
        <v>14125</v>
      </c>
      <c r="C243" s="11" t="s">
        <v>3140</v>
      </c>
      <c r="D243" s="12" t="s">
        <v>166</v>
      </c>
      <c r="E243" s="15">
        <v>3251.44</v>
      </c>
      <c r="F243" s="14">
        <v>45320</v>
      </c>
      <c r="G243" s="12"/>
      <c r="H243" s="17"/>
      <c r="I243" s="16"/>
    </row>
    <row r="244" spans="1:9" s="18" customFormat="1" ht="12.95" customHeight="1" x14ac:dyDescent="0.25">
      <c r="A244" s="9">
        <v>43459</v>
      </c>
      <c r="B244" s="10">
        <v>24350</v>
      </c>
      <c r="C244" s="11" t="s">
        <v>3127</v>
      </c>
      <c r="D244" s="12" t="s">
        <v>167</v>
      </c>
      <c r="E244" s="15">
        <v>7975</v>
      </c>
      <c r="F244" s="14">
        <v>14637.5</v>
      </c>
      <c r="G244" s="12"/>
      <c r="H244" s="17"/>
      <c r="I244" s="16"/>
    </row>
    <row r="245" spans="1:9" s="18" customFormat="1" ht="12.95" customHeight="1" x14ac:dyDescent="0.25">
      <c r="A245" s="9">
        <v>43466</v>
      </c>
      <c r="B245" s="10">
        <v>27437</v>
      </c>
      <c r="C245" s="11" t="s">
        <v>3136</v>
      </c>
      <c r="D245" s="12" t="s">
        <v>3969</v>
      </c>
      <c r="E245" s="15">
        <v>1200</v>
      </c>
      <c r="F245" s="14">
        <v>1200</v>
      </c>
      <c r="G245" s="12"/>
      <c r="H245" s="17"/>
      <c r="I245" s="16"/>
    </row>
    <row r="246" spans="1:9" s="18" customFormat="1" ht="12.95" customHeight="1" x14ac:dyDescent="0.25">
      <c r="A246" s="9">
        <v>43466</v>
      </c>
      <c r="B246" s="10">
        <v>999002075</v>
      </c>
      <c r="C246" s="11" t="s">
        <v>3135</v>
      </c>
      <c r="D246" s="12" t="s">
        <v>3847</v>
      </c>
      <c r="E246" s="15">
        <v>250</v>
      </c>
      <c r="F246" s="14">
        <v>400</v>
      </c>
      <c r="G246" s="12"/>
      <c r="H246" s="17"/>
      <c r="I246" s="16"/>
    </row>
    <row r="247" spans="1:9" s="18" customFormat="1" ht="12.95" customHeight="1" x14ac:dyDescent="0.25">
      <c r="A247" s="9">
        <v>43459</v>
      </c>
      <c r="B247" s="10">
        <v>22391</v>
      </c>
      <c r="C247" s="11" t="s">
        <v>3127</v>
      </c>
      <c r="D247" s="12" t="s">
        <v>3325</v>
      </c>
      <c r="E247" s="15">
        <v>800</v>
      </c>
      <c r="F247" s="14">
        <v>12600</v>
      </c>
      <c r="G247" s="12"/>
      <c r="H247" s="17"/>
      <c r="I247" s="16"/>
    </row>
    <row r="248" spans="1:9" s="18" customFormat="1" ht="12.95" customHeight="1" x14ac:dyDescent="0.25">
      <c r="A248" s="9">
        <v>43473</v>
      </c>
      <c r="B248" s="10">
        <v>22391</v>
      </c>
      <c r="C248" s="11" t="s">
        <v>3127</v>
      </c>
      <c r="D248" s="12" t="s">
        <v>3325</v>
      </c>
      <c r="E248" s="15">
        <v>2900</v>
      </c>
      <c r="F248" s="14">
        <v>15500</v>
      </c>
      <c r="G248" s="12"/>
      <c r="H248" s="17"/>
      <c r="I248" s="16"/>
    </row>
    <row r="249" spans="1:9" s="18" customFormat="1" ht="12.95" customHeight="1" x14ac:dyDescent="0.25">
      <c r="A249" s="9">
        <v>43473</v>
      </c>
      <c r="B249" s="10">
        <v>25791</v>
      </c>
      <c r="C249" s="11" t="s">
        <v>3140</v>
      </c>
      <c r="D249" s="12" t="s">
        <v>2602</v>
      </c>
      <c r="E249" s="15">
        <v>1990.01</v>
      </c>
      <c r="F249" s="14">
        <v>1990.01</v>
      </c>
      <c r="G249" s="12"/>
      <c r="H249" s="17"/>
      <c r="I249" s="16"/>
    </row>
    <row r="250" spans="1:9" s="18" customFormat="1" ht="12.95" customHeight="1" x14ac:dyDescent="0.25">
      <c r="A250" s="9">
        <v>43473</v>
      </c>
      <c r="B250" s="10">
        <v>14949</v>
      </c>
      <c r="C250" s="11" t="s">
        <v>3140</v>
      </c>
      <c r="D250" s="12" t="s">
        <v>1428</v>
      </c>
      <c r="E250" s="15">
        <v>390</v>
      </c>
      <c r="F250" s="14">
        <v>2763.37</v>
      </c>
      <c r="G250" s="12"/>
      <c r="H250" s="17"/>
      <c r="I250" s="16"/>
    </row>
    <row r="251" spans="1:9" s="18" customFormat="1" ht="12.95" customHeight="1" x14ac:dyDescent="0.25">
      <c r="A251" s="9">
        <v>43466</v>
      </c>
      <c r="B251" s="10">
        <v>13756</v>
      </c>
      <c r="C251" s="11" t="s">
        <v>3140</v>
      </c>
      <c r="D251" s="12" t="s">
        <v>168</v>
      </c>
      <c r="E251" s="15">
        <v>39.409999999999997</v>
      </c>
      <c r="F251" s="14">
        <v>92892.86</v>
      </c>
      <c r="G251" s="12"/>
      <c r="H251" s="17"/>
      <c r="I251" s="16"/>
    </row>
    <row r="252" spans="1:9" s="18" customFormat="1" ht="12.95" customHeight="1" x14ac:dyDescent="0.25">
      <c r="A252" s="9">
        <v>43473</v>
      </c>
      <c r="B252" s="10">
        <v>13756</v>
      </c>
      <c r="C252" s="11" t="s">
        <v>3140</v>
      </c>
      <c r="D252" s="12" t="s">
        <v>168</v>
      </c>
      <c r="E252" s="15">
        <v>2171.34</v>
      </c>
      <c r="F252" s="14">
        <v>95064.2</v>
      </c>
      <c r="G252" s="12"/>
      <c r="H252" s="17"/>
      <c r="I252" s="16"/>
    </row>
    <row r="253" spans="1:9" s="18" customFormat="1" ht="12.95" customHeight="1" x14ac:dyDescent="0.25">
      <c r="A253" s="9">
        <v>43466</v>
      </c>
      <c r="B253" s="10">
        <v>11043</v>
      </c>
      <c r="C253" s="11" t="s">
        <v>3140</v>
      </c>
      <c r="D253" s="12" t="s">
        <v>169</v>
      </c>
      <c r="E253" s="15">
        <v>5789.43</v>
      </c>
      <c r="F253" s="14">
        <v>9920.0300000000007</v>
      </c>
      <c r="G253" s="12"/>
      <c r="H253" s="17"/>
      <c r="I253" s="16"/>
    </row>
    <row r="254" spans="1:9" s="18" customFormat="1" ht="12.95" customHeight="1" x14ac:dyDescent="0.25">
      <c r="A254" s="9">
        <v>43473</v>
      </c>
      <c r="B254" s="10">
        <v>11043</v>
      </c>
      <c r="C254" s="11" t="s">
        <v>3140</v>
      </c>
      <c r="D254" s="12" t="s">
        <v>169</v>
      </c>
      <c r="E254" s="15">
        <v>72.77</v>
      </c>
      <c r="F254" s="14">
        <v>9992.8000000000011</v>
      </c>
      <c r="G254" s="12"/>
      <c r="H254" s="17"/>
      <c r="I254" s="16"/>
    </row>
    <row r="255" spans="1:9" s="18" customFormat="1" ht="12.95" customHeight="1" x14ac:dyDescent="0.25">
      <c r="A255" s="9">
        <v>43459</v>
      </c>
      <c r="B255" s="10">
        <v>11389</v>
      </c>
      <c r="C255" s="11" t="s">
        <v>3127</v>
      </c>
      <c r="D255" s="12" t="s">
        <v>916</v>
      </c>
      <c r="E255" s="15">
        <v>4031.25</v>
      </c>
      <c r="F255" s="14">
        <v>18331.25</v>
      </c>
      <c r="G255" s="12"/>
      <c r="H255" s="17"/>
      <c r="I255" s="16"/>
    </row>
    <row r="256" spans="1:9" s="18" customFormat="1" ht="12.95" customHeight="1" x14ac:dyDescent="0.25">
      <c r="A256" s="9">
        <v>43466</v>
      </c>
      <c r="B256" s="10">
        <v>11389</v>
      </c>
      <c r="C256" s="11" t="s">
        <v>3127</v>
      </c>
      <c r="D256" s="12" t="s">
        <v>916</v>
      </c>
      <c r="E256" s="15">
        <v>750</v>
      </c>
      <c r="F256" s="14">
        <v>19081.25</v>
      </c>
      <c r="G256" s="12"/>
      <c r="H256" s="17"/>
      <c r="I256" s="16"/>
    </row>
    <row r="257" spans="1:9" s="18" customFormat="1" ht="12.95" customHeight="1" x14ac:dyDescent="0.25">
      <c r="A257" s="9">
        <v>43459</v>
      </c>
      <c r="B257" s="10">
        <v>14801</v>
      </c>
      <c r="C257" s="11" t="s">
        <v>3140</v>
      </c>
      <c r="D257" s="12" t="s">
        <v>173</v>
      </c>
      <c r="E257" s="15">
        <v>150</v>
      </c>
      <c r="F257" s="14">
        <v>3736.6</v>
      </c>
      <c r="G257" s="12" t="s">
        <v>3029</v>
      </c>
      <c r="H257" s="17"/>
      <c r="I257" s="16"/>
    </row>
    <row r="258" spans="1:9" s="18" customFormat="1" ht="12.95" customHeight="1" x14ac:dyDescent="0.25">
      <c r="A258" s="9">
        <v>43473</v>
      </c>
      <c r="B258" s="10">
        <v>24446</v>
      </c>
      <c r="C258" s="11" t="s">
        <v>3140</v>
      </c>
      <c r="D258" s="12" t="s">
        <v>175</v>
      </c>
      <c r="E258" s="15">
        <v>5292.24</v>
      </c>
      <c r="F258" s="14">
        <v>59674.36</v>
      </c>
      <c r="G258" s="12"/>
      <c r="H258" s="17"/>
      <c r="I258" s="16"/>
    </row>
    <row r="259" spans="1:9" s="18" customFormat="1" ht="12.95" customHeight="1" x14ac:dyDescent="0.25">
      <c r="A259" s="9">
        <v>43466</v>
      </c>
      <c r="B259" s="10">
        <v>13626</v>
      </c>
      <c r="C259" s="11" t="s">
        <v>3140</v>
      </c>
      <c r="D259" s="12" t="s">
        <v>176</v>
      </c>
      <c r="E259" s="15">
        <v>593.94000000000005</v>
      </c>
      <c r="F259" s="14">
        <v>1637.67</v>
      </c>
      <c r="G259" s="12"/>
      <c r="H259" s="17"/>
      <c r="I259" s="16"/>
    </row>
    <row r="260" spans="1:9" s="18" customFormat="1" ht="12.95" customHeight="1" x14ac:dyDescent="0.25">
      <c r="A260" s="9">
        <v>43473</v>
      </c>
      <c r="B260" s="10">
        <v>13626</v>
      </c>
      <c r="C260" s="11" t="s">
        <v>3140</v>
      </c>
      <c r="D260" s="12" t="s">
        <v>176</v>
      </c>
      <c r="E260" s="15">
        <v>141.06</v>
      </c>
      <c r="F260" s="14">
        <v>1778.73</v>
      </c>
      <c r="G260" s="12"/>
      <c r="H260" s="17"/>
      <c r="I260" s="16"/>
    </row>
    <row r="261" spans="1:9" s="18" customFormat="1" ht="12.95" customHeight="1" x14ac:dyDescent="0.25">
      <c r="A261" s="9">
        <v>43466</v>
      </c>
      <c r="B261" s="10">
        <v>11488</v>
      </c>
      <c r="C261" s="11" t="s">
        <v>3128</v>
      </c>
      <c r="D261" s="12" t="s">
        <v>934</v>
      </c>
      <c r="E261" s="15">
        <v>126</v>
      </c>
      <c r="F261" s="14">
        <v>126</v>
      </c>
      <c r="G261" s="12"/>
      <c r="H261" s="17"/>
      <c r="I261" s="16"/>
    </row>
    <row r="262" spans="1:9" s="18" customFormat="1" ht="12.95" customHeight="1" x14ac:dyDescent="0.25">
      <c r="A262" s="9">
        <v>43459</v>
      </c>
      <c r="B262" s="10">
        <v>12264</v>
      </c>
      <c r="C262" s="11" t="s">
        <v>3127</v>
      </c>
      <c r="D262" s="12" t="s">
        <v>179</v>
      </c>
      <c r="E262" s="15">
        <v>7296</v>
      </c>
      <c r="F262" s="14">
        <v>108196</v>
      </c>
      <c r="G262" s="12"/>
      <c r="H262" s="17"/>
      <c r="I262" s="16"/>
    </row>
    <row r="263" spans="1:9" s="18" customFormat="1" ht="12.95" customHeight="1" x14ac:dyDescent="0.25">
      <c r="A263" s="9">
        <v>43473</v>
      </c>
      <c r="B263" s="10">
        <v>10398</v>
      </c>
      <c r="C263" s="11" t="s">
        <v>3140</v>
      </c>
      <c r="D263" s="12" t="s">
        <v>785</v>
      </c>
      <c r="E263" s="15">
        <v>9086.34</v>
      </c>
      <c r="F263" s="14">
        <v>9853.34</v>
      </c>
      <c r="G263" s="12"/>
      <c r="H263" s="17"/>
      <c r="I263" s="16"/>
    </row>
    <row r="264" spans="1:9" s="18" customFormat="1" ht="12.95" customHeight="1" x14ac:dyDescent="0.25">
      <c r="A264" s="9">
        <v>43466</v>
      </c>
      <c r="B264" s="10">
        <v>27444</v>
      </c>
      <c r="C264" s="11" t="s">
        <v>3140</v>
      </c>
      <c r="D264" s="12" t="s">
        <v>3974</v>
      </c>
      <c r="E264" s="15">
        <v>1000</v>
      </c>
      <c r="F264" s="14">
        <v>1000</v>
      </c>
      <c r="G264" s="12" t="s">
        <v>3029</v>
      </c>
      <c r="H264" s="17"/>
      <c r="I264" s="16"/>
    </row>
    <row r="265" spans="1:9" s="18" customFormat="1" ht="12.95" customHeight="1" x14ac:dyDescent="0.25">
      <c r="A265" s="9">
        <v>43458</v>
      </c>
      <c r="B265" s="10">
        <v>16078</v>
      </c>
      <c r="C265" s="11" t="s">
        <v>3047</v>
      </c>
      <c r="D265" s="12" t="s">
        <v>3952</v>
      </c>
      <c r="E265" s="15">
        <v>1653.15</v>
      </c>
      <c r="F265" s="14"/>
      <c r="G265" s="12" t="s">
        <v>3046</v>
      </c>
      <c r="H265" s="17"/>
      <c r="I265" s="16"/>
    </row>
    <row r="266" spans="1:9" s="18" customFormat="1" ht="12.95" customHeight="1" x14ac:dyDescent="0.25">
      <c r="A266" s="9">
        <v>43459</v>
      </c>
      <c r="B266" s="10">
        <v>10508</v>
      </c>
      <c r="C266" s="11" t="s">
        <v>3141</v>
      </c>
      <c r="D266" s="12" t="s">
        <v>794</v>
      </c>
      <c r="E266" s="15">
        <v>1363.1399999999999</v>
      </c>
      <c r="F266" s="14">
        <v>11591.58</v>
      </c>
      <c r="G266" s="12"/>
      <c r="H266" s="17"/>
      <c r="I266" s="16"/>
    </row>
    <row r="267" spans="1:9" s="18" customFormat="1" ht="12.95" customHeight="1" x14ac:dyDescent="0.25">
      <c r="A267" s="9">
        <v>43466</v>
      </c>
      <c r="B267" s="10">
        <v>10508</v>
      </c>
      <c r="C267" s="11" t="s">
        <v>3141</v>
      </c>
      <c r="D267" s="12" t="s">
        <v>794</v>
      </c>
      <c r="E267" s="15">
        <v>385.64</v>
      </c>
      <c r="F267" s="14">
        <v>11977.22</v>
      </c>
      <c r="G267" s="12"/>
      <c r="H267" s="17"/>
      <c r="I267" s="16"/>
    </row>
    <row r="268" spans="1:9" s="18" customFormat="1" ht="12.95" customHeight="1" x14ac:dyDescent="0.25">
      <c r="A268" s="9">
        <v>43473</v>
      </c>
      <c r="B268" s="10">
        <v>10508</v>
      </c>
      <c r="C268" s="11" t="s">
        <v>3141</v>
      </c>
      <c r="D268" s="12" t="s">
        <v>794</v>
      </c>
      <c r="E268" s="15">
        <v>2452.6999999999998</v>
      </c>
      <c r="F268" s="14">
        <v>14429.919999999998</v>
      </c>
      <c r="G268" s="12"/>
      <c r="H268" s="17"/>
      <c r="I268" s="16"/>
    </row>
    <row r="269" spans="1:9" s="18" customFormat="1" ht="12.95" customHeight="1" x14ac:dyDescent="0.25">
      <c r="A269" s="9">
        <v>43459</v>
      </c>
      <c r="B269" s="10">
        <v>10380</v>
      </c>
      <c r="C269" s="11" t="s">
        <v>3127</v>
      </c>
      <c r="D269" s="12" t="s">
        <v>181</v>
      </c>
      <c r="E269" s="15">
        <v>250</v>
      </c>
      <c r="F269" s="14">
        <v>6512.5</v>
      </c>
      <c r="G269" s="12"/>
      <c r="H269" s="17"/>
      <c r="I269" s="16"/>
    </row>
    <row r="270" spans="1:9" s="18" customFormat="1" ht="12.95" customHeight="1" x14ac:dyDescent="0.25">
      <c r="A270" s="9">
        <v>43473</v>
      </c>
      <c r="B270" s="10">
        <v>25053</v>
      </c>
      <c r="C270" s="11" t="s">
        <v>3140</v>
      </c>
      <c r="D270" s="12" t="s">
        <v>2434</v>
      </c>
      <c r="E270" s="15">
        <v>31669.82</v>
      </c>
      <c r="F270" s="14">
        <v>31669.82</v>
      </c>
      <c r="G270" s="12"/>
      <c r="H270" s="17"/>
      <c r="I270" s="16"/>
    </row>
    <row r="271" spans="1:9" s="18" customFormat="1" ht="12.95" customHeight="1" x14ac:dyDescent="0.25">
      <c r="A271" s="9">
        <v>43458</v>
      </c>
      <c r="B271" s="10">
        <v>16078</v>
      </c>
      <c r="C271" s="11" t="s">
        <v>3047</v>
      </c>
      <c r="D271" s="12" t="s">
        <v>3954</v>
      </c>
      <c r="E271" s="15">
        <v>0.5</v>
      </c>
      <c r="F271" s="14"/>
      <c r="G271" s="12" t="s">
        <v>3046</v>
      </c>
      <c r="H271" s="17"/>
      <c r="I271" s="16"/>
    </row>
    <row r="272" spans="1:9" s="18" customFormat="1" ht="12.95" customHeight="1" x14ac:dyDescent="0.25">
      <c r="A272" s="9">
        <v>43459</v>
      </c>
      <c r="B272" s="10">
        <v>23978</v>
      </c>
      <c r="C272" s="11" t="s">
        <v>3127</v>
      </c>
      <c r="D272" s="12" t="s">
        <v>183</v>
      </c>
      <c r="E272" s="15">
        <v>735</v>
      </c>
      <c r="F272" s="14">
        <v>4065</v>
      </c>
      <c r="G272" s="12"/>
      <c r="H272" s="17"/>
      <c r="I272" s="16"/>
    </row>
    <row r="273" spans="1:9" s="18" customFormat="1" ht="12.95" customHeight="1" x14ac:dyDescent="0.25">
      <c r="A273" s="9">
        <v>43473</v>
      </c>
      <c r="B273" s="10">
        <v>12343</v>
      </c>
      <c r="C273" s="11" t="s">
        <v>3141</v>
      </c>
      <c r="D273" s="12" t="s">
        <v>184</v>
      </c>
      <c r="E273" s="15">
        <v>200</v>
      </c>
      <c r="F273" s="14">
        <v>967</v>
      </c>
      <c r="G273" s="12"/>
      <c r="H273" s="17"/>
      <c r="I273" s="16"/>
    </row>
    <row r="274" spans="1:9" s="18" customFormat="1" ht="12.95" customHeight="1" x14ac:dyDescent="0.25">
      <c r="A274" s="9">
        <v>43473</v>
      </c>
      <c r="B274" s="10">
        <v>25096</v>
      </c>
      <c r="C274" s="11" t="s">
        <v>3141</v>
      </c>
      <c r="D274" s="12" t="s">
        <v>2445</v>
      </c>
      <c r="E274" s="15">
        <v>375</v>
      </c>
      <c r="F274" s="14">
        <v>375</v>
      </c>
      <c r="G274" s="12"/>
      <c r="H274" s="17"/>
      <c r="I274" s="16"/>
    </row>
    <row r="275" spans="1:9" s="18" customFormat="1" ht="12.95" customHeight="1" x14ac:dyDescent="0.25">
      <c r="A275" s="9">
        <v>43459</v>
      </c>
      <c r="B275" s="10">
        <v>11324</v>
      </c>
      <c r="C275" s="11" t="s">
        <v>3141</v>
      </c>
      <c r="D275" s="12" t="s">
        <v>185</v>
      </c>
      <c r="E275" s="15">
        <v>11.99</v>
      </c>
      <c r="F275" s="14">
        <v>214.46</v>
      </c>
      <c r="G275" s="12"/>
      <c r="H275" s="17"/>
      <c r="I275" s="16"/>
    </row>
    <row r="276" spans="1:9" s="18" customFormat="1" ht="12.95" customHeight="1" x14ac:dyDescent="0.25">
      <c r="A276" s="9">
        <v>43466</v>
      </c>
      <c r="B276" s="10">
        <v>11324</v>
      </c>
      <c r="C276" s="11" t="s">
        <v>3141</v>
      </c>
      <c r="D276" s="12" t="s">
        <v>185</v>
      </c>
      <c r="E276" s="15">
        <v>21.69</v>
      </c>
      <c r="F276" s="14">
        <v>236.15</v>
      </c>
      <c r="G276" s="12"/>
      <c r="H276" s="17"/>
      <c r="I276" s="16"/>
    </row>
    <row r="277" spans="1:9" s="18" customFormat="1" ht="12.95" customHeight="1" x14ac:dyDescent="0.25">
      <c r="A277" s="9">
        <v>43473</v>
      </c>
      <c r="B277" s="10">
        <v>11324</v>
      </c>
      <c r="C277" s="11" t="s">
        <v>3141</v>
      </c>
      <c r="D277" s="12" t="s">
        <v>185</v>
      </c>
      <c r="E277" s="15">
        <v>43.93</v>
      </c>
      <c r="F277" s="14">
        <v>280.08</v>
      </c>
      <c r="G277" s="12"/>
      <c r="H277" s="17"/>
      <c r="I277" s="16"/>
    </row>
    <row r="278" spans="1:9" s="18" customFormat="1" ht="12.95" customHeight="1" x14ac:dyDescent="0.25">
      <c r="A278" s="9">
        <v>43473</v>
      </c>
      <c r="B278" s="10">
        <v>26218</v>
      </c>
      <c r="C278" s="11" t="s">
        <v>3141</v>
      </c>
      <c r="D278" s="12" t="s">
        <v>187</v>
      </c>
      <c r="E278" s="15">
        <v>659449.4</v>
      </c>
      <c r="F278" s="14">
        <v>659449.4</v>
      </c>
      <c r="G278" s="12"/>
      <c r="H278" s="17"/>
      <c r="I278" s="16"/>
    </row>
    <row r="279" spans="1:9" s="18" customFormat="1" ht="12.95" customHeight="1" x14ac:dyDescent="0.25">
      <c r="A279" s="9">
        <v>43466</v>
      </c>
      <c r="B279" s="10">
        <v>25970</v>
      </c>
      <c r="C279" s="11" t="s">
        <v>3128</v>
      </c>
      <c r="D279" s="12" t="s">
        <v>2630</v>
      </c>
      <c r="E279" s="15">
        <v>134.62</v>
      </c>
      <c r="F279" s="14">
        <v>433.83</v>
      </c>
      <c r="G279" s="12"/>
      <c r="H279" s="17"/>
      <c r="I279" s="16"/>
    </row>
    <row r="280" spans="1:9" s="18" customFormat="1" ht="12.95" customHeight="1" x14ac:dyDescent="0.25">
      <c r="A280" s="9">
        <v>43466</v>
      </c>
      <c r="B280" s="10">
        <v>16243</v>
      </c>
      <c r="C280" s="11" t="s">
        <v>3127</v>
      </c>
      <c r="D280" s="12" t="s">
        <v>195</v>
      </c>
      <c r="E280" s="15">
        <v>4750</v>
      </c>
      <c r="F280" s="14">
        <v>13600</v>
      </c>
      <c r="G280" s="12"/>
      <c r="H280" s="17"/>
      <c r="I280" s="16"/>
    </row>
    <row r="281" spans="1:9" s="18" customFormat="1" ht="12.95" customHeight="1" x14ac:dyDescent="0.25">
      <c r="A281" s="9">
        <v>43459</v>
      </c>
      <c r="B281" s="10">
        <v>24094</v>
      </c>
      <c r="C281" s="11" t="s">
        <v>3140</v>
      </c>
      <c r="D281" s="12" t="s">
        <v>197</v>
      </c>
      <c r="E281" s="15">
        <v>336.2</v>
      </c>
      <c r="F281" s="14">
        <v>54124.95</v>
      </c>
      <c r="G281" s="12"/>
      <c r="H281" s="17"/>
      <c r="I281" s="16"/>
    </row>
    <row r="282" spans="1:9" s="18" customFormat="1" ht="12.95" customHeight="1" x14ac:dyDescent="0.25">
      <c r="A282" s="9">
        <v>43466</v>
      </c>
      <c r="B282" s="10">
        <v>24094</v>
      </c>
      <c r="C282" s="11" t="s">
        <v>3140</v>
      </c>
      <c r="D282" s="12" t="s">
        <v>197</v>
      </c>
      <c r="E282" s="15">
        <v>7230.33</v>
      </c>
      <c r="F282" s="14">
        <v>61355.28</v>
      </c>
      <c r="G282" s="12"/>
      <c r="H282" s="17"/>
      <c r="I282" s="16"/>
    </row>
    <row r="283" spans="1:9" s="18" customFormat="1" ht="12.95" customHeight="1" x14ac:dyDescent="0.25">
      <c r="A283" s="9">
        <v>43473</v>
      </c>
      <c r="B283" s="10">
        <v>24094</v>
      </c>
      <c r="C283" s="11" t="s">
        <v>3140</v>
      </c>
      <c r="D283" s="12" t="s">
        <v>197</v>
      </c>
      <c r="E283" s="15">
        <v>1960.8000000000002</v>
      </c>
      <c r="F283" s="14">
        <v>63316.08</v>
      </c>
      <c r="G283" s="12"/>
      <c r="H283" s="17"/>
      <c r="I283" s="16"/>
    </row>
    <row r="284" spans="1:9" s="18" customFormat="1" ht="12.95" customHeight="1" x14ac:dyDescent="0.25">
      <c r="A284" s="9">
        <v>43466</v>
      </c>
      <c r="B284" s="10">
        <v>22616</v>
      </c>
      <c r="C284" s="11" t="s">
        <v>3136</v>
      </c>
      <c r="D284" s="12" t="s">
        <v>198</v>
      </c>
      <c r="E284" s="15">
        <v>1443</v>
      </c>
      <c r="F284" s="14">
        <v>2143</v>
      </c>
      <c r="G284" s="12" t="s">
        <v>3029</v>
      </c>
      <c r="H284" s="17"/>
      <c r="I284" s="16"/>
    </row>
    <row r="285" spans="1:9" s="18" customFormat="1" ht="12.95" customHeight="1" x14ac:dyDescent="0.25">
      <c r="A285" s="9">
        <v>43459</v>
      </c>
      <c r="B285" s="10">
        <v>19914</v>
      </c>
      <c r="C285" s="11" t="s">
        <v>3128</v>
      </c>
      <c r="D285" s="12" t="s">
        <v>1768</v>
      </c>
      <c r="E285" s="15">
        <v>90</v>
      </c>
      <c r="F285" s="14">
        <v>216</v>
      </c>
      <c r="G285" s="12"/>
      <c r="H285" s="17"/>
      <c r="I285" s="16"/>
    </row>
    <row r="286" spans="1:9" s="18" customFormat="1" ht="12.95" customHeight="1" x14ac:dyDescent="0.25">
      <c r="A286" s="9">
        <v>43458</v>
      </c>
      <c r="B286" s="10">
        <v>16078</v>
      </c>
      <c r="C286" s="11" t="s">
        <v>3047</v>
      </c>
      <c r="D286" s="12" t="s">
        <v>2015</v>
      </c>
      <c r="E286" s="15">
        <v>507.15</v>
      </c>
      <c r="F286" s="14"/>
      <c r="G286" s="12" t="s">
        <v>3046</v>
      </c>
      <c r="H286" s="17"/>
      <c r="I286" s="16"/>
    </row>
    <row r="287" spans="1:9" s="18" customFormat="1" ht="12.95" customHeight="1" x14ac:dyDescent="0.25">
      <c r="A287" s="9">
        <v>43459</v>
      </c>
      <c r="B287" s="10">
        <v>19767</v>
      </c>
      <c r="C287" s="11" t="s">
        <v>3140</v>
      </c>
      <c r="D287" s="12" t="s">
        <v>201</v>
      </c>
      <c r="E287" s="15">
        <v>476.31</v>
      </c>
      <c r="F287" s="14">
        <v>1428.93</v>
      </c>
      <c r="G287" s="12"/>
      <c r="H287" s="17"/>
      <c r="I287" s="16"/>
    </row>
    <row r="288" spans="1:9" s="18" customFormat="1" ht="12.95" customHeight="1" x14ac:dyDescent="0.25">
      <c r="A288" s="9">
        <v>43459</v>
      </c>
      <c r="B288" s="10">
        <v>23543</v>
      </c>
      <c r="C288" s="11" t="s">
        <v>3127</v>
      </c>
      <c r="D288" s="12" t="s">
        <v>2167</v>
      </c>
      <c r="E288" s="15">
        <v>1282.5</v>
      </c>
      <c r="F288" s="14">
        <v>6357.5</v>
      </c>
      <c r="G288" s="12"/>
      <c r="H288" s="17"/>
      <c r="I288" s="16"/>
    </row>
    <row r="289" spans="1:9" s="18" customFormat="1" ht="12.95" customHeight="1" x14ac:dyDescent="0.25">
      <c r="A289" s="9">
        <v>43466</v>
      </c>
      <c r="B289" s="10">
        <v>23543</v>
      </c>
      <c r="C289" s="11" t="s">
        <v>3127</v>
      </c>
      <c r="D289" s="12" t="s">
        <v>2167</v>
      </c>
      <c r="E289" s="15">
        <v>1100</v>
      </c>
      <c r="F289" s="14">
        <v>7457.5</v>
      </c>
      <c r="G289" s="12"/>
      <c r="H289" s="17"/>
      <c r="I289" s="16"/>
    </row>
    <row r="290" spans="1:9" s="18" customFormat="1" ht="12.95" customHeight="1" x14ac:dyDescent="0.25">
      <c r="A290" s="9">
        <v>43473</v>
      </c>
      <c r="B290" s="10">
        <v>23543</v>
      </c>
      <c r="C290" s="11" t="s">
        <v>3127</v>
      </c>
      <c r="D290" s="12" t="s">
        <v>2167</v>
      </c>
      <c r="E290" s="15">
        <v>600</v>
      </c>
      <c r="F290" s="14">
        <v>8057.5</v>
      </c>
      <c r="G290" s="12"/>
      <c r="H290" s="17"/>
      <c r="I290" s="16"/>
    </row>
    <row r="291" spans="1:9" s="18" customFormat="1" ht="12.95" customHeight="1" x14ac:dyDescent="0.25">
      <c r="A291" s="9">
        <v>43473</v>
      </c>
      <c r="B291" s="10">
        <v>21406</v>
      </c>
      <c r="C291" s="11" t="s">
        <v>3141</v>
      </c>
      <c r="D291" s="12" t="s">
        <v>1885</v>
      </c>
      <c r="E291" s="15">
        <v>1627.2</v>
      </c>
      <c r="F291" s="14">
        <v>1627.2</v>
      </c>
      <c r="G291" s="12"/>
      <c r="H291" s="17"/>
      <c r="I291" s="16"/>
    </row>
    <row r="292" spans="1:9" s="18" customFormat="1" ht="12.95" customHeight="1" x14ac:dyDescent="0.25">
      <c r="A292" s="9">
        <v>43466</v>
      </c>
      <c r="B292" s="10">
        <v>13522</v>
      </c>
      <c r="C292" s="11" t="s">
        <v>3141</v>
      </c>
      <c r="D292" s="12" t="s">
        <v>1204</v>
      </c>
      <c r="E292" s="15">
        <v>390</v>
      </c>
      <c r="F292" s="14">
        <v>390</v>
      </c>
      <c r="G292" s="12"/>
      <c r="H292" s="17"/>
      <c r="I292" s="16"/>
    </row>
    <row r="293" spans="1:9" s="18" customFormat="1" ht="12.95" customHeight="1" x14ac:dyDescent="0.25">
      <c r="A293" s="9">
        <v>43461</v>
      </c>
      <c r="B293" s="10">
        <v>16078</v>
      </c>
      <c r="C293" s="11" t="s">
        <v>3047</v>
      </c>
      <c r="D293" s="12" t="s">
        <v>4002</v>
      </c>
      <c r="E293" s="15">
        <v>8</v>
      </c>
      <c r="F293" s="14"/>
      <c r="G293" s="12" t="s">
        <v>3046</v>
      </c>
      <c r="H293" s="17"/>
      <c r="I293" s="16"/>
    </row>
    <row r="294" spans="1:9" s="18" customFormat="1" ht="12.95" customHeight="1" x14ac:dyDescent="0.25">
      <c r="A294" s="9">
        <v>43472</v>
      </c>
      <c r="B294" s="10">
        <v>16078</v>
      </c>
      <c r="C294" s="11" t="s">
        <v>3047</v>
      </c>
      <c r="D294" s="12" t="s">
        <v>4065</v>
      </c>
      <c r="E294" s="15">
        <v>475</v>
      </c>
      <c r="F294" s="14"/>
      <c r="G294" s="12" t="s">
        <v>3046</v>
      </c>
      <c r="H294" s="17"/>
      <c r="I294" s="16"/>
    </row>
    <row r="295" spans="1:9" s="18" customFormat="1" ht="12.95" customHeight="1" x14ac:dyDescent="0.25">
      <c r="A295" s="9">
        <v>43459</v>
      </c>
      <c r="B295" s="10">
        <v>18016</v>
      </c>
      <c r="C295" s="11" t="s">
        <v>3141</v>
      </c>
      <c r="D295" s="12" t="s">
        <v>1609</v>
      </c>
      <c r="E295" s="15">
        <v>55000</v>
      </c>
      <c r="F295" s="14">
        <v>55000</v>
      </c>
      <c r="G295" s="12"/>
      <c r="H295" s="17"/>
      <c r="I295" s="16"/>
    </row>
    <row r="296" spans="1:9" s="18" customFormat="1" ht="12.95" customHeight="1" x14ac:dyDescent="0.25">
      <c r="A296" s="9">
        <v>43466</v>
      </c>
      <c r="B296" s="10">
        <v>20192</v>
      </c>
      <c r="C296" s="11" t="s">
        <v>3128</v>
      </c>
      <c r="D296" s="12" t="s">
        <v>1787</v>
      </c>
      <c r="E296" s="15">
        <v>16.350000000000001</v>
      </c>
      <c r="F296" s="14">
        <v>32.700000000000003</v>
      </c>
      <c r="G296" s="12"/>
      <c r="H296" s="17"/>
      <c r="I296" s="16"/>
    </row>
    <row r="297" spans="1:9" s="18" customFormat="1" ht="12.95" customHeight="1" x14ac:dyDescent="0.25">
      <c r="A297" s="9">
        <v>43460</v>
      </c>
      <c r="B297" s="10">
        <v>16078</v>
      </c>
      <c r="C297" s="11" t="s">
        <v>3047</v>
      </c>
      <c r="D297" s="12" t="s">
        <v>3148</v>
      </c>
      <c r="E297" s="15">
        <v>29000</v>
      </c>
      <c r="F297" s="14"/>
      <c r="G297" s="12" t="s">
        <v>3046</v>
      </c>
      <c r="H297" s="17"/>
      <c r="I297" s="16"/>
    </row>
    <row r="298" spans="1:9" s="18" customFormat="1" ht="12.95" customHeight="1" x14ac:dyDescent="0.25">
      <c r="A298" s="9">
        <v>43460</v>
      </c>
      <c r="B298" s="10">
        <v>16078</v>
      </c>
      <c r="C298" s="11" t="s">
        <v>3047</v>
      </c>
      <c r="D298" s="12" t="s">
        <v>3986</v>
      </c>
      <c r="E298" s="15">
        <v>31500</v>
      </c>
      <c r="F298" s="14"/>
      <c r="G298" s="12" t="s">
        <v>3046</v>
      </c>
      <c r="H298" s="17"/>
      <c r="I298" s="16"/>
    </row>
    <row r="299" spans="1:9" s="18" customFormat="1" ht="12.95" customHeight="1" x14ac:dyDescent="0.25">
      <c r="A299" s="9">
        <v>43454</v>
      </c>
      <c r="B299" s="10">
        <v>16078</v>
      </c>
      <c r="C299" s="11" t="s">
        <v>3047</v>
      </c>
      <c r="D299" s="12" t="s">
        <v>3550</v>
      </c>
      <c r="E299" s="15">
        <v>25</v>
      </c>
      <c r="F299" s="14"/>
      <c r="G299" s="12" t="s">
        <v>3046</v>
      </c>
      <c r="H299" s="17"/>
      <c r="I299" s="16"/>
    </row>
    <row r="300" spans="1:9" s="18" customFormat="1" ht="12.95" customHeight="1" x14ac:dyDescent="0.25">
      <c r="A300" s="9">
        <v>43454</v>
      </c>
      <c r="B300" s="10">
        <v>16078</v>
      </c>
      <c r="C300" s="11" t="s">
        <v>3047</v>
      </c>
      <c r="D300" s="12" t="s">
        <v>3550</v>
      </c>
      <c r="E300" s="15">
        <v>100</v>
      </c>
      <c r="F300" s="14"/>
      <c r="G300" s="12" t="s">
        <v>3046</v>
      </c>
      <c r="H300" s="17"/>
      <c r="I300" s="16"/>
    </row>
    <row r="301" spans="1:9" s="18" customFormat="1" ht="12.95" customHeight="1" x14ac:dyDescent="0.25">
      <c r="A301" s="9">
        <v>43454</v>
      </c>
      <c r="B301" s="10">
        <v>16078</v>
      </c>
      <c r="C301" s="11" t="s">
        <v>3047</v>
      </c>
      <c r="D301" s="12" t="s">
        <v>3550</v>
      </c>
      <c r="E301" s="15">
        <v>2</v>
      </c>
      <c r="F301" s="14"/>
      <c r="G301" s="12" t="s">
        <v>3046</v>
      </c>
      <c r="H301" s="17"/>
      <c r="I301" s="16"/>
    </row>
    <row r="302" spans="1:9" s="18" customFormat="1" ht="12.95" customHeight="1" x14ac:dyDescent="0.25">
      <c r="A302" s="9">
        <v>43455</v>
      </c>
      <c r="B302" s="10">
        <v>16004</v>
      </c>
      <c r="C302" s="11" t="s">
        <v>3073</v>
      </c>
      <c r="D302" s="12" t="s">
        <v>3069</v>
      </c>
      <c r="E302" s="15">
        <v>189298.73</v>
      </c>
      <c r="F302" s="14">
        <v>1159871.29</v>
      </c>
      <c r="G302" s="12" t="s">
        <v>3072</v>
      </c>
      <c r="H302" s="17"/>
      <c r="I302" s="16"/>
    </row>
    <row r="303" spans="1:9" s="18" customFormat="1" ht="12.95" customHeight="1" x14ac:dyDescent="0.25">
      <c r="A303" s="9">
        <v>43467</v>
      </c>
      <c r="B303" s="10">
        <v>16004</v>
      </c>
      <c r="C303" s="11" t="s">
        <v>3073</v>
      </c>
      <c r="D303" s="12" t="s">
        <v>3069</v>
      </c>
      <c r="E303" s="15">
        <v>2508.12</v>
      </c>
      <c r="F303" s="14">
        <v>1162379.4100000001</v>
      </c>
      <c r="G303" s="12" t="s">
        <v>3072</v>
      </c>
      <c r="H303" s="17"/>
      <c r="I303" s="16"/>
    </row>
    <row r="304" spans="1:9" s="18" customFormat="1" ht="12.95" customHeight="1" x14ac:dyDescent="0.25">
      <c r="A304" s="9">
        <v>43469</v>
      </c>
      <c r="B304" s="10">
        <v>16004</v>
      </c>
      <c r="C304" s="11" t="s">
        <v>3073</v>
      </c>
      <c r="D304" s="12" t="s">
        <v>3069</v>
      </c>
      <c r="E304" s="15">
        <v>195360.46</v>
      </c>
      <c r="F304" s="14">
        <v>1357739.87</v>
      </c>
      <c r="G304" s="12" t="s">
        <v>3072</v>
      </c>
      <c r="H304" s="17"/>
      <c r="I304" s="16"/>
    </row>
    <row r="305" spans="1:9" s="18" customFormat="1" ht="12.95" customHeight="1" x14ac:dyDescent="0.25">
      <c r="A305" s="9">
        <v>43459</v>
      </c>
      <c r="B305" s="10">
        <v>24220</v>
      </c>
      <c r="C305" s="11" t="s">
        <v>3141</v>
      </c>
      <c r="D305" s="12" t="s">
        <v>206</v>
      </c>
      <c r="E305" s="15">
        <v>194.25</v>
      </c>
      <c r="F305" s="14">
        <v>1474.25</v>
      </c>
      <c r="G305" s="12" t="s">
        <v>3029</v>
      </c>
      <c r="H305" s="17"/>
      <c r="I305" s="16"/>
    </row>
    <row r="306" spans="1:9" s="18" customFormat="1" ht="12.95" customHeight="1" x14ac:dyDescent="0.25">
      <c r="A306" s="9">
        <v>43466</v>
      </c>
      <c r="B306" s="10">
        <v>24220</v>
      </c>
      <c r="C306" s="11" t="s">
        <v>3141</v>
      </c>
      <c r="D306" s="12" t="s">
        <v>206</v>
      </c>
      <c r="E306" s="15">
        <v>186.5</v>
      </c>
      <c r="F306" s="14">
        <v>1660.75</v>
      </c>
      <c r="G306" s="12" t="s">
        <v>3029</v>
      </c>
      <c r="H306" s="17"/>
      <c r="I306" s="16"/>
    </row>
    <row r="307" spans="1:9" s="18" customFormat="1" ht="12.95" customHeight="1" x14ac:dyDescent="0.25">
      <c r="A307" s="9">
        <v>43473</v>
      </c>
      <c r="B307" s="10">
        <v>24220</v>
      </c>
      <c r="C307" s="11" t="s">
        <v>3141</v>
      </c>
      <c r="D307" s="12" t="s">
        <v>206</v>
      </c>
      <c r="E307" s="15">
        <v>164.25</v>
      </c>
      <c r="F307" s="14">
        <v>1825</v>
      </c>
      <c r="G307" s="12"/>
      <c r="H307" s="17"/>
      <c r="I307" s="16"/>
    </row>
    <row r="308" spans="1:9" s="18" customFormat="1" ht="12.95" customHeight="1" x14ac:dyDescent="0.25">
      <c r="A308" s="9">
        <v>43455</v>
      </c>
      <c r="B308" s="10">
        <v>16005</v>
      </c>
      <c r="C308" s="11" t="s">
        <v>3073</v>
      </c>
      <c r="D308" s="12" t="s">
        <v>207</v>
      </c>
      <c r="E308" s="15">
        <v>28995.43</v>
      </c>
      <c r="F308" s="14">
        <v>180802.81</v>
      </c>
      <c r="G308" s="12" t="s">
        <v>3072</v>
      </c>
      <c r="H308" s="17"/>
      <c r="I308" s="16"/>
    </row>
    <row r="309" spans="1:9" s="18" customFormat="1" ht="12.95" customHeight="1" x14ac:dyDescent="0.25">
      <c r="A309" s="9">
        <v>43467</v>
      </c>
      <c r="B309" s="10">
        <v>16005</v>
      </c>
      <c r="C309" s="11" t="s">
        <v>3073</v>
      </c>
      <c r="D309" s="12" t="s">
        <v>207</v>
      </c>
      <c r="E309" s="15">
        <v>567.09</v>
      </c>
      <c r="F309" s="14">
        <v>181369.9</v>
      </c>
      <c r="G309" s="12" t="s">
        <v>3072</v>
      </c>
      <c r="H309" s="17"/>
      <c r="I309" s="16"/>
    </row>
    <row r="310" spans="1:9" s="18" customFormat="1" ht="12.95" customHeight="1" x14ac:dyDescent="0.25">
      <c r="A310" s="9">
        <v>43469</v>
      </c>
      <c r="B310" s="10">
        <v>16005</v>
      </c>
      <c r="C310" s="11" t="s">
        <v>3073</v>
      </c>
      <c r="D310" s="12" t="s">
        <v>207</v>
      </c>
      <c r="E310" s="15">
        <v>32565.200000000001</v>
      </c>
      <c r="F310" s="14">
        <v>213935.1</v>
      </c>
      <c r="G310" s="12" t="s">
        <v>3072</v>
      </c>
      <c r="H310" s="17"/>
      <c r="I310" s="16"/>
    </row>
    <row r="311" spans="1:9" s="18" customFormat="1" ht="12.95" customHeight="1" x14ac:dyDescent="0.25">
      <c r="A311" s="9">
        <v>43473</v>
      </c>
      <c r="B311" s="10">
        <v>13215</v>
      </c>
      <c r="C311" s="11" t="s">
        <v>3141</v>
      </c>
      <c r="D311" s="12" t="s">
        <v>208</v>
      </c>
      <c r="E311" s="15">
        <v>151.71</v>
      </c>
      <c r="F311" s="14">
        <v>589.52</v>
      </c>
      <c r="G311" s="12"/>
      <c r="H311" s="17"/>
      <c r="I311" s="16"/>
    </row>
    <row r="312" spans="1:9" s="18" customFormat="1" ht="12.95" customHeight="1" x14ac:dyDescent="0.25">
      <c r="A312" s="9">
        <v>43461</v>
      </c>
      <c r="B312" s="10">
        <v>16078</v>
      </c>
      <c r="C312" s="11" t="s">
        <v>3047</v>
      </c>
      <c r="D312" s="12" t="s">
        <v>4001</v>
      </c>
      <c r="E312" s="15">
        <v>18</v>
      </c>
      <c r="F312" s="14"/>
      <c r="G312" s="12" t="s">
        <v>3046</v>
      </c>
      <c r="H312" s="17"/>
      <c r="I312" s="16"/>
    </row>
    <row r="313" spans="1:9" s="18" customFormat="1" ht="12.95" customHeight="1" x14ac:dyDescent="0.25">
      <c r="A313" s="9">
        <v>43473</v>
      </c>
      <c r="B313" s="10">
        <v>26148</v>
      </c>
      <c r="C313" s="11" t="s">
        <v>3140</v>
      </c>
      <c r="D313" s="12" t="s">
        <v>209</v>
      </c>
      <c r="E313" s="15">
        <v>6.66</v>
      </c>
      <c r="F313" s="14">
        <v>3017.8399999999997</v>
      </c>
      <c r="G313" s="12"/>
      <c r="H313" s="17"/>
      <c r="I313" s="16"/>
    </row>
    <row r="314" spans="1:9" s="18" customFormat="1" ht="12.95" customHeight="1" x14ac:dyDescent="0.25">
      <c r="A314" s="9">
        <v>43466</v>
      </c>
      <c r="B314" s="10">
        <v>24819</v>
      </c>
      <c r="C314" s="11" t="s">
        <v>3140</v>
      </c>
      <c r="D314" s="12" t="s">
        <v>212</v>
      </c>
      <c r="E314" s="15">
        <v>69.989999999999995</v>
      </c>
      <c r="F314" s="14">
        <v>839.88</v>
      </c>
      <c r="G314" s="12"/>
      <c r="H314" s="17"/>
      <c r="I314" s="16"/>
    </row>
    <row r="315" spans="1:9" s="18" customFormat="1" ht="12.95" customHeight="1" x14ac:dyDescent="0.25">
      <c r="A315" s="9">
        <v>43466</v>
      </c>
      <c r="B315" s="10">
        <v>18378</v>
      </c>
      <c r="C315" s="11" t="s">
        <v>3141</v>
      </c>
      <c r="D315" s="12" t="s">
        <v>214</v>
      </c>
      <c r="E315" s="15">
        <v>824.97</v>
      </c>
      <c r="F315" s="14">
        <v>13146.01</v>
      </c>
      <c r="G315" s="12"/>
      <c r="H315" s="17"/>
      <c r="I315" s="16"/>
    </row>
    <row r="316" spans="1:9" s="18" customFormat="1" ht="12.95" customHeight="1" x14ac:dyDescent="0.25">
      <c r="A316" s="9">
        <v>43473</v>
      </c>
      <c r="B316" s="10">
        <v>18378</v>
      </c>
      <c r="C316" s="11" t="s">
        <v>3141</v>
      </c>
      <c r="D316" s="12" t="s">
        <v>214</v>
      </c>
      <c r="E316" s="15">
        <v>33.33</v>
      </c>
      <c r="F316" s="14">
        <v>13179.34</v>
      </c>
      <c r="G316" s="12"/>
      <c r="H316" s="17"/>
      <c r="I316" s="16"/>
    </row>
    <row r="317" spans="1:9" s="18" customFormat="1" ht="12.95" customHeight="1" x14ac:dyDescent="0.25">
      <c r="A317" s="9">
        <v>43466</v>
      </c>
      <c r="B317" s="10">
        <v>14067</v>
      </c>
      <c r="C317" s="11" t="s">
        <v>3140</v>
      </c>
      <c r="D317" s="12" t="s">
        <v>215</v>
      </c>
      <c r="E317" s="15">
        <v>248.45</v>
      </c>
      <c r="F317" s="14">
        <v>3383.98</v>
      </c>
      <c r="G317" s="12" t="s">
        <v>3029</v>
      </c>
      <c r="H317" s="17"/>
      <c r="I317" s="16"/>
    </row>
    <row r="318" spans="1:9" s="18" customFormat="1" ht="12.95" customHeight="1" x14ac:dyDescent="0.25">
      <c r="A318" s="9">
        <v>43473</v>
      </c>
      <c r="B318" s="10">
        <v>13919</v>
      </c>
      <c r="C318" s="11" t="s">
        <v>3141</v>
      </c>
      <c r="D318" s="12" t="s">
        <v>1286</v>
      </c>
      <c r="E318" s="15">
        <v>27.31</v>
      </c>
      <c r="F318" s="14">
        <v>27.31</v>
      </c>
      <c r="G318" s="12"/>
      <c r="H318" s="17"/>
      <c r="I318" s="16"/>
    </row>
    <row r="319" spans="1:9" s="18" customFormat="1" ht="12.95" customHeight="1" x14ac:dyDescent="0.25">
      <c r="A319" s="9">
        <v>43466</v>
      </c>
      <c r="B319" s="10">
        <v>21623</v>
      </c>
      <c r="C319" s="11" t="s">
        <v>3141</v>
      </c>
      <c r="D319" s="12" t="s">
        <v>216</v>
      </c>
      <c r="E319" s="15">
        <v>4791.67</v>
      </c>
      <c r="F319" s="14">
        <v>635117.67000000004</v>
      </c>
      <c r="G319" s="12" t="s">
        <v>3029</v>
      </c>
      <c r="H319" s="17"/>
      <c r="I319" s="16"/>
    </row>
    <row r="320" spans="1:9" s="18" customFormat="1" ht="12.95" customHeight="1" x14ac:dyDescent="0.25">
      <c r="A320" s="9">
        <v>43466</v>
      </c>
      <c r="B320" s="10">
        <v>27459</v>
      </c>
      <c r="C320" s="11" t="s">
        <v>3128</v>
      </c>
      <c r="D320" s="12" t="s">
        <v>4016</v>
      </c>
      <c r="E320" s="15">
        <v>22.89</v>
      </c>
      <c r="F320" s="14">
        <v>22.89</v>
      </c>
      <c r="G320" s="12"/>
      <c r="H320" s="17"/>
      <c r="I320" s="16"/>
    </row>
    <row r="321" spans="1:9" s="18" customFormat="1" ht="12.95" customHeight="1" x14ac:dyDescent="0.25">
      <c r="A321" s="9">
        <v>43473</v>
      </c>
      <c r="B321" s="10">
        <v>10033</v>
      </c>
      <c r="C321" s="11" t="s">
        <v>3140</v>
      </c>
      <c r="D321" s="12" t="s">
        <v>740</v>
      </c>
      <c r="E321" s="15">
        <v>2070.66</v>
      </c>
      <c r="F321" s="14">
        <v>2070.66</v>
      </c>
      <c r="G321" s="12"/>
      <c r="H321" s="17"/>
      <c r="I321" s="16"/>
    </row>
    <row r="322" spans="1:9" s="18" customFormat="1" ht="12.95" customHeight="1" x14ac:dyDescent="0.25">
      <c r="A322" s="9">
        <v>43466</v>
      </c>
      <c r="B322" s="10">
        <v>13467</v>
      </c>
      <c r="C322" s="11" t="s">
        <v>3140</v>
      </c>
      <c r="D322" s="12" t="s">
        <v>1194</v>
      </c>
      <c r="E322" s="15">
        <v>1640.5700000000002</v>
      </c>
      <c r="F322" s="14">
        <v>6096.34</v>
      </c>
      <c r="G322" s="12" t="s">
        <v>3029</v>
      </c>
      <c r="H322" s="17"/>
      <c r="I322" s="16"/>
    </row>
    <row r="323" spans="1:9" s="18" customFormat="1" ht="12.95" customHeight="1" x14ac:dyDescent="0.25">
      <c r="A323" s="9">
        <v>43473</v>
      </c>
      <c r="B323" s="10">
        <v>17522</v>
      </c>
      <c r="C323" s="11" t="s">
        <v>3141</v>
      </c>
      <c r="D323" s="12" t="s">
        <v>1549</v>
      </c>
      <c r="E323" s="15">
        <v>1181.97</v>
      </c>
      <c r="F323" s="14">
        <v>83642.66</v>
      </c>
      <c r="G323" s="12"/>
      <c r="H323" s="17"/>
      <c r="I323" s="16"/>
    </row>
    <row r="324" spans="1:9" s="18" customFormat="1" ht="12.95" customHeight="1" x14ac:dyDescent="0.25">
      <c r="A324" s="9">
        <v>43459</v>
      </c>
      <c r="B324" s="10">
        <v>14796</v>
      </c>
      <c r="C324" s="11" t="s">
        <v>3134</v>
      </c>
      <c r="D324" s="12" t="s">
        <v>1417</v>
      </c>
      <c r="E324" s="15">
        <v>48.38</v>
      </c>
      <c r="F324" s="14">
        <v>537.97</v>
      </c>
      <c r="G324" s="12" t="s">
        <v>3029</v>
      </c>
      <c r="H324" s="17"/>
      <c r="I324" s="16"/>
    </row>
    <row r="325" spans="1:9" s="18" customFormat="1" ht="12.95" customHeight="1" x14ac:dyDescent="0.25">
      <c r="A325" s="9">
        <v>43467</v>
      </c>
      <c r="B325" s="10">
        <v>13609</v>
      </c>
      <c r="C325" s="11" t="s">
        <v>3141</v>
      </c>
      <c r="D325" s="12" t="s">
        <v>4029</v>
      </c>
      <c r="E325" s="15">
        <v>534149.5</v>
      </c>
      <c r="F325" s="14">
        <v>534149.5</v>
      </c>
      <c r="G325" s="12" t="s">
        <v>3029</v>
      </c>
      <c r="H325" s="17"/>
      <c r="I325" s="16"/>
    </row>
    <row r="326" spans="1:9" s="18" customFormat="1" ht="12.95" customHeight="1" x14ac:dyDescent="0.25">
      <c r="A326" s="9">
        <v>43466</v>
      </c>
      <c r="B326" s="10">
        <v>17879</v>
      </c>
      <c r="C326" s="11" t="s">
        <v>3141</v>
      </c>
      <c r="D326" s="12" t="s">
        <v>4017</v>
      </c>
      <c r="E326" s="15">
        <v>150</v>
      </c>
      <c r="F326" s="14">
        <v>83545.5</v>
      </c>
      <c r="G326" s="12" t="s">
        <v>3029</v>
      </c>
      <c r="H326" s="17"/>
      <c r="I326" s="16"/>
    </row>
    <row r="327" spans="1:9" s="18" customFormat="1" ht="12.95" customHeight="1" x14ac:dyDescent="0.25">
      <c r="A327" s="9">
        <v>43459</v>
      </c>
      <c r="B327" s="10">
        <v>14171</v>
      </c>
      <c r="C327" s="11" t="s">
        <v>3140</v>
      </c>
      <c r="D327" s="12" t="s">
        <v>221</v>
      </c>
      <c r="E327" s="15">
        <v>150</v>
      </c>
      <c r="F327" s="14">
        <v>247.5</v>
      </c>
      <c r="G327" s="12" t="s">
        <v>3029</v>
      </c>
      <c r="H327" s="17"/>
      <c r="I327" s="16"/>
    </row>
    <row r="328" spans="1:9" s="18" customFormat="1" ht="12.95" customHeight="1" x14ac:dyDescent="0.25">
      <c r="A328" s="9">
        <v>43473</v>
      </c>
      <c r="B328" s="10">
        <v>13889</v>
      </c>
      <c r="C328" s="11" t="s">
        <v>3141</v>
      </c>
      <c r="D328" s="12" t="s">
        <v>1276</v>
      </c>
      <c r="E328" s="15">
        <v>297.83</v>
      </c>
      <c r="F328" s="14">
        <v>1837.3799999999999</v>
      </c>
      <c r="G328" s="12"/>
      <c r="H328" s="17"/>
      <c r="I328" s="16"/>
    </row>
    <row r="329" spans="1:9" s="18" customFormat="1" ht="12.95" customHeight="1" x14ac:dyDescent="0.25">
      <c r="A329" s="9">
        <v>43459</v>
      </c>
      <c r="B329" s="10">
        <v>14130</v>
      </c>
      <c r="C329" s="11" t="s">
        <v>3141</v>
      </c>
      <c r="D329" s="12" t="s">
        <v>1320</v>
      </c>
      <c r="E329" s="15">
        <v>5921.02</v>
      </c>
      <c r="F329" s="14">
        <v>27826.76</v>
      </c>
      <c r="G329" s="12"/>
      <c r="H329" s="17"/>
      <c r="I329" s="16"/>
    </row>
    <row r="330" spans="1:9" s="18" customFormat="1" ht="12.95" customHeight="1" x14ac:dyDescent="0.25">
      <c r="A330" s="9">
        <v>43454</v>
      </c>
      <c r="B330" s="10">
        <v>16078</v>
      </c>
      <c r="C330" s="11" t="s">
        <v>3047</v>
      </c>
      <c r="D330" s="12" t="s">
        <v>0</v>
      </c>
      <c r="E330" s="15">
        <v>2980.03</v>
      </c>
      <c r="F330" s="14"/>
      <c r="G330" s="12" t="s">
        <v>3046</v>
      </c>
      <c r="H330" s="17"/>
      <c r="I330" s="16"/>
    </row>
    <row r="331" spans="1:9" s="18" customFormat="1" ht="12.95" customHeight="1" x14ac:dyDescent="0.25">
      <c r="A331" s="9">
        <v>43459</v>
      </c>
      <c r="B331" s="10">
        <v>13879</v>
      </c>
      <c r="C331" s="11" t="s">
        <v>3141</v>
      </c>
      <c r="D331" s="12" t="s">
        <v>3918</v>
      </c>
      <c r="E331" s="15">
        <v>17165</v>
      </c>
      <c r="F331" s="14">
        <v>172825.31</v>
      </c>
      <c r="G331" s="12" t="s">
        <v>3029</v>
      </c>
      <c r="H331" s="17"/>
      <c r="I331" s="16"/>
    </row>
    <row r="332" spans="1:9" s="18" customFormat="1" ht="12.95" customHeight="1" x14ac:dyDescent="0.25">
      <c r="A332" s="9">
        <v>43466</v>
      </c>
      <c r="B332" s="10">
        <v>13879</v>
      </c>
      <c r="C332" s="11" t="s">
        <v>3141</v>
      </c>
      <c r="D332" s="12" t="s">
        <v>3918</v>
      </c>
      <c r="E332" s="15">
        <v>7713.18</v>
      </c>
      <c r="F332" s="14">
        <v>180538.49</v>
      </c>
      <c r="G332" s="12" t="s">
        <v>3029</v>
      </c>
      <c r="H332" s="17"/>
      <c r="I332" s="16"/>
    </row>
    <row r="333" spans="1:9" s="18" customFormat="1" ht="12.95" customHeight="1" x14ac:dyDescent="0.25">
      <c r="A333" s="9">
        <v>43455</v>
      </c>
      <c r="B333" s="10">
        <v>14477</v>
      </c>
      <c r="C333" s="11" t="s">
        <v>3073</v>
      </c>
      <c r="D333" s="12" t="s">
        <v>222</v>
      </c>
      <c r="E333" s="15">
        <v>1200</v>
      </c>
      <c r="F333" s="14">
        <v>7275</v>
      </c>
      <c r="G333" s="12" t="s">
        <v>3072</v>
      </c>
      <c r="H333" s="17"/>
      <c r="I333" s="16"/>
    </row>
    <row r="334" spans="1:9" s="18" customFormat="1" ht="12.95" customHeight="1" x14ac:dyDescent="0.25">
      <c r="A334" s="9">
        <v>43469</v>
      </c>
      <c r="B334" s="10">
        <v>14477</v>
      </c>
      <c r="C334" s="11" t="s">
        <v>3073</v>
      </c>
      <c r="D334" s="12" t="s">
        <v>222</v>
      </c>
      <c r="E334" s="15">
        <v>1190</v>
      </c>
      <c r="F334" s="14">
        <v>8465</v>
      </c>
      <c r="G334" s="12" t="s">
        <v>3072</v>
      </c>
      <c r="H334" s="17"/>
      <c r="I334" s="16"/>
    </row>
    <row r="335" spans="1:9" s="18" customFormat="1" ht="12.95" customHeight="1" x14ac:dyDescent="0.25">
      <c r="A335" s="9">
        <v>43454</v>
      </c>
      <c r="B335" s="10">
        <v>16078</v>
      </c>
      <c r="C335" s="11" t="s">
        <v>3047</v>
      </c>
      <c r="D335" s="12" t="s">
        <v>223</v>
      </c>
      <c r="E335" s="15">
        <v>179.99</v>
      </c>
      <c r="F335" s="14"/>
      <c r="G335" s="12" t="s">
        <v>3046</v>
      </c>
      <c r="H335" s="17"/>
      <c r="I335" s="16"/>
    </row>
    <row r="336" spans="1:9" s="18" customFormat="1" ht="12.95" customHeight="1" x14ac:dyDescent="0.25">
      <c r="A336" s="9">
        <v>43454</v>
      </c>
      <c r="B336" s="10">
        <v>16078</v>
      </c>
      <c r="C336" s="11" t="s">
        <v>3047</v>
      </c>
      <c r="D336" s="12" t="s">
        <v>223</v>
      </c>
      <c r="E336" s="15">
        <v>13.48</v>
      </c>
      <c r="F336" s="14"/>
      <c r="G336" s="12" t="s">
        <v>3046</v>
      </c>
      <c r="H336" s="17"/>
      <c r="I336" s="16"/>
    </row>
    <row r="337" spans="1:9" s="18" customFormat="1" ht="12.95" customHeight="1" x14ac:dyDescent="0.25">
      <c r="A337" s="9">
        <v>43454</v>
      </c>
      <c r="B337" s="10">
        <v>16078</v>
      </c>
      <c r="C337" s="11" t="s">
        <v>3047</v>
      </c>
      <c r="D337" s="12" t="s">
        <v>223</v>
      </c>
      <c r="E337" s="15">
        <v>47.69</v>
      </c>
      <c r="F337" s="14"/>
      <c r="G337" s="12" t="s">
        <v>3046</v>
      </c>
      <c r="H337" s="17"/>
      <c r="I337" s="16"/>
    </row>
    <row r="338" spans="1:9" s="18" customFormat="1" ht="12.95" customHeight="1" x14ac:dyDescent="0.25">
      <c r="A338" s="9">
        <v>43454</v>
      </c>
      <c r="B338" s="10">
        <v>16078</v>
      </c>
      <c r="C338" s="11" t="s">
        <v>3047</v>
      </c>
      <c r="D338" s="12" t="s">
        <v>223</v>
      </c>
      <c r="E338" s="15">
        <v>442.33</v>
      </c>
      <c r="F338" s="14"/>
      <c r="G338" s="12" t="s">
        <v>3046</v>
      </c>
      <c r="H338" s="17"/>
      <c r="I338" s="16"/>
    </row>
    <row r="339" spans="1:9" s="18" customFormat="1" ht="12.95" customHeight="1" x14ac:dyDescent="0.25">
      <c r="A339" s="9">
        <v>43454</v>
      </c>
      <c r="B339" s="10">
        <v>16078</v>
      </c>
      <c r="C339" s="11" t="s">
        <v>3047</v>
      </c>
      <c r="D339" s="12" t="s">
        <v>223</v>
      </c>
      <c r="E339" s="15">
        <v>50</v>
      </c>
      <c r="F339" s="14"/>
      <c r="G339" s="12" t="s">
        <v>3046</v>
      </c>
      <c r="H339" s="17"/>
      <c r="I339" s="16"/>
    </row>
    <row r="340" spans="1:9" s="18" customFormat="1" ht="12.95" customHeight="1" x14ac:dyDescent="0.25">
      <c r="A340" s="9">
        <v>43454</v>
      </c>
      <c r="B340" s="10">
        <v>16078</v>
      </c>
      <c r="C340" s="11" t="s">
        <v>3047</v>
      </c>
      <c r="D340" s="12" t="s">
        <v>223</v>
      </c>
      <c r="E340" s="15">
        <v>50</v>
      </c>
      <c r="F340" s="14"/>
      <c r="G340" s="12" t="s">
        <v>3046</v>
      </c>
      <c r="H340" s="17"/>
      <c r="I340" s="16"/>
    </row>
    <row r="341" spans="1:9" s="18" customFormat="1" ht="12.95" customHeight="1" x14ac:dyDescent="0.25">
      <c r="A341" s="9">
        <v>43459</v>
      </c>
      <c r="B341" s="10">
        <v>17903</v>
      </c>
      <c r="C341" s="11" t="s">
        <v>3141</v>
      </c>
      <c r="D341" s="12" t="s">
        <v>224</v>
      </c>
      <c r="E341" s="15">
        <v>823.74</v>
      </c>
      <c r="F341" s="14">
        <v>1229.32</v>
      </c>
      <c r="G341" s="12" t="s">
        <v>3029</v>
      </c>
      <c r="H341" s="17"/>
      <c r="I341" s="16"/>
    </row>
    <row r="342" spans="1:9" s="18" customFormat="1" ht="12.95" customHeight="1" x14ac:dyDescent="0.25">
      <c r="A342" s="9">
        <v>43466</v>
      </c>
      <c r="B342" s="10">
        <v>19193</v>
      </c>
      <c r="C342" s="11" t="s">
        <v>3140</v>
      </c>
      <c r="D342" s="12" t="s">
        <v>1700</v>
      </c>
      <c r="E342" s="15">
        <v>63.900000000000006</v>
      </c>
      <c r="F342" s="14">
        <v>292232.18</v>
      </c>
      <c r="G342" s="12"/>
      <c r="H342" s="17"/>
      <c r="I342" s="16"/>
    </row>
    <row r="343" spans="1:9" s="18" customFormat="1" ht="12.95" customHeight="1" x14ac:dyDescent="0.25">
      <c r="A343" s="9">
        <v>43466</v>
      </c>
      <c r="B343" s="10">
        <v>18629</v>
      </c>
      <c r="C343" s="11" t="s">
        <v>3140</v>
      </c>
      <c r="D343" s="12" t="s">
        <v>1661</v>
      </c>
      <c r="E343" s="15">
        <v>150</v>
      </c>
      <c r="F343" s="14">
        <v>150</v>
      </c>
      <c r="G343" s="12" t="s">
        <v>3029</v>
      </c>
      <c r="H343" s="17"/>
      <c r="I343" s="16"/>
    </row>
    <row r="344" spans="1:9" s="18" customFormat="1" ht="12.95" customHeight="1" x14ac:dyDescent="0.25">
      <c r="A344" s="9">
        <v>43459</v>
      </c>
      <c r="B344" s="10">
        <v>14149</v>
      </c>
      <c r="C344" s="11" t="s">
        <v>3140</v>
      </c>
      <c r="D344" s="12" t="s">
        <v>227</v>
      </c>
      <c r="E344" s="15">
        <v>14</v>
      </c>
      <c r="F344" s="14">
        <v>42</v>
      </c>
      <c r="G344" s="12"/>
      <c r="H344" s="17"/>
      <c r="I344" s="16"/>
    </row>
    <row r="345" spans="1:9" s="18" customFormat="1" ht="12.95" customHeight="1" x14ac:dyDescent="0.25">
      <c r="A345" s="9">
        <v>43473</v>
      </c>
      <c r="B345" s="10">
        <v>13879</v>
      </c>
      <c r="C345" s="11" t="s">
        <v>3141</v>
      </c>
      <c r="D345" s="12" t="s">
        <v>3530</v>
      </c>
      <c r="E345" s="15">
        <v>20</v>
      </c>
      <c r="F345" s="14">
        <v>180558.49</v>
      </c>
      <c r="G345" s="12"/>
      <c r="H345" s="17"/>
      <c r="I345" s="16"/>
    </row>
    <row r="346" spans="1:9" s="18" customFormat="1" ht="12.95" customHeight="1" x14ac:dyDescent="0.25">
      <c r="A346" s="9">
        <v>43473</v>
      </c>
      <c r="B346" s="10">
        <v>13552</v>
      </c>
      <c r="C346" s="11" t="s">
        <v>3134</v>
      </c>
      <c r="D346" s="12" t="s">
        <v>1211</v>
      </c>
      <c r="E346" s="15">
        <v>135229.32</v>
      </c>
      <c r="F346" s="14">
        <v>591726.82000000007</v>
      </c>
      <c r="G346" s="12"/>
      <c r="H346" s="17"/>
      <c r="I346" s="16"/>
    </row>
    <row r="347" spans="1:9" s="18" customFormat="1" ht="12.95" customHeight="1" x14ac:dyDescent="0.25">
      <c r="A347" s="9">
        <v>43459</v>
      </c>
      <c r="B347" s="10">
        <v>13479</v>
      </c>
      <c r="C347" s="11" t="s">
        <v>3141</v>
      </c>
      <c r="D347" s="12" t="s">
        <v>228</v>
      </c>
      <c r="E347" s="15">
        <v>100</v>
      </c>
      <c r="F347" s="14">
        <v>7053.23</v>
      </c>
      <c r="G347" s="12"/>
      <c r="H347" s="17"/>
      <c r="I347" s="16"/>
    </row>
    <row r="348" spans="1:9" s="18" customFormat="1" ht="12.95" customHeight="1" x14ac:dyDescent="0.25">
      <c r="A348" s="9">
        <v>43473</v>
      </c>
      <c r="B348" s="10">
        <v>13908</v>
      </c>
      <c r="C348" s="11" t="s">
        <v>3141</v>
      </c>
      <c r="D348" s="12" t="s">
        <v>1283</v>
      </c>
      <c r="E348" s="15">
        <v>31250</v>
      </c>
      <c r="F348" s="14">
        <v>31250</v>
      </c>
      <c r="G348" s="12"/>
      <c r="H348" s="17"/>
      <c r="I348" s="16"/>
    </row>
    <row r="349" spans="1:9" s="18" customFormat="1" ht="12.95" customHeight="1" x14ac:dyDescent="0.25">
      <c r="A349" s="9">
        <v>43473</v>
      </c>
      <c r="B349" s="10">
        <v>13761</v>
      </c>
      <c r="C349" s="11" t="s">
        <v>3140</v>
      </c>
      <c r="D349" s="12" t="s">
        <v>229</v>
      </c>
      <c r="E349" s="15">
        <v>1121</v>
      </c>
      <c r="F349" s="14">
        <v>9344.34</v>
      </c>
      <c r="G349" s="12"/>
      <c r="H349" s="17"/>
      <c r="I349" s="16"/>
    </row>
    <row r="350" spans="1:9" s="18" customFormat="1" ht="12.95" customHeight="1" x14ac:dyDescent="0.25">
      <c r="A350" s="9">
        <v>43462</v>
      </c>
      <c r="B350" s="10">
        <v>16078</v>
      </c>
      <c r="C350" s="11" t="s">
        <v>3047</v>
      </c>
      <c r="D350" s="12" t="s">
        <v>1278</v>
      </c>
      <c r="E350" s="15">
        <v>20.11</v>
      </c>
      <c r="F350" s="14"/>
      <c r="G350" s="12" t="s">
        <v>3046</v>
      </c>
      <c r="H350" s="17"/>
      <c r="I350" s="16"/>
    </row>
    <row r="351" spans="1:9" s="18" customFormat="1" ht="12.95" customHeight="1" x14ac:dyDescent="0.25">
      <c r="A351" s="9">
        <v>43462</v>
      </c>
      <c r="B351" s="10">
        <v>16078</v>
      </c>
      <c r="C351" s="11" t="s">
        <v>3047</v>
      </c>
      <c r="D351" s="12" t="s">
        <v>1278</v>
      </c>
      <c r="E351" s="15">
        <v>10</v>
      </c>
      <c r="F351" s="14"/>
      <c r="G351" s="12" t="s">
        <v>3046</v>
      </c>
      <c r="H351" s="17"/>
      <c r="I351" s="16"/>
    </row>
    <row r="352" spans="1:9" s="18" customFormat="1" ht="12.95" customHeight="1" x14ac:dyDescent="0.25">
      <c r="A352" s="9">
        <v>43462</v>
      </c>
      <c r="B352" s="10">
        <v>16078</v>
      </c>
      <c r="C352" s="11" t="s">
        <v>3047</v>
      </c>
      <c r="D352" s="12" t="s">
        <v>1278</v>
      </c>
      <c r="E352" s="15">
        <v>30</v>
      </c>
      <c r="F352" s="14"/>
      <c r="G352" s="12" t="s">
        <v>3046</v>
      </c>
      <c r="H352" s="17"/>
      <c r="I352" s="16"/>
    </row>
    <row r="353" spans="1:9" s="18" customFormat="1" ht="12.95" customHeight="1" x14ac:dyDescent="0.25">
      <c r="A353" s="9">
        <v>43466</v>
      </c>
      <c r="B353" s="10">
        <v>17603</v>
      </c>
      <c r="C353" s="11" t="s">
        <v>3140</v>
      </c>
      <c r="D353" s="12" t="s">
        <v>1563</v>
      </c>
      <c r="E353" s="15">
        <v>102.46</v>
      </c>
      <c r="F353" s="14">
        <v>387.79</v>
      </c>
      <c r="G353" s="12" t="s">
        <v>3029</v>
      </c>
      <c r="H353" s="17"/>
      <c r="I353" s="16"/>
    </row>
    <row r="354" spans="1:9" s="18" customFormat="1" ht="12.95" customHeight="1" x14ac:dyDescent="0.25">
      <c r="A354" s="9">
        <v>43459</v>
      </c>
      <c r="B354" s="10">
        <v>13514</v>
      </c>
      <c r="C354" s="11" t="s">
        <v>3140</v>
      </c>
      <c r="D354" s="12" t="s">
        <v>232</v>
      </c>
      <c r="E354" s="15">
        <v>17385.39</v>
      </c>
      <c r="F354" s="14">
        <v>103751.18</v>
      </c>
      <c r="G354" s="12"/>
      <c r="H354" s="17"/>
      <c r="I354" s="16"/>
    </row>
    <row r="355" spans="1:9" s="18" customFormat="1" ht="12.95" customHeight="1" x14ac:dyDescent="0.25">
      <c r="A355" s="9">
        <v>43459</v>
      </c>
      <c r="B355" s="10">
        <v>17688</v>
      </c>
      <c r="C355" s="11" t="s">
        <v>3140</v>
      </c>
      <c r="D355" s="12" t="s">
        <v>3960</v>
      </c>
      <c r="E355" s="15">
        <v>1650</v>
      </c>
      <c r="F355" s="14">
        <v>1650</v>
      </c>
      <c r="G355" s="12"/>
      <c r="H355" s="17"/>
      <c r="I355" s="16"/>
    </row>
    <row r="356" spans="1:9" s="18" customFormat="1" ht="12.95" customHeight="1" x14ac:dyDescent="0.25">
      <c r="A356" s="9">
        <v>43473</v>
      </c>
      <c r="B356" s="10">
        <v>26093</v>
      </c>
      <c r="C356" s="11" t="s">
        <v>3141</v>
      </c>
      <c r="D356" s="12" t="s">
        <v>2660</v>
      </c>
      <c r="E356" s="15">
        <v>40604.5</v>
      </c>
      <c r="F356" s="14">
        <v>40604.5</v>
      </c>
      <c r="G356" s="12"/>
      <c r="H356" s="17"/>
      <c r="I356" s="16"/>
    </row>
    <row r="357" spans="1:9" s="18" customFormat="1" ht="12.95" customHeight="1" x14ac:dyDescent="0.25">
      <c r="A357" s="9">
        <v>43459</v>
      </c>
      <c r="B357" s="10">
        <v>27233</v>
      </c>
      <c r="C357" s="11" t="s">
        <v>3140</v>
      </c>
      <c r="D357" s="12" t="s">
        <v>2988</v>
      </c>
      <c r="E357" s="15">
        <v>10000</v>
      </c>
      <c r="F357" s="14">
        <v>267667.09999999998</v>
      </c>
      <c r="G357" s="12" t="s">
        <v>3029</v>
      </c>
      <c r="H357" s="17"/>
      <c r="I357" s="16"/>
    </row>
    <row r="358" spans="1:9" s="18" customFormat="1" ht="12.95" customHeight="1" x14ac:dyDescent="0.25">
      <c r="A358" s="9">
        <v>43466</v>
      </c>
      <c r="B358" s="10">
        <v>27233</v>
      </c>
      <c r="C358" s="11" t="s">
        <v>3140</v>
      </c>
      <c r="D358" s="12" t="s">
        <v>2988</v>
      </c>
      <c r="E358" s="15">
        <v>33711.22</v>
      </c>
      <c r="F358" s="14">
        <v>301378.32</v>
      </c>
      <c r="G358" s="12" t="s">
        <v>3029</v>
      </c>
      <c r="H358" s="17"/>
      <c r="I358" s="16"/>
    </row>
    <row r="359" spans="1:9" s="18" customFormat="1" ht="12.95" customHeight="1" x14ac:dyDescent="0.25">
      <c r="A359" s="9">
        <v>43458</v>
      </c>
      <c r="B359" s="10">
        <v>16078</v>
      </c>
      <c r="C359" s="11" t="s">
        <v>3047</v>
      </c>
      <c r="D359" s="12" t="s">
        <v>3949</v>
      </c>
      <c r="E359" s="15">
        <v>1812.17</v>
      </c>
      <c r="F359" s="14"/>
      <c r="G359" s="12" t="s">
        <v>3046</v>
      </c>
      <c r="H359" s="17"/>
      <c r="I359" s="16"/>
    </row>
    <row r="360" spans="1:9" s="18" customFormat="1" ht="12.95" customHeight="1" x14ac:dyDescent="0.25">
      <c r="A360" s="9">
        <v>43466</v>
      </c>
      <c r="B360" s="10">
        <v>26228</v>
      </c>
      <c r="C360" s="11" t="s">
        <v>3136</v>
      </c>
      <c r="D360" s="12" t="s">
        <v>2183</v>
      </c>
      <c r="E360" s="15">
        <v>350</v>
      </c>
      <c r="F360" s="14">
        <v>3100</v>
      </c>
      <c r="G360" s="12" t="s">
        <v>3029</v>
      </c>
      <c r="H360" s="17"/>
      <c r="I360" s="16"/>
    </row>
    <row r="361" spans="1:9" s="18" customFormat="1" ht="12.95" customHeight="1" x14ac:dyDescent="0.25">
      <c r="A361" s="9">
        <v>43466</v>
      </c>
      <c r="B361" s="10">
        <v>10653</v>
      </c>
      <c r="C361" s="11" t="s">
        <v>3127</v>
      </c>
      <c r="D361" s="12" t="s">
        <v>237</v>
      </c>
      <c r="E361" s="15">
        <v>1400</v>
      </c>
      <c r="F361" s="14">
        <v>12050</v>
      </c>
      <c r="G361" s="12"/>
      <c r="H361" s="17"/>
      <c r="I361" s="16"/>
    </row>
    <row r="362" spans="1:9" s="18" customFormat="1" ht="12.95" customHeight="1" x14ac:dyDescent="0.25">
      <c r="A362" s="9">
        <v>43459</v>
      </c>
      <c r="B362" s="10">
        <v>25648</v>
      </c>
      <c r="C362" s="11" t="s">
        <v>3127</v>
      </c>
      <c r="D362" s="12" t="s">
        <v>2571</v>
      </c>
      <c r="E362" s="15">
        <v>200</v>
      </c>
      <c r="F362" s="14">
        <v>3550</v>
      </c>
      <c r="G362" s="12"/>
      <c r="H362" s="17"/>
      <c r="I362" s="16"/>
    </row>
    <row r="363" spans="1:9" s="18" customFormat="1" ht="12.95" customHeight="1" x14ac:dyDescent="0.25">
      <c r="A363" s="9">
        <v>43473</v>
      </c>
      <c r="B363" s="10">
        <v>18591</v>
      </c>
      <c r="C363" s="11" t="s">
        <v>3127</v>
      </c>
      <c r="D363" s="12" t="s">
        <v>1659</v>
      </c>
      <c r="E363" s="15">
        <v>375</v>
      </c>
      <c r="F363" s="14">
        <v>375</v>
      </c>
      <c r="G363" s="12"/>
      <c r="H363" s="17"/>
      <c r="I363" s="16"/>
    </row>
    <row r="364" spans="1:9" s="18" customFormat="1" ht="12.95" customHeight="1" x14ac:dyDescent="0.25">
      <c r="A364" s="9">
        <v>43473</v>
      </c>
      <c r="B364" s="10">
        <v>13317</v>
      </c>
      <c r="C364" s="11" t="s">
        <v>3140</v>
      </c>
      <c r="D364" s="12" t="s">
        <v>1158</v>
      </c>
      <c r="E364" s="15">
        <v>908.15000000000009</v>
      </c>
      <c r="F364" s="14">
        <v>7425.7100000000009</v>
      </c>
      <c r="G364" s="12"/>
      <c r="H364" s="17"/>
      <c r="I364" s="16"/>
    </row>
    <row r="365" spans="1:9" s="18" customFormat="1" ht="12.95" customHeight="1" x14ac:dyDescent="0.25">
      <c r="A365" s="9">
        <v>43454</v>
      </c>
      <c r="B365" s="10">
        <v>16078</v>
      </c>
      <c r="C365" s="11" t="s">
        <v>3047</v>
      </c>
      <c r="D365" s="12" t="s">
        <v>3939</v>
      </c>
      <c r="E365" s="15">
        <v>12612.35</v>
      </c>
      <c r="F365" s="14"/>
      <c r="G365" s="12" t="s">
        <v>3046</v>
      </c>
      <c r="H365" s="17"/>
      <c r="I365" s="16"/>
    </row>
    <row r="366" spans="1:9" s="18" customFormat="1" ht="12.95" customHeight="1" x14ac:dyDescent="0.25">
      <c r="A366" s="9">
        <v>43473</v>
      </c>
      <c r="B366" s="10">
        <v>20603</v>
      </c>
      <c r="C366" s="11" t="s">
        <v>3141</v>
      </c>
      <c r="D366" s="12" t="s">
        <v>1819</v>
      </c>
      <c r="E366" s="15">
        <v>6661.33</v>
      </c>
      <c r="F366" s="14">
        <v>136918.25999999998</v>
      </c>
      <c r="G366" s="12"/>
      <c r="H366" s="17"/>
      <c r="I366" s="16"/>
    </row>
    <row r="367" spans="1:9" s="18" customFormat="1" ht="12.95" customHeight="1" x14ac:dyDescent="0.25">
      <c r="A367" s="9">
        <v>43466</v>
      </c>
      <c r="B367" s="10">
        <v>11340</v>
      </c>
      <c r="C367" s="11" t="s">
        <v>3128</v>
      </c>
      <c r="D367" s="12" t="s">
        <v>910</v>
      </c>
      <c r="E367" s="15">
        <v>203.74</v>
      </c>
      <c r="F367" s="14">
        <v>203.74</v>
      </c>
      <c r="G367" s="12"/>
      <c r="H367" s="17"/>
      <c r="I367" s="16"/>
    </row>
    <row r="368" spans="1:9" s="18" customFormat="1" ht="12.95" customHeight="1" x14ac:dyDescent="0.25">
      <c r="A368" s="9">
        <v>43459</v>
      </c>
      <c r="B368" s="10">
        <v>25467</v>
      </c>
      <c r="C368" s="11" t="s">
        <v>3141</v>
      </c>
      <c r="D368" s="12" t="s">
        <v>238</v>
      </c>
      <c r="E368" s="15">
        <v>137.38</v>
      </c>
      <c r="F368" s="14">
        <v>9756.34</v>
      </c>
      <c r="G368" s="12"/>
      <c r="H368" s="17"/>
      <c r="I368" s="16"/>
    </row>
    <row r="369" spans="1:9" s="18" customFormat="1" ht="12.95" customHeight="1" x14ac:dyDescent="0.25">
      <c r="A369" s="9">
        <v>43466</v>
      </c>
      <c r="B369" s="10">
        <v>25467</v>
      </c>
      <c r="C369" s="11" t="s">
        <v>3141</v>
      </c>
      <c r="D369" s="12" t="s">
        <v>238</v>
      </c>
      <c r="E369" s="15">
        <v>967.18999999999994</v>
      </c>
      <c r="F369" s="14">
        <v>10723.53</v>
      </c>
      <c r="G369" s="12"/>
      <c r="H369" s="17"/>
      <c r="I369" s="16"/>
    </row>
    <row r="370" spans="1:9" s="18" customFormat="1" ht="12.95" customHeight="1" x14ac:dyDescent="0.25">
      <c r="A370" s="9">
        <v>43473</v>
      </c>
      <c r="B370" s="10">
        <v>25467</v>
      </c>
      <c r="C370" s="11" t="s">
        <v>3141</v>
      </c>
      <c r="D370" s="12" t="s">
        <v>238</v>
      </c>
      <c r="E370" s="15">
        <v>1413.3000000000002</v>
      </c>
      <c r="F370" s="14">
        <v>12136.830000000002</v>
      </c>
      <c r="G370" s="12"/>
      <c r="H370" s="17"/>
      <c r="I370" s="16"/>
    </row>
    <row r="371" spans="1:9" s="18" customFormat="1" ht="12.95" customHeight="1" x14ac:dyDescent="0.25">
      <c r="A371" s="9">
        <v>43473</v>
      </c>
      <c r="B371" s="10">
        <v>25809</v>
      </c>
      <c r="C371" s="11" t="s">
        <v>3141</v>
      </c>
      <c r="D371" s="12" t="s">
        <v>239</v>
      </c>
      <c r="E371" s="15">
        <v>116843.61</v>
      </c>
      <c r="F371" s="14">
        <v>451420.01999999996</v>
      </c>
      <c r="G371" s="12"/>
      <c r="H371" s="17"/>
      <c r="I371" s="16"/>
    </row>
    <row r="372" spans="1:9" s="19" customFormat="1" ht="12.95" customHeight="1" x14ac:dyDescent="0.25">
      <c r="A372" s="9">
        <v>43458</v>
      </c>
      <c r="B372" s="10">
        <v>16078</v>
      </c>
      <c r="C372" s="11" t="s">
        <v>3047</v>
      </c>
      <c r="D372" s="12" t="s">
        <v>3959</v>
      </c>
      <c r="E372" s="15">
        <v>75</v>
      </c>
      <c r="F372" s="14"/>
      <c r="G372" s="12" t="s">
        <v>3046</v>
      </c>
      <c r="H372" s="64"/>
      <c r="I372" s="20"/>
    </row>
    <row r="373" spans="1:9" s="18" customFormat="1" ht="12.95" customHeight="1" x14ac:dyDescent="0.25">
      <c r="A373" s="9">
        <v>43458</v>
      </c>
      <c r="B373" s="10">
        <v>16078</v>
      </c>
      <c r="C373" s="11" t="s">
        <v>3047</v>
      </c>
      <c r="D373" s="12" t="s">
        <v>3959</v>
      </c>
      <c r="E373" s="15">
        <v>190</v>
      </c>
      <c r="F373" s="14"/>
      <c r="G373" s="12" t="s">
        <v>3046</v>
      </c>
      <c r="H373" s="17"/>
      <c r="I373" s="16"/>
    </row>
    <row r="374" spans="1:9" s="18" customFormat="1" ht="12.95" customHeight="1" x14ac:dyDescent="0.25">
      <c r="A374" s="9">
        <v>43466</v>
      </c>
      <c r="B374" s="10">
        <v>10122</v>
      </c>
      <c r="C374" s="11" t="s">
        <v>3140</v>
      </c>
      <c r="D374" s="12" t="s">
        <v>241</v>
      </c>
      <c r="E374" s="15">
        <v>2554.3199999999997</v>
      </c>
      <c r="F374" s="14">
        <v>22475.91</v>
      </c>
      <c r="G374" s="12"/>
      <c r="H374" s="17"/>
      <c r="I374" s="16"/>
    </row>
    <row r="375" spans="1:9" s="18" customFormat="1" ht="12.95" customHeight="1" x14ac:dyDescent="0.25">
      <c r="A375" s="9">
        <v>43473</v>
      </c>
      <c r="B375" s="10">
        <v>10122</v>
      </c>
      <c r="C375" s="11" t="s">
        <v>3140</v>
      </c>
      <c r="D375" s="12" t="s">
        <v>241</v>
      </c>
      <c r="E375" s="15">
        <v>2728</v>
      </c>
      <c r="F375" s="14">
        <v>25203.91</v>
      </c>
      <c r="G375" s="12"/>
      <c r="H375" s="17"/>
      <c r="I375" s="16"/>
    </row>
    <row r="376" spans="1:9" s="18" customFormat="1" ht="12.95" customHeight="1" x14ac:dyDescent="0.25">
      <c r="A376" s="9">
        <v>43459</v>
      </c>
      <c r="B376" s="10">
        <v>22771</v>
      </c>
      <c r="C376" s="11" t="s">
        <v>3140</v>
      </c>
      <c r="D376" s="12" t="s">
        <v>242</v>
      </c>
      <c r="E376" s="15">
        <v>7820.5</v>
      </c>
      <c r="F376" s="14">
        <v>131359.56</v>
      </c>
      <c r="G376" s="12"/>
      <c r="H376" s="17"/>
      <c r="I376" s="16"/>
    </row>
    <row r="377" spans="1:9" s="18" customFormat="1" ht="12.95" customHeight="1" x14ac:dyDescent="0.25">
      <c r="A377" s="9">
        <v>43473</v>
      </c>
      <c r="B377" s="10">
        <v>22771</v>
      </c>
      <c r="C377" s="11" t="s">
        <v>3140</v>
      </c>
      <c r="D377" s="12" t="s">
        <v>242</v>
      </c>
      <c r="E377" s="15">
        <v>3709.49</v>
      </c>
      <c r="F377" s="14">
        <v>135069.04999999999</v>
      </c>
      <c r="G377" s="12"/>
      <c r="H377" s="17"/>
      <c r="I377" s="16"/>
    </row>
    <row r="378" spans="1:9" s="18" customFormat="1" ht="12.95" customHeight="1" x14ac:dyDescent="0.25">
      <c r="A378" s="9">
        <v>43466</v>
      </c>
      <c r="B378" s="10">
        <v>23542</v>
      </c>
      <c r="C378" s="11" t="s">
        <v>3127</v>
      </c>
      <c r="D378" s="12" t="s">
        <v>2166</v>
      </c>
      <c r="E378" s="15">
        <v>600</v>
      </c>
      <c r="F378" s="14">
        <v>1375</v>
      </c>
      <c r="G378" s="12"/>
      <c r="H378" s="17"/>
      <c r="I378" s="16"/>
    </row>
    <row r="379" spans="1:9" s="18" customFormat="1" ht="12.95" customHeight="1" x14ac:dyDescent="0.25">
      <c r="A379" s="9">
        <v>43473</v>
      </c>
      <c r="B379" s="10">
        <v>26265</v>
      </c>
      <c r="C379" s="11" t="s">
        <v>3128</v>
      </c>
      <c r="D379" s="12" t="s">
        <v>2696</v>
      </c>
      <c r="E379" s="15">
        <v>10.9</v>
      </c>
      <c r="F379" s="14">
        <v>23.98</v>
      </c>
      <c r="G379" s="12"/>
      <c r="H379" s="17"/>
      <c r="I379" s="16"/>
    </row>
    <row r="380" spans="1:9" s="18" customFormat="1" ht="12.95" customHeight="1" x14ac:dyDescent="0.25">
      <c r="A380" s="9">
        <v>43466</v>
      </c>
      <c r="B380" s="10">
        <v>19645</v>
      </c>
      <c r="C380" s="11" t="s">
        <v>3127</v>
      </c>
      <c r="D380" s="12" t="s">
        <v>243</v>
      </c>
      <c r="E380" s="15">
        <v>847.5</v>
      </c>
      <c r="F380" s="14">
        <v>16470</v>
      </c>
      <c r="G380" s="12"/>
      <c r="H380" s="17"/>
      <c r="I380" s="16"/>
    </row>
    <row r="381" spans="1:9" s="18" customFormat="1" ht="12.95" customHeight="1" x14ac:dyDescent="0.25">
      <c r="A381" s="9">
        <v>43473</v>
      </c>
      <c r="B381" s="10">
        <v>19645</v>
      </c>
      <c r="C381" s="11" t="s">
        <v>3127</v>
      </c>
      <c r="D381" s="12" t="s">
        <v>243</v>
      </c>
      <c r="E381" s="15">
        <v>255</v>
      </c>
      <c r="F381" s="14">
        <v>16725</v>
      </c>
      <c r="G381" s="12"/>
      <c r="H381" s="17"/>
      <c r="I381" s="16"/>
    </row>
    <row r="382" spans="1:9" s="18" customFormat="1" ht="12.95" customHeight="1" x14ac:dyDescent="0.25">
      <c r="A382" s="9">
        <v>43473</v>
      </c>
      <c r="B382" s="10">
        <v>21106</v>
      </c>
      <c r="C382" s="11" t="s">
        <v>3141</v>
      </c>
      <c r="D382" s="12" t="s">
        <v>244</v>
      </c>
      <c r="E382" s="15">
        <v>11.88</v>
      </c>
      <c r="F382" s="14">
        <v>37.800000000000004</v>
      </c>
      <c r="G382" s="12"/>
      <c r="H382" s="17"/>
      <c r="I382" s="16"/>
    </row>
    <row r="383" spans="1:9" s="18" customFormat="1" ht="12.95" customHeight="1" x14ac:dyDescent="0.25">
      <c r="A383" s="9">
        <v>43466</v>
      </c>
      <c r="B383" s="10">
        <v>20686</v>
      </c>
      <c r="C383" s="11" t="s">
        <v>108</v>
      </c>
      <c r="D383" s="12" t="s">
        <v>245</v>
      </c>
      <c r="E383" s="15">
        <v>2006</v>
      </c>
      <c r="F383" s="14">
        <v>2006</v>
      </c>
      <c r="G383" s="12" t="s">
        <v>3029</v>
      </c>
      <c r="H383" s="17"/>
      <c r="I383" s="16"/>
    </row>
    <row r="384" spans="1:9" s="18" customFormat="1" ht="12.95" customHeight="1" x14ac:dyDescent="0.25">
      <c r="A384" s="9">
        <v>43466</v>
      </c>
      <c r="B384" s="10">
        <v>14775</v>
      </c>
      <c r="C384" s="11" t="s">
        <v>3140</v>
      </c>
      <c r="D384" s="12" t="s">
        <v>247</v>
      </c>
      <c r="E384" s="15">
        <v>150</v>
      </c>
      <c r="F384" s="14">
        <v>1358.26</v>
      </c>
      <c r="G384" s="12" t="s">
        <v>3029</v>
      </c>
      <c r="H384" s="17"/>
      <c r="I384" s="16"/>
    </row>
    <row r="385" spans="1:9" s="18" customFormat="1" ht="12.95" customHeight="1" x14ac:dyDescent="0.25">
      <c r="A385" s="9">
        <v>43459</v>
      </c>
      <c r="B385" s="10">
        <v>14787</v>
      </c>
      <c r="C385" s="11" t="s">
        <v>3127</v>
      </c>
      <c r="D385" s="12" t="s">
        <v>248</v>
      </c>
      <c r="E385" s="15">
        <v>2575</v>
      </c>
      <c r="F385" s="14">
        <v>37299.5</v>
      </c>
      <c r="G385" s="12" t="s">
        <v>3029</v>
      </c>
      <c r="H385" s="17"/>
      <c r="I385" s="16"/>
    </row>
    <row r="386" spans="1:9" s="18" customFormat="1" ht="12.95" customHeight="1" x14ac:dyDescent="0.25">
      <c r="A386" s="9">
        <v>43459</v>
      </c>
      <c r="B386" s="10">
        <v>14686</v>
      </c>
      <c r="C386" s="11" t="s">
        <v>3141</v>
      </c>
      <c r="D386" s="12" t="s">
        <v>249</v>
      </c>
      <c r="E386" s="15">
        <v>29.5</v>
      </c>
      <c r="F386" s="14">
        <v>17167</v>
      </c>
      <c r="G386" s="12"/>
      <c r="H386" s="17"/>
      <c r="I386" s="16"/>
    </row>
    <row r="387" spans="1:9" s="18" customFormat="1" ht="12.95" customHeight="1" x14ac:dyDescent="0.25">
      <c r="A387" s="9">
        <v>43466</v>
      </c>
      <c r="B387" s="10">
        <v>14686</v>
      </c>
      <c r="C387" s="11" t="s">
        <v>3141</v>
      </c>
      <c r="D387" s="12" t="s">
        <v>249</v>
      </c>
      <c r="E387" s="15">
        <v>344.5</v>
      </c>
      <c r="F387" s="14">
        <v>17511.5</v>
      </c>
      <c r="G387" s="12"/>
      <c r="H387" s="17"/>
      <c r="I387" s="16"/>
    </row>
    <row r="388" spans="1:9" s="18" customFormat="1" ht="12.95" customHeight="1" x14ac:dyDescent="0.25">
      <c r="A388" s="9">
        <v>43473</v>
      </c>
      <c r="B388" s="10">
        <v>14686</v>
      </c>
      <c r="C388" s="11" t="s">
        <v>3141</v>
      </c>
      <c r="D388" s="12" t="s">
        <v>249</v>
      </c>
      <c r="E388" s="15">
        <v>259.5</v>
      </c>
      <c r="F388" s="14">
        <v>17771</v>
      </c>
      <c r="G388" s="12"/>
      <c r="H388" s="17"/>
      <c r="I388" s="16"/>
    </row>
    <row r="389" spans="1:9" s="18" customFormat="1" ht="12.95" customHeight="1" x14ac:dyDescent="0.25">
      <c r="A389" s="9">
        <v>43473</v>
      </c>
      <c r="B389" s="10">
        <v>21595</v>
      </c>
      <c r="C389" s="11" t="s">
        <v>3141</v>
      </c>
      <c r="D389" s="12" t="s">
        <v>250</v>
      </c>
      <c r="E389" s="15">
        <v>2196.1499999999996</v>
      </c>
      <c r="F389" s="14">
        <v>13086.15</v>
      </c>
      <c r="G389" s="12"/>
      <c r="H389" s="17"/>
      <c r="I389" s="16"/>
    </row>
    <row r="390" spans="1:9" s="18" customFormat="1" ht="12.95" customHeight="1" x14ac:dyDescent="0.25">
      <c r="A390" s="9">
        <v>43466</v>
      </c>
      <c r="B390" s="10">
        <v>20538</v>
      </c>
      <c r="C390" s="11" t="s">
        <v>3132</v>
      </c>
      <c r="D390" s="12" t="s">
        <v>1815</v>
      </c>
      <c r="E390" s="15">
        <v>190</v>
      </c>
      <c r="F390" s="14">
        <v>190</v>
      </c>
      <c r="G390" s="12"/>
      <c r="H390" s="17"/>
      <c r="I390" s="16"/>
    </row>
    <row r="391" spans="1:9" s="18" customFormat="1" ht="12.95" customHeight="1" x14ac:dyDescent="0.25">
      <c r="A391" s="9">
        <v>43459</v>
      </c>
      <c r="B391" s="10">
        <v>26363</v>
      </c>
      <c r="C391" s="11" t="s">
        <v>3127</v>
      </c>
      <c r="D391" s="12" t="s">
        <v>2724</v>
      </c>
      <c r="E391" s="15">
        <v>450</v>
      </c>
      <c r="F391" s="14">
        <v>690</v>
      </c>
      <c r="G391" s="12"/>
      <c r="H391" s="17"/>
      <c r="I391" s="16"/>
    </row>
    <row r="392" spans="1:9" s="18" customFormat="1" ht="12.95" customHeight="1" x14ac:dyDescent="0.25">
      <c r="A392" s="9">
        <v>43459</v>
      </c>
      <c r="B392" s="10">
        <v>19004</v>
      </c>
      <c r="C392" s="11" t="s">
        <v>3140</v>
      </c>
      <c r="D392" s="12" t="s">
        <v>251</v>
      </c>
      <c r="E392" s="15">
        <v>3536.9</v>
      </c>
      <c r="F392" s="14">
        <v>30600.02</v>
      </c>
      <c r="G392" s="12"/>
      <c r="H392" s="17"/>
      <c r="I392" s="16"/>
    </row>
    <row r="393" spans="1:9" s="18" customFormat="1" ht="12.95" customHeight="1" x14ac:dyDescent="0.25">
      <c r="A393" s="9">
        <v>43459</v>
      </c>
      <c r="B393" s="10">
        <v>22708</v>
      </c>
      <c r="C393" s="11" t="s">
        <v>3127</v>
      </c>
      <c r="D393" s="12" t="s">
        <v>252</v>
      </c>
      <c r="E393" s="15">
        <v>1050</v>
      </c>
      <c r="F393" s="14">
        <v>14675</v>
      </c>
      <c r="G393" s="12"/>
      <c r="H393" s="17"/>
      <c r="I393" s="16"/>
    </row>
    <row r="394" spans="1:9" s="18" customFormat="1" ht="12.95" customHeight="1" x14ac:dyDescent="0.25">
      <c r="A394" s="9">
        <v>43473</v>
      </c>
      <c r="B394" s="10">
        <v>22371</v>
      </c>
      <c r="C394" s="11" t="s">
        <v>3136</v>
      </c>
      <c r="D394" s="12" t="s">
        <v>1996</v>
      </c>
      <c r="E394" s="15">
        <v>64.48</v>
      </c>
      <c r="F394" s="14">
        <v>64.48</v>
      </c>
      <c r="G394" s="12"/>
      <c r="H394" s="17"/>
      <c r="I394" s="16"/>
    </row>
    <row r="395" spans="1:9" s="18" customFormat="1" ht="12.95" customHeight="1" x14ac:dyDescent="0.25">
      <c r="A395" s="9">
        <v>43459</v>
      </c>
      <c r="B395" s="10">
        <v>18790</v>
      </c>
      <c r="C395" s="11" t="s">
        <v>3127</v>
      </c>
      <c r="D395" s="12" t="s">
        <v>253</v>
      </c>
      <c r="E395" s="15">
        <v>2031.25</v>
      </c>
      <c r="F395" s="14">
        <v>9573.25</v>
      </c>
      <c r="G395" s="12"/>
      <c r="H395" s="17"/>
      <c r="I395" s="16"/>
    </row>
    <row r="396" spans="1:9" s="18" customFormat="1" ht="12.95" customHeight="1" x14ac:dyDescent="0.25">
      <c r="A396" s="9">
        <v>43459</v>
      </c>
      <c r="B396" s="10">
        <v>12054</v>
      </c>
      <c r="C396" s="11" t="s">
        <v>3127</v>
      </c>
      <c r="D396" s="12" t="s">
        <v>254</v>
      </c>
      <c r="E396" s="15">
        <v>768.75</v>
      </c>
      <c r="F396" s="14">
        <v>5868.75</v>
      </c>
      <c r="G396" s="12"/>
      <c r="H396" s="17"/>
      <c r="I396" s="16"/>
    </row>
    <row r="397" spans="1:9" s="18" customFormat="1" ht="12.95" customHeight="1" x14ac:dyDescent="0.25">
      <c r="A397" s="9">
        <v>43466</v>
      </c>
      <c r="B397" s="10">
        <v>12054</v>
      </c>
      <c r="C397" s="11" t="s">
        <v>3127</v>
      </c>
      <c r="D397" s="12" t="s">
        <v>254</v>
      </c>
      <c r="E397" s="15">
        <v>800</v>
      </c>
      <c r="F397" s="14">
        <v>6668.75</v>
      </c>
      <c r="G397" s="12"/>
      <c r="H397" s="17"/>
      <c r="I397" s="16"/>
    </row>
    <row r="398" spans="1:9" s="18" customFormat="1" ht="12.95" customHeight="1" x14ac:dyDescent="0.25">
      <c r="A398" s="9">
        <v>43452</v>
      </c>
      <c r="B398" s="10">
        <v>16078</v>
      </c>
      <c r="C398" s="11" t="s">
        <v>3047</v>
      </c>
      <c r="D398" s="12" t="s">
        <v>3947</v>
      </c>
      <c r="E398" s="15">
        <v>895.45</v>
      </c>
      <c r="F398" s="14"/>
      <c r="G398" s="12" t="s">
        <v>3046</v>
      </c>
      <c r="H398" s="17"/>
      <c r="I398" s="16"/>
    </row>
    <row r="399" spans="1:9" s="18" customFormat="1" ht="12.95" customHeight="1" x14ac:dyDescent="0.25">
      <c r="A399" s="9">
        <v>43466</v>
      </c>
      <c r="B399" s="10">
        <v>23604</v>
      </c>
      <c r="C399" s="11" t="s">
        <v>3128</v>
      </c>
      <c r="D399" s="12" t="s">
        <v>2176</v>
      </c>
      <c r="E399" s="15">
        <v>49.05</v>
      </c>
      <c r="F399" s="14">
        <v>49.05</v>
      </c>
      <c r="G399" s="12"/>
      <c r="H399" s="17"/>
      <c r="I399" s="16"/>
    </row>
    <row r="400" spans="1:9" s="18" customFormat="1" ht="12.95" customHeight="1" x14ac:dyDescent="0.25">
      <c r="A400" s="9">
        <v>43472</v>
      </c>
      <c r="B400" s="10">
        <v>16078</v>
      </c>
      <c r="C400" s="11" t="s">
        <v>3047</v>
      </c>
      <c r="D400" s="12" t="s">
        <v>4050</v>
      </c>
      <c r="E400" s="15">
        <v>475</v>
      </c>
      <c r="F400" s="14"/>
      <c r="G400" s="12" t="s">
        <v>3046</v>
      </c>
      <c r="H400" s="17"/>
      <c r="I400" s="16"/>
    </row>
    <row r="401" spans="1:9" s="18" customFormat="1" ht="12.95" customHeight="1" x14ac:dyDescent="0.25">
      <c r="A401" s="9">
        <v>43459</v>
      </c>
      <c r="B401" s="10">
        <v>10743</v>
      </c>
      <c r="C401" s="11" t="s">
        <v>3140</v>
      </c>
      <c r="D401" s="12" t="s">
        <v>829</v>
      </c>
      <c r="E401" s="15">
        <v>10062</v>
      </c>
      <c r="F401" s="14">
        <v>62904</v>
      </c>
      <c r="G401" s="63"/>
      <c r="H401" s="17"/>
      <c r="I401" s="16"/>
    </row>
    <row r="402" spans="1:9" s="18" customFormat="1" ht="12.95" customHeight="1" x14ac:dyDescent="0.25">
      <c r="A402" s="9">
        <v>43473</v>
      </c>
      <c r="B402" s="10">
        <v>10743</v>
      </c>
      <c r="C402" s="11" t="s">
        <v>3140</v>
      </c>
      <c r="D402" s="12" t="s">
        <v>829</v>
      </c>
      <c r="E402" s="15">
        <v>1890</v>
      </c>
      <c r="F402" s="14">
        <v>64794</v>
      </c>
      <c r="G402" s="12"/>
      <c r="H402" s="17"/>
      <c r="I402" s="16"/>
    </row>
    <row r="403" spans="1:9" s="18" customFormat="1" ht="12.95" customHeight="1" x14ac:dyDescent="0.25">
      <c r="A403" s="9">
        <v>43462</v>
      </c>
      <c r="B403" s="10">
        <v>16078</v>
      </c>
      <c r="C403" s="11" t="s">
        <v>3047</v>
      </c>
      <c r="D403" s="12" t="s">
        <v>1484</v>
      </c>
      <c r="E403" s="15">
        <v>80</v>
      </c>
      <c r="F403" s="14"/>
      <c r="G403" s="12" t="s">
        <v>3046</v>
      </c>
      <c r="H403" s="17"/>
      <c r="I403" s="16"/>
    </row>
    <row r="404" spans="1:9" s="18" customFormat="1" ht="12.95" customHeight="1" x14ac:dyDescent="0.25">
      <c r="A404" s="9">
        <v>43459</v>
      </c>
      <c r="B404" s="10">
        <v>14452</v>
      </c>
      <c r="C404" s="11" t="s">
        <v>3133</v>
      </c>
      <c r="D404" s="12" t="s">
        <v>1380</v>
      </c>
      <c r="E404" s="15">
        <v>1988.15</v>
      </c>
      <c r="F404" s="14">
        <v>13238.67</v>
      </c>
      <c r="G404" s="12"/>
      <c r="H404" s="17"/>
      <c r="I404" s="16"/>
    </row>
    <row r="405" spans="1:9" s="18" customFormat="1" ht="12.95" customHeight="1" x14ac:dyDescent="0.25">
      <c r="A405" s="9">
        <v>43459</v>
      </c>
      <c r="B405" s="10">
        <v>10903</v>
      </c>
      <c r="C405" s="11" t="s">
        <v>3140</v>
      </c>
      <c r="D405" s="12" t="s">
        <v>255</v>
      </c>
      <c r="E405" s="15">
        <v>658.08</v>
      </c>
      <c r="F405" s="14">
        <v>43958.17</v>
      </c>
      <c r="G405" s="12"/>
      <c r="H405" s="17"/>
      <c r="I405" s="16"/>
    </row>
    <row r="406" spans="1:9" s="18" customFormat="1" ht="12.95" customHeight="1" x14ac:dyDescent="0.25">
      <c r="A406" s="9">
        <v>43473</v>
      </c>
      <c r="B406" s="10">
        <v>10903</v>
      </c>
      <c r="C406" s="11" t="s">
        <v>3140</v>
      </c>
      <c r="D406" s="12" t="s">
        <v>255</v>
      </c>
      <c r="E406" s="15">
        <v>2811.12</v>
      </c>
      <c r="F406" s="14">
        <v>46769.29</v>
      </c>
      <c r="G406" s="12"/>
      <c r="H406" s="17"/>
      <c r="I406" s="16"/>
    </row>
    <row r="407" spans="1:9" s="18" customFormat="1" ht="12.95" customHeight="1" x14ac:dyDescent="0.25">
      <c r="A407" s="9">
        <v>43473</v>
      </c>
      <c r="B407" s="10">
        <v>999002086</v>
      </c>
      <c r="C407" s="11" t="s">
        <v>3135</v>
      </c>
      <c r="D407" s="12" t="s">
        <v>4072</v>
      </c>
      <c r="E407" s="15">
        <v>400</v>
      </c>
      <c r="F407" s="14">
        <v>400</v>
      </c>
      <c r="G407" s="12"/>
      <c r="H407" s="17"/>
      <c r="I407" s="16"/>
    </row>
    <row r="408" spans="1:9" s="18" customFormat="1" ht="12.95" customHeight="1" x14ac:dyDescent="0.25">
      <c r="A408" s="9">
        <v>43466</v>
      </c>
      <c r="B408" s="10">
        <v>19268</v>
      </c>
      <c r="C408" s="11" t="s">
        <v>3140</v>
      </c>
      <c r="D408" s="12" t="s">
        <v>256</v>
      </c>
      <c r="E408" s="15">
        <v>102.9</v>
      </c>
      <c r="F408" s="14">
        <v>325.3</v>
      </c>
      <c r="G408" s="12"/>
      <c r="H408" s="17"/>
      <c r="I408" s="16"/>
    </row>
    <row r="409" spans="1:9" s="18" customFormat="1" ht="12.95" customHeight="1" x14ac:dyDescent="0.25">
      <c r="A409" s="9">
        <v>43466</v>
      </c>
      <c r="B409" s="10">
        <v>22564</v>
      </c>
      <c r="C409" s="11" t="s">
        <v>3141</v>
      </c>
      <c r="D409" s="12" t="s">
        <v>257</v>
      </c>
      <c r="E409" s="15">
        <v>479.22</v>
      </c>
      <c r="F409" s="14">
        <v>1380.97</v>
      </c>
      <c r="G409" s="12"/>
      <c r="H409" s="17"/>
      <c r="I409" s="16"/>
    </row>
    <row r="410" spans="1:9" s="18" customFormat="1" ht="12.95" customHeight="1" x14ac:dyDescent="0.25">
      <c r="A410" s="9">
        <v>43473</v>
      </c>
      <c r="B410" s="10">
        <v>20456</v>
      </c>
      <c r="C410" s="11" t="s">
        <v>3141</v>
      </c>
      <c r="D410" s="12" t="s">
        <v>258</v>
      </c>
      <c r="E410" s="15">
        <v>9738</v>
      </c>
      <c r="F410" s="14">
        <v>32784.6</v>
      </c>
      <c r="G410" s="12"/>
      <c r="H410" s="17"/>
      <c r="I410" s="16"/>
    </row>
    <row r="411" spans="1:9" s="18" customFormat="1" ht="12.95" customHeight="1" x14ac:dyDescent="0.25">
      <c r="A411" s="9">
        <v>43459</v>
      </c>
      <c r="B411" s="10">
        <v>10043</v>
      </c>
      <c r="C411" s="11" t="s">
        <v>3140</v>
      </c>
      <c r="D411" s="12" t="s">
        <v>260</v>
      </c>
      <c r="E411" s="15">
        <v>150</v>
      </c>
      <c r="F411" s="14">
        <v>4503.8</v>
      </c>
      <c r="G411" s="12" t="s">
        <v>3029</v>
      </c>
      <c r="H411" s="17"/>
      <c r="I411" s="16"/>
    </row>
    <row r="412" spans="1:9" s="18" customFormat="1" ht="12.95" customHeight="1" x14ac:dyDescent="0.25">
      <c r="A412" s="9">
        <v>43466</v>
      </c>
      <c r="B412" s="10">
        <v>10043</v>
      </c>
      <c r="C412" s="11" t="s">
        <v>3140</v>
      </c>
      <c r="D412" s="12" t="s">
        <v>260</v>
      </c>
      <c r="E412" s="15">
        <v>601.96</v>
      </c>
      <c r="F412" s="14">
        <v>5105.76</v>
      </c>
      <c r="G412" s="12" t="s">
        <v>3029</v>
      </c>
      <c r="H412" s="17"/>
      <c r="I412" s="16"/>
    </row>
    <row r="413" spans="1:9" s="18" customFormat="1" ht="12.95" customHeight="1" x14ac:dyDescent="0.25">
      <c r="A413" s="9">
        <v>43472</v>
      </c>
      <c r="B413" s="10">
        <v>16078</v>
      </c>
      <c r="C413" s="11" t="s">
        <v>3047</v>
      </c>
      <c r="D413" s="12" t="s">
        <v>4059</v>
      </c>
      <c r="E413" s="15">
        <v>475</v>
      </c>
      <c r="F413" s="14"/>
      <c r="G413" s="12" t="s">
        <v>3046</v>
      </c>
      <c r="H413" s="17"/>
      <c r="I413" s="16"/>
    </row>
    <row r="414" spans="1:9" s="18" customFormat="1" ht="12.95" customHeight="1" x14ac:dyDescent="0.25">
      <c r="A414" s="9">
        <v>43473</v>
      </c>
      <c r="B414" s="10">
        <v>26438</v>
      </c>
      <c r="C414" s="11" t="s">
        <v>3128</v>
      </c>
      <c r="D414" s="12" t="s">
        <v>2736</v>
      </c>
      <c r="E414" s="15">
        <v>144.58000000000001</v>
      </c>
      <c r="F414" s="14">
        <v>674.86</v>
      </c>
      <c r="G414" s="12"/>
      <c r="H414" s="17"/>
      <c r="I414" s="16"/>
    </row>
    <row r="415" spans="1:9" s="18" customFormat="1" ht="12.95" customHeight="1" x14ac:dyDescent="0.25">
      <c r="A415" s="9">
        <v>43459</v>
      </c>
      <c r="B415" s="10">
        <v>23646</v>
      </c>
      <c r="C415" s="11" t="s">
        <v>3128</v>
      </c>
      <c r="D415" s="12" t="s">
        <v>2187</v>
      </c>
      <c r="E415" s="15">
        <v>251.32</v>
      </c>
      <c r="F415" s="14">
        <v>251.32</v>
      </c>
      <c r="G415" s="12"/>
      <c r="H415" s="17"/>
      <c r="I415" s="16"/>
    </row>
    <row r="416" spans="1:9" s="18" customFormat="1" ht="12.95" customHeight="1" x14ac:dyDescent="0.25">
      <c r="A416" s="9">
        <v>43466</v>
      </c>
      <c r="B416" s="10">
        <v>27456</v>
      </c>
      <c r="C416" s="11" t="s">
        <v>3136</v>
      </c>
      <c r="D416" s="12" t="s">
        <v>3984</v>
      </c>
      <c r="E416" s="15">
        <v>350</v>
      </c>
      <c r="F416" s="14">
        <v>350</v>
      </c>
      <c r="G416" s="12" t="s">
        <v>3029</v>
      </c>
      <c r="H416" s="17"/>
      <c r="I416" s="16"/>
    </row>
    <row r="417" spans="1:9" s="18" customFormat="1" ht="12.95" customHeight="1" x14ac:dyDescent="0.25">
      <c r="A417" s="9">
        <v>43459</v>
      </c>
      <c r="B417" s="10">
        <v>13362</v>
      </c>
      <c r="C417" s="11" t="s">
        <v>3140</v>
      </c>
      <c r="D417" s="12" t="s">
        <v>265</v>
      </c>
      <c r="E417" s="15">
        <v>9765.6200000000008</v>
      </c>
      <c r="F417" s="14">
        <v>123365.65</v>
      </c>
      <c r="G417" s="12"/>
      <c r="H417" s="17"/>
      <c r="I417" s="16"/>
    </row>
    <row r="418" spans="1:9" s="18" customFormat="1" ht="12.95" customHeight="1" x14ac:dyDescent="0.25">
      <c r="A418" s="9">
        <v>43473</v>
      </c>
      <c r="B418" s="10">
        <v>13362</v>
      </c>
      <c r="C418" s="11" t="s">
        <v>3140</v>
      </c>
      <c r="D418" s="12" t="s">
        <v>265</v>
      </c>
      <c r="E418" s="15">
        <v>370.75000000000006</v>
      </c>
      <c r="F418" s="14">
        <v>123736.4</v>
      </c>
      <c r="G418" s="12"/>
      <c r="H418" s="17"/>
      <c r="I418" s="16"/>
    </row>
    <row r="419" spans="1:9" s="18" customFormat="1" ht="12.95" customHeight="1" x14ac:dyDescent="0.25">
      <c r="A419" s="9">
        <v>43466</v>
      </c>
      <c r="B419" s="10">
        <v>999000093</v>
      </c>
      <c r="C419" s="11" t="s">
        <v>3135</v>
      </c>
      <c r="D419" s="12" t="s">
        <v>2995</v>
      </c>
      <c r="E419" s="15">
        <v>295</v>
      </c>
      <c r="F419" s="14">
        <v>295</v>
      </c>
      <c r="G419" s="12"/>
      <c r="H419" s="17"/>
      <c r="I419" s="16"/>
    </row>
    <row r="420" spans="1:9" s="18" customFormat="1" ht="12.95" customHeight="1" x14ac:dyDescent="0.25">
      <c r="A420" s="9">
        <v>43473</v>
      </c>
      <c r="B420" s="10">
        <v>13965</v>
      </c>
      <c r="C420" s="11" t="s">
        <v>3141</v>
      </c>
      <c r="D420" s="12" t="s">
        <v>268</v>
      </c>
      <c r="E420" s="15">
        <v>835.38</v>
      </c>
      <c r="F420" s="14">
        <v>1915.38</v>
      </c>
      <c r="G420" s="12"/>
      <c r="H420" s="17"/>
      <c r="I420" s="16"/>
    </row>
    <row r="421" spans="1:9" s="18" customFormat="1" ht="12.95" customHeight="1" x14ac:dyDescent="0.25">
      <c r="A421" s="9">
        <v>43466</v>
      </c>
      <c r="B421" s="10">
        <v>19607</v>
      </c>
      <c r="C421" s="11" t="s">
        <v>3140</v>
      </c>
      <c r="D421" s="12" t="s">
        <v>269</v>
      </c>
      <c r="E421" s="15">
        <v>19190.52</v>
      </c>
      <c r="F421" s="14">
        <v>90174.46</v>
      </c>
      <c r="G421" s="12" t="s">
        <v>3029</v>
      </c>
      <c r="H421" s="17"/>
      <c r="I421" s="16"/>
    </row>
    <row r="422" spans="1:9" s="18" customFormat="1" ht="12.95" customHeight="1" x14ac:dyDescent="0.25">
      <c r="A422" s="9">
        <v>43473</v>
      </c>
      <c r="B422" s="10">
        <v>19607</v>
      </c>
      <c r="C422" s="11" t="s">
        <v>3140</v>
      </c>
      <c r="D422" s="12" t="s">
        <v>269</v>
      </c>
      <c r="E422" s="15">
        <v>13782.9</v>
      </c>
      <c r="F422" s="14">
        <v>103957.36</v>
      </c>
      <c r="G422" s="12"/>
      <c r="H422" s="17"/>
      <c r="I422" s="16"/>
    </row>
    <row r="423" spans="1:9" s="18" customFormat="1" ht="12.95" customHeight="1" x14ac:dyDescent="0.25">
      <c r="A423" s="9">
        <v>43466</v>
      </c>
      <c r="B423" s="10">
        <v>18221</v>
      </c>
      <c r="C423" s="11" t="s">
        <v>3143</v>
      </c>
      <c r="D423" s="12" t="s">
        <v>270</v>
      </c>
      <c r="E423" s="15">
        <v>1167</v>
      </c>
      <c r="F423" s="14">
        <v>4211.5</v>
      </c>
      <c r="G423" s="12"/>
      <c r="H423" s="17"/>
      <c r="I423" s="16"/>
    </row>
    <row r="424" spans="1:9" s="18" customFormat="1" ht="12.95" customHeight="1" x14ac:dyDescent="0.25">
      <c r="A424" s="9">
        <v>43459</v>
      </c>
      <c r="B424" s="10">
        <v>19040</v>
      </c>
      <c r="C424" s="11" t="s">
        <v>3127</v>
      </c>
      <c r="D424" s="12" t="s">
        <v>1691</v>
      </c>
      <c r="E424" s="15">
        <v>2187.5</v>
      </c>
      <c r="F424" s="14">
        <v>17831.25</v>
      </c>
      <c r="G424" s="12"/>
      <c r="H424" s="17"/>
      <c r="I424" s="16"/>
    </row>
    <row r="425" spans="1:9" s="18" customFormat="1" ht="12.95" customHeight="1" x14ac:dyDescent="0.25">
      <c r="A425" s="9">
        <v>43458</v>
      </c>
      <c r="B425" s="10">
        <v>16078</v>
      </c>
      <c r="C425" s="11" t="s">
        <v>3047</v>
      </c>
      <c r="D425" s="12" t="s">
        <v>3955</v>
      </c>
      <c r="E425" s="15">
        <v>950</v>
      </c>
      <c r="F425" s="14"/>
      <c r="G425" s="12" t="s">
        <v>3046</v>
      </c>
      <c r="H425" s="17"/>
      <c r="I425" s="16"/>
    </row>
    <row r="426" spans="1:9" s="18" customFormat="1" ht="12.95" customHeight="1" x14ac:dyDescent="0.25">
      <c r="A426" s="9">
        <v>43459</v>
      </c>
      <c r="B426" s="10">
        <v>20702</v>
      </c>
      <c r="C426" s="11" t="s">
        <v>3136</v>
      </c>
      <c r="D426" s="12" t="s">
        <v>271</v>
      </c>
      <c r="E426" s="15">
        <v>1347.12</v>
      </c>
      <c r="F426" s="14">
        <v>15614.82</v>
      </c>
      <c r="G426" s="12"/>
      <c r="H426" s="17"/>
      <c r="I426" s="16"/>
    </row>
    <row r="427" spans="1:9" s="18" customFormat="1" ht="12.95" customHeight="1" x14ac:dyDescent="0.25">
      <c r="A427" s="9">
        <v>43459</v>
      </c>
      <c r="B427" s="10">
        <v>13364</v>
      </c>
      <c r="C427" s="11" t="s">
        <v>3134</v>
      </c>
      <c r="D427" s="12" t="s">
        <v>272</v>
      </c>
      <c r="E427" s="15">
        <v>3170</v>
      </c>
      <c r="F427" s="14">
        <v>5865</v>
      </c>
      <c r="G427" s="12"/>
      <c r="H427" s="17"/>
      <c r="I427" s="16"/>
    </row>
    <row r="428" spans="1:9" s="18" customFormat="1" ht="12.95" customHeight="1" x14ac:dyDescent="0.25">
      <c r="A428" s="9">
        <v>43473</v>
      </c>
      <c r="B428" s="10">
        <v>13890</v>
      </c>
      <c r="C428" s="11" t="s">
        <v>3129</v>
      </c>
      <c r="D428" s="12" t="s">
        <v>3147</v>
      </c>
      <c r="E428" s="15">
        <v>371668.41000000003</v>
      </c>
      <c r="F428" s="14">
        <v>1488957.58</v>
      </c>
      <c r="G428" s="12"/>
      <c r="H428" s="17"/>
      <c r="I428" s="16"/>
    </row>
    <row r="429" spans="1:9" s="18" customFormat="1" ht="12.95" customHeight="1" x14ac:dyDescent="0.25">
      <c r="A429" s="9">
        <v>43473</v>
      </c>
      <c r="B429" s="10">
        <v>27409</v>
      </c>
      <c r="C429" s="11" t="s">
        <v>3140</v>
      </c>
      <c r="D429" s="12" t="s">
        <v>3837</v>
      </c>
      <c r="E429" s="15">
        <v>100</v>
      </c>
      <c r="F429" s="14">
        <v>100</v>
      </c>
      <c r="G429" s="12"/>
      <c r="H429" s="17"/>
      <c r="I429" s="16"/>
    </row>
    <row r="430" spans="1:9" s="18" customFormat="1" ht="12.95" customHeight="1" x14ac:dyDescent="0.25">
      <c r="A430" s="9">
        <v>43473</v>
      </c>
      <c r="B430" s="10">
        <v>13890</v>
      </c>
      <c r="C430" s="11" t="s">
        <v>3141</v>
      </c>
      <c r="D430" s="12" t="s">
        <v>273</v>
      </c>
      <c r="E430" s="15">
        <v>889.72</v>
      </c>
      <c r="F430" s="14">
        <v>1118178.8899999999</v>
      </c>
      <c r="G430" s="12"/>
      <c r="H430" s="17"/>
      <c r="I430" s="16"/>
    </row>
    <row r="431" spans="1:9" s="18" customFormat="1" ht="12.95" customHeight="1" x14ac:dyDescent="0.25">
      <c r="A431" s="9">
        <v>43455</v>
      </c>
      <c r="B431" s="10">
        <v>21865</v>
      </c>
      <c r="C431" s="11" t="s">
        <v>3073</v>
      </c>
      <c r="D431" s="12" t="s">
        <v>275</v>
      </c>
      <c r="E431" s="15">
        <v>244.13</v>
      </c>
      <c r="F431" s="14">
        <v>1433.44</v>
      </c>
      <c r="G431" s="12" t="s">
        <v>3072</v>
      </c>
      <c r="H431" s="17"/>
      <c r="I431" s="16"/>
    </row>
    <row r="432" spans="1:9" s="18" customFormat="1" ht="12.95" customHeight="1" x14ac:dyDescent="0.25">
      <c r="A432" s="9">
        <v>43469</v>
      </c>
      <c r="B432" s="10">
        <v>21865</v>
      </c>
      <c r="C432" s="11" t="s">
        <v>3073</v>
      </c>
      <c r="D432" s="12" t="s">
        <v>275</v>
      </c>
      <c r="E432" s="15">
        <v>244.13</v>
      </c>
      <c r="F432" s="14">
        <v>1677.57</v>
      </c>
      <c r="G432" s="12" t="s">
        <v>3072</v>
      </c>
      <c r="H432" s="17"/>
      <c r="I432" s="16"/>
    </row>
    <row r="433" spans="1:9" s="18" customFormat="1" ht="12.95" customHeight="1" x14ac:dyDescent="0.25">
      <c r="A433" s="9">
        <v>43459</v>
      </c>
      <c r="B433" s="10">
        <v>24185</v>
      </c>
      <c r="C433" s="11" t="s">
        <v>3127</v>
      </c>
      <c r="D433" s="12" t="s">
        <v>2290</v>
      </c>
      <c r="E433" s="15">
        <v>400</v>
      </c>
      <c r="F433" s="14">
        <v>400</v>
      </c>
      <c r="G433" s="12"/>
      <c r="H433" s="17"/>
      <c r="I433" s="16"/>
    </row>
    <row r="434" spans="1:9" s="18" customFormat="1" ht="12.95" customHeight="1" x14ac:dyDescent="0.25">
      <c r="A434" s="9">
        <v>43462</v>
      </c>
      <c r="B434" s="10">
        <v>16078</v>
      </c>
      <c r="C434" s="11" t="s">
        <v>3047</v>
      </c>
      <c r="D434" s="12" t="s">
        <v>3051</v>
      </c>
      <c r="E434" s="15">
        <v>202.77</v>
      </c>
      <c r="F434" s="14"/>
      <c r="G434" s="12" t="s">
        <v>3046</v>
      </c>
      <c r="H434" s="17"/>
      <c r="I434" s="16"/>
    </row>
    <row r="435" spans="1:9" s="18" customFormat="1" ht="12.95" customHeight="1" x14ac:dyDescent="0.25">
      <c r="A435" s="9">
        <v>43459</v>
      </c>
      <c r="B435" s="10">
        <v>11404</v>
      </c>
      <c r="C435" s="11" t="s">
        <v>3127</v>
      </c>
      <c r="D435" s="12" t="s">
        <v>278</v>
      </c>
      <c r="E435" s="15">
        <v>3187.5</v>
      </c>
      <c r="F435" s="14">
        <v>11177.5</v>
      </c>
      <c r="G435" s="12"/>
      <c r="H435" s="17"/>
      <c r="I435" s="16"/>
    </row>
    <row r="436" spans="1:9" s="18" customFormat="1" ht="12.95" customHeight="1" x14ac:dyDescent="0.25">
      <c r="A436" s="9">
        <v>43455</v>
      </c>
      <c r="B436" s="10">
        <v>16008</v>
      </c>
      <c r="C436" s="11" t="s">
        <v>3073</v>
      </c>
      <c r="D436" s="12" t="s">
        <v>279</v>
      </c>
      <c r="E436" s="15">
        <v>1752.98</v>
      </c>
      <c r="F436" s="14">
        <v>13366.11</v>
      </c>
      <c r="G436" s="12" t="s">
        <v>3072</v>
      </c>
      <c r="H436" s="17"/>
      <c r="I436" s="16"/>
    </row>
    <row r="437" spans="1:9" s="18" customFormat="1" ht="12.95" customHeight="1" x14ac:dyDescent="0.25">
      <c r="A437" s="9">
        <v>43469</v>
      </c>
      <c r="B437" s="10">
        <v>16008</v>
      </c>
      <c r="C437" s="11" t="s">
        <v>3073</v>
      </c>
      <c r="D437" s="12" t="s">
        <v>279</v>
      </c>
      <c r="E437" s="15">
        <v>1752.98</v>
      </c>
      <c r="F437" s="14">
        <v>15119.09</v>
      </c>
      <c r="G437" s="12" t="s">
        <v>3072</v>
      </c>
      <c r="H437" s="17"/>
      <c r="I437" s="16"/>
    </row>
    <row r="438" spans="1:9" s="18" customFormat="1" ht="12.95" customHeight="1" x14ac:dyDescent="0.25">
      <c r="A438" s="9">
        <v>43473</v>
      </c>
      <c r="B438" s="10">
        <v>14112</v>
      </c>
      <c r="C438" s="11" t="s">
        <v>3140</v>
      </c>
      <c r="D438" s="12" t="s">
        <v>281</v>
      </c>
      <c r="E438" s="15">
        <v>1129.5900000000001</v>
      </c>
      <c r="F438" s="14">
        <v>8271.2099999999991</v>
      </c>
      <c r="G438" s="12"/>
      <c r="H438" s="17"/>
      <c r="I438" s="16"/>
    </row>
    <row r="439" spans="1:9" s="18" customFormat="1" ht="12.95" customHeight="1" x14ac:dyDescent="0.25">
      <c r="A439" s="9">
        <v>43473</v>
      </c>
      <c r="B439" s="10">
        <v>10179</v>
      </c>
      <c r="C439" s="11" t="s">
        <v>3140</v>
      </c>
      <c r="D439" s="12" t="s">
        <v>756</v>
      </c>
      <c r="E439" s="15">
        <v>128.88</v>
      </c>
      <c r="F439" s="14">
        <v>920.88</v>
      </c>
      <c r="G439" s="12"/>
      <c r="H439" s="17"/>
      <c r="I439" s="16"/>
    </row>
    <row r="440" spans="1:9" s="18" customFormat="1" ht="12.95" customHeight="1" x14ac:dyDescent="0.25">
      <c r="A440" s="9">
        <v>43452</v>
      </c>
      <c r="B440" s="10">
        <v>10215</v>
      </c>
      <c r="C440" s="11" t="s">
        <v>3140</v>
      </c>
      <c r="D440" s="12" t="s">
        <v>3716</v>
      </c>
      <c r="E440" s="15">
        <v>3940.26</v>
      </c>
      <c r="F440" s="14">
        <v>9850.65</v>
      </c>
      <c r="G440" s="12" t="s">
        <v>3029</v>
      </c>
      <c r="H440" s="17"/>
      <c r="I440" s="16"/>
    </row>
    <row r="441" spans="1:9" s="18" customFormat="1" ht="12.95" customHeight="1" x14ac:dyDescent="0.25">
      <c r="A441" s="9">
        <v>43473</v>
      </c>
      <c r="B441" s="10">
        <v>10215</v>
      </c>
      <c r="C441" s="11" t="s">
        <v>3140</v>
      </c>
      <c r="D441" s="12" t="s">
        <v>282</v>
      </c>
      <c r="E441" s="15">
        <v>7880.52</v>
      </c>
      <c r="F441" s="14">
        <v>17731.169999999998</v>
      </c>
      <c r="G441" s="12"/>
      <c r="H441" s="17"/>
      <c r="I441" s="16"/>
    </row>
    <row r="442" spans="1:9" s="18" customFormat="1" ht="12.95" customHeight="1" x14ac:dyDescent="0.25">
      <c r="A442" s="9">
        <v>43459</v>
      </c>
      <c r="B442" s="10">
        <v>27219</v>
      </c>
      <c r="C442" s="11" t="s">
        <v>3133</v>
      </c>
      <c r="D442" s="12" t="s">
        <v>2978</v>
      </c>
      <c r="E442" s="15">
        <v>500</v>
      </c>
      <c r="F442" s="14">
        <v>3270</v>
      </c>
      <c r="G442" s="12" t="s">
        <v>3029</v>
      </c>
      <c r="H442" s="17"/>
      <c r="I442" s="16"/>
    </row>
    <row r="443" spans="1:9" s="18" customFormat="1" ht="12.95" customHeight="1" x14ac:dyDescent="0.25">
      <c r="A443" s="9">
        <v>43473</v>
      </c>
      <c r="B443" s="10">
        <v>27219</v>
      </c>
      <c r="C443" s="11" t="s">
        <v>3133</v>
      </c>
      <c r="D443" s="12" t="s">
        <v>2978</v>
      </c>
      <c r="E443" s="15">
        <v>800</v>
      </c>
      <c r="F443" s="14">
        <v>4070</v>
      </c>
      <c r="G443" s="12"/>
      <c r="H443" s="17"/>
      <c r="I443" s="16"/>
    </row>
    <row r="444" spans="1:9" s="18" customFormat="1" ht="12.95" customHeight="1" x14ac:dyDescent="0.25">
      <c r="A444" s="9">
        <v>43466</v>
      </c>
      <c r="B444" s="10">
        <v>11662</v>
      </c>
      <c r="C444" s="11" t="s">
        <v>3128</v>
      </c>
      <c r="D444" s="12" t="s">
        <v>955</v>
      </c>
      <c r="E444" s="15">
        <v>160.91999999999999</v>
      </c>
      <c r="F444" s="14">
        <v>2822.66</v>
      </c>
      <c r="G444" s="12"/>
      <c r="H444" s="17"/>
      <c r="I444" s="16"/>
    </row>
    <row r="445" spans="1:9" s="18" customFormat="1" ht="12.95" customHeight="1" x14ac:dyDescent="0.25">
      <c r="A445" s="9">
        <v>43473</v>
      </c>
      <c r="B445" s="10">
        <v>16260</v>
      </c>
      <c r="C445" s="11" t="s">
        <v>3128</v>
      </c>
      <c r="D445" s="12" t="s">
        <v>1494</v>
      </c>
      <c r="E445" s="15">
        <v>15.81</v>
      </c>
      <c r="F445" s="14">
        <v>275.67</v>
      </c>
      <c r="G445" s="12"/>
      <c r="H445" s="17"/>
      <c r="I445" s="16"/>
    </row>
    <row r="446" spans="1:9" s="18" customFormat="1" ht="12.95" customHeight="1" x14ac:dyDescent="0.25">
      <c r="A446" s="9">
        <v>43473</v>
      </c>
      <c r="B446" s="10">
        <v>12812</v>
      </c>
      <c r="C446" s="11" t="s">
        <v>3141</v>
      </c>
      <c r="D446" s="12" t="s">
        <v>1100</v>
      </c>
      <c r="E446" s="15">
        <v>7000</v>
      </c>
      <c r="F446" s="14">
        <v>10500</v>
      </c>
      <c r="G446" s="12"/>
      <c r="H446" s="17"/>
      <c r="I446" s="16"/>
    </row>
    <row r="447" spans="1:9" s="18" customFormat="1" ht="12.95" customHeight="1" x14ac:dyDescent="0.25">
      <c r="A447" s="9">
        <v>43473</v>
      </c>
      <c r="B447" s="10">
        <v>12699</v>
      </c>
      <c r="C447" s="11" t="s">
        <v>3141</v>
      </c>
      <c r="D447" s="12" t="s">
        <v>285</v>
      </c>
      <c r="E447" s="15">
        <v>6030</v>
      </c>
      <c r="F447" s="14">
        <v>28196.25</v>
      </c>
      <c r="G447" s="12"/>
      <c r="H447" s="17"/>
      <c r="I447" s="16"/>
    </row>
    <row r="448" spans="1:9" s="18" customFormat="1" ht="12.95" customHeight="1" x14ac:dyDescent="0.25">
      <c r="A448" s="9">
        <v>43466</v>
      </c>
      <c r="B448" s="10">
        <v>24090</v>
      </c>
      <c r="C448" s="11" t="s">
        <v>3127</v>
      </c>
      <c r="D448" s="12" t="s">
        <v>2269</v>
      </c>
      <c r="E448" s="15">
        <v>1250</v>
      </c>
      <c r="F448" s="14">
        <v>5837.5</v>
      </c>
      <c r="G448" s="12"/>
      <c r="H448" s="17"/>
      <c r="I448" s="16"/>
    </row>
    <row r="449" spans="1:9" s="18" customFormat="1" ht="12.95" customHeight="1" x14ac:dyDescent="0.25">
      <c r="A449" s="9">
        <v>43473</v>
      </c>
      <c r="B449" s="10">
        <v>23303</v>
      </c>
      <c r="C449" s="11" t="s">
        <v>3140</v>
      </c>
      <c r="D449" s="12" t="s">
        <v>286</v>
      </c>
      <c r="E449" s="15">
        <v>59.85</v>
      </c>
      <c r="F449" s="14">
        <v>179.55</v>
      </c>
      <c r="G449" s="12"/>
      <c r="H449" s="17"/>
      <c r="I449" s="16"/>
    </row>
    <row r="450" spans="1:9" s="18" customFormat="1" ht="12.95" customHeight="1" x14ac:dyDescent="0.25">
      <c r="A450" s="9">
        <v>43473</v>
      </c>
      <c r="B450" s="10">
        <v>25584</v>
      </c>
      <c r="C450" s="11" t="s">
        <v>3141</v>
      </c>
      <c r="D450" s="12" t="s">
        <v>2556</v>
      </c>
      <c r="E450" s="15">
        <v>42.51</v>
      </c>
      <c r="F450" s="14">
        <v>163.51</v>
      </c>
      <c r="G450" s="12"/>
      <c r="H450" s="17"/>
      <c r="I450" s="16"/>
    </row>
    <row r="451" spans="1:9" s="18" customFormat="1" ht="12.95" customHeight="1" x14ac:dyDescent="0.25">
      <c r="A451" s="9">
        <v>43459</v>
      </c>
      <c r="B451" s="10">
        <v>23757</v>
      </c>
      <c r="C451" s="11" t="s">
        <v>3140</v>
      </c>
      <c r="D451" s="12" t="s">
        <v>2214</v>
      </c>
      <c r="E451" s="15">
        <v>9360</v>
      </c>
      <c r="F451" s="14">
        <v>9360</v>
      </c>
      <c r="G451" s="12"/>
      <c r="H451" s="17"/>
      <c r="I451" s="16"/>
    </row>
    <row r="452" spans="1:9" s="18" customFormat="1" ht="12.95" customHeight="1" x14ac:dyDescent="0.25">
      <c r="A452" s="9">
        <v>43473</v>
      </c>
      <c r="B452" s="10">
        <v>16090</v>
      </c>
      <c r="C452" s="11" t="s">
        <v>3134</v>
      </c>
      <c r="D452" s="12" t="s">
        <v>289</v>
      </c>
      <c r="E452" s="15">
        <v>3000</v>
      </c>
      <c r="F452" s="14">
        <v>9000</v>
      </c>
      <c r="G452" s="12"/>
      <c r="H452" s="17"/>
      <c r="I452" s="16"/>
    </row>
    <row r="453" spans="1:9" s="18" customFormat="1" ht="12.95" customHeight="1" x14ac:dyDescent="0.25">
      <c r="A453" s="9">
        <v>43459</v>
      </c>
      <c r="B453" s="10">
        <v>12943</v>
      </c>
      <c r="C453" s="11" t="s">
        <v>3140</v>
      </c>
      <c r="D453" s="12" t="s">
        <v>290</v>
      </c>
      <c r="E453" s="15">
        <v>2573.8700000000008</v>
      </c>
      <c r="F453" s="14">
        <v>19645.05</v>
      </c>
      <c r="G453" s="12"/>
      <c r="H453" s="17"/>
      <c r="I453" s="16"/>
    </row>
    <row r="454" spans="1:9" s="18" customFormat="1" ht="12.95" customHeight="1" x14ac:dyDescent="0.25">
      <c r="A454" s="9">
        <v>43466</v>
      </c>
      <c r="B454" s="10">
        <v>20321</v>
      </c>
      <c r="C454" s="11" t="s">
        <v>3136</v>
      </c>
      <c r="D454" s="12" t="s">
        <v>291</v>
      </c>
      <c r="E454" s="15">
        <v>350</v>
      </c>
      <c r="F454" s="14">
        <v>22250</v>
      </c>
      <c r="G454" s="12" t="s">
        <v>3029</v>
      </c>
      <c r="H454" s="17"/>
      <c r="I454" s="16"/>
    </row>
    <row r="455" spans="1:9" s="18" customFormat="1" ht="12.95" customHeight="1" x14ac:dyDescent="0.25">
      <c r="A455" s="9">
        <v>43459</v>
      </c>
      <c r="B455" s="10">
        <v>20722</v>
      </c>
      <c r="C455" s="11" t="s">
        <v>3127</v>
      </c>
      <c r="D455" s="12" t="s">
        <v>293</v>
      </c>
      <c r="E455" s="15">
        <v>337.5</v>
      </c>
      <c r="F455" s="14">
        <v>18787.5</v>
      </c>
      <c r="G455" s="12"/>
      <c r="H455" s="17"/>
      <c r="I455" s="16"/>
    </row>
    <row r="456" spans="1:9" s="18" customFormat="1" ht="12.95" customHeight="1" x14ac:dyDescent="0.25">
      <c r="A456" s="9">
        <v>43473</v>
      </c>
      <c r="B456" s="10">
        <v>27079</v>
      </c>
      <c r="C456" s="11" t="s">
        <v>3140</v>
      </c>
      <c r="D456" s="12" t="s">
        <v>3079</v>
      </c>
      <c r="E456" s="15">
        <v>1550</v>
      </c>
      <c r="F456" s="14">
        <v>3150</v>
      </c>
      <c r="G456" s="12"/>
      <c r="H456" s="17"/>
      <c r="I456" s="16"/>
    </row>
    <row r="457" spans="1:9" s="18" customFormat="1" ht="12.95" customHeight="1" x14ac:dyDescent="0.25">
      <c r="A457" s="9">
        <v>43459</v>
      </c>
      <c r="B457" s="10">
        <v>14574</v>
      </c>
      <c r="C457" s="11" t="s">
        <v>3134</v>
      </c>
      <c r="D457" s="12" t="s">
        <v>1398</v>
      </c>
      <c r="E457" s="15">
        <v>276.79000000000002</v>
      </c>
      <c r="F457" s="14">
        <v>2301.63</v>
      </c>
      <c r="G457" s="12" t="s">
        <v>3029</v>
      </c>
      <c r="H457" s="17"/>
      <c r="I457" s="16"/>
    </row>
    <row r="458" spans="1:9" s="18" customFormat="1" ht="12.95" customHeight="1" x14ac:dyDescent="0.25">
      <c r="A458" s="9">
        <v>43459</v>
      </c>
      <c r="B458" s="10">
        <v>25625</v>
      </c>
      <c r="C458" s="11" t="s">
        <v>3140</v>
      </c>
      <c r="D458" s="12" t="s">
        <v>2564</v>
      </c>
      <c r="E458" s="15">
        <v>192.23</v>
      </c>
      <c r="F458" s="14">
        <v>192.23</v>
      </c>
      <c r="G458" s="12"/>
      <c r="H458" s="17"/>
      <c r="I458" s="16"/>
    </row>
    <row r="459" spans="1:9" s="18" customFormat="1" ht="12.95" customHeight="1" x14ac:dyDescent="0.25">
      <c r="A459" s="9">
        <v>43473</v>
      </c>
      <c r="B459" s="10">
        <v>14950</v>
      </c>
      <c r="C459" s="11" t="s">
        <v>3140</v>
      </c>
      <c r="D459" s="12" t="s">
        <v>294</v>
      </c>
      <c r="E459" s="15">
        <v>152.94</v>
      </c>
      <c r="F459" s="14">
        <v>5239.5099999999993</v>
      </c>
      <c r="G459" s="12"/>
      <c r="H459" s="17"/>
      <c r="I459" s="16"/>
    </row>
    <row r="460" spans="1:9" s="18" customFormat="1" ht="12.95" customHeight="1" x14ac:dyDescent="0.25">
      <c r="A460" s="9">
        <v>43473</v>
      </c>
      <c r="B460" s="10">
        <v>22489</v>
      </c>
      <c r="C460" s="11" t="s">
        <v>3141</v>
      </c>
      <c r="D460" s="12" t="s">
        <v>2022</v>
      </c>
      <c r="E460" s="15">
        <v>597.15</v>
      </c>
      <c r="F460" s="14">
        <v>597.15</v>
      </c>
      <c r="G460" s="12"/>
      <c r="H460" s="17"/>
      <c r="I460" s="16"/>
    </row>
    <row r="461" spans="1:9" s="18" customFormat="1" ht="12.95" customHeight="1" x14ac:dyDescent="0.25">
      <c r="A461" s="9">
        <v>43473</v>
      </c>
      <c r="B461" s="10">
        <v>14311</v>
      </c>
      <c r="C461" s="11" t="s">
        <v>3140</v>
      </c>
      <c r="D461" s="12" t="s">
        <v>3920</v>
      </c>
      <c r="E461" s="15">
        <v>926.4</v>
      </c>
      <c r="F461" s="14">
        <v>1875.3600000000001</v>
      </c>
      <c r="G461" s="12"/>
      <c r="H461" s="17"/>
      <c r="I461" s="16"/>
    </row>
    <row r="462" spans="1:9" s="18" customFormat="1" ht="12.95" customHeight="1" x14ac:dyDescent="0.25">
      <c r="A462" s="9">
        <v>43466</v>
      </c>
      <c r="B462" s="10">
        <v>24620</v>
      </c>
      <c r="C462" s="11" t="s">
        <v>3129</v>
      </c>
      <c r="D462" s="12" t="s">
        <v>299</v>
      </c>
      <c r="E462" s="15">
        <v>300</v>
      </c>
      <c r="F462" s="14">
        <v>900</v>
      </c>
      <c r="G462" s="12" t="s">
        <v>3029</v>
      </c>
      <c r="H462" s="17"/>
      <c r="I462" s="16"/>
    </row>
    <row r="463" spans="1:9" s="18" customFormat="1" ht="12.95" customHeight="1" x14ac:dyDescent="0.25">
      <c r="A463" s="9">
        <v>43473</v>
      </c>
      <c r="B463" s="10">
        <v>26224</v>
      </c>
      <c r="C463" s="11" t="s">
        <v>3141</v>
      </c>
      <c r="D463" s="12" t="s">
        <v>4032</v>
      </c>
      <c r="E463" s="15">
        <v>1600</v>
      </c>
      <c r="F463" s="14">
        <v>1600</v>
      </c>
      <c r="G463" s="12"/>
      <c r="H463" s="17"/>
      <c r="I463" s="16"/>
    </row>
    <row r="464" spans="1:9" s="18" customFormat="1" ht="12.95" customHeight="1" x14ac:dyDescent="0.25">
      <c r="A464" s="9">
        <v>43473</v>
      </c>
      <c r="B464" s="10">
        <v>12351</v>
      </c>
      <c r="C464" s="11" t="s">
        <v>3127</v>
      </c>
      <c r="D464" s="12" t="s">
        <v>300</v>
      </c>
      <c r="E464" s="15">
        <v>7200</v>
      </c>
      <c r="F464" s="14">
        <v>8500</v>
      </c>
      <c r="G464" s="12"/>
      <c r="H464" s="17"/>
      <c r="I464" s="16"/>
    </row>
    <row r="465" spans="1:9" s="18" customFormat="1" ht="12.95" customHeight="1" x14ac:dyDescent="0.25">
      <c r="A465" s="9">
        <v>43466</v>
      </c>
      <c r="B465" s="10">
        <v>17907</v>
      </c>
      <c r="C465" s="11" t="s">
        <v>3141</v>
      </c>
      <c r="D465" s="12" t="s">
        <v>301</v>
      </c>
      <c r="E465" s="15">
        <v>60677.45</v>
      </c>
      <c r="F465" s="14">
        <v>463895.43</v>
      </c>
      <c r="G465" s="12" t="s">
        <v>3029</v>
      </c>
      <c r="H465" s="17"/>
      <c r="I465" s="16"/>
    </row>
    <row r="466" spans="1:9" s="18" customFormat="1" ht="12.95" customHeight="1" x14ac:dyDescent="0.25">
      <c r="A466" s="9">
        <v>43473</v>
      </c>
      <c r="B466" s="10">
        <v>17907</v>
      </c>
      <c r="C466" s="11" t="s">
        <v>3141</v>
      </c>
      <c r="D466" s="12" t="s">
        <v>301</v>
      </c>
      <c r="E466" s="15">
        <v>73215.75</v>
      </c>
      <c r="F466" s="14">
        <v>537111.17999999993</v>
      </c>
      <c r="G466" s="12"/>
      <c r="H466" s="17"/>
      <c r="I466" s="16"/>
    </row>
    <row r="467" spans="1:9" s="18" customFormat="1" ht="12.95" customHeight="1" x14ac:dyDescent="0.25">
      <c r="A467" s="9">
        <v>43459</v>
      </c>
      <c r="B467" s="10">
        <v>26000</v>
      </c>
      <c r="C467" s="11" t="s">
        <v>3141</v>
      </c>
      <c r="D467" s="12" t="s">
        <v>2640</v>
      </c>
      <c r="E467" s="15">
        <v>24710.63</v>
      </c>
      <c r="F467" s="14">
        <v>61868.19</v>
      </c>
      <c r="G467" s="12" t="s">
        <v>3029</v>
      </c>
      <c r="H467" s="17"/>
      <c r="I467" s="16"/>
    </row>
    <row r="468" spans="1:9" s="18" customFormat="1" ht="12.95" customHeight="1" x14ac:dyDescent="0.25">
      <c r="A468" s="9">
        <v>43473</v>
      </c>
      <c r="B468" s="10">
        <v>26000</v>
      </c>
      <c r="C468" s="11" t="s">
        <v>3141</v>
      </c>
      <c r="D468" s="12" t="s">
        <v>2640</v>
      </c>
      <c r="E468" s="15">
        <v>6372.04</v>
      </c>
      <c r="F468" s="14">
        <v>68240.23</v>
      </c>
      <c r="G468" s="12"/>
      <c r="H468" s="17"/>
      <c r="I468" s="16"/>
    </row>
    <row r="469" spans="1:9" s="18" customFormat="1" ht="12.95" customHeight="1" x14ac:dyDescent="0.25">
      <c r="A469" s="9">
        <v>43473</v>
      </c>
      <c r="B469" s="10">
        <v>27108</v>
      </c>
      <c r="C469" s="11" t="s">
        <v>3140</v>
      </c>
      <c r="D469" s="12" t="s">
        <v>303</v>
      </c>
      <c r="E469" s="15">
        <v>179063.47</v>
      </c>
      <c r="F469" s="14">
        <v>362257.57</v>
      </c>
      <c r="G469" s="12"/>
      <c r="H469" s="17"/>
      <c r="I469" s="16"/>
    </row>
    <row r="470" spans="1:9" s="18" customFormat="1" ht="12.95" customHeight="1" x14ac:dyDescent="0.25">
      <c r="A470" s="9">
        <v>43459</v>
      </c>
      <c r="B470" s="10">
        <v>25824</v>
      </c>
      <c r="C470" s="11" t="s">
        <v>3141</v>
      </c>
      <c r="D470" s="12" t="s">
        <v>305</v>
      </c>
      <c r="E470" s="15">
        <v>29.43</v>
      </c>
      <c r="F470" s="14">
        <v>132.97999999999999</v>
      </c>
      <c r="G470" s="12"/>
      <c r="H470" s="17"/>
      <c r="I470" s="16"/>
    </row>
    <row r="471" spans="1:9" s="18" customFormat="1" ht="12.95" customHeight="1" x14ac:dyDescent="0.25">
      <c r="A471" s="9">
        <v>43473</v>
      </c>
      <c r="B471" s="10">
        <v>23203</v>
      </c>
      <c r="C471" s="11" t="s">
        <v>3140</v>
      </c>
      <c r="D471" s="12" t="s">
        <v>2113</v>
      </c>
      <c r="E471" s="15">
        <v>36609.39</v>
      </c>
      <c r="F471" s="14">
        <v>36609.39</v>
      </c>
      <c r="G471" s="12"/>
      <c r="H471" s="17"/>
      <c r="I471" s="16"/>
    </row>
    <row r="472" spans="1:9" s="18" customFormat="1" ht="12.95" customHeight="1" x14ac:dyDescent="0.25">
      <c r="A472" s="9">
        <v>43459</v>
      </c>
      <c r="B472" s="10">
        <v>21763</v>
      </c>
      <c r="C472" s="11" t="s">
        <v>3141</v>
      </c>
      <c r="D472" s="12" t="s">
        <v>309</v>
      </c>
      <c r="E472" s="15">
        <v>1018.5</v>
      </c>
      <c r="F472" s="14">
        <v>3720.8</v>
      </c>
      <c r="G472" s="12"/>
      <c r="H472" s="17"/>
      <c r="I472" s="16"/>
    </row>
    <row r="473" spans="1:9" s="18" customFormat="1" ht="12.95" customHeight="1" x14ac:dyDescent="0.25">
      <c r="A473" s="9">
        <v>43473</v>
      </c>
      <c r="B473" s="10">
        <v>21763</v>
      </c>
      <c r="C473" s="11" t="s">
        <v>3141</v>
      </c>
      <c r="D473" s="12" t="s">
        <v>309</v>
      </c>
      <c r="E473" s="15">
        <v>1250</v>
      </c>
      <c r="F473" s="14">
        <v>4970.8</v>
      </c>
      <c r="G473" s="12"/>
      <c r="H473" s="17"/>
      <c r="I473" s="16"/>
    </row>
    <row r="474" spans="1:9" s="18" customFormat="1" ht="12.95" customHeight="1" x14ac:dyDescent="0.25">
      <c r="A474" s="9">
        <v>43466</v>
      </c>
      <c r="B474" s="10">
        <v>23383</v>
      </c>
      <c r="C474" s="11" t="s">
        <v>3140</v>
      </c>
      <c r="D474" s="12" t="s">
        <v>310</v>
      </c>
      <c r="E474" s="15">
        <v>257.40999999999997</v>
      </c>
      <c r="F474" s="14">
        <v>791.46</v>
      </c>
      <c r="G474" s="12"/>
      <c r="H474" s="17"/>
      <c r="I474" s="16"/>
    </row>
    <row r="475" spans="1:9" s="18" customFormat="1" ht="12.95" customHeight="1" x14ac:dyDescent="0.25">
      <c r="A475" s="9">
        <v>43473</v>
      </c>
      <c r="B475" s="10">
        <v>14170</v>
      </c>
      <c r="C475" s="11" t="s">
        <v>3141</v>
      </c>
      <c r="D475" s="12" t="s">
        <v>311</v>
      </c>
      <c r="E475" s="15">
        <v>32121.32</v>
      </c>
      <c r="F475" s="14">
        <v>136318.57</v>
      </c>
      <c r="G475" s="12"/>
      <c r="H475" s="17"/>
      <c r="I475" s="16"/>
    </row>
    <row r="476" spans="1:9" s="18" customFormat="1" ht="12.95" customHeight="1" x14ac:dyDescent="0.25">
      <c r="A476" s="9">
        <v>43473</v>
      </c>
      <c r="B476" s="10">
        <v>10199</v>
      </c>
      <c r="C476" s="11" t="s">
        <v>3140</v>
      </c>
      <c r="D476" s="12" t="s">
        <v>760</v>
      </c>
      <c r="E476" s="15">
        <v>1077.4000000000001</v>
      </c>
      <c r="F476" s="14">
        <v>2274.4</v>
      </c>
      <c r="G476" s="12"/>
      <c r="H476" s="17"/>
      <c r="I476" s="16"/>
    </row>
    <row r="477" spans="1:9" s="18" customFormat="1" ht="12.95" customHeight="1" x14ac:dyDescent="0.25">
      <c r="A477" s="9">
        <v>43473</v>
      </c>
      <c r="B477" s="10">
        <v>13088</v>
      </c>
      <c r="C477" s="11" t="s">
        <v>3141</v>
      </c>
      <c r="D477" s="12" t="s">
        <v>1123</v>
      </c>
      <c r="E477" s="15">
        <v>16346.58</v>
      </c>
      <c r="F477" s="14">
        <v>40866.449999999997</v>
      </c>
      <c r="G477" s="12"/>
      <c r="H477" s="17"/>
      <c r="I477" s="16"/>
    </row>
    <row r="478" spans="1:9" s="18" customFormat="1" ht="12.95" customHeight="1" x14ac:dyDescent="0.25">
      <c r="A478" s="9">
        <v>43473</v>
      </c>
      <c r="B478" s="10">
        <v>13096</v>
      </c>
      <c r="C478" s="11" t="s">
        <v>3140</v>
      </c>
      <c r="D478" s="12" t="s">
        <v>314</v>
      </c>
      <c r="E478" s="15">
        <v>6055.8700000000008</v>
      </c>
      <c r="F478" s="14">
        <v>32311</v>
      </c>
      <c r="G478" s="12"/>
      <c r="H478" s="17"/>
      <c r="I478" s="16"/>
    </row>
    <row r="479" spans="1:9" s="18" customFormat="1" ht="12.95" customHeight="1" x14ac:dyDescent="0.25">
      <c r="A479" s="9">
        <v>43466</v>
      </c>
      <c r="B479" s="10">
        <v>22949</v>
      </c>
      <c r="C479" s="11" t="s">
        <v>3141</v>
      </c>
      <c r="D479" s="12" t="s">
        <v>316</v>
      </c>
      <c r="E479" s="15">
        <v>892.5</v>
      </c>
      <c r="F479" s="14">
        <v>2172.5</v>
      </c>
      <c r="G479" s="12" t="s">
        <v>3029</v>
      </c>
      <c r="H479" s="17"/>
      <c r="I479" s="16"/>
    </row>
    <row r="480" spans="1:9" s="18" customFormat="1" ht="12.95" customHeight="1" x14ac:dyDescent="0.25">
      <c r="A480" s="9">
        <v>43473</v>
      </c>
      <c r="B480" s="10">
        <v>22949</v>
      </c>
      <c r="C480" s="11" t="s">
        <v>3141</v>
      </c>
      <c r="D480" s="12" t="s">
        <v>316</v>
      </c>
      <c r="E480" s="15">
        <v>160</v>
      </c>
      <c r="F480" s="14">
        <v>2332.5</v>
      </c>
      <c r="G480" s="12"/>
      <c r="H480" s="17"/>
      <c r="I480" s="16"/>
    </row>
    <row r="481" spans="1:9" s="18" customFormat="1" ht="12.95" customHeight="1" x14ac:dyDescent="0.25">
      <c r="A481" s="9">
        <v>43455</v>
      </c>
      <c r="B481" s="10">
        <v>13190</v>
      </c>
      <c r="C481" s="11" t="s">
        <v>3073</v>
      </c>
      <c r="D481" s="12" t="s">
        <v>317</v>
      </c>
      <c r="E481" s="15">
        <v>1519341.96</v>
      </c>
      <c r="F481" s="14">
        <v>9388172.3399999961</v>
      </c>
      <c r="G481" s="12" t="s">
        <v>3072</v>
      </c>
      <c r="H481" s="17"/>
      <c r="I481" s="16"/>
    </row>
    <row r="482" spans="1:9" s="18" customFormat="1" ht="12.95" customHeight="1" x14ac:dyDescent="0.25">
      <c r="A482" s="9">
        <v>43455</v>
      </c>
      <c r="B482" s="10">
        <v>13190</v>
      </c>
      <c r="C482" s="11" t="s">
        <v>3073</v>
      </c>
      <c r="D482" s="12" t="s">
        <v>317</v>
      </c>
      <c r="E482" s="15">
        <v>363.38</v>
      </c>
      <c r="F482" s="14">
        <v>9388535.7199999969</v>
      </c>
      <c r="G482" s="12" t="s">
        <v>3072</v>
      </c>
      <c r="H482" s="17"/>
      <c r="I482" s="16"/>
    </row>
    <row r="483" spans="1:9" s="18" customFormat="1" ht="12.95" customHeight="1" x14ac:dyDescent="0.25">
      <c r="A483" s="9">
        <v>43466</v>
      </c>
      <c r="B483" s="10">
        <v>13190</v>
      </c>
      <c r="C483" s="11" t="s">
        <v>3073</v>
      </c>
      <c r="D483" s="12" t="s">
        <v>317</v>
      </c>
      <c r="E483" s="15">
        <v>2419.2200000000003</v>
      </c>
      <c r="F483" s="14">
        <v>9390954.9399999976</v>
      </c>
      <c r="G483" s="12" t="s">
        <v>3072</v>
      </c>
      <c r="H483" s="17"/>
      <c r="I483" s="16"/>
    </row>
    <row r="484" spans="1:9" s="18" customFormat="1" ht="12.95" customHeight="1" x14ac:dyDescent="0.25">
      <c r="A484" s="9">
        <v>43467</v>
      </c>
      <c r="B484" s="10">
        <v>13190</v>
      </c>
      <c r="C484" s="11" t="s">
        <v>3073</v>
      </c>
      <c r="D484" s="12" t="s">
        <v>317</v>
      </c>
      <c r="E484" s="15">
        <v>42976.08</v>
      </c>
      <c r="F484" s="14">
        <v>9433931.0199999977</v>
      </c>
      <c r="G484" s="12" t="s">
        <v>3072</v>
      </c>
      <c r="H484" s="17"/>
      <c r="I484" s="16"/>
    </row>
    <row r="485" spans="1:9" s="18" customFormat="1" ht="12.95" customHeight="1" x14ac:dyDescent="0.25">
      <c r="A485" s="9">
        <v>43469</v>
      </c>
      <c r="B485" s="10">
        <v>13190</v>
      </c>
      <c r="C485" s="11" t="s">
        <v>3073</v>
      </c>
      <c r="D485" s="12" t="s">
        <v>317</v>
      </c>
      <c r="E485" s="15">
        <v>1535250.89</v>
      </c>
      <c r="F485" s="14">
        <v>10969181.909999998</v>
      </c>
      <c r="G485" s="12" t="s">
        <v>3072</v>
      </c>
      <c r="H485" s="17"/>
      <c r="I485" s="16"/>
    </row>
    <row r="486" spans="1:9" s="18" customFormat="1" ht="12.95" customHeight="1" x14ac:dyDescent="0.25">
      <c r="A486" s="9">
        <v>43469</v>
      </c>
      <c r="B486" s="10">
        <v>13190</v>
      </c>
      <c r="C486" s="11" t="s">
        <v>3073</v>
      </c>
      <c r="D486" s="12" t="s">
        <v>317</v>
      </c>
      <c r="E486" s="15">
        <v>363.38</v>
      </c>
      <c r="F486" s="14">
        <v>10969545.289999999</v>
      </c>
      <c r="G486" s="12" t="s">
        <v>3072</v>
      </c>
      <c r="H486" s="17"/>
      <c r="I486" s="16"/>
    </row>
    <row r="487" spans="1:9" s="18" customFormat="1" ht="12.95" customHeight="1" x14ac:dyDescent="0.25">
      <c r="A487" s="9">
        <v>43473</v>
      </c>
      <c r="B487" s="10">
        <v>25577</v>
      </c>
      <c r="C487" s="11" t="s">
        <v>3140</v>
      </c>
      <c r="D487" s="12" t="s">
        <v>810</v>
      </c>
      <c r="E487" s="15">
        <v>200</v>
      </c>
      <c r="F487" s="14">
        <v>200</v>
      </c>
      <c r="G487" s="12"/>
      <c r="H487" s="17"/>
      <c r="I487" s="16"/>
    </row>
    <row r="488" spans="1:9" s="18" customFormat="1" ht="12.95" customHeight="1" x14ac:dyDescent="0.25">
      <c r="A488" s="9">
        <v>43459</v>
      </c>
      <c r="B488" s="10">
        <v>18093</v>
      </c>
      <c r="C488" s="11" t="s">
        <v>3140</v>
      </c>
      <c r="D488" s="12" t="s">
        <v>1618</v>
      </c>
      <c r="E488" s="15">
        <v>15958</v>
      </c>
      <c r="F488" s="14">
        <v>35723</v>
      </c>
      <c r="G488" s="12"/>
      <c r="H488" s="17"/>
      <c r="I488" s="16"/>
    </row>
    <row r="489" spans="1:9" s="18" customFormat="1" ht="12.95" customHeight="1" x14ac:dyDescent="0.25">
      <c r="A489" s="9">
        <v>43466</v>
      </c>
      <c r="B489" s="10">
        <v>21988</v>
      </c>
      <c r="C489" s="11" t="s">
        <v>3129</v>
      </c>
      <c r="D489" s="12" t="s">
        <v>319</v>
      </c>
      <c r="E489" s="15">
        <v>77790.649999999994</v>
      </c>
      <c r="F489" s="14">
        <v>417544.97</v>
      </c>
      <c r="G489" s="12" t="s">
        <v>3029</v>
      </c>
      <c r="H489" s="17"/>
      <c r="I489" s="16"/>
    </row>
    <row r="490" spans="1:9" s="18" customFormat="1" ht="12.95" customHeight="1" x14ac:dyDescent="0.25">
      <c r="A490" s="9">
        <v>43467</v>
      </c>
      <c r="B490" s="10">
        <v>21988</v>
      </c>
      <c r="C490" s="11" t="s">
        <v>3141</v>
      </c>
      <c r="D490" s="12" t="s">
        <v>319</v>
      </c>
      <c r="E490" s="15">
        <v>18199.330000000002</v>
      </c>
      <c r="F490" s="14">
        <v>435744.3</v>
      </c>
      <c r="G490" s="12" t="s">
        <v>3029</v>
      </c>
      <c r="H490" s="17"/>
      <c r="I490" s="16"/>
    </row>
    <row r="491" spans="1:9" s="18" customFormat="1" ht="12.95" customHeight="1" x14ac:dyDescent="0.25">
      <c r="A491" s="9">
        <v>43466</v>
      </c>
      <c r="B491" s="10">
        <v>12571</v>
      </c>
      <c r="C491" s="11" t="s">
        <v>3136</v>
      </c>
      <c r="D491" s="12" t="s">
        <v>1073</v>
      </c>
      <c r="E491" s="15">
        <v>1100</v>
      </c>
      <c r="F491" s="14">
        <v>1100</v>
      </c>
      <c r="G491" s="12" t="s">
        <v>3029</v>
      </c>
      <c r="H491" s="17"/>
      <c r="I491" s="16"/>
    </row>
    <row r="492" spans="1:9" s="18" customFormat="1" ht="12.95" customHeight="1" x14ac:dyDescent="0.25">
      <c r="A492" s="9">
        <v>43466</v>
      </c>
      <c r="B492" s="10">
        <v>19995</v>
      </c>
      <c r="C492" s="11" t="s">
        <v>3140</v>
      </c>
      <c r="D492" s="12" t="s">
        <v>320</v>
      </c>
      <c r="E492" s="15">
        <v>14100</v>
      </c>
      <c r="F492" s="14">
        <v>20314.8</v>
      </c>
      <c r="G492" s="12" t="s">
        <v>3029</v>
      </c>
      <c r="H492" s="17"/>
      <c r="I492" s="16"/>
    </row>
    <row r="493" spans="1:9" s="18" customFormat="1" ht="12.95" customHeight="1" x14ac:dyDescent="0.25">
      <c r="A493" s="9">
        <v>43459</v>
      </c>
      <c r="B493" s="10">
        <v>14799</v>
      </c>
      <c r="C493" s="11" t="s">
        <v>3140</v>
      </c>
      <c r="D493" s="12" t="s">
        <v>1419</v>
      </c>
      <c r="E493" s="15">
        <v>4505</v>
      </c>
      <c r="F493" s="14">
        <v>4505</v>
      </c>
      <c r="G493" s="12"/>
      <c r="H493" s="17"/>
      <c r="I493" s="16"/>
    </row>
    <row r="494" spans="1:9" s="18" customFormat="1" ht="12.95" customHeight="1" x14ac:dyDescent="0.25">
      <c r="A494" s="9">
        <v>43462</v>
      </c>
      <c r="B494" s="10">
        <v>16078</v>
      </c>
      <c r="C494" s="11" t="s">
        <v>3047</v>
      </c>
      <c r="D494" s="12" t="s">
        <v>3056</v>
      </c>
      <c r="E494" s="15">
        <v>80</v>
      </c>
      <c r="F494" s="14"/>
      <c r="G494" s="12" t="s">
        <v>3046</v>
      </c>
      <c r="H494" s="17"/>
      <c r="I494" s="16"/>
    </row>
    <row r="495" spans="1:9" s="18" customFormat="1" ht="12.95" customHeight="1" x14ac:dyDescent="0.25">
      <c r="A495" s="9">
        <v>43466</v>
      </c>
      <c r="B495" s="10">
        <v>27458</v>
      </c>
      <c r="C495" s="11" t="s">
        <v>3128</v>
      </c>
      <c r="D495" s="12" t="s">
        <v>4018</v>
      </c>
      <c r="E495" s="15">
        <v>58.86</v>
      </c>
      <c r="F495" s="14">
        <v>58.86</v>
      </c>
      <c r="G495" s="12"/>
      <c r="H495" s="17"/>
      <c r="I495" s="16"/>
    </row>
    <row r="496" spans="1:9" s="18" customFormat="1" ht="12.95" customHeight="1" x14ac:dyDescent="0.25">
      <c r="A496" s="9">
        <v>43473</v>
      </c>
      <c r="B496" s="10">
        <v>22358</v>
      </c>
      <c r="C496" s="11" t="s">
        <v>3140</v>
      </c>
      <c r="D496" s="12" t="s">
        <v>3111</v>
      </c>
      <c r="E496" s="15">
        <v>8777.6299999999992</v>
      </c>
      <c r="F496" s="14">
        <v>9492.75</v>
      </c>
      <c r="G496" s="12"/>
      <c r="H496" s="17"/>
      <c r="I496" s="16"/>
    </row>
    <row r="497" spans="1:9" s="18" customFormat="1" ht="12.95" customHeight="1" x14ac:dyDescent="0.25">
      <c r="A497" s="9">
        <v>43473</v>
      </c>
      <c r="B497" s="10">
        <v>15019</v>
      </c>
      <c r="C497" s="11" t="s">
        <v>3140</v>
      </c>
      <c r="D497" s="12" t="s">
        <v>1442</v>
      </c>
      <c r="E497" s="15">
        <v>328</v>
      </c>
      <c r="F497" s="14">
        <v>1979</v>
      </c>
      <c r="G497" s="12"/>
      <c r="H497" s="17"/>
      <c r="I497" s="16"/>
    </row>
    <row r="498" spans="1:9" s="18" customFormat="1" ht="12.95" customHeight="1" x14ac:dyDescent="0.25">
      <c r="A498" s="9">
        <v>43472</v>
      </c>
      <c r="B498" s="10">
        <v>16078</v>
      </c>
      <c r="C498" s="11" t="s">
        <v>3047</v>
      </c>
      <c r="D498" s="12" t="s">
        <v>4045</v>
      </c>
      <c r="E498" s="15">
        <v>58236.56</v>
      </c>
      <c r="F498" s="14"/>
      <c r="G498" s="12" t="s">
        <v>3046</v>
      </c>
      <c r="H498" s="17"/>
      <c r="I498" s="16"/>
    </row>
    <row r="499" spans="1:9" s="18" customFormat="1" ht="12.95" customHeight="1" x14ac:dyDescent="0.25">
      <c r="A499" s="9">
        <v>43466</v>
      </c>
      <c r="B499" s="10">
        <v>10016</v>
      </c>
      <c r="C499" s="11" t="s">
        <v>3140</v>
      </c>
      <c r="D499" s="12" t="s">
        <v>323</v>
      </c>
      <c r="E499" s="15">
        <v>2844.77</v>
      </c>
      <c r="F499" s="14">
        <v>14699.9</v>
      </c>
      <c r="G499" s="12"/>
      <c r="H499" s="17"/>
      <c r="I499" s="16"/>
    </row>
    <row r="500" spans="1:9" s="18" customFormat="1" ht="12.95" customHeight="1" x14ac:dyDescent="0.25">
      <c r="A500" s="9">
        <v>43473</v>
      </c>
      <c r="B500" s="10">
        <v>26279</v>
      </c>
      <c r="C500" s="11" t="s">
        <v>3127</v>
      </c>
      <c r="D500" s="12" t="s">
        <v>324</v>
      </c>
      <c r="E500" s="15">
        <v>600</v>
      </c>
      <c r="F500" s="14">
        <v>22599.040000000001</v>
      </c>
      <c r="G500" s="12"/>
      <c r="H500" s="17"/>
      <c r="I500" s="16"/>
    </row>
    <row r="501" spans="1:9" s="18" customFormat="1" ht="12.95" customHeight="1" x14ac:dyDescent="0.25">
      <c r="A501" s="9">
        <v>43466</v>
      </c>
      <c r="B501" s="10">
        <v>20284</v>
      </c>
      <c r="C501" s="11" t="s">
        <v>3128</v>
      </c>
      <c r="D501" s="12" t="s">
        <v>325</v>
      </c>
      <c r="E501" s="15">
        <v>27.25</v>
      </c>
      <c r="F501" s="14">
        <v>27.25</v>
      </c>
      <c r="G501" s="12"/>
      <c r="H501" s="17"/>
      <c r="I501" s="16"/>
    </row>
    <row r="502" spans="1:9" s="18" customFormat="1" ht="12.95" customHeight="1" x14ac:dyDescent="0.25">
      <c r="A502" s="9">
        <v>43473</v>
      </c>
      <c r="B502" s="10">
        <v>20882</v>
      </c>
      <c r="C502" s="11" t="s">
        <v>3140</v>
      </c>
      <c r="D502" s="12" t="s">
        <v>326</v>
      </c>
      <c r="E502" s="15">
        <v>874.66</v>
      </c>
      <c r="F502" s="14">
        <v>1099.96</v>
      </c>
      <c r="G502" s="12"/>
      <c r="H502" s="17"/>
      <c r="I502" s="16"/>
    </row>
    <row r="503" spans="1:9" s="18" customFormat="1" ht="12.95" customHeight="1" x14ac:dyDescent="0.25">
      <c r="A503" s="9">
        <v>43461</v>
      </c>
      <c r="B503" s="10">
        <v>16078</v>
      </c>
      <c r="C503" s="11" t="s">
        <v>3047</v>
      </c>
      <c r="D503" s="12" t="s">
        <v>4000</v>
      </c>
      <c r="E503" s="15">
        <v>76</v>
      </c>
      <c r="F503" s="14"/>
      <c r="G503" s="12" t="s">
        <v>3046</v>
      </c>
      <c r="H503" s="17"/>
      <c r="I503" s="16"/>
    </row>
    <row r="504" spans="1:9" s="18" customFormat="1" ht="12.95" customHeight="1" x14ac:dyDescent="0.25">
      <c r="A504" s="9">
        <v>43473</v>
      </c>
      <c r="B504" s="10">
        <v>13473</v>
      </c>
      <c r="C504" s="11" t="s">
        <v>3141</v>
      </c>
      <c r="D504" s="12" t="s">
        <v>1196</v>
      </c>
      <c r="E504" s="15">
        <v>6000</v>
      </c>
      <c r="F504" s="14">
        <v>6000</v>
      </c>
      <c r="G504" s="12"/>
      <c r="H504" s="17"/>
      <c r="I504" s="16"/>
    </row>
    <row r="505" spans="1:9" s="18" customFormat="1" ht="12.95" customHeight="1" x14ac:dyDescent="0.25">
      <c r="A505" s="9">
        <v>43452</v>
      </c>
      <c r="B505" s="10">
        <v>16078</v>
      </c>
      <c r="C505" s="11" t="s">
        <v>3047</v>
      </c>
      <c r="D505" s="12" t="s">
        <v>3946</v>
      </c>
      <c r="E505" s="15">
        <v>1438.54</v>
      </c>
      <c r="F505" s="14"/>
      <c r="G505" s="12" t="s">
        <v>3046</v>
      </c>
      <c r="H505" s="17"/>
      <c r="I505" s="16"/>
    </row>
    <row r="506" spans="1:9" s="18" customFormat="1" ht="12.95" customHeight="1" x14ac:dyDescent="0.25">
      <c r="A506" s="9">
        <v>43473</v>
      </c>
      <c r="B506" s="10">
        <v>13570</v>
      </c>
      <c r="C506" s="11" t="s">
        <v>3140</v>
      </c>
      <c r="D506" s="12" t="s">
        <v>1215</v>
      </c>
      <c r="E506" s="15">
        <v>2638.5</v>
      </c>
      <c r="F506" s="14">
        <v>23232.5</v>
      </c>
      <c r="G506" s="12"/>
      <c r="H506" s="17"/>
      <c r="I506" s="16"/>
    </row>
    <row r="507" spans="1:9" s="18" customFormat="1" ht="12.95" customHeight="1" x14ac:dyDescent="0.25">
      <c r="A507" s="9">
        <v>43459</v>
      </c>
      <c r="B507" s="10">
        <v>11260</v>
      </c>
      <c r="C507" s="11" t="s">
        <v>3127</v>
      </c>
      <c r="D507" s="12" t="s">
        <v>329</v>
      </c>
      <c r="E507" s="15">
        <v>1455</v>
      </c>
      <c r="F507" s="14">
        <v>5812.5</v>
      </c>
      <c r="G507" s="12"/>
      <c r="H507" s="17"/>
      <c r="I507" s="16"/>
    </row>
    <row r="508" spans="1:9" s="18" customFormat="1" ht="12.95" customHeight="1" x14ac:dyDescent="0.25">
      <c r="A508" s="9">
        <v>43466</v>
      </c>
      <c r="B508" s="10">
        <v>11260</v>
      </c>
      <c r="C508" s="11" t="s">
        <v>3127</v>
      </c>
      <c r="D508" s="12" t="s">
        <v>329</v>
      </c>
      <c r="E508" s="15">
        <v>705</v>
      </c>
      <c r="F508" s="14">
        <v>6517.5</v>
      </c>
      <c r="G508" s="12"/>
      <c r="H508" s="17"/>
      <c r="I508" s="16"/>
    </row>
    <row r="509" spans="1:9" s="18" customFormat="1" ht="12.95" customHeight="1" x14ac:dyDescent="0.25">
      <c r="A509" s="9">
        <v>43473</v>
      </c>
      <c r="B509" s="10">
        <v>26236</v>
      </c>
      <c r="C509" s="11" t="s">
        <v>3134</v>
      </c>
      <c r="D509" s="12" t="s">
        <v>330</v>
      </c>
      <c r="E509" s="15">
        <v>3000</v>
      </c>
      <c r="F509" s="14">
        <v>12000</v>
      </c>
      <c r="G509" s="12"/>
      <c r="H509" s="17"/>
      <c r="I509" s="16"/>
    </row>
    <row r="510" spans="1:9" s="18" customFormat="1" ht="12.95" customHeight="1" x14ac:dyDescent="0.25">
      <c r="A510" s="9">
        <v>43473</v>
      </c>
      <c r="B510" s="10">
        <v>11584</v>
      </c>
      <c r="C510" s="11" t="s">
        <v>3128</v>
      </c>
      <c r="D510" s="12" t="s">
        <v>945</v>
      </c>
      <c r="E510" s="15">
        <v>80.66</v>
      </c>
      <c r="F510" s="14">
        <v>400.58000000000004</v>
      </c>
      <c r="G510" s="12"/>
      <c r="H510" s="17"/>
      <c r="I510" s="16"/>
    </row>
    <row r="511" spans="1:9" s="18" customFormat="1" ht="12.95" customHeight="1" x14ac:dyDescent="0.25">
      <c r="A511" s="9">
        <v>43452</v>
      </c>
      <c r="B511" s="10">
        <v>24218</v>
      </c>
      <c r="C511" s="11" t="s">
        <v>3127</v>
      </c>
      <c r="D511" s="12" t="s">
        <v>2296</v>
      </c>
      <c r="E511" s="15">
        <v>500</v>
      </c>
      <c r="F511" s="14">
        <v>2650</v>
      </c>
      <c r="G511" s="12" t="s">
        <v>3029</v>
      </c>
      <c r="H511" s="17"/>
      <c r="I511" s="16"/>
    </row>
    <row r="512" spans="1:9" s="18" customFormat="1" ht="12.95" customHeight="1" x14ac:dyDescent="0.25">
      <c r="A512" s="9">
        <v>43459</v>
      </c>
      <c r="B512" s="10">
        <v>24218</v>
      </c>
      <c r="C512" s="11" t="s">
        <v>3127</v>
      </c>
      <c r="D512" s="12" t="s">
        <v>2296</v>
      </c>
      <c r="E512" s="15">
        <v>495</v>
      </c>
      <c r="F512" s="14">
        <v>3145</v>
      </c>
      <c r="G512" s="12"/>
      <c r="H512" s="17"/>
      <c r="I512" s="16"/>
    </row>
    <row r="513" spans="1:9" s="18" customFormat="1" ht="12.95" customHeight="1" x14ac:dyDescent="0.25">
      <c r="A513" s="9">
        <v>43461</v>
      </c>
      <c r="B513" s="10">
        <v>16078</v>
      </c>
      <c r="C513" s="11" t="s">
        <v>3047</v>
      </c>
      <c r="D513" s="12" t="s">
        <v>3042</v>
      </c>
      <c r="E513" s="15">
        <v>294</v>
      </c>
      <c r="F513" s="14"/>
      <c r="G513" s="12" t="s">
        <v>3046</v>
      </c>
      <c r="H513" s="17"/>
      <c r="I513" s="16"/>
    </row>
    <row r="514" spans="1:9" s="18" customFormat="1" ht="12.95" customHeight="1" x14ac:dyDescent="0.25">
      <c r="A514" s="9">
        <v>43459</v>
      </c>
      <c r="B514" s="10">
        <v>12382</v>
      </c>
      <c r="C514" s="11" t="s">
        <v>3141</v>
      </c>
      <c r="D514" s="12" t="s">
        <v>1046</v>
      </c>
      <c r="E514" s="15">
        <v>200</v>
      </c>
      <c r="F514" s="14">
        <v>1200</v>
      </c>
      <c r="G514" s="12" t="s">
        <v>3029</v>
      </c>
      <c r="H514" s="17"/>
      <c r="I514" s="16"/>
    </row>
    <row r="515" spans="1:9" s="18" customFormat="1" ht="12.95" customHeight="1" x14ac:dyDescent="0.25">
      <c r="A515" s="9">
        <v>43466</v>
      </c>
      <c r="B515" s="10">
        <v>25703</v>
      </c>
      <c r="C515" s="11" t="s">
        <v>3141</v>
      </c>
      <c r="D515" s="12" t="s">
        <v>331</v>
      </c>
      <c r="E515" s="15">
        <v>451.58000000000004</v>
      </c>
      <c r="F515" s="14">
        <v>10071.450000000001</v>
      </c>
      <c r="G515" s="12" t="s">
        <v>3029</v>
      </c>
      <c r="H515" s="17"/>
      <c r="I515" s="16"/>
    </row>
    <row r="516" spans="1:9" s="18" customFormat="1" ht="12.95" customHeight="1" x14ac:dyDescent="0.25">
      <c r="A516" s="9">
        <v>43462</v>
      </c>
      <c r="B516" s="10">
        <v>16078</v>
      </c>
      <c r="C516" s="11" t="s">
        <v>3047</v>
      </c>
      <c r="D516" s="12" t="s">
        <v>3052</v>
      </c>
      <c r="E516" s="15">
        <v>359</v>
      </c>
      <c r="F516" s="14"/>
      <c r="G516" s="12" t="s">
        <v>3046</v>
      </c>
      <c r="H516" s="17"/>
      <c r="I516" s="16"/>
    </row>
    <row r="517" spans="1:9" s="18" customFormat="1" ht="12.95" customHeight="1" x14ac:dyDescent="0.25">
      <c r="A517" s="9">
        <v>43462</v>
      </c>
      <c r="B517" s="10">
        <v>16078</v>
      </c>
      <c r="C517" s="11" t="s">
        <v>3047</v>
      </c>
      <c r="D517" s="12" t="s">
        <v>3737</v>
      </c>
      <c r="E517" s="15">
        <v>455</v>
      </c>
      <c r="F517" s="14"/>
      <c r="G517" s="12" t="s">
        <v>3046</v>
      </c>
      <c r="H517" s="17"/>
      <c r="I517" s="16"/>
    </row>
    <row r="518" spans="1:9" s="18" customFormat="1" ht="12.95" customHeight="1" x14ac:dyDescent="0.25">
      <c r="A518" s="9">
        <v>43473</v>
      </c>
      <c r="B518" s="10">
        <v>21522</v>
      </c>
      <c r="C518" s="11" t="s">
        <v>3141</v>
      </c>
      <c r="D518" s="12" t="s">
        <v>332</v>
      </c>
      <c r="E518" s="15">
        <v>500</v>
      </c>
      <c r="F518" s="14">
        <v>2000</v>
      </c>
      <c r="G518" s="12"/>
      <c r="H518" s="17"/>
      <c r="I518" s="16"/>
    </row>
    <row r="519" spans="1:9" s="18" customFormat="1" ht="12.95" customHeight="1" x14ac:dyDescent="0.25">
      <c r="A519" s="9">
        <v>43459</v>
      </c>
      <c r="B519" s="10">
        <v>27452</v>
      </c>
      <c r="C519" s="11" t="s">
        <v>3128</v>
      </c>
      <c r="D519" s="12" t="s">
        <v>3961</v>
      </c>
      <c r="E519" s="15">
        <v>126</v>
      </c>
      <c r="F519" s="14">
        <v>126</v>
      </c>
      <c r="G519" s="12"/>
      <c r="H519" s="17"/>
      <c r="I519" s="16"/>
    </row>
    <row r="520" spans="1:9" s="18" customFormat="1" ht="12.95" customHeight="1" x14ac:dyDescent="0.25">
      <c r="A520" s="9">
        <v>43458</v>
      </c>
      <c r="B520" s="10">
        <v>16078</v>
      </c>
      <c r="C520" s="11" t="s">
        <v>3047</v>
      </c>
      <c r="D520" s="12" t="s">
        <v>3951</v>
      </c>
      <c r="E520" s="15">
        <v>686.82</v>
      </c>
      <c r="F520" s="14"/>
      <c r="G520" s="12" t="s">
        <v>3046</v>
      </c>
      <c r="H520" s="17"/>
      <c r="I520" s="16"/>
    </row>
    <row r="521" spans="1:9" s="18" customFormat="1" ht="12.95" customHeight="1" x14ac:dyDescent="0.25">
      <c r="A521" s="9">
        <v>43473</v>
      </c>
      <c r="B521" s="10">
        <v>10357</v>
      </c>
      <c r="C521" s="11" t="s">
        <v>3140</v>
      </c>
      <c r="D521" s="12" t="s">
        <v>780</v>
      </c>
      <c r="E521" s="15">
        <v>15000</v>
      </c>
      <c r="F521" s="14">
        <v>15000</v>
      </c>
      <c r="G521" s="12"/>
      <c r="H521" s="17"/>
      <c r="I521" s="16"/>
    </row>
    <row r="522" spans="1:9" s="18" customFormat="1" ht="12.95" customHeight="1" x14ac:dyDescent="0.25">
      <c r="A522" s="9">
        <v>43462</v>
      </c>
      <c r="B522" s="10">
        <v>16078</v>
      </c>
      <c r="C522" s="11" t="s">
        <v>3047</v>
      </c>
      <c r="D522" s="12" t="s">
        <v>3061</v>
      </c>
      <c r="E522" s="15">
        <v>120</v>
      </c>
      <c r="F522" s="14"/>
      <c r="G522" s="12" t="s">
        <v>3046</v>
      </c>
      <c r="H522" s="17"/>
      <c r="I522" s="16"/>
    </row>
    <row r="523" spans="1:9" s="18" customFormat="1" ht="12.95" customHeight="1" x14ac:dyDescent="0.25">
      <c r="A523" s="9">
        <v>43466</v>
      </c>
      <c r="B523" s="10">
        <v>23077</v>
      </c>
      <c r="C523" s="11" t="s">
        <v>3129</v>
      </c>
      <c r="D523" s="12" t="s">
        <v>334</v>
      </c>
      <c r="E523" s="15">
        <v>600</v>
      </c>
      <c r="F523" s="14">
        <v>1800</v>
      </c>
      <c r="G523" s="12" t="s">
        <v>3029</v>
      </c>
      <c r="H523" s="17"/>
      <c r="I523" s="16"/>
    </row>
    <row r="524" spans="1:9" s="18" customFormat="1" ht="12.95" customHeight="1" x14ac:dyDescent="0.25">
      <c r="A524" s="9">
        <v>43459</v>
      </c>
      <c r="B524" s="10">
        <v>13647</v>
      </c>
      <c r="C524" s="11" t="s">
        <v>3141</v>
      </c>
      <c r="D524" s="12" t="s">
        <v>1234</v>
      </c>
      <c r="E524" s="15">
        <v>10260</v>
      </c>
      <c r="F524" s="14">
        <v>16660</v>
      </c>
      <c r="G524" s="12"/>
      <c r="H524" s="17"/>
      <c r="I524" s="16"/>
    </row>
    <row r="525" spans="1:9" s="18" customFormat="1" ht="12.95" customHeight="1" x14ac:dyDescent="0.25">
      <c r="A525" s="9">
        <v>43460</v>
      </c>
      <c r="B525" s="10">
        <v>16078</v>
      </c>
      <c r="C525" s="11" t="s">
        <v>3047</v>
      </c>
      <c r="D525" s="12" t="s">
        <v>3992</v>
      </c>
      <c r="E525" s="15">
        <v>2000</v>
      </c>
      <c r="F525" s="14"/>
      <c r="G525" s="12" t="s">
        <v>3046</v>
      </c>
      <c r="H525" s="17"/>
      <c r="I525" s="16"/>
    </row>
    <row r="526" spans="1:9" s="18" customFormat="1" ht="12.95" customHeight="1" x14ac:dyDescent="0.25">
      <c r="A526" s="9">
        <v>43462</v>
      </c>
      <c r="B526" s="10">
        <v>16078</v>
      </c>
      <c r="C526" s="11" t="s">
        <v>3047</v>
      </c>
      <c r="D526" s="12" t="s">
        <v>4011</v>
      </c>
      <c r="E526" s="15">
        <v>400</v>
      </c>
      <c r="F526" s="14"/>
      <c r="G526" s="12" t="s">
        <v>3046</v>
      </c>
      <c r="H526" s="17"/>
      <c r="I526" s="16"/>
    </row>
    <row r="527" spans="1:9" s="18" customFormat="1" ht="12.95" customHeight="1" x14ac:dyDescent="0.25">
      <c r="A527" s="9">
        <v>43473</v>
      </c>
      <c r="B527" s="10">
        <v>27386</v>
      </c>
      <c r="C527" s="11" t="s">
        <v>3141</v>
      </c>
      <c r="D527" s="12" t="s">
        <v>3826</v>
      </c>
      <c r="E527" s="15">
        <v>1000</v>
      </c>
      <c r="F527" s="14">
        <v>1000</v>
      </c>
      <c r="G527" s="12"/>
      <c r="H527" s="17"/>
      <c r="I527" s="16"/>
    </row>
    <row r="528" spans="1:9" s="18" customFormat="1" ht="12.95" customHeight="1" x14ac:dyDescent="0.25">
      <c r="A528" s="9">
        <v>43459</v>
      </c>
      <c r="B528" s="10">
        <v>12102</v>
      </c>
      <c r="C528" s="11" t="s">
        <v>3127</v>
      </c>
      <c r="D528" s="12" t="s">
        <v>337</v>
      </c>
      <c r="E528" s="15">
        <v>120</v>
      </c>
      <c r="F528" s="14">
        <v>6030</v>
      </c>
      <c r="G528" s="12"/>
      <c r="H528" s="17"/>
      <c r="I528" s="16"/>
    </row>
    <row r="529" spans="1:9" s="18" customFormat="1" ht="12.95" customHeight="1" x14ac:dyDescent="0.25">
      <c r="A529" s="9">
        <v>43466</v>
      </c>
      <c r="B529" s="10">
        <v>12102</v>
      </c>
      <c r="C529" s="11" t="s">
        <v>3127</v>
      </c>
      <c r="D529" s="12" t="s">
        <v>337</v>
      </c>
      <c r="E529" s="15">
        <v>135</v>
      </c>
      <c r="F529" s="14">
        <v>6165</v>
      </c>
      <c r="G529" s="12"/>
      <c r="H529" s="17"/>
      <c r="I529" s="16"/>
    </row>
    <row r="530" spans="1:9" s="18" customFormat="1" ht="12.95" customHeight="1" x14ac:dyDescent="0.25">
      <c r="A530" s="9">
        <v>43462</v>
      </c>
      <c r="B530" s="10">
        <v>16078</v>
      </c>
      <c r="C530" s="11" t="s">
        <v>3047</v>
      </c>
      <c r="D530" s="12" t="s">
        <v>4005</v>
      </c>
      <c r="E530" s="15">
        <v>845</v>
      </c>
      <c r="F530" s="14"/>
      <c r="G530" s="12" t="s">
        <v>3046</v>
      </c>
      <c r="H530" s="17"/>
      <c r="I530" s="16"/>
    </row>
    <row r="531" spans="1:9" s="18" customFormat="1" ht="12.95" customHeight="1" x14ac:dyDescent="0.25">
      <c r="A531" s="9">
        <v>43466</v>
      </c>
      <c r="B531" s="10">
        <v>10725</v>
      </c>
      <c r="C531" s="11" t="s">
        <v>3128</v>
      </c>
      <c r="D531" s="12" t="s">
        <v>822</v>
      </c>
      <c r="E531" s="15">
        <v>75.209999999999994</v>
      </c>
      <c r="F531" s="14">
        <v>182.58</v>
      </c>
      <c r="G531" s="12"/>
      <c r="H531" s="17"/>
      <c r="I531" s="16"/>
    </row>
    <row r="532" spans="1:9" s="18" customFormat="1" ht="12.95" customHeight="1" x14ac:dyDescent="0.25">
      <c r="A532" s="9">
        <v>43473</v>
      </c>
      <c r="B532" s="10">
        <v>24113</v>
      </c>
      <c r="C532" s="11" t="s">
        <v>3141</v>
      </c>
      <c r="D532" s="12" t="s">
        <v>339</v>
      </c>
      <c r="E532" s="15">
        <v>2000</v>
      </c>
      <c r="F532" s="14">
        <v>7000</v>
      </c>
      <c r="G532" s="12"/>
      <c r="H532" s="17"/>
      <c r="I532" s="16"/>
    </row>
    <row r="533" spans="1:9" s="18" customFormat="1" ht="12.95" customHeight="1" x14ac:dyDescent="0.25">
      <c r="A533" s="9">
        <v>43466</v>
      </c>
      <c r="B533" s="10">
        <v>18423</v>
      </c>
      <c r="C533" s="11" t="s">
        <v>3128</v>
      </c>
      <c r="D533" s="12" t="s">
        <v>1645</v>
      </c>
      <c r="E533" s="15">
        <v>8.18</v>
      </c>
      <c r="F533" s="14">
        <v>24.53</v>
      </c>
      <c r="G533" s="12"/>
      <c r="H533" s="17"/>
      <c r="I533" s="16"/>
    </row>
    <row r="534" spans="1:9" s="18" customFormat="1" ht="12.95" customHeight="1" x14ac:dyDescent="0.25">
      <c r="A534" s="9">
        <v>43460</v>
      </c>
      <c r="B534" s="10">
        <v>16078</v>
      </c>
      <c r="C534" s="11" t="s">
        <v>3047</v>
      </c>
      <c r="D534" s="12" t="s">
        <v>3989</v>
      </c>
      <c r="E534" s="15">
        <v>2000</v>
      </c>
      <c r="F534" s="14"/>
      <c r="G534" s="12" t="s">
        <v>3046</v>
      </c>
      <c r="H534" s="17"/>
      <c r="I534" s="16"/>
    </row>
    <row r="535" spans="1:9" s="18" customFormat="1" ht="12.95" customHeight="1" x14ac:dyDescent="0.25">
      <c r="A535" s="9">
        <v>43466</v>
      </c>
      <c r="B535" s="10">
        <v>24993</v>
      </c>
      <c r="C535" s="11" t="s">
        <v>3127</v>
      </c>
      <c r="D535" s="12" t="s">
        <v>3112</v>
      </c>
      <c r="E535" s="15">
        <v>2212.5</v>
      </c>
      <c r="F535" s="14">
        <v>18277.5</v>
      </c>
      <c r="G535" s="12"/>
      <c r="H535" s="17"/>
      <c r="I535" s="16"/>
    </row>
    <row r="536" spans="1:9" s="18" customFormat="1" ht="12.95" customHeight="1" x14ac:dyDescent="0.25">
      <c r="A536" s="9">
        <v>43472</v>
      </c>
      <c r="B536" s="10">
        <v>16078</v>
      </c>
      <c r="C536" s="11" t="s">
        <v>3047</v>
      </c>
      <c r="D536" s="12" t="s">
        <v>1637</v>
      </c>
      <c r="E536" s="15">
        <v>4869.99</v>
      </c>
      <c r="F536" s="14"/>
      <c r="G536" s="12" t="s">
        <v>3046</v>
      </c>
      <c r="H536" s="17"/>
      <c r="I536" s="16"/>
    </row>
    <row r="537" spans="1:9" s="18" customFormat="1" ht="12.95" customHeight="1" x14ac:dyDescent="0.25">
      <c r="A537" s="9">
        <v>43473</v>
      </c>
      <c r="B537" s="10">
        <v>21468</v>
      </c>
      <c r="C537" s="11" t="s">
        <v>3141</v>
      </c>
      <c r="D537" s="12" t="s">
        <v>341</v>
      </c>
      <c r="E537" s="15">
        <v>9635</v>
      </c>
      <c r="F537" s="14">
        <v>40128.119999999995</v>
      </c>
      <c r="G537" s="12"/>
      <c r="H537" s="17"/>
      <c r="I537" s="16"/>
    </row>
    <row r="538" spans="1:9" s="18" customFormat="1" ht="12.95" customHeight="1" x14ac:dyDescent="0.25">
      <c r="A538" s="9">
        <v>43459</v>
      </c>
      <c r="B538" s="10">
        <v>22022</v>
      </c>
      <c r="C538" s="11" t="s">
        <v>3127</v>
      </c>
      <c r="D538" s="12" t="s">
        <v>344</v>
      </c>
      <c r="E538" s="15">
        <v>1593.75</v>
      </c>
      <c r="F538" s="14">
        <v>19000</v>
      </c>
      <c r="G538" s="12"/>
      <c r="H538" s="17"/>
      <c r="I538" s="16"/>
    </row>
    <row r="539" spans="1:9" s="18" customFormat="1" ht="12.95" customHeight="1" x14ac:dyDescent="0.25">
      <c r="A539" s="9">
        <v>43473</v>
      </c>
      <c r="B539" s="10">
        <v>22022</v>
      </c>
      <c r="C539" s="11" t="s">
        <v>3127</v>
      </c>
      <c r="D539" s="12" t="s">
        <v>344</v>
      </c>
      <c r="E539" s="15">
        <v>1750</v>
      </c>
      <c r="F539" s="14">
        <v>20750</v>
      </c>
      <c r="G539" s="12"/>
      <c r="H539" s="17"/>
      <c r="I539" s="16"/>
    </row>
    <row r="540" spans="1:9" s="18" customFormat="1" ht="12.95" customHeight="1" x14ac:dyDescent="0.25">
      <c r="A540" s="9">
        <v>43459</v>
      </c>
      <c r="B540" s="10">
        <v>10727</v>
      </c>
      <c r="C540" s="11" t="s">
        <v>3140</v>
      </c>
      <c r="D540" s="12" t="s">
        <v>346</v>
      </c>
      <c r="E540" s="15">
        <v>562.42000000000007</v>
      </c>
      <c r="F540" s="14">
        <v>1889.29</v>
      </c>
      <c r="G540" s="12"/>
      <c r="H540" s="17"/>
      <c r="I540" s="16"/>
    </row>
    <row r="541" spans="1:9" s="18" customFormat="1" ht="12.95" customHeight="1" x14ac:dyDescent="0.25">
      <c r="A541" s="9">
        <v>43473</v>
      </c>
      <c r="B541" s="10">
        <v>13371</v>
      </c>
      <c r="C541" s="11" t="s">
        <v>3140</v>
      </c>
      <c r="D541" s="12" t="s">
        <v>1174</v>
      </c>
      <c r="E541" s="15">
        <v>1486</v>
      </c>
      <c r="F541" s="14">
        <v>1486</v>
      </c>
      <c r="G541" s="12"/>
      <c r="H541" s="17"/>
      <c r="I541" s="16"/>
    </row>
    <row r="542" spans="1:9" s="18" customFormat="1" ht="12.95" customHeight="1" x14ac:dyDescent="0.25">
      <c r="A542" s="9">
        <v>43459</v>
      </c>
      <c r="B542" s="10">
        <v>25399</v>
      </c>
      <c r="C542" s="11" t="s">
        <v>3127</v>
      </c>
      <c r="D542" s="12" t="s">
        <v>2515</v>
      </c>
      <c r="E542" s="15">
        <v>800</v>
      </c>
      <c r="F542" s="14">
        <v>3050</v>
      </c>
      <c r="G542" s="12"/>
      <c r="H542" s="17"/>
      <c r="I542" s="16"/>
    </row>
    <row r="543" spans="1:9" s="18" customFormat="1" ht="12.95" customHeight="1" x14ac:dyDescent="0.25">
      <c r="A543" s="9">
        <v>43466</v>
      </c>
      <c r="B543" s="10">
        <v>26763</v>
      </c>
      <c r="C543" s="11" t="s">
        <v>3132</v>
      </c>
      <c r="D543" s="12" t="s">
        <v>2821</v>
      </c>
      <c r="E543" s="15">
        <v>825</v>
      </c>
      <c r="F543" s="14">
        <v>14821.57</v>
      </c>
      <c r="G543" s="12"/>
      <c r="H543" s="17"/>
      <c r="I543" s="16"/>
    </row>
    <row r="544" spans="1:9" s="18" customFormat="1" ht="12.95" customHeight="1" x14ac:dyDescent="0.25">
      <c r="A544" s="9">
        <v>43473</v>
      </c>
      <c r="B544" s="10">
        <v>10549</v>
      </c>
      <c r="C544" s="11" t="s">
        <v>3140</v>
      </c>
      <c r="D544" s="12" t="s">
        <v>798</v>
      </c>
      <c r="E544" s="15">
        <v>271.39999999999998</v>
      </c>
      <c r="F544" s="14">
        <v>11237.02</v>
      </c>
      <c r="G544" s="12"/>
      <c r="H544" s="17"/>
      <c r="I544" s="16"/>
    </row>
    <row r="545" spans="1:9" s="18" customFormat="1" ht="12.95" customHeight="1" x14ac:dyDescent="0.25">
      <c r="A545" s="9">
        <v>43473</v>
      </c>
      <c r="B545" s="10">
        <v>22166</v>
      </c>
      <c r="C545" s="11" t="s">
        <v>3134</v>
      </c>
      <c r="D545" s="12" t="s">
        <v>1971</v>
      </c>
      <c r="E545" s="15">
        <v>2498.88</v>
      </c>
      <c r="F545" s="14">
        <v>2583.71</v>
      </c>
      <c r="G545" s="12"/>
      <c r="H545" s="17"/>
      <c r="I545" s="16"/>
    </row>
    <row r="546" spans="1:9" s="18" customFormat="1" ht="12.95" customHeight="1" x14ac:dyDescent="0.25">
      <c r="A546" s="9">
        <v>43466</v>
      </c>
      <c r="B546" s="10">
        <v>25012</v>
      </c>
      <c r="C546" s="11" t="s">
        <v>3136</v>
      </c>
      <c r="D546" s="12" t="s">
        <v>2425</v>
      </c>
      <c r="E546" s="15">
        <v>1200</v>
      </c>
      <c r="F546" s="14">
        <v>2400</v>
      </c>
      <c r="G546" s="12" t="s">
        <v>3029</v>
      </c>
      <c r="H546" s="17"/>
      <c r="I546" s="16"/>
    </row>
    <row r="547" spans="1:9" s="18" customFormat="1" ht="12.95" customHeight="1" x14ac:dyDescent="0.25">
      <c r="A547" s="9">
        <v>43462</v>
      </c>
      <c r="B547" s="10">
        <v>16078</v>
      </c>
      <c r="C547" s="11" t="s">
        <v>3047</v>
      </c>
      <c r="D547" s="12" t="s">
        <v>3048</v>
      </c>
      <c r="E547" s="15">
        <v>169</v>
      </c>
      <c r="F547" s="14"/>
      <c r="G547" s="12" t="s">
        <v>3046</v>
      </c>
      <c r="H547" s="17"/>
      <c r="I547" s="16"/>
    </row>
    <row r="548" spans="1:9" s="18" customFormat="1" ht="12.95" customHeight="1" x14ac:dyDescent="0.25">
      <c r="A548" s="9">
        <v>43473</v>
      </c>
      <c r="B548" s="10">
        <v>14469</v>
      </c>
      <c r="C548" s="11" t="s">
        <v>3140</v>
      </c>
      <c r="D548" s="12" t="s">
        <v>1384</v>
      </c>
      <c r="E548" s="15">
        <v>8005.16</v>
      </c>
      <c r="F548" s="14">
        <v>94835.85</v>
      </c>
      <c r="G548" s="12"/>
      <c r="H548" s="17"/>
      <c r="I548" s="16"/>
    </row>
    <row r="549" spans="1:9" s="18" customFormat="1" ht="12.95" customHeight="1" x14ac:dyDescent="0.25">
      <c r="A549" s="9">
        <v>43473</v>
      </c>
      <c r="B549" s="10">
        <v>25574</v>
      </c>
      <c r="C549" s="11" t="s">
        <v>3127</v>
      </c>
      <c r="D549" s="12" t="s">
        <v>2048</v>
      </c>
      <c r="E549" s="15">
        <v>1250</v>
      </c>
      <c r="F549" s="14">
        <v>17556.25</v>
      </c>
      <c r="G549" s="12"/>
      <c r="H549" s="17"/>
      <c r="I549" s="16"/>
    </row>
    <row r="550" spans="1:9" s="18" customFormat="1" ht="12.95" customHeight="1" x14ac:dyDescent="0.25">
      <c r="A550" s="9">
        <v>43459</v>
      </c>
      <c r="B550" s="10">
        <v>26585</v>
      </c>
      <c r="C550" s="11" t="s">
        <v>3128</v>
      </c>
      <c r="D550" s="12" t="s">
        <v>2775</v>
      </c>
      <c r="E550" s="15">
        <v>25.25</v>
      </c>
      <c r="F550" s="14">
        <v>66.989999999999995</v>
      </c>
      <c r="G550" s="12"/>
      <c r="H550" s="17"/>
      <c r="I550" s="16"/>
    </row>
    <row r="551" spans="1:9" s="18" customFormat="1" ht="12.95" customHeight="1" x14ac:dyDescent="0.25">
      <c r="A551" s="9">
        <v>43473</v>
      </c>
      <c r="B551" s="10">
        <v>999002085</v>
      </c>
      <c r="C551" s="11" t="s">
        <v>3135</v>
      </c>
      <c r="D551" s="12" t="s">
        <v>4040</v>
      </c>
      <c r="E551" s="15">
        <v>500</v>
      </c>
      <c r="F551" s="14">
        <v>500</v>
      </c>
      <c r="G551" s="12"/>
      <c r="H551" s="17"/>
      <c r="I551" s="16"/>
    </row>
    <row r="552" spans="1:9" s="18" customFormat="1" ht="12.95" customHeight="1" x14ac:dyDescent="0.25">
      <c r="A552" s="9">
        <v>43466</v>
      </c>
      <c r="B552" s="10">
        <v>12499</v>
      </c>
      <c r="C552" s="11" t="s">
        <v>3128</v>
      </c>
      <c r="D552" s="12" t="s">
        <v>353</v>
      </c>
      <c r="E552" s="15">
        <v>17.989999999999998</v>
      </c>
      <c r="F552" s="14">
        <v>35.979999999999997</v>
      </c>
      <c r="G552" s="12"/>
      <c r="H552" s="17"/>
      <c r="I552" s="16"/>
    </row>
    <row r="553" spans="1:9" s="18" customFormat="1" ht="12.95" customHeight="1" x14ac:dyDescent="0.25">
      <c r="A553" s="9">
        <v>43454</v>
      </c>
      <c r="B553" s="10">
        <v>16078</v>
      </c>
      <c r="C553" s="11" t="s">
        <v>3047</v>
      </c>
      <c r="D553" s="12" t="s">
        <v>3552</v>
      </c>
      <c r="E553" s="15">
        <v>18318.560000000001</v>
      </c>
      <c r="F553" s="14"/>
      <c r="G553" s="12" t="s">
        <v>3046</v>
      </c>
      <c r="H553" s="17"/>
      <c r="I553" s="16"/>
    </row>
    <row r="554" spans="1:9" s="18" customFormat="1" ht="12.95" customHeight="1" x14ac:dyDescent="0.25">
      <c r="A554" s="9">
        <v>43454</v>
      </c>
      <c r="B554" s="10">
        <v>16078</v>
      </c>
      <c r="C554" s="11" t="s">
        <v>3047</v>
      </c>
      <c r="D554" s="12" t="s">
        <v>3552</v>
      </c>
      <c r="E554" s="15">
        <v>6106.19</v>
      </c>
      <c r="F554" s="14"/>
      <c r="G554" s="12" t="s">
        <v>3046</v>
      </c>
      <c r="H554" s="17"/>
      <c r="I554" s="16"/>
    </row>
    <row r="555" spans="1:9" s="18" customFormat="1" ht="12.95" customHeight="1" x14ac:dyDescent="0.25">
      <c r="A555" s="9">
        <v>43454</v>
      </c>
      <c r="B555" s="10">
        <v>16078</v>
      </c>
      <c r="C555" s="11" t="s">
        <v>3047</v>
      </c>
      <c r="D555" s="12" t="s">
        <v>3552</v>
      </c>
      <c r="E555" s="15">
        <v>6106.19</v>
      </c>
      <c r="F555" s="14"/>
      <c r="G555" s="12" t="s">
        <v>3046</v>
      </c>
      <c r="H555" s="17"/>
      <c r="I555" s="16"/>
    </row>
    <row r="556" spans="1:9" s="18" customFormat="1" ht="12.95" customHeight="1" x14ac:dyDescent="0.25">
      <c r="A556" s="9">
        <v>43454</v>
      </c>
      <c r="B556" s="10">
        <v>16078</v>
      </c>
      <c r="C556" s="11" t="s">
        <v>3047</v>
      </c>
      <c r="D556" s="12" t="s">
        <v>3552</v>
      </c>
      <c r="E556" s="15">
        <v>6106.19</v>
      </c>
      <c r="F556" s="14"/>
      <c r="G556" s="12" t="s">
        <v>3046</v>
      </c>
      <c r="H556" s="17"/>
      <c r="I556" s="16"/>
    </row>
    <row r="557" spans="1:9" s="18" customFormat="1" ht="12.95" customHeight="1" x14ac:dyDescent="0.25">
      <c r="A557" s="9">
        <v>43454</v>
      </c>
      <c r="B557" s="10">
        <v>16078</v>
      </c>
      <c r="C557" s="11" t="s">
        <v>3047</v>
      </c>
      <c r="D557" s="12" t="s">
        <v>3552</v>
      </c>
      <c r="E557" s="15">
        <v>9159.2800000000007</v>
      </c>
      <c r="F557" s="14"/>
      <c r="G557" s="12" t="s">
        <v>3046</v>
      </c>
      <c r="H557" s="17"/>
      <c r="I557" s="16"/>
    </row>
    <row r="558" spans="1:9" s="18" customFormat="1" ht="12.95" customHeight="1" x14ac:dyDescent="0.25">
      <c r="A558" s="9">
        <v>43454</v>
      </c>
      <c r="B558" s="10">
        <v>16078</v>
      </c>
      <c r="C558" s="11" t="s">
        <v>3047</v>
      </c>
      <c r="D558" s="12" t="s">
        <v>3552</v>
      </c>
      <c r="E558" s="15">
        <v>9159.2800000000007</v>
      </c>
      <c r="F558" s="14"/>
      <c r="G558" s="12" t="s">
        <v>3046</v>
      </c>
      <c r="H558" s="17"/>
      <c r="I558" s="16"/>
    </row>
    <row r="559" spans="1:9" s="18" customFormat="1" ht="12.95" customHeight="1" x14ac:dyDescent="0.25">
      <c r="A559" s="9">
        <v>43459</v>
      </c>
      <c r="B559" s="10">
        <v>13857</v>
      </c>
      <c r="C559" s="11" t="s">
        <v>3140</v>
      </c>
      <c r="D559" s="12" t="s">
        <v>3962</v>
      </c>
      <c r="E559" s="15">
        <v>395</v>
      </c>
      <c r="F559" s="14">
        <v>395</v>
      </c>
      <c r="G559" s="12" t="s">
        <v>3029</v>
      </c>
      <c r="H559" s="17"/>
      <c r="I559" s="16"/>
    </row>
    <row r="560" spans="1:9" s="18" customFormat="1" ht="12.95" customHeight="1" x14ac:dyDescent="0.25">
      <c r="A560" s="9">
        <v>43459</v>
      </c>
      <c r="B560" s="10">
        <v>19809</v>
      </c>
      <c r="C560" s="11" t="s">
        <v>3127</v>
      </c>
      <c r="D560" s="12" t="s">
        <v>358</v>
      </c>
      <c r="E560" s="15">
        <v>750</v>
      </c>
      <c r="F560" s="14">
        <v>4000</v>
      </c>
      <c r="G560" s="12"/>
      <c r="H560" s="17"/>
      <c r="I560" s="16"/>
    </row>
    <row r="561" spans="1:9" s="18" customFormat="1" ht="12.95" customHeight="1" x14ac:dyDescent="0.25">
      <c r="A561" s="9">
        <v>43466</v>
      </c>
      <c r="B561" s="10">
        <v>23091</v>
      </c>
      <c r="C561" s="11" t="s">
        <v>3141</v>
      </c>
      <c r="D561" s="12" t="s">
        <v>2099</v>
      </c>
      <c r="E561" s="15">
        <v>1000</v>
      </c>
      <c r="F561" s="14">
        <v>1000</v>
      </c>
      <c r="G561" s="12" t="s">
        <v>3029</v>
      </c>
      <c r="H561" s="17"/>
      <c r="I561" s="16"/>
    </row>
    <row r="562" spans="1:9" s="18" customFormat="1" ht="12.95" customHeight="1" x14ac:dyDescent="0.25">
      <c r="A562" s="9">
        <v>43473</v>
      </c>
      <c r="B562" s="10">
        <v>18387</v>
      </c>
      <c r="C562" s="11" t="s">
        <v>3127</v>
      </c>
      <c r="D562" s="12" t="s">
        <v>1642</v>
      </c>
      <c r="E562" s="15">
        <v>7275</v>
      </c>
      <c r="F562" s="14">
        <v>7275</v>
      </c>
      <c r="G562" s="12"/>
      <c r="H562" s="17"/>
      <c r="I562" s="16"/>
    </row>
    <row r="563" spans="1:9" s="18" customFormat="1" ht="12.95" customHeight="1" x14ac:dyDescent="0.25">
      <c r="A563" s="9">
        <v>43473</v>
      </c>
      <c r="B563" s="10">
        <v>12743</v>
      </c>
      <c r="C563" s="11" t="s">
        <v>3140</v>
      </c>
      <c r="D563" s="12" t="s">
        <v>361</v>
      </c>
      <c r="E563" s="15">
        <v>2916</v>
      </c>
      <c r="F563" s="14">
        <v>12953</v>
      </c>
      <c r="G563" s="12"/>
      <c r="H563" s="17"/>
      <c r="I563" s="16"/>
    </row>
    <row r="564" spans="1:9" s="18" customFormat="1" ht="12.95" customHeight="1" x14ac:dyDescent="0.25">
      <c r="A564" s="9">
        <v>43460</v>
      </c>
      <c r="B564" s="10">
        <v>16078</v>
      </c>
      <c r="C564" s="11" t="s">
        <v>3047</v>
      </c>
      <c r="D564" s="12" t="s">
        <v>3987</v>
      </c>
      <c r="E564" s="15">
        <v>4500</v>
      </c>
      <c r="F564" s="14"/>
      <c r="G564" s="12" t="s">
        <v>3046</v>
      </c>
      <c r="H564" s="17"/>
      <c r="I564" s="16"/>
    </row>
    <row r="565" spans="1:9" s="18" customFormat="1" ht="12.95" customHeight="1" x14ac:dyDescent="0.25">
      <c r="A565" s="9">
        <v>43473</v>
      </c>
      <c r="B565" s="10">
        <v>25998</v>
      </c>
      <c r="C565" s="11" t="s">
        <v>3140</v>
      </c>
      <c r="D565" s="12" t="s">
        <v>2639</v>
      </c>
      <c r="E565" s="15">
        <v>377.5</v>
      </c>
      <c r="F565" s="14">
        <v>13138.83</v>
      </c>
      <c r="G565" s="12"/>
      <c r="H565" s="17"/>
      <c r="I565" s="16"/>
    </row>
    <row r="566" spans="1:9" s="18" customFormat="1" ht="12.95" customHeight="1" x14ac:dyDescent="0.25">
      <c r="A566" s="9">
        <v>43473</v>
      </c>
      <c r="B566" s="10">
        <v>26976</v>
      </c>
      <c r="C566" s="11" t="s">
        <v>3140</v>
      </c>
      <c r="D566" s="12" t="s">
        <v>2892</v>
      </c>
      <c r="E566" s="15">
        <v>18550</v>
      </c>
      <c r="F566" s="14">
        <v>18550</v>
      </c>
      <c r="G566" s="12"/>
      <c r="H566" s="17"/>
      <c r="I566" s="16"/>
    </row>
    <row r="567" spans="1:9" s="18" customFormat="1" ht="12.95" customHeight="1" x14ac:dyDescent="0.25">
      <c r="A567" s="9">
        <v>43473</v>
      </c>
      <c r="B567" s="10">
        <v>25626</v>
      </c>
      <c r="C567" s="11" t="s">
        <v>3140</v>
      </c>
      <c r="D567" s="12" t="s">
        <v>364</v>
      </c>
      <c r="E567" s="15">
        <v>11327.68</v>
      </c>
      <c r="F567" s="14">
        <v>50080.55</v>
      </c>
      <c r="G567" s="12"/>
      <c r="H567" s="17"/>
      <c r="I567" s="16"/>
    </row>
    <row r="568" spans="1:9" s="18" customFormat="1" ht="12.95" customHeight="1" x14ac:dyDescent="0.25">
      <c r="A568" s="9">
        <v>43454</v>
      </c>
      <c r="B568" s="10">
        <v>16078</v>
      </c>
      <c r="C568" s="11" t="s">
        <v>3047</v>
      </c>
      <c r="D568" s="12" t="s">
        <v>3036</v>
      </c>
      <c r="E568" s="15">
        <v>55</v>
      </c>
      <c r="F568" s="14"/>
      <c r="G568" s="12" t="s">
        <v>3046</v>
      </c>
      <c r="H568" s="17"/>
      <c r="I568" s="16"/>
    </row>
    <row r="569" spans="1:9" s="18" customFormat="1" ht="12.95" customHeight="1" x14ac:dyDescent="0.25">
      <c r="A569" s="9">
        <v>43452</v>
      </c>
      <c r="B569" s="10">
        <v>16078</v>
      </c>
      <c r="C569" s="11" t="s">
        <v>3047</v>
      </c>
      <c r="D569" s="12" t="s">
        <v>3944</v>
      </c>
      <c r="E569" s="15">
        <v>53761.23</v>
      </c>
      <c r="F569" s="14"/>
      <c r="G569" s="12" t="s">
        <v>3046</v>
      </c>
      <c r="H569" s="17"/>
      <c r="I569" s="16"/>
    </row>
    <row r="570" spans="1:9" s="18" customFormat="1" ht="12.95" customHeight="1" x14ac:dyDescent="0.25">
      <c r="A570" s="9">
        <v>43452</v>
      </c>
      <c r="B570" s="10">
        <v>16078</v>
      </c>
      <c r="C570" s="11" t="s">
        <v>3047</v>
      </c>
      <c r="D570" s="12" t="s">
        <v>3944</v>
      </c>
      <c r="E570" s="15">
        <v>433720</v>
      </c>
      <c r="F570" s="14"/>
      <c r="G570" s="12" t="s">
        <v>3046</v>
      </c>
      <c r="H570" s="17"/>
      <c r="I570" s="16"/>
    </row>
    <row r="571" spans="1:9" s="18" customFormat="1" ht="12.95" customHeight="1" x14ac:dyDescent="0.25">
      <c r="A571" s="9">
        <v>43462</v>
      </c>
      <c r="B571" s="10">
        <v>16078</v>
      </c>
      <c r="C571" s="11" t="s">
        <v>3047</v>
      </c>
      <c r="D571" s="12" t="s">
        <v>3049</v>
      </c>
      <c r="E571" s="15">
        <v>795.82</v>
      </c>
      <c r="F571" s="14"/>
      <c r="G571" s="12" t="s">
        <v>3046</v>
      </c>
      <c r="H571" s="17"/>
      <c r="I571" s="16"/>
    </row>
    <row r="572" spans="1:9" s="18" customFormat="1" ht="12.95" customHeight="1" x14ac:dyDescent="0.25">
      <c r="A572" s="9">
        <v>43462</v>
      </c>
      <c r="B572" s="10">
        <v>16078</v>
      </c>
      <c r="C572" s="11" t="s">
        <v>3047</v>
      </c>
      <c r="D572" s="12" t="s">
        <v>3049</v>
      </c>
      <c r="E572" s="15">
        <v>2781.13</v>
      </c>
      <c r="F572" s="14"/>
      <c r="G572" s="12" t="s">
        <v>3046</v>
      </c>
      <c r="H572" s="17"/>
      <c r="I572" s="16"/>
    </row>
    <row r="573" spans="1:9" s="18" customFormat="1" ht="12.95" customHeight="1" x14ac:dyDescent="0.25">
      <c r="A573" s="9">
        <v>43462</v>
      </c>
      <c r="B573" s="10">
        <v>16078</v>
      </c>
      <c r="C573" s="11" t="s">
        <v>3047</v>
      </c>
      <c r="D573" s="12" t="s">
        <v>3049</v>
      </c>
      <c r="E573" s="15">
        <v>789.41</v>
      </c>
      <c r="F573" s="14"/>
      <c r="G573" s="12" t="s">
        <v>3046</v>
      </c>
      <c r="H573" s="17"/>
      <c r="I573" s="16"/>
    </row>
    <row r="574" spans="1:9" s="18" customFormat="1" ht="12.95" customHeight="1" x14ac:dyDescent="0.25">
      <c r="A574" s="9">
        <v>43462</v>
      </c>
      <c r="B574" s="10">
        <v>16078</v>
      </c>
      <c r="C574" s="11" t="s">
        <v>3047</v>
      </c>
      <c r="D574" s="12" t="s">
        <v>3049</v>
      </c>
      <c r="E574" s="15">
        <v>835.83</v>
      </c>
      <c r="F574" s="14"/>
      <c r="G574" s="12" t="s">
        <v>3046</v>
      </c>
      <c r="H574" s="17"/>
      <c r="I574" s="16"/>
    </row>
    <row r="575" spans="1:9" s="18" customFormat="1" ht="12.95" customHeight="1" x14ac:dyDescent="0.25">
      <c r="A575" s="9">
        <v>43462</v>
      </c>
      <c r="B575" s="10">
        <v>16078</v>
      </c>
      <c r="C575" s="11" t="s">
        <v>3047</v>
      </c>
      <c r="D575" s="12" t="s">
        <v>3049</v>
      </c>
      <c r="E575" s="15">
        <v>1929.23</v>
      </c>
      <c r="F575" s="14"/>
      <c r="G575" s="12" t="s">
        <v>3046</v>
      </c>
      <c r="H575" s="17"/>
      <c r="I575" s="16"/>
    </row>
    <row r="576" spans="1:9" s="18" customFormat="1" ht="12.95" customHeight="1" x14ac:dyDescent="0.25">
      <c r="A576" s="9">
        <v>43473</v>
      </c>
      <c r="B576" s="10">
        <v>21472</v>
      </c>
      <c r="C576" s="11" t="s">
        <v>3141</v>
      </c>
      <c r="D576" s="12" t="s">
        <v>1892</v>
      </c>
      <c r="E576" s="15">
        <v>4214.5</v>
      </c>
      <c r="F576" s="14">
        <v>20850.5</v>
      </c>
      <c r="G576" s="12"/>
      <c r="H576" s="17"/>
      <c r="I576" s="16"/>
    </row>
    <row r="577" spans="1:9" s="18" customFormat="1" ht="12.95" customHeight="1" x14ac:dyDescent="0.25">
      <c r="A577" s="9">
        <v>43459</v>
      </c>
      <c r="B577" s="10">
        <v>14279</v>
      </c>
      <c r="C577" s="11" t="s">
        <v>3141</v>
      </c>
      <c r="D577" s="12" t="s">
        <v>366</v>
      </c>
      <c r="E577" s="15">
        <v>3312.81</v>
      </c>
      <c r="F577" s="14">
        <v>9938.43</v>
      </c>
      <c r="G577" s="12"/>
      <c r="H577" s="17"/>
      <c r="I577" s="16"/>
    </row>
    <row r="578" spans="1:9" s="18" customFormat="1" ht="12.95" customHeight="1" x14ac:dyDescent="0.25">
      <c r="A578" s="9">
        <v>43466</v>
      </c>
      <c r="B578" s="10">
        <v>27202</v>
      </c>
      <c r="C578" s="11" t="s">
        <v>3136</v>
      </c>
      <c r="D578" s="12" t="s">
        <v>367</v>
      </c>
      <c r="E578" s="15">
        <v>350</v>
      </c>
      <c r="F578" s="14">
        <v>350</v>
      </c>
      <c r="G578" s="12" t="s">
        <v>3029</v>
      </c>
      <c r="H578" s="17"/>
      <c r="I578" s="16"/>
    </row>
    <row r="579" spans="1:9" s="18" customFormat="1" ht="12.95" customHeight="1" x14ac:dyDescent="0.25">
      <c r="A579" s="9">
        <v>43466</v>
      </c>
      <c r="B579" s="10">
        <v>13471</v>
      </c>
      <c r="C579" s="11" t="s">
        <v>3141</v>
      </c>
      <c r="D579" s="12" t="s">
        <v>3699</v>
      </c>
      <c r="E579" s="15">
        <v>2737.5</v>
      </c>
      <c r="F579" s="14">
        <v>245182.76</v>
      </c>
      <c r="G579" s="12"/>
      <c r="H579" s="17"/>
      <c r="I579" s="16"/>
    </row>
    <row r="580" spans="1:9" s="18" customFormat="1" ht="12.95" customHeight="1" x14ac:dyDescent="0.25">
      <c r="A580" s="9">
        <v>43473</v>
      </c>
      <c r="B580" s="10">
        <v>13471</v>
      </c>
      <c r="C580" s="11" t="s">
        <v>3141</v>
      </c>
      <c r="D580" s="12" t="s">
        <v>3699</v>
      </c>
      <c r="E580" s="15">
        <v>46477</v>
      </c>
      <c r="F580" s="14">
        <v>291659.76</v>
      </c>
      <c r="G580" s="12"/>
      <c r="H580" s="17"/>
      <c r="I580" s="16"/>
    </row>
    <row r="581" spans="1:9" s="18" customFormat="1" ht="12.95" customHeight="1" x14ac:dyDescent="0.25">
      <c r="A581" s="9">
        <v>43459</v>
      </c>
      <c r="B581" s="10">
        <v>24905</v>
      </c>
      <c r="C581" s="11" t="s">
        <v>3127</v>
      </c>
      <c r="D581" s="12" t="s">
        <v>370</v>
      </c>
      <c r="E581" s="15">
        <v>375</v>
      </c>
      <c r="F581" s="14">
        <v>1375</v>
      </c>
      <c r="G581" s="12"/>
      <c r="H581" s="17"/>
      <c r="I581" s="16"/>
    </row>
    <row r="582" spans="1:9" s="18" customFormat="1" ht="12.95" customHeight="1" x14ac:dyDescent="0.25">
      <c r="A582" s="9">
        <v>43473</v>
      </c>
      <c r="B582" s="10">
        <v>13334</v>
      </c>
      <c r="C582" s="11" t="s">
        <v>3141</v>
      </c>
      <c r="D582" s="12" t="s">
        <v>1162</v>
      </c>
      <c r="E582" s="15">
        <v>34638.979999999996</v>
      </c>
      <c r="F582" s="14">
        <v>34638.979999999996</v>
      </c>
      <c r="G582" s="12"/>
      <c r="H582" s="17"/>
      <c r="I582" s="16"/>
    </row>
    <row r="583" spans="1:9" s="18" customFormat="1" ht="12.95" customHeight="1" x14ac:dyDescent="0.25">
      <c r="A583" s="9">
        <v>43473</v>
      </c>
      <c r="B583" s="10">
        <v>24797</v>
      </c>
      <c r="C583" s="11" t="s">
        <v>3140</v>
      </c>
      <c r="D583" s="12" t="s">
        <v>4077</v>
      </c>
      <c r="E583" s="15">
        <v>12312</v>
      </c>
      <c r="F583" s="14">
        <v>12312</v>
      </c>
      <c r="G583" s="12"/>
      <c r="H583" s="17"/>
      <c r="I583" s="16"/>
    </row>
    <row r="584" spans="1:9" s="18" customFormat="1" ht="12.95" customHeight="1" x14ac:dyDescent="0.25">
      <c r="A584" s="9">
        <v>43466</v>
      </c>
      <c r="B584" s="10">
        <v>19748</v>
      </c>
      <c r="C584" s="11" t="s">
        <v>3127</v>
      </c>
      <c r="D584" s="12" t="s">
        <v>1755</v>
      </c>
      <c r="E584" s="15">
        <v>300</v>
      </c>
      <c r="F584" s="14">
        <v>5600</v>
      </c>
      <c r="G584" s="12"/>
      <c r="H584" s="17"/>
      <c r="I584" s="16"/>
    </row>
    <row r="585" spans="1:9" s="18" customFormat="1" ht="12.95" customHeight="1" x14ac:dyDescent="0.25">
      <c r="A585" s="9">
        <v>43473</v>
      </c>
      <c r="B585" s="10">
        <v>19748</v>
      </c>
      <c r="C585" s="11" t="s">
        <v>3127</v>
      </c>
      <c r="D585" s="12" t="s">
        <v>1755</v>
      </c>
      <c r="E585" s="15">
        <v>1962.5</v>
      </c>
      <c r="F585" s="14">
        <v>7562.5</v>
      </c>
      <c r="G585" s="12"/>
      <c r="H585" s="17"/>
      <c r="I585" s="16"/>
    </row>
    <row r="586" spans="1:9" s="18" customFormat="1" ht="12.95" customHeight="1" x14ac:dyDescent="0.25">
      <c r="A586" s="9">
        <v>43473</v>
      </c>
      <c r="B586" s="10">
        <v>13602</v>
      </c>
      <c r="C586" s="11" t="s">
        <v>3140</v>
      </c>
      <c r="D586" s="12" t="s">
        <v>1225</v>
      </c>
      <c r="E586" s="15">
        <v>1656</v>
      </c>
      <c r="F586" s="14">
        <v>3080.5</v>
      </c>
      <c r="G586" s="12"/>
      <c r="H586" s="17"/>
      <c r="I586" s="16"/>
    </row>
    <row r="587" spans="1:9" s="18" customFormat="1" ht="12.95" customHeight="1" x14ac:dyDescent="0.25">
      <c r="A587" s="9">
        <v>43466</v>
      </c>
      <c r="B587" s="10">
        <v>27144</v>
      </c>
      <c r="C587" s="11" t="s">
        <v>3129</v>
      </c>
      <c r="D587" s="12" t="s">
        <v>372</v>
      </c>
      <c r="E587" s="15">
        <v>7049.34</v>
      </c>
      <c r="F587" s="14">
        <v>19819.34</v>
      </c>
      <c r="G587" s="12" t="s">
        <v>3029</v>
      </c>
      <c r="H587" s="17"/>
      <c r="I587" s="16"/>
    </row>
    <row r="588" spans="1:9" s="18" customFormat="1" ht="12.95" customHeight="1" x14ac:dyDescent="0.25">
      <c r="A588" s="9">
        <v>43473</v>
      </c>
      <c r="B588" s="10">
        <v>25988</v>
      </c>
      <c r="C588" s="11" t="s">
        <v>3140</v>
      </c>
      <c r="D588" s="12" t="s">
        <v>2637</v>
      </c>
      <c r="E588" s="15">
        <v>142.82999999999998</v>
      </c>
      <c r="F588" s="14">
        <v>3428.61</v>
      </c>
      <c r="G588" s="12"/>
      <c r="H588" s="17"/>
      <c r="I588" s="16"/>
    </row>
    <row r="589" spans="1:9" s="18" customFormat="1" ht="12.95" customHeight="1" x14ac:dyDescent="0.25">
      <c r="A589" s="9">
        <v>43466</v>
      </c>
      <c r="B589" s="10">
        <v>20511</v>
      </c>
      <c r="C589" s="11" t="s">
        <v>3128</v>
      </c>
      <c r="D589" s="12" t="s">
        <v>1813</v>
      </c>
      <c r="E589" s="15">
        <v>34.880000000000003</v>
      </c>
      <c r="F589" s="14">
        <v>34.880000000000003</v>
      </c>
      <c r="G589" s="12"/>
      <c r="H589" s="17"/>
      <c r="I589" s="16"/>
    </row>
    <row r="590" spans="1:9" s="18" customFormat="1" ht="12.95" customHeight="1" x14ac:dyDescent="0.25">
      <c r="A590" s="9">
        <v>43473</v>
      </c>
      <c r="B590" s="10">
        <v>25751</v>
      </c>
      <c r="C590" s="11" t="s">
        <v>3140</v>
      </c>
      <c r="D590" s="12" t="s">
        <v>2595</v>
      </c>
      <c r="E590" s="15">
        <v>750</v>
      </c>
      <c r="F590" s="14">
        <v>750</v>
      </c>
      <c r="G590" s="12"/>
      <c r="H590" s="17"/>
      <c r="I590" s="16"/>
    </row>
    <row r="591" spans="1:9" s="18" customFormat="1" ht="12.95" customHeight="1" x14ac:dyDescent="0.25">
      <c r="A591" s="9">
        <v>43472</v>
      </c>
      <c r="B591" s="10">
        <v>16078</v>
      </c>
      <c r="C591" s="11" t="s">
        <v>3047</v>
      </c>
      <c r="D591" s="12" t="s">
        <v>4051</v>
      </c>
      <c r="E591" s="15">
        <v>475</v>
      </c>
      <c r="F591" s="14"/>
      <c r="G591" s="12" t="s">
        <v>3046</v>
      </c>
      <c r="H591" s="17"/>
      <c r="I591" s="16"/>
    </row>
    <row r="592" spans="1:9" s="18" customFormat="1" ht="12.95" customHeight="1" x14ac:dyDescent="0.25">
      <c r="A592" s="9">
        <v>43466</v>
      </c>
      <c r="B592" s="10">
        <v>999002084</v>
      </c>
      <c r="C592" s="11" t="s">
        <v>3135</v>
      </c>
      <c r="D592" s="12" t="s">
        <v>4019</v>
      </c>
      <c r="E592" s="15">
        <v>300</v>
      </c>
      <c r="F592" s="14">
        <v>300</v>
      </c>
      <c r="G592" s="12"/>
      <c r="H592" s="17"/>
      <c r="I592" s="16"/>
    </row>
    <row r="593" spans="1:9" s="18" customFormat="1" ht="12.95" customHeight="1" x14ac:dyDescent="0.25">
      <c r="A593" s="9">
        <v>43473</v>
      </c>
      <c r="B593" s="10">
        <v>11916</v>
      </c>
      <c r="C593" s="11" t="s">
        <v>3128</v>
      </c>
      <c r="D593" s="12" t="s">
        <v>987</v>
      </c>
      <c r="E593" s="15">
        <v>13.46</v>
      </c>
      <c r="F593" s="14">
        <v>403.27</v>
      </c>
      <c r="G593" s="12"/>
      <c r="H593" s="17"/>
      <c r="I593" s="16"/>
    </row>
    <row r="594" spans="1:9" s="18" customFormat="1" ht="12.95" customHeight="1" x14ac:dyDescent="0.25">
      <c r="A594" s="9">
        <v>43459</v>
      </c>
      <c r="B594" s="10">
        <v>24393</v>
      </c>
      <c r="C594" s="11" t="s">
        <v>3127</v>
      </c>
      <c r="D594" s="12" t="s">
        <v>2331</v>
      </c>
      <c r="E594" s="15">
        <v>360</v>
      </c>
      <c r="F594" s="14">
        <v>11250</v>
      </c>
      <c r="G594" s="12"/>
      <c r="H594" s="17"/>
      <c r="I594" s="16"/>
    </row>
    <row r="595" spans="1:9" s="18" customFormat="1" ht="12.95" customHeight="1" x14ac:dyDescent="0.25">
      <c r="A595" s="9">
        <v>43473</v>
      </c>
      <c r="B595" s="10">
        <v>24393</v>
      </c>
      <c r="C595" s="11" t="s">
        <v>3127</v>
      </c>
      <c r="D595" s="12" t="s">
        <v>2331</v>
      </c>
      <c r="E595" s="15">
        <v>1080</v>
      </c>
      <c r="F595" s="14">
        <v>12330</v>
      </c>
      <c r="G595" s="12"/>
      <c r="H595" s="17"/>
      <c r="I595" s="16"/>
    </row>
    <row r="596" spans="1:9" s="18" customFormat="1" ht="12.95" customHeight="1" x14ac:dyDescent="0.25">
      <c r="A596" s="9">
        <v>43466</v>
      </c>
      <c r="B596" s="10">
        <v>18808</v>
      </c>
      <c r="C596" s="11" t="s">
        <v>3127</v>
      </c>
      <c r="D596" s="12" t="s">
        <v>3471</v>
      </c>
      <c r="E596" s="15">
        <v>5900</v>
      </c>
      <c r="F596" s="14">
        <v>14500</v>
      </c>
      <c r="G596" s="12"/>
      <c r="H596" s="17"/>
      <c r="I596" s="16"/>
    </row>
    <row r="597" spans="1:9" s="18" customFormat="1" ht="12.95" customHeight="1" x14ac:dyDescent="0.25">
      <c r="A597" s="9">
        <v>43473</v>
      </c>
      <c r="B597" s="10">
        <v>18808</v>
      </c>
      <c r="C597" s="11" t="s">
        <v>3127</v>
      </c>
      <c r="D597" s="12" t="s">
        <v>3471</v>
      </c>
      <c r="E597" s="15">
        <v>1012.5</v>
      </c>
      <c r="F597" s="14">
        <v>15512.5</v>
      </c>
      <c r="G597" s="12"/>
      <c r="H597" s="17"/>
      <c r="I597" s="16"/>
    </row>
    <row r="598" spans="1:9" s="18" customFormat="1" ht="12.95" customHeight="1" x14ac:dyDescent="0.25">
      <c r="A598" s="9">
        <v>43473</v>
      </c>
      <c r="B598" s="10">
        <v>13653</v>
      </c>
      <c r="C598" s="11" t="s">
        <v>3140</v>
      </c>
      <c r="D598" s="12" t="s">
        <v>1236</v>
      </c>
      <c r="E598" s="15">
        <v>1485</v>
      </c>
      <c r="F598" s="14">
        <v>3062.52</v>
      </c>
      <c r="G598" s="12"/>
      <c r="H598" s="17"/>
      <c r="I598" s="16"/>
    </row>
    <row r="599" spans="1:9" s="18" customFormat="1" ht="12.95" customHeight="1" x14ac:dyDescent="0.25">
      <c r="A599" s="9">
        <v>43473</v>
      </c>
      <c r="B599" s="10">
        <v>13968</v>
      </c>
      <c r="C599" s="11" t="s">
        <v>3140</v>
      </c>
      <c r="D599" s="12" t="s">
        <v>1292</v>
      </c>
      <c r="E599" s="15">
        <v>261.81</v>
      </c>
      <c r="F599" s="14">
        <v>37346.959999999999</v>
      </c>
      <c r="G599" s="12"/>
      <c r="H599" s="17"/>
      <c r="I599" s="16"/>
    </row>
    <row r="600" spans="1:9" s="18" customFormat="1" ht="12.95" customHeight="1" x14ac:dyDescent="0.25">
      <c r="A600" s="9">
        <v>43466</v>
      </c>
      <c r="B600" s="10">
        <v>21983</v>
      </c>
      <c r="C600" s="11" t="s">
        <v>3127</v>
      </c>
      <c r="D600" s="12" t="s">
        <v>1960</v>
      </c>
      <c r="E600" s="15">
        <v>350</v>
      </c>
      <c r="F600" s="14">
        <v>11800</v>
      </c>
      <c r="G600" s="12"/>
      <c r="H600" s="17"/>
      <c r="I600" s="16"/>
    </row>
    <row r="601" spans="1:9" s="18" customFormat="1" ht="12.95" customHeight="1" x14ac:dyDescent="0.25">
      <c r="A601" s="9">
        <v>43473</v>
      </c>
      <c r="B601" s="10">
        <v>21983</v>
      </c>
      <c r="C601" s="11" t="s">
        <v>3127</v>
      </c>
      <c r="D601" s="12" t="s">
        <v>1960</v>
      </c>
      <c r="E601" s="15">
        <v>1800</v>
      </c>
      <c r="F601" s="14">
        <v>13600</v>
      </c>
      <c r="G601" s="12"/>
      <c r="H601" s="17"/>
      <c r="I601" s="16"/>
    </row>
    <row r="602" spans="1:9" s="18" customFormat="1" ht="12.95" customHeight="1" x14ac:dyDescent="0.25">
      <c r="A602" s="9">
        <v>43472</v>
      </c>
      <c r="B602" s="10">
        <v>16078</v>
      </c>
      <c r="C602" s="11" t="s">
        <v>3047</v>
      </c>
      <c r="D602" s="12" t="s">
        <v>4056</v>
      </c>
      <c r="E602" s="15">
        <v>712.5</v>
      </c>
      <c r="F602" s="14"/>
      <c r="G602" s="12" t="s">
        <v>3046</v>
      </c>
      <c r="H602" s="17"/>
      <c r="I602" s="16"/>
    </row>
    <row r="603" spans="1:9" s="18" customFormat="1" ht="12.95" customHeight="1" x14ac:dyDescent="0.25">
      <c r="A603" s="9">
        <v>43472</v>
      </c>
      <c r="B603" s="10">
        <v>16078</v>
      </c>
      <c r="C603" s="11" t="s">
        <v>3047</v>
      </c>
      <c r="D603" s="12" t="s">
        <v>4047</v>
      </c>
      <c r="E603" s="15">
        <v>137120.54</v>
      </c>
      <c r="F603" s="14"/>
      <c r="G603" s="12" t="s">
        <v>3046</v>
      </c>
      <c r="H603" s="17"/>
      <c r="I603" s="16"/>
    </row>
    <row r="604" spans="1:9" s="18" customFormat="1" ht="12.95" customHeight="1" x14ac:dyDescent="0.25">
      <c r="A604" s="9">
        <v>43459</v>
      </c>
      <c r="B604" s="10">
        <v>10135</v>
      </c>
      <c r="C604" s="11" t="s">
        <v>3127</v>
      </c>
      <c r="D604" s="12" t="s">
        <v>379</v>
      </c>
      <c r="E604" s="15">
        <v>1080</v>
      </c>
      <c r="F604" s="14">
        <v>3240</v>
      </c>
      <c r="G604" s="12"/>
      <c r="H604" s="17"/>
      <c r="I604" s="16"/>
    </row>
    <row r="605" spans="1:9" s="18" customFormat="1" ht="12.95" customHeight="1" x14ac:dyDescent="0.25">
      <c r="A605" s="9">
        <v>43459</v>
      </c>
      <c r="B605" s="10">
        <v>11458</v>
      </c>
      <c r="C605" s="11" t="s">
        <v>3127</v>
      </c>
      <c r="D605" s="12" t="s">
        <v>380</v>
      </c>
      <c r="E605" s="15">
        <v>1025</v>
      </c>
      <c r="F605" s="14">
        <v>18676.25</v>
      </c>
      <c r="G605" s="12"/>
      <c r="H605" s="17"/>
      <c r="I605" s="16"/>
    </row>
    <row r="606" spans="1:9" s="18" customFormat="1" ht="12.95" customHeight="1" x14ac:dyDescent="0.25">
      <c r="A606" s="9">
        <v>43473</v>
      </c>
      <c r="B606" s="10">
        <v>26852</v>
      </c>
      <c r="C606" s="11" t="s">
        <v>3140</v>
      </c>
      <c r="D606" s="12" t="s">
        <v>2850</v>
      </c>
      <c r="E606" s="15">
        <v>275</v>
      </c>
      <c r="F606" s="14">
        <v>1100</v>
      </c>
      <c r="G606" s="12"/>
      <c r="H606" s="17"/>
      <c r="I606" s="16"/>
    </row>
    <row r="607" spans="1:9" s="18" customFormat="1" ht="12.95" customHeight="1" x14ac:dyDescent="0.25">
      <c r="A607" s="9">
        <v>43466</v>
      </c>
      <c r="B607" s="10">
        <v>14437</v>
      </c>
      <c r="C607" s="11" t="s">
        <v>3132</v>
      </c>
      <c r="D607" s="12" t="s">
        <v>383</v>
      </c>
      <c r="E607" s="15">
        <v>200</v>
      </c>
      <c r="F607" s="14">
        <v>1917.99</v>
      </c>
      <c r="G607" s="12" t="s">
        <v>3029</v>
      </c>
      <c r="H607" s="17"/>
      <c r="I607" s="16"/>
    </row>
    <row r="608" spans="1:9" s="18" customFormat="1" ht="12.95" customHeight="1" x14ac:dyDescent="0.25">
      <c r="A608" s="9">
        <v>43473</v>
      </c>
      <c r="B608" s="10">
        <v>10292</v>
      </c>
      <c r="C608" s="11" t="s">
        <v>3140</v>
      </c>
      <c r="D608" s="12" t="s">
        <v>384</v>
      </c>
      <c r="E608" s="15">
        <v>3062.8900000000003</v>
      </c>
      <c r="F608" s="14">
        <v>8601.5400000000009</v>
      </c>
      <c r="G608" s="12"/>
      <c r="H608" s="17"/>
      <c r="I608" s="16"/>
    </row>
    <row r="609" spans="1:9" s="18" customFormat="1" ht="12.95" customHeight="1" x14ac:dyDescent="0.25">
      <c r="A609" s="9">
        <v>43473</v>
      </c>
      <c r="B609" s="10">
        <v>24608</v>
      </c>
      <c r="C609" s="11" t="s">
        <v>3140</v>
      </c>
      <c r="D609" s="12" t="s">
        <v>4023</v>
      </c>
      <c r="E609" s="15">
        <v>7948</v>
      </c>
      <c r="F609" s="14">
        <v>7948</v>
      </c>
      <c r="G609" s="12"/>
      <c r="H609" s="17"/>
      <c r="I609" s="16"/>
    </row>
    <row r="610" spans="1:9" s="18" customFormat="1" ht="12.95" customHeight="1" x14ac:dyDescent="0.25">
      <c r="A610" s="9">
        <v>43459</v>
      </c>
      <c r="B610" s="10">
        <v>21328</v>
      </c>
      <c r="C610" s="11" t="s">
        <v>3141</v>
      </c>
      <c r="D610" s="12" t="s">
        <v>386</v>
      </c>
      <c r="E610" s="15">
        <v>4433.2299999999996</v>
      </c>
      <c r="F610" s="14">
        <v>67140.820000000007</v>
      </c>
      <c r="G610" s="12"/>
      <c r="H610" s="17"/>
      <c r="I610" s="16"/>
    </row>
    <row r="611" spans="1:9" s="18" customFormat="1" ht="12.95" customHeight="1" x14ac:dyDescent="0.25">
      <c r="A611" s="9">
        <v>43473</v>
      </c>
      <c r="B611" s="10">
        <v>21328</v>
      </c>
      <c r="C611" s="11" t="s">
        <v>3141</v>
      </c>
      <c r="D611" s="12" t="s">
        <v>386</v>
      </c>
      <c r="E611" s="15">
        <v>298.39</v>
      </c>
      <c r="F611" s="14">
        <v>67439.210000000006</v>
      </c>
      <c r="G611" s="12"/>
      <c r="H611" s="17"/>
      <c r="I611" s="16"/>
    </row>
    <row r="612" spans="1:9" s="18" customFormat="1" ht="12.95" customHeight="1" x14ac:dyDescent="0.25">
      <c r="A612" s="9">
        <v>43459</v>
      </c>
      <c r="B612" s="10">
        <v>11457</v>
      </c>
      <c r="C612" s="11" t="s">
        <v>3127</v>
      </c>
      <c r="D612" s="12" t="s">
        <v>388</v>
      </c>
      <c r="E612" s="15">
        <v>1337.5</v>
      </c>
      <c r="F612" s="14">
        <v>6737.5</v>
      </c>
      <c r="G612" s="12"/>
      <c r="H612" s="17"/>
      <c r="I612" s="16"/>
    </row>
    <row r="613" spans="1:9" s="18" customFormat="1" ht="12.95" customHeight="1" x14ac:dyDescent="0.25">
      <c r="A613" s="9">
        <v>43466</v>
      </c>
      <c r="B613" s="10">
        <v>27047</v>
      </c>
      <c r="C613" s="11" t="s">
        <v>3127</v>
      </c>
      <c r="D613" s="12" t="s">
        <v>2918</v>
      </c>
      <c r="E613" s="15">
        <v>375</v>
      </c>
      <c r="F613" s="14">
        <v>615</v>
      </c>
      <c r="G613" s="12"/>
      <c r="H613" s="17"/>
      <c r="I613" s="16"/>
    </row>
    <row r="614" spans="1:9" s="18" customFormat="1" ht="12.95" customHeight="1" x14ac:dyDescent="0.25">
      <c r="A614" s="9">
        <v>43473</v>
      </c>
      <c r="B614" s="10">
        <v>16257</v>
      </c>
      <c r="C614" s="11" t="s">
        <v>3128</v>
      </c>
      <c r="D614" s="12" t="s">
        <v>389</v>
      </c>
      <c r="E614" s="15">
        <v>38.1</v>
      </c>
      <c r="F614" s="14">
        <v>217.82999999999998</v>
      </c>
      <c r="G614" s="12"/>
      <c r="H614" s="17"/>
      <c r="I614" s="16"/>
    </row>
    <row r="615" spans="1:9" s="18" customFormat="1" ht="12.95" customHeight="1" x14ac:dyDescent="0.25">
      <c r="A615" s="9">
        <v>43459</v>
      </c>
      <c r="B615" s="10">
        <v>13786</v>
      </c>
      <c r="C615" s="11" t="s">
        <v>3141</v>
      </c>
      <c r="D615" s="12" t="s">
        <v>390</v>
      </c>
      <c r="E615" s="15">
        <v>9619.3799999999992</v>
      </c>
      <c r="F615" s="14">
        <v>19281.38</v>
      </c>
      <c r="G615" s="12" t="s">
        <v>3029</v>
      </c>
      <c r="H615" s="17"/>
      <c r="I615" s="16"/>
    </row>
    <row r="616" spans="1:9" s="18" customFormat="1" ht="12.95" customHeight="1" x14ac:dyDescent="0.25">
      <c r="A616" s="9">
        <v>43466</v>
      </c>
      <c r="B616" s="10">
        <v>13786</v>
      </c>
      <c r="C616" s="11" t="s">
        <v>3141</v>
      </c>
      <c r="D616" s="12" t="s">
        <v>390</v>
      </c>
      <c r="E616" s="15">
        <v>71</v>
      </c>
      <c r="F616" s="14">
        <v>19352.38</v>
      </c>
      <c r="G616" s="12"/>
      <c r="H616" s="17"/>
      <c r="I616" s="16"/>
    </row>
    <row r="617" spans="1:9" s="18" customFormat="1" ht="12.95" customHeight="1" x14ac:dyDescent="0.25">
      <c r="A617" s="9">
        <v>43473</v>
      </c>
      <c r="B617" s="10">
        <v>13786</v>
      </c>
      <c r="C617" s="11" t="s">
        <v>3141</v>
      </c>
      <c r="D617" s="12" t="s">
        <v>390</v>
      </c>
      <c r="E617" s="15">
        <v>1420</v>
      </c>
      <c r="F617" s="14">
        <v>20772.38</v>
      </c>
      <c r="G617" s="12"/>
      <c r="H617" s="17"/>
      <c r="I617" s="16"/>
    </row>
    <row r="618" spans="1:9" s="18" customFormat="1" ht="12.95" customHeight="1" x14ac:dyDescent="0.25">
      <c r="A618" s="9">
        <v>43473</v>
      </c>
      <c r="B618" s="10">
        <v>25478</v>
      </c>
      <c r="C618" s="11" t="s">
        <v>3141</v>
      </c>
      <c r="D618" s="12" t="s">
        <v>392</v>
      </c>
      <c r="E618" s="15">
        <v>82932</v>
      </c>
      <c r="F618" s="14">
        <v>82932</v>
      </c>
      <c r="G618" s="12"/>
      <c r="H618" s="17"/>
      <c r="I618" s="16"/>
    </row>
    <row r="619" spans="1:9" s="18" customFormat="1" ht="12.95" customHeight="1" x14ac:dyDescent="0.25">
      <c r="A619" s="9">
        <v>43459</v>
      </c>
      <c r="B619" s="10">
        <v>26309</v>
      </c>
      <c r="C619" s="11" t="s">
        <v>3128</v>
      </c>
      <c r="D619" s="12" t="s">
        <v>393</v>
      </c>
      <c r="E619" s="15">
        <v>174</v>
      </c>
      <c r="F619" s="14">
        <v>174</v>
      </c>
      <c r="G619" s="12"/>
      <c r="H619" s="17"/>
      <c r="I619" s="16"/>
    </row>
    <row r="620" spans="1:9" s="18" customFormat="1" ht="12.95" customHeight="1" x14ac:dyDescent="0.25">
      <c r="A620" s="9">
        <v>43459</v>
      </c>
      <c r="B620" s="10">
        <v>22706</v>
      </c>
      <c r="C620" s="11" t="s">
        <v>3127</v>
      </c>
      <c r="D620" s="12" t="s">
        <v>2047</v>
      </c>
      <c r="E620" s="15">
        <v>500</v>
      </c>
      <c r="F620" s="14">
        <v>6612.5</v>
      </c>
      <c r="G620" s="12"/>
      <c r="H620" s="17"/>
      <c r="I620" s="16"/>
    </row>
    <row r="621" spans="1:9" s="18" customFormat="1" ht="12.95" customHeight="1" x14ac:dyDescent="0.25">
      <c r="A621" s="9">
        <v>43473</v>
      </c>
      <c r="B621" s="10">
        <v>22706</v>
      </c>
      <c r="C621" s="11" t="s">
        <v>3127</v>
      </c>
      <c r="D621" s="12" t="s">
        <v>2047</v>
      </c>
      <c r="E621" s="15">
        <v>2400</v>
      </c>
      <c r="F621" s="14">
        <v>9012.5</v>
      </c>
      <c r="G621" s="12"/>
      <c r="H621" s="17"/>
      <c r="I621" s="16"/>
    </row>
    <row r="622" spans="1:9" s="18" customFormat="1" ht="12.95" customHeight="1" x14ac:dyDescent="0.25">
      <c r="A622" s="9">
        <v>43459</v>
      </c>
      <c r="B622" s="10">
        <v>23717</v>
      </c>
      <c r="C622" s="11" t="s">
        <v>3141</v>
      </c>
      <c r="D622" s="12" t="s">
        <v>394</v>
      </c>
      <c r="E622" s="15">
        <v>27096.04</v>
      </c>
      <c r="F622" s="14">
        <v>234904.95</v>
      </c>
      <c r="G622" s="12"/>
      <c r="H622" s="17"/>
      <c r="I622" s="16"/>
    </row>
    <row r="623" spans="1:9" s="18" customFormat="1" ht="12.95" customHeight="1" x14ac:dyDescent="0.25">
      <c r="A623" s="9">
        <v>43466</v>
      </c>
      <c r="B623" s="10">
        <v>12301</v>
      </c>
      <c r="C623" s="11" t="s">
        <v>3128</v>
      </c>
      <c r="D623" s="12" t="s">
        <v>1032</v>
      </c>
      <c r="E623" s="15">
        <v>248.94</v>
      </c>
      <c r="F623" s="14">
        <v>248.94</v>
      </c>
      <c r="G623" s="12"/>
      <c r="H623" s="17"/>
      <c r="I623" s="16"/>
    </row>
    <row r="624" spans="1:9" s="18" customFormat="1" ht="12.95" customHeight="1" x14ac:dyDescent="0.25">
      <c r="A624" s="9">
        <v>43459</v>
      </c>
      <c r="B624" s="10">
        <v>27277</v>
      </c>
      <c r="C624" s="11" t="s">
        <v>3134</v>
      </c>
      <c r="D624" s="12" t="s">
        <v>3963</v>
      </c>
      <c r="E624" s="15">
        <v>1530.46</v>
      </c>
      <c r="F624" s="14">
        <v>1530.46</v>
      </c>
      <c r="G624" s="12" t="s">
        <v>3029</v>
      </c>
      <c r="H624" s="17"/>
      <c r="I624" s="16"/>
    </row>
    <row r="625" spans="1:9" s="18" customFormat="1" ht="12.95" customHeight="1" x14ac:dyDescent="0.25">
      <c r="A625" s="9">
        <v>43473</v>
      </c>
      <c r="B625" s="10">
        <v>25833</v>
      </c>
      <c r="C625" s="11" t="s">
        <v>3140</v>
      </c>
      <c r="D625" s="12" t="s">
        <v>2607</v>
      </c>
      <c r="E625" s="15">
        <v>5644.35</v>
      </c>
      <c r="F625" s="14">
        <v>8294.43</v>
      </c>
      <c r="G625" s="12"/>
      <c r="H625" s="17"/>
      <c r="I625" s="16"/>
    </row>
    <row r="626" spans="1:9" s="18" customFormat="1" ht="12.95" customHeight="1" x14ac:dyDescent="0.25">
      <c r="A626" s="9">
        <v>43473</v>
      </c>
      <c r="B626" s="10">
        <v>24972</v>
      </c>
      <c r="C626" s="11" t="s">
        <v>3141</v>
      </c>
      <c r="D626" s="12" t="s">
        <v>398</v>
      </c>
      <c r="E626" s="15">
        <v>20608.32</v>
      </c>
      <c r="F626" s="14">
        <v>20608.32</v>
      </c>
      <c r="G626" s="12"/>
      <c r="H626" s="17"/>
      <c r="I626" s="16"/>
    </row>
    <row r="627" spans="1:9" s="18" customFormat="1" ht="12.95" customHeight="1" x14ac:dyDescent="0.25">
      <c r="A627" s="9">
        <v>43473</v>
      </c>
      <c r="B627" s="10">
        <v>11235</v>
      </c>
      <c r="C627" s="11" t="s">
        <v>3128</v>
      </c>
      <c r="D627" s="12" t="s">
        <v>400</v>
      </c>
      <c r="E627" s="15">
        <v>561.9</v>
      </c>
      <c r="F627" s="14">
        <v>1720.1</v>
      </c>
      <c r="G627" s="12"/>
      <c r="H627" s="17"/>
      <c r="I627" s="16"/>
    </row>
    <row r="628" spans="1:9" s="18" customFormat="1" ht="12.95" customHeight="1" x14ac:dyDescent="0.25">
      <c r="A628" s="9">
        <v>43459</v>
      </c>
      <c r="B628" s="10">
        <v>13302</v>
      </c>
      <c r="C628" s="11" t="s">
        <v>3134</v>
      </c>
      <c r="D628" s="12" t="s">
        <v>3327</v>
      </c>
      <c r="E628" s="15">
        <v>881</v>
      </c>
      <c r="F628" s="14">
        <v>50959.18</v>
      </c>
      <c r="G628" s="12"/>
      <c r="H628" s="17"/>
      <c r="I628" s="16"/>
    </row>
    <row r="629" spans="1:9" s="18" customFormat="1" ht="12.95" customHeight="1" x14ac:dyDescent="0.25">
      <c r="A629" s="9">
        <v>43454</v>
      </c>
      <c r="B629" s="10">
        <v>16078</v>
      </c>
      <c r="C629" s="11" t="s">
        <v>3047</v>
      </c>
      <c r="D629" s="12" t="s">
        <v>3942</v>
      </c>
      <c r="E629" s="15">
        <v>2450</v>
      </c>
      <c r="F629" s="14"/>
      <c r="G629" s="12" t="s">
        <v>3046</v>
      </c>
      <c r="H629" s="17"/>
      <c r="I629" s="16"/>
    </row>
    <row r="630" spans="1:9" s="18" customFormat="1" ht="12.95" customHeight="1" x14ac:dyDescent="0.25">
      <c r="A630" s="9">
        <v>43459</v>
      </c>
      <c r="B630" s="10">
        <v>12262</v>
      </c>
      <c r="C630" s="11" t="s">
        <v>3127</v>
      </c>
      <c r="D630" s="12" t="s">
        <v>1027</v>
      </c>
      <c r="E630" s="15">
        <v>1625</v>
      </c>
      <c r="F630" s="14">
        <v>6625</v>
      </c>
      <c r="G630" s="12"/>
      <c r="H630" s="17"/>
      <c r="I630" s="16"/>
    </row>
    <row r="631" spans="1:9" s="18" customFormat="1" ht="12.95" customHeight="1" x14ac:dyDescent="0.25">
      <c r="A631" s="9">
        <v>43473</v>
      </c>
      <c r="B631" s="10">
        <v>12262</v>
      </c>
      <c r="C631" s="11" t="s">
        <v>3127</v>
      </c>
      <c r="D631" s="12" t="s">
        <v>1027</v>
      </c>
      <c r="E631" s="15">
        <v>3700</v>
      </c>
      <c r="F631" s="14">
        <v>10325</v>
      </c>
      <c r="G631" s="12"/>
      <c r="H631" s="17"/>
      <c r="I631" s="16"/>
    </row>
    <row r="632" spans="1:9" s="18" customFormat="1" ht="12.95" customHeight="1" x14ac:dyDescent="0.25">
      <c r="A632" s="9">
        <v>43459</v>
      </c>
      <c r="B632" s="10">
        <v>17025</v>
      </c>
      <c r="C632" s="11" t="s">
        <v>3127</v>
      </c>
      <c r="D632" s="12" t="s">
        <v>402</v>
      </c>
      <c r="E632" s="15">
        <v>637.5</v>
      </c>
      <c r="F632" s="14">
        <v>3757.5</v>
      </c>
      <c r="G632" s="12"/>
      <c r="H632" s="17"/>
      <c r="I632" s="16"/>
    </row>
    <row r="633" spans="1:9" s="18" customFormat="1" ht="12.95" customHeight="1" x14ac:dyDescent="0.25">
      <c r="A633" s="9">
        <v>43473</v>
      </c>
      <c r="B633" s="10">
        <v>21507</v>
      </c>
      <c r="C633" s="11" t="s">
        <v>3134</v>
      </c>
      <c r="D633" s="12" t="s">
        <v>404</v>
      </c>
      <c r="E633" s="15">
        <v>53.5</v>
      </c>
      <c r="F633" s="14">
        <v>1434.75</v>
      </c>
      <c r="G633" s="12"/>
      <c r="H633" s="17"/>
      <c r="I633" s="16"/>
    </row>
    <row r="634" spans="1:9" s="18" customFormat="1" ht="12.95" customHeight="1" x14ac:dyDescent="0.25">
      <c r="A634" s="9">
        <v>43466</v>
      </c>
      <c r="B634" s="10">
        <v>11002</v>
      </c>
      <c r="C634" s="11" t="s">
        <v>3140</v>
      </c>
      <c r="D634" s="12" t="s">
        <v>405</v>
      </c>
      <c r="E634" s="15">
        <v>26404.69</v>
      </c>
      <c r="F634" s="14">
        <v>78989.009999999995</v>
      </c>
      <c r="G634" s="12"/>
      <c r="H634" s="17"/>
      <c r="I634" s="16"/>
    </row>
    <row r="635" spans="1:9" s="18" customFormat="1" ht="12.95" customHeight="1" x14ac:dyDescent="0.25">
      <c r="A635" s="9">
        <v>43473</v>
      </c>
      <c r="B635" s="10">
        <v>11002</v>
      </c>
      <c r="C635" s="11" t="s">
        <v>3140</v>
      </c>
      <c r="D635" s="12" t="s">
        <v>405</v>
      </c>
      <c r="E635" s="15">
        <v>17245.39</v>
      </c>
      <c r="F635" s="14">
        <v>96234.4</v>
      </c>
      <c r="G635" s="12"/>
      <c r="H635" s="17"/>
      <c r="I635" s="16"/>
    </row>
    <row r="636" spans="1:9" s="18" customFormat="1" ht="12.95" customHeight="1" x14ac:dyDescent="0.25">
      <c r="A636" s="9">
        <v>43473</v>
      </c>
      <c r="B636" s="10">
        <v>26004</v>
      </c>
      <c r="C636" s="11" t="s">
        <v>3140</v>
      </c>
      <c r="D636" s="12" t="s">
        <v>2642</v>
      </c>
      <c r="E636" s="15">
        <v>8983.6899999999987</v>
      </c>
      <c r="F636" s="14">
        <v>10316.169999999998</v>
      </c>
      <c r="G636" s="12"/>
      <c r="H636" s="17"/>
      <c r="I636" s="16"/>
    </row>
    <row r="637" spans="1:9" s="18" customFormat="1" ht="12.95" customHeight="1" x14ac:dyDescent="0.25">
      <c r="A637" s="9">
        <v>43466</v>
      </c>
      <c r="B637" s="10">
        <v>14793</v>
      </c>
      <c r="C637" s="11" t="s">
        <v>3129</v>
      </c>
      <c r="D637" s="12" t="s">
        <v>406</v>
      </c>
      <c r="E637" s="15">
        <v>95811.49</v>
      </c>
      <c r="F637" s="14">
        <v>320786.15000000002</v>
      </c>
      <c r="G637" s="12" t="s">
        <v>3029</v>
      </c>
      <c r="H637" s="17"/>
      <c r="I637" s="16"/>
    </row>
    <row r="638" spans="1:9" s="18" customFormat="1" ht="12.95" customHeight="1" x14ac:dyDescent="0.25">
      <c r="A638" s="9">
        <v>43473</v>
      </c>
      <c r="B638" s="10">
        <v>999002087</v>
      </c>
      <c r="C638" s="11" t="s">
        <v>3135</v>
      </c>
      <c r="D638" s="12" t="s">
        <v>4073</v>
      </c>
      <c r="E638" s="15">
        <v>150</v>
      </c>
      <c r="F638" s="14">
        <v>150</v>
      </c>
      <c r="G638" s="12"/>
      <c r="H638" s="17"/>
      <c r="I638" s="16"/>
    </row>
    <row r="639" spans="1:9" s="18" customFormat="1" ht="12.95" customHeight="1" x14ac:dyDescent="0.25">
      <c r="A639" s="9">
        <v>43459</v>
      </c>
      <c r="B639" s="10">
        <v>17676</v>
      </c>
      <c r="C639" s="11" t="s">
        <v>3141</v>
      </c>
      <c r="D639" s="12" t="s">
        <v>3964</v>
      </c>
      <c r="E639" s="15">
        <v>172000</v>
      </c>
      <c r="F639" s="14">
        <v>176304.99</v>
      </c>
      <c r="G639" s="12"/>
      <c r="H639" s="17"/>
      <c r="I639" s="16"/>
    </row>
    <row r="640" spans="1:9" s="18" customFormat="1" ht="12.95" customHeight="1" x14ac:dyDescent="0.25">
      <c r="A640" s="9">
        <v>43473</v>
      </c>
      <c r="B640" s="10">
        <v>27454</v>
      </c>
      <c r="C640" s="11" t="s">
        <v>3136</v>
      </c>
      <c r="D640" s="12" t="s">
        <v>3983</v>
      </c>
      <c r="E640" s="15">
        <v>500</v>
      </c>
      <c r="F640" s="14">
        <v>500</v>
      </c>
      <c r="G640" s="12"/>
      <c r="H640" s="17"/>
      <c r="I640" s="16"/>
    </row>
    <row r="641" spans="1:9" s="18" customFormat="1" ht="12.95" customHeight="1" x14ac:dyDescent="0.25">
      <c r="A641" s="9">
        <v>43473</v>
      </c>
      <c r="B641" s="10">
        <v>14972</v>
      </c>
      <c r="C641" s="11" t="s">
        <v>3140</v>
      </c>
      <c r="D641" s="12" t="s">
        <v>409</v>
      </c>
      <c r="E641" s="15">
        <v>1010.75</v>
      </c>
      <c r="F641" s="14">
        <v>4043</v>
      </c>
      <c r="G641" s="12"/>
      <c r="H641" s="17"/>
      <c r="I641" s="16"/>
    </row>
    <row r="642" spans="1:9" s="18" customFormat="1" ht="12.95" customHeight="1" x14ac:dyDescent="0.25">
      <c r="A642" s="9">
        <v>43459</v>
      </c>
      <c r="B642" s="10">
        <v>11438</v>
      </c>
      <c r="C642" s="11" t="s">
        <v>3127</v>
      </c>
      <c r="D642" s="12" t="s">
        <v>926</v>
      </c>
      <c r="E642" s="15">
        <v>5347.5</v>
      </c>
      <c r="F642" s="14">
        <v>14582.5</v>
      </c>
      <c r="G642" s="12"/>
      <c r="H642" s="17"/>
      <c r="I642" s="16"/>
    </row>
    <row r="643" spans="1:9" s="18" customFormat="1" ht="12.95" customHeight="1" x14ac:dyDescent="0.25">
      <c r="A643" s="9">
        <v>43459</v>
      </c>
      <c r="B643" s="10">
        <v>10425</v>
      </c>
      <c r="C643" s="11" t="s">
        <v>3134</v>
      </c>
      <c r="D643" s="12" t="s">
        <v>411</v>
      </c>
      <c r="E643" s="15">
        <v>149.28</v>
      </c>
      <c r="F643" s="14">
        <v>4046.77</v>
      </c>
      <c r="G643" s="12"/>
      <c r="H643" s="17"/>
      <c r="I643" s="16"/>
    </row>
    <row r="644" spans="1:9" s="18" customFormat="1" ht="12.95" customHeight="1" x14ac:dyDescent="0.25">
      <c r="A644" s="9">
        <v>43466</v>
      </c>
      <c r="B644" s="10">
        <v>19122</v>
      </c>
      <c r="C644" s="11" t="s">
        <v>3128</v>
      </c>
      <c r="D644" s="12" t="s">
        <v>1693</v>
      </c>
      <c r="E644" s="15">
        <v>21.8</v>
      </c>
      <c r="F644" s="14">
        <v>21.8</v>
      </c>
      <c r="G644" s="12"/>
      <c r="H644" s="17"/>
      <c r="I644" s="16"/>
    </row>
    <row r="645" spans="1:9" s="18" customFormat="1" ht="12.95" customHeight="1" x14ac:dyDescent="0.25">
      <c r="A645" s="9">
        <v>43459</v>
      </c>
      <c r="B645" s="10">
        <v>27399</v>
      </c>
      <c r="C645" s="11" t="s">
        <v>3136</v>
      </c>
      <c r="D645" s="12" t="s">
        <v>3831</v>
      </c>
      <c r="E645" s="15">
        <v>450</v>
      </c>
      <c r="F645" s="14">
        <v>950</v>
      </c>
      <c r="G645" s="12" t="s">
        <v>3029</v>
      </c>
      <c r="H645" s="17"/>
      <c r="I645" s="16"/>
    </row>
    <row r="646" spans="1:9" s="18" customFormat="1" ht="12.95" customHeight="1" x14ac:dyDescent="0.25">
      <c r="A646" s="9">
        <v>43466</v>
      </c>
      <c r="B646" s="10">
        <v>12837</v>
      </c>
      <c r="C646" s="11" t="s">
        <v>3128</v>
      </c>
      <c r="D646" s="12" t="s">
        <v>413</v>
      </c>
      <c r="E646" s="15">
        <v>16.350000000000001</v>
      </c>
      <c r="F646" s="14">
        <v>16.350000000000001</v>
      </c>
      <c r="G646" s="12"/>
      <c r="H646" s="17"/>
      <c r="I646" s="16"/>
    </row>
    <row r="647" spans="1:9" s="18" customFormat="1" ht="12.95" customHeight="1" x14ac:dyDescent="0.25">
      <c r="A647" s="9">
        <v>43473</v>
      </c>
      <c r="B647" s="10">
        <v>19374</v>
      </c>
      <c r="C647" s="11" t="s">
        <v>3127</v>
      </c>
      <c r="D647" s="12" t="s">
        <v>414</v>
      </c>
      <c r="E647" s="15">
        <v>1825</v>
      </c>
      <c r="F647" s="14">
        <v>7312.5</v>
      </c>
      <c r="G647" s="12"/>
      <c r="H647" s="17"/>
      <c r="I647" s="16"/>
    </row>
    <row r="648" spans="1:9" s="18" customFormat="1" ht="12.95" customHeight="1" x14ac:dyDescent="0.25">
      <c r="A648" s="9">
        <v>43459</v>
      </c>
      <c r="B648" s="10">
        <v>10902</v>
      </c>
      <c r="C648" s="11" t="s">
        <v>3140</v>
      </c>
      <c r="D648" s="12" t="s">
        <v>415</v>
      </c>
      <c r="E648" s="15">
        <v>49751.040000000001</v>
      </c>
      <c r="F648" s="14">
        <v>57464.14</v>
      </c>
      <c r="G648" s="12" t="s">
        <v>3029</v>
      </c>
      <c r="H648" s="17"/>
      <c r="I648" s="16"/>
    </row>
    <row r="649" spans="1:9" s="18" customFormat="1" ht="12.95" customHeight="1" x14ac:dyDescent="0.25">
      <c r="A649" s="9">
        <v>43473</v>
      </c>
      <c r="B649" s="10">
        <v>10902</v>
      </c>
      <c r="C649" s="11" t="s">
        <v>3140</v>
      </c>
      <c r="D649" s="12" t="s">
        <v>415</v>
      </c>
      <c r="E649" s="15">
        <v>551.79999999999995</v>
      </c>
      <c r="F649" s="14">
        <v>58015.94</v>
      </c>
      <c r="G649" s="12"/>
      <c r="H649" s="17"/>
      <c r="I649" s="16"/>
    </row>
    <row r="650" spans="1:9" s="18" customFormat="1" ht="12.95" customHeight="1" x14ac:dyDescent="0.25">
      <c r="A650" s="9">
        <v>43473</v>
      </c>
      <c r="B650" s="10">
        <v>25324</v>
      </c>
      <c r="C650" s="11" t="s">
        <v>3128</v>
      </c>
      <c r="D650" s="12" t="s">
        <v>2505</v>
      </c>
      <c r="E650" s="15">
        <v>71.98</v>
      </c>
      <c r="F650" s="14">
        <v>71.98</v>
      </c>
      <c r="G650" s="12"/>
      <c r="H650" s="17"/>
      <c r="I650" s="16"/>
    </row>
    <row r="651" spans="1:9" s="18" customFormat="1" ht="12.95" customHeight="1" x14ac:dyDescent="0.25">
      <c r="A651" s="9">
        <v>43459</v>
      </c>
      <c r="B651" s="10">
        <v>24659</v>
      </c>
      <c r="C651" s="11" t="s">
        <v>3127</v>
      </c>
      <c r="D651" s="12" t="s">
        <v>2363</v>
      </c>
      <c r="E651" s="15">
        <v>4750</v>
      </c>
      <c r="F651" s="14">
        <v>10680</v>
      </c>
      <c r="G651" s="12"/>
      <c r="H651" s="17"/>
      <c r="I651" s="16"/>
    </row>
    <row r="652" spans="1:9" s="18" customFormat="1" ht="12.95" customHeight="1" x14ac:dyDescent="0.25">
      <c r="A652" s="9">
        <v>43473</v>
      </c>
      <c r="B652" s="10">
        <v>22710</v>
      </c>
      <c r="C652" s="11" t="s">
        <v>3127</v>
      </c>
      <c r="D652" s="12" t="s">
        <v>417</v>
      </c>
      <c r="E652" s="15">
        <v>1218.75</v>
      </c>
      <c r="F652" s="14">
        <v>11068.75</v>
      </c>
      <c r="G652" s="12"/>
      <c r="H652" s="17"/>
      <c r="I652" s="16"/>
    </row>
    <row r="653" spans="1:9" s="18" customFormat="1" ht="12.95" customHeight="1" x14ac:dyDescent="0.25">
      <c r="A653" s="9">
        <v>43466</v>
      </c>
      <c r="B653" s="10">
        <v>23498</v>
      </c>
      <c r="C653" s="11" t="s">
        <v>3129</v>
      </c>
      <c r="D653" s="12" t="s">
        <v>418</v>
      </c>
      <c r="E653" s="15">
        <v>35244.25</v>
      </c>
      <c r="F653" s="14">
        <v>97922.05</v>
      </c>
      <c r="G653" s="12" t="s">
        <v>3029</v>
      </c>
      <c r="H653" s="17"/>
      <c r="I653" s="16"/>
    </row>
    <row r="654" spans="1:9" s="18" customFormat="1" ht="12.95" customHeight="1" x14ac:dyDescent="0.25">
      <c r="A654" s="9">
        <v>43462</v>
      </c>
      <c r="B654" s="10">
        <v>16078</v>
      </c>
      <c r="C654" s="11" t="s">
        <v>3047</v>
      </c>
      <c r="D654" s="12" t="s">
        <v>4003</v>
      </c>
      <c r="E654" s="15">
        <v>41</v>
      </c>
      <c r="F654" s="14"/>
      <c r="G654" s="12" t="s">
        <v>3046</v>
      </c>
      <c r="H654" s="17"/>
      <c r="I654" s="16"/>
    </row>
    <row r="655" spans="1:9" s="18" customFormat="1" ht="12.95" customHeight="1" x14ac:dyDescent="0.25">
      <c r="A655" s="9">
        <v>43466</v>
      </c>
      <c r="B655" s="10">
        <v>25673</v>
      </c>
      <c r="C655" s="11" t="s">
        <v>3128</v>
      </c>
      <c r="D655" s="12" t="s">
        <v>419</v>
      </c>
      <c r="E655" s="15">
        <v>32.159999999999997</v>
      </c>
      <c r="F655" s="14">
        <v>32.159999999999997</v>
      </c>
      <c r="G655" s="12"/>
      <c r="H655" s="17"/>
      <c r="I655" s="16"/>
    </row>
    <row r="656" spans="1:9" s="18" customFormat="1" ht="12.95" customHeight="1" x14ac:dyDescent="0.25">
      <c r="A656" s="9">
        <v>43473</v>
      </c>
      <c r="B656" s="10">
        <v>24988</v>
      </c>
      <c r="C656" s="11" t="s">
        <v>3141</v>
      </c>
      <c r="D656" s="12" t="s">
        <v>422</v>
      </c>
      <c r="E656" s="15">
        <v>110</v>
      </c>
      <c r="F656" s="14">
        <v>1045</v>
      </c>
      <c r="G656" s="12"/>
      <c r="H656" s="17"/>
      <c r="I656" s="16"/>
    </row>
    <row r="657" spans="1:9" s="18" customFormat="1" ht="12.95" customHeight="1" x14ac:dyDescent="0.25">
      <c r="A657" s="9">
        <v>43473</v>
      </c>
      <c r="B657" s="10">
        <v>24737</v>
      </c>
      <c r="C657" s="11" t="s">
        <v>3140</v>
      </c>
      <c r="D657" s="12" t="s">
        <v>423</v>
      </c>
      <c r="E657" s="15">
        <v>646.67000000000007</v>
      </c>
      <c r="F657" s="14">
        <v>2935.25</v>
      </c>
      <c r="G657" s="12"/>
      <c r="H657" s="17"/>
      <c r="I657" s="16"/>
    </row>
    <row r="658" spans="1:9" s="18" customFormat="1" ht="12.95" customHeight="1" x14ac:dyDescent="0.25">
      <c r="A658" s="9">
        <v>43459</v>
      </c>
      <c r="B658" s="10">
        <v>12242</v>
      </c>
      <c r="C658" s="11" t="s">
        <v>3127</v>
      </c>
      <c r="D658" s="12" t="s">
        <v>424</v>
      </c>
      <c r="E658" s="15">
        <v>375</v>
      </c>
      <c r="F658" s="14">
        <v>8712.5</v>
      </c>
      <c r="G658" s="12"/>
      <c r="H658" s="17"/>
      <c r="I658" s="16"/>
    </row>
    <row r="659" spans="1:9" s="18" customFormat="1" ht="12.95" customHeight="1" x14ac:dyDescent="0.25">
      <c r="A659" s="9">
        <v>43466</v>
      </c>
      <c r="B659" s="10">
        <v>12242</v>
      </c>
      <c r="C659" s="11" t="s">
        <v>3127</v>
      </c>
      <c r="D659" s="12" t="s">
        <v>424</v>
      </c>
      <c r="E659" s="15">
        <v>5000</v>
      </c>
      <c r="F659" s="14">
        <v>13712.5</v>
      </c>
      <c r="G659" s="12"/>
      <c r="H659" s="17"/>
      <c r="I659" s="16"/>
    </row>
    <row r="660" spans="1:9" s="18" customFormat="1" ht="12.95" customHeight="1" x14ac:dyDescent="0.25">
      <c r="A660" s="9">
        <v>43455</v>
      </c>
      <c r="B660" s="10">
        <v>13251</v>
      </c>
      <c r="C660" s="11" t="s">
        <v>3073</v>
      </c>
      <c r="D660" s="12" t="s">
        <v>3125</v>
      </c>
      <c r="E660" s="15">
        <v>28700.31</v>
      </c>
      <c r="F660" s="14">
        <v>172243.47</v>
      </c>
      <c r="G660" s="12" t="s">
        <v>3072</v>
      </c>
      <c r="H660" s="17"/>
      <c r="I660" s="16"/>
    </row>
    <row r="661" spans="1:9" s="18" customFormat="1" ht="12.95" customHeight="1" x14ac:dyDescent="0.25">
      <c r="A661" s="9">
        <v>43455</v>
      </c>
      <c r="B661" s="10">
        <v>13251</v>
      </c>
      <c r="C661" s="11" t="s">
        <v>3073</v>
      </c>
      <c r="D661" s="12" t="s">
        <v>3125</v>
      </c>
      <c r="E661" s="15">
        <v>1035</v>
      </c>
      <c r="F661" s="14">
        <v>173278.47</v>
      </c>
      <c r="G661" s="12" t="s">
        <v>3072</v>
      </c>
      <c r="H661" s="17"/>
      <c r="I661" s="16"/>
    </row>
    <row r="662" spans="1:9" s="18" customFormat="1" ht="12.95" customHeight="1" x14ac:dyDescent="0.25">
      <c r="A662" s="9">
        <v>43469</v>
      </c>
      <c r="B662" s="10">
        <v>13251</v>
      </c>
      <c r="C662" s="11" t="s">
        <v>3073</v>
      </c>
      <c r="D662" s="12" t="s">
        <v>3125</v>
      </c>
      <c r="E662" s="15">
        <v>30771.82</v>
      </c>
      <c r="F662" s="14">
        <v>204050.29</v>
      </c>
      <c r="G662" s="12" t="s">
        <v>3072</v>
      </c>
      <c r="H662" s="17"/>
      <c r="I662" s="16"/>
    </row>
    <row r="663" spans="1:9" s="18" customFormat="1" ht="12.95" customHeight="1" x14ac:dyDescent="0.25">
      <c r="A663" s="9">
        <v>43469</v>
      </c>
      <c r="B663" s="10">
        <v>13251</v>
      </c>
      <c r="C663" s="11" t="s">
        <v>3073</v>
      </c>
      <c r="D663" s="12" t="s">
        <v>3125</v>
      </c>
      <c r="E663" s="15">
        <v>1035</v>
      </c>
      <c r="F663" s="14">
        <v>205085.29</v>
      </c>
      <c r="G663" s="12" t="s">
        <v>3072</v>
      </c>
      <c r="H663" s="17"/>
      <c r="I663" s="16"/>
    </row>
    <row r="664" spans="1:9" s="18" customFormat="1" ht="12.95" customHeight="1" x14ac:dyDescent="0.25">
      <c r="A664" s="9">
        <v>43461</v>
      </c>
      <c r="B664" s="10">
        <v>16078</v>
      </c>
      <c r="C664" s="11" t="s">
        <v>3047</v>
      </c>
      <c r="D664" s="12" t="s">
        <v>3998</v>
      </c>
      <c r="E664" s="15">
        <v>15</v>
      </c>
      <c r="F664" s="14"/>
      <c r="G664" s="12" t="s">
        <v>3046</v>
      </c>
      <c r="H664" s="17"/>
      <c r="I664" s="16"/>
    </row>
    <row r="665" spans="1:9" s="18" customFormat="1" ht="12.95" customHeight="1" x14ac:dyDescent="0.25">
      <c r="A665" s="9">
        <v>43466</v>
      </c>
      <c r="B665" s="10">
        <v>14126</v>
      </c>
      <c r="C665" s="11" t="s">
        <v>3140</v>
      </c>
      <c r="D665" s="12" t="s">
        <v>426</v>
      </c>
      <c r="E665" s="15">
        <v>253.22</v>
      </c>
      <c r="F665" s="14">
        <v>1590.34</v>
      </c>
      <c r="G665" s="12"/>
      <c r="H665" s="17"/>
      <c r="I665" s="16"/>
    </row>
    <row r="666" spans="1:9" s="18" customFormat="1" ht="12.95" customHeight="1" x14ac:dyDescent="0.25">
      <c r="A666" s="9">
        <v>43459</v>
      </c>
      <c r="B666" s="10">
        <v>11434</v>
      </c>
      <c r="C666" s="11" t="s">
        <v>3140</v>
      </c>
      <c r="D666" s="12" t="s">
        <v>924</v>
      </c>
      <c r="E666" s="15">
        <v>1158</v>
      </c>
      <c r="F666" s="14">
        <v>7923.99</v>
      </c>
      <c r="G666" s="12"/>
      <c r="H666" s="17"/>
      <c r="I666" s="16"/>
    </row>
    <row r="667" spans="1:9" s="18" customFormat="1" ht="12.95" customHeight="1" x14ac:dyDescent="0.25">
      <c r="A667" s="9">
        <v>43473</v>
      </c>
      <c r="B667" s="10">
        <v>11434</v>
      </c>
      <c r="C667" s="11" t="s">
        <v>3140</v>
      </c>
      <c r="D667" s="12" t="s">
        <v>924</v>
      </c>
      <c r="E667" s="15">
        <v>1008.25</v>
      </c>
      <c r="F667" s="14">
        <v>8932.24</v>
      </c>
      <c r="G667" s="12"/>
      <c r="H667" s="17"/>
      <c r="I667" s="16"/>
    </row>
    <row r="668" spans="1:9" s="18" customFormat="1" ht="12.95" customHeight="1" x14ac:dyDescent="0.25">
      <c r="A668" s="9">
        <v>43459</v>
      </c>
      <c r="B668" s="10">
        <v>10609</v>
      </c>
      <c r="C668" s="11" t="s">
        <v>3140</v>
      </c>
      <c r="D668" s="12" t="s">
        <v>807</v>
      </c>
      <c r="E668" s="15">
        <v>115000</v>
      </c>
      <c r="F668" s="14">
        <v>115000</v>
      </c>
      <c r="G668" s="12"/>
      <c r="H668" s="17"/>
      <c r="I668" s="16"/>
    </row>
    <row r="669" spans="1:9" s="18" customFormat="1" ht="12.95" customHeight="1" x14ac:dyDescent="0.25">
      <c r="A669" s="9">
        <v>43462</v>
      </c>
      <c r="B669" s="10">
        <v>16078</v>
      </c>
      <c r="C669" s="11" t="s">
        <v>3047</v>
      </c>
      <c r="D669" s="12" t="s">
        <v>3351</v>
      </c>
      <c r="E669" s="15">
        <v>180</v>
      </c>
      <c r="F669" s="14"/>
      <c r="G669" s="12" t="s">
        <v>3046</v>
      </c>
      <c r="H669" s="17"/>
      <c r="I669" s="16"/>
    </row>
    <row r="670" spans="1:9" s="18" customFormat="1" ht="12.95" customHeight="1" x14ac:dyDescent="0.25">
      <c r="A670" s="9">
        <v>43466</v>
      </c>
      <c r="B670" s="10">
        <v>25435</v>
      </c>
      <c r="C670" s="11" t="s">
        <v>3140</v>
      </c>
      <c r="D670" s="12" t="s">
        <v>429</v>
      </c>
      <c r="E670" s="15">
        <v>17.67999999999995</v>
      </c>
      <c r="F670" s="14">
        <v>2047.82</v>
      </c>
      <c r="G670" s="12"/>
      <c r="H670" s="17"/>
      <c r="I670" s="16"/>
    </row>
    <row r="671" spans="1:9" s="18" customFormat="1" ht="12.95" customHeight="1" x14ac:dyDescent="0.25">
      <c r="A671" s="9">
        <v>43466</v>
      </c>
      <c r="B671" s="10">
        <v>23263</v>
      </c>
      <c r="C671" s="11" t="s">
        <v>3128</v>
      </c>
      <c r="D671" s="12" t="s">
        <v>2126</v>
      </c>
      <c r="E671" s="15">
        <v>515.23</v>
      </c>
      <c r="F671" s="14">
        <v>515.23</v>
      </c>
      <c r="G671" s="12"/>
      <c r="H671" s="17"/>
      <c r="I671" s="16"/>
    </row>
    <row r="672" spans="1:9" s="18" customFormat="1" ht="12.95" customHeight="1" x14ac:dyDescent="0.25">
      <c r="A672" s="9">
        <v>43473</v>
      </c>
      <c r="B672" s="10">
        <v>23968</v>
      </c>
      <c r="C672" s="11" t="s">
        <v>3140</v>
      </c>
      <c r="D672" s="12" t="s">
        <v>2249</v>
      </c>
      <c r="E672" s="15">
        <v>25158</v>
      </c>
      <c r="F672" s="14">
        <v>56959.5</v>
      </c>
      <c r="G672" s="12"/>
      <c r="H672" s="17"/>
      <c r="I672" s="16"/>
    </row>
    <row r="673" spans="1:9" s="18" customFormat="1" ht="12.95" customHeight="1" x14ac:dyDescent="0.25">
      <c r="A673" s="9">
        <v>43473</v>
      </c>
      <c r="B673" s="10">
        <v>22117</v>
      </c>
      <c r="C673" s="11" t="s">
        <v>3134</v>
      </c>
      <c r="D673" s="12" t="s">
        <v>430</v>
      </c>
      <c r="E673" s="15">
        <v>3850</v>
      </c>
      <c r="F673" s="14">
        <v>29050</v>
      </c>
      <c r="G673" s="12"/>
      <c r="H673" s="17"/>
      <c r="I673" s="16"/>
    </row>
    <row r="674" spans="1:9" s="18" customFormat="1" ht="12.95" customHeight="1" x14ac:dyDescent="0.25">
      <c r="A674" s="9">
        <v>43459</v>
      </c>
      <c r="B674" s="10">
        <v>14540</v>
      </c>
      <c r="C674" s="11" t="s">
        <v>3127</v>
      </c>
      <c r="D674" s="12" t="s">
        <v>431</v>
      </c>
      <c r="E674" s="15">
        <v>1237.5</v>
      </c>
      <c r="F674" s="14">
        <v>18278.75</v>
      </c>
      <c r="G674" s="12"/>
      <c r="H674" s="17"/>
      <c r="I674" s="16"/>
    </row>
    <row r="675" spans="1:9" s="18" customFormat="1" ht="12.95" customHeight="1" x14ac:dyDescent="0.25">
      <c r="A675" s="9">
        <v>43473</v>
      </c>
      <c r="B675" s="10">
        <v>14540</v>
      </c>
      <c r="C675" s="11" t="s">
        <v>3127</v>
      </c>
      <c r="D675" s="12" t="s">
        <v>431</v>
      </c>
      <c r="E675" s="15">
        <v>3000</v>
      </c>
      <c r="F675" s="14">
        <v>21278.75</v>
      </c>
      <c r="G675" s="12"/>
      <c r="H675" s="17"/>
      <c r="I675" s="16"/>
    </row>
    <row r="676" spans="1:9" s="18" customFormat="1" ht="12.95" customHeight="1" x14ac:dyDescent="0.25">
      <c r="A676" s="9">
        <v>43462</v>
      </c>
      <c r="B676" s="10">
        <v>16078</v>
      </c>
      <c r="C676" s="11" t="s">
        <v>3047</v>
      </c>
      <c r="D676" s="12" t="s">
        <v>4009</v>
      </c>
      <c r="E676" s="15">
        <v>400</v>
      </c>
      <c r="F676" s="14"/>
      <c r="G676" s="12" t="s">
        <v>3046</v>
      </c>
      <c r="H676" s="17"/>
      <c r="I676" s="16"/>
    </row>
    <row r="677" spans="1:9" s="18" customFormat="1" ht="12.95" customHeight="1" x14ac:dyDescent="0.25">
      <c r="A677" s="9">
        <v>43459</v>
      </c>
      <c r="B677" s="10">
        <v>22518</v>
      </c>
      <c r="C677" s="11" t="s">
        <v>3127</v>
      </c>
      <c r="D677" s="12" t="s">
        <v>2028</v>
      </c>
      <c r="E677" s="15">
        <v>237.5</v>
      </c>
      <c r="F677" s="14">
        <v>3002.5</v>
      </c>
      <c r="G677" s="12"/>
      <c r="H677" s="17"/>
      <c r="I677" s="16"/>
    </row>
    <row r="678" spans="1:9" s="18" customFormat="1" ht="12.95" customHeight="1" x14ac:dyDescent="0.25">
      <c r="A678" s="9">
        <v>43455</v>
      </c>
      <c r="B678" s="10">
        <v>18364</v>
      </c>
      <c r="C678" s="11" t="s">
        <v>3073</v>
      </c>
      <c r="D678" s="12" t="s">
        <v>432</v>
      </c>
      <c r="E678" s="15">
        <v>504.46</v>
      </c>
      <c r="F678" s="14">
        <v>3026.7599999999998</v>
      </c>
      <c r="G678" s="12" t="s">
        <v>3072</v>
      </c>
      <c r="H678" s="17"/>
      <c r="I678" s="16"/>
    </row>
    <row r="679" spans="1:9" s="18" customFormat="1" ht="12.95" customHeight="1" x14ac:dyDescent="0.25">
      <c r="A679" s="9">
        <v>43469</v>
      </c>
      <c r="B679" s="10">
        <v>18364</v>
      </c>
      <c r="C679" s="11" t="s">
        <v>3073</v>
      </c>
      <c r="D679" s="12" t="s">
        <v>432</v>
      </c>
      <c r="E679" s="15">
        <v>504.46</v>
      </c>
      <c r="F679" s="14">
        <v>3531.22</v>
      </c>
      <c r="G679" s="12" t="s">
        <v>3072</v>
      </c>
      <c r="H679" s="17"/>
      <c r="I679" s="16"/>
    </row>
    <row r="680" spans="1:9" s="18" customFormat="1" ht="12.95" customHeight="1" x14ac:dyDescent="0.25">
      <c r="A680" s="9">
        <v>43466</v>
      </c>
      <c r="B680" s="10">
        <v>17909</v>
      </c>
      <c r="C680" s="11" t="s">
        <v>3140</v>
      </c>
      <c r="D680" s="12" t="s">
        <v>434</v>
      </c>
      <c r="E680" s="15">
        <v>980.05</v>
      </c>
      <c r="F680" s="14">
        <v>1645.89</v>
      </c>
      <c r="G680" s="12"/>
      <c r="H680" s="17"/>
      <c r="I680" s="16"/>
    </row>
    <row r="681" spans="1:9" s="18" customFormat="1" ht="12.95" customHeight="1" x14ac:dyDescent="0.25">
      <c r="A681" s="9">
        <v>43473</v>
      </c>
      <c r="B681" s="10">
        <v>11085</v>
      </c>
      <c r="C681" s="11" t="s">
        <v>3140</v>
      </c>
      <c r="D681" s="12" t="s">
        <v>875</v>
      </c>
      <c r="E681" s="15">
        <v>489.42</v>
      </c>
      <c r="F681" s="14">
        <v>6257.42</v>
      </c>
      <c r="G681" s="12"/>
      <c r="H681" s="17"/>
      <c r="I681" s="16"/>
    </row>
    <row r="682" spans="1:9" s="18" customFormat="1" ht="12.95" customHeight="1" x14ac:dyDescent="0.25">
      <c r="A682" s="9">
        <v>43459</v>
      </c>
      <c r="B682" s="10">
        <v>13991</v>
      </c>
      <c r="C682" s="11" t="s">
        <v>3140</v>
      </c>
      <c r="D682" s="12" t="s">
        <v>1295</v>
      </c>
      <c r="E682" s="15">
        <v>423</v>
      </c>
      <c r="F682" s="14">
        <v>423</v>
      </c>
      <c r="G682" s="12"/>
      <c r="H682" s="17"/>
      <c r="I682" s="16"/>
    </row>
    <row r="683" spans="1:9" s="18" customFormat="1" ht="12.95" customHeight="1" x14ac:dyDescent="0.25">
      <c r="A683" s="9">
        <v>43473</v>
      </c>
      <c r="B683" s="10">
        <v>13991</v>
      </c>
      <c r="C683" s="11" t="s">
        <v>3140</v>
      </c>
      <c r="D683" s="12" t="s">
        <v>1295</v>
      </c>
      <c r="E683" s="15">
        <v>137</v>
      </c>
      <c r="F683" s="14">
        <v>560</v>
      </c>
      <c r="G683" s="12"/>
      <c r="H683" s="17"/>
      <c r="I683" s="16"/>
    </row>
    <row r="684" spans="1:9" s="18" customFormat="1" ht="12.95" customHeight="1" x14ac:dyDescent="0.25">
      <c r="A684" s="9">
        <v>43459</v>
      </c>
      <c r="B684" s="10">
        <v>12312</v>
      </c>
      <c r="C684" s="11" t="s">
        <v>3127</v>
      </c>
      <c r="D684" s="12" t="s">
        <v>435</v>
      </c>
      <c r="E684" s="15">
        <v>830</v>
      </c>
      <c r="F684" s="14">
        <v>8282.5</v>
      </c>
      <c r="G684" s="12"/>
      <c r="H684" s="17"/>
      <c r="I684" s="16"/>
    </row>
    <row r="685" spans="1:9" s="18" customFormat="1" ht="12.95" customHeight="1" x14ac:dyDescent="0.25">
      <c r="A685" s="9">
        <v>43466</v>
      </c>
      <c r="B685" s="10">
        <v>12312</v>
      </c>
      <c r="C685" s="11" t="s">
        <v>3127</v>
      </c>
      <c r="D685" s="12" t="s">
        <v>435</v>
      </c>
      <c r="E685" s="15">
        <v>675</v>
      </c>
      <c r="F685" s="14">
        <v>8957.5</v>
      </c>
      <c r="G685" s="12"/>
      <c r="H685" s="17"/>
      <c r="I685" s="16"/>
    </row>
    <row r="686" spans="1:9" s="18" customFormat="1" ht="12.95" customHeight="1" x14ac:dyDescent="0.25">
      <c r="A686" s="9">
        <v>43466</v>
      </c>
      <c r="B686" s="10">
        <v>16062</v>
      </c>
      <c r="C686" s="11" t="s">
        <v>3140</v>
      </c>
      <c r="D686" s="12" t="s">
        <v>436</v>
      </c>
      <c r="E686" s="15">
        <v>8593.4699999999993</v>
      </c>
      <c r="F686" s="14">
        <v>280967.03999999998</v>
      </c>
      <c r="G686" s="12"/>
      <c r="H686" s="17"/>
      <c r="I686" s="16"/>
    </row>
    <row r="687" spans="1:9" s="18" customFormat="1" ht="12.95" customHeight="1" x14ac:dyDescent="0.25">
      <c r="A687" s="9">
        <v>43459</v>
      </c>
      <c r="B687" s="10">
        <v>14386</v>
      </c>
      <c r="C687" s="11" t="s">
        <v>3134</v>
      </c>
      <c r="D687" s="12" t="s">
        <v>437</v>
      </c>
      <c r="E687" s="15">
        <v>42939.499999999993</v>
      </c>
      <c r="F687" s="14">
        <v>343384.59</v>
      </c>
      <c r="G687" s="12" t="s">
        <v>3029</v>
      </c>
      <c r="H687" s="17"/>
      <c r="I687" s="16"/>
    </row>
    <row r="688" spans="1:9" s="18" customFormat="1" ht="12.95" customHeight="1" x14ac:dyDescent="0.25">
      <c r="A688" s="9">
        <v>43459</v>
      </c>
      <c r="B688" s="10">
        <v>14606</v>
      </c>
      <c r="C688" s="11" t="s">
        <v>3134</v>
      </c>
      <c r="D688" s="12" t="s">
        <v>1402</v>
      </c>
      <c r="E688" s="15">
        <v>1288.08</v>
      </c>
      <c r="F688" s="14">
        <v>7330.87</v>
      </c>
      <c r="G688" s="12" t="s">
        <v>3029</v>
      </c>
      <c r="H688" s="17"/>
      <c r="I688" s="16"/>
    </row>
    <row r="689" spans="1:9" s="18" customFormat="1" ht="12.95" customHeight="1" x14ac:dyDescent="0.25">
      <c r="A689" s="9">
        <v>43459</v>
      </c>
      <c r="B689" s="10">
        <v>12993</v>
      </c>
      <c r="C689" s="11" t="s">
        <v>3140</v>
      </c>
      <c r="D689" s="12" t="s">
        <v>442</v>
      </c>
      <c r="E689" s="15">
        <v>2539.67</v>
      </c>
      <c r="F689" s="14">
        <v>201389.95</v>
      </c>
      <c r="G689" s="12"/>
      <c r="H689" s="17"/>
      <c r="I689" s="16"/>
    </row>
    <row r="690" spans="1:9" s="18" customFormat="1" ht="12.95" customHeight="1" x14ac:dyDescent="0.25">
      <c r="A690" s="9">
        <v>43466</v>
      </c>
      <c r="B690" s="10">
        <v>12993</v>
      </c>
      <c r="C690" s="11" t="s">
        <v>3140</v>
      </c>
      <c r="D690" s="12" t="s">
        <v>442</v>
      </c>
      <c r="E690" s="15">
        <v>10007.959999999999</v>
      </c>
      <c r="F690" s="14">
        <v>211397.91</v>
      </c>
      <c r="G690" s="12"/>
      <c r="H690" s="17"/>
      <c r="I690" s="16"/>
    </row>
    <row r="691" spans="1:9" s="18" customFormat="1" ht="12.95" customHeight="1" x14ac:dyDescent="0.25">
      <c r="A691" s="9">
        <v>43473</v>
      </c>
      <c r="B691" s="10">
        <v>12993</v>
      </c>
      <c r="C691" s="11" t="s">
        <v>3140</v>
      </c>
      <c r="D691" s="12" t="s">
        <v>442</v>
      </c>
      <c r="E691" s="15">
        <v>69843.789999999994</v>
      </c>
      <c r="F691" s="14">
        <v>281241.7</v>
      </c>
      <c r="G691" s="12"/>
      <c r="H691" s="17"/>
      <c r="I691" s="16"/>
    </row>
    <row r="692" spans="1:9" s="18" customFormat="1" ht="12.95" customHeight="1" x14ac:dyDescent="0.25">
      <c r="A692" s="9">
        <v>43473</v>
      </c>
      <c r="B692" s="10">
        <v>25410</v>
      </c>
      <c r="C692" s="11" t="s">
        <v>3141</v>
      </c>
      <c r="D692" s="12" t="s">
        <v>443</v>
      </c>
      <c r="E692" s="15">
        <v>44.85</v>
      </c>
      <c r="F692" s="14">
        <v>144.30000000000001</v>
      </c>
      <c r="G692" s="12"/>
      <c r="H692" s="17"/>
      <c r="I692" s="16"/>
    </row>
    <row r="693" spans="1:9" s="18" customFormat="1" ht="12.95" customHeight="1" x14ac:dyDescent="0.25">
      <c r="A693" s="9">
        <v>43455</v>
      </c>
      <c r="B693" s="10">
        <v>16081</v>
      </c>
      <c r="C693" s="11" t="s">
        <v>3073</v>
      </c>
      <c r="D693" s="12" t="s">
        <v>444</v>
      </c>
      <c r="E693" s="15">
        <v>191.13</v>
      </c>
      <c r="F693" s="14">
        <v>1146.7800000000002</v>
      </c>
      <c r="G693" s="12" t="s">
        <v>3072</v>
      </c>
      <c r="H693" s="17"/>
      <c r="I693" s="16"/>
    </row>
    <row r="694" spans="1:9" s="18" customFormat="1" ht="12.95" customHeight="1" x14ac:dyDescent="0.25">
      <c r="A694" s="9">
        <v>43469</v>
      </c>
      <c r="B694" s="10">
        <v>16081</v>
      </c>
      <c r="C694" s="11" t="s">
        <v>3073</v>
      </c>
      <c r="D694" s="12" t="s">
        <v>444</v>
      </c>
      <c r="E694" s="15">
        <v>191.13</v>
      </c>
      <c r="F694" s="14">
        <v>1337.91</v>
      </c>
      <c r="G694" s="12" t="s">
        <v>3072</v>
      </c>
      <c r="H694" s="17"/>
      <c r="I694" s="16"/>
    </row>
    <row r="695" spans="1:9" s="18" customFormat="1" ht="12.95" customHeight="1" x14ac:dyDescent="0.25">
      <c r="A695" s="9">
        <v>43452</v>
      </c>
      <c r="B695" s="10">
        <v>27266</v>
      </c>
      <c r="C695" s="11" t="s">
        <v>3140</v>
      </c>
      <c r="D695" s="12" t="s">
        <v>3935</v>
      </c>
      <c r="E695" s="15">
        <v>867.29</v>
      </c>
      <c r="F695" s="14">
        <v>1201.3800000000001</v>
      </c>
      <c r="G695" s="12" t="s">
        <v>3029</v>
      </c>
      <c r="H695" s="17"/>
      <c r="I695" s="16"/>
    </row>
    <row r="696" spans="1:9" s="18" customFormat="1" ht="12.95" customHeight="1" x14ac:dyDescent="0.25">
      <c r="A696" s="9">
        <v>43459</v>
      </c>
      <c r="B696" s="10">
        <v>23544</v>
      </c>
      <c r="C696" s="11" t="s">
        <v>3127</v>
      </c>
      <c r="D696" s="12" t="s">
        <v>2168</v>
      </c>
      <c r="E696" s="15">
        <v>1850</v>
      </c>
      <c r="F696" s="14">
        <v>9050</v>
      </c>
      <c r="G696" s="12"/>
      <c r="H696" s="17"/>
      <c r="I696" s="16"/>
    </row>
    <row r="697" spans="1:9" s="18" customFormat="1" ht="12.95" customHeight="1" x14ac:dyDescent="0.25">
      <c r="A697" s="9">
        <v>43461</v>
      </c>
      <c r="B697" s="10">
        <v>16078</v>
      </c>
      <c r="C697" s="11" t="s">
        <v>3047</v>
      </c>
      <c r="D697" s="12" t="s">
        <v>3997</v>
      </c>
      <c r="E697" s="15">
        <v>15</v>
      </c>
      <c r="F697" s="14"/>
      <c r="G697" s="12" t="s">
        <v>3046</v>
      </c>
      <c r="H697" s="17"/>
      <c r="I697" s="16"/>
    </row>
    <row r="698" spans="1:9" s="18" customFormat="1" ht="12.95" customHeight="1" x14ac:dyDescent="0.25">
      <c r="A698" s="9">
        <v>43466</v>
      </c>
      <c r="B698" s="61">
        <v>13789</v>
      </c>
      <c r="C698" s="11" t="s">
        <v>3141</v>
      </c>
      <c r="D698" s="12" t="s">
        <v>1256</v>
      </c>
      <c r="E698" s="15">
        <v>213.9</v>
      </c>
      <c r="F698" s="14">
        <v>213.9</v>
      </c>
      <c r="G698" s="12"/>
      <c r="H698" s="17"/>
      <c r="I698" s="16"/>
    </row>
    <row r="699" spans="1:9" s="18" customFormat="1" ht="12.95" customHeight="1" x14ac:dyDescent="0.25">
      <c r="A699" s="9">
        <v>43462</v>
      </c>
      <c r="B699" s="10">
        <v>16078</v>
      </c>
      <c r="C699" s="11" t="s">
        <v>3047</v>
      </c>
      <c r="D699" s="12" t="s">
        <v>3050</v>
      </c>
      <c r="E699" s="15">
        <v>72.95</v>
      </c>
      <c r="F699" s="14"/>
      <c r="G699" s="12" t="s">
        <v>3046</v>
      </c>
      <c r="H699" s="17"/>
      <c r="I699" s="16"/>
    </row>
    <row r="700" spans="1:9" s="18" customFormat="1" ht="12.95" customHeight="1" x14ac:dyDescent="0.25">
      <c r="A700" s="9">
        <v>43462</v>
      </c>
      <c r="B700" s="10">
        <v>16078</v>
      </c>
      <c r="C700" s="11" t="s">
        <v>3047</v>
      </c>
      <c r="D700" s="12" t="s">
        <v>3050</v>
      </c>
      <c r="E700" s="15">
        <v>519.16999999999996</v>
      </c>
      <c r="F700" s="14"/>
      <c r="G700" s="12" t="s">
        <v>3046</v>
      </c>
      <c r="H700" s="17"/>
      <c r="I700" s="16"/>
    </row>
    <row r="701" spans="1:9" s="18" customFormat="1" ht="12.95" customHeight="1" x14ac:dyDescent="0.25">
      <c r="A701" s="9">
        <v>43462</v>
      </c>
      <c r="B701" s="10">
        <v>16078</v>
      </c>
      <c r="C701" s="11" t="s">
        <v>3047</v>
      </c>
      <c r="D701" s="12" t="s">
        <v>3050</v>
      </c>
      <c r="E701" s="15">
        <v>78.959999999999994</v>
      </c>
      <c r="F701" s="14"/>
      <c r="G701" s="12" t="s">
        <v>3046</v>
      </c>
      <c r="H701" s="17"/>
      <c r="I701" s="16"/>
    </row>
    <row r="702" spans="1:9" s="18" customFormat="1" ht="12.95" customHeight="1" x14ac:dyDescent="0.25">
      <c r="A702" s="9">
        <v>43462</v>
      </c>
      <c r="B702" s="10">
        <v>16078</v>
      </c>
      <c r="C702" s="11" t="s">
        <v>3047</v>
      </c>
      <c r="D702" s="12" t="s">
        <v>3050</v>
      </c>
      <c r="E702" s="15">
        <v>408</v>
      </c>
      <c r="F702" s="14"/>
      <c r="G702" s="12" t="s">
        <v>3046</v>
      </c>
      <c r="H702" s="17"/>
      <c r="I702" s="16"/>
    </row>
    <row r="703" spans="1:9" s="18" customFormat="1" ht="12.95" customHeight="1" x14ac:dyDescent="0.25">
      <c r="A703" s="9">
        <v>43462</v>
      </c>
      <c r="B703" s="10">
        <v>16078</v>
      </c>
      <c r="C703" s="11" t="s">
        <v>3047</v>
      </c>
      <c r="D703" s="12" t="s">
        <v>3050</v>
      </c>
      <c r="E703" s="15">
        <v>156.5</v>
      </c>
      <c r="F703" s="14"/>
      <c r="G703" s="12" t="s">
        <v>3046</v>
      </c>
      <c r="H703" s="17"/>
      <c r="I703" s="16"/>
    </row>
    <row r="704" spans="1:9" s="18" customFormat="1" ht="12.95" customHeight="1" x14ac:dyDescent="0.25">
      <c r="A704" s="9">
        <v>43459</v>
      </c>
      <c r="B704" s="10">
        <v>24150</v>
      </c>
      <c r="C704" s="11" t="s">
        <v>3141</v>
      </c>
      <c r="D704" s="12" t="s">
        <v>449</v>
      </c>
      <c r="E704" s="15">
        <v>500</v>
      </c>
      <c r="F704" s="14">
        <v>6662.23</v>
      </c>
      <c r="G704" s="12"/>
      <c r="H704" s="17"/>
      <c r="I704" s="16"/>
    </row>
    <row r="705" spans="1:9" s="18" customFormat="1" ht="12.95" customHeight="1" x14ac:dyDescent="0.25">
      <c r="A705" s="9">
        <v>43466</v>
      </c>
      <c r="B705" s="10">
        <v>24150</v>
      </c>
      <c r="C705" s="11" t="s">
        <v>3141</v>
      </c>
      <c r="D705" s="12" t="s">
        <v>449</v>
      </c>
      <c r="E705" s="15">
        <v>50</v>
      </c>
      <c r="F705" s="14">
        <v>6712.23</v>
      </c>
      <c r="G705" s="12"/>
      <c r="H705" s="17"/>
      <c r="I705" s="16"/>
    </row>
    <row r="706" spans="1:9" s="18" customFormat="1" ht="12.95" customHeight="1" x14ac:dyDescent="0.25">
      <c r="A706" s="9">
        <v>43473</v>
      </c>
      <c r="B706" s="10">
        <v>24150</v>
      </c>
      <c r="C706" s="11" t="s">
        <v>3141</v>
      </c>
      <c r="D706" s="12" t="s">
        <v>449</v>
      </c>
      <c r="E706" s="15">
        <v>150</v>
      </c>
      <c r="F706" s="14">
        <v>6862.23</v>
      </c>
      <c r="G706" s="12"/>
      <c r="H706" s="17"/>
      <c r="I706" s="16"/>
    </row>
    <row r="707" spans="1:9" s="18" customFormat="1" ht="12.95" customHeight="1" x14ac:dyDescent="0.25">
      <c r="A707" s="9">
        <v>43459</v>
      </c>
      <c r="B707" s="10">
        <v>17333</v>
      </c>
      <c r="C707" s="11" t="s">
        <v>3134</v>
      </c>
      <c r="D707" s="12" t="s">
        <v>1531</v>
      </c>
      <c r="E707" s="15">
        <v>61.98</v>
      </c>
      <c r="F707" s="14">
        <v>375.29</v>
      </c>
      <c r="G707" s="12" t="s">
        <v>3029</v>
      </c>
      <c r="H707" s="17"/>
      <c r="I707" s="16"/>
    </row>
    <row r="708" spans="1:9" s="18" customFormat="1" ht="12.95" customHeight="1" x14ac:dyDescent="0.25">
      <c r="A708" s="9">
        <v>43459</v>
      </c>
      <c r="B708" s="10">
        <v>14408</v>
      </c>
      <c r="C708" s="11" t="s">
        <v>3140</v>
      </c>
      <c r="D708" s="12" t="s">
        <v>450</v>
      </c>
      <c r="E708" s="15">
        <v>34.99</v>
      </c>
      <c r="F708" s="14">
        <v>2483.4499999999998</v>
      </c>
      <c r="G708" s="12"/>
      <c r="H708" s="17"/>
      <c r="I708" s="16"/>
    </row>
    <row r="709" spans="1:9" s="18" customFormat="1" ht="12.95" customHeight="1" x14ac:dyDescent="0.25">
      <c r="A709" s="9">
        <v>43473</v>
      </c>
      <c r="B709" s="10">
        <v>14408</v>
      </c>
      <c r="C709" s="11" t="s">
        <v>3140</v>
      </c>
      <c r="D709" s="12" t="s">
        <v>450</v>
      </c>
      <c r="E709" s="15">
        <v>195.7</v>
      </c>
      <c r="F709" s="14">
        <v>2679.1499999999996</v>
      </c>
      <c r="G709" s="12"/>
      <c r="H709" s="17"/>
      <c r="I709" s="16"/>
    </row>
    <row r="710" spans="1:9" s="18" customFormat="1" ht="12.95" customHeight="1" x14ac:dyDescent="0.25">
      <c r="A710" s="9">
        <v>43459</v>
      </c>
      <c r="B710" s="10">
        <v>22322</v>
      </c>
      <c r="C710" s="11" t="s">
        <v>3141</v>
      </c>
      <c r="D710" s="12" t="s">
        <v>451</v>
      </c>
      <c r="E710" s="15">
        <v>14660</v>
      </c>
      <c r="F710" s="14">
        <v>43980</v>
      </c>
      <c r="G710" s="12"/>
      <c r="H710" s="17"/>
      <c r="I710" s="16"/>
    </row>
    <row r="711" spans="1:9" s="18" customFormat="1" ht="12.95" customHeight="1" x14ac:dyDescent="0.25">
      <c r="A711" s="9">
        <v>43473</v>
      </c>
      <c r="B711" s="10">
        <v>14565</v>
      </c>
      <c r="C711" s="11" t="s">
        <v>3140</v>
      </c>
      <c r="D711" s="12" t="s">
        <v>452</v>
      </c>
      <c r="E711" s="15">
        <v>15000</v>
      </c>
      <c r="F711" s="14">
        <v>120642.8</v>
      </c>
      <c r="G711" s="12"/>
      <c r="H711" s="17"/>
      <c r="I711" s="16"/>
    </row>
    <row r="712" spans="1:9" s="18" customFormat="1" ht="12.95" customHeight="1" x14ac:dyDescent="0.25">
      <c r="A712" s="9">
        <v>43473</v>
      </c>
      <c r="B712" s="10">
        <v>25379</v>
      </c>
      <c r="C712" s="11" t="s">
        <v>3141</v>
      </c>
      <c r="D712" s="12" t="s">
        <v>455</v>
      </c>
      <c r="E712" s="15">
        <v>1111.99</v>
      </c>
      <c r="F712" s="14">
        <v>5789.24</v>
      </c>
      <c r="G712" s="12"/>
      <c r="H712" s="17"/>
      <c r="I712" s="16"/>
    </row>
    <row r="713" spans="1:9" s="18" customFormat="1" ht="12.95" customHeight="1" x14ac:dyDescent="0.25">
      <c r="A713" s="9">
        <v>43473</v>
      </c>
      <c r="B713" s="10">
        <v>20106</v>
      </c>
      <c r="C713" s="11" t="s">
        <v>3128</v>
      </c>
      <c r="D713" s="12" t="s">
        <v>456</v>
      </c>
      <c r="E713" s="15">
        <v>96</v>
      </c>
      <c r="F713" s="14">
        <v>480</v>
      </c>
      <c r="G713" s="12"/>
      <c r="H713" s="17"/>
      <c r="I713" s="16"/>
    </row>
    <row r="714" spans="1:9" s="18" customFormat="1" ht="12.95" customHeight="1" x14ac:dyDescent="0.25">
      <c r="A714" s="9">
        <v>43459</v>
      </c>
      <c r="B714" s="10">
        <v>19466</v>
      </c>
      <c r="C714" s="11" t="s">
        <v>3127</v>
      </c>
      <c r="D714" s="12" t="s">
        <v>459</v>
      </c>
      <c r="E714" s="15">
        <v>918.75</v>
      </c>
      <c r="F714" s="14">
        <v>4113.75</v>
      </c>
      <c r="G714" s="12"/>
      <c r="H714" s="17"/>
      <c r="I714" s="16"/>
    </row>
    <row r="715" spans="1:9" s="18" customFormat="1" ht="12.95" customHeight="1" x14ac:dyDescent="0.25">
      <c r="A715" s="9">
        <v>43473</v>
      </c>
      <c r="B715" s="10">
        <v>19466</v>
      </c>
      <c r="C715" s="11" t="s">
        <v>3127</v>
      </c>
      <c r="D715" s="12" t="s">
        <v>459</v>
      </c>
      <c r="E715" s="15">
        <v>650</v>
      </c>
      <c r="F715" s="14">
        <v>4763.75</v>
      </c>
      <c r="G715" s="12"/>
      <c r="H715" s="17"/>
      <c r="I715" s="16"/>
    </row>
    <row r="716" spans="1:9" s="18" customFormat="1" ht="12.95" customHeight="1" x14ac:dyDescent="0.25">
      <c r="A716" s="9">
        <v>43473</v>
      </c>
      <c r="B716" s="10">
        <v>16385</v>
      </c>
      <c r="C716" s="11" t="s">
        <v>3141</v>
      </c>
      <c r="D716" s="12" t="s">
        <v>1508</v>
      </c>
      <c r="E716" s="15">
        <v>37776.880000000005</v>
      </c>
      <c r="F716" s="14">
        <v>93793.06</v>
      </c>
      <c r="G716" s="12"/>
      <c r="H716" s="17"/>
      <c r="I716" s="16"/>
    </row>
    <row r="717" spans="1:9" s="18" customFormat="1" ht="12.95" customHeight="1" x14ac:dyDescent="0.25">
      <c r="A717" s="9">
        <v>43473</v>
      </c>
      <c r="B717" s="10">
        <v>23619</v>
      </c>
      <c r="C717" s="11" t="s">
        <v>3140</v>
      </c>
      <c r="D717" s="12" t="s">
        <v>2181</v>
      </c>
      <c r="E717" s="15">
        <v>73900</v>
      </c>
      <c r="F717" s="14">
        <v>88375</v>
      </c>
      <c r="G717" s="12"/>
      <c r="H717" s="17"/>
      <c r="I717" s="16"/>
    </row>
    <row r="718" spans="1:9" s="18" customFormat="1" ht="12.95" customHeight="1" x14ac:dyDescent="0.25">
      <c r="A718" s="9">
        <v>43473</v>
      </c>
      <c r="B718" s="10">
        <v>25850</v>
      </c>
      <c r="C718" s="11" t="s">
        <v>3140</v>
      </c>
      <c r="D718" s="12" t="s">
        <v>2610</v>
      </c>
      <c r="E718" s="15">
        <v>375</v>
      </c>
      <c r="F718" s="14">
        <v>375</v>
      </c>
      <c r="G718" s="12"/>
      <c r="H718" s="17"/>
      <c r="I718" s="16"/>
    </row>
    <row r="719" spans="1:9" s="18" customFormat="1" ht="12.95" customHeight="1" x14ac:dyDescent="0.25">
      <c r="A719" s="9">
        <v>43459</v>
      </c>
      <c r="B719" s="10">
        <v>20775</v>
      </c>
      <c r="C719" s="11" t="s">
        <v>3141</v>
      </c>
      <c r="D719" s="12" t="s">
        <v>461</v>
      </c>
      <c r="E719" s="15">
        <v>11182.77</v>
      </c>
      <c r="F719" s="14">
        <v>14233.12</v>
      </c>
      <c r="G719" s="12"/>
      <c r="H719" s="17"/>
      <c r="I719" s="16"/>
    </row>
    <row r="720" spans="1:9" s="18" customFormat="1" ht="12.95" customHeight="1" x14ac:dyDescent="0.25">
      <c r="A720" s="9">
        <v>43473</v>
      </c>
      <c r="B720" s="10">
        <v>18808</v>
      </c>
      <c r="C720" s="11" t="s">
        <v>3127</v>
      </c>
      <c r="D720" s="12" t="s">
        <v>3571</v>
      </c>
      <c r="E720" s="15">
        <v>2650</v>
      </c>
      <c r="F720" s="14">
        <v>17150</v>
      </c>
      <c r="G720" s="12"/>
      <c r="H720" s="17"/>
      <c r="I720" s="16"/>
    </row>
    <row r="721" spans="1:9" s="18" customFormat="1" ht="12.95" customHeight="1" x14ac:dyDescent="0.25">
      <c r="A721" s="9">
        <v>43473</v>
      </c>
      <c r="B721" s="10">
        <v>21022</v>
      </c>
      <c r="C721" s="11" t="s">
        <v>3141</v>
      </c>
      <c r="D721" s="12" t="s">
        <v>462</v>
      </c>
      <c r="E721" s="15">
        <v>9235.41</v>
      </c>
      <c r="F721" s="14">
        <v>61981.270000000004</v>
      </c>
      <c r="G721" s="12"/>
      <c r="H721" s="17"/>
      <c r="I721" s="16"/>
    </row>
    <row r="722" spans="1:9" s="18" customFormat="1" ht="12.95" customHeight="1" x14ac:dyDescent="0.25">
      <c r="A722" s="9">
        <v>43466</v>
      </c>
      <c r="B722" s="10">
        <v>26503</v>
      </c>
      <c r="C722" s="11" t="s">
        <v>3128</v>
      </c>
      <c r="D722" s="12" t="s">
        <v>2755</v>
      </c>
      <c r="E722" s="15">
        <v>24.53</v>
      </c>
      <c r="F722" s="14">
        <v>67.040000000000006</v>
      </c>
      <c r="G722" s="12"/>
      <c r="H722" s="17"/>
      <c r="I722" s="16"/>
    </row>
    <row r="723" spans="1:9" s="18" customFormat="1" ht="12.95" customHeight="1" x14ac:dyDescent="0.25">
      <c r="A723" s="9">
        <v>43473</v>
      </c>
      <c r="B723" s="10">
        <v>12112</v>
      </c>
      <c r="C723" s="11" t="s">
        <v>3128</v>
      </c>
      <c r="D723" s="12" t="s">
        <v>465</v>
      </c>
      <c r="E723" s="15">
        <v>175.71</v>
      </c>
      <c r="F723" s="14">
        <v>1254.42</v>
      </c>
      <c r="G723" s="12"/>
      <c r="H723" s="17"/>
      <c r="I723" s="16"/>
    </row>
    <row r="724" spans="1:9" s="18" customFormat="1" ht="12.95" customHeight="1" x14ac:dyDescent="0.25">
      <c r="A724" s="9">
        <v>43466</v>
      </c>
      <c r="B724" s="10">
        <v>12472</v>
      </c>
      <c r="C724" s="11" t="s">
        <v>3141</v>
      </c>
      <c r="D724" s="12" t="s">
        <v>1062</v>
      </c>
      <c r="E724" s="15">
        <v>800</v>
      </c>
      <c r="F724" s="14">
        <v>2000</v>
      </c>
      <c r="G724" s="12" t="s">
        <v>3029</v>
      </c>
      <c r="H724" s="17"/>
      <c r="I724" s="16"/>
    </row>
    <row r="725" spans="1:9" s="18" customFormat="1" ht="12.95" customHeight="1" x14ac:dyDescent="0.25">
      <c r="A725" s="9">
        <v>43459</v>
      </c>
      <c r="B725" s="10">
        <v>23354</v>
      </c>
      <c r="C725" s="11" t="s">
        <v>3127</v>
      </c>
      <c r="D725" s="12" t="s">
        <v>2141</v>
      </c>
      <c r="E725" s="15">
        <v>1600</v>
      </c>
      <c r="F725" s="14">
        <v>34725</v>
      </c>
      <c r="G725" s="12"/>
      <c r="H725" s="17"/>
      <c r="I725" s="16"/>
    </row>
    <row r="726" spans="1:9" s="18" customFormat="1" ht="12.95" customHeight="1" x14ac:dyDescent="0.25">
      <c r="A726" s="9">
        <v>43466</v>
      </c>
      <c r="B726" s="10">
        <v>23354</v>
      </c>
      <c r="C726" s="11" t="s">
        <v>3127</v>
      </c>
      <c r="D726" s="12" t="s">
        <v>2141</v>
      </c>
      <c r="E726" s="15">
        <v>550</v>
      </c>
      <c r="F726" s="14">
        <v>35275</v>
      </c>
      <c r="G726" s="12"/>
      <c r="H726" s="17"/>
      <c r="I726" s="16"/>
    </row>
    <row r="727" spans="1:9" s="18" customFormat="1" ht="12.95" customHeight="1" x14ac:dyDescent="0.25">
      <c r="A727" s="9">
        <v>43473</v>
      </c>
      <c r="B727" s="10">
        <v>23354</v>
      </c>
      <c r="C727" s="11" t="s">
        <v>3127</v>
      </c>
      <c r="D727" s="12" t="s">
        <v>2141</v>
      </c>
      <c r="E727" s="15">
        <v>3550</v>
      </c>
      <c r="F727" s="14">
        <v>38825</v>
      </c>
      <c r="G727" s="12"/>
      <c r="H727" s="17"/>
      <c r="I727" s="16"/>
    </row>
    <row r="728" spans="1:9" s="18" customFormat="1" ht="12.95" customHeight="1" x14ac:dyDescent="0.25">
      <c r="A728" s="9">
        <v>43473</v>
      </c>
      <c r="B728" s="10">
        <v>18400</v>
      </c>
      <c r="C728" s="11" t="s">
        <v>3140</v>
      </c>
      <c r="D728" s="12" t="s">
        <v>466</v>
      </c>
      <c r="E728" s="15">
        <v>1941</v>
      </c>
      <c r="F728" s="14">
        <v>10247.39</v>
      </c>
      <c r="G728" s="12"/>
      <c r="H728" s="17"/>
      <c r="I728" s="16"/>
    </row>
    <row r="729" spans="1:9" s="18" customFormat="1" ht="12.95" customHeight="1" x14ac:dyDescent="0.25">
      <c r="A729" s="9">
        <v>43455</v>
      </c>
      <c r="B729" s="10">
        <v>16007</v>
      </c>
      <c r="C729" s="11" t="s">
        <v>3073</v>
      </c>
      <c r="D729" s="12" t="s">
        <v>467</v>
      </c>
      <c r="E729" s="15">
        <v>4057.38</v>
      </c>
      <c r="F729" s="14">
        <v>23458.12</v>
      </c>
      <c r="G729" s="12" t="s">
        <v>3072</v>
      </c>
      <c r="H729" s="17"/>
      <c r="I729" s="16"/>
    </row>
    <row r="730" spans="1:9" s="18" customFormat="1" ht="12.95" customHeight="1" x14ac:dyDescent="0.25">
      <c r="A730" s="9">
        <v>43469</v>
      </c>
      <c r="B730" s="10">
        <v>16007</v>
      </c>
      <c r="C730" s="11" t="s">
        <v>3073</v>
      </c>
      <c r="D730" s="12" t="s">
        <v>467</v>
      </c>
      <c r="E730" s="15">
        <v>4057.38</v>
      </c>
      <c r="F730" s="14">
        <v>27515.5</v>
      </c>
      <c r="G730" s="12" t="s">
        <v>3072</v>
      </c>
      <c r="H730" s="17"/>
      <c r="I730" s="16"/>
    </row>
    <row r="731" spans="1:9" s="18" customFormat="1" ht="12.95" customHeight="1" x14ac:dyDescent="0.25">
      <c r="A731" s="9">
        <v>43459</v>
      </c>
      <c r="B731" s="10">
        <v>25333</v>
      </c>
      <c r="C731" s="11" t="s">
        <v>3127</v>
      </c>
      <c r="D731" s="12" t="s">
        <v>468</v>
      </c>
      <c r="E731" s="15">
        <v>1650</v>
      </c>
      <c r="F731" s="14">
        <v>2175</v>
      </c>
      <c r="G731" s="12"/>
      <c r="H731" s="17"/>
      <c r="I731" s="16"/>
    </row>
    <row r="732" spans="1:9" s="18" customFormat="1" ht="12.95" customHeight="1" x14ac:dyDescent="0.25">
      <c r="A732" s="9">
        <v>43459</v>
      </c>
      <c r="B732" s="10">
        <v>14156</v>
      </c>
      <c r="C732" s="11" t="s">
        <v>3141</v>
      </c>
      <c r="D732" s="12" t="s">
        <v>1326</v>
      </c>
      <c r="E732" s="15">
        <v>75000</v>
      </c>
      <c r="F732" s="14">
        <v>75000</v>
      </c>
      <c r="G732" s="12"/>
      <c r="H732" s="17"/>
      <c r="I732" s="16"/>
    </row>
    <row r="733" spans="1:9" s="18" customFormat="1" ht="12.95" customHeight="1" x14ac:dyDescent="0.25">
      <c r="A733" s="9">
        <v>43466</v>
      </c>
      <c r="B733" s="10">
        <v>24133</v>
      </c>
      <c r="C733" s="11" t="s">
        <v>3128</v>
      </c>
      <c r="D733" s="12" t="s">
        <v>2278</v>
      </c>
      <c r="E733" s="15">
        <v>183.67</v>
      </c>
      <c r="F733" s="14">
        <v>1321.79</v>
      </c>
      <c r="G733" s="12"/>
      <c r="H733" s="17"/>
      <c r="I733" s="16"/>
    </row>
    <row r="734" spans="1:9" s="18" customFormat="1" ht="12.95" customHeight="1" x14ac:dyDescent="0.25">
      <c r="A734" s="9">
        <v>43459</v>
      </c>
      <c r="B734" s="10">
        <v>13228</v>
      </c>
      <c r="C734" s="11" t="s">
        <v>3140</v>
      </c>
      <c r="D734" s="12" t="s">
        <v>1138</v>
      </c>
      <c r="E734" s="15">
        <v>451.13</v>
      </c>
      <c r="F734" s="14">
        <v>842.44</v>
      </c>
      <c r="G734" s="12"/>
      <c r="H734" s="17"/>
      <c r="I734" s="16"/>
    </row>
    <row r="735" spans="1:9" s="18" customFormat="1" ht="12.95" customHeight="1" x14ac:dyDescent="0.25">
      <c r="A735" s="9">
        <v>43473</v>
      </c>
      <c r="B735" s="10">
        <v>24931</v>
      </c>
      <c r="C735" s="11" t="s">
        <v>3141</v>
      </c>
      <c r="D735" s="12" t="s">
        <v>471</v>
      </c>
      <c r="E735" s="15">
        <v>6232.25</v>
      </c>
      <c r="F735" s="14">
        <v>27875.81</v>
      </c>
      <c r="G735" s="12"/>
      <c r="H735" s="17"/>
      <c r="I735" s="16"/>
    </row>
    <row r="736" spans="1:9" s="18" customFormat="1" ht="12.95" customHeight="1" x14ac:dyDescent="0.25">
      <c r="A736" s="9">
        <v>43472</v>
      </c>
      <c r="B736" s="10">
        <v>16078</v>
      </c>
      <c r="C736" s="11" t="s">
        <v>3047</v>
      </c>
      <c r="D736" s="12" t="s">
        <v>4060</v>
      </c>
      <c r="E736" s="15">
        <v>475</v>
      </c>
      <c r="F736" s="14"/>
      <c r="G736" s="12" t="s">
        <v>3046</v>
      </c>
      <c r="H736" s="17"/>
      <c r="I736" s="16"/>
    </row>
    <row r="737" spans="1:9" s="18" customFormat="1" ht="12.95" customHeight="1" x14ac:dyDescent="0.25">
      <c r="A737" s="9">
        <v>43459</v>
      </c>
      <c r="B737" s="10">
        <v>25168</v>
      </c>
      <c r="C737" s="11" t="s">
        <v>3140</v>
      </c>
      <c r="D737" s="12" t="s">
        <v>472</v>
      </c>
      <c r="E737" s="15">
        <v>183.94</v>
      </c>
      <c r="F737" s="14">
        <v>1420.9</v>
      </c>
      <c r="G737" s="12"/>
      <c r="H737" s="17"/>
      <c r="I737" s="16"/>
    </row>
    <row r="738" spans="1:9" s="18" customFormat="1" ht="12.95" customHeight="1" x14ac:dyDescent="0.25">
      <c r="A738" s="9">
        <v>43459</v>
      </c>
      <c r="B738" s="10">
        <v>14220</v>
      </c>
      <c r="C738" s="11" t="s">
        <v>3127</v>
      </c>
      <c r="D738" s="12" t="s">
        <v>1338</v>
      </c>
      <c r="E738" s="15">
        <v>800</v>
      </c>
      <c r="F738" s="14">
        <v>3075</v>
      </c>
      <c r="G738" s="12"/>
      <c r="H738" s="17"/>
      <c r="I738" s="16"/>
    </row>
    <row r="739" spans="1:9" s="18" customFormat="1" ht="12.95" customHeight="1" x14ac:dyDescent="0.25">
      <c r="A739" s="9">
        <v>43466</v>
      </c>
      <c r="B739" s="10">
        <v>14220</v>
      </c>
      <c r="C739" s="11" t="s">
        <v>3127</v>
      </c>
      <c r="D739" s="12" t="s">
        <v>1338</v>
      </c>
      <c r="E739" s="15">
        <v>1700</v>
      </c>
      <c r="F739" s="14">
        <v>4775</v>
      </c>
      <c r="G739" s="12"/>
      <c r="H739" s="17"/>
      <c r="I739" s="16"/>
    </row>
    <row r="740" spans="1:9" s="18" customFormat="1" ht="12.95" customHeight="1" x14ac:dyDescent="0.25">
      <c r="A740" s="9">
        <v>43473</v>
      </c>
      <c r="B740" s="10">
        <v>14220</v>
      </c>
      <c r="C740" s="11" t="s">
        <v>3127</v>
      </c>
      <c r="D740" s="12" t="s">
        <v>1338</v>
      </c>
      <c r="E740" s="15">
        <v>400</v>
      </c>
      <c r="F740" s="14">
        <v>5175</v>
      </c>
      <c r="G740" s="12"/>
      <c r="H740" s="17"/>
      <c r="I740" s="16"/>
    </row>
    <row r="741" spans="1:9" s="18" customFormat="1" ht="12.95" customHeight="1" x14ac:dyDescent="0.25">
      <c r="A741" s="9">
        <v>43473</v>
      </c>
      <c r="B741" s="10">
        <v>14327</v>
      </c>
      <c r="C741" s="11" t="s">
        <v>3141</v>
      </c>
      <c r="D741" s="12" t="s">
        <v>475</v>
      </c>
      <c r="E741" s="15">
        <v>57586.99</v>
      </c>
      <c r="F741" s="14">
        <v>381973.49</v>
      </c>
      <c r="G741" s="12"/>
      <c r="H741" s="17"/>
      <c r="I741" s="16"/>
    </row>
    <row r="742" spans="1:9" s="18" customFormat="1" ht="12.95" customHeight="1" x14ac:dyDescent="0.25">
      <c r="A742" s="9">
        <v>43473</v>
      </c>
      <c r="B742" s="10">
        <v>17776</v>
      </c>
      <c r="C742" s="11" t="s">
        <v>3140</v>
      </c>
      <c r="D742" s="12" t="s">
        <v>1582</v>
      </c>
      <c r="E742" s="15">
        <v>7440</v>
      </c>
      <c r="F742" s="14">
        <v>39681.68</v>
      </c>
      <c r="G742" s="12"/>
      <c r="H742" s="17"/>
      <c r="I742" s="16"/>
    </row>
    <row r="743" spans="1:9" s="18" customFormat="1" ht="12.95" customHeight="1" x14ac:dyDescent="0.25">
      <c r="A743" s="9">
        <v>43459</v>
      </c>
      <c r="B743" s="10">
        <v>12776</v>
      </c>
      <c r="C743" s="11" t="s">
        <v>3127</v>
      </c>
      <c r="D743" s="12" t="s">
        <v>1096</v>
      </c>
      <c r="E743" s="15">
        <v>2875</v>
      </c>
      <c r="F743" s="14">
        <v>7118.75</v>
      </c>
      <c r="G743" s="12"/>
      <c r="H743" s="17"/>
      <c r="I743" s="16"/>
    </row>
    <row r="744" spans="1:9" s="18" customFormat="1" ht="12.95" customHeight="1" x14ac:dyDescent="0.25">
      <c r="A744" s="9">
        <v>43473</v>
      </c>
      <c r="B744" s="10">
        <v>12776</v>
      </c>
      <c r="C744" s="11" t="s">
        <v>3127</v>
      </c>
      <c r="D744" s="12" t="s">
        <v>1096</v>
      </c>
      <c r="E744" s="15">
        <v>350</v>
      </c>
      <c r="F744" s="14">
        <v>7468.75</v>
      </c>
      <c r="G744" s="12"/>
      <c r="H744" s="17"/>
      <c r="I744" s="16"/>
    </row>
    <row r="745" spans="1:9" s="18" customFormat="1" ht="12.95" customHeight="1" x14ac:dyDescent="0.25">
      <c r="A745" s="9">
        <v>43459</v>
      </c>
      <c r="B745" s="10">
        <v>19638</v>
      </c>
      <c r="C745" s="11" t="s">
        <v>3141</v>
      </c>
      <c r="D745" s="12" t="s">
        <v>1743</v>
      </c>
      <c r="E745" s="15">
        <v>84.85</v>
      </c>
      <c r="F745" s="14">
        <v>339.4</v>
      </c>
      <c r="G745" s="12"/>
      <c r="H745" s="17"/>
      <c r="I745" s="16"/>
    </row>
    <row r="746" spans="1:9" s="18" customFormat="1" ht="12.95" customHeight="1" x14ac:dyDescent="0.25">
      <c r="A746" s="9">
        <v>43459</v>
      </c>
      <c r="B746" s="10">
        <v>14922</v>
      </c>
      <c r="C746" s="11" t="s">
        <v>3140</v>
      </c>
      <c r="D746" s="12" t="s">
        <v>1427</v>
      </c>
      <c r="E746" s="15">
        <v>79233</v>
      </c>
      <c r="F746" s="14">
        <v>81577.600000000006</v>
      </c>
      <c r="G746" s="12" t="s">
        <v>3029</v>
      </c>
      <c r="H746" s="17"/>
      <c r="I746" s="16"/>
    </row>
    <row r="747" spans="1:9" s="18" customFormat="1" ht="12.95" customHeight="1" x14ac:dyDescent="0.25">
      <c r="A747" s="9">
        <v>43473</v>
      </c>
      <c r="B747" s="10">
        <v>24069</v>
      </c>
      <c r="C747" s="11" t="s">
        <v>3128</v>
      </c>
      <c r="D747" s="12" t="s">
        <v>2268</v>
      </c>
      <c r="E747" s="15">
        <v>40.28</v>
      </c>
      <c r="F747" s="14">
        <v>124.43</v>
      </c>
      <c r="G747" s="12"/>
      <c r="H747" s="17"/>
      <c r="I747" s="16"/>
    </row>
    <row r="748" spans="1:9" s="18" customFormat="1" ht="12.95" customHeight="1" x14ac:dyDescent="0.25">
      <c r="A748" s="9">
        <v>43473</v>
      </c>
      <c r="B748" s="10">
        <v>25246</v>
      </c>
      <c r="C748" s="11" t="s">
        <v>3141</v>
      </c>
      <c r="D748" s="12" t="s">
        <v>479</v>
      </c>
      <c r="E748" s="15">
        <v>220</v>
      </c>
      <c r="F748" s="14">
        <v>1320</v>
      </c>
      <c r="G748" s="12"/>
      <c r="H748" s="17"/>
      <c r="I748" s="16"/>
    </row>
    <row r="749" spans="1:9" s="18" customFormat="1" ht="12.95" customHeight="1" x14ac:dyDescent="0.25">
      <c r="A749" s="9">
        <v>43466</v>
      </c>
      <c r="B749" s="10">
        <v>11237</v>
      </c>
      <c r="C749" s="11" t="s">
        <v>3128</v>
      </c>
      <c r="D749" s="12" t="s">
        <v>895</v>
      </c>
      <c r="E749" s="15">
        <v>52.87</v>
      </c>
      <c r="F749" s="14">
        <v>128.08000000000001</v>
      </c>
      <c r="G749" s="12"/>
      <c r="H749" s="17"/>
      <c r="I749" s="16"/>
    </row>
    <row r="750" spans="1:9" s="18" customFormat="1" ht="12.95" customHeight="1" x14ac:dyDescent="0.25">
      <c r="A750" s="9">
        <v>43473</v>
      </c>
      <c r="B750" s="10">
        <v>23630</v>
      </c>
      <c r="C750" s="11" t="s">
        <v>3140</v>
      </c>
      <c r="D750" s="12" t="s">
        <v>480</v>
      </c>
      <c r="E750" s="15">
        <v>1825.71</v>
      </c>
      <c r="F750" s="14">
        <v>7302.84</v>
      </c>
      <c r="G750" s="12"/>
      <c r="H750" s="17"/>
      <c r="I750" s="16"/>
    </row>
    <row r="751" spans="1:9" s="18" customFormat="1" ht="12.95" customHeight="1" x14ac:dyDescent="0.25">
      <c r="A751" s="9">
        <v>43472</v>
      </c>
      <c r="B751" s="10">
        <v>16078</v>
      </c>
      <c r="C751" s="11" t="s">
        <v>3047</v>
      </c>
      <c r="D751" s="12" t="s">
        <v>4057</v>
      </c>
      <c r="E751" s="15">
        <v>475</v>
      </c>
      <c r="F751" s="14"/>
      <c r="G751" s="12" t="s">
        <v>3046</v>
      </c>
      <c r="H751" s="17"/>
      <c r="I751" s="16"/>
    </row>
    <row r="752" spans="1:9" s="18" customFormat="1" ht="12.95" customHeight="1" x14ac:dyDescent="0.25">
      <c r="A752" s="9">
        <v>43459</v>
      </c>
      <c r="B752" s="10">
        <v>22391</v>
      </c>
      <c r="C752" s="11" t="s">
        <v>3127</v>
      </c>
      <c r="D752" s="12" t="s">
        <v>3533</v>
      </c>
      <c r="E752" s="15">
        <v>700</v>
      </c>
      <c r="F752" s="14">
        <v>12600</v>
      </c>
      <c r="G752" s="12"/>
      <c r="H752" s="17"/>
      <c r="I752" s="16"/>
    </row>
    <row r="753" spans="1:9" s="18" customFormat="1" ht="12.95" customHeight="1" x14ac:dyDescent="0.25">
      <c r="A753" s="9">
        <v>43473</v>
      </c>
      <c r="B753" s="10">
        <v>22391</v>
      </c>
      <c r="C753" s="11" t="s">
        <v>3127</v>
      </c>
      <c r="D753" s="12" t="s">
        <v>3533</v>
      </c>
      <c r="E753" s="15">
        <v>2550</v>
      </c>
      <c r="F753" s="14">
        <v>15150</v>
      </c>
      <c r="G753" s="12"/>
      <c r="H753" s="17"/>
      <c r="I753" s="16"/>
    </row>
    <row r="754" spans="1:9" s="18" customFormat="1" ht="12.95" customHeight="1" x14ac:dyDescent="0.25">
      <c r="A754" s="9">
        <v>43473</v>
      </c>
      <c r="B754" s="10">
        <v>22918</v>
      </c>
      <c r="C754" s="11" t="s">
        <v>3140</v>
      </c>
      <c r="D754" s="12" t="s">
        <v>486</v>
      </c>
      <c r="E754" s="15">
        <v>652.54</v>
      </c>
      <c r="F754" s="14">
        <v>6276.75</v>
      </c>
      <c r="G754" s="12"/>
      <c r="H754" s="17"/>
      <c r="I754" s="16"/>
    </row>
    <row r="755" spans="1:9" s="18" customFormat="1" ht="12.95" customHeight="1" x14ac:dyDescent="0.25">
      <c r="A755" s="9">
        <v>43473</v>
      </c>
      <c r="B755" s="10">
        <v>11248</v>
      </c>
      <c r="C755" s="11" t="s">
        <v>3128</v>
      </c>
      <c r="D755" s="12" t="s">
        <v>897</v>
      </c>
      <c r="E755" s="15">
        <v>105.73</v>
      </c>
      <c r="F755" s="14">
        <v>970.1</v>
      </c>
      <c r="G755" s="12"/>
      <c r="H755" s="17"/>
      <c r="I755" s="16"/>
    </row>
    <row r="756" spans="1:9" s="18" customFormat="1" ht="12.95" customHeight="1" x14ac:dyDescent="0.25">
      <c r="A756" s="9">
        <v>43472</v>
      </c>
      <c r="B756" s="10">
        <v>16078</v>
      </c>
      <c r="C756" s="11" t="s">
        <v>3047</v>
      </c>
      <c r="D756" s="12" t="s">
        <v>4052</v>
      </c>
      <c r="E756" s="15">
        <v>475</v>
      </c>
      <c r="F756" s="14"/>
      <c r="G756" s="12" t="s">
        <v>3046</v>
      </c>
      <c r="H756" s="17"/>
      <c r="I756" s="16"/>
    </row>
    <row r="757" spans="1:9" s="18" customFormat="1" ht="12.95" customHeight="1" x14ac:dyDescent="0.25">
      <c r="A757" s="9">
        <v>43473</v>
      </c>
      <c r="B757" s="10">
        <v>10992</v>
      </c>
      <c r="C757" s="11" t="s">
        <v>3140</v>
      </c>
      <c r="D757" s="12" t="s">
        <v>863</v>
      </c>
      <c r="E757" s="15">
        <v>11675.8</v>
      </c>
      <c r="F757" s="14">
        <v>49707.8</v>
      </c>
      <c r="G757" s="12"/>
      <c r="H757" s="17"/>
      <c r="I757" s="16"/>
    </row>
    <row r="758" spans="1:9" s="18" customFormat="1" ht="12.95" customHeight="1" x14ac:dyDescent="0.25">
      <c r="A758" s="9">
        <v>43473</v>
      </c>
      <c r="B758" s="10">
        <v>26572</v>
      </c>
      <c r="C758" s="11" t="s">
        <v>3128</v>
      </c>
      <c r="D758" s="12" t="s">
        <v>2772</v>
      </c>
      <c r="E758" s="15">
        <v>83.71</v>
      </c>
      <c r="F758" s="14">
        <v>671.5</v>
      </c>
      <c r="G758" s="12"/>
      <c r="H758" s="17"/>
      <c r="I758" s="16"/>
    </row>
    <row r="759" spans="1:9" s="18" customFormat="1" ht="12.95" customHeight="1" x14ac:dyDescent="0.25">
      <c r="A759" s="9">
        <v>43473</v>
      </c>
      <c r="B759" s="10">
        <v>16293</v>
      </c>
      <c r="C759" s="11" t="s">
        <v>3140</v>
      </c>
      <c r="D759" s="12" t="s">
        <v>1497</v>
      </c>
      <c r="E759" s="15">
        <v>3289.54</v>
      </c>
      <c r="F759" s="14">
        <v>3289.54</v>
      </c>
      <c r="G759" s="12"/>
      <c r="H759" s="17"/>
      <c r="I759" s="16"/>
    </row>
    <row r="760" spans="1:9" s="18" customFormat="1" ht="12.95" customHeight="1" x14ac:dyDescent="0.25">
      <c r="A760" s="9">
        <v>43473</v>
      </c>
      <c r="B760" s="10">
        <v>23178</v>
      </c>
      <c r="C760" s="11" t="s">
        <v>3141</v>
      </c>
      <c r="D760" s="12" t="s">
        <v>489</v>
      </c>
      <c r="E760" s="15">
        <v>177</v>
      </c>
      <c r="F760" s="14">
        <v>2492</v>
      </c>
      <c r="G760" s="12"/>
      <c r="H760" s="17"/>
      <c r="I760" s="16"/>
    </row>
    <row r="761" spans="1:9" s="18" customFormat="1" ht="12.95" customHeight="1" x14ac:dyDescent="0.25">
      <c r="A761" s="9">
        <v>43459</v>
      </c>
      <c r="B761" s="10">
        <v>13633</v>
      </c>
      <c r="C761" s="11" t="s">
        <v>3141</v>
      </c>
      <c r="D761" s="12" t="s">
        <v>490</v>
      </c>
      <c r="E761" s="15">
        <v>14147.839999999998</v>
      </c>
      <c r="F761" s="14">
        <v>61194.21</v>
      </c>
      <c r="G761" s="12" t="s">
        <v>3029</v>
      </c>
      <c r="H761" s="17"/>
      <c r="I761" s="16"/>
    </row>
    <row r="762" spans="1:9" s="18" customFormat="1" ht="12.95" customHeight="1" x14ac:dyDescent="0.25">
      <c r="A762" s="9">
        <v>43466</v>
      </c>
      <c r="B762" s="10">
        <v>13633</v>
      </c>
      <c r="C762" s="11" t="s">
        <v>3130</v>
      </c>
      <c r="D762" s="12" t="s">
        <v>490</v>
      </c>
      <c r="E762" s="15">
        <v>13</v>
      </c>
      <c r="F762" s="14">
        <v>61207.21</v>
      </c>
      <c r="G762" s="12" t="s">
        <v>3029</v>
      </c>
      <c r="H762" s="17"/>
      <c r="I762" s="16"/>
    </row>
    <row r="763" spans="1:9" s="18" customFormat="1" ht="12.95" customHeight="1" x14ac:dyDescent="0.25">
      <c r="A763" s="9">
        <v>43466</v>
      </c>
      <c r="B763" s="10">
        <v>14623</v>
      </c>
      <c r="C763" s="11" t="s">
        <v>3127</v>
      </c>
      <c r="D763" s="12" t="s">
        <v>1405</v>
      </c>
      <c r="E763" s="15">
        <v>900</v>
      </c>
      <c r="F763" s="14">
        <v>3287.5</v>
      </c>
      <c r="G763" s="12"/>
      <c r="H763" s="17"/>
      <c r="I763" s="16"/>
    </row>
    <row r="764" spans="1:9" s="18" customFormat="1" ht="12.95" customHeight="1" x14ac:dyDescent="0.25">
      <c r="A764" s="9">
        <v>43473</v>
      </c>
      <c r="B764" s="10">
        <v>10426</v>
      </c>
      <c r="C764" s="11" t="s">
        <v>3140</v>
      </c>
      <c r="D764" s="12" t="s">
        <v>787</v>
      </c>
      <c r="E764" s="15">
        <v>500</v>
      </c>
      <c r="F764" s="14">
        <v>500</v>
      </c>
      <c r="G764" s="12"/>
      <c r="H764" s="17"/>
      <c r="I764" s="16"/>
    </row>
    <row r="765" spans="1:9" s="18" customFormat="1" ht="12.95" customHeight="1" x14ac:dyDescent="0.25">
      <c r="A765" s="9">
        <v>43459</v>
      </c>
      <c r="B765" s="10">
        <v>26427</v>
      </c>
      <c r="C765" s="11" t="s">
        <v>3140</v>
      </c>
      <c r="D765" s="12" t="s">
        <v>2730</v>
      </c>
      <c r="E765" s="15">
        <v>1000</v>
      </c>
      <c r="F765" s="14">
        <v>1000</v>
      </c>
      <c r="G765" s="12" t="s">
        <v>3029</v>
      </c>
      <c r="H765" s="17"/>
      <c r="I765" s="16"/>
    </row>
    <row r="766" spans="1:9" s="18" customFormat="1" ht="12.95" customHeight="1" x14ac:dyDescent="0.25">
      <c r="A766" s="9">
        <v>43466</v>
      </c>
      <c r="B766" s="10">
        <v>24257</v>
      </c>
      <c r="C766" s="11" t="s">
        <v>3136</v>
      </c>
      <c r="D766" s="12" t="s">
        <v>2304</v>
      </c>
      <c r="E766" s="15">
        <v>500</v>
      </c>
      <c r="F766" s="14">
        <v>1000</v>
      </c>
      <c r="G766" s="12" t="s">
        <v>3029</v>
      </c>
      <c r="H766" s="17"/>
      <c r="I766" s="16"/>
    </row>
    <row r="767" spans="1:9" s="18" customFormat="1" ht="12.95" customHeight="1" x14ac:dyDescent="0.25">
      <c r="A767" s="9">
        <v>43473</v>
      </c>
      <c r="B767" s="10">
        <v>10402</v>
      </c>
      <c r="C767" s="11" t="s">
        <v>3140</v>
      </c>
      <c r="D767" s="12" t="s">
        <v>786</v>
      </c>
      <c r="E767" s="15">
        <v>1366.93</v>
      </c>
      <c r="F767" s="14">
        <v>1366.93</v>
      </c>
      <c r="G767" s="12"/>
      <c r="H767" s="17"/>
      <c r="I767" s="16"/>
    </row>
    <row r="768" spans="1:9" s="18" customFormat="1" ht="12.95" customHeight="1" x14ac:dyDescent="0.25">
      <c r="A768" s="9">
        <v>43459</v>
      </c>
      <c r="B768" s="10">
        <v>13277</v>
      </c>
      <c r="C768" s="11" t="s">
        <v>3140</v>
      </c>
      <c r="D768" s="12" t="s">
        <v>1143</v>
      </c>
      <c r="E768" s="15">
        <v>2531.5100000000002</v>
      </c>
      <c r="F768" s="14">
        <v>24215.56</v>
      </c>
      <c r="G768" s="12"/>
      <c r="H768" s="17"/>
      <c r="I768" s="16"/>
    </row>
    <row r="769" spans="1:9" s="18" customFormat="1" ht="12.95" customHeight="1" x14ac:dyDescent="0.25">
      <c r="A769" s="9">
        <v>43466</v>
      </c>
      <c r="B769" s="10">
        <v>13277</v>
      </c>
      <c r="C769" s="11" t="s">
        <v>3140</v>
      </c>
      <c r="D769" s="12" t="s">
        <v>1143</v>
      </c>
      <c r="E769" s="15">
        <v>790.55</v>
      </c>
      <c r="F769" s="14">
        <v>25006.11</v>
      </c>
      <c r="G769" s="12"/>
      <c r="H769" s="17"/>
      <c r="I769" s="16"/>
    </row>
    <row r="770" spans="1:9" s="18" customFormat="1" ht="12.95" customHeight="1" x14ac:dyDescent="0.25">
      <c r="A770" s="9">
        <v>43473</v>
      </c>
      <c r="B770" s="10">
        <v>13277</v>
      </c>
      <c r="C770" s="11" t="s">
        <v>3140</v>
      </c>
      <c r="D770" s="12" t="s">
        <v>1143</v>
      </c>
      <c r="E770" s="15">
        <v>2165.37</v>
      </c>
      <c r="F770" s="14">
        <v>27171.48</v>
      </c>
      <c r="G770" s="12"/>
      <c r="H770" s="17"/>
      <c r="I770" s="16"/>
    </row>
    <row r="771" spans="1:9" s="18" customFormat="1" ht="12.95" customHeight="1" x14ac:dyDescent="0.25">
      <c r="A771" s="9">
        <v>43459</v>
      </c>
      <c r="B771" s="10">
        <v>12553</v>
      </c>
      <c r="C771" s="11" t="s">
        <v>3127</v>
      </c>
      <c r="D771" s="12" t="s">
        <v>1071</v>
      </c>
      <c r="E771" s="15">
        <v>850</v>
      </c>
      <c r="F771" s="14">
        <v>5375</v>
      </c>
      <c r="G771" s="12"/>
      <c r="H771" s="17"/>
      <c r="I771" s="16"/>
    </row>
    <row r="772" spans="1:9" s="18" customFormat="1" ht="12.95" customHeight="1" x14ac:dyDescent="0.25">
      <c r="A772" s="9">
        <v>43466</v>
      </c>
      <c r="B772" s="10">
        <v>12553</v>
      </c>
      <c r="C772" s="11" t="s">
        <v>3127</v>
      </c>
      <c r="D772" s="12" t="s">
        <v>1071</v>
      </c>
      <c r="E772" s="15">
        <v>900</v>
      </c>
      <c r="F772" s="14">
        <v>6275</v>
      </c>
      <c r="G772" s="12"/>
      <c r="H772" s="17"/>
      <c r="I772" s="16"/>
    </row>
    <row r="773" spans="1:9" s="18" customFormat="1" ht="12.95" customHeight="1" x14ac:dyDescent="0.25">
      <c r="A773" s="9">
        <v>43473</v>
      </c>
      <c r="B773" s="10">
        <v>12553</v>
      </c>
      <c r="C773" s="11" t="s">
        <v>3127</v>
      </c>
      <c r="D773" s="12" t="s">
        <v>1071</v>
      </c>
      <c r="E773" s="15">
        <v>406.25</v>
      </c>
      <c r="F773" s="14">
        <v>6681.25</v>
      </c>
      <c r="G773" s="12"/>
      <c r="H773" s="17"/>
      <c r="I773" s="16"/>
    </row>
    <row r="774" spans="1:9" s="18" customFormat="1" ht="12.95" customHeight="1" x14ac:dyDescent="0.25">
      <c r="A774" s="9">
        <v>43454</v>
      </c>
      <c r="B774" s="10">
        <v>16078</v>
      </c>
      <c r="C774" s="11" t="s">
        <v>3047</v>
      </c>
      <c r="D774" s="12" t="s">
        <v>3937</v>
      </c>
      <c r="E774" s="15">
        <v>3</v>
      </c>
      <c r="F774" s="14"/>
      <c r="G774" s="12" t="s">
        <v>3046</v>
      </c>
      <c r="H774" s="17"/>
      <c r="I774" s="16"/>
    </row>
    <row r="775" spans="1:9" s="18" customFormat="1" ht="12.95" customHeight="1" x14ac:dyDescent="0.25">
      <c r="A775" s="9">
        <v>43466</v>
      </c>
      <c r="B775" s="10">
        <v>27000</v>
      </c>
      <c r="C775" s="11" t="s">
        <v>3140</v>
      </c>
      <c r="D775" s="12" t="s">
        <v>2900</v>
      </c>
      <c r="E775" s="15">
        <v>1556</v>
      </c>
      <c r="F775" s="14">
        <v>1556</v>
      </c>
      <c r="G775" s="12"/>
      <c r="H775" s="17"/>
      <c r="I775" s="16"/>
    </row>
    <row r="776" spans="1:9" s="18" customFormat="1" ht="12.95" customHeight="1" x14ac:dyDescent="0.25">
      <c r="A776" s="9">
        <v>43466</v>
      </c>
      <c r="B776" s="10">
        <v>19633</v>
      </c>
      <c r="C776" s="11" t="s">
        <v>3128</v>
      </c>
      <c r="D776" s="12" t="s">
        <v>1742</v>
      </c>
      <c r="E776" s="15">
        <v>19.62</v>
      </c>
      <c r="F776" s="14">
        <v>19.62</v>
      </c>
      <c r="G776" s="12"/>
      <c r="H776" s="17"/>
      <c r="I776" s="16"/>
    </row>
    <row r="777" spans="1:9" s="18" customFormat="1" ht="12.95" customHeight="1" x14ac:dyDescent="0.25">
      <c r="A777" s="9">
        <v>43466</v>
      </c>
      <c r="B777" s="10">
        <v>25754</v>
      </c>
      <c r="C777" s="11" t="s">
        <v>3128</v>
      </c>
      <c r="D777" s="12" t="s">
        <v>2597</v>
      </c>
      <c r="E777" s="15">
        <v>459.49</v>
      </c>
      <c r="F777" s="14">
        <v>459.49</v>
      </c>
      <c r="G777" s="12"/>
      <c r="H777" s="17"/>
      <c r="I777" s="16"/>
    </row>
    <row r="778" spans="1:9" s="18" customFormat="1" ht="12.95" customHeight="1" x14ac:dyDescent="0.25">
      <c r="A778" s="9">
        <v>43466</v>
      </c>
      <c r="B778" s="10">
        <v>19125</v>
      </c>
      <c r="C778" s="11" t="s">
        <v>3128</v>
      </c>
      <c r="D778" s="12" t="s">
        <v>1695</v>
      </c>
      <c r="E778" s="15">
        <v>8.18</v>
      </c>
      <c r="F778" s="14">
        <v>24.53</v>
      </c>
      <c r="G778" s="12"/>
      <c r="H778" s="17"/>
      <c r="I778" s="16"/>
    </row>
    <row r="779" spans="1:9" s="18" customFormat="1" ht="12.95" customHeight="1" x14ac:dyDescent="0.25">
      <c r="A779" s="9">
        <v>43466</v>
      </c>
      <c r="B779" s="10">
        <v>27418</v>
      </c>
      <c r="C779" s="11" t="s">
        <v>3136</v>
      </c>
      <c r="D779" s="12" t="s">
        <v>3845</v>
      </c>
      <c r="E779" s="15">
        <v>350</v>
      </c>
      <c r="F779" s="14">
        <v>350</v>
      </c>
      <c r="G779" s="12" t="s">
        <v>3029</v>
      </c>
      <c r="H779" s="17"/>
      <c r="I779" s="16"/>
    </row>
    <row r="780" spans="1:9" s="18" customFormat="1" ht="12.95" customHeight="1" x14ac:dyDescent="0.25">
      <c r="A780" s="9">
        <v>43459</v>
      </c>
      <c r="B780" s="10">
        <v>14980</v>
      </c>
      <c r="C780" s="11" t="s">
        <v>3140</v>
      </c>
      <c r="D780" s="12" t="s">
        <v>495</v>
      </c>
      <c r="E780" s="15">
        <v>1254.46</v>
      </c>
      <c r="F780" s="14">
        <v>12308.5</v>
      </c>
      <c r="G780" s="12" t="s">
        <v>3029</v>
      </c>
      <c r="H780" s="17"/>
      <c r="I780" s="16"/>
    </row>
    <row r="781" spans="1:9" s="18" customFormat="1" ht="12.95" customHeight="1" x14ac:dyDescent="0.25">
      <c r="A781" s="9">
        <v>43466</v>
      </c>
      <c r="B781" s="10">
        <v>14980</v>
      </c>
      <c r="C781" s="11" t="s">
        <v>3140</v>
      </c>
      <c r="D781" s="12" t="s">
        <v>495</v>
      </c>
      <c r="E781" s="15">
        <v>55.5</v>
      </c>
      <c r="F781" s="14">
        <v>12364</v>
      </c>
      <c r="G781" s="12" t="s">
        <v>3029</v>
      </c>
      <c r="H781" s="17"/>
      <c r="I781" s="16"/>
    </row>
    <row r="782" spans="1:9" s="18" customFormat="1" ht="12.95" customHeight="1" x14ac:dyDescent="0.25">
      <c r="A782" s="9">
        <v>43473</v>
      </c>
      <c r="B782" s="10">
        <v>14980</v>
      </c>
      <c r="C782" s="11" t="s">
        <v>3140</v>
      </c>
      <c r="D782" s="12" t="s">
        <v>495</v>
      </c>
      <c r="E782" s="15">
        <v>3845.6600000000017</v>
      </c>
      <c r="F782" s="14">
        <v>16209.660000000002</v>
      </c>
      <c r="G782" s="12"/>
      <c r="H782" s="17"/>
      <c r="I782" s="16"/>
    </row>
    <row r="783" spans="1:9" s="18" customFormat="1" ht="12.95" customHeight="1" x14ac:dyDescent="0.25">
      <c r="A783" s="9">
        <v>43466</v>
      </c>
      <c r="B783" s="10">
        <v>10276</v>
      </c>
      <c r="C783" s="11" t="s">
        <v>3140</v>
      </c>
      <c r="D783" s="12" t="s">
        <v>496</v>
      </c>
      <c r="E783" s="15">
        <v>519.6</v>
      </c>
      <c r="F783" s="14">
        <v>2638.25</v>
      </c>
      <c r="G783" s="12"/>
      <c r="H783" s="17"/>
      <c r="I783" s="16"/>
    </row>
    <row r="784" spans="1:9" s="18" customFormat="1" ht="12.95" customHeight="1" x14ac:dyDescent="0.25">
      <c r="A784" s="9">
        <v>43459</v>
      </c>
      <c r="B784" s="10">
        <v>19350</v>
      </c>
      <c r="C784" s="11" t="s">
        <v>3141</v>
      </c>
      <c r="D784" s="12" t="s">
        <v>497</v>
      </c>
      <c r="E784" s="15">
        <v>285</v>
      </c>
      <c r="F784" s="14">
        <v>1092</v>
      </c>
      <c r="G784" s="12"/>
      <c r="H784" s="17"/>
      <c r="I784" s="16"/>
    </row>
    <row r="785" spans="1:9" s="18" customFormat="1" ht="12.95" customHeight="1" x14ac:dyDescent="0.25">
      <c r="A785" s="9">
        <v>43473</v>
      </c>
      <c r="B785" s="10">
        <v>13194</v>
      </c>
      <c r="C785" s="11" t="s">
        <v>3140</v>
      </c>
      <c r="D785" s="12" t="s">
        <v>498</v>
      </c>
      <c r="E785" s="15">
        <v>77.25</v>
      </c>
      <c r="F785" s="14">
        <v>24281.75</v>
      </c>
      <c r="G785" s="12"/>
      <c r="H785" s="17"/>
      <c r="I785" s="16"/>
    </row>
    <row r="786" spans="1:9" s="18" customFormat="1" ht="12.95" customHeight="1" x14ac:dyDescent="0.25">
      <c r="A786" s="9">
        <v>43459</v>
      </c>
      <c r="B786" s="10">
        <v>10895</v>
      </c>
      <c r="C786" s="11" t="s">
        <v>3134</v>
      </c>
      <c r="D786" s="12" t="s">
        <v>499</v>
      </c>
      <c r="E786" s="15">
        <v>1200</v>
      </c>
      <c r="F786" s="14">
        <v>3800</v>
      </c>
      <c r="G786" s="12"/>
      <c r="H786" s="17"/>
      <c r="I786" s="16"/>
    </row>
    <row r="787" spans="1:9" s="18" customFormat="1" ht="12.95" customHeight="1" x14ac:dyDescent="0.25">
      <c r="A787" s="9">
        <v>43473</v>
      </c>
      <c r="B787" s="10">
        <v>21024</v>
      </c>
      <c r="C787" s="11" t="s">
        <v>3140</v>
      </c>
      <c r="D787" s="12" t="s">
        <v>500</v>
      </c>
      <c r="E787" s="15">
        <v>212</v>
      </c>
      <c r="F787" s="14">
        <v>13755.47</v>
      </c>
      <c r="G787" s="12"/>
      <c r="H787" s="17"/>
      <c r="I787" s="16"/>
    </row>
    <row r="788" spans="1:9" s="18" customFormat="1" ht="12.95" customHeight="1" x14ac:dyDescent="0.25">
      <c r="A788" s="9">
        <v>43459</v>
      </c>
      <c r="B788" s="10">
        <v>17361</v>
      </c>
      <c r="C788" s="11" t="s">
        <v>3141</v>
      </c>
      <c r="D788" s="12" t="s">
        <v>502</v>
      </c>
      <c r="E788" s="15">
        <v>1774.69</v>
      </c>
      <c r="F788" s="14">
        <v>40382.89</v>
      </c>
      <c r="G788" s="12" t="s">
        <v>3029</v>
      </c>
      <c r="H788" s="17"/>
      <c r="I788" s="16"/>
    </row>
    <row r="789" spans="1:9" s="18" customFormat="1" ht="12.95" customHeight="1" x14ac:dyDescent="0.25">
      <c r="A789" s="9">
        <v>43466</v>
      </c>
      <c r="B789" s="10">
        <v>17361</v>
      </c>
      <c r="C789" s="11" t="s">
        <v>3141</v>
      </c>
      <c r="D789" s="12" t="s">
        <v>502</v>
      </c>
      <c r="E789" s="15">
        <v>3930.7199999999993</v>
      </c>
      <c r="F789" s="14">
        <v>44313.61</v>
      </c>
      <c r="G789" s="12" t="s">
        <v>3029</v>
      </c>
      <c r="H789" s="17"/>
      <c r="I789" s="16"/>
    </row>
    <row r="790" spans="1:9" s="18" customFormat="1" ht="12.95" customHeight="1" x14ac:dyDescent="0.25">
      <c r="A790" s="9">
        <v>43473</v>
      </c>
      <c r="B790" s="10">
        <v>17361</v>
      </c>
      <c r="C790" s="11" t="s">
        <v>3141</v>
      </c>
      <c r="D790" s="12" t="s">
        <v>502</v>
      </c>
      <c r="E790" s="15">
        <v>141.69</v>
      </c>
      <c r="F790" s="14">
        <v>44455.3</v>
      </c>
      <c r="G790" s="12"/>
      <c r="H790" s="17"/>
      <c r="I790" s="16"/>
    </row>
    <row r="791" spans="1:9" s="18" customFormat="1" ht="12.95" customHeight="1" x14ac:dyDescent="0.25">
      <c r="A791" s="9">
        <v>43466</v>
      </c>
      <c r="B791" s="10">
        <v>27103</v>
      </c>
      <c r="C791" s="11" t="s">
        <v>3130</v>
      </c>
      <c r="D791" s="12" t="s">
        <v>504</v>
      </c>
      <c r="E791" s="15">
        <v>300</v>
      </c>
      <c r="F791" s="14">
        <v>300</v>
      </c>
      <c r="G791" s="12" t="s">
        <v>3029</v>
      </c>
      <c r="H791" s="17"/>
      <c r="I791" s="16"/>
    </row>
    <row r="792" spans="1:9" s="18" customFormat="1" ht="12.95" customHeight="1" x14ac:dyDescent="0.25">
      <c r="A792" s="9">
        <v>43466</v>
      </c>
      <c r="B792" s="10">
        <v>11909</v>
      </c>
      <c r="C792" s="11" t="s">
        <v>3129</v>
      </c>
      <c r="D792" s="12" t="s">
        <v>505</v>
      </c>
      <c r="E792" s="15">
        <v>300</v>
      </c>
      <c r="F792" s="14">
        <v>600</v>
      </c>
      <c r="G792" s="12" t="s">
        <v>3029</v>
      </c>
      <c r="H792" s="17"/>
      <c r="I792" s="16"/>
    </row>
    <row r="793" spans="1:9" s="18" customFormat="1" ht="12.95" customHeight="1" x14ac:dyDescent="0.25">
      <c r="A793" s="9">
        <v>43473</v>
      </c>
      <c r="B793" s="10">
        <v>13183</v>
      </c>
      <c r="C793" s="11" t="s">
        <v>3140</v>
      </c>
      <c r="D793" s="12" t="s">
        <v>508</v>
      </c>
      <c r="E793" s="15">
        <v>1291.44</v>
      </c>
      <c r="F793" s="14">
        <v>6337.5499999999993</v>
      </c>
      <c r="G793" s="12"/>
      <c r="H793" s="17"/>
      <c r="I793" s="16"/>
    </row>
    <row r="794" spans="1:9" s="18" customFormat="1" ht="12.95" customHeight="1" x14ac:dyDescent="0.25">
      <c r="A794" s="9">
        <v>43473</v>
      </c>
      <c r="B794" s="10">
        <v>11642</v>
      </c>
      <c r="C794" s="11" t="s">
        <v>3128</v>
      </c>
      <c r="D794" s="12" t="s">
        <v>950</v>
      </c>
      <c r="E794" s="15">
        <v>150.66</v>
      </c>
      <c r="F794" s="14">
        <v>777.02</v>
      </c>
      <c r="G794" s="12"/>
      <c r="H794" s="17"/>
      <c r="I794" s="16"/>
    </row>
    <row r="795" spans="1:9" s="18" customFormat="1" ht="12.95" customHeight="1" x14ac:dyDescent="0.25">
      <c r="A795" s="9">
        <v>43466</v>
      </c>
      <c r="B795" s="10">
        <v>22218</v>
      </c>
      <c r="C795" s="11" t="s">
        <v>3129</v>
      </c>
      <c r="D795" s="12" t="s">
        <v>510</v>
      </c>
      <c r="E795" s="15">
        <v>9434</v>
      </c>
      <c r="F795" s="14">
        <v>33962.400000000001</v>
      </c>
      <c r="G795" s="12" t="s">
        <v>3029</v>
      </c>
      <c r="H795" s="17"/>
      <c r="I795" s="16"/>
    </row>
    <row r="796" spans="1:9" s="18" customFormat="1" ht="12.95" customHeight="1" x14ac:dyDescent="0.25">
      <c r="A796" s="9">
        <v>43459</v>
      </c>
      <c r="B796" s="10">
        <v>24068</v>
      </c>
      <c r="C796" s="11" t="s">
        <v>3128</v>
      </c>
      <c r="D796" s="12" t="s">
        <v>511</v>
      </c>
      <c r="E796" s="15">
        <v>296.39999999999998</v>
      </c>
      <c r="F796" s="14">
        <v>296.39999999999998</v>
      </c>
      <c r="G796" s="12"/>
      <c r="H796" s="17"/>
      <c r="I796" s="16"/>
    </row>
    <row r="797" spans="1:9" s="18" customFormat="1" ht="12.95" customHeight="1" x14ac:dyDescent="0.25">
      <c r="A797" s="9">
        <v>43459</v>
      </c>
      <c r="B797" s="10">
        <v>13878</v>
      </c>
      <c r="C797" s="11" t="s">
        <v>3141</v>
      </c>
      <c r="D797" s="12" t="s">
        <v>3965</v>
      </c>
      <c r="E797" s="15">
        <v>350000</v>
      </c>
      <c r="F797" s="14">
        <v>557332.26</v>
      </c>
      <c r="G797" s="12"/>
      <c r="H797" s="17"/>
      <c r="I797" s="16"/>
    </row>
    <row r="798" spans="1:9" s="18" customFormat="1" ht="12.95" customHeight="1" x14ac:dyDescent="0.25">
      <c r="A798" s="9">
        <v>43473</v>
      </c>
      <c r="B798" s="10">
        <v>10582</v>
      </c>
      <c r="C798" s="11" t="s">
        <v>3140</v>
      </c>
      <c r="D798" s="12" t="s">
        <v>512</v>
      </c>
      <c r="E798" s="15">
        <v>468.36</v>
      </c>
      <c r="F798" s="14">
        <v>1539.56</v>
      </c>
      <c r="G798" s="12"/>
      <c r="H798" s="17"/>
      <c r="I798" s="16"/>
    </row>
    <row r="799" spans="1:9" s="18" customFormat="1" ht="12.95" customHeight="1" x14ac:dyDescent="0.25">
      <c r="A799" s="9">
        <v>43472</v>
      </c>
      <c r="B799" s="10">
        <v>16078</v>
      </c>
      <c r="C799" s="11" t="s">
        <v>3047</v>
      </c>
      <c r="D799" s="12" t="s">
        <v>4062</v>
      </c>
      <c r="E799" s="15">
        <v>475</v>
      </c>
      <c r="F799" s="14"/>
      <c r="G799" s="12" t="s">
        <v>3046</v>
      </c>
      <c r="H799" s="17"/>
      <c r="I799" s="16"/>
    </row>
    <row r="800" spans="1:9" s="18" customFormat="1" ht="12.95" customHeight="1" x14ac:dyDescent="0.25">
      <c r="A800" s="9">
        <v>43473</v>
      </c>
      <c r="B800" s="10">
        <v>26348</v>
      </c>
      <c r="C800" s="11" t="s">
        <v>3140</v>
      </c>
      <c r="D800" s="12" t="s">
        <v>2717</v>
      </c>
      <c r="E800" s="15">
        <v>1050</v>
      </c>
      <c r="F800" s="14">
        <v>2200</v>
      </c>
      <c r="G800" s="12"/>
      <c r="H800" s="17"/>
      <c r="I800" s="16"/>
    </row>
    <row r="801" spans="1:9" s="18" customFormat="1" ht="12.95" customHeight="1" x14ac:dyDescent="0.25">
      <c r="A801" s="9">
        <v>43466</v>
      </c>
      <c r="B801" s="10">
        <v>12532</v>
      </c>
      <c r="C801" s="11" t="s">
        <v>3128</v>
      </c>
      <c r="D801" s="12" t="s">
        <v>1066</v>
      </c>
      <c r="E801" s="15">
        <v>382.91</v>
      </c>
      <c r="F801" s="14">
        <v>382.91</v>
      </c>
      <c r="G801" s="12" t="s">
        <v>3029</v>
      </c>
      <c r="H801" s="17"/>
      <c r="I801" s="16"/>
    </row>
    <row r="802" spans="1:9" s="18" customFormat="1" ht="12.95" customHeight="1" x14ac:dyDescent="0.25">
      <c r="A802" s="9">
        <v>43459</v>
      </c>
      <c r="B802" s="10">
        <v>25136</v>
      </c>
      <c r="C802" s="11" t="s">
        <v>3134</v>
      </c>
      <c r="D802" s="12" t="s">
        <v>2462</v>
      </c>
      <c r="E802" s="15">
        <v>2000</v>
      </c>
      <c r="F802" s="14">
        <v>6000</v>
      </c>
      <c r="G802" s="12"/>
      <c r="H802" s="17"/>
      <c r="I802" s="16"/>
    </row>
    <row r="803" spans="1:9" s="18" customFormat="1" ht="12.95" customHeight="1" x14ac:dyDescent="0.25">
      <c r="A803" s="9">
        <v>43466</v>
      </c>
      <c r="B803" s="10">
        <v>25136</v>
      </c>
      <c r="C803" s="11" t="s">
        <v>3134</v>
      </c>
      <c r="D803" s="12" t="s">
        <v>2462</v>
      </c>
      <c r="E803" s="15">
        <v>2000</v>
      </c>
      <c r="F803" s="14">
        <v>8000</v>
      </c>
      <c r="G803" s="12" t="s">
        <v>3029</v>
      </c>
      <c r="H803" s="17"/>
      <c r="I803" s="16"/>
    </row>
    <row r="804" spans="1:9" s="18" customFormat="1" ht="12.95" customHeight="1" x14ac:dyDescent="0.25">
      <c r="A804" s="9">
        <v>43459</v>
      </c>
      <c r="B804" s="10">
        <v>26551</v>
      </c>
      <c r="C804" s="11" t="s">
        <v>3140</v>
      </c>
      <c r="D804" s="12" t="s">
        <v>2764</v>
      </c>
      <c r="E804" s="15">
        <v>120</v>
      </c>
      <c r="F804" s="14">
        <v>1142</v>
      </c>
      <c r="G804" s="12"/>
      <c r="H804" s="17"/>
      <c r="I804" s="16"/>
    </row>
    <row r="805" spans="1:9" s="18" customFormat="1" ht="12.95" customHeight="1" x14ac:dyDescent="0.25">
      <c r="A805" s="9">
        <v>43459</v>
      </c>
      <c r="B805" s="10">
        <v>13880</v>
      </c>
      <c r="C805" s="11" t="s">
        <v>3141</v>
      </c>
      <c r="D805" s="12" t="s">
        <v>3966</v>
      </c>
      <c r="E805" s="15">
        <v>114500</v>
      </c>
      <c r="F805" s="14">
        <v>395128.07</v>
      </c>
      <c r="G805" s="12"/>
      <c r="H805" s="17"/>
      <c r="I805" s="16"/>
    </row>
    <row r="806" spans="1:9" s="18" customFormat="1" ht="12.95" customHeight="1" x14ac:dyDescent="0.25">
      <c r="A806" s="9">
        <v>43462</v>
      </c>
      <c r="B806" s="10">
        <v>16078</v>
      </c>
      <c r="C806" s="11" t="s">
        <v>3047</v>
      </c>
      <c r="D806" s="12" t="s">
        <v>4080</v>
      </c>
      <c r="E806" s="15">
        <v>10</v>
      </c>
      <c r="F806" s="14"/>
      <c r="G806" s="12" t="s">
        <v>3046</v>
      </c>
      <c r="H806" s="17"/>
      <c r="I806" s="16"/>
    </row>
    <row r="807" spans="1:9" s="18" customFormat="1" ht="12.95" customHeight="1" x14ac:dyDescent="0.25">
      <c r="A807" s="9">
        <v>43459</v>
      </c>
      <c r="B807" s="10">
        <v>22302</v>
      </c>
      <c r="C807" s="11" t="s">
        <v>3134</v>
      </c>
      <c r="D807" s="12" t="s">
        <v>1985</v>
      </c>
      <c r="E807" s="15">
        <v>292.74</v>
      </c>
      <c r="F807" s="14">
        <v>2205.2199999999998</v>
      </c>
      <c r="G807" s="12" t="s">
        <v>3029</v>
      </c>
      <c r="H807" s="17"/>
      <c r="I807" s="16"/>
    </row>
    <row r="808" spans="1:9" s="18" customFormat="1" ht="12.95" customHeight="1" x14ac:dyDescent="0.25">
      <c r="A808" s="9">
        <v>43473</v>
      </c>
      <c r="B808" s="10">
        <v>14209</v>
      </c>
      <c r="C808" s="11" t="s">
        <v>3141</v>
      </c>
      <c r="D808" s="12" t="s">
        <v>1336</v>
      </c>
      <c r="E808" s="15">
        <v>14192.29</v>
      </c>
      <c r="F808" s="14">
        <v>499287.95999999996</v>
      </c>
      <c r="G808" s="12"/>
      <c r="H808" s="17"/>
      <c r="I808" s="16"/>
    </row>
    <row r="809" spans="1:9" s="18" customFormat="1" ht="12.95" customHeight="1" x14ac:dyDescent="0.25">
      <c r="A809" s="9">
        <v>43466</v>
      </c>
      <c r="B809" s="10">
        <v>14404</v>
      </c>
      <c r="C809" s="11" t="s">
        <v>3141</v>
      </c>
      <c r="D809" s="12" t="s">
        <v>1368</v>
      </c>
      <c r="E809" s="15">
        <v>132</v>
      </c>
      <c r="F809" s="14">
        <v>528</v>
      </c>
      <c r="G809" s="12"/>
      <c r="H809" s="17"/>
      <c r="I809" s="16"/>
    </row>
    <row r="810" spans="1:9" s="18" customFormat="1" ht="12.95" customHeight="1" x14ac:dyDescent="0.25">
      <c r="A810" s="9">
        <v>43472</v>
      </c>
      <c r="B810" s="10">
        <v>16078</v>
      </c>
      <c r="C810" s="11" t="s">
        <v>3047</v>
      </c>
      <c r="D810" s="12" t="s">
        <v>4061</v>
      </c>
      <c r="E810" s="15">
        <v>475</v>
      </c>
      <c r="F810" s="14"/>
      <c r="G810" s="12" t="s">
        <v>3046</v>
      </c>
      <c r="H810" s="17"/>
      <c r="I810" s="16"/>
    </row>
    <row r="811" spans="1:9" s="18" customFormat="1" ht="12.95" customHeight="1" x14ac:dyDescent="0.25">
      <c r="A811" s="9">
        <v>43473</v>
      </c>
      <c r="B811" s="10">
        <v>21480</v>
      </c>
      <c r="C811" s="11" t="s">
        <v>3141</v>
      </c>
      <c r="D811" s="12" t="s">
        <v>1893</v>
      </c>
      <c r="E811" s="15">
        <v>0</v>
      </c>
      <c r="F811" s="14">
        <v>54872.2</v>
      </c>
      <c r="G811" s="12"/>
      <c r="H811" s="17"/>
      <c r="I811" s="16"/>
    </row>
    <row r="812" spans="1:9" s="18" customFormat="1" ht="12.95" customHeight="1" x14ac:dyDescent="0.25">
      <c r="A812" s="9">
        <v>43473</v>
      </c>
      <c r="B812" s="10">
        <v>13384</v>
      </c>
      <c r="C812" s="11" t="s">
        <v>3140</v>
      </c>
      <c r="D812" s="12" t="s">
        <v>1179</v>
      </c>
      <c r="E812" s="15">
        <v>95162</v>
      </c>
      <c r="F812" s="14">
        <v>208583</v>
      </c>
      <c r="G812" s="12"/>
      <c r="H812" s="17"/>
      <c r="I812" s="16"/>
    </row>
    <row r="813" spans="1:9" s="18" customFormat="1" ht="12.95" customHeight="1" x14ac:dyDescent="0.25">
      <c r="A813" s="9">
        <v>43473</v>
      </c>
      <c r="B813" s="10">
        <v>13643</v>
      </c>
      <c r="C813" s="11" t="s">
        <v>3140</v>
      </c>
      <c r="D813" s="12" t="s">
        <v>525</v>
      </c>
      <c r="E813" s="15">
        <v>1164</v>
      </c>
      <c r="F813" s="14">
        <v>2328</v>
      </c>
      <c r="G813" s="12"/>
      <c r="H813" s="17"/>
      <c r="I813" s="16"/>
    </row>
    <row r="814" spans="1:9" s="18" customFormat="1" ht="12.95" customHeight="1" x14ac:dyDescent="0.25">
      <c r="A814" s="9">
        <v>43473</v>
      </c>
      <c r="B814" s="10">
        <v>27356</v>
      </c>
      <c r="C814" s="11" t="s">
        <v>3140</v>
      </c>
      <c r="D814" s="12" t="s">
        <v>4024</v>
      </c>
      <c r="E814" s="15">
        <v>154.39999999999998</v>
      </c>
      <c r="F814" s="14">
        <v>154.39999999999998</v>
      </c>
      <c r="G814" s="12"/>
      <c r="H814" s="17"/>
      <c r="I814" s="16"/>
    </row>
    <row r="815" spans="1:9" s="18" customFormat="1" ht="12.95" customHeight="1" x14ac:dyDescent="0.25">
      <c r="A815" s="9">
        <v>43459</v>
      </c>
      <c r="B815" s="10">
        <v>11060</v>
      </c>
      <c r="C815" s="11" t="s">
        <v>3140</v>
      </c>
      <c r="D815" s="12" t="s">
        <v>872</v>
      </c>
      <c r="E815" s="15">
        <v>166.78</v>
      </c>
      <c r="F815" s="14">
        <v>871.9</v>
      </c>
      <c r="G815" s="12"/>
      <c r="H815" s="17"/>
      <c r="I815" s="16"/>
    </row>
    <row r="816" spans="1:9" s="18" customFormat="1" ht="12.95" customHeight="1" x14ac:dyDescent="0.25">
      <c r="A816" s="9">
        <v>43466</v>
      </c>
      <c r="B816" s="10">
        <v>11309</v>
      </c>
      <c r="C816" s="11" t="s">
        <v>3128</v>
      </c>
      <c r="D816" s="12" t="s">
        <v>905</v>
      </c>
      <c r="E816" s="15">
        <v>26.16</v>
      </c>
      <c r="F816" s="14">
        <v>26.16</v>
      </c>
      <c r="G816" s="12"/>
      <c r="H816" s="17"/>
      <c r="I816" s="16"/>
    </row>
    <row r="817" spans="1:9" s="18" customFormat="1" ht="12.95" customHeight="1" x14ac:dyDescent="0.25">
      <c r="A817" s="9">
        <v>43466</v>
      </c>
      <c r="B817" s="10">
        <v>27463</v>
      </c>
      <c r="C817" s="11" t="s">
        <v>3128</v>
      </c>
      <c r="D817" s="12" t="s">
        <v>4020</v>
      </c>
      <c r="E817" s="15">
        <v>309.61</v>
      </c>
      <c r="F817" s="14">
        <v>309.61</v>
      </c>
      <c r="G817" s="12"/>
      <c r="H817" s="17"/>
      <c r="I817" s="16"/>
    </row>
    <row r="818" spans="1:9" s="18" customFormat="1" ht="12.95" customHeight="1" x14ac:dyDescent="0.25">
      <c r="A818" s="9">
        <v>43459</v>
      </c>
      <c r="B818" s="10">
        <v>23676</v>
      </c>
      <c r="C818" s="11" t="s">
        <v>3128</v>
      </c>
      <c r="D818" s="12" t="s">
        <v>528</v>
      </c>
      <c r="E818" s="15">
        <v>460.63</v>
      </c>
      <c r="F818" s="14">
        <v>6291.88</v>
      </c>
      <c r="G818" s="12"/>
      <c r="H818" s="17"/>
      <c r="I818" s="16"/>
    </row>
    <row r="819" spans="1:9" s="18" customFormat="1" ht="12.95" customHeight="1" x14ac:dyDescent="0.25">
      <c r="A819" s="9">
        <v>43473</v>
      </c>
      <c r="B819" s="10">
        <v>23676</v>
      </c>
      <c r="C819" s="11" t="s">
        <v>3128</v>
      </c>
      <c r="D819" s="12" t="s">
        <v>528</v>
      </c>
      <c r="E819" s="15">
        <v>845</v>
      </c>
      <c r="F819" s="14">
        <v>7136.88</v>
      </c>
      <c r="G819" s="12"/>
      <c r="H819" s="17"/>
      <c r="I819" s="16"/>
    </row>
    <row r="820" spans="1:9" s="18" customFormat="1" ht="12.95" customHeight="1" x14ac:dyDescent="0.25">
      <c r="A820" s="9">
        <v>43459</v>
      </c>
      <c r="B820" s="10">
        <v>25595</v>
      </c>
      <c r="C820" s="11" t="s">
        <v>3140</v>
      </c>
      <c r="D820" s="12" t="s">
        <v>2560</v>
      </c>
      <c r="E820" s="15">
        <v>10336</v>
      </c>
      <c r="F820" s="14">
        <v>10336</v>
      </c>
      <c r="G820" s="12"/>
      <c r="H820" s="17"/>
      <c r="I820" s="16"/>
    </row>
    <row r="821" spans="1:9" s="18" customFormat="1" ht="12.95" customHeight="1" x14ac:dyDescent="0.25">
      <c r="A821" s="9">
        <v>43466</v>
      </c>
      <c r="B821" s="10">
        <v>22512</v>
      </c>
      <c r="C821" s="11" t="s">
        <v>3128</v>
      </c>
      <c r="D821" s="12" t="s">
        <v>2025</v>
      </c>
      <c r="E821" s="15">
        <v>192.44</v>
      </c>
      <c r="F821" s="14">
        <v>192.44</v>
      </c>
      <c r="G821" s="12"/>
      <c r="H821" s="17"/>
      <c r="I821" s="16"/>
    </row>
    <row r="822" spans="1:9" s="18" customFormat="1" ht="12.95" customHeight="1" x14ac:dyDescent="0.25">
      <c r="A822" s="9">
        <v>43473</v>
      </c>
      <c r="B822" s="10">
        <v>17465</v>
      </c>
      <c r="C822" s="11" t="s">
        <v>3140</v>
      </c>
      <c r="D822" s="12" t="s">
        <v>1546</v>
      </c>
      <c r="E822" s="15">
        <v>526</v>
      </c>
      <c r="F822" s="14">
        <v>526</v>
      </c>
      <c r="G822" s="12"/>
      <c r="H822" s="17"/>
      <c r="I822" s="16"/>
    </row>
    <row r="823" spans="1:9" s="18" customFormat="1" ht="12.95" customHeight="1" x14ac:dyDescent="0.25">
      <c r="A823" s="9">
        <v>43459</v>
      </c>
      <c r="B823" s="10">
        <v>27405</v>
      </c>
      <c r="C823" s="11" t="s">
        <v>3140</v>
      </c>
      <c r="D823" s="12" t="s">
        <v>3833</v>
      </c>
      <c r="E823" s="15">
        <v>1000</v>
      </c>
      <c r="F823" s="14">
        <v>1000</v>
      </c>
      <c r="G823" s="12" t="s">
        <v>3029</v>
      </c>
      <c r="H823" s="17"/>
      <c r="I823" s="16"/>
    </row>
    <row r="824" spans="1:9" s="18" customFormat="1" ht="12.95" customHeight="1" x14ac:dyDescent="0.25">
      <c r="A824" s="9">
        <v>43462</v>
      </c>
      <c r="B824" s="10">
        <v>16078</v>
      </c>
      <c r="C824" s="11" t="s">
        <v>3047</v>
      </c>
      <c r="D824" s="12" t="s">
        <v>4006</v>
      </c>
      <c r="E824" s="15">
        <v>135</v>
      </c>
      <c r="F824" s="14"/>
      <c r="G824" s="12" t="s">
        <v>3046</v>
      </c>
      <c r="H824" s="17"/>
      <c r="I824" s="16"/>
    </row>
    <row r="825" spans="1:9" s="18" customFormat="1" ht="12.95" customHeight="1" x14ac:dyDescent="0.25">
      <c r="A825" s="9">
        <v>43469</v>
      </c>
      <c r="B825" s="10">
        <v>12636</v>
      </c>
      <c r="C825" s="11" t="s">
        <v>3073</v>
      </c>
      <c r="D825" s="12" t="s">
        <v>1087</v>
      </c>
      <c r="E825" s="15">
        <v>46086.68</v>
      </c>
      <c r="F825" s="14">
        <v>267206.02</v>
      </c>
      <c r="G825" s="12" t="s">
        <v>3072</v>
      </c>
      <c r="H825" s="17"/>
      <c r="I825" s="16"/>
    </row>
    <row r="826" spans="1:9" s="18" customFormat="1" ht="12.95" customHeight="1" x14ac:dyDescent="0.25">
      <c r="A826" s="9">
        <v>43469</v>
      </c>
      <c r="B826" s="10">
        <v>12636</v>
      </c>
      <c r="C826" s="11" t="s">
        <v>3073</v>
      </c>
      <c r="D826" s="12" t="s">
        <v>1087</v>
      </c>
      <c r="E826" s="15">
        <v>6503.25</v>
      </c>
      <c r="F826" s="14">
        <v>273709.27</v>
      </c>
      <c r="G826" s="12" t="s">
        <v>3072</v>
      </c>
      <c r="H826" s="17"/>
      <c r="I826" s="16"/>
    </row>
    <row r="827" spans="1:9" s="18" customFormat="1" ht="12.95" customHeight="1" x14ac:dyDescent="0.25">
      <c r="A827" s="9">
        <v>43455</v>
      </c>
      <c r="B827" s="10">
        <v>12636</v>
      </c>
      <c r="C827" s="11" t="s">
        <v>3073</v>
      </c>
      <c r="D827" s="12" t="s">
        <v>3294</v>
      </c>
      <c r="E827" s="15">
        <v>36469.26</v>
      </c>
      <c r="F827" s="14">
        <v>310178.53000000003</v>
      </c>
      <c r="G827" s="12" t="s">
        <v>3072</v>
      </c>
      <c r="H827" s="17"/>
      <c r="I827" s="16"/>
    </row>
    <row r="828" spans="1:9" s="18" customFormat="1" ht="12.95" customHeight="1" x14ac:dyDescent="0.25">
      <c r="A828" s="9">
        <v>43455</v>
      </c>
      <c r="B828" s="10">
        <v>12636</v>
      </c>
      <c r="C828" s="11" t="s">
        <v>3073</v>
      </c>
      <c r="D828" s="12" t="s">
        <v>3294</v>
      </c>
      <c r="E828" s="15">
        <v>6392.6</v>
      </c>
      <c r="F828" s="14">
        <v>316571.13</v>
      </c>
      <c r="G828" s="12" t="s">
        <v>3072</v>
      </c>
      <c r="H828" s="17"/>
      <c r="I828" s="16"/>
    </row>
    <row r="829" spans="1:9" s="18" customFormat="1" ht="12.95" customHeight="1" x14ac:dyDescent="0.25">
      <c r="A829" s="9">
        <v>43459</v>
      </c>
      <c r="B829" s="10">
        <v>18853</v>
      </c>
      <c r="C829" s="11" t="s">
        <v>3127</v>
      </c>
      <c r="D829" s="12" t="s">
        <v>1683</v>
      </c>
      <c r="E829" s="15">
        <v>4468.75</v>
      </c>
      <c r="F829" s="14">
        <v>36568.75</v>
      </c>
      <c r="G829" s="12"/>
      <c r="H829" s="17"/>
      <c r="I829" s="16"/>
    </row>
    <row r="830" spans="1:9" s="18" customFormat="1" ht="12.95" customHeight="1" x14ac:dyDescent="0.25">
      <c r="A830" s="9">
        <v>43462</v>
      </c>
      <c r="B830" s="10">
        <v>16078</v>
      </c>
      <c r="C830" s="11" t="s">
        <v>3047</v>
      </c>
      <c r="D830" s="12" t="s">
        <v>4008</v>
      </c>
      <c r="E830" s="15">
        <v>200</v>
      </c>
      <c r="F830" s="14"/>
      <c r="G830" s="12" t="s">
        <v>3046</v>
      </c>
      <c r="H830" s="17"/>
      <c r="I830" s="16"/>
    </row>
    <row r="831" spans="1:9" s="18" customFormat="1" ht="12.95" customHeight="1" x14ac:dyDescent="0.25">
      <c r="A831" s="9">
        <v>43458</v>
      </c>
      <c r="B831" s="10">
        <v>16078</v>
      </c>
      <c r="C831" s="11" t="s">
        <v>3047</v>
      </c>
      <c r="D831" s="12" t="s">
        <v>3956</v>
      </c>
      <c r="E831" s="15">
        <v>475</v>
      </c>
      <c r="F831" s="14"/>
      <c r="G831" s="12" t="s">
        <v>3046</v>
      </c>
      <c r="H831" s="17"/>
      <c r="I831" s="16"/>
    </row>
    <row r="832" spans="1:9" s="18" customFormat="1" ht="12.95" customHeight="1" x14ac:dyDescent="0.25">
      <c r="A832" s="9">
        <v>43473</v>
      </c>
      <c r="B832" s="10">
        <v>19087</v>
      </c>
      <c r="C832" s="11" t="s">
        <v>3141</v>
      </c>
      <c r="D832" s="12" t="s">
        <v>533</v>
      </c>
      <c r="E832" s="15">
        <v>14201.12</v>
      </c>
      <c r="F832" s="14">
        <v>90259.37</v>
      </c>
      <c r="G832" s="12"/>
      <c r="H832" s="17"/>
      <c r="I832" s="16"/>
    </row>
    <row r="833" spans="1:9" s="18" customFormat="1" ht="12.95" customHeight="1" x14ac:dyDescent="0.25">
      <c r="A833" s="9">
        <v>43472</v>
      </c>
      <c r="B833" s="10">
        <v>16078</v>
      </c>
      <c r="C833" s="11" t="s">
        <v>3047</v>
      </c>
      <c r="D833" s="12" t="s">
        <v>4043</v>
      </c>
      <c r="E833" s="15">
        <v>2152.21</v>
      </c>
      <c r="F833" s="14"/>
      <c r="G833" s="12" t="s">
        <v>3046</v>
      </c>
      <c r="H833" s="17"/>
      <c r="I833" s="16"/>
    </row>
    <row r="834" spans="1:9" s="18" customFormat="1" ht="12.95" customHeight="1" x14ac:dyDescent="0.25">
      <c r="A834" s="9">
        <v>43473</v>
      </c>
      <c r="B834" s="10">
        <v>14812</v>
      </c>
      <c r="C834" s="11" t="s">
        <v>3140</v>
      </c>
      <c r="D834" s="12" t="s">
        <v>1421</v>
      </c>
      <c r="E834" s="15">
        <v>2925</v>
      </c>
      <c r="F834" s="14">
        <v>2925</v>
      </c>
      <c r="G834" s="12"/>
      <c r="H834" s="17"/>
      <c r="I834" s="16"/>
    </row>
    <row r="835" spans="1:9" s="18" customFormat="1" ht="12.95" customHeight="1" x14ac:dyDescent="0.25">
      <c r="A835" s="9">
        <v>43461</v>
      </c>
      <c r="B835" s="10">
        <v>16078</v>
      </c>
      <c r="C835" s="11" t="s">
        <v>3047</v>
      </c>
      <c r="D835" s="12" t="s">
        <v>3993</v>
      </c>
      <c r="E835" s="15">
        <v>1</v>
      </c>
      <c r="F835" s="14"/>
      <c r="G835" s="12" t="s">
        <v>3046</v>
      </c>
      <c r="H835" s="17"/>
      <c r="I835" s="16"/>
    </row>
    <row r="836" spans="1:9" s="18" customFormat="1" ht="12.95" customHeight="1" x14ac:dyDescent="0.25">
      <c r="A836" s="9">
        <v>43466</v>
      </c>
      <c r="B836" s="10">
        <v>25544</v>
      </c>
      <c r="C836" s="11" t="s">
        <v>3143</v>
      </c>
      <c r="D836" s="12" t="s">
        <v>2547</v>
      </c>
      <c r="E836" s="15">
        <v>620</v>
      </c>
      <c r="F836" s="14">
        <v>620</v>
      </c>
      <c r="G836" s="12"/>
      <c r="H836" s="17"/>
      <c r="I836" s="16"/>
    </row>
    <row r="837" spans="1:9" s="18" customFormat="1" ht="12.95" customHeight="1" x14ac:dyDescent="0.25">
      <c r="A837" s="9">
        <v>43459</v>
      </c>
      <c r="B837" s="10">
        <v>10822</v>
      </c>
      <c r="C837" s="11" t="s">
        <v>3140</v>
      </c>
      <c r="D837" s="12" t="s">
        <v>3220</v>
      </c>
      <c r="E837" s="15">
        <v>987.54000000000008</v>
      </c>
      <c r="F837" s="14">
        <v>6125</v>
      </c>
      <c r="G837" s="12"/>
      <c r="H837" s="17"/>
      <c r="I837" s="16"/>
    </row>
    <row r="838" spans="1:9" s="18" customFormat="1" ht="12.95" customHeight="1" x14ac:dyDescent="0.25">
      <c r="A838" s="9">
        <v>43459</v>
      </c>
      <c r="B838" s="10">
        <v>10565</v>
      </c>
      <c r="C838" s="11" t="s">
        <v>3140</v>
      </c>
      <c r="D838" s="12" t="s">
        <v>538</v>
      </c>
      <c r="E838" s="15">
        <v>2080.75</v>
      </c>
      <c r="F838" s="14">
        <v>208002.33</v>
      </c>
      <c r="G838" s="12"/>
      <c r="H838" s="17"/>
      <c r="I838" s="16"/>
    </row>
    <row r="839" spans="1:9" s="18" customFormat="1" ht="12.95" customHeight="1" x14ac:dyDescent="0.25">
      <c r="A839" s="9">
        <v>43473</v>
      </c>
      <c r="B839" s="10">
        <v>10565</v>
      </c>
      <c r="C839" s="11" t="s">
        <v>3140</v>
      </c>
      <c r="D839" s="12" t="s">
        <v>538</v>
      </c>
      <c r="E839" s="15">
        <v>280.81</v>
      </c>
      <c r="F839" s="14">
        <v>208283.13999999998</v>
      </c>
      <c r="G839" s="12"/>
      <c r="H839" s="17"/>
      <c r="I839" s="16"/>
    </row>
    <row r="840" spans="1:9" s="18" customFormat="1" ht="12.95" customHeight="1" x14ac:dyDescent="0.25">
      <c r="A840" s="9">
        <v>43473</v>
      </c>
      <c r="B840" s="10">
        <v>13667</v>
      </c>
      <c r="C840" s="11" t="s">
        <v>3140</v>
      </c>
      <c r="D840" s="12" t="s">
        <v>1239</v>
      </c>
      <c r="E840" s="15">
        <v>2275.19</v>
      </c>
      <c r="F840" s="14">
        <v>16715.93</v>
      </c>
      <c r="G840" s="12"/>
      <c r="H840" s="17"/>
      <c r="I840" s="16"/>
    </row>
    <row r="841" spans="1:9" s="18" customFormat="1" ht="12.95" customHeight="1" x14ac:dyDescent="0.25">
      <c r="A841" s="9">
        <v>43458</v>
      </c>
      <c r="B841" s="10">
        <v>16078</v>
      </c>
      <c r="C841" s="11" t="s">
        <v>3047</v>
      </c>
      <c r="D841" s="12" t="s">
        <v>3445</v>
      </c>
      <c r="E841" s="15">
        <v>221615.09</v>
      </c>
      <c r="F841" s="14"/>
      <c r="G841" s="12" t="s">
        <v>3046</v>
      </c>
      <c r="H841" s="17"/>
      <c r="I841" s="16"/>
    </row>
    <row r="842" spans="1:9" s="18" customFormat="1" ht="12.95" customHeight="1" x14ac:dyDescent="0.25">
      <c r="A842" s="9">
        <v>43473</v>
      </c>
      <c r="B842" s="10">
        <v>26570</v>
      </c>
      <c r="C842" s="11" t="s">
        <v>3140</v>
      </c>
      <c r="D842" s="12" t="s">
        <v>2770</v>
      </c>
      <c r="E842" s="15">
        <v>3876</v>
      </c>
      <c r="F842" s="14">
        <v>8412</v>
      </c>
      <c r="G842" s="12"/>
      <c r="H842" s="17"/>
      <c r="I842" s="16"/>
    </row>
    <row r="843" spans="1:9" s="18" customFormat="1" ht="12.95" customHeight="1" x14ac:dyDescent="0.25">
      <c r="A843" s="9">
        <v>43473</v>
      </c>
      <c r="B843" s="10">
        <v>19458</v>
      </c>
      <c r="C843" s="11" t="s">
        <v>3140</v>
      </c>
      <c r="D843" s="12" t="s">
        <v>1728</v>
      </c>
      <c r="E843" s="15">
        <v>5029</v>
      </c>
      <c r="F843" s="14">
        <v>5506</v>
      </c>
      <c r="G843" s="12"/>
      <c r="H843" s="17"/>
      <c r="I843" s="16"/>
    </row>
    <row r="844" spans="1:9" s="18" customFormat="1" ht="12.95" customHeight="1" x14ac:dyDescent="0.25">
      <c r="A844" s="9">
        <v>43459</v>
      </c>
      <c r="B844" s="10">
        <v>24391</v>
      </c>
      <c r="C844" s="11" t="s">
        <v>3127</v>
      </c>
      <c r="D844" s="12" t="s">
        <v>546</v>
      </c>
      <c r="E844" s="15">
        <v>375</v>
      </c>
      <c r="F844" s="14">
        <v>6637.5</v>
      </c>
      <c r="G844" s="12"/>
      <c r="H844" s="17"/>
      <c r="I844" s="16"/>
    </row>
    <row r="845" spans="1:9" s="18" customFormat="1" ht="12.95" customHeight="1" x14ac:dyDescent="0.25">
      <c r="A845" s="9">
        <v>43459</v>
      </c>
      <c r="B845" s="10">
        <v>10518</v>
      </c>
      <c r="C845" s="11" t="s">
        <v>3140</v>
      </c>
      <c r="D845" s="12" t="s">
        <v>547</v>
      </c>
      <c r="E845" s="15">
        <v>47.97</v>
      </c>
      <c r="F845" s="14">
        <v>4286.32</v>
      </c>
      <c r="G845" s="12"/>
      <c r="H845" s="17"/>
      <c r="I845" s="16"/>
    </row>
    <row r="846" spans="1:9" s="18" customFormat="1" ht="12.95" customHeight="1" x14ac:dyDescent="0.25">
      <c r="A846" s="9">
        <v>43473</v>
      </c>
      <c r="B846" s="10">
        <v>10518</v>
      </c>
      <c r="C846" s="11" t="s">
        <v>3140</v>
      </c>
      <c r="D846" s="12" t="s">
        <v>547</v>
      </c>
      <c r="E846" s="15">
        <v>48.97</v>
      </c>
      <c r="F846" s="14">
        <v>4335.29</v>
      </c>
      <c r="G846" s="12"/>
      <c r="H846" s="17"/>
      <c r="I846" s="16"/>
    </row>
    <row r="847" spans="1:9" s="18" customFormat="1" ht="12.95" customHeight="1" x14ac:dyDescent="0.25">
      <c r="A847" s="9">
        <v>43473</v>
      </c>
      <c r="B847" s="10">
        <v>19781</v>
      </c>
      <c r="C847" s="11" t="s">
        <v>3140</v>
      </c>
      <c r="D847" s="12" t="s">
        <v>1757</v>
      </c>
      <c r="E847" s="15">
        <v>2165</v>
      </c>
      <c r="F847" s="14">
        <v>2165</v>
      </c>
      <c r="G847" s="12"/>
      <c r="H847" s="17"/>
      <c r="I847" s="16"/>
    </row>
    <row r="848" spans="1:9" s="18" customFormat="1" ht="12.95" customHeight="1" x14ac:dyDescent="0.25">
      <c r="A848" s="9">
        <v>43459</v>
      </c>
      <c r="B848" s="10">
        <v>14662</v>
      </c>
      <c r="C848" s="11" t="s">
        <v>3140</v>
      </c>
      <c r="D848" s="12" t="s">
        <v>548</v>
      </c>
      <c r="E848" s="15">
        <v>6297.04</v>
      </c>
      <c r="F848" s="14">
        <v>53212.350000000006</v>
      </c>
      <c r="G848" s="12" t="s">
        <v>3029</v>
      </c>
      <c r="H848" s="17"/>
      <c r="I848" s="16"/>
    </row>
    <row r="849" spans="1:9" s="18" customFormat="1" ht="12.95" customHeight="1" x14ac:dyDescent="0.25">
      <c r="A849" s="9">
        <v>43466</v>
      </c>
      <c r="B849" s="10">
        <v>14662</v>
      </c>
      <c r="C849" s="11" t="s">
        <v>3140</v>
      </c>
      <c r="D849" s="12" t="s">
        <v>548</v>
      </c>
      <c r="E849" s="15">
        <v>470.27</v>
      </c>
      <c r="F849" s="14">
        <v>53682.62</v>
      </c>
      <c r="G849" s="12"/>
      <c r="H849" s="17"/>
      <c r="I849" s="16"/>
    </row>
    <row r="850" spans="1:9" s="18" customFormat="1" ht="12.95" customHeight="1" x14ac:dyDescent="0.25">
      <c r="A850" s="9">
        <v>43473</v>
      </c>
      <c r="B850" s="10">
        <v>14662</v>
      </c>
      <c r="C850" s="11" t="s">
        <v>3140</v>
      </c>
      <c r="D850" s="12" t="s">
        <v>548</v>
      </c>
      <c r="E850" s="15">
        <v>5994.76</v>
      </c>
      <c r="F850" s="14">
        <v>59677.380000000005</v>
      </c>
      <c r="G850" s="12"/>
      <c r="H850" s="17"/>
      <c r="I850" s="16"/>
    </row>
    <row r="851" spans="1:9" s="18" customFormat="1" ht="12.95" customHeight="1" x14ac:dyDescent="0.25">
      <c r="A851" s="9">
        <v>43466</v>
      </c>
      <c r="B851" s="10">
        <v>12099</v>
      </c>
      <c r="C851" s="11" t="s">
        <v>3128</v>
      </c>
      <c r="D851" s="12" t="s">
        <v>1006</v>
      </c>
      <c r="E851" s="15">
        <v>126</v>
      </c>
      <c r="F851" s="14">
        <v>126</v>
      </c>
      <c r="G851" s="12"/>
      <c r="H851" s="17"/>
      <c r="I851" s="16"/>
    </row>
    <row r="852" spans="1:9" s="18" customFormat="1" ht="12.95" customHeight="1" x14ac:dyDescent="0.25">
      <c r="A852" s="9">
        <v>43458</v>
      </c>
      <c r="B852" s="10">
        <v>16078</v>
      </c>
      <c r="C852" s="11" t="s">
        <v>3047</v>
      </c>
      <c r="D852" s="12" t="s">
        <v>3950</v>
      </c>
      <c r="E852" s="15">
        <v>102.93</v>
      </c>
      <c r="F852" s="14"/>
      <c r="G852" s="12" t="s">
        <v>3046</v>
      </c>
      <c r="H852" s="17"/>
      <c r="I852" s="16"/>
    </row>
    <row r="853" spans="1:9" s="18" customFormat="1" ht="12.95" customHeight="1" x14ac:dyDescent="0.25">
      <c r="A853" s="9">
        <v>43472</v>
      </c>
      <c r="B853" s="10">
        <v>16078</v>
      </c>
      <c r="C853" s="11" t="s">
        <v>3047</v>
      </c>
      <c r="D853" s="12" t="s">
        <v>4063</v>
      </c>
      <c r="E853" s="15">
        <v>1950</v>
      </c>
      <c r="F853" s="14"/>
      <c r="G853" s="12" t="s">
        <v>3046</v>
      </c>
      <c r="H853" s="17"/>
      <c r="I853" s="16"/>
    </row>
    <row r="854" spans="1:9" s="18" customFormat="1" ht="12.95" customHeight="1" x14ac:dyDescent="0.25">
      <c r="A854" s="9">
        <v>43466</v>
      </c>
      <c r="B854" s="10">
        <v>11516</v>
      </c>
      <c r="C854" s="11" t="s">
        <v>3128</v>
      </c>
      <c r="D854" s="12" t="s">
        <v>940</v>
      </c>
      <c r="E854" s="15">
        <v>103.55</v>
      </c>
      <c r="F854" s="14">
        <v>432.96</v>
      </c>
      <c r="G854" s="12"/>
      <c r="H854" s="17"/>
      <c r="I854" s="16"/>
    </row>
    <row r="855" spans="1:9" s="18" customFormat="1" ht="12.95" customHeight="1" x14ac:dyDescent="0.25">
      <c r="A855" s="9">
        <v>43473</v>
      </c>
      <c r="B855" s="10">
        <v>11792</v>
      </c>
      <c r="C855" s="11" t="s">
        <v>3127</v>
      </c>
      <c r="D855" s="12" t="s">
        <v>549</v>
      </c>
      <c r="E855" s="15">
        <v>4712.5</v>
      </c>
      <c r="F855" s="14">
        <v>43849.25</v>
      </c>
      <c r="G855" s="12"/>
      <c r="H855" s="17"/>
      <c r="I855" s="16"/>
    </row>
    <row r="856" spans="1:9" s="18" customFormat="1" ht="12.95" customHeight="1" x14ac:dyDescent="0.25">
      <c r="A856" s="9">
        <v>43466</v>
      </c>
      <c r="B856" s="10">
        <v>17070</v>
      </c>
      <c r="C856" s="11" t="s">
        <v>3128</v>
      </c>
      <c r="D856" s="12" t="s">
        <v>1523</v>
      </c>
      <c r="E856" s="15">
        <v>116.96</v>
      </c>
      <c r="F856" s="14">
        <v>485.35</v>
      </c>
      <c r="G856" s="12"/>
      <c r="H856" s="17"/>
      <c r="I856" s="16"/>
    </row>
    <row r="857" spans="1:9" s="18" customFormat="1" ht="12.95" customHeight="1" x14ac:dyDescent="0.25">
      <c r="A857" s="9">
        <v>43473</v>
      </c>
      <c r="B857" s="10">
        <v>10966</v>
      </c>
      <c r="C857" s="11" t="s">
        <v>3140</v>
      </c>
      <c r="D857" s="12" t="s">
        <v>857</v>
      </c>
      <c r="E857" s="15">
        <v>1498.5</v>
      </c>
      <c r="F857" s="14">
        <v>1498.5</v>
      </c>
      <c r="G857" s="12"/>
      <c r="H857" s="17"/>
      <c r="I857" s="16"/>
    </row>
    <row r="858" spans="1:9" s="18" customFormat="1" ht="12.95" customHeight="1" x14ac:dyDescent="0.25">
      <c r="A858" s="9">
        <v>43473</v>
      </c>
      <c r="B858" s="10">
        <v>27194</v>
      </c>
      <c r="C858" s="11" t="s">
        <v>3140</v>
      </c>
      <c r="D858" s="12" t="s">
        <v>550</v>
      </c>
      <c r="E858" s="15">
        <v>2000</v>
      </c>
      <c r="F858" s="14">
        <v>4000</v>
      </c>
      <c r="G858" s="12"/>
      <c r="H858" s="17"/>
      <c r="I858" s="16"/>
    </row>
    <row r="859" spans="1:9" s="18" customFormat="1" ht="12.95" customHeight="1" x14ac:dyDescent="0.25">
      <c r="A859" s="9">
        <v>43473</v>
      </c>
      <c r="B859" s="10">
        <v>11623</v>
      </c>
      <c r="C859" s="11" t="s">
        <v>3141</v>
      </c>
      <c r="D859" s="12" t="s">
        <v>552</v>
      </c>
      <c r="E859" s="15">
        <v>3859</v>
      </c>
      <c r="F859" s="14">
        <v>13506.5</v>
      </c>
      <c r="G859" s="12"/>
      <c r="H859" s="17"/>
      <c r="I859" s="16"/>
    </row>
    <row r="860" spans="1:9" s="18" customFormat="1" ht="12.95" customHeight="1" x14ac:dyDescent="0.25">
      <c r="A860" s="9">
        <v>43473</v>
      </c>
      <c r="B860" s="10">
        <v>999002088</v>
      </c>
      <c r="C860" s="11" t="s">
        <v>3135</v>
      </c>
      <c r="D860" s="12" t="s">
        <v>4074</v>
      </c>
      <c r="E860" s="15">
        <v>300</v>
      </c>
      <c r="F860" s="14">
        <v>300</v>
      </c>
      <c r="G860" s="12"/>
      <c r="H860" s="17"/>
      <c r="I860" s="16"/>
    </row>
    <row r="861" spans="1:9" s="18" customFormat="1" ht="12.95" customHeight="1" x14ac:dyDescent="0.25">
      <c r="A861" s="9">
        <v>43459</v>
      </c>
      <c r="B861" s="10">
        <v>24292</v>
      </c>
      <c r="C861" s="11" t="s">
        <v>3134</v>
      </c>
      <c r="D861" s="12" t="s">
        <v>2311</v>
      </c>
      <c r="E861" s="15">
        <v>33.270000000000003</v>
      </c>
      <c r="F861" s="14">
        <v>7273.63</v>
      </c>
      <c r="G861" s="12"/>
      <c r="H861" s="17"/>
      <c r="I861" s="16"/>
    </row>
    <row r="862" spans="1:9" s="18" customFormat="1" ht="12.95" customHeight="1" x14ac:dyDescent="0.25">
      <c r="A862" s="9">
        <v>43473</v>
      </c>
      <c r="B862" s="10">
        <v>19349</v>
      </c>
      <c r="C862" s="11" t="s">
        <v>3140</v>
      </c>
      <c r="D862" s="12" t="s">
        <v>1719</v>
      </c>
      <c r="E862" s="15">
        <v>1107</v>
      </c>
      <c r="F862" s="14">
        <v>4966</v>
      </c>
      <c r="G862" s="12"/>
      <c r="H862" s="17"/>
      <c r="I862" s="16"/>
    </row>
    <row r="863" spans="1:9" s="18" customFormat="1" ht="12.95" customHeight="1" x14ac:dyDescent="0.25">
      <c r="A863" s="9">
        <v>43473</v>
      </c>
      <c r="B863" s="10">
        <v>10128</v>
      </c>
      <c r="C863" s="11" t="s">
        <v>3140</v>
      </c>
      <c r="D863" s="12" t="s">
        <v>556</v>
      </c>
      <c r="E863" s="15">
        <v>1278</v>
      </c>
      <c r="F863" s="14">
        <v>19831</v>
      </c>
      <c r="G863" s="12"/>
      <c r="H863" s="17"/>
      <c r="I863" s="16"/>
    </row>
    <row r="864" spans="1:9" s="18" customFormat="1" ht="12.95" customHeight="1" x14ac:dyDescent="0.25">
      <c r="A864" s="9">
        <v>43473</v>
      </c>
      <c r="B864" s="10">
        <v>22444</v>
      </c>
      <c r="C864" s="11" t="s">
        <v>3140</v>
      </c>
      <c r="D864" s="12" t="s">
        <v>2012</v>
      </c>
      <c r="E864" s="15">
        <v>45</v>
      </c>
      <c r="F864" s="14">
        <v>135</v>
      </c>
      <c r="G864" s="12"/>
      <c r="H864" s="17"/>
      <c r="I864" s="16"/>
    </row>
    <row r="865" spans="1:9" s="18" customFormat="1" ht="12.95" customHeight="1" x14ac:dyDescent="0.25">
      <c r="A865" s="9">
        <v>43473</v>
      </c>
      <c r="B865" s="10">
        <v>14166</v>
      </c>
      <c r="C865" s="11" t="s">
        <v>3140</v>
      </c>
      <c r="D865" s="12" t="s">
        <v>1329</v>
      </c>
      <c r="E865" s="15">
        <v>2112.9</v>
      </c>
      <c r="F865" s="14">
        <v>20875.480000000003</v>
      </c>
      <c r="G865" s="12"/>
      <c r="H865" s="17"/>
      <c r="I865" s="16"/>
    </row>
    <row r="866" spans="1:9" s="18" customFormat="1" ht="12.95" customHeight="1" x14ac:dyDescent="0.25">
      <c r="A866" s="9">
        <v>43459</v>
      </c>
      <c r="B866" s="10">
        <v>21500</v>
      </c>
      <c r="C866" s="11" t="s">
        <v>3127</v>
      </c>
      <c r="D866" s="12" t="s">
        <v>1895</v>
      </c>
      <c r="E866" s="15">
        <v>937.5</v>
      </c>
      <c r="F866" s="14">
        <v>6231.25</v>
      </c>
      <c r="G866" s="12"/>
      <c r="H866" s="17"/>
      <c r="I866" s="16"/>
    </row>
    <row r="867" spans="1:9" s="18" customFormat="1" ht="12.95" customHeight="1" x14ac:dyDescent="0.25">
      <c r="A867" s="9">
        <v>43466</v>
      </c>
      <c r="B867" s="10">
        <v>21500</v>
      </c>
      <c r="C867" s="11" t="s">
        <v>3127</v>
      </c>
      <c r="D867" s="12" t="s">
        <v>1895</v>
      </c>
      <c r="E867" s="15">
        <v>1600</v>
      </c>
      <c r="F867" s="14">
        <v>7831.25</v>
      </c>
      <c r="G867" s="12"/>
      <c r="H867" s="17"/>
      <c r="I867" s="16"/>
    </row>
    <row r="868" spans="1:9" s="18" customFormat="1" ht="12.95" customHeight="1" x14ac:dyDescent="0.25">
      <c r="A868" s="9">
        <v>43460</v>
      </c>
      <c r="B868" s="10">
        <v>16078</v>
      </c>
      <c r="C868" s="11" t="s">
        <v>3047</v>
      </c>
      <c r="D868" s="12" t="s">
        <v>3990</v>
      </c>
      <c r="E868" s="15">
        <v>500</v>
      </c>
      <c r="F868" s="14"/>
      <c r="G868" s="12" t="s">
        <v>3046</v>
      </c>
      <c r="H868" s="17"/>
      <c r="I868" s="16"/>
    </row>
    <row r="869" spans="1:9" s="18" customFormat="1" ht="12.95" customHeight="1" x14ac:dyDescent="0.25">
      <c r="A869" s="9">
        <v>43466</v>
      </c>
      <c r="B869" s="10">
        <v>14444</v>
      </c>
      <c r="C869" s="11" t="s">
        <v>3140</v>
      </c>
      <c r="D869" s="12" t="s">
        <v>4021</v>
      </c>
      <c r="E869" s="15">
        <v>1243166.95</v>
      </c>
      <c r="F869" s="14">
        <v>4092881</v>
      </c>
      <c r="G869" s="12" t="s">
        <v>3029</v>
      </c>
      <c r="H869" s="17"/>
      <c r="I869" s="16"/>
    </row>
    <row r="870" spans="1:9" s="18" customFormat="1" ht="12.95" customHeight="1" x14ac:dyDescent="0.25">
      <c r="A870" s="9">
        <v>43459</v>
      </c>
      <c r="B870" s="10">
        <v>13549</v>
      </c>
      <c r="C870" s="11" t="s">
        <v>3140</v>
      </c>
      <c r="D870" s="12" t="s">
        <v>1210</v>
      </c>
      <c r="E870" s="15">
        <v>1719.52</v>
      </c>
      <c r="F870" s="14">
        <v>1719.52</v>
      </c>
      <c r="G870" s="12"/>
      <c r="H870" s="17"/>
      <c r="I870" s="16"/>
    </row>
    <row r="871" spans="1:9" s="18" customFormat="1" ht="12.95" customHeight="1" x14ac:dyDescent="0.25">
      <c r="A871" s="9">
        <v>43461</v>
      </c>
      <c r="B871" s="10">
        <v>16078</v>
      </c>
      <c r="C871" s="11" t="s">
        <v>3047</v>
      </c>
      <c r="D871" s="12" t="s">
        <v>3996</v>
      </c>
      <c r="E871" s="15">
        <v>100</v>
      </c>
      <c r="F871" s="14"/>
      <c r="G871" s="12" t="s">
        <v>3046</v>
      </c>
      <c r="H871" s="17"/>
      <c r="I871" s="16"/>
    </row>
    <row r="872" spans="1:9" s="18" customFormat="1" ht="12.95" customHeight="1" x14ac:dyDescent="0.25">
      <c r="A872" s="9">
        <v>43473</v>
      </c>
      <c r="B872" s="10">
        <v>25638</v>
      </c>
      <c r="C872" s="11" t="s">
        <v>3140</v>
      </c>
      <c r="D872" s="12" t="s">
        <v>2569</v>
      </c>
      <c r="E872" s="15">
        <v>4128.8</v>
      </c>
      <c r="F872" s="14">
        <v>4128.8</v>
      </c>
      <c r="G872" s="12"/>
      <c r="H872" s="17"/>
      <c r="I872" s="16"/>
    </row>
    <row r="873" spans="1:9" s="18" customFormat="1" ht="12.95" customHeight="1" x14ac:dyDescent="0.25">
      <c r="A873" s="9">
        <v>43466</v>
      </c>
      <c r="B873" s="10">
        <v>13400</v>
      </c>
      <c r="C873" s="11" t="s">
        <v>3141</v>
      </c>
      <c r="D873" s="12" t="s">
        <v>1181</v>
      </c>
      <c r="E873" s="15">
        <v>15657.9</v>
      </c>
      <c r="F873" s="14">
        <v>67871.55</v>
      </c>
      <c r="G873" s="12"/>
      <c r="H873" s="17"/>
      <c r="I873" s="16"/>
    </row>
    <row r="874" spans="1:9" s="18" customFormat="1" ht="12.95" customHeight="1" x14ac:dyDescent="0.25">
      <c r="A874" s="9">
        <v>43466</v>
      </c>
      <c r="B874" s="10">
        <v>14441</v>
      </c>
      <c r="C874" s="11" t="s">
        <v>3140</v>
      </c>
      <c r="D874" s="12" t="s">
        <v>559</v>
      </c>
      <c r="E874" s="15">
        <v>341</v>
      </c>
      <c r="F874" s="14">
        <v>836</v>
      </c>
      <c r="G874" s="12"/>
      <c r="H874" s="17"/>
      <c r="I874" s="16"/>
    </row>
    <row r="875" spans="1:9" s="18" customFormat="1" ht="12.95" customHeight="1" x14ac:dyDescent="0.25">
      <c r="A875" s="9">
        <v>43473</v>
      </c>
      <c r="B875" s="10">
        <v>27093</v>
      </c>
      <c r="C875" s="11" t="s">
        <v>3140</v>
      </c>
      <c r="D875" s="12" t="s">
        <v>2935</v>
      </c>
      <c r="E875" s="15">
        <v>2703.6900000000005</v>
      </c>
      <c r="F875" s="14">
        <v>13913.03</v>
      </c>
      <c r="G875" s="12"/>
      <c r="H875" s="17"/>
      <c r="I875" s="16"/>
    </row>
    <row r="876" spans="1:9" s="18" customFormat="1" ht="12.95" customHeight="1" x14ac:dyDescent="0.25">
      <c r="A876" s="9">
        <v>43473</v>
      </c>
      <c r="B876" s="10">
        <v>13852</v>
      </c>
      <c r="C876" s="11" t="s">
        <v>3140</v>
      </c>
      <c r="D876" s="12" t="s">
        <v>1266</v>
      </c>
      <c r="E876" s="15">
        <v>105</v>
      </c>
      <c r="F876" s="14">
        <v>552</v>
      </c>
      <c r="G876" s="12"/>
      <c r="H876" s="17"/>
      <c r="I876" s="16"/>
    </row>
    <row r="877" spans="1:9" s="18" customFormat="1" ht="12.95" customHeight="1" x14ac:dyDescent="0.25">
      <c r="A877" s="9">
        <v>43473</v>
      </c>
      <c r="B877" s="10">
        <v>10726</v>
      </c>
      <c r="C877" s="11" t="s">
        <v>3141</v>
      </c>
      <c r="D877" s="12" t="s">
        <v>823</v>
      </c>
      <c r="E877" s="15">
        <v>2321.2799999999997</v>
      </c>
      <c r="F877" s="14">
        <v>153328.63999999998</v>
      </c>
      <c r="G877" s="12"/>
      <c r="H877" s="17"/>
      <c r="I877" s="16"/>
    </row>
    <row r="878" spans="1:9" s="18" customFormat="1" ht="12.95" customHeight="1" x14ac:dyDescent="0.25">
      <c r="A878" s="9">
        <v>43466</v>
      </c>
      <c r="B878" s="10">
        <v>26008</v>
      </c>
      <c r="C878" s="11" t="s">
        <v>3129</v>
      </c>
      <c r="D878" s="12" t="s">
        <v>561</v>
      </c>
      <c r="E878" s="15">
        <v>5000</v>
      </c>
      <c r="F878" s="14">
        <v>15000</v>
      </c>
      <c r="G878" s="12" t="s">
        <v>3029</v>
      </c>
      <c r="H878" s="17"/>
      <c r="I878" s="16"/>
    </row>
    <row r="879" spans="1:9" s="18" customFormat="1" ht="12.95" customHeight="1" x14ac:dyDescent="0.25">
      <c r="A879" s="9">
        <v>43472</v>
      </c>
      <c r="B879" s="10">
        <v>16078</v>
      </c>
      <c r="C879" s="11" t="s">
        <v>3047</v>
      </c>
      <c r="D879" s="12" t="s">
        <v>4054</v>
      </c>
      <c r="E879" s="15">
        <v>475</v>
      </c>
      <c r="F879" s="14"/>
      <c r="G879" s="12" t="s">
        <v>3046</v>
      </c>
      <c r="H879" s="17"/>
      <c r="I879" s="16"/>
    </row>
    <row r="880" spans="1:9" s="18" customFormat="1" ht="12.95" customHeight="1" x14ac:dyDescent="0.25">
      <c r="A880" s="9">
        <v>43466</v>
      </c>
      <c r="B880" s="10">
        <v>21823</v>
      </c>
      <c r="C880" s="11" t="s">
        <v>3128</v>
      </c>
      <c r="D880" s="12" t="s">
        <v>563</v>
      </c>
      <c r="E880" s="15">
        <v>41.31</v>
      </c>
      <c r="F880" s="14">
        <v>41.31</v>
      </c>
      <c r="G880" s="12"/>
      <c r="H880" s="17"/>
      <c r="I880" s="16"/>
    </row>
    <row r="881" spans="1:9" s="18" customFormat="1" ht="12.95" customHeight="1" x14ac:dyDescent="0.25">
      <c r="A881" s="9">
        <v>43459</v>
      </c>
      <c r="B881" s="10">
        <v>11034</v>
      </c>
      <c r="C881" s="11" t="s">
        <v>3127</v>
      </c>
      <c r="D881" s="12" t="s">
        <v>566</v>
      </c>
      <c r="E881" s="15">
        <v>1031.25</v>
      </c>
      <c r="F881" s="14">
        <v>28150</v>
      </c>
      <c r="G881" s="12"/>
      <c r="H881" s="17"/>
      <c r="I881" s="16"/>
    </row>
    <row r="882" spans="1:9" s="18" customFormat="1" ht="12.95" customHeight="1" x14ac:dyDescent="0.25">
      <c r="A882" s="9">
        <v>43466</v>
      </c>
      <c r="B882" s="10">
        <v>11034</v>
      </c>
      <c r="C882" s="11" t="s">
        <v>3127</v>
      </c>
      <c r="D882" s="12" t="s">
        <v>566</v>
      </c>
      <c r="E882" s="15">
        <v>656.25</v>
      </c>
      <c r="F882" s="14">
        <v>28806.25</v>
      </c>
      <c r="G882" s="12"/>
      <c r="H882" s="17"/>
      <c r="I882" s="16"/>
    </row>
    <row r="883" spans="1:9" s="18" customFormat="1" ht="12.95" customHeight="1" x14ac:dyDescent="0.25">
      <c r="A883" s="9">
        <v>43459</v>
      </c>
      <c r="B883" s="10">
        <v>11839</v>
      </c>
      <c r="C883" s="11" t="s">
        <v>3127</v>
      </c>
      <c r="D883" s="12" t="s">
        <v>567</v>
      </c>
      <c r="E883" s="15">
        <v>600</v>
      </c>
      <c r="F883" s="14">
        <v>8280</v>
      </c>
      <c r="G883" s="12"/>
      <c r="H883" s="17"/>
      <c r="I883" s="16"/>
    </row>
    <row r="884" spans="1:9" s="18" customFormat="1" ht="12.95" customHeight="1" x14ac:dyDescent="0.25">
      <c r="A884" s="9">
        <v>43466</v>
      </c>
      <c r="B884" s="10">
        <v>13290</v>
      </c>
      <c r="C884" s="11" t="s">
        <v>3141</v>
      </c>
      <c r="D884" s="12" t="s">
        <v>1148</v>
      </c>
      <c r="E884" s="15">
        <v>136229.35</v>
      </c>
      <c r="F884" s="14">
        <v>1841721.44</v>
      </c>
      <c r="G884" s="12" t="s">
        <v>3029</v>
      </c>
      <c r="H884" s="17"/>
      <c r="I884" s="16"/>
    </row>
    <row r="885" spans="1:9" s="18" customFormat="1" ht="12.95" customHeight="1" x14ac:dyDescent="0.25">
      <c r="A885" s="9">
        <v>43473</v>
      </c>
      <c r="B885" s="10">
        <v>22139</v>
      </c>
      <c r="C885" s="11" t="s">
        <v>3128</v>
      </c>
      <c r="D885" s="12" t="s">
        <v>1966</v>
      </c>
      <c r="E885" s="15">
        <v>149.13999999999999</v>
      </c>
      <c r="F885" s="14">
        <v>1101.5900000000001</v>
      </c>
      <c r="G885" s="12"/>
      <c r="H885" s="17"/>
      <c r="I885" s="16"/>
    </row>
    <row r="886" spans="1:9" s="18" customFormat="1" ht="12.95" customHeight="1" x14ac:dyDescent="0.25">
      <c r="A886" s="9">
        <v>43473</v>
      </c>
      <c r="B886" s="10">
        <v>27341</v>
      </c>
      <c r="C886" s="11" t="s">
        <v>3140</v>
      </c>
      <c r="D886" s="12" t="s">
        <v>3559</v>
      </c>
      <c r="E886" s="15">
        <v>6159</v>
      </c>
      <c r="F886" s="14">
        <v>6159</v>
      </c>
      <c r="G886" s="12"/>
      <c r="H886" s="17"/>
      <c r="I886" s="16"/>
    </row>
    <row r="887" spans="1:9" s="18" customFormat="1" ht="12.95" customHeight="1" x14ac:dyDescent="0.25">
      <c r="A887" s="9">
        <v>43473</v>
      </c>
      <c r="B887" s="10">
        <v>10141</v>
      </c>
      <c r="C887" s="11" t="s">
        <v>3127</v>
      </c>
      <c r="D887" s="12" t="s">
        <v>569</v>
      </c>
      <c r="E887" s="15">
        <v>100</v>
      </c>
      <c r="F887" s="14">
        <v>4737.5</v>
      </c>
      <c r="G887" s="12"/>
      <c r="H887" s="17"/>
      <c r="I887" s="16"/>
    </row>
    <row r="888" spans="1:9" s="18" customFormat="1" ht="12.95" customHeight="1" x14ac:dyDescent="0.25">
      <c r="A888" s="9">
        <v>43459</v>
      </c>
      <c r="B888" s="10">
        <v>10765</v>
      </c>
      <c r="C888" s="11" t="s">
        <v>3127</v>
      </c>
      <c r="D888" s="12" t="s">
        <v>570</v>
      </c>
      <c r="E888" s="15">
        <v>5425</v>
      </c>
      <c r="F888" s="14">
        <v>22881.25</v>
      </c>
      <c r="G888" s="12"/>
      <c r="H888" s="17"/>
      <c r="I888" s="16"/>
    </row>
    <row r="889" spans="1:9" s="18" customFormat="1" ht="12.95" customHeight="1" x14ac:dyDescent="0.25">
      <c r="A889" s="9">
        <v>43473</v>
      </c>
      <c r="B889" s="10">
        <v>10765</v>
      </c>
      <c r="C889" s="11" t="s">
        <v>3127</v>
      </c>
      <c r="D889" s="12" t="s">
        <v>570</v>
      </c>
      <c r="E889" s="15">
        <v>4649.9999999999991</v>
      </c>
      <c r="F889" s="14">
        <v>27531.25</v>
      </c>
      <c r="G889" s="12"/>
      <c r="H889" s="17"/>
      <c r="I889" s="16"/>
    </row>
    <row r="890" spans="1:9" s="18" customFormat="1" ht="12.95" customHeight="1" x14ac:dyDescent="0.25">
      <c r="A890" s="9">
        <v>43466</v>
      </c>
      <c r="B890" s="10">
        <v>999002083</v>
      </c>
      <c r="C890" s="11" t="s">
        <v>3135</v>
      </c>
      <c r="D890" s="12" t="s">
        <v>4022</v>
      </c>
      <c r="E890" s="15">
        <v>300</v>
      </c>
      <c r="F890" s="14">
        <v>300</v>
      </c>
      <c r="G890" s="12"/>
      <c r="H890" s="17"/>
      <c r="I890" s="16"/>
    </row>
    <row r="891" spans="1:9" s="18" customFormat="1" ht="12.95" customHeight="1" x14ac:dyDescent="0.25">
      <c r="A891" s="9">
        <v>43473</v>
      </c>
      <c r="B891" s="10">
        <v>23741</v>
      </c>
      <c r="C891" s="11" t="s">
        <v>3134</v>
      </c>
      <c r="D891" s="12" t="s">
        <v>2210</v>
      </c>
      <c r="E891" s="15">
        <v>500</v>
      </c>
      <c r="F891" s="14">
        <v>1125</v>
      </c>
      <c r="G891" s="12"/>
      <c r="H891" s="17"/>
      <c r="I891" s="16"/>
    </row>
    <row r="892" spans="1:9" s="18" customFormat="1" ht="12.95" customHeight="1" x14ac:dyDescent="0.25">
      <c r="A892" s="9">
        <v>43473</v>
      </c>
      <c r="B892" s="10">
        <v>18690</v>
      </c>
      <c r="C892" s="11" t="s">
        <v>3134</v>
      </c>
      <c r="D892" s="12" t="s">
        <v>1669</v>
      </c>
      <c r="E892" s="15">
        <v>8834.6299999999992</v>
      </c>
      <c r="F892" s="14">
        <v>8834.6299999999992</v>
      </c>
      <c r="G892" s="12"/>
      <c r="H892" s="17"/>
      <c r="I892" s="16"/>
    </row>
    <row r="893" spans="1:9" s="18" customFormat="1" ht="12.95" customHeight="1" x14ac:dyDescent="0.25">
      <c r="A893" s="9">
        <v>43459</v>
      </c>
      <c r="B893" s="10">
        <v>24349</v>
      </c>
      <c r="C893" s="11" t="s">
        <v>3127</v>
      </c>
      <c r="D893" s="12" t="s">
        <v>2322</v>
      </c>
      <c r="E893" s="15">
        <v>437.5</v>
      </c>
      <c r="F893" s="14">
        <v>10925</v>
      </c>
      <c r="G893" s="12"/>
      <c r="H893" s="17"/>
      <c r="I893" s="16"/>
    </row>
    <row r="894" spans="1:9" s="18" customFormat="1" ht="12.95" customHeight="1" x14ac:dyDescent="0.25">
      <c r="A894" s="9">
        <v>43466</v>
      </c>
      <c r="B894" s="10">
        <v>24349</v>
      </c>
      <c r="C894" s="11" t="s">
        <v>3127</v>
      </c>
      <c r="D894" s="12" t="s">
        <v>2322</v>
      </c>
      <c r="E894" s="15">
        <v>1468.75</v>
      </c>
      <c r="F894" s="14">
        <v>12393.75</v>
      </c>
      <c r="G894" s="12"/>
      <c r="H894" s="17"/>
      <c r="I894" s="16"/>
    </row>
    <row r="895" spans="1:9" s="18" customFormat="1" ht="12.95" customHeight="1" x14ac:dyDescent="0.25">
      <c r="A895" s="9">
        <v>43473</v>
      </c>
      <c r="B895" s="10">
        <v>24349</v>
      </c>
      <c r="C895" s="11" t="s">
        <v>3127</v>
      </c>
      <c r="D895" s="12" t="s">
        <v>2322</v>
      </c>
      <c r="E895" s="15">
        <v>600</v>
      </c>
      <c r="F895" s="14">
        <v>12993.75</v>
      </c>
      <c r="G895" s="12"/>
      <c r="H895" s="17"/>
      <c r="I895" s="16"/>
    </row>
    <row r="896" spans="1:9" s="18" customFormat="1" ht="12.95" customHeight="1" x14ac:dyDescent="0.25">
      <c r="A896" s="9">
        <v>43473</v>
      </c>
      <c r="B896" s="10">
        <v>24809</v>
      </c>
      <c r="C896" s="11" t="s">
        <v>3141</v>
      </c>
      <c r="D896" s="12" t="s">
        <v>2391</v>
      </c>
      <c r="E896" s="15">
        <v>1398</v>
      </c>
      <c r="F896" s="14">
        <v>4434.7</v>
      </c>
      <c r="G896" s="12"/>
      <c r="H896" s="17"/>
      <c r="I896" s="16"/>
    </row>
    <row r="897" spans="1:9" s="18" customFormat="1" ht="12.95" customHeight="1" x14ac:dyDescent="0.25">
      <c r="A897" s="9">
        <v>43459</v>
      </c>
      <c r="B897" s="10">
        <v>24524</v>
      </c>
      <c r="C897" s="11" t="s">
        <v>3136</v>
      </c>
      <c r="D897" s="12" t="s">
        <v>1901</v>
      </c>
      <c r="E897" s="15">
        <v>500</v>
      </c>
      <c r="F897" s="14">
        <v>1499</v>
      </c>
      <c r="G897" s="12" t="s">
        <v>3029</v>
      </c>
      <c r="H897" s="17"/>
      <c r="I897" s="16"/>
    </row>
    <row r="898" spans="1:9" s="18" customFormat="1" ht="12.95" customHeight="1" x14ac:dyDescent="0.25">
      <c r="A898" s="9">
        <v>43467</v>
      </c>
      <c r="B898" s="10">
        <v>26529</v>
      </c>
      <c r="C898" s="11" t="s">
        <v>3140</v>
      </c>
      <c r="D898" s="12" t="s">
        <v>2761</v>
      </c>
      <c r="E898" s="15">
        <v>179507.1</v>
      </c>
      <c r="F898" s="14">
        <v>805322.57</v>
      </c>
      <c r="G898" s="12" t="s">
        <v>3029</v>
      </c>
      <c r="H898" s="17"/>
      <c r="I898" s="16"/>
    </row>
    <row r="899" spans="1:9" s="18" customFormat="1" ht="12.95" customHeight="1" x14ac:dyDescent="0.25">
      <c r="A899" s="9">
        <v>43473</v>
      </c>
      <c r="B899" s="10">
        <v>27443</v>
      </c>
      <c r="C899" s="11" t="s">
        <v>3140</v>
      </c>
      <c r="D899" s="12" t="s">
        <v>3973</v>
      </c>
      <c r="E899" s="15">
        <v>6600</v>
      </c>
      <c r="F899" s="14">
        <v>6600</v>
      </c>
      <c r="G899" s="12"/>
      <c r="H899" s="17"/>
      <c r="I899" s="16"/>
    </row>
    <row r="900" spans="1:9" s="18" customFormat="1" ht="12.95" customHeight="1" x14ac:dyDescent="0.25">
      <c r="A900" s="9">
        <v>43473</v>
      </c>
      <c r="B900" s="10">
        <v>20488</v>
      </c>
      <c r="C900" s="11" t="s">
        <v>3140</v>
      </c>
      <c r="D900" s="12" t="s">
        <v>1809</v>
      </c>
      <c r="E900" s="15">
        <v>166.81</v>
      </c>
      <c r="F900" s="14">
        <v>166.81</v>
      </c>
      <c r="G900" s="12"/>
      <c r="H900" s="17"/>
      <c r="I900" s="16"/>
    </row>
    <row r="901" spans="1:9" s="18" customFormat="1" ht="12.95" customHeight="1" x14ac:dyDescent="0.25">
      <c r="A901" s="9">
        <v>43472</v>
      </c>
      <c r="B901" s="10">
        <v>16078</v>
      </c>
      <c r="C901" s="11" t="s">
        <v>3047</v>
      </c>
      <c r="D901" s="12" t="s">
        <v>4055</v>
      </c>
      <c r="E901" s="15">
        <v>475</v>
      </c>
      <c r="F901" s="14"/>
      <c r="G901" s="12" t="s">
        <v>3046</v>
      </c>
      <c r="H901" s="17"/>
      <c r="I901" s="16"/>
    </row>
    <row r="902" spans="1:9" s="18" customFormat="1" ht="12.95" customHeight="1" x14ac:dyDescent="0.25">
      <c r="A902" s="9">
        <v>43461</v>
      </c>
      <c r="B902" s="10">
        <v>16078</v>
      </c>
      <c r="C902" s="11" t="s">
        <v>3047</v>
      </c>
      <c r="D902" s="12" t="s">
        <v>3994</v>
      </c>
      <c r="E902" s="15">
        <v>5</v>
      </c>
      <c r="F902" s="14"/>
      <c r="G902" s="12" t="s">
        <v>3046</v>
      </c>
      <c r="H902" s="17"/>
      <c r="I902" s="16"/>
    </row>
    <row r="903" spans="1:9" s="18" customFormat="1" ht="12.95" customHeight="1" x14ac:dyDescent="0.25">
      <c r="A903" s="9">
        <v>43466</v>
      </c>
      <c r="B903" s="10">
        <v>25985</v>
      </c>
      <c r="C903" s="11" t="s">
        <v>3129</v>
      </c>
      <c r="D903" s="12" t="s">
        <v>571</v>
      </c>
      <c r="E903" s="15">
        <v>161419.9</v>
      </c>
      <c r="F903" s="14">
        <v>677964.4</v>
      </c>
      <c r="G903" s="12" t="s">
        <v>3029</v>
      </c>
      <c r="H903" s="17"/>
      <c r="I903" s="16"/>
    </row>
    <row r="904" spans="1:9" s="18" customFormat="1" ht="12.95" customHeight="1" x14ac:dyDescent="0.25">
      <c r="A904" s="9">
        <v>43459</v>
      </c>
      <c r="B904" s="10">
        <v>26931</v>
      </c>
      <c r="C904" s="11" t="s">
        <v>3128</v>
      </c>
      <c r="D904" s="12" t="s">
        <v>575</v>
      </c>
      <c r="E904" s="15">
        <v>83.39</v>
      </c>
      <c r="F904" s="14">
        <v>649.28</v>
      </c>
      <c r="G904" s="12"/>
      <c r="H904" s="17"/>
      <c r="I904" s="16"/>
    </row>
    <row r="905" spans="1:9" s="18" customFormat="1" ht="12.95" customHeight="1" x14ac:dyDescent="0.25">
      <c r="A905" s="9">
        <v>43466</v>
      </c>
      <c r="B905" s="10">
        <v>12181</v>
      </c>
      <c r="C905" s="11" t="s">
        <v>3129</v>
      </c>
      <c r="D905" s="12" t="s">
        <v>576</v>
      </c>
      <c r="E905" s="15">
        <v>300</v>
      </c>
      <c r="F905" s="14">
        <v>900</v>
      </c>
      <c r="G905" s="12" t="s">
        <v>3029</v>
      </c>
      <c r="H905" s="17"/>
      <c r="I905" s="16"/>
    </row>
    <row r="906" spans="1:9" s="18" customFormat="1" ht="12.95" customHeight="1" x14ac:dyDescent="0.25">
      <c r="A906" s="9">
        <v>43444</v>
      </c>
      <c r="B906" s="10">
        <v>16078</v>
      </c>
      <c r="C906" s="11" t="s">
        <v>3047</v>
      </c>
      <c r="D906" s="12" t="s">
        <v>4012</v>
      </c>
      <c r="E906" s="15">
        <v>11443.83</v>
      </c>
      <c r="F906" s="14"/>
      <c r="G906" s="12" t="s">
        <v>3046</v>
      </c>
      <c r="H906" s="17"/>
      <c r="I906" s="16"/>
    </row>
    <row r="907" spans="1:9" s="18" customFormat="1" ht="12.95" customHeight="1" x14ac:dyDescent="0.25">
      <c r="A907" s="9">
        <v>43462</v>
      </c>
      <c r="B907" s="10">
        <v>16078</v>
      </c>
      <c r="C907" s="11" t="s">
        <v>3047</v>
      </c>
      <c r="D907" s="12" t="s">
        <v>4012</v>
      </c>
      <c r="E907" s="15">
        <v>667605.68999999994</v>
      </c>
      <c r="F907" s="14"/>
      <c r="G907" s="12" t="s">
        <v>3046</v>
      </c>
      <c r="H907" s="17"/>
      <c r="I907" s="16"/>
    </row>
    <row r="908" spans="1:9" s="18" customFormat="1" ht="12.95" customHeight="1" x14ac:dyDescent="0.25">
      <c r="A908" s="9">
        <v>43466</v>
      </c>
      <c r="B908" s="10">
        <v>22099</v>
      </c>
      <c r="C908" s="11" t="s">
        <v>3128</v>
      </c>
      <c r="D908" s="12" t="s">
        <v>578</v>
      </c>
      <c r="E908" s="15">
        <v>9.81</v>
      </c>
      <c r="F908" s="14">
        <v>9.81</v>
      </c>
      <c r="G908" s="12"/>
      <c r="H908" s="17"/>
      <c r="I908" s="16"/>
    </row>
    <row r="909" spans="1:9" s="18" customFormat="1" ht="12.95" customHeight="1" x14ac:dyDescent="0.25">
      <c r="A909" s="9">
        <v>43452</v>
      </c>
      <c r="B909" s="10">
        <v>16078</v>
      </c>
      <c r="C909" s="11" t="s">
        <v>3047</v>
      </c>
      <c r="D909" s="12" t="s">
        <v>3945</v>
      </c>
      <c r="E909" s="15">
        <v>4842.49</v>
      </c>
      <c r="F909" s="14"/>
      <c r="G909" s="12" t="s">
        <v>3046</v>
      </c>
      <c r="H909" s="17"/>
      <c r="I909" s="16"/>
    </row>
    <row r="910" spans="1:9" s="18" customFormat="1" ht="12.95" customHeight="1" x14ac:dyDescent="0.25">
      <c r="A910" s="9">
        <v>43473</v>
      </c>
      <c r="B910" s="10">
        <v>14195</v>
      </c>
      <c r="C910" s="11" t="s">
        <v>3141</v>
      </c>
      <c r="D910" s="12" t="s">
        <v>582</v>
      </c>
      <c r="E910" s="15">
        <v>52373.25</v>
      </c>
      <c r="F910" s="14">
        <v>233025.66</v>
      </c>
      <c r="G910" s="12"/>
      <c r="H910" s="17"/>
      <c r="I910" s="16"/>
    </row>
    <row r="911" spans="1:9" s="18" customFormat="1" ht="12.95" customHeight="1" x14ac:dyDescent="0.25">
      <c r="A911" s="9">
        <v>43473</v>
      </c>
      <c r="B911" s="10">
        <v>11126</v>
      </c>
      <c r="C911" s="11" t="s">
        <v>3140</v>
      </c>
      <c r="D911" s="12" t="s">
        <v>879</v>
      </c>
      <c r="E911" s="15">
        <v>825.25</v>
      </c>
      <c r="F911" s="14">
        <v>21419.75</v>
      </c>
      <c r="G911" s="12"/>
      <c r="H911" s="17"/>
      <c r="I911" s="16"/>
    </row>
    <row r="912" spans="1:9" s="18" customFormat="1" ht="12.95" customHeight="1" x14ac:dyDescent="0.25">
      <c r="A912" s="9">
        <v>43461</v>
      </c>
      <c r="B912" s="10">
        <v>16078</v>
      </c>
      <c r="C912" s="11" t="s">
        <v>3047</v>
      </c>
      <c r="D912" s="12" t="s">
        <v>3995</v>
      </c>
      <c r="E912" s="15">
        <v>15</v>
      </c>
      <c r="F912" s="14"/>
      <c r="G912" s="12" t="s">
        <v>3046</v>
      </c>
      <c r="H912" s="17"/>
      <c r="I912" s="16"/>
    </row>
    <row r="913" spans="1:9" s="18" customFormat="1" ht="12.95" customHeight="1" x14ac:dyDescent="0.25">
      <c r="A913" s="9">
        <v>43459</v>
      </c>
      <c r="B913" s="10">
        <v>11869</v>
      </c>
      <c r="C913" s="11" t="s">
        <v>3127</v>
      </c>
      <c r="D913" s="12" t="s">
        <v>585</v>
      </c>
      <c r="E913" s="15">
        <v>1112.5</v>
      </c>
      <c r="F913" s="14">
        <v>10977.5</v>
      </c>
      <c r="G913" s="12"/>
      <c r="H913" s="17"/>
      <c r="I913" s="16"/>
    </row>
    <row r="914" spans="1:9" s="18" customFormat="1" ht="12.95" customHeight="1" x14ac:dyDescent="0.25">
      <c r="A914" s="9">
        <v>43473</v>
      </c>
      <c r="B914" s="10">
        <v>17398</v>
      </c>
      <c r="C914" s="11" t="s">
        <v>3140</v>
      </c>
      <c r="D914" s="12" t="s">
        <v>4078</v>
      </c>
      <c r="E914" s="15">
        <v>13774</v>
      </c>
      <c r="F914" s="14">
        <v>13924</v>
      </c>
      <c r="G914" s="12"/>
      <c r="H914" s="17"/>
      <c r="I914" s="16"/>
    </row>
    <row r="915" spans="1:9" s="18" customFormat="1" ht="12.95" customHeight="1" x14ac:dyDescent="0.25">
      <c r="A915" s="9">
        <v>43473</v>
      </c>
      <c r="B915" s="10">
        <v>13608</v>
      </c>
      <c r="C915" s="11" t="s">
        <v>3140</v>
      </c>
      <c r="D915" s="12" t="s">
        <v>1227</v>
      </c>
      <c r="E915" s="15">
        <v>94577.75</v>
      </c>
      <c r="F915" s="14">
        <v>198817.91999999998</v>
      </c>
      <c r="G915" s="12"/>
      <c r="H915" s="17"/>
      <c r="I915" s="16"/>
    </row>
    <row r="916" spans="1:9" s="18" customFormat="1" ht="12.95" customHeight="1" x14ac:dyDescent="0.25">
      <c r="A916" s="9">
        <v>43466</v>
      </c>
      <c r="B916" s="10">
        <v>13809</v>
      </c>
      <c r="C916" s="11" t="s">
        <v>3140</v>
      </c>
      <c r="D916" s="12" t="s">
        <v>1258</v>
      </c>
      <c r="E916" s="15">
        <v>2140</v>
      </c>
      <c r="F916" s="14">
        <v>2140</v>
      </c>
      <c r="G916" s="12"/>
      <c r="H916" s="17"/>
      <c r="I916" s="16"/>
    </row>
    <row r="917" spans="1:9" s="18" customFormat="1" ht="12.95" customHeight="1" x14ac:dyDescent="0.25">
      <c r="A917" s="9">
        <v>43466</v>
      </c>
      <c r="B917" s="10">
        <v>11494</v>
      </c>
      <c r="C917" s="11" t="s">
        <v>3127</v>
      </c>
      <c r="D917" s="12" t="s">
        <v>3044</v>
      </c>
      <c r="E917" s="15">
        <v>390</v>
      </c>
      <c r="F917" s="14">
        <v>113537.5</v>
      </c>
      <c r="G917" s="12"/>
      <c r="H917" s="17"/>
      <c r="I917" s="16"/>
    </row>
    <row r="918" spans="1:9" s="18" customFormat="1" ht="12.95" customHeight="1" x14ac:dyDescent="0.25">
      <c r="A918" s="9">
        <v>43473</v>
      </c>
      <c r="B918" s="10">
        <v>17716</v>
      </c>
      <c r="C918" s="11" t="s">
        <v>3141</v>
      </c>
      <c r="D918" s="12" t="s">
        <v>3231</v>
      </c>
      <c r="E918" s="15">
        <v>100</v>
      </c>
      <c r="F918" s="14">
        <v>2685</v>
      </c>
      <c r="G918" s="12"/>
      <c r="H918" s="17"/>
      <c r="I918" s="16"/>
    </row>
    <row r="919" spans="1:9" s="18" customFormat="1" ht="12.95" customHeight="1" x14ac:dyDescent="0.25">
      <c r="A919" s="9">
        <v>43455</v>
      </c>
      <c r="B919" s="10">
        <v>13377</v>
      </c>
      <c r="C919" s="11" t="s">
        <v>3073</v>
      </c>
      <c r="D919" s="12" t="s">
        <v>3126</v>
      </c>
      <c r="E919" s="15">
        <v>1212299.19</v>
      </c>
      <c r="F919" s="14">
        <v>7399882.3999999994</v>
      </c>
      <c r="G919" s="12" t="s">
        <v>3072</v>
      </c>
      <c r="H919" s="17"/>
      <c r="I919" s="16"/>
    </row>
    <row r="920" spans="1:9" s="18" customFormat="1" ht="12.95" customHeight="1" x14ac:dyDescent="0.25">
      <c r="A920" s="9">
        <v>43466</v>
      </c>
      <c r="B920" s="10">
        <v>13377</v>
      </c>
      <c r="C920" s="11" t="s">
        <v>3073</v>
      </c>
      <c r="D920" s="12" t="s">
        <v>3126</v>
      </c>
      <c r="E920" s="15">
        <v>1350.0700000000002</v>
      </c>
      <c r="F920" s="14">
        <v>7401232.4699999997</v>
      </c>
      <c r="G920" s="12" t="s">
        <v>3072</v>
      </c>
      <c r="H920" s="17"/>
      <c r="I920" s="16"/>
    </row>
    <row r="921" spans="1:9" s="18" customFormat="1" ht="12.95" customHeight="1" x14ac:dyDescent="0.25">
      <c r="A921" s="9">
        <v>43467</v>
      </c>
      <c r="B921" s="10">
        <v>13377</v>
      </c>
      <c r="C921" s="11" t="s">
        <v>3073</v>
      </c>
      <c r="D921" s="12" t="s">
        <v>3126</v>
      </c>
      <c r="E921" s="15">
        <v>28786.42</v>
      </c>
      <c r="F921" s="14">
        <v>7430018.8899999997</v>
      </c>
      <c r="G921" s="12" t="s">
        <v>3072</v>
      </c>
      <c r="H921" s="17"/>
      <c r="I921" s="16"/>
    </row>
    <row r="922" spans="1:9" s="18" customFormat="1" ht="12.95" customHeight="1" x14ac:dyDescent="0.25">
      <c r="A922" s="9">
        <v>43469</v>
      </c>
      <c r="B922" s="10">
        <v>13377</v>
      </c>
      <c r="C922" s="11" t="s">
        <v>3073</v>
      </c>
      <c r="D922" s="12" t="s">
        <v>3126</v>
      </c>
      <c r="E922" s="15">
        <v>1198600.03</v>
      </c>
      <c r="F922" s="14">
        <v>8628618.9199999999</v>
      </c>
      <c r="G922" s="12" t="s">
        <v>3072</v>
      </c>
      <c r="H922" s="17"/>
      <c r="I922" s="16"/>
    </row>
    <row r="923" spans="1:9" s="18" customFormat="1" ht="12.95" customHeight="1" x14ac:dyDescent="0.25">
      <c r="A923" s="9">
        <v>43455</v>
      </c>
      <c r="B923" s="10">
        <v>17000</v>
      </c>
      <c r="C923" s="11" t="s">
        <v>3073</v>
      </c>
      <c r="D923" s="12" t="s">
        <v>588</v>
      </c>
      <c r="E923" s="15">
        <v>8873.2099999999991</v>
      </c>
      <c r="F923" s="14">
        <v>53388.05</v>
      </c>
      <c r="G923" s="12" t="s">
        <v>3072</v>
      </c>
      <c r="H923" s="17"/>
      <c r="I923" s="16"/>
    </row>
    <row r="924" spans="1:9" s="18" customFormat="1" ht="12.95" customHeight="1" x14ac:dyDescent="0.25">
      <c r="A924" s="9">
        <v>43469</v>
      </c>
      <c r="B924" s="10">
        <v>17000</v>
      </c>
      <c r="C924" s="11" t="s">
        <v>3073</v>
      </c>
      <c r="D924" s="12" t="s">
        <v>588</v>
      </c>
      <c r="E924" s="15">
        <v>8979.18</v>
      </c>
      <c r="F924" s="14">
        <v>62367.23</v>
      </c>
      <c r="G924" s="12" t="s">
        <v>3072</v>
      </c>
      <c r="H924" s="17"/>
      <c r="I924" s="16"/>
    </row>
    <row r="925" spans="1:9" s="18" customFormat="1" ht="12.95" customHeight="1" x14ac:dyDescent="0.25">
      <c r="A925" s="9">
        <v>43466</v>
      </c>
      <c r="B925" s="10">
        <v>19026</v>
      </c>
      <c r="C925" s="11" t="s">
        <v>3140</v>
      </c>
      <c r="D925" s="12" t="s">
        <v>589</v>
      </c>
      <c r="E925" s="15">
        <v>11271.17</v>
      </c>
      <c r="F925" s="14">
        <v>34436.199999999997</v>
      </c>
      <c r="G925" s="12"/>
      <c r="H925" s="17"/>
      <c r="I925" s="16"/>
    </row>
    <row r="926" spans="1:9" s="18" customFormat="1" ht="12.95" customHeight="1" x14ac:dyDescent="0.25">
      <c r="A926" s="9">
        <v>43459</v>
      </c>
      <c r="B926" s="10">
        <v>13853</v>
      </c>
      <c r="C926" s="11" t="s">
        <v>3141</v>
      </c>
      <c r="D926" s="12" t="s">
        <v>1267</v>
      </c>
      <c r="E926" s="15">
        <v>40</v>
      </c>
      <c r="F926" s="14">
        <v>840</v>
      </c>
      <c r="G926" s="12" t="s">
        <v>3029</v>
      </c>
      <c r="H926" s="17"/>
      <c r="I926" s="16"/>
    </row>
    <row r="927" spans="1:9" s="18" customFormat="1" ht="12.95" customHeight="1" x14ac:dyDescent="0.25">
      <c r="A927" s="9">
        <v>43472</v>
      </c>
      <c r="B927" s="10">
        <v>16078</v>
      </c>
      <c r="C927" s="11" t="s">
        <v>3047</v>
      </c>
      <c r="D927" s="12" t="s">
        <v>3251</v>
      </c>
      <c r="E927" s="15">
        <v>276.33</v>
      </c>
      <c r="F927" s="14"/>
      <c r="G927" s="12" t="s">
        <v>3046</v>
      </c>
      <c r="H927" s="17"/>
      <c r="I927" s="16"/>
    </row>
    <row r="928" spans="1:9" s="18" customFormat="1" ht="12.95" customHeight="1" x14ac:dyDescent="0.25">
      <c r="A928" s="9">
        <v>43459</v>
      </c>
      <c r="B928" s="10">
        <v>26718</v>
      </c>
      <c r="C928" s="11" t="s">
        <v>3134</v>
      </c>
      <c r="D928" s="12" t="s">
        <v>2805</v>
      </c>
      <c r="E928" s="15">
        <v>155.54999999999998</v>
      </c>
      <c r="F928" s="14">
        <v>5906.8</v>
      </c>
      <c r="G928" s="12" t="s">
        <v>3029</v>
      </c>
      <c r="H928" s="17"/>
      <c r="I928" s="16"/>
    </row>
    <row r="929" spans="1:9" s="18" customFormat="1" ht="12.95" customHeight="1" x14ac:dyDescent="0.25">
      <c r="A929" s="9">
        <v>43455</v>
      </c>
      <c r="B929" s="10">
        <v>13611</v>
      </c>
      <c r="C929" s="11" t="s">
        <v>3073</v>
      </c>
      <c r="D929" s="12" t="s">
        <v>591</v>
      </c>
      <c r="E929" s="15">
        <v>326.32</v>
      </c>
      <c r="F929" s="14">
        <v>2107.8200000000002</v>
      </c>
      <c r="G929" s="12" t="s">
        <v>3072</v>
      </c>
      <c r="H929" s="17"/>
      <c r="I929" s="16"/>
    </row>
    <row r="930" spans="1:9" s="18" customFormat="1" ht="12.95" customHeight="1" x14ac:dyDescent="0.25">
      <c r="A930" s="9">
        <v>43469</v>
      </c>
      <c r="B930" s="10">
        <v>13611</v>
      </c>
      <c r="C930" s="11" t="s">
        <v>3073</v>
      </c>
      <c r="D930" s="12" t="s">
        <v>591</v>
      </c>
      <c r="E930" s="15">
        <v>325.75</v>
      </c>
      <c r="F930" s="14">
        <v>2433.5700000000002</v>
      </c>
      <c r="G930" s="12" t="s">
        <v>3072</v>
      </c>
      <c r="H930" s="17"/>
      <c r="I930" s="16"/>
    </row>
    <row r="931" spans="1:9" s="18" customFormat="1" ht="12.95" customHeight="1" x14ac:dyDescent="0.25">
      <c r="A931" s="9">
        <v>43459</v>
      </c>
      <c r="B931" s="10">
        <v>14747</v>
      </c>
      <c r="C931" s="11" t="s">
        <v>3140</v>
      </c>
      <c r="D931" s="12" t="s">
        <v>594</v>
      </c>
      <c r="E931" s="15">
        <v>34.35</v>
      </c>
      <c r="F931" s="14">
        <v>70.45</v>
      </c>
      <c r="G931" s="12"/>
      <c r="H931" s="17"/>
      <c r="I931" s="16"/>
    </row>
    <row r="932" spans="1:9" s="18" customFormat="1" ht="12.95" customHeight="1" x14ac:dyDescent="0.25">
      <c r="A932" s="9">
        <v>43473</v>
      </c>
      <c r="B932" s="10">
        <v>14747</v>
      </c>
      <c r="C932" s="11" t="s">
        <v>3140</v>
      </c>
      <c r="D932" s="12" t="s">
        <v>594</v>
      </c>
      <c r="E932" s="15">
        <v>183.48000000000002</v>
      </c>
      <c r="F932" s="14">
        <v>253.93</v>
      </c>
      <c r="G932" s="12"/>
      <c r="H932" s="17"/>
      <c r="I932" s="16"/>
    </row>
    <row r="933" spans="1:9" s="18" customFormat="1" ht="12.95" customHeight="1" x14ac:dyDescent="0.25">
      <c r="A933" s="9">
        <v>43455</v>
      </c>
      <c r="B933" s="10">
        <v>21593</v>
      </c>
      <c r="C933" s="11" t="s">
        <v>3073</v>
      </c>
      <c r="D933" s="12" t="s">
        <v>3446</v>
      </c>
      <c r="E933" s="15">
        <v>3430</v>
      </c>
      <c r="F933" s="14">
        <v>20468</v>
      </c>
      <c r="G933" s="12" t="s">
        <v>3072</v>
      </c>
      <c r="H933" s="17"/>
      <c r="I933" s="16"/>
    </row>
    <row r="934" spans="1:9" s="18" customFormat="1" ht="12.95" customHeight="1" x14ac:dyDescent="0.25">
      <c r="A934" s="9">
        <v>43469</v>
      </c>
      <c r="B934" s="10">
        <v>21593</v>
      </c>
      <c r="C934" s="11" t="s">
        <v>3073</v>
      </c>
      <c r="D934" s="12" t="s">
        <v>3295</v>
      </c>
      <c r="E934" s="15">
        <v>3402</v>
      </c>
      <c r="F934" s="14">
        <v>23870</v>
      </c>
      <c r="G934" s="12" t="s">
        <v>3072</v>
      </c>
      <c r="H934" s="17"/>
      <c r="I934" s="16"/>
    </row>
    <row r="935" spans="1:9" s="18" customFormat="1" ht="12.95" customHeight="1" x14ac:dyDescent="0.25">
      <c r="A935" s="9">
        <v>43462</v>
      </c>
      <c r="B935" s="10">
        <v>16078</v>
      </c>
      <c r="C935" s="11" t="s">
        <v>3047</v>
      </c>
      <c r="D935" s="12" t="s">
        <v>1184</v>
      </c>
      <c r="E935" s="15">
        <v>83.3</v>
      </c>
      <c r="F935" s="14"/>
      <c r="G935" s="12" t="s">
        <v>3046</v>
      </c>
      <c r="H935" s="17"/>
      <c r="I935" s="16"/>
    </row>
    <row r="936" spans="1:9" s="18" customFormat="1" ht="12.95" customHeight="1" x14ac:dyDescent="0.25">
      <c r="A936" s="9">
        <v>43462</v>
      </c>
      <c r="B936" s="10">
        <v>16078</v>
      </c>
      <c r="C936" s="11" t="s">
        <v>3047</v>
      </c>
      <c r="D936" s="12" t="s">
        <v>1184</v>
      </c>
      <c r="E936" s="15">
        <v>190.4</v>
      </c>
      <c r="F936" s="14"/>
      <c r="G936" s="12" t="s">
        <v>3046</v>
      </c>
      <c r="H936" s="17"/>
      <c r="I936" s="16"/>
    </row>
    <row r="937" spans="1:9" s="18" customFormat="1" ht="12.95" customHeight="1" x14ac:dyDescent="0.25">
      <c r="A937" s="9">
        <v>43473</v>
      </c>
      <c r="B937" s="10">
        <v>13848</v>
      </c>
      <c r="C937" s="11" t="s">
        <v>3140</v>
      </c>
      <c r="D937" s="12" t="s">
        <v>1264</v>
      </c>
      <c r="E937" s="15">
        <v>70</v>
      </c>
      <c r="F937" s="14">
        <v>70</v>
      </c>
      <c r="G937" s="12"/>
      <c r="H937" s="17"/>
      <c r="I937" s="16"/>
    </row>
    <row r="938" spans="1:9" s="18" customFormat="1" ht="12.95" customHeight="1" x14ac:dyDescent="0.25">
      <c r="A938" s="9">
        <v>43459</v>
      </c>
      <c r="B938" s="10">
        <v>17700</v>
      </c>
      <c r="C938" s="11" t="s">
        <v>3140</v>
      </c>
      <c r="D938" s="12" t="s">
        <v>1274</v>
      </c>
      <c r="E938" s="15">
        <v>150</v>
      </c>
      <c r="F938" s="14">
        <v>5550</v>
      </c>
      <c r="G938" s="12"/>
      <c r="H938" s="17"/>
      <c r="I938" s="16"/>
    </row>
    <row r="939" spans="1:9" s="18" customFormat="1" ht="12.95" customHeight="1" x14ac:dyDescent="0.25">
      <c r="A939" s="9">
        <v>43473</v>
      </c>
      <c r="B939" s="10">
        <v>17700</v>
      </c>
      <c r="C939" s="11" t="s">
        <v>3140</v>
      </c>
      <c r="D939" s="12" t="s">
        <v>1274</v>
      </c>
      <c r="E939" s="15">
        <v>50</v>
      </c>
      <c r="F939" s="14">
        <v>5600</v>
      </c>
      <c r="G939" s="12"/>
      <c r="H939" s="17"/>
      <c r="I939" s="16"/>
    </row>
    <row r="940" spans="1:9" s="18" customFormat="1" ht="12.95" customHeight="1" x14ac:dyDescent="0.25">
      <c r="A940" s="9">
        <v>43473</v>
      </c>
      <c r="B940" s="10">
        <v>16348</v>
      </c>
      <c r="C940" s="11" t="s">
        <v>3140</v>
      </c>
      <c r="D940" s="12" t="s">
        <v>1501</v>
      </c>
      <c r="E940" s="15">
        <v>15100</v>
      </c>
      <c r="F940" s="14">
        <v>15100</v>
      </c>
      <c r="G940" s="12"/>
      <c r="H940" s="17"/>
      <c r="I940" s="16"/>
    </row>
    <row r="941" spans="1:9" s="18" customFormat="1" ht="12.95" customHeight="1" x14ac:dyDescent="0.25">
      <c r="A941" s="9">
        <v>43455</v>
      </c>
      <c r="B941" s="10">
        <v>16080</v>
      </c>
      <c r="C941" s="11" t="s">
        <v>3073</v>
      </c>
      <c r="D941" s="12" t="s">
        <v>596</v>
      </c>
      <c r="E941" s="15">
        <v>5619.41</v>
      </c>
      <c r="F941" s="14">
        <v>43501.35</v>
      </c>
      <c r="G941" s="12" t="s">
        <v>3072</v>
      </c>
      <c r="H941" s="17"/>
      <c r="I941" s="16"/>
    </row>
    <row r="942" spans="1:9" s="18" customFormat="1" ht="12.95" customHeight="1" x14ac:dyDescent="0.25">
      <c r="A942" s="9">
        <v>43467</v>
      </c>
      <c r="B942" s="10">
        <v>16080</v>
      </c>
      <c r="C942" s="11" t="s">
        <v>3073</v>
      </c>
      <c r="D942" s="12" t="s">
        <v>596</v>
      </c>
      <c r="E942" s="15">
        <v>885</v>
      </c>
      <c r="F942" s="14">
        <v>44386.35</v>
      </c>
      <c r="G942" s="12" t="s">
        <v>3072</v>
      </c>
      <c r="H942" s="17"/>
      <c r="I942" s="16"/>
    </row>
    <row r="943" spans="1:9" s="18" customFormat="1" ht="12.95" customHeight="1" x14ac:dyDescent="0.25">
      <c r="A943" s="9">
        <v>43469</v>
      </c>
      <c r="B943" s="10">
        <v>16080</v>
      </c>
      <c r="C943" s="11" t="s">
        <v>3073</v>
      </c>
      <c r="D943" s="12" t="s">
        <v>596</v>
      </c>
      <c r="E943" s="15">
        <v>8715.49</v>
      </c>
      <c r="F943" s="14">
        <v>53101.84</v>
      </c>
      <c r="G943" s="12" t="s">
        <v>3072</v>
      </c>
      <c r="H943" s="17"/>
      <c r="I943" s="16"/>
    </row>
    <row r="944" spans="1:9" s="18" customFormat="1" ht="12.95" customHeight="1" x14ac:dyDescent="0.25">
      <c r="A944" s="9">
        <v>43466</v>
      </c>
      <c r="B944" s="10">
        <v>23471</v>
      </c>
      <c r="C944" s="11" t="s">
        <v>3136</v>
      </c>
      <c r="D944" s="12" t="s">
        <v>2157</v>
      </c>
      <c r="E944" s="15">
        <v>350</v>
      </c>
      <c r="F944" s="14">
        <v>1200</v>
      </c>
      <c r="G944" s="12" t="s">
        <v>3029</v>
      </c>
      <c r="H944" s="17"/>
      <c r="I944" s="16"/>
    </row>
    <row r="945" spans="1:9" s="18" customFormat="1" ht="12.95" customHeight="1" x14ac:dyDescent="0.25">
      <c r="A945" s="9">
        <v>43466</v>
      </c>
      <c r="B945" s="10">
        <v>24429</v>
      </c>
      <c r="C945" s="11" t="s">
        <v>3136</v>
      </c>
      <c r="D945" s="12" t="s">
        <v>2339</v>
      </c>
      <c r="E945" s="15">
        <v>1750</v>
      </c>
      <c r="F945" s="14">
        <v>3450</v>
      </c>
      <c r="G945" s="12" t="s">
        <v>3029</v>
      </c>
      <c r="H945" s="17"/>
      <c r="I945" s="16"/>
    </row>
    <row r="946" spans="1:9" s="18" customFormat="1" ht="12.95" customHeight="1" x14ac:dyDescent="0.25">
      <c r="A946" s="9">
        <v>43459</v>
      </c>
      <c r="B946" s="10">
        <v>20145</v>
      </c>
      <c r="C946" s="11" t="s">
        <v>3140</v>
      </c>
      <c r="D946" s="12" t="s">
        <v>599</v>
      </c>
      <c r="E946" s="15">
        <v>2002.18</v>
      </c>
      <c r="F946" s="14">
        <v>25555.719999999998</v>
      </c>
      <c r="G946" s="12"/>
      <c r="H946" s="17"/>
      <c r="I946" s="16"/>
    </row>
    <row r="947" spans="1:9" s="18" customFormat="1" ht="12.95" customHeight="1" x14ac:dyDescent="0.25">
      <c r="A947" s="9">
        <v>43466</v>
      </c>
      <c r="B947" s="10">
        <v>20145</v>
      </c>
      <c r="C947" s="11" t="s">
        <v>3140</v>
      </c>
      <c r="D947" s="12" t="s">
        <v>599</v>
      </c>
      <c r="E947" s="15">
        <v>72.650000000000006</v>
      </c>
      <c r="F947" s="14">
        <v>25628.37</v>
      </c>
      <c r="G947" s="12"/>
      <c r="H947" s="17"/>
      <c r="I947" s="16"/>
    </row>
    <row r="948" spans="1:9" s="18" customFormat="1" ht="12.95" customHeight="1" x14ac:dyDescent="0.25">
      <c r="A948" s="9">
        <v>43473</v>
      </c>
      <c r="B948" s="10">
        <v>20145</v>
      </c>
      <c r="C948" s="11" t="s">
        <v>3140</v>
      </c>
      <c r="D948" s="12" t="s">
        <v>599</v>
      </c>
      <c r="E948" s="15">
        <v>2018.4699999999998</v>
      </c>
      <c r="F948" s="14">
        <v>27646.84</v>
      </c>
      <c r="G948" s="12"/>
      <c r="H948" s="17"/>
      <c r="I948" s="16"/>
    </row>
    <row r="949" spans="1:9" s="18" customFormat="1" ht="12.95" customHeight="1" x14ac:dyDescent="0.25">
      <c r="A949" s="9">
        <v>43473</v>
      </c>
      <c r="B949" s="10">
        <v>11047</v>
      </c>
      <c r="C949" s="11" t="s">
        <v>3140</v>
      </c>
      <c r="D949" s="12" t="s">
        <v>600</v>
      </c>
      <c r="E949" s="15">
        <v>29912.67</v>
      </c>
      <c r="F949" s="14">
        <v>29912.67</v>
      </c>
      <c r="G949" s="12"/>
      <c r="H949" s="17"/>
      <c r="I949" s="16"/>
    </row>
    <row r="950" spans="1:9" s="18" customFormat="1" ht="12.95" customHeight="1" x14ac:dyDescent="0.25">
      <c r="A950" s="9">
        <v>43466</v>
      </c>
      <c r="B950" s="10">
        <v>10537</v>
      </c>
      <c r="C950" s="11" t="s">
        <v>3136</v>
      </c>
      <c r="D950" s="12" t="s">
        <v>797</v>
      </c>
      <c r="E950" s="15">
        <v>350</v>
      </c>
      <c r="F950" s="14">
        <v>1050</v>
      </c>
      <c r="G950" s="12" t="s">
        <v>3029</v>
      </c>
      <c r="H950" s="17"/>
      <c r="I950" s="16"/>
    </row>
    <row r="951" spans="1:9" s="18" customFormat="1" ht="12.95" customHeight="1" x14ac:dyDescent="0.25">
      <c r="A951" s="9">
        <v>43459</v>
      </c>
      <c r="B951" s="10">
        <v>14218</v>
      </c>
      <c r="C951" s="11" t="s">
        <v>3141</v>
      </c>
      <c r="D951" s="12" t="s">
        <v>601</v>
      </c>
      <c r="E951" s="15">
        <v>22708.25</v>
      </c>
      <c r="F951" s="14">
        <v>75449.25</v>
      </c>
      <c r="G951" s="12"/>
      <c r="H951" s="17"/>
      <c r="I951" s="16"/>
    </row>
    <row r="952" spans="1:9" s="18" customFormat="1" ht="12.95" customHeight="1" x14ac:dyDescent="0.25">
      <c r="A952" s="9">
        <v>43473</v>
      </c>
      <c r="B952" s="10">
        <v>11054</v>
      </c>
      <c r="C952" s="11" t="s">
        <v>3140</v>
      </c>
      <c r="D952" s="12" t="s">
        <v>602</v>
      </c>
      <c r="E952" s="15">
        <v>4218</v>
      </c>
      <c r="F952" s="14">
        <v>4218</v>
      </c>
      <c r="G952" s="12"/>
      <c r="H952" s="17"/>
      <c r="I952" s="16"/>
    </row>
    <row r="953" spans="1:9" s="18" customFormat="1" ht="12.95" customHeight="1" x14ac:dyDescent="0.25">
      <c r="A953" s="9">
        <v>43462</v>
      </c>
      <c r="B953" s="10">
        <v>16078</v>
      </c>
      <c r="C953" s="11" t="s">
        <v>3047</v>
      </c>
      <c r="D953" s="12" t="s">
        <v>3818</v>
      </c>
      <c r="E953" s="15">
        <v>20</v>
      </c>
      <c r="F953" s="14"/>
      <c r="G953" s="12" t="s">
        <v>3046</v>
      </c>
      <c r="H953" s="17"/>
      <c r="I953" s="16"/>
    </row>
    <row r="954" spans="1:9" s="18" customFormat="1" ht="12.95" customHeight="1" x14ac:dyDescent="0.25">
      <c r="A954" s="9">
        <v>43473</v>
      </c>
      <c r="B954" s="10">
        <v>11086</v>
      </c>
      <c r="C954" s="11" t="s">
        <v>3140</v>
      </c>
      <c r="D954" s="12" t="s">
        <v>606</v>
      </c>
      <c r="E954" s="15">
        <v>10261</v>
      </c>
      <c r="F954" s="14">
        <v>82883.399999999994</v>
      </c>
      <c r="G954" s="12"/>
      <c r="H954" s="17"/>
      <c r="I954" s="16"/>
    </row>
    <row r="955" spans="1:9" s="18" customFormat="1" ht="12.95" customHeight="1" x14ac:dyDescent="0.25">
      <c r="A955" s="9">
        <v>43459</v>
      </c>
      <c r="B955" s="10">
        <v>19600</v>
      </c>
      <c r="C955" s="11" t="s">
        <v>3134</v>
      </c>
      <c r="D955" s="12" t="s">
        <v>1740</v>
      </c>
      <c r="E955" s="15">
        <v>6.42</v>
      </c>
      <c r="F955" s="14">
        <v>19.260000000000002</v>
      </c>
      <c r="G955" s="12" t="s">
        <v>3029</v>
      </c>
      <c r="H955" s="17"/>
      <c r="I955" s="16"/>
    </row>
    <row r="956" spans="1:9" s="18" customFormat="1" ht="12.95" customHeight="1" x14ac:dyDescent="0.25">
      <c r="A956" s="9">
        <v>43466</v>
      </c>
      <c r="B956" s="10">
        <v>27322</v>
      </c>
      <c r="C956" s="11" t="s">
        <v>108</v>
      </c>
      <c r="D956" s="12" t="s">
        <v>3461</v>
      </c>
      <c r="E956" s="15">
        <v>31432</v>
      </c>
      <c r="F956" s="14">
        <v>76690</v>
      </c>
      <c r="G956" s="12" t="s">
        <v>3029</v>
      </c>
      <c r="H956" s="17"/>
      <c r="I956" s="16"/>
    </row>
    <row r="957" spans="1:9" s="18" customFormat="1" ht="12.95" customHeight="1" x14ac:dyDescent="0.25">
      <c r="A957" s="9">
        <v>43466</v>
      </c>
      <c r="B957" s="10">
        <v>23956</v>
      </c>
      <c r="C957" s="11" t="s">
        <v>3128</v>
      </c>
      <c r="D957" s="12" t="s">
        <v>608</v>
      </c>
      <c r="E957" s="15">
        <v>90</v>
      </c>
      <c r="F957" s="14">
        <v>162</v>
      </c>
      <c r="G957" s="12"/>
      <c r="H957" s="17"/>
      <c r="I957" s="16"/>
    </row>
    <row r="958" spans="1:9" s="18" customFormat="1" ht="12.95" customHeight="1" x14ac:dyDescent="0.25">
      <c r="A958" s="9">
        <v>43459</v>
      </c>
      <c r="B958" s="10">
        <v>19522</v>
      </c>
      <c r="C958" s="11" t="s">
        <v>3127</v>
      </c>
      <c r="D958" s="12" t="s">
        <v>609</v>
      </c>
      <c r="E958" s="15">
        <v>500</v>
      </c>
      <c r="F958" s="14">
        <v>11912.5</v>
      </c>
      <c r="G958" s="12"/>
      <c r="H958" s="17"/>
      <c r="I958" s="16"/>
    </row>
    <row r="959" spans="1:9" s="18" customFormat="1" ht="12.95" customHeight="1" x14ac:dyDescent="0.25">
      <c r="A959" s="9">
        <v>43473</v>
      </c>
      <c r="B959" s="10">
        <v>19522</v>
      </c>
      <c r="C959" s="11" t="s">
        <v>3127</v>
      </c>
      <c r="D959" s="12" t="s">
        <v>609</v>
      </c>
      <c r="E959" s="15">
        <v>500</v>
      </c>
      <c r="F959" s="14">
        <v>12412.5</v>
      </c>
      <c r="G959" s="12"/>
      <c r="H959" s="17"/>
      <c r="I959" s="16"/>
    </row>
    <row r="960" spans="1:9" s="18" customFormat="1" ht="12.95" customHeight="1" x14ac:dyDescent="0.25">
      <c r="A960" s="9">
        <v>43459</v>
      </c>
      <c r="B960" s="10">
        <v>14162</v>
      </c>
      <c r="C960" s="11" t="s">
        <v>3141</v>
      </c>
      <c r="D960" s="12" t="s">
        <v>1327</v>
      </c>
      <c r="E960" s="15">
        <v>3500</v>
      </c>
      <c r="F960" s="14">
        <v>3500</v>
      </c>
      <c r="G960" s="12"/>
      <c r="H960" s="17"/>
      <c r="I960" s="16"/>
    </row>
    <row r="961" spans="1:9" s="18" customFormat="1" ht="12.95" customHeight="1" x14ac:dyDescent="0.25">
      <c r="A961" s="9">
        <v>43466</v>
      </c>
      <c r="B961" s="10">
        <v>21956</v>
      </c>
      <c r="C961" s="11" t="s">
        <v>108</v>
      </c>
      <c r="D961" s="12" t="s">
        <v>612</v>
      </c>
      <c r="E961" s="15">
        <v>49391.6</v>
      </c>
      <c r="F961" s="14">
        <v>200700.35</v>
      </c>
      <c r="G961" s="12" t="s">
        <v>3029</v>
      </c>
      <c r="H961" s="17"/>
      <c r="I961" s="16"/>
    </row>
    <row r="962" spans="1:9" s="18" customFormat="1" ht="12.95" customHeight="1" x14ac:dyDescent="0.25">
      <c r="A962" s="9">
        <v>43466</v>
      </c>
      <c r="B962" s="10">
        <v>23337</v>
      </c>
      <c r="C962" s="11" t="s">
        <v>3140</v>
      </c>
      <c r="D962" s="12" t="s">
        <v>615</v>
      </c>
      <c r="E962" s="15">
        <v>300</v>
      </c>
      <c r="F962" s="14">
        <v>2502.85</v>
      </c>
      <c r="G962" s="12" t="s">
        <v>3029</v>
      </c>
      <c r="H962" s="17"/>
      <c r="I962" s="16"/>
    </row>
    <row r="963" spans="1:9" s="18" customFormat="1" ht="12.95" customHeight="1" x14ac:dyDescent="0.25">
      <c r="A963" s="9">
        <v>43473</v>
      </c>
      <c r="B963" s="10">
        <v>23337</v>
      </c>
      <c r="C963" s="11" t="s">
        <v>3140</v>
      </c>
      <c r="D963" s="12" t="s">
        <v>615</v>
      </c>
      <c r="E963" s="15">
        <v>548.29999999999995</v>
      </c>
      <c r="F963" s="14">
        <v>3051.1499999999996</v>
      </c>
      <c r="G963" s="12"/>
      <c r="H963" s="17"/>
      <c r="I963" s="16"/>
    </row>
    <row r="964" spans="1:9" s="18" customFormat="1" ht="12.95" customHeight="1" x14ac:dyDescent="0.25">
      <c r="A964" s="9">
        <v>43473</v>
      </c>
      <c r="B964" s="10">
        <v>21374</v>
      </c>
      <c r="C964" s="11" t="s">
        <v>3136</v>
      </c>
      <c r="D964" s="12" t="s">
        <v>616</v>
      </c>
      <c r="E964" s="15">
        <v>4350</v>
      </c>
      <c r="F964" s="14">
        <v>17400</v>
      </c>
      <c r="G964" s="12"/>
      <c r="H964" s="17"/>
      <c r="I964" s="16"/>
    </row>
    <row r="965" spans="1:9" s="18" customFormat="1" ht="12.95" customHeight="1" x14ac:dyDescent="0.25">
      <c r="A965" s="9">
        <v>43473</v>
      </c>
      <c r="B965" s="10">
        <v>14236</v>
      </c>
      <c r="C965" s="11" t="s">
        <v>3140</v>
      </c>
      <c r="D965" s="12" t="s">
        <v>1342</v>
      </c>
      <c r="E965" s="15">
        <v>14440</v>
      </c>
      <c r="F965" s="14">
        <v>26018.1</v>
      </c>
      <c r="G965" s="12"/>
      <c r="H965" s="17"/>
      <c r="I965" s="16"/>
    </row>
    <row r="966" spans="1:9" s="18" customFormat="1" ht="12.95" customHeight="1" x14ac:dyDescent="0.25">
      <c r="A966" s="9">
        <v>43459</v>
      </c>
      <c r="B966" s="10">
        <v>23419</v>
      </c>
      <c r="C966" s="11" t="s">
        <v>3127</v>
      </c>
      <c r="D966" s="12" t="s">
        <v>2149</v>
      </c>
      <c r="E966" s="15">
        <v>1650</v>
      </c>
      <c r="F966" s="14">
        <v>5050</v>
      </c>
      <c r="G966" s="12"/>
      <c r="H966" s="17"/>
      <c r="I966" s="16"/>
    </row>
    <row r="967" spans="1:9" s="18" customFormat="1" ht="12.95" customHeight="1" x14ac:dyDescent="0.25">
      <c r="A967" s="9">
        <v>43462</v>
      </c>
      <c r="B967" s="10">
        <v>16078</v>
      </c>
      <c r="C967" s="11" t="s">
        <v>3047</v>
      </c>
      <c r="D967" s="12" t="s">
        <v>3730</v>
      </c>
      <c r="E967" s="15">
        <v>82</v>
      </c>
      <c r="F967" s="14"/>
      <c r="G967" s="12" t="s">
        <v>3046</v>
      </c>
      <c r="H967" s="17"/>
      <c r="I967" s="16"/>
    </row>
    <row r="968" spans="1:9" s="18" customFormat="1" ht="12.95" customHeight="1" x14ac:dyDescent="0.25">
      <c r="A968" s="9">
        <v>43473</v>
      </c>
      <c r="B968" s="10">
        <v>25868</v>
      </c>
      <c r="C968" s="11" t="s">
        <v>3140</v>
      </c>
      <c r="D968" s="12" t="s">
        <v>2613</v>
      </c>
      <c r="E968" s="15">
        <v>4725</v>
      </c>
      <c r="F968" s="14">
        <v>24826</v>
      </c>
      <c r="G968" s="12"/>
      <c r="H968" s="17"/>
      <c r="I968" s="16"/>
    </row>
    <row r="969" spans="1:9" s="18" customFormat="1" ht="12.95" customHeight="1" x14ac:dyDescent="0.25">
      <c r="A969" s="9">
        <v>43466</v>
      </c>
      <c r="B969" s="10">
        <v>25393</v>
      </c>
      <c r="C969" s="11" t="s">
        <v>3128</v>
      </c>
      <c r="D969" s="12" t="s">
        <v>2513</v>
      </c>
      <c r="E969" s="15">
        <v>10.9</v>
      </c>
      <c r="F969" s="14">
        <v>10.9</v>
      </c>
      <c r="G969" s="12"/>
      <c r="H969" s="17"/>
      <c r="I969" s="16"/>
    </row>
    <row r="970" spans="1:9" s="18" customFormat="1" ht="12.95" customHeight="1" x14ac:dyDescent="0.25">
      <c r="A970" s="9">
        <v>43461</v>
      </c>
      <c r="B970" s="10">
        <v>16078</v>
      </c>
      <c r="C970" s="11" t="s">
        <v>3027</v>
      </c>
      <c r="D970" s="12" t="s">
        <v>3028</v>
      </c>
      <c r="E970" s="15">
        <v>900</v>
      </c>
      <c r="F970" s="14"/>
      <c r="G970" s="12" t="s">
        <v>3029</v>
      </c>
      <c r="H970" s="17"/>
      <c r="I970" s="16"/>
    </row>
    <row r="971" spans="1:9" s="18" customFormat="1" ht="12.95" customHeight="1" x14ac:dyDescent="0.25">
      <c r="A971" s="9">
        <v>43466</v>
      </c>
      <c r="B971" s="10">
        <v>17412</v>
      </c>
      <c r="C971" s="11" t="s">
        <v>3140</v>
      </c>
      <c r="D971" s="12" t="s">
        <v>619</v>
      </c>
      <c r="E971" s="15">
        <v>5063.34</v>
      </c>
      <c r="F971" s="14">
        <v>8606.5499999999993</v>
      </c>
      <c r="G971" s="12"/>
      <c r="H971" s="17"/>
      <c r="I971" s="16"/>
    </row>
    <row r="972" spans="1:9" s="18" customFormat="1" ht="12.95" customHeight="1" x14ac:dyDescent="0.25">
      <c r="A972" s="9">
        <v>43466</v>
      </c>
      <c r="B972" s="10">
        <v>11842</v>
      </c>
      <c r="C972" s="11" t="s">
        <v>3127</v>
      </c>
      <c r="D972" s="12" t="s">
        <v>3120</v>
      </c>
      <c r="E972" s="15">
        <v>1975</v>
      </c>
      <c r="F972" s="14">
        <v>56187.5</v>
      </c>
      <c r="G972" s="12"/>
      <c r="H972" s="17"/>
      <c r="I972" s="16"/>
    </row>
    <row r="973" spans="1:9" s="18" customFormat="1" ht="12.95" customHeight="1" x14ac:dyDescent="0.25">
      <c r="A973" s="9">
        <v>43473</v>
      </c>
      <c r="B973" s="10">
        <v>11842</v>
      </c>
      <c r="C973" s="11" t="s">
        <v>3127</v>
      </c>
      <c r="D973" s="12" t="s">
        <v>3120</v>
      </c>
      <c r="E973" s="15">
        <v>2400</v>
      </c>
      <c r="F973" s="14">
        <v>58587.5</v>
      </c>
      <c r="G973" s="12"/>
      <c r="H973" s="17"/>
      <c r="I973" s="16"/>
    </row>
    <row r="974" spans="1:9" s="18" customFormat="1" ht="12.95" customHeight="1" x14ac:dyDescent="0.25">
      <c r="A974" s="9">
        <v>43473</v>
      </c>
      <c r="B974" s="10">
        <v>27469</v>
      </c>
      <c r="C974" s="11" t="s">
        <v>3140</v>
      </c>
      <c r="D974" s="12" t="s">
        <v>4035</v>
      </c>
      <c r="E974" s="15">
        <v>1000</v>
      </c>
      <c r="F974" s="14">
        <v>1000</v>
      </c>
      <c r="G974" s="12"/>
      <c r="H974" s="17"/>
      <c r="I974" s="16"/>
    </row>
    <row r="975" spans="1:9" s="18" customFormat="1" ht="12.95" customHeight="1" x14ac:dyDescent="0.25">
      <c r="A975" s="9">
        <v>43473</v>
      </c>
      <c r="B975" s="10">
        <v>11375</v>
      </c>
      <c r="C975" s="11" t="s">
        <v>3128</v>
      </c>
      <c r="D975" s="12" t="s">
        <v>620</v>
      </c>
      <c r="E975" s="15">
        <v>15.81</v>
      </c>
      <c r="F975" s="14">
        <v>97.92</v>
      </c>
      <c r="G975" s="12"/>
      <c r="H975" s="17"/>
      <c r="I975" s="16"/>
    </row>
    <row r="976" spans="1:9" s="18" customFormat="1" ht="12.95" customHeight="1" x14ac:dyDescent="0.25">
      <c r="A976" s="9">
        <v>43455</v>
      </c>
      <c r="B976" s="10">
        <v>13844</v>
      </c>
      <c r="C976" s="11" t="s">
        <v>3073</v>
      </c>
      <c r="D976" s="12" t="s">
        <v>621</v>
      </c>
      <c r="E976" s="15">
        <v>36682.620000000003</v>
      </c>
      <c r="F976" s="14">
        <v>219360.82</v>
      </c>
      <c r="G976" s="12" t="s">
        <v>3072</v>
      </c>
      <c r="H976" s="17"/>
      <c r="I976" s="16"/>
    </row>
    <row r="977" spans="1:9" s="18" customFormat="1" ht="12.95" customHeight="1" x14ac:dyDescent="0.25">
      <c r="A977" s="9">
        <v>43469</v>
      </c>
      <c r="B977" s="10">
        <v>13844</v>
      </c>
      <c r="C977" s="11" t="s">
        <v>3073</v>
      </c>
      <c r="D977" s="12" t="s">
        <v>621</v>
      </c>
      <c r="E977" s="15">
        <v>36297.83</v>
      </c>
      <c r="F977" s="14">
        <v>255658.65</v>
      </c>
      <c r="G977" s="12" t="s">
        <v>3072</v>
      </c>
      <c r="H977" s="17"/>
      <c r="I977" s="16"/>
    </row>
    <row r="978" spans="1:9" s="18" customFormat="1" ht="12.95" customHeight="1" x14ac:dyDescent="0.25">
      <c r="A978" s="9">
        <v>43459</v>
      </c>
      <c r="B978" s="10">
        <v>10649</v>
      </c>
      <c r="C978" s="11" t="s">
        <v>3141</v>
      </c>
      <c r="D978" s="12" t="s">
        <v>622</v>
      </c>
      <c r="E978" s="15">
        <v>500</v>
      </c>
      <c r="F978" s="14">
        <v>32436.670000000002</v>
      </c>
      <c r="G978" s="12" t="s">
        <v>3029</v>
      </c>
      <c r="H978" s="17"/>
      <c r="I978" s="16"/>
    </row>
    <row r="979" spans="1:9" s="18" customFormat="1" ht="12.95" customHeight="1" x14ac:dyDescent="0.25">
      <c r="A979" s="9">
        <v>43466</v>
      </c>
      <c r="B979" s="10">
        <v>10649</v>
      </c>
      <c r="C979" s="11" t="s">
        <v>3141</v>
      </c>
      <c r="D979" s="12" t="s">
        <v>622</v>
      </c>
      <c r="E979" s="15">
        <v>2321.98</v>
      </c>
      <c r="F979" s="14">
        <v>34758.65</v>
      </c>
      <c r="G979" s="12" t="s">
        <v>3029</v>
      </c>
      <c r="H979" s="17"/>
      <c r="I979" s="16"/>
    </row>
    <row r="980" spans="1:9" s="18" customFormat="1" ht="12.95" customHeight="1" x14ac:dyDescent="0.25">
      <c r="A980" s="9">
        <v>43473</v>
      </c>
      <c r="B980" s="10">
        <v>10649</v>
      </c>
      <c r="C980" s="11" t="s">
        <v>3141</v>
      </c>
      <c r="D980" s="12" t="s">
        <v>622</v>
      </c>
      <c r="E980" s="15">
        <v>1470.8899999999999</v>
      </c>
      <c r="F980" s="14">
        <v>36229.54</v>
      </c>
      <c r="G980" s="12"/>
      <c r="H980" s="17"/>
      <c r="I980" s="16"/>
    </row>
    <row r="981" spans="1:9" s="18" customFormat="1" ht="12.95" customHeight="1" x14ac:dyDescent="0.25">
      <c r="A981" s="9">
        <v>43473</v>
      </c>
      <c r="B981" s="10">
        <v>14057</v>
      </c>
      <c r="C981" s="11" t="s">
        <v>3141</v>
      </c>
      <c r="D981" s="12" t="s">
        <v>623</v>
      </c>
      <c r="E981" s="15">
        <v>249082.63</v>
      </c>
      <c r="F981" s="14">
        <v>764736.57000000007</v>
      </c>
      <c r="G981" s="12"/>
      <c r="H981" s="17"/>
      <c r="I981" s="16"/>
    </row>
    <row r="982" spans="1:9" s="18" customFormat="1" ht="12.95" customHeight="1" x14ac:dyDescent="0.25">
      <c r="A982" s="9">
        <v>43473</v>
      </c>
      <c r="B982" s="10">
        <v>14006</v>
      </c>
      <c r="C982" s="11" t="s">
        <v>3141</v>
      </c>
      <c r="D982" s="12" t="s">
        <v>1300</v>
      </c>
      <c r="E982" s="15">
        <v>256751.73</v>
      </c>
      <c r="F982" s="14">
        <v>407406.16000000003</v>
      </c>
      <c r="G982" s="12"/>
      <c r="H982" s="17"/>
      <c r="I982" s="16"/>
    </row>
    <row r="983" spans="1:9" s="18" customFormat="1" ht="12.95" customHeight="1" x14ac:dyDescent="0.25">
      <c r="A983" s="9">
        <v>43473</v>
      </c>
      <c r="B983" s="10">
        <v>21332</v>
      </c>
      <c r="C983" s="11" t="s">
        <v>3128</v>
      </c>
      <c r="D983" s="12" t="s">
        <v>624</v>
      </c>
      <c r="E983" s="15">
        <v>96</v>
      </c>
      <c r="F983" s="14">
        <v>288</v>
      </c>
      <c r="G983" s="12"/>
      <c r="H983" s="17"/>
      <c r="I983" s="16"/>
    </row>
    <row r="984" spans="1:9" s="18" customFormat="1" ht="12.95" customHeight="1" x14ac:dyDescent="0.25">
      <c r="A984" s="9">
        <v>43455</v>
      </c>
      <c r="B984" s="10">
        <v>12944</v>
      </c>
      <c r="C984" s="11" t="s">
        <v>3073</v>
      </c>
      <c r="D984" s="12" t="s">
        <v>625</v>
      </c>
      <c r="E984" s="15">
        <v>414.34</v>
      </c>
      <c r="F984" s="14">
        <v>2459.6800000000003</v>
      </c>
      <c r="G984" s="12" t="s">
        <v>3072</v>
      </c>
      <c r="H984" s="17"/>
      <c r="I984" s="16"/>
    </row>
    <row r="985" spans="1:9" s="18" customFormat="1" ht="12.95" customHeight="1" x14ac:dyDescent="0.25">
      <c r="A985" s="9">
        <v>43469</v>
      </c>
      <c r="B985" s="10">
        <v>12944</v>
      </c>
      <c r="C985" s="11" t="s">
        <v>3073</v>
      </c>
      <c r="D985" s="12" t="s">
        <v>625</v>
      </c>
      <c r="E985" s="15">
        <v>408.45</v>
      </c>
      <c r="F985" s="14">
        <v>2868.13</v>
      </c>
      <c r="G985" s="12" t="s">
        <v>3072</v>
      </c>
      <c r="H985" s="17"/>
      <c r="I985" s="16"/>
    </row>
    <row r="986" spans="1:9" s="18" customFormat="1" ht="12.95" customHeight="1" x14ac:dyDescent="0.25">
      <c r="A986" s="9">
        <v>43466</v>
      </c>
      <c r="B986" s="10">
        <v>10956</v>
      </c>
      <c r="C986" s="11" t="s">
        <v>3140</v>
      </c>
      <c r="D986" s="12" t="s">
        <v>626</v>
      </c>
      <c r="E986" s="15">
        <v>578</v>
      </c>
      <c r="F986" s="14">
        <v>7718.3</v>
      </c>
      <c r="G986" s="12"/>
      <c r="H986" s="17"/>
      <c r="I986" s="16"/>
    </row>
    <row r="987" spans="1:9" s="18" customFormat="1" ht="12.95" customHeight="1" x14ac:dyDescent="0.25">
      <c r="A987" s="9">
        <v>43459</v>
      </c>
      <c r="B987" s="10">
        <v>20783</v>
      </c>
      <c r="C987" s="11" t="s">
        <v>3141</v>
      </c>
      <c r="D987" s="12" t="s">
        <v>1345</v>
      </c>
      <c r="E987" s="15">
        <v>177.47</v>
      </c>
      <c r="F987" s="14">
        <v>177.47</v>
      </c>
      <c r="G987" s="12"/>
      <c r="H987" s="17"/>
      <c r="I987" s="16"/>
    </row>
    <row r="988" spans="1:9" s="18" customFormat="1" ht="12.95" customHeight="1" x14ac:dyDescent="0.25">
      <c r="A988" s="9">
        <v>43473</v>
      </c>
      <c r="B988" s="10">
        <v>26954</v>
      </c>
      <c r="C988" s="11" t="s">
        <v>3140</v>
      </c>
      <c r="D988" s="12" t="s">
        <v>2885</v>
      </c>
      <c r="E988" s="15">
        <v>176575.5</v>
      </c>
      <c r="F988" s="14">
        <v>984932.55</v>
      </c>
      <c r="G988" s="12"/>
      <c r="H988" s="17"/>
      <c r="I988" s="16"/>
    </row>
    <row r="989" spans="1:9" s="18" customFormat="1" ht="12.95" customHeight="1" x14ac:dyDescent="0.25">
      <c r="A989" s="9">
        <v>43473</v>
      </c>
      <c r="B989" s="10">
        <v>10919</v>
      </c>
      <c r="C989" s="11" t="s">
        <v>3141</v>
      </c>
      <c r="D989" s="12" t="s">
        <v>627</v>
      </c>
      <c r="E989" s="15">
        <v>310.01</v>
      </c>
      <c r="F989" s="14">
        <v>2163.63</v>
      </c>
      <c r="G989" s="12"/>
      <c r="H989" s="17"/>
      <c r="I989" s="16"/>
    </row>
    <row r="990" spans="1:9" s="18" customFormat="1" ht="12.95" customHeight="1" x14ac:dyDescent="0.25">
      <c r="A990" s="9">
        <v>43473</v>
      </c>
      <c r="B990" s="10">
        <v>20718</v>
      </c>
      <c r="C990" s="11" t="s">
        <v>3141</v>
      </c>
      <c r="D990" s="12" t="s">
        <v>628</v>
      </c>
      <c r="E990" s="15">
        <v>173.31</v>
      </c>
      <c r="F990" s="14">
        <v>1422.04</v>
      </c>
      <c r="G990" s="12"/>
      <c r="H990" s="17"/>
      <c r="I990" s="16"/>
    </row>
    <row r="991" spans="1:9" s="18" customFormat="1" ht="12.95" customHeight="1" x14ac:dyDescent="0.25">
      <c r="A991" s="9">
        <v>43459</v>
      </c>
      <c r="B991" s="10">
        <v>23629</v>
      </c>
      <c r="C991" s="11" t="s">
        <v>3140</v>
      </c>
      <c r="D991" s="12" t="s">
        <v>2182</v>
      </c>
      <c r="E991" s="15">
        <v>937</v>
      </c>
      <c r="F991" s="14">
        <v>14937</v>
      </c>
      <c r="G991" s="12"/>
      <c r="H991" s="17"/>
      <c r="I991" s="16"/>
    </row>
    <row r="992" spans="1:9" s="18" customFormat="1" ht="12.95" customHeight="1" x14ac:dyDescent="0.25">
      <c r="A992" s="9">
        <v>43459</v>
      </c>
      <c r="B992" s="10">
        <v>10008</v>
      </c>
      <c r="C992" s="11" t="s">
        <v>3141</v>
      </c>
      <c r="D992" s="12" t="s">
        <v>738</v>
      </c>
      <c r="E992" s="15">
        <v>48379.39</v>
      </c>
      <c r="F992" s="14">
        <v>145186.35999999999</v>
      </c>
      <c r="G992" s="12" t="s">
        <v>3029</v>
      </c>
      <c r="H992" s="17"/>
      <c r="I992" s="16"/>
    </row>
    <row r="993" spans="1:9" s="18" customFormat="1" ht="12.95" customHeight="1" x14ac:dyDescent="0.25">
      <c r="A993" s="9">
        <v>43473</v>
      </c>
      <c r="B993" s="10">
        <v>21952</v>
      </c>
      <c r="C993" s="11" t="s">
        <v>3141</v>
      </c>
      <c r="D993" s="12" t="s">
        <v>1954</v>
      </c>
      <c r="E993" s="15">
        <v>200</v>
      </c>
      <c r="F993" s="14">
        <v>200</v>
      </c>
      <c r="G993" s="12"/>
      <c r="H993" s="17"/>
      <c r="I993" s="16"/>
    </row>
    <row r="994" spans="1:9" s="18" customFormat="1" ht="12.95" customHeight="1" x14ac:dyDescent="0.25">
      <c r="A994" s="9">
        <v>43459</v>
      </c>
      <c r="B994" s="10">
        <v>12164</v>
      </c>
      <c r="C994" s="11" t="s">
        <v>3141</v>
      </c>
      <c r="D994" s="12" t="s">
        <v>1013</v>
      </c>
      <c r="E994" s="15">
        <v>371.68</v>
      </c>
      <c r="F994" s="14">
        <v>10431.91</v>
      </c>
      <c r="G994" s="12"/>
      <c r="H994" s="17"/>
      <c r="I994" s="16"/>
    </row>
    <row r="995" spans="1:9" s="18" customFormat="1" ht="12.95" customHeight="1" x14ac:dyDescent="0.25">
      <c r="A995" s="9">
        <v>43454</v>
      </c>
      <c r="B995" s="10">
        <v>16078</v>
      </c>
      <c r="C995" s="11" t="s">
        <v>3047</v>
      </c>
      <c r="D995" s="12" t="s">
        <v>3940</v>
      </c>
      <c r="E995" s="15">
        <v>166000</v>
      </c>
      <c r="F995" s="14"/>
      <c r="G995" s="12" t="s">
        <v>3046</v>
      </c>
      <c r="H995" s="17"/>
      <c r="I995" s="16"/>
    </row>
    <row r="996" spans="1:9" s="18" customFormat="1" ht="12.95" customHeight="1" x14ac:dyDescent="0.25">
      <c r="A996" s="9">
        <v>43459</v>
      </c>
      <c r="B996" s="10">
        <v>26593</v>
      </c>
      <c r="C996" s="11" t="s">
        <v>3140</v>
      </c>
      <c r="D996" s="12" t="s">
        <v>2779</v>
      </c>
      <c r="E996" s="15">
        <v>2025</v>
      </c>
      <c r="F996" s="14">
        <v>2025</v>
      </c>
      <c r="G996" s="12" t="s">
        <v>3029</v>
      </c>
      <c r="H996" s="17"/>
      <c r="I996" s="16"/>
    </row>
    <row r="997" spans="1:9" s="18" customFormat="1" ht="12.95" customHeight="1" x14ac:dyDescent="0.25">
      <c r="A997" s="9">
        <v>43459</v>
      </c>
      <c r="B997" s="10">
        <v>19682</v>
      </c>
      <c r="C997" s="11" t="s">
        <v>3141</v>
      </c>
      <c r="D997" s="12" t="s">
        <v>1749</v>
      </c>
      <c r="E997" s="15">
        <v>1000</v>
      </c>
      <c r="F997" s="14">
        <v>1000</v>
      </c>
      <c r="G997" s="12" t="s">
        <v>3029</v>
      </c>
      <c r="H997" s="17"/>
      <c r="I997" s="16"/>
    </row>
    <row r="998" spans="1:9" s="18" customFormat="1" ht="12.95" customHeight="1" x14ac:dyDescent="0.25">
      <c r="A998" s="9">
        <v>43472</v>
      </c>
      <c r="B998" s="10">
        <v>16078</v>
      </c>
      <c r="C998" s="11" t="s">
        <v>3047</v>
      </c>
      <c r="D998" s="12" t="s">
        <v>4048</v>
      </c>
      <c r="E998" s="15">
        <v>11154.17</v>
      </c>
      <c r="F998" s="14"/>
      <c r="G998" s="12" t="s">
        <v>3046</v>
      </c>
      <c r="H998" s="17"/>
      <c r="I998" s="16"/>
    </row>
    <row r="999" spans="1:9" s="18" customFormat="1" ht="12.95" customHeight="1" x14ac:dyDescent="0.25">
      <c r="A999" s="9">
        <v>43459</v>
      </c>
      <c r="B999" s="10">
        <v>23576</v>
      </c>
      <c r="C999" s="11" t="s">
        <v>3136</v>
      </c>
      <c r="D999" s="12" t="s">
        <v>631</v>
      </c>
      <c r="E999" s="15">
        <v>350</v>
      </c>
      <c r="F999" s="14">
        <v>2165</v>
      </c>
      <c r="G999" s="12" t="s">
        <v>3029</v>
      </c>
      <c r="H999" s="17"/>
      <c r="I999" s="16"/>
    </row>
    <row r="1000" spans="1:9" s="18" customFormat="1" ht="12.95" customHeight="1" x14ac:dyDescent="0.25">
      <c r="A1000" s="9">
        <v>43466</v>
      </c>
      <c r="B1000" s="10">
        <v>10341</v>
      </c>
      <c r="C1000" s="11" t="s">
        <v>3141</v>
      </c>
      <c r="D1000" s="12" t="s">
        <v>632</v>
      </c>
      <c r="E1000" s="15">
        <v>513.86</v>
      </c>
      <c r="F1000" s="14">
        <v>81763.520000000004</v>
      </c>
      <c r="G1000" s="12"/>
      <c r="H1000" s="17"/>
      <c r="I1000" s="16"/>
    </row>
    <row r="1001" spans="1:9" s="18" customFormat="1" ht="12.95" customHeight="1" x14ac:dyDescent="0.25">
      <c r="A1001" s="9">
        <v>43473</v>
      </c>
      <c r="B1001" s="10">
        <v>10341</v>
      </c>
      <c r="C1001" s="11" t="s">
        <v>3141</v>
      </c>
      <c r="D1001" s="12" t="s">
        <v>632</v>
      </c>
      <c r="E1001" s="15">
        <v>3980.6899999999996</v>
      </c>
      <c r="F1001" s="14">
        <v>85744.21</v>
      </c>
      <c r="G1001" s="12"/>
      <c r="H1001" s="17"/>
      <c r="I1001" s="16"/>
    </row>
    <row r="1002" spans="1:9" s="18" customFormat="1" ht="12.95" customHeight="1" x14ac:dyDescent="0.25">
      <c r="A1002" s="9">
        <v>43459</v>
      </c>
      <c r="B1002" s="10">
        <v>23846</v>
      </c>
      <c r="C1002" s="11" t="s">
        <v>3136</v>
      </c>
      <c r="D1002" s="12" t="s">
        <v>1364</v>
      </c>
      <c r="E1002" s="15">
        <v>350</v>
      </c>
      <c r="F1002" s="14">
        <v>3915</v>
      </c>
      <c r="G1002" s="12" t="s">
        <v>3029</v>
      </c>
      <c r="H1002" s="17"/>
      <c r="I1002" s="16"/>
    </row>
    <row r="1003" spans="1:9" s="18" customFormat="1" ht="12.95" customHeight="1" x14ac:dyDescent="0.25">
      <c r="A1003" s="9">
        <v>43466</v>
      </c>
      <c r="B1003" s="10">
        <v>23846</v>
      </c>
      <c r="C1003" s="11" t="s">
        <v>3136</v>
      </c>
      <c r="D1003" s="12" t="s">
        <v>1364</v>
      </c>
      <c r="E1003" s="15">
        <v>500</v>
      </c>
      <c r="F1003" s="14">
        <v>4415</v>
      </c>
      <c r="G1003" s="12" t="s">
        <v>3029</v>
      </c>
      <c r="H1003" s="17"/>
      <c r="I1003" s="16"/>
    </row>
    <row r="1004" spans="1:9" s="18" customFormat="1" ht="12.95" customHeight="1" x14ac:dyDescent="0.25">
      <c r="A1004" s="9">
        <v>43459</v>
      </c>
      <c r="B1004" s="10">
        <v>11553</v>
      </c>
      <c r="C1004" s="11" t="s">
        <v>3127</v>
      </c>
      <c r="D1004" s="12" t="s">
        <v>633</v>
      </c>
      <c r="E1004" s="15">
        <v>480</v>
      </c>
      <c r="F1004" s="14">
        <v>6180</v>
      </c>
      <c r="G1004" s="12"/>
      <c r="H1004" s="17"/>
      <c r="I1004" s="16"/>
    </row>
    <row r="1005" spans="1:9" s="18" customFormat="1" ht="12.95" customHeight="1" x14ac:dyDescent="0.25">
      <c r="A1005" s="9">
        <v>43473</v>
      </c>
      <c r="B1005" s="10">
        <v>23928</v>
      </c>
      <c r="C1005" s="11" t="s">
        <v>3127</v>
      </c>
      <c r="D1005" s="12" t="s">
        <v>2239</v>
      </c>
      <c r="E1005" s="15">
        <v>1350</v>
      </c>
      <c r="F1005" s="14">
        <v>12537.5</v>
      </c>
      <c r="G1005" s="12"/>
      <c r="H1005" s="17"/>
      <c r="I1005" s="16"/>
    </row>
    <row r="1006" spans="1:9" s="18" customFormat="1" ht="12.95" customHeight="1" x14ac:dyDescent="0.25">
      <c r="A1006" s="9">
        <v>43473</v>
      </c>
      <c r="B1006" s="10">
        <v>26267</v>
      </c>
      <c r="C1006" s="11" t="s">
        <v>3128</v>
      </c>
      <c r="D1006" s="12" t="s">
        <v>2697</v>
      </c>
      <c r="E1006" s="15">
        <v>27.25</v>
      </c>
      <c r="F1006" s="14">
        <v>349.22</v>
      </c>
      <c r="G1006" s="12"/>
      <c r="H1006" s="17"/>
      <c r="I1006" s="16"/>
    </row>
    <row r="1007" spans="1:9" s="18" customFormat="1" ht="12.95" customHeight="1" x14ac:dyDescent="0.25">
      <c r="A1007" s="9">
        <v>43466</v>
      </c>
      <c r="B1007" s="10">
        <v>20854</v>
      </c>
      <c r="C1007" s="11" t="s">
        <v>3136</v>
      </c>
      <c r="D1007" s="12" t="s">
        <v>1843</v>
      </c>
      <c r="E1007" s="15">
        <v>350</v>
      </c>
      <c r="F1007" s="14">
        <v>700</v>
      </c>
      <c r="G1007" s="12" t="s">
        <v>3029</v>
      </c>
      <c r="H1007" s="17"/>
      <c r="I1007" s="16"/>
    </row>
    <row r="1008" spans="1:9" s="18" customFormat="1" ht="12.95" customHeight="1" x14ac:dyDescent="0.25">
      <c r="A1008" s="9">
        <v>43459</v>
      </c>
      <c r="B1008" s="10">
        <v>12870</v>
      </c>
      <c r="C1008" s="11" t="s">
        <v>3140</v>
      </c>
      <c r="D1008" s="12" t="s">
        <v>1105</v>
      </c>
      <c r="E1008" s="15">
        <v>758.32</v>
      </c>
      <c r="F1008" s="14">
        <v>758.32</v>
      </c>
      <c r="G1008" s="12"/>
      <c r="H1008" s="17"/>
      <c r="I1008" s="16"/>
    </row>
    <row r="1009" spans="1:9" s="18" customFormat="1" ht="12.95" customHeight="1" x14ac:dyDescent="0.25">
      <c r="A1009" s="9">
        <v>43473</v>
      </c>
      <c r="B1009" s="10">
        <v>12870</v>
      </c>
      <c r="C1009" s="11" t="s">
        <v>3140</v>
      </c>
      <c r="D1009" s="12" t="s">
        <v>1105</v>
      </c>
      <c r="E1009" s="15">
        <v>77314.23</v>
      </c>
      <c r="F1009" s="14">
        <v>78072.55</v>
      </c>
      <c r="G1009" s="12"/>
      <c r="H1009" s="17"/>
      <c r="I1009" s="16"/>
    </row>
    <row r="1010" spans="1:9" s="18" customFormat="1" ht="12.95" customHeight="1" x14ac:dyDescent="0.25">
      <c r="A1010" s="9">
        <v>43459</v>
      </c>
      <c r="B1010" s="10">
        <v>22705</v>
      </c>
      <c r="C1010" s="11" t="s">
        <v>3127</v>
      </c>
      <c r="D1010" s="12" t="s">
        <v>2046</v>
      </c>
      <c r="E1010" s="15">
        <v>1710</v>
      </c>
      <c r="F1010" s="14">
        <v>6146.5</v>
      </c>
      <c r="G1010" s="12"/>
      <c r="H1010" s="17"/>
      <c r="I1010" s="16"/>
    </row>
    <row r="1011" spans="1:9" s="18" customFormat="1" ht="12.95" customHeight="1" x14ac:dyDescent="0.25">
      <c r="A1011" s="9">
        <v>43466</v>
      </c>
      <c r="B1011" s="10">
        <v>22705</v>
      </c>
      <c r="C1011" s="11" t="s">
        <v>3127</v>
      </c>
      <c r="D1011" s="12" t="s">
        <v>2046</v>
      </c>
      <c r="E1011" s="15">
        <v>1154</v>
      </c>
      <c r="F1011" s="14">
        <v>7300.5</v>
      </c>
      <c r="G1011" s="12"/>
      <c r="H1011" s="17"/>
      <c r="I1011" s="16"/>
    </row>
    <row r="1012" spans="1:9" s="18" customFormat="1" ht="12.95" customHeight="1" x14ac:dyDescent="0.25">
      <c r="A1012" s="9">
        <v>43473</v>
      </c>
      <c r="B1012" s="10">
        <v>22705</v>
      </c>
      <c r="C1012" s="11" t="s">
        <v>3127</v>
      </c>
      <c r="D1012" s="12" t="s">
        <v>2046</v>
      </c>
      <c r="E1012" s="15">
        <v>100</v>
      </c>
      <c r="F1012" s="14">
        <v>7400.5</v>
      </c>
      <c r="G1012" s="12"/>
      <c r="H1012" s="17"/>
      <c r="I1012" s="16"/>
    </row>
    <row r="1013" spans="1:9" s="18" customFormat="1" ht="12.95" customHeight="1" x14ac:dyDescent="0.25">
      <c r="A1013" s="9">
        <v>43459</v>
      </c>
      <c r="B1013" s="10">
        <v>12544</v>
      </c>
      <c r="C1013" s="11" t="s">
        <v>3141</v>
      </c>
      <c r="D1013" s="12" t="s">
        <v>636</v>
      </c>
      <c r="E1013" s="15">
        <v>200</v>
      </c>
      <c r="F1013" s="14">
        <v>600</v>
      </c>
      <c r="G1013" s="12"/>
      <c r="H1013" s="17"/>
      <c r="I1013" s="16"/>
    </row>
    <row r="1014" spans="1:9" s="18" customFormat="1" ht="12.95" customHeight="1" x14ac:dyDescent="0.25">
      <c r="A1014" s="9">
        <v>43459</v>
      </c>
      <c r="B1014" s="10">
        <v>11220</v>
      </c>
      <c r="C1014" s="11" t="s">
        <v>3141</v>
      </c>
      <c r="D1014" s="12" t="s">
        <v>892</v>
      </c>
      <c r="E1014" s="15">
        <v>78.48</v>
      </c>
      <c r="F1014" s="14">
        <v>250.7</v>
      </c>
      <c r="G1014" s="12"/>
      <c r="H1014" s="17"/>
      <c r="I1014" s="16"/>
    </row>
    <row r="1015" spans="1:9" s="18" customFormat="1" ht="12.95" customHeight="1" x14ac:dyDescent="0.25">
      <c r="A1015" s="9">
        <v>43473</v>
      </c>
      <c r="B1015" s="10">
        <v>11220</v>
      </c>
      <c r="C1015" s="11" t="s">
        <v>3141</v>
      </c>
      <c r="D1015" s="12" t="s">
        <v>892</v>
      </c>
      <c r="E1015" s="15">
        <v>52.87</v>
      </c>
      <c r="F1015" s="14">
        <v>303.57</v>
      </c>
      <c r="G1015" s="12"/>
      <c r="H1015" s="17"/>
      <c r="I1015" s="16"/>
    </row>
    <row r="1016" spans="1:9" s="18" customFormat="1" ht="12.95" customHeight="1" x14ac:dyDescent="0.25">
      <c r="A1016" s="9">
        <v>43473</v>
      </c>
      <c r="B1016" s="10">
        <v>18326</v>
      </c>
      <c r="C1016" s="11" t="s">
        <v>3140</v>
      </c>
      <c r="D1016" s="12" t="s">
        <v>637</v>
      </c>
      <c r="E1016" s="15">
        <v>3878.62</v>
      </c>
      <c r="F1016" s="14">
        <v>13502.189999999999</v>
      </c>
      <c r="G1016" s="12"/>
      <c r="H1016" s="17"/>
      <c r="I1016" s="16"/>
    </row>
    <row r="1017" spans="1:9" s="18" customFormat="1" ht="12.95" customHeight="1" x14ac:dyDescent="0.25">
      <c r="A1017" s="9">
        <v>43459</v>
      </c>
      <c r="B1017" s="10">
        <v>19091</v>
      </c>
      <c r="C1017" s="11" t="s">
        <v>3127</v>
      </c>
      <c r="D1017" s="12" t="s">
        <v>639</v>
      </c>
      <c r="E1017" s="15">
        <v>450</v>
      </c>
      <c r="F1017" s="14">
        <v>2860</v>
      </c>
      <c r="G1017" s="12"/>
      <c r="H1017" s="17"/>
      <c r="I1017" s="16"/>
    </row>
    <row r="1018" spans="1:9" s="18" customFormat="1" ht="12.95" customHeight="1" x14ac:dyDescent="0.25">
      <c r="A1018" s="9">
        <v>43466</v>
      </c>
      <c r="B1018" s="10">
        <v>26717</v>
      </c>
      <c r="C1018" s="11" t="s">
        <v>3128</v>
      </c>
      <c r="D1018" s="12" t="s">
        <v>2804</v>
      </c>
      <c r="E1018" s="15">
        <v>16.350000000000001</v>
      </c>
      <c r="F1018" s="14">
        <v>16.350000000000001</v>
      </c>
      <c r="G1018" s="12"/>
      <c r="H1018" s="17"/>
      <c r="I1018" s="16"/>
    </row>
    <row r="1019" spans="1:9" s="18" customFormat="1" ht="12.95" customHeight="1" x14ac:dyDescent="0.25">
      <c r="A1019" s="9">
        <v>43473</v>
      </c>
      <c r="B1019" s="10">
        <v>17474</v>
      </c>
      <c r="C1019" s="11" t="s">
        <v>3141</v>
      </c>
      <c r="D1019" s="12" t="s">
        <v>640</v>
      </c>
      <c r="E1019" s="15">
        <v>380</v>
      </c>
      <c r="F1019" s="14">
        <v>21405.39</v>
      </c>
      <c r="G1019" s="12"/>
      <c r="H1019" s="17"/>
      <c r="I1019" s="16"/>
    </row>
    <row r="1020" spans="1:9" s="18" customFormat="1" ht="12.95" customHeight="1" x14ac:dyDescent="0.25">
      <c r="A1020" s="9">
        <v>43466</v>
      </c>
      <c r="B1020" s="10">
        <v>21351</v>
      </c>
      <c r="C1020" s="11" t="s">
        <v>3136</v>
      </c>
      <c r="D1020" s="12" t="s">
        <v>643</v>
      </c>
      <c r="E1020" s="15">
        <v>1250</v>
      </c>
      <c r="F1020" s="14">
        <v>2450</v>
      </c>
      <c r="G1020" s="12" t="s">
        <v>3029</v>
      </c>
      <c r="H1020" s="17"/>
      <c r="I1020" s="16"/>
    </row>
    <row r="1021" spans="1:9" s="18" customFormat="1" ht="12.95" customHeight="1" x14ac:dyDescent="0.25">
      <c r="A1021" s="9">
        <v>43459</v>
      </c>
      <c r="B1021" s="10">
        <v>14419</v>
      </c>
      <c r="C1021" s="11" t="s">
        <v>3134</v>
      </c>
      <c r="D1021" s="12" t="s">
        <v>3121</v>
      </c>
      <c r="E1021" s="15">
        <v>78.59</v>
      </c>
      <c r="F1021" s="14">
        <v>3237.46</v>
      </c>
      <c r="G1021" s="12" t="s">
        <v>3029</v>
      </c>
      <c r="H1021" s="17"/>
      <c r="I1021" s="16"/>
    </row>
    <row r="1022" spans="1:9" s="18" customFormat="1" ht="12.95" customHeight="1" x14ac:dyDescent="0.25">
      <c r="A1022" s="9">
        <v>43459</v>
      </c>
      <c r="B1022" s="10">
        <v>27055</v>
      </c>
      <c r="C1022" s="11" t="s">
        <v>3136</v>
      </c>
      <c r="D1022" s="12" t="s">
        <v>646</v>
      </c>
      <c r="E1022" s="15">
        <v>929</v>
      </c>
      <c r="F1022" s="14">
        <v>2117</v>
      </c>
      <c r="G1022" s="12" t="s">
        <v>3029</v>
      </c>
      <c r="H1022" s="17"/>
      <c r="I1022" s="16"/>
    </row>
    <row r="1023" spans="1:9" s="18" customFormat="1" ht="12.95" customHeight="1" x14ac:dyDescent="0.25">
      <c r="A1023" s="9">
        <v>43473</v>
      </c>
      <c r="B1023" s="10">
        <v>14118</v>
      </c>
      <c r="C1023" s="11" t="s">
        <v>3140</v>
      </c>
      <c r="D1023" s="12" t="s">
        <v>648</v>
      </c>
      <c r="E1023" s="15">
        <v>136.32</v>
      </c>
      <c r="F1023" s="14">
        <v>4597</v>
      </c>
      <c r="G1023" s="12"/>
      <c r="H1023" s="17"/>
      <c r="I1023" s="16"/>
    </row>
    <row r="1024" spans="1:9" s="18" customFormat="1" ht="12.95" customHeight="1" x14ac:dyDescent="0.25">
      <c r="A1024" s="9">
        <v>43459</v>
      </c>
      <c r="B1024" s="10">
        <v>11312</v>
      </c>
      <c r="C1024" s="11" t="s">
        <v>3127</v>
      </c>
      <c r="D1024" s="12" t="s">
        <v>906</v>
      </c>
      <c r="E1024" s="15">
        <v>250</v>
      </c>
      <c r="F1024" s="14">
        <v>4925</v>
      </c>
      <c r="G1024" s="12"/>
      <c r="H1024" s="17"/>
      <c r="I1024" s="16"/>
    </row>
    <row r="1025" spans="1:9" s="18" customFormat="1" ht="12.95" customHeight="1" x14ac:dyDescent="0.25">
      <c r="A1025" s="9">
        <v>43466</v>
      </c>
      <c r="B1025" s="10">
        <v>11312</v>
      </c>
      <c r="C1025" s="11" t="s">
        <v>3127</v>
      </c>
      <c r="D1025" s="12" t="s">
        <v>906</v>
      </c>
      <c r="E1025" s="15">
        <v>700</v>
      </c>
      <c r="F1025" s="14">
        <v>5625</v>
      </c>
      <c r="G1025" s="12"/>
      <c r="H1025" s="17"/>
      <c r="I1025" s="16"/>
    </row>
    <row r="1026" spans="1:9" s="18" customFormat="1" ht="12.95" customHeight="1" x14ac:dyDescent="0.25">
      <c r="A1026" s="9">
        <v>43473</v>
      </c>
      <c r="B1026" s="10">
        <v>24507</v>
      </c>
      <c r="C1026" s="11" t="s">
        <v>3141</v>
      </c>
      <c r="D1026" s="12" t="s">
        <v>650</v>
      </c>
      <c r="E1026" s="15">
        <v>4000</v>
      </c>
      <c r="F1026" s="14">
        <v>15050</v>
      </c>
      <c r="G1026" s="12"/>
      <c r="H1026" s="17"/>
      <c r="I1026" s="16"/>
    </row>
    <row r="1027" spans="1:9" s="18" customFormat="1" ht="12.95" customHeight="1" x14ac:dyDescent="0.25">
      <c r="A1027" s="9">
        <v>43459</v>
      </c>
      <c r="B1027" s="10">
        <v>23675</v>
      </c>
      <c r="C1027" s="11" t="s">
        <v>3141</v>
      </c>
      <c r="D1027" s="12" t="s">
        <v>2193</v>
      </c>
      <c r="E1027" s="15">
        <v>3750</v>
      </c>
      <c r="F1027" s="14">
        <v>3750</v>
      </c>
      <c r="G1027" s="12" t="s">
        <v>3029</v>
      </c>
      <c r="H1027" s="17"/>
      <c r="I1027" s="16"/>
    </row>
    <row r="1028" spans="1:9" s="18" customFormat="1" ht="12.95" customHeight="1" x14ac:dyDescent="0.25">
      <c r="A1028" s="9">
        <v>43473</v>
      </c>
      <c r="B1028" s="10">
        <v>23675</v>
      </c>
      <c r="C1028" s="11" t="s">
        <v>3141</v>
      </c>
      <c r="D1028" s="12" t="s">
        <v>2193</v>
      </c>
      <c r="E1028" s="15">
        <v>3750</v>
      </c>
      <c r="F1028" s="14">
        <v>7500</v>
      </c>
      <c r="G1028" s="12"/>
      <c r="H1028" s="17"/>
      <c r="I1028" s="16"/>
    </row>
    <row r="1029" spans="1:9" s="18" customFormat="1" ht="12.95" customHeight="1" x14ac:dyDescent="0.25">
      <c r="A1029" s="9">
        <v>43459</v>
      </c>
      <c r="B1029" s="10">
        <v>23215</v>
      </c>
      <c r="C1029" s="11" t="s">
        <v>3128</v>
      </c>
      <c r="D1029" s="12" t="s">
        <v>654</v>
      </c>
      <c r="E1029" s="15">
        <v>433.29</v>
      </c>
      <c r="F1029" s="14">
        <v>665.46</v>
      </c>
      <c r="G1029" s="12"/>
      <c r="H1029" s="17"/>
      <c r="I1029" s="16"/>
    </row>
    <row r="1030" spans="1:9" s="18" customFormat="1" ht="12.95" customHeight="1" x14ac:dyDescent="0.25">
      <c r="A1030" s="9">
        <v>43472</v>
      </c>
      <c r="B1030" s="10">
        <v>16078</v>
      </c>
      <c r="C1030" s="11" t="s">
        <v>3047</v>
      </c>
      <c r="D1030" s="12" t="s">
        <v>4046</v>
      </c>
      <c r="E1030" s="15">
        <v>788</v>
      </c>
      <c r="F1030" s="14"/>
      <c r="G1030" s="12" t="s">
        <v>3046</v>
      </c>
      <c r="H1030" s="17"/>
      <c r="I1030" s="16"/>
    </row>
    <row r="1031" spans="1:9" s="18" customFormat="1" ht="12.95" customHeight="1" x14ac:dyDescent="0.25">
      <c r="A1031" s="9">
        <v>43473</v>
      </c>
      <c r="B1031" s="10">
        <v>11726</v>
      </c>
      <c r="C1031" s="11" t="s">
        <v>3141</v>
      </c>
      <c r="D1031" s="12" t="s">
        <v>961</v>
      </c>
      <c r="E1031" s="15">
        <v>323.57</v>
      </c>
      <c r="F1031" s="14">
        <v>5221.2199999999993</v>
      </c>
      <c r="G1031" s="12"/>
      <c r="H1031" s="17"/>
      <c r="I1031" s="16"/>
    </row>
    <row r="1032" spans="1:9" s="18" customFormat="1" ht="12.95" customHeight="1" x14ac:dyDescent="0.25">
      <c r="A1032" s="9">
        <v>43459</v>
      </c>
      <c r="B1032" s="10">
        <v>10385</v>
      </c>
      <c r="C1032" s="11" t="s">
        <v>3141</v>
      </c>
      <c r="D1032" s="12" t="s">
        <v>656</v>
      </c>
      <c r="E1032" s="15">
        <v>664.8</v>
      </c>
      <c r="F1032" s="14">
        <v>10415.14</v>
      </c>
      <c r="G1032" s="12"/>
      <c r="H1032" s="17"/>
      <c r="I1032" s="16"/>
    </row>
    <row r="1033" spans="1:9" s="18" customFormat="1" ht="12.95" customHeight="1" x14ac:dyDescent="0.25">
      <c r="A1033" s="9">
        <v>43466</v>
      </c>
      <c r="B1033" s="10">
        <v>10385</v>
      </c>
      <c r="C1033" s="11" t="s">
        <v>3141</v>
      </c>
      <c r="D1033" s="12" t="s">
        <v>656</v>
      </c>
      <c r="E1033" s="15">
        <v>1335.09</v>
      </c>
      <c r="F1033" s="14">
        <v>11750.23</v>
      </c>
      <c r="G1033" s="12"/>
      <c r="H1033" s="17"/>
      <c r="I1033" s="16"/>
    </row>
    <row r="1034" spans="1:9" s="18" customFormat="1" ht="12.95" customHeight="1" x14ac:dyDescent="0.25">
      <c r="A1034" s="9">
        <v>43473</v>
      </c>
      <c r="B1034" s="10">
        <v>10385</v>
      </c>
      <c r="C1034" s="11" t="s">
        <v>3141</v>
      </c>
      <c r="D1034" s="12" t="s">
        <v>656</v>
      </c>
      <c r="E1034" s="15">
        <v>175.73</v>
      </c>
      <c r="F1034" s="14">
        <v>11925.96</v>
      </c>
      <c r="G1034" s="12"/>
      <c r="H1034" s="17"/>
      <c r="I1034" s="16"/>
    </row>
    <row r="1035" spans="1:9" s="18" customFormat="1" ht="12.95" customHeight="1" x14ac:dyDescent="0.25">
      <c r="A1035" s="9">
        <v>43459</v>
      </c>
      <c r="B1035" s="10">
        <v>19085</v>
      </c>
      <c r="C1035" s="11" t="s">
        <v>3127</v>
      </c>
      <c r="D1035" s="12" t="s">
        <v>657</v>
      </c>
      <c r="E1035" s="15">
        <v>2025</v>
      </c>
      <c r="F1035" s="14">
        <v>13512.5</v>
      </c>
      <c r="G1035" s="12"/>
      <c r="H1035" s="17"/>
      <c r="I1035" s="16"/>
    </row>
    <row r="1036" spans="1:9" s="18" customFormat="1" ht="12.95" customHeight="1" x14ac:dyDescent="0.25">
      <c r="A1036" s="9">
        <v>43473</v>
      </c>
      <c r="B1036" s="10">
        <v>19085</v>
      </c>
      <c r="C1036" s="11" t="s">
        <v>3127</v>
      </c>
      <c r="D1036" s="12" t="s">
        <v>657</v>
      </c>
      <c r="E1036" s="15">
        <v>2700</v>
      </c>
      <c r="F1036" s="14">
        <v>16212.5</v>
      </c>
      <c r="G1036" s="12"/>
      <c r="H1036" s="17"/>
      <c r="I1036" s="16"/>
    </row>
    <row r="1037" spans="1:9" s="18" customFormat="1" ht="12.95" customHeight="1" x14ac:dyDescent="0.25">
      <c r="A1037" s="9">
        <v>43459</v>
      </c>
      <c r="B1037" s="10">
        <v>25281</v>
      </c>
      <c r="C1037" s="11" t="s">
        <v>3127</v>
      </c>
      <c r="D1037" s="12" t="s">
        <v>2493</v>
      </c>
      <c r="E1037" s="15">
        <v>1170</v>
      </c>
      <c r="F1037" s="14">
        <v>1820</v>
      </c>
      <c r="G1037" s="12"/>
      <c r="H1037" s="17"/>
      <c r="I1037" s="16"/>
    </row>
    <row r="1038" spans="1:9" s="18" customFormat="1" ht="12.95" customHeight="1" x14ac:dyDescent="0.25">
      <c r="A1038" s="9">
        <v>43473</v>
      </c>
      <c r="B1038" s="10">
        <v>23944</v>
      </c>
      <c r="C1038" s="11" t="s">
        <v>3141</v>
      </c>
      <c r="D1038" s="12" t="s">
        <v>2243</v>
      </c>
      <c r="E1038" s="15">
        <v>2000</v>
      </c>
      <c r="F1038" s="14">
        <v>12000</v>
      </c>
      <c r="G1038" s="12"/>
      <c r="H1038" s="17"/>
      <c r="I1038" s="16"/>
    </row>
    <row r="1039" spans="1:9" s="18" customFormat="1" ht="12.95" customHeight="1" x14ac:dyDescent="0.25">
      <c r="A1039" s="9">
        <v>43473</v>
      </c>
      <c r="B1039" s="10">
        <v>20416</v>
      </c>
      <c r="C1039" s="11" t="s">
        <v>3140</v>
      </c>
      <c r="D1039" s="12" t="s">
        <v>4079</v>
      </c>
      <c r="E1039" s="15">
        <v>406.86</v>
      </c>
      <c r="F1039" s="14">
        <v>662.57</v>
      </c>
      <c r="G1039" s="12"/>
      <c r="H1039" s="17"/>
      <c r="I1039" s="16"/>
    </row>
    <row r="1040" spans="1:9" s="18" customFormat="1" ht="12.95" customHeight="1" x14ac:dyDescent="0.25">
      <c r="A1040" s="9">
        <v>43459</v>
      </c>
      <c r="B1040" s="10">
        <v>15130</v>
      </c>
      <c r="C1040" s="11" t="s">
        <v>3127</v>
      </c>
      <c r="D1040" s="12" t="s">
        <v>659</v>
      </c>
      <c r="E1040" s="15">
        <v>1800</v>
      </c>
      <c r="F1040" s="14">
        <v>6840.75</v>
      </c>
      <c r="G1040" s="12"/>
      <c r="H1040" s="17"/>
      <c r="I1040" s="16"/>
    </row>
    <row r="1041" spans="1:9" s="18" customFormat="1" ht="12.95" customHeight="1" x14ac:dyDescent="0.25">
      <c r="A1041" s="9">
        <v>43473</v>
      </c>
      <c r="B1041" s="10">
        <v>15130</v>
      </c>
      <c r="C1041" s="11" t="s">
        <v>3127</v>
      </c>
      <c r="D1041" s="12" t="s">
        <v>659</v>
      </c>
      <c r="E1041" s="15">
        <v>175</v>
      </c>
      <c r="F1041" s="14">
        <v>7015.75</v>
      </c>
      <c r="G1041" s="12"/>
      <c r="H1041" s="17"/>
      <c r="I1041" s="16"/>
    </row>
    <row r="1042" spans="1:9" s="18" customFormat="1" ht="12.95" customHeight="1" x14ac:dyDescent="0.25">
      <c r="A1042" s="9">
        <v>43473</v>
      </c>
      <c r="B1042" s="10">
        <v>21942</v>
      </c>
      <c r="C1042" s="11" t="s">
        <v>3134</v>
      </c>
      <c r="D1042" s="12" t="s">
        <v>1952</v>
      </c>
      <c r="E1042" s="15">
        <v>9900.2999999999993</v>
      </c>
      <c r="F1042" s="14">
        <v>14769.3</v>
      </c>
      <c r="G1042" s="12"/>
      <c r="H1042" s="17"/>
      <c r="I1042" s="16"/>
    </row>
    <row r="1043" spans="1:9" s="18" customFormat="1" ht="12.95" customHeight="1" x14ac:dyDescent="0.25">
      <c r="A1043" s="9">
        <v>43466</v>
      </c>
      <c r="B1043" s="10">
        <v>10682</v>
      </c>
      <c r="C1043" s="11" t="s">
        <v>3143</v>
      </c>
      <c r="D1043" s="12" t="s">
        <v>661</v>
      </c>
      <c r="E1043" s="15">
        <v>310</v>
      </c>
      <c r="F1043" s="14">
        <v>4478.16</v>
      </c>
      <c r="G1043" s="12"/>
      <c r="H1043" s="17"/>
      <c r="I1043" s="16"/>
    </row>
    <row r="1044" spans="1:9" s="18" customFormat="1" ht="12.95" customHeight="1" x14ac:dyDescent="0.25">
      <c r="A1044" s="9">
        <v>43459</v>
      </c>
      <c r="B1044" s="10">
        <v>19186</v>
      </c>
      <c r="C1044" s="11" t="s">
        <v>3127</v>
      </c>
      <c r="D1044" s="12" t="s">
        <v>662</v>
      </c>
      <c r="E1044" s="15">
        <v>10762.5</v>
      </c>
      <c r="F1044" s="14">
        <v>24530</v>
      </c>
      <c r="G1044" s="12"/>
      <c r="H1044" s="17"/>
      <c r="I1044" s="16"/>
    </row>
    <row r="1045" spans="1:9" s="18" customFormat="1" ht="12.95" customHeight="1" x14ac:dyDescent="0.25">
      <c r="A1045" s="9">
        <v>43466</v>
      </c>
      <c r="B1045" s="10">
        <v>19186</v>
      </c>
      <c r="C1045" s="11" t="s">
        <v>3127</v>
      </c>
      <c r="D1045" s="12" t="s">
        <v>662</v>
      </c>
      <c r="E1045" s="15">
        <v>2000</v>
      </c>
      <c r="F1045" s="14">
        <v>26530</v>
      </c>
      <c r="G1045" s="12"/>
      <c r="H1045" s="17"/>
      <c r="I1045" s="16"/>
    </row>
    <row r="1046" spans="1:9" s="18" customFormat="1" ht="12.95" customHeight="1" x14ac:dyDescent="0.25">
      <c r="A1046" s="9">
        <v>43473</v>
      </c>
      <c r="B1046" s="10">
        <v>19186</v>
      </c>
      <c r="C1046" s="11" t="s">
        <v>3127</v>
      </c>
      <c r="D1046" s="12" t="s">
        <v>662</v>
      </c>
      <c r="E1046" s="15">
        <v>480</v>
      </c>
      <c r="F1046" s="14">
        <v>27010</v>
      </c>
      <c r="G1046" s="12"/>
      <c r="H1046" s="17"/>
      <c r="I1046" s="16"/>
    </row>
    <row r="1047" spans="1:9" s="18" customFormat="1" ht="12.95" customHeight="1" x14ac:dyDescent="0.25">
      <c r="A1047" s="9">
        <v>43473</v>
      </c>
      <c r="B1047" s="10">
        <v>10166</v>
      </c>
      <c r="C1047" s="11" t="s">
        <v>3140</v>
      </c>
      <c r="D1047" s="12" t="s">
        <v>663</v>
      </c>
      <c r="E1047" s="15">
        <v>19621.78</v>
      </c>
      <c r="F1047" s="14">
        <v>31100.51</v>
      </c>
      <c r="G1047" s="12"/>
      <c r="H1047" s="17"/>
      <c r="I1047" s="16"/>
    </row>
    <row r="1048" spans="1:9" s="18" customFormat="1" ht="12.95" customHeight="1" x14ac:dyDescent="0.25">
      <c r="A1048" s="9">
        <v>43473</v>
      </c>
      <c r="B1048" s="10">
        <v>14488</v>
      </c>
      <c r="C1048" s="11" t="s">
        <v>3140</v>
      </c>
      <c r="D1048" s="12" t="s">
        <v>664</v>
      </c>
      <c r="E1048" s="15">
        <v>25046.3</v>
      </c>
      <c r="F1048" s="14">
        <v>70689.86</v>
      </c>
      <c r="G1048" s="12"/>
      <c r="H1048" s="17"/>
      <c r="I1048" s="16"/>
    </row>
    <row r="1049" spans="1:9" s="18" customFormat="1" ht="12.95" customHeight="1" x14ac:dyDescent="0.25">
      <c r="A1049" s="9">
        <v>43461</v>
      </c>
      <c r="B1049" s="10">
        <v>16078</v>
      </c>
      <c r="C1049" s="11" t="s">
        <v>3047</v>
      </c>
      <c r="D1049" s="12" t="s">
        <v>3999</v>
      </c>
      <c r="E1049" s="15">
        <v>15</v>
      </c>
      <c r="F1049" s="14"/>
      <c r="G1049" s="12" t="s">
        <v>3046</v>
      </c>
      <c r="H1049" s="17"/>
      <c r="I1049" s="16"/>
    </row>
    <row r="1050" spans="1:9" s="18" customFormat="1" ht="12.95" customHeight="1" x14ac:dyDescent="0.25">
      <c r="A1050" s="9">
        <v>43466</v>
      </c>
      <c r="B1050" s="10">
        <v>19605</v>
      </c>
      <c r="C1050" s="11" t="s">
        <v>3129</v>
      </c>
      <c r="D1050" s="12" t="s">
        <v>665</v>
      </c>
      <c r="E1050" s="15">
        <v>19120</v>
      </c>
      <c r="F1050" s="14">
        <v>190335.02</v>
      </c>
      <c r="G1050" s="12" t="s">
        <v>3029</v>
      </c>
      <c r="H1050" s="17"/>
      <c r="I1050" s="16"/>
    </row>
    <row r="1051" spans="1:9" s="18" customFormat="1" ht="12.95" customHeight="1" x14ac:dyDescent="0.25">
      <c r="A1051" s="9">
        <v>43473</v>
      </c>
      <c r="B1051" s="10">
        <v>19605</v>
      </c>
      <c r="C1051" s="11" t="s">
        <v>3141</v>
      </c>
      <c r="D1051" s="12" t="s">
        <v>665</v>
      </c>
      <c r="E1051" s="15">
        <v>1080</v>
      </c>
      <c r="F1051" s="14">
        <v>191415.02</v>
      </c>
      <c r="G1051" s="12"/>
      <c r="H1051" s="17"/>
      <c r="I1051" s="16"/>
    </row>
    <row r="1052" spans="1:9" s="18" customFormat="1" ht="12.95" customHeight="1" x14ac:dyDescent="0.25">
      <c r="A1052" s="9">
        <v>43459</v>
      </c>
      <c r="B1052" s="10">
        <v>24294</v>
      </c>
      <c r="C1052" s="11" t="s">
        <v>3127</v>
      </c>
      <c r="D1052" s="12" t="s">
        <v>3122</v>
      </c>
      <c r="E1052" s="15">
        <v>450</v>
      </c>
      <c r="F1052" s="14">
        <v>4125</v>
      </c>
      <c r="G1052" s="12"/>
      <c r="H1052" s="17"/>
      <c r="I1052" s="16"/>
    </row>
    <row r="1053" spans="1:9" s="18" customFormat="1" ht="12.95" customHeight="1" x14ac:dyDescent="0.25">
      <c r="A1053" s="9">
        <v>43473</v>
      </c>
      <c r="B1053" s="10">
        <v>27404</v>
      </c>
      <c r="C1053" s="11" t="s">
        <v>3141</v>
      </c>
      <c r="D1053" s="12" t="s">
        <v>3832</v>
      </c>
      <c r="E1053" s="15">
        <v>165</v>
      </c>
      <c r="F1053" s="14">
        <v>165</v>
      </c>
      <c r="G1053" s="12"/>
      <c r="H1053" s="17"/>
      <c r="I1053" s="16"/>
    </row>
    <row r="1054" spans="1:9" s="18" customFormat="1" ht="12.95" customHeight="1" x14ac:dyDescent="0.25">
      <c r="A1054" s="9">
        <v>43466</v>
      </c>
      <c r="B1054" s="10">
        <v>27435</v>
      </c>
      <c r="C1054" s="11" t="s">
        <v>3136</v>
      </c>
      <c r="D1054" s="12" t="s">
        <v>3908</v>
      </c>
      <c r="E1054" s="15">
        <v>350</v>
      </c>
      <c r="F1054" s="14">
        <v>350</v>
      </c>
      <c r="G1054" s="12" t="s">
        <v>3029</v>
      </c>
      <c r="H1054" s="17"/>
      <c r="I1054" s="16"/>
    </row>
    <row r="1055" spans="1:9" s="18" customFormat="1" ht="12.95" customHeight="1" x14ac:dyDescent="0.25">
      <c r="A1055" s="9">
        <v>43472</v>
      </c>
      <c r="B1055" s="10">
        <v>16078</v>
      </c>
      <c r="C1055" s="11" t="s">
        <v>3047</v>
      </c>
      <c r="D1055" s="12" t="s">
        <v>4049</v>
      </c>
      <c r="E1055" s="15">
        <v>950</v>
      </c>
      <c r="F1055" s="14"/>
      <c r="G1055" s="12" t="s">
        <v>3046</v>
      </c>
      <c r="H1055" s="17"/>
      <c r="I1055" s="16"/>
    </row>
    <row r="1056" spans="1:9" s="18" customFormat="1" ht="12.95" customHeight="1" x14ac:dyDescent="0.25">
      <c r="A1056" s="9">
        <v>43473</v>
      </c>
      <c r="B1056" s="10">
        <v>19484</v>
      </c>
      <c r="C1056" s="11" t="s">
        <v>3127</v>
      </c>
      <c r="D1056" s="12" t="s">
        <v>666</v>
      </c>
      <c r="E1056" s="15">
        <v>2500</v>
      </c>
      <c r="F1056" s="14">
        <v>4012.5</v>
      </c>
      <c r="G1056" s="12"/>
      <c r="H1056" s="17"/>
      <c r="I1056" s="16"/>
    </row>
    <row r="1057" spans="1:9" s="18" customFormat="1" ht="12.95" customHeight="1" x14ac:dyDescent="0.25">
      <c r="A1057" s="9">
        <v>43459</v>
      </c>
      <c r="B1057" s="10">
        <v>19240</v>
      </c>
      <c r="C1057" s="11" t="s">
        <v>3127</v>
      </c>
      <c r="D1057" s="12" t="s">
        <v>1707</v>
      </c>
      <c r="E1057" s="15">
        <v>225</v>
      </c>
      <c r="F1057" s="14">
        <v>225</v>
      </c>
      <c r="G1057" s="12"/>
      <c r="H1057" s="17"/>
      <c r="I1057" s="16"/>
    </row>
    <row r="1058" spans="1:9" s="18" customFormat="1" ht="12.95" customHeight="1" x14ac:dyDescent="0.25">
      <c r="A1058" s="9">
        <v>43473</v>
      </c>
      <c r="B1058" s="10">
        <v>24160</v>
      </c>
      <c r="C1058" s="11" t="s">
        <v>3141</v>
      </c>
      <c r="D1058" s="12" t="s">
        <v>667</v>
      </c>
      <c r="E1058" s="15">
        <v>134401.29999999999</v>
      </c>
      <c r="F1058" s="14">
        <v>317002.90000000002</v>
      </c>
      <c r="G1058" s="12"/>
      <c r="H1058" s="17"/>
      <c r="I1058" s="16"/>
    </row>
    <row r="1059" spans="1:9" s="18" customFormat="1" ht="12.95" customHeight="1" x14ac:dyDescent="0.25">
      <c r="A1059" s="9">
        <v>43460</v>
      </c>
      <c r="B1059" s="10">
        <v>16078</v>
      </c>
      <c r="C1059" s="11" t="s">
        <v>3047</v>
      </c>
      <c r="D1059" s="12" t="s">
        <v>3780</v>
      </c>
      <c r="E1059" s="15">
        <v>1000</v>
      </c>
      <c r="F1059" s="14"/>
      <c r="G1059" s="12" t="s">
        <v>3046</v>
      </c>
      <c r="H1059" s="17"/>
      <c r="I1059" s="16"/>
    </row>
    <row r="1060" spans="1:9" ht="12.75" customHeight="1" thickBot="1" x14ac:dyDescent="0.3">
      <c r="A1060" s="22"/>
      <c r="C1060" s="24"/>
      <c r="D1060" s="25"/>
      <c r="E1060" s="26">
        <f>SUM(E5:E1059)</f>
        <v>19136687.520000029</v>
      </c>
      <c r="F1060" s="27"/>
      <c r="G1060" s="25"/>
      <c r="H1060" s="28"/>
      <c r="I1060" s="29"/>
    </row>
    <row r="1061" spans="1:9" s="1" customFormat="1" ht="12.75" customHeight="1" thickTop="1" x14ac:dyDescent="0.25">
      <c r="A1061" s="22"/>
      <c r="B1061" s="23"/>
      <c r="C1061" s="30"/>
      <c r="D1061" s="22"/>
      <c r="E1061" s="31"/>
      <c r="F1061" s="32"/>
      <c r="G1061" s="33"/>
      <c r="H1061" s="34"/>
    </row>
    <row r="1062" spans="1:9" s="1" customFormat="1" ht="12.75" customHeight="1" x14ac:dyDescent="0.25">
      <c r="A1062" s="22"/>
      <c r="B1062" s="23"/>
      <c r="C1062" s="22"/>
      <c r="D1062" s="35" t="s">
        <v>3933</v>
      </c>
      <c r="E1062" s="31"/>
      <c r="F1062" s="32"/>
      <c r="G1062" s="33"/>
      <c r="H1062" s="34"/>
    </row>
    <row r="1063" spans="1:9" s="1" customFormat="1" ht="12.75" customHeight="1" x14ac:dyDescent="0.25">
      <c r="A1063" s="22"/>
      <c r="B1063" s="23"/>
      <c r="C1063" s="22"/>
      <c r="D1063" s="33" t="s">
        <v>669</v>
      </c>
      <c r="E1063" s="31"/>
      <c r="F1063" s="32"/>
      <c r="G1063" s="33"/>
      <c r="I1063" s="34"/>
    </row>
    <row r="1064" spans="1:9" s="1" customFormat="1" ht="12.75" customHeight="1" x14ac:dyDescent="0.25">
      <c r="A1064" s="22"/>
      <c r="B1064" s="23"/>
      <c r="C1064" s="22"/>
      <c r="D1064" s="33" t="s">
        <v>4081</v>
      </c>
      <c r="E1064" s="31"/>
      <c r="F1064" s="32"/>
      <c r="G1064" s="33"/>
    </row>
    <row r="1065" spans="1:9" s="1" customFormat="1" ht="12.75" customHeight="1" x14ac:dyDescent="0.25">
      <c r="A1065" s="22"/>
      <c r="B1065" s="23"/>
      <c r="C1065" s="22"/>
      <c r="D1065" s="33" t="s">
        <v>4082</v>
      </c>
      <c r="E1065" s="31"/>
      <c r="F1065" s="32"/>
      <c r="G1065" s="33"/>
    </row>
    <row r="1066" spans="1:9" s="1" customFormat="1" ht="12.75" customHeight="1" x14ac:dyDescent="0.25">
      <c r="A1066"/>
      <c r="B1066"/>
      <c r="C1066" s="22"/>
      <c r="D1066" s="36" t="s">
        <v>4083</v>
      </c>
      <c r="E1066" s="31"/>
      <c r="F1066" s="32"/>
      <c r="G1066" s="33"/>
    </row>
    <row r="1067" spans="1:9" s="1" customFormat="1" ht="12.75" customHeight="1" x14ac:dyDescent="0.25">
      <c r="A1067"/>
      <c r="B1067"/>
      <c r="C1067" s="22"/>
      <c r="D1067" s="36"/>
      <c r="E1067" s="31"/>
      <c r="F1067" s="32"/>
      <c r="G1067" s="33"/>
    </row>
    <row r="1068" spans="1:9" s="1" customFormat="1" ht="12.75" customHeight="1" x14ac:dyDescent="0.25">
      <c r="A1068"/>
      <c r="B1068"/>
      <c r="C1068" s="22"/>
      <c r="D1068" s="37" t="s">
        <v>4084</v>
      </c>
      <c r="E1068" s="31"/>
      <c r="F1068" s="32"/>
      <c r="G1068" s="33"/>
    </row>
    <row r="1069" spans="1:9" s="1" customFormat="1" ht="12.75" customHeight="1" x14ac:dyDescent="0.25">
      <c r="A1069"/>
      <c r="B1069"/>
      <c r="C1069" s="22"/>
      <c r="D1069" s="37"/>
      <c r="E1069" s="31"/>
      <c r="F1069" s="32"/>
      <c r="G1069" s="33"/>
    </row>
    <row r="1070" spans="1:9" customFormat="1" ht="12.75" customHeight="1" x14ac:dyDescent="0.25">
      <c r="A1070" s="213" t="s">
        <v>670</v>
      </c>
      <c r="B1070" s="213"/>
      <c r="C1070" s="213"/>
      <c r="D1070" s="213"/>
      <c r="E1070" s="213"/>
      <c r="F1070" s="213"/>
      <c r="G1070" s="213"/>
    </row>
    <row r="1071" spans="1:9" s="1" customFormat="1" ht="12.75" customHeight="1" x14ac:dyDescent="0.35">
      <c r="A1071" s="22"/>
      <c r="B1071" s="92"/>
      <c r="C1071" s="91"/>
      <c r="D1071" s="91"/>
      <c r="E1071" s="91"/>
      <c r="F1071" s="91"/>
      <c r="G1071" s="91"/>
      <c r="H1071" s="34"/>
    </row>
    <row r="1072" spans="1:9" s="1" customFormat="1" ht="12.75" customHeight="1" x14ac:dyDescent="0.35">
      <c r="A1072" s="214" t="s">
        <v>671</v>
      </c>
      <c r="B1072" s="214"/>
      <c r="C1072" s="214"/>
      <c r="D1072" s="40" t="s">
        <v>4</v>
      </c>
      <c r="E1072" s="41" t="s">
        <v>672</v>
      </c>
      <c r="F1072" s="42"/>
      <c r="G1072" s="43"/>
      <c r="I1072" s="2"/>
    </row>
    <row r="1073" spans="1:9" s="48" customFormat="1" ht="11.45" customHeight="1" x14ac:dyDescent="0.25">
      <c r="A1073" s="215" t="s">
        <v>674</v>
      </c>
      <c r="B1073" s="215"/>
      <c r="C1073" s="215"/>
      <c r="D1073" s="44" t="s">
        <v>14</v>
      </c>
      <c r="E1073" s="89">
        <v>4839.66</v>
      </c>
      <c r="F1073" s="73"/>
      <c r="G1073" s="47"/>
      <c r="I1073" s="74"/>
    </row>
    <row r="1074" spans="1:9" s="48" customFormat="1" ht="11.45" customHeight="1" x14ac:dyDescent="0.25">
      <c r="A1074" s="215" t="s">
        <v>675</v>
      </c>
      <c r="B1074" s="215"/>
      <c r="C1074" s="215"/>
      <c r="D1074" s="44" t="s">
        <v>14</v>
      </c>
      <c r="E1074" s="89">
        <v>11999</v>
      </c>
      <c r="F1074" s="73"/>
      <c r="G1074" s="47"/>
      <c r="I1074" s="74"/>
    </row>
    <row r="1075" spans="1:9" s="48" customFormat="1" ht="11.45" customHeight="1" x14ac:dyDescent="0.25">
      <c r="A1075" s="215" t="s">
        <v>716</v>
      </c>
      <c r="B1075" s="215"/>
      <c r="C1075" s="215"/>
      <c r="D1075" s="44" t="s">
        <v>1420</v>
      </c>
      <c r="E1075" s="89">
        <v>18669</v>
      </c>
      <c r="F1075" s="73"/>
      <c r="G1075" s="47"/>
      <c r="I1075" s="74"/>
    </row>
    <row r="1076" spans="1:9" s="48" customFormat="1" ht="11.45" customHeight="1" x14ac:dyDescent="0.25">
      <c r="A1076" s="215" t="s">
        <v>692</v>
      </c>
      <c r="B1076" s="215"/>
      <c r="C1076" s="215"/>
      <c r="D1076" s="44" t="s">
        <v>19</v>
      </c>
      <c r="E1076" s="89">
        <v>38383.040000000001</v>
      </c>
      <c r="F1076" s="73"/>
      <c r="G1076" s="47"/>
      <c r="I1076" s="74"/>
    </row>
    <row r="1077" spans="1:9" s="48" customFormat="1" ht="11.45" customHeight="1" x14ac:dyDescent="0.25">
      <c r="A1077" s="215" t="s">
        <v>727</v>
      </c>
      <c r="B1077" s="215"/>
      <c r="C1077" s="215"/>
      <c r="D1077" s="44" t="s">
        <v>1746</v>
      </c>
      <c r="E1077" s="89">
        <v>144411.85999999999</v>
      </c>
      <c r="F1077" s="73"/>
      <c r="G1077" s="47"/>
      <c r="I1077" s="74"/>
    </row>
    <row r="1078" spans="1:9" s="48" customFormat="1" ht="11.45" customHeight="1" x14ac:dyDescent="0.25">
      <c r="A1078" s="215" t="s">
        <v>683</v>
      </c>
      <c r="B1078" s="215"/>
      <c r="C1078" s="215"/>
      <c r="D1078" s="44" t="s">
        <v>1872</v>
      </c>
      <c r="E1078" s="89">
        <v>22855.75</v>
      </c>
      <c r="F1078" s="73"/>
      <c r="G1078" s="47"/>
      <c r="I1078" s="74"/>
    </row>
    <row r="1079" spans="1:9" s="48" customFormat="1" ht="11.45" customHeight="1" x14ac:dyDescent="0.25">
      <c r="A1079" s="215" t="s">
        <v>725</v>
      </c>
      <c r="B1079" s="215"/>
      <c r="C1079" s="215"/>
      <c r="D1079" s="44" t="s">
        <v>1115</v>
      </c>
      <c r="E1079" s="89">
        <v>33711.18</v>
      </c>
      <c r="F1079" s="73"/>
      <c r="G1079" s="47"/>
      <c r="I1079" s="74"/>
    </row>
    <row r="1080" spans="1:9" s="48" customFormat="1" ht="11.45" customHeight="1" x14ac:dyDescent="0.25">
      <c r="A1080" s="215" t="s">
        <v>697</v>
      </c>
      <c r="B1080" s="215"/>
      <c r="C1080" s="215"/>
      <c r="D1080" s="44" t="s">
        <v>2009</v>
      </c>
      <c r="E1080" s="89">
        <v>6608.63</v>
      </c>
      <c r="F1080" s="73"/>
      <c r="G1080" s="47"/>
      <c r="I1080" s="74"/>
    </row>
    <row r="1081" spans="1:9" s="48" customFormat="1" ht="11.45" customHeight="1" x14ac:dyDescent="0.25">
      <c r="A1081" s="215" t="s">
        <v>704</v>
      </c>
      <c r="B1081" s="215"/>
      <c r="C1081" s="215"/>
      <c r="D1081" s="44" t="s">
        <v>61</v>
      </c>
      <c r="E1081" s="89">
        <v>8700</v>
      </c>
      <c r="F1081" s="73"/>
      <c r="G1081" s="47"/>
      <c r="I1081" s="74"/>
    </row>
    <row r="1082" spans="1:9" s="48" customFormat="1" ht="11.45" customHeight="1" x14ac:dyDescent="0.25">
      <c r="A1082" s="215" t="s">
        <v>681</v>
      </c>
      <c r="B1082" s="215"/>
      <c r="C1082" s="215"/>
      <c r="D1082" s="44" t="s">
        <v>61</v>
      </c>
      <c r="E1082" s="89">
        <v>127.5</v>
      </c>
      <c r="F1082" s="73"/>
      <c r="G1082" s="47"/>
      <c r="I1082" s="74"/>
    </row>
    <row r="1083" spans="1:9" s="48" customFormat="1" ht="11.45" customHeight="1" x14ac:dyDescent="0.25">
      <c r="A1083" s="215" t="s">
        <v>682</v>
      </c>
      <c r="B1083" s="215"/>
      <c r="C1083" s="215"/>
      <c r="D1083" s="44" t="s">
        <v>61</v>
      </c>
      <c r="E1083" s="89">
        <v>62.5</v>
      </c>
      <c r="F1083" s="73"/>
      <c r="G1083" s="47"/>
      <c r="I1083" s="74"/>
    </row>
    <row r="1084" spans="1:9" s="48" customFormat="1" ht="11.45" customHeight="1" x14ac:dyDescent="0.25">
      <c r="A1084" s="215" t="s">
        <v>683</v>
      </c>
      <c r="B1084" s="215"/>
      <c r="C1084" s="215"/>
      <c r="D1084" s="44" t="s">
        <v>67</v>
      </c>
      <c r="E1084" s="89">
        <v>873</v>
      </c>
      <c r="F1084" s="73"/>
      <c r="G1084" s="47"/>
      <c r="I1084" s="74"/>
    </row>
    <row r="1085" spans="1:9" s="48" customFormat="1" ht="11.45" customHeight="1" x14ac:dyDescent="0.25">
      <c r="A1085" s="215" t="s">
        <v>733</v>
      </c>
      <c r="B1085" s="215"/>
      <c r="C1085" s="215"/>
      <c r="D1085" s="44" t="s">
        <v>2267</v>
      </c>
      <c r="E1085" s="89">
        <v>31010.57</v>
      </c>
      <c r="F1085" s="73"/>
      <c r="G1085" s="47"/>
      <c r="I1085" s="74"/>
    </row>
    <row r="1086" spans="1:9" s="48" customFormat="1" ht="11.45" customHeight="1" x14ac:dyDescent="0.25">
      <c r="A1086" s="215" t="s">
        <v>691</v>
      </c>
      <c r="B1086" s="215"/>
      <c r="C1086" s="215"/>
      <c r="D1086" s="44" t="s">
        <v>814</v>
      </c>
      <c r="E1086" s="89">
        <v>350</v>
      </c>
      <c r="F1086" s="73"/>
      <c r="G1086" s="47"/>
      <c r="I1086" s="74"/>
    </row>
    <row r="1087" spans="1:9" s="48" customFormat="1" ht="11.45" customHeight="1" x14ac:dyDescent="0.25">
      <c r="A1087" s="215" t="s">
        <v>3537</v>
      </c>
      <c r="B1087" s="215"/>
      <c r="C1087" s="215"/>
      <c r="D1087" s="44" t="s">
        <v>1599</v>
      </c>
      <c r="E1087" s="89">
        <v>54084</v>
      </c>
      <c r="F1087" s="73"/>
      <c r="G1087" s="47"/>
      <c r="I1087" s="74"/>
    </row>
    <row r="1088" spans="1:9" s="48" customFormat="1" ht="11.45" customHeight="1" x14ac:dyDescent="0.25">
      <c r="A1088" s="215" t="s">
        <v>3704</v>
      </c>
      <c r="B1088" s="215"/>
      <c r="C1088" s="215"/>
      <c r="D1088" s="44" t="s">
        <v>2383</v>
      </c>
      <c r="E1088" s="89">
        <v>24274.12</v>
      </c>
      <c r="F1088" s="73"/>
      <c r="G1088" s="47"/>
      <c r="I1088" s="74"/>
    </row>
    <row r="1089" spans="1:9" s="48" customFormat="1" ht="11.45" customHeight="1" x14ac:dyDescent="0.25">
      <c r="A1089" s="215" t="s">
        <v>687</v>
      </c>
      <c r="B1089" s="215"/>
      <c r="C1089" s="215"/>
      <c r="D1089" s="44" t="s">
        <v>137</v>
      </c>
      <c r="E1089" s="89">
        <v>8135.9</v>
      </c>
      <c r="F1089" s="73"/>
      <c r="G1089" s="47"/>
      <c r="I1089" s="74"/>
    </row>
    <row r="1090" spans="1:9" s="48" customFormat="1" ht="11.45" customHeight="1" x14ac:dyDescent="0.25">
      <c r="A1090" s="215" t="s">
        <v>729</v>
      </c>
      <c r="B1090" s="215"/>
      <c r="C1090" s="215"/>
      <c r="D1090" s="44" t="s">
        <v>137</v>
      </c>
      <c r="E1090" s="89">
        <v>2500</v>
      </c>
      <c r="F1090" s="73"/>
      <c r="G1090" s="47"/>
      <c r="I1090" s="74"/>
    </row>
    <row r="1091" spans="1:9" s="48" customFormat="1" ht="11.45" customHeight="1" x14ac:dyDescent="0.25">
      <c r="A1091" s="215" t="s">
        <v>3211</v>
      </c>
      <c r="B1091" s="215"/>
      <c r="C1091" s="215"/>
      <c r="D1091" s="44" t="s">
        <v>1365</v>
      </c>
      <c r="E1091" s="89">
        <v>7493</v>
      </c>
      <c r="F1091" s="73"/>
      <c r="G1091" s="47"/>
      <c r="I1091" s="74"/>
    </row>
    <row r="1092" spans="1:9" s="48" customFormat="1" ht="11.45" customHeight="1" x14ac:dyDescent="0.25">
      <c r="A1092" s="215" t="s">
        <v>736</v>
      </c>
      <c r="B1092" s="215"/>
      <c r="C1092" s="215"/>
      <c r="D1092" s="44" t="s">
        <v>1365</v>
      </c>
      <c r="E1092" s="89">
        <v>7493</v>
      </c>
      <c r="F1092" s="73"/>
      <c r="G1092" s="47"/>
      <c r="I1092" s="74"/>
    </row>
    <row r="1093" spans="1:9" s="48" customFormat="1" ht="11.45" customHeight="1" x14ac:dyDescent="0.25">
      <c r="A1093" s="215" t="s">
        <v>735</v>
      </c>
      <c r="B1093" s="215"/>
      <c r="C1093" s="215"/>
      <c r="D1093" s="44" t="s">
        <v>1365</v>
      </c>
      <c r="E1093" s="89">
        <v>68480</v>
      </c>
      <c r="F1093" s="73"/>
      <c r="G1093" s="47"/>
      <c r="I1093" s="74"/>
    </row>
    <row r="1094" spans="1:9" s="48" customFormat="1" ht="11.45" customHeight="1" x14ac:dyDescent="0.25">
      <c r="A1094" s="215" t="s">
        <v>3210</v>
      </c>
      <c r="B1094" s="215"/>
      <c r="C1094" s="215"/>
      <c r="D1094" s="44" t="s">
        <v>1175</v>
      </c>
      <c r="E1094" s="89">
        <v>38019.870000000003</v>
      </c>
      <c r="F1094" s="73"/>
      <c r="G1094" s="47"/>
      <c r="I1094" s="74"/>
    </row>
    <row r="1095" spans="1:9" s="48" customFormat="1" ht="11.45" customHeight="1" x14ac:dyDescent="0.25">
      <c r="A1095" s="215" t="s">
        <v>700</v>
      </c>
      <c r="B1095" s="215"/>
      <c r="C1095" s="215"/>
      <c r="D1095" s="44" t="s">
        <v>1175</v>
      </c>
      <c r="E1095" s="89">
        <v>17735.189999999999</v>
      </c>
      <c r="F1095" s="73"/>
      <c r="G1095" s="47"/>
      <c r="I1095" s="74"/>
    </row>
    <row r="1096" spans="1:9" s="48" customFormat="1" ht="11.45" customHeight="1" x14ac:dyDescent="0.25">
      <c r="A1096" s="215" t="s">
        <v>674</v>
      </c>
      <c r="B1096" s="215"/>
      <c r="C1096" s="215"/>
      <c r="D1096" s="44" t="s">
        <v>168</v>
      </c>
      <c r="E1096" s="89">
        <v>1359.08</v>
      </c>
      <c r="F1096" s="73"/>
      <c r="G1096" s="47"/>
      <c r="I1096" s="74"/>
    </row>
    <row r="1097" spans="1:9" s="48" customFormat="1" ht="11.45" customHeight="1" x14ac:dyDescent="0.25">
      <c r="A1097" s="215" t="s">
        <v>689</v>
      </c>
      <c r="B1097" s="215"/>
      <c r="C1097" s="215"/>
      <c r="D1097" s="44" t="s">
        <v>187</v>
      </c>
      <c r="E1097" s="89">
        <v>659449.4</v>
      </c>
      <c r="F1097" s="73"/>
      <c r="G1097" s="47"/>
      <c r="I1097" s="74"/>
    </row>
    <row r="1098" spans="1:9" s="48" customFormat="1" ht="11.45" customHeight="1" x14ac:dyDescent="0.25">
      <c r="A1098" s="215" t="s">
        <v>723</v>
      </c>
      <c r="B1098" s="215"/>
      <c r="C1098" s="215"/>
      <c r="D1098" s="44" t="s">
        <v>1885</v>
      </c>
      <c r="E1098" s="89">
        <v>1627.2</v>
      </c>
      <c r="F1098" s="73"/>
      <c r="G1098" s="47"/>
      <c r="I1098" s="74"/>
    </row>
    <row r="1099" spans="1:9" s="48" customFormat="1" ht="11.45" customHeight="1" x14ac:dyDescent="0.25">
      <c r="A1099" s="215" t="s">
        <v>681</v>
      </c>
      <c r="B1099" s="215"/>
      <c r="C1099" s="215"/>
      <c r="D1099" s="44" t="s">
        <v>2660</v>
      </c>
      <c r="E1099" s="89">
        <v>40604.5</v>
      </c>
      <c r="F1099" s="73"/>
      <c r="G1099" s="47"/>
      <c r="I1099" s="74"/>
    </row>
    <row r="1100" spans="1:9" s="48" customFormat="1" ht="11.45" customHeight="1" x14ac:dyDescent="0.25">
      <c r="A1100" s="215" t="s">
        <v>681</v>
      </c>
      <c r="B1100" s="215"/>
      <c r="C1100" s="215"/>
      <c r="D1100" s="44" t="s">
        <v>2988</v>
      </c>
      <c r="E1100" s="89">
        <v>33711.22</v>
      </c>
      <c r="F1100" s="73"/>
      <c r="G1100" s="47"/>
      <c r="I1100" s="74"/>
    </row>
    <row r="1101" spans="1:9" s="48" customFormat="1" ht="11.45" customHeight="1" x14ac:dyDescent="0.25">
      <c r="A1101" s="215" t="s">
        <v>4027</v>
      </c>
      <c r="B1101" s="215"/>
      <c r="C1101" s="215"/>
      <c r="D1101" s="44" t="s">
        <v>269</v>
      </c>
      <c r="E1101" s="89">
        <v>19190.52</v>
      </c>
      <c r="F1101" s="73"/>
      <c r="G1101" s="47"/>
      <c r="I1101" s="74"/>
    </row>
    <row r="1102" spans="1:9" s="48" customFormat="1" ht="11.45" customHeight="1" x14ac:dyDescent="0.25">
      <c r="A1102" s="215" t="s">
        <v>693</v>
      </c>
      <c r="B1102" s="215"/>
      <c r="C1102" s="215"/>
      <c r="D1102" s="44" t="s">
        <v>269</v>
      </c>
      <c r="E1102" s="89">
        <v>13782.9</v>
      </c>
      <c r="F1102" s="73"/>
      <c r="G1102" s="47"/>
      <c r="I1102" s="74"/>
    </row>
    <row r="1103" spans="1:9" s="48" customFormat="1" ht="11.45" customHeight="1" x14ac:dyDescent="0.25">
      <c r="A1103" s="209" t="s">
        <v>674</v>
      </c>
      <c r="B1103" s="209"/>
      <c r="C1103" s="209"/>
      <c r="D1103" s="44" t="s">
        <v>290</v>
      </c>
      <c r="E1103" s="89">
        <v>75.88</v>
      </c>
      <c r="F1103" s="73"/>
      <c r="G1103" s="47"/>
      <c r="I1103" s="74"/>
    </row>
    <row r="1104" spans="1:9" s="48" customFormat="1" ht="11.45" customHeight="1" x14ac:dyDescent="0.25">
      <c r="A1104" s="215" t="s">
        <v>675</v>
      </c>
      <c r="B1104" s="215"/>
      <c r="C1104" s="215"/>
      <c r="D1104" s="44" t="s">
        <v>301</v>
      </c>
      <c r="E1104" s="89">
        <v>2193</v>
      </c>
      <c r="F1104" s="73"/>
      <c r="G1104" s="47"/>
      <c r="I1104" s="74"/>
    </row>
    <row r="1105" spans="1:9" s="48" customFormat="1" ht="11.45" customHeight="1" x14ac:dyDescent="0.25">
      <c r="A1105" s="215" t="s">
        <v>720</v>
      </c>
      <c r="B1105" s="215"/>
      <c r="C1105" s="215"/>
      <c r="D1105" s="44" t="s">
        <v>301</v>
      </c>
      <c r="E1105" s="89">
        <v>20500</v>
      </c>
      <c r="F1105" s="73"/>
      <c r="G1105" s="47"/>
      <c r="I1105" s="74"/>
    </row>
    <row r="1106" spans="1:9" s="48" customFormat="1" ht="11.45" customHeight="1" x14ac:dyDescent="0.25">
      <c r="A1106" s="215" t="s">
        <v>4086</v>
      </c>
      <c r="B1106" s="215"/>
      <c r="C1106" s="215"/>
      <c r="D1106" s="44" t="s">
        <v>301</v>
      </c>
      <c r="E1106" s="89">
        <v>747.54</v>
      </c>
      <c r="F1106" s="73"/>
      <c r="G1106" s="47"/>
      <c r="I1106" s="74"/>
    </row>
    <row r="1107" spans="1:9" s="48" customFormat="1" ht="11.45" customHeight="1" x14ac:dyDescent="0.25">
      <c r="A1107" s="215" t="s">
        <v>3382</v>
      </c>
      <c r="B1107" s="215"/>
      <c r="C1107" s="215"/>
      <c r="D1107" s="44" t="s">
        <v>301</v>
      </c>
      <c r="E1107" s="89">
        <v>49775.21</v>
      </c>
      <c r="F1107" s="73"/>
      <c r="G1107" s="47"/>
      <c r="I1107" s="74"/>
    </row>
    <row r="1108" spans="1:9" s="48" customFormat="1" ht="11.45" customHeight="1" x14ac:dyDescent="0.25">
      <c r="A1108" s="215" t="s">
        <v>694</v>
      </c>
      <c r="B1108" s="215"/>
      <c r="C1108" s="215"/>
      <c r="D1108" s="44" t="s">
        <v>311</v>
      </c>
      <c r="E1108" s="89">
        <v>23638.6</v>
      </c>
      <c r="F1108" s="73"/>
      <c r="G1108" s="47"/>
      <c r="I1108" s="74"/>
    </row>
    <row r="1109" spans="1:9" s="48" customFormat="1" ht="11.45" customHeight="1" x14ac:dyDescent="0.25">
      <c r="A1109" s="215" t="s">
        <v>695</v>
      </c>
      <c r="B1109" s="215"/>
      <c r="C1109" s="215"/>
      <c r="D1109" s="44" t="s">
        <v>311</v>
      </c>
      <c r="E1109" s="89">
        <v>8482.7199999999993</v>
      </c>
      <c r="F1109" s="73"/>
      <c r="G1109" s="47"/>
      <c r="I1109" s="74"/>
    </row>
    <row r="1110" spans="1:9" s="48" customFormat="1" ht="11.45" customHeight="1" x14ac:dyDescent="0.25">
      <c r="A1110" s="215" t="s">
        <v>3095</v>
      </c>
      <c r="B1110" s="215"/>
      <c r="C1110" s="215"/>
      <c r="D1110" s="44" t="s">
        <v>1384</v>
      </c>
      <c r="E1110" s="89">
        <v>8005.16</v>
      </c>
      <c r="F1110" s="73"/>
      <c r="G1110" s="47"/>
      <c r="I1110" s="74"/>
    </row>
    <row r="1111" spans="1:9" s="48" customFormat="1" ht="11.45" customHeight="1" x14ac:dyDescent="0.25">
      <c r="A1111" s="215" t="s">
        <v>697</v>
      </c>
      <c r="B1111" s="215"/>
      <c r="C1111" s="215"/>
      <c r="D1111" s="44" t="s">
        <v>3699</v>
      </c>
      <c r="E1111" s="89">
        <v>43739.5</v>
      </c>
      <c r="F1111" s="73"/>
      <c r="G1111" s="47"/>
      <c r="I1111" s="74"/>
    </row>
    <row r="1112" spans="1:9" s="48" customFormat="1" ht="11.45" customHeight="1" x14ac:dyDescent="0.25">
      <c r="A1112" s="215" t="s">
        <v>4088</v>
      </c>
      <c r="B1112" s="215"/>
      <c r="C1112" s="215"/>
      <c r="D1112" s="44" t="s">
        <v>1162</v>
      </c>
      <c r="E1112" s="89">
        <v>9700</v>
      </c>
      <c r="F1112" s="73"/>
      <c r="G1112" s="47"/>
      <c r="I1112" s="74"/>
    </row>
    <row r="1113" spans="1:9" s="48" customFormat="1" ht="11.45" customHeight="1" x14ac:dyDescent="0.25">
      <c r="A1113" s="215" t="s">
        <v>685</v>
      </c>
      <c r="B1113" s="215"/>
      <c r="C1113" s="215"/>
      <c r="D1113" s="44" t="s">
        <v>4023</v>
      </c>
      <c r="E1113" s="89">
        <v>1948</v>
      </c>
      <c r="F1113" s="73"/>
      <c r="G1113" s="47"/>
      <c r="I1113" s="74"/>
    </row>
    <row r="1114" spans="1:9" s="48" customFormat="1" ht="11.45" customHeight="1" x14ac:dyDescent="0.25">
      <c r="A1114" s="215" t="s">
        <v>4087</v>
      </c>
      <c r="B1114" s="215"/>
      <c r="C1114" s="215"/>
      <c r="D1114" s="44" t="s">
        <v>392</v>
      </c>
      <c r="E1114" s="89">
        <v>82932</v>
      </c>
      <c r="F1114" s="73"/>
      <c r="G1114" s="47"/>
      <c r="I1114" s="74"/>
    </row>
    <row r="1115" spans="1:9" s="48" customFormat="1" ht="11.45" customHeight="1" x14ac:dyDescent="0.25">
      <c r="A1115" s="215" t="s">
        <v>680</v>
      </c>
      <c r="B1115" s="215"/>
      <c r="C1115" s="215"/>
      <c r="D1115" s="44" t="s">
        <v>398</v>
      </c>
      <c r="E1115" s="89">
        <v>20608.32</v>
      </c>
      <c r="F1115" s="73"/>
      <c r="G1115" s="47"/>
      <c r="I1115" s="74"/>
    </row>
    <row r="1116" spans="1:9" s="48" customFormat="1" ht="11.45" customHeight="1" x14ac:dyDescent="0.25">
      <c r="A1116" s="215" t="s">
        <v>4088</v>
      </c>
      <c r="B1116" s="215"/>
      <c r="C1116" s="215"/>
      <c r="D1116" s="44" t="s">
        <v>4085</v>
      </c>
      <c r="E1116" s="89">
        <v>25158</v>
      </c>
      <c r="F1116" s="73"/>
      <c r="G1116" s="47"/>
      <c r="I1116" s="74"/>
    </row>
    <row r="1117" spans="1:9" s="48" customFormat="1" ht="11.45" customHeight="1" x14ac:dyDescent="0.25">
      <c r="A1117" s="215" t="s">
        <v>674</v>
      </c>
      <c r="B1117" s="215"/>
      <c r="C1117" s="215"/>
      <c r="D1117" s="44" t="s">
        <v>442</v>
      </c>
      <c r="E1117" s="89">
        <v>56526.34</v>
      </c>
      <c r="F1117" s="73"/>
      <c r="G1117" s="47"/>
      <c r="I1117" s="74"/>
    </row>
    <row r="1118" spans="1:9" s="48" customFormat="1" ht="11.45" customHeight="1" x14ac:dyDescent="0.25">
      <c r="A1118" s="215" t="s">
        <v>3705</v>
      </c>
      <c r="B1118" s="215"/>
      <c r="C1118" s="215"/>
      <c r="D1118" s="44" t="s">
        <v>452</v>
      </c>
      <c r="E1118" s="89">
        <v>15000</v>
      </c>
      <c r="F1118" s="73"/>
      <c r="G1118" s="47"/>
      <c r="I1118" s="74"/>
    </row>
    <row r="1119" spans="1:9" s="48" customFormat="1" ht="11.45" customHeight="1" x14ac:dyDescent="0.25">
      <c r="A1119" s="215" t="s">
        <v>727</v>
      </c>
      <c r="B1119" s="215"/>
      <c r="C1119" s="215"/>
      <c r="D1119" s="44" t="s">
        <v>1508</v>
      </c>
      <c r="E1119" s="89">
        <v>895</v>
      </c>
      <c r="F1119" s="73"/>
      <c r="G1119" s="47"/>
      <c r="I1119" s="74"/>
    </row>
    <row r="1120" spans="1:9" s="48" customFormat="1" ht="11.45" customHeight="1" x14ac:dyDescent="0.25">
      <c r="A1120" s="215" t="s">
        <v>686</v>
      </c>
      <c r="B1120" s="215"/>
      <c r="C1120" s="215"/>
      <c r="D1120" s="44" t="s">
        <v>1508</v>
      </c>
      <c r="E1120" s="89">
        <v>36881.879999999997</v>
      </c>
      <c r="F1120" s="73"/>
      <c r="G1120" s="47"/>
      <c r="I1120" s="74"/>
    </row>
    <row r="1121" spans="1:9" s="48" customFormat="1" ht="11.45" customHeight="1" x14ac:dyDescent="0.25">
      <c r="A1121" s="215" t="s">
        <v>697</v>
      </c>
      <c r="B1121" s="215"/>
      <c r="C1121" s="215"/>
      <c r="D1121" s="44" t="s">
        <v>471</v>
      </c>
      <c r="E1121" s="89">
        <v>1730.81</v>
      </c>
      <c r="F1121" s="73"/>
      <c r="G1121" s="47"/>
      <c r="I1121" s="74"/>
    </row>
    <row r="1122" spans="1:9" s="48" customFormat="1" ht="11.45" customHeight="1" x14ac:dyDescent="0.25">
      <c r="A1122" s="215" t="s">
        <v>697</v>
      </c>
      <c r="B1122" s="215"/>
      <c r="C1122" s="215"/>
      <c r="D1122" s="44" t="s">
        <v>471</v>
      </c>
      <c r="E1122" s="89">
        <v>4501.4399999999996</v>
      </c>
      <c r="F1122" s="73"/>
      <c r="G1122" s="47"/>
      <c r="I1122" s="74"/>
    </row>
    <row r="1123" spans="1:9" s="48" customFormat="1" ht="11.45" customHeight="1" x14ac:dyDescent="0.25">
      <c r="A1123" s="215" t="s">
        <v>698</v>
      </c>
      <c r="B1123" s="215"/>
      <c r="C1123" s="215"/>
      <c r="D1123" s="44" t="s">
        <v>475</v>
      </c>
      <c r="E1123" s="89">
        <v>57586.99</v>
      </c>
      <c r="F1123" s="73"/>
      <c r="G1123" s="47"/>
      <c r="I1123" s="74"/>
    </row>
    <row r="1124" spans="1:9" s="48" customFormat="1" ht="11.45" customHeight="1" x14ac:dyDescent="0.25">
      <c r="A1124" s="215" t="s">
        <v>676</v>
      </c>
      <c r="B1124" s="215"/>
      <c r="C1124" s="215"/>
      <c r="D1124" s="44" t="s">
        <v>863</v>
      </c>
      <c r="E1124" s="89">
        <v>11675.8</v>
      </c>
      <c r="F1124" s="73"/>
      <c r="G1124" s="47"/>
      <c r="I1124" s="74"/>
    </row>
    <row r="1125" spans="1:9" s="48" customFormat="1" ht="11.45" customHeight="1" x14ac:dyDescent="0.25">
      <c r="A1125" s="215" t="s">
        <v>696</v>
      </c>
      <c r="B1125" s="215"/>
      <c r="C1125" s="215"/>
      <c r="D1125" s="44" t="s">
        <v>1336</v>
      </c>
      <c r="E1125" s="89">
        <v>14192.29</v>
      </c>
      <c r="F1125" s="73"/>
      <c r="G1125" s="47"/>
      <c r="I1125" s="74"/>
    </row>
    <row r="1126" spans="1:9" s="48" customFormat="1" ht="11.45" customHeight="1" x14ac:dyDescent="0.25">
      <c r="A1126" s="215" t="s">
        <v>3929</v>
      </c>
      <c r="B1126" s="215"/>
      <c r="C1126" s="215"/>
      <c r="D1126" s="44" t="s">
        <v>533</v>
      </c>
      <c r="E1126" s="89">
        <v>14201.12</v>
      </c>
      <c r="F1126" s="73"/>
      <c r="G1126" s="47"/>
      <c r="I1126" s="74"/>
    </row>
    <row r="1127" spans="1:9" s="48" customFormat="1" ht="11.45" customHeight="1" x14ac:dyDescent="0.25">
      <c r="A1127" s="209" t="s">
        <v>674</v>
      </c>
      <c r="B1127" s="209"/>
      <c r="C1127" s="209"/>
      <c r="D1127" s="44" t="s">
        <v>537</v>
      </c>
      <c r="E1127" s="89">
        <v>173.02</v>
      </c>
      <c r="F1127" s="73"/>
      <c r="G1127" s="47"/>
      <c r="I1127" s="74"/>
    </row>
    <row r="1128" spans="1:9" s="48" customFormat="1" ht="11.45" customHeight="1" x14ac:dyDescent="0.25">
      <c r="A1128" s="209" t="s">
        <v>677</v>
      </c>
      <c r="B1128" s="209"/>
      <c r="C1128" s="209"/>
      <c r="D1128" s="44" t="s">
        <v>538</v>
      </c>
      <c r="E1128" s="89">
        <v>2080.75</v>
      </c>
      <c r="F1128" s="73"/>
      <c r="G1128" s="47"/>
      <c r="I1128" s="74"/>
    </row>
    <row r="1129" spans="1:9" s="48" customFormat="1" ht="11.45" customHeight="1" x14ac:dyDescent="0.25">
      <c r="A1129" s="215" t="s">
        <v>674</v>
      </c>
      <c r="B1129" s="215"/>
      <c r="C1129" s="215"/>
      <c r="D1129" s="44" t="s">
        <v>548</v>
      </c>
      <c r="E1129" s="89">
        <v>5373</v>
      </c>
      <c r="F1129" s="73"/>
      <c r="G1129" s="47"/>
      <c r="I1129" s="74"/>
    </row>
    <row r="1130" spans="1:9" s="48" customFormat="1" ht="11.45" customHeight="1" x14ac:dyDescent="0.25">
      <c r="A1130" s="215" t="s">
        <v>691</v>
      </c>
      <c r="B1130" s="215"/>
      <c r="C1130" s="215"/>
      <c r="D1130" s="44" t="s">
        <v>1148</v>
      </c>
      <c r="E1130" s="89">
        <v>9082.4500000000007</v>
      </c>
      <c r="F1130" s="73"/>
      <c r="G1130" s="47"/>
      <c r="I1130" s="74"/>
    </row>
    <row r="1131" spans="1:9" s="48" customFormat="1" ht="11.45" customHeight="1" x14ac:dyDescent="0.25">
      <c r="A1131" s="215" t="s">
        <v>681</v>
      </c>
      <c r="B1131" s="215"/>
      <c r="C1131" s="215"/>
      <c r="D1131" s="44" t="s">
        <v>1148</v>
      </c>
      <c r="E1131" s="89">
        <v>108668.45</v>
      </c>
      <c r="F1131" s="73"/>
      <c r="G1131" s="47"/>
      <c r="I1131" s="74"/>
    </row>
    <row r="1132" spans="1:9" s="48" customFormat="1" ht="11.45" customHeight="1" x14ac:dyDescent="0.25">
      <c r="A1132" s="215" t="s">
        <v>720</v>
      </c>
      <c r="B1132" s="215"/>
      <c r="C1132" s="215"/>
      <c r="D1132" s="44" t="s">
        <v>1148</v>
      </c>
      <c r="E1132" s="89">
        <v>18478.45</v>
      </c>
      <c r="F1132" s="73"/>
      <c r="G1132" s="47"/>
      <c r="I1132" s="74"/>
    </row>
    <row r="1133" spans="1:9" s="48" customFormat="1" ht="11.45" customHeight="1" x14ac:dyDescent="0.25">
      <c r="A1133" s="215" t="s">
        <v>3572</v>
      </c>
      <c r="B1133" s="215"/>
      <c r="C1133" s="215"/>
      <c r="D1133" s="44" t="s">
        <v>582</v>
      </c>
      <c r="E1133" s="89">
        <v>19100</v>
      </c>
      <c r="F1133" s="73"/>
      <c r="G1133" s="47"/>
      <c r="I1133" s="74"/>
    </row>
    <row r="1134" spans="1:9" s="48" customFormat="1" ht="11.45" customHeight="1" x14ac:dyDescent="0.25">
      <c r="A1134" s="215" t="s">
        <v>4089</v>
      </c>
      <c r="B1134" s="215"/>
      <c r="C1134" s="215"/>
      <c r="D1134" s="44" t="s">
        <v>582</v>
      </c>
      <c r="E1134" s="89">
        <v>33273.25</v>
      </c>
      <c r="F1134" s="73"/>
      <c r="G1134" s="47"/>
      <c r="I1134" s="74"/>
    </row>
    <row r="1135" spans="1:9" s="48" customFormat="1" ht="11.45" customHeight="1" x14ac:dyDescent="0.25">
      <c r="A1135" s="215" t="s">
        <v>675</v>
      </c>
      <c r="B1135" s="215"/>
      <c r="C1135" s="215"/>
      <c r="D1135" s="44" t="s">
        <v>879</v>
      </c>
      <c r="E1135" s="89">
        <v>825.25</v>
      </c>
      <c r="F1135" s="73"/>
      <c r="G1135" s="47"/>
      <c r="I1135" s="74"/>
    </row>
    <row r="1136" spans="1:9" s="48" customFormat="1" ht="11.45" customHeight="1" x14ac:dyDescent="0.25">
      <c r="A1136" s="215" t="s">
        <v>729</v>
      </c>
      <c r="B1136" s="215"/>
      <c r="C1136" s="215"/>
      <c r="D1136" s="44" t="s">
        <v>2885</v>
      </c>
      <c r="E1136" s="89">
        <v>176575.5</v>
      </c>
      <c r="F1136" s="73"/>
      <c r="G1136" s="47"/>
      <c r="I1136" s="74"/>
    </row>
    <row r="1137" spans="1:9" s="48" customFormat="1" ht="11.45" customHeight="1" x14ac:dyDescent="0.25">
      <c r="A1137" s="215" t="s">
        <v>3383</v>
      </c>
      <c r="B1137" s="215"/>
      <c r="C1137" s="215"/>
      <c r="D1137" s="44" t="s">
        <v>667</v>
      </c>
      <c r="E1137" s="89">
        <v>134401.29999999999</v>
      </c>
      <c r="F1137" s="73"/>
      <c r="G1137" s="47"/>
      <c r="I1137" s="74"/>
    </row>
    <row r="1138" spans="1:9" s="48" customFormat="1" ht="12.75" customHeight="1" thickBot="1" x14ac:dyDescent="0.3">
      <c r="A1138" s="215"/>
      <c r="B1138" s="215"/>
      <c r="C1138" s="215"/>
      <c r="D1138" s="44"/>
      <c r="E1138" s="93">
        <f>SUM(E1073:E1137)</f>
        <v>2339268.6099999994</v>
      </c>
      <c r="F1138" s="73"/>
      <c r="G1138" s="47"/>
      <c r="I1138" s="74"/>
    </row>
    <row r="1139" spans="1:9" s="48" customFormat="1" ht="12.75" customHeight="1" thickTop="1" x14ac:dyDescent="0.25">
      <c r="A1139" s="215"/>
      <c r="B1139" s="215"/>
      <c r="C1139" s="215"/>
      <c r="D1139" s="44"/>
      <c r="E1139" s="45"/>
      <c r="F1139" s="73"/>
      <c r="G1139" s="47"/>
      <c r="I1139" s="74"/>
    </row>
    <row r="1140" spans="1:9" s="1" customFormat="1" ht="12.75" customHeight="1" x14ac:dyDescent="0.25">
      <c r="A1140" s="215"/>
      <c r="B1140" s="215"/>
      <c r="C1140" s="215"/>
      <c r="D1140" s="49"/>
      <c r="E1140" s="52"/>
      <c r="F1140" s="46"/>
      <c r="G1140" s="51"/>
      <c r="I1140" s="2"/>
    </row>
    <row r="1141" spans="1:9" s="1" customFormat="1" ht="12.75" customHeight="1" x14ac:dyDescent="0.25">
      <c r="A1141" s="215"/>
      <c r="B1141" s="215"/>
      <c r="C1141" s="215"/>
      <c r="D1141" s="49"/>
      <c r="E1141" s="52"/>
      <c r="F1141" s="46"/>
      <c r="G1141" s="51"/>
      <c r="I1141" s="2"/>
    </row>
    <row r="1142" spans="1:9" s="1" customFormat="1" ht="12.75" customHeight="1" x14ac:dyDescent="0.25">
      <c r="A1142" s="215"/>
      <c r="B1142" s="215"/>
      <c r="C1142" s="215"/>
      <c r="D1142" s="49"/>
      <c r="E1142" s="52"/>
      <c r="F1142" s="46"/>
      <c r="G1142" s="51"/>
      <c r="I1142" s="2"/>
    </row>
    <row r="1143" spans="1:9" s="1" customFormat="1" ht="12.75" customHeight="1" x14ac:dyDescent="0.25">
      <c r="A1143" s="215"/>
      <c r="B1143" s="215"/>
      <c r="C1143" s="215"/>
      <c r="D1143" s="49"/>
      <c r="E1143" s="52"/>
      <c r="F1143" s="46"/>
      <c r="G1143" s="51"/>
      <c r="I1143" s="2"/>
    </row>
    <row r="1144" spans="1:9" s="1" customFormat="1" ht="12.75" customHeight="1" x14ac:dyDescent="0.25">
      <c r="A1144" s="215"/>
      <c r="B1144" s="215"/>
      <c r="C1144" s="215"/>
      <c r="D1144" s="49"/>
      <c r="E1144" s="52"/>
      <c r="F1144" s="46"/>
      <c r="G1144" s="51"/>
      <c r="I1144" s="2"/>
    </row>
    <row r="1145" spans="1:9" s="1" customFormat="1" ht="12.75" customHeight="1" x14ac:dyDescent="0.25">
      <c r="A1145" s="215"/>
      <c r="B1145" s="215"/>
      <c r="C1145" s="215"/>
      <c r="D1145" s="49"/>
      <c r="E1145" s="52"/>
      <c r="F1145" s="46"/>
      <c r="G1145" s="51"/>
      <c r="I1145" s="2"/>
    </row>
    <row r="1146" spans="1:9" s="1" customFormat="1" ht="12.75" customHeight="1" x14ac:dyDescent="0.25">
      <c r="A1146" s="215"/>
      <c r="B1146" s="215"/>
      <c r="C1146" s="215"/>
      <c r="D1146" s="49"/>
      <c r="E1146" s="52"/>
      <c r="F1146" s="46"/>
      <c r="G1146" s="51"/>
      <c r="I1146" s="2"/>
    </row>
    <row r="1147" spans="1:9" s="1" customFormat="1" ht="12.75" customHeight="1" x14ac:dyDescent="0.25">
      <c r="A1147" s="215"/>
      <c r="B1147" s="215"/>
      <c r="C1147" s="215"/>
      <c r="D1147" s="49"/>
      <c r="E1147" s="52"/>
      <c r="F1147" s="46"/>
      <c r="G1147" s="51"/>
      <c r="I1147" s="2"/>
    </row>
    <row r="1148" spans="1:9" s="1" customFormat="1" ht="12.75" customHeight="1" x14ac:dyDescent="0.25">
      <c r="A1148" s="215"/>
      <c r="B1148" s="215"/>
      <c r="C1148" s="215"/>
      <c r="D1148" s="49"/>
      <c r="E1148" s="52"/>
      <c r="F1148" s="46"/>
      <c r="G1148" s="51"/>
      <c r="I1148" s="2"/>
    </row>
    <row r="1149" spans="1:9" s="1" customFormat="1" ht="12.75" customHeight="1" x14ac:dyDescent="0.25">
      <c r="A1149" s="215"/>
      <c r="B1149" s="215"/>
      <c r="C1149" s="215"/>
      <c r="D1149" s="49"/>
      <c r="E1149" s="52"/>
      <c r="F1149" s="46"/>
      <c r="G1149" s="51"/>
      <c r="I1149" s="2"/>
    </row>
    <row r="1150" spans="1:9" s="1" customFormat="1" ht="12.75" customHeight="1" x14ac:dyDescent="0.25">
      <c r="A1150" s="215"/>
      <c r="B1150" s="215"/>
      <c r="C1150" s="215"/>
      <c r="D1150" s="49"/>
      <c r="E1150" s="52"/>
      <c r="F1150" s="46"/>
      <c r="G1150" s="51"/>
      <c r="I1150" s="2"/>
    </row>
    <row r="1151" spans="1:9" s="1" customFormat="1" ht="12.75" customHeight="1" x14ac:dyDescent="0.25">
      <c r="A1151" s="215"/>
      <c r="B1151" s="215"/>
      <c r="C1151" s="215"/>
      <c r="D1151" s="49"/>
      <c r="E1151" s="52"/>
      <c r="F1151" s="46"/>
      <c r="G1151" s="51"/>
      <c r="I1151" s="2"/>
    </row>
    <row r="1152" spans="1:9" s="1" customFormat="1" ht="12.75" customHeight="1" x14ac:dyDescent="0.25">
      <c r="A1152" s="215"/>
      <c r="B1152" s="215"/>
      <c r="C1152" s="215"/>
      <c r="D1152" s="49"/>
      <c r="E1152" s="52"/>
      <c r="F1152" s="46"/>
      <c r="G1152" s="51"/>
      <c r="I1152" s="2"/>
    </row>
    <row r="1153" spans="1:9" s="1" customFormat="1" ht="12.75" customHeight="1" x14ac:dyDescent="0.25">
      <c r="A1153" s="215"/>
      <c r="B1153" s="215"/>
      <c r="C1153" s="215"/>
      <c r="D1153" s="49"/>
      <c r="E1153" s="52"/>
      <c r="F1153" s="46"/>
      <c r="G1153" s="51"/>
      <c r="I1153" s="2"/>
    </row>
    <row r="1154" spans="1:9" s="1" customFormat="1" ht="12.75" customHeight="1" x14ac:dyDescent="0.25">
      <c r="A1154" s="215"/>
      <c r="B1154" s="215"/>
      <c r="C1154" s="215"/>
      <c r="D1154" s="49"/>
      <c r="E1154" s="52"/>
      <c r="F1154" s="46"/>
      <c r="G1154" s="51"/>
      <c r="I1154" s="2"/>
    </row>
    <row r="1155" spans="1:9" s="1" customFormat="1" ht="12.75" customHeight="1" x14ac:dyDescent="0.25">
      <c r="A1155" s="215"/>
      <c r="B1155" s="215"/>
      <c r="C1155" s="215"/>
      <c r="D1155" s="49"/>
      <c r="E1155" s="52"/>
      <c r="F1155" s="46"/>
      <c r="G1155" s="51"/>
      <c r="I1155" s="2"/>
    </row>
    <row r="1156" spans="1:9" s="1" customFormat="1" ht="12.75" customHeight="1" x14ac:dyDescent="0.25">
      <c r="A1156" s="215"/>
      <c r="B1156" s="215"/>
      <c r="C1156" s="215"/>
      <c r="D1156" s="49"/>
      <c r="E1156" s="52"/>
      <c r="F1156" s="46"/>
      <c r="G1156" s="51"/>
      <c r="I1156" s="2"/>
    </row>
    <row r="1157" spans="1:9" s="1" customFormat="1" ht="12.75" customHeight="1" x14ac:dyDescent="0.25">
      <c r="A1157" s="215"/>
      <c r="B1157" s="215"/>
      <c r="C1157" s="215"/>
      <c r="D1157" s="49"/>
      <c r="E1157" s="52"/>
      <c r="F1157" s="46"/>
      <c r="G1157" s="51"/>
      <c r="I1157" s="2"/>
    </row>
    <row r="1158" spans="1:9" s="1" customFormat="1" ht="12.75" customHeight="1" x14ac:dyDescent="0.25">
      <c r="A1158" s="215"/>
      <c r="B1158" s="215"/>
      <c r="C1158" s="215"/>
      <c r="D1158" s="49"/>
      <c r="E1158" s="52"/>
      <c r="F1158" s="46"/>
      <c r="G1158" s="51"/>
      <c r="I1158" s="2"/>
    </row>
    <row r="1159" spans="1:9" s="1" customFormat="1" ht="12.75" customHeight="1" x14ac:dyDescent="0.25">
      <c r="A1159" s="215"/>
      <c r="B1159" s="215"/>
      <c r="C1159" s="215"/>
      <c r="D1159" s="49"/>
      <c r="E1159" s="52"/>
      <c r="F1159" s="46"/>
      <c r="G1159" s="51"/>
      <c r="I1159" s="2"/>
    </row>
    <row r="1160" spans="1:9" s="1" customFormat="1" ht="12.75" customHeight="1" x14ac:dyDescent="0.25">
      <c r="A1160" s="215"/>
      <c r="B1160" s="215"/>
      <c r="C1160" s="215"/>
      <c r="D1160" s="49"/>
      <c r="E1160" s="52"/>
      <c r="F1160" s="46"/>
      <c r="G1160" s="51"/>
      <c r="I1160" s="2"/>
    </row>
    <row r="1161" spans="1:9" s="1" customFormat="1" ht="12.75" customHeight="1" x14ac:dyDescent="0.25">
      <c r="A1161" s="215"/>
      <c r="B1161" s="215"/>
      <c r="C1161" s="215"/>
      <c r="D1161" s="49"/>
      <c r="E1161" s="52"/>
      <c r="F1161" s="46"/>
      <c r="G1161" s="51"/>
      <c r="I1161" s="2"/>
    </row>
    <row r="1162" spans="1:9" s="1" customFormat="1" ht="12.75" customHeight="1" x14ac:dyDescent="0.25">
      <c r="A1162" s="215"/>
      <c r="B1162" s="215"/>
      <c r="C1162" s="215"/>
      <c r="D1162" s="49"/>
      <c r="E1162" s="52"/>
      <c r="F1162" s="46"/>
      <c r="G1162" s="51"/>
      <c r="I1162" s="2"/>
    </row>
    <row r="1163" spans="1:9" s="1" customFormat="1" ht="12.75" customHeight="1" x14ac:dyDescent="0.25">
      <c r="A1163" s="215"/>
      <c r="B1163" s="215"/>
      <c r="C1163" s="215"/>
      <c r="D1163" s="49"/>
      <c r="E1163" s="52"/>
      <c r="F1163" s="46"/>
      <c r="G1163" s="51"/>
      <c r="I1163" s="2"/>
    </row>
    <row r="1164" spans="1:9" s="1" customFormat="1" ht="12.75" customHeight="1" x14ac:dyDescent="0.25">
      <c r="A1164" s="215"/>
      <c r="B1164" s="215"/>
      <c r="C1164" s="215"/>
      <c r="D1164" s="49"/>
      <c r="E1164" s="52"/>
      <c r="F1164" s="46"/>
      <c r="G1164" s="51"/>
      <c r="I1164" s="2"/>
    </row>
    <row r="1165" spans="1:9" s="1" customFormat="1" ht="12.75" customHeight="1" x14ac:dyDescent="0.25">
      <c r="A1165" s="215"/>
      <c r="B1165" s="215"/>
      <c r="C1165" s="215"/>
      <c r="D1165" s="49"/>
      <c r="E1165" s="52"/>
      <c r="F1165" s="46"/>
      <c r="G1165" s="51"/>
      <c r="I1165" s="2"/>
    </row>
    <row r="1166" spans="1:9" s="1" customFormat="1" ht="12.75" customHeight="1" x14ac:dyDescent="0.25">
      <c r="A1166" s="215"/>
      <c r="B1166" s="215"/>
      <c r="C1166" s="215"/>
      <c r="D1166" s="49"/>
      <c r="E1166" s="52"/>
      <c r="F1166" s="46"/>
      <c r="G1166" s="51"/>
      <c r="I1166" s="2"/>
    </row>
    <row r="1167" spans="1:9" s="1" customFormat="1" ht="12.75" customHeight="1" x14ac:dyDescent="0.25">
      <c r="A1167" s="215"/>
      <c r="B1167" s="215"/>
      <c r="C1167" s="215"/>
      <c r="D1167" s="49"/>
      <c r="E1167" s="52"/>
      <c r="F1167" s="46"/>
      <c r="G1167" s="51"/>
      <c r="I1167" s="2"/>
    </row>
    <row r="1168" spans="1:9" s="1" customFormat="1" ht="12.75" customHeight="1" x14ac:dyDescent="0.25">
      <c r="A1168" s="215"/>
      <c r="B1168" s="215"/>
      <c r="C1168" s="215"/>
      <c r="D1168" s="49"/>
      <c r="E1168" s="52"/>
      <c r="F1168" s="46"/>
      <c r="G1168" s="51"/>
      <c r="I1168" s="2"/>
    </row>
    <row r="1169" spans="1:9" s="1" customFormat="1" ht="12.75" customHeight="1" x14ac:dyDescent="0.25">
      <c r="A1169" s="215"/>
      <c r="B1169" s="215"/>
      <c r="C1169" s="215"/>
      <c r="D1169" s="49"/>
      <c r="E1169" s="52"/>
      <c r="F1169" s="46"/>
      <c r="G1169" s="51"/>
      <c r="I1169" s="2"/>
    </row>
    <row r="1170" spans="1:9" s="1" customFormat="1" ht="12.75" customHeight="1" x14ac:dyDescent="0.25">
      <c r="A1170" s="215"/>
      <c r="B1170" s="215"/>
      <c r="C1170" s="215"/>
      <c r="D1170" s="49"/>
      <c r="E1170" s="52"/>
      <c r="F1170" s="46"/>
      <c r="G1170" s="51"/>
      <c r="I1170" s="2"/>
    </row>
    <row r="1171" spans="1:9" s="1" customFormat="1" ht="12.75" customHeight="1" x14ac:dyDescent="0.25">
      <c r="A1171" s="215"/>
      <c r="B1171" s="215"/>
      <c r="C1171" s="215"/>
      <c r="D1171" s="49"/>
      <c r="E1171" s="52"/>
      <c r="F1171" s="46"/>
      <c r="G1171" s="51"/>
      <c r="I1171" s="2"/>
    </row>
    <row r="1172" spans="1:9" s="1" customFormat="1" ht="12.75" customHeight="1" x14ac:dyDescent="0.25">
      <c r="A1172" s="215"/>
      <c r="B1172" s="215"/>
      <c r="C1172" s="215"/>
      <c r="D1172" s="44"/>
      <c r="E1172" s="45"/>
      <c r="F1172" s="46"/>
      <c r="G1172" s="51"/>
      <c r="I1172" s="2"/>
    </row>
    <row r="1173" spans="1:9" s="1" customFormat="1" ht="12.75" customHeight="1" x14ac:dyDescent="0.25">
      <c r="A1173" s="215"/>
      <c r="B1173" s="215"/>
      <c r="C1173" s="215"/>
      <c r="D1173" s="49"/>
      <c r="E1173" s="52"/>
      <c r="F1173" s="46"/>
      <c r="G1173" s="51"/>
      <c r="I1173" s="2"/>
    </row>
    <row r="1174" spans="1:9" s="1" customFormat="1" ht="12.75" customHeight="1" x14ac:dyDescent="0.25">
      <c r="A1174" s="215"/>
      <c r="B1174" s="215"/>
      <c r="C1174" s="215"/>
      <c r="D1174" s="49"/>
      <c r="E1174" s="52"/>
      <c r="F1174" s="46"/>
      <c r="G1174" s="51"/>
      <c r="I1174" s="2"/>
    </row>
    <row r="1175" spans="1:9" s="1" customFormat="1" ht="12.75" customHeight="1" x14ac:dyDescent="0.25">
      <c r="A1175" s="215"/>
      <c r="B1175" s="215"/>
      <c r="C1175" s="215"/>
      <c r="D1175" s="49"/>
      <c r="E1175" s="52"/>
      <c r="F1175" s="46"/>
      <c r="G1175" s="51"/>
      <c r="I1175" s="2"/>
    </row>
    <row r="1176" spans="1:9" s="1" customFormat="1" ht="12.75" customHeight="1" x14ac:dyDescent="0.25">
      <c r="A1176" s="215"/>
      <c r="B1176" s="215"/>
      <c r="C1176" s="215"/>
      <c r="D1176" s="49"/>
      <c r="E1176" s="52"/>
      <c r="F1176" s="46"/>
      <c r="G1176" s="51"/>
      <c r="I1176" s="2"/>
    </row>
    <row r="1177" spans="1:9" s="1" customFormat="1" ht="12.75" customHeight="1" x14ac:dyDescent="0.25">
      <c r="A1177" s="215"/>
      <c r="B1177" s="215"/>
      <c r="C1177" s="215"/>
      <c r="D1177" s="49"/>
      <c r="E1177" s="52"/>
      <c r="F1177" s="46"/>
      <c r="G1177" s="51"/>
      <c r="I1177" s="2"/>
    </row>
    <row r="1178" spans="1:9" s="1" customFormat="1" ht="12.75" customHeight="1" x14ac:dyDescent="0.25">
      <c r="A1178" s="215"/>
      <c r="B1178" s="215"/>
      <c r="C1178" s="215"/>
      <c r="D1178" s="49"/>
      <c r="E1178" s="52"/>
      <c r="F1178" s="46"/>
      <c r="G1178" s="51"/>
      <c r="I1178" s="2"/>
    </row>
    <row r="1179" spans="1:9" s="1" customFormat="1" ht="12.75" customHeight="1" x14ac:dyDescent="0.25">
      <c r="A1179" s="215"/>
      <c r="B1179" s="215"/>
      <c r="C1179" s="215"/>
      <c r="D1179" s="49"/>
      <c r="E1179" s="52"/>
      <c r="F1179" s="46"/>
      <c r="G1179" s="51"/>
      <c r="I1179" s="2"/>
    </row>
    <row r="1180" spans="1:9" s="1" customFormat="1" ht="12.75" customHeight="1" x14ac:dyDescent="0.25">
      <c r="A1180" s="215"/>
      <c r="B1180" s="215"/>
      <c r="C1180" s="215"/>
      <c r="D1180" s="49"/>
      <c r="E1180" s="52"/>
      <c r="F1180" s="46"/>
      <c r="G1180" s="51"/>
      <c r="I1180" s="2"/>
    </row>
    <row r="1181" spans="1:9" s="1" customFormat="1" ht="12.75" customHeight="1" x14ac:dyDescent="0.25">
      <c r="A1181" s="215"/>
      <c r="B1181" s="215"/>
      <c r="C1181" s="215"/>
      <c r="D1181" s="49"/>
      <c r="E1181" s="52"/>
      <c r="F1181" s="46"/>
      <c r="G1181" s="51"/>
      <c r="I1181" s="2"/>
    </row>
    <row r="1182" spans="1:9" s="1" customFormat="1" ht="12.75" customHeight="1" x14ac:dyDescent="0.25">
      <c r="A1182" s="215"/>
      <c r="B1182" s="215"/>
      <c r="C1182" s="215"/>
      <c r="D1182" s="49"/>
      <c r="E1182" s="52"/>
      <c r="F1182" s="46"/>
      <c r="G1182" s="51"/>
      <c r="I1182" s="2"/>
    </row>
    <row r="1183" spans="1:9" s="1" customFormat="1" ht="12.75" customHeight="1" x14ac:dyDescent="0.25">
      <c r="A1183" s="215"/>
      <c r="B1183" s="215"/>
      <c r="C1183" s="215"/>
      <c r="D1183" s="49"/>
      <c r="E1183" s="52"/>
      <c r="F1183" s="46"/>
      <c r="G1183" s="51"/>
      <c r="I1183" s="2"/>
    </row>
    <row r="1184" spans="1:9" s="54" customFormat="1" ht="12.75" customHeight="1" x14ac:dyDescent="0.25">
      <c r="A1184" s="215"/>
      <c r="B1184" s="215"/>
      <c r="C1184" s="215"/>
      <c r="D1184" s="2"/>
      <c r="E1184" s="53"/>
      <c r="G1184" s="43"/>
      <c r="H1184" s="1"/>
      <c r="I1184" s="2"/>
    </row>
    <row r="1185" spans="1:9" s="54" customFormat="1" ht="12.75" customHeight="1" x14ac:dyDescent="0.25">
      <c r="A1185" s="215"/>
      <c r="B1185" s="215"/>
      <c r="C1185" s="215"/>
      <c r="D1185" s="2"/>
      <c r="E1185" s="53"/>
      <c r="G1185" s="43"/>
      <c r="H1185" s="1"/>
      <c r="I1185" s="2"/>
    </row>
    <row r="1186" spans="1:9" ht="12.75" customHeight="1" x14ac:dyDescent="0.25">
      <c r="A1186" s="215"/>
      <c r="B1186" s="215"/>
      <c r="C1186" s="215"/>
    </row>
    <row r="1187" spans="1:9" ht="12.75" customHeight="1" x14ac:dyDescent="0.25">
      <c r="A1187" s="215"/>
      <c r="B1187" s="215"/>
      <c r="C1187" s="215"/>
    </row>
    <row r="1188" spans="1:9" ht="12.75" customHeight="1" x14ac:dyDescent="0.25">
      <c r="A1188" s="215"/>
      <c r="B1188" s="215"/>
      <c r="C1188" s="215"/>
    </row>
    <row r="1189" spans="1:9" ht="12.75" customHeight="1" x14ac:dyDescent="0.25">
      <c r="A1189" s="215"/>
      <c r="B1189" s="215"/>
      <c r="C1189" s="215"/>
    </row>
    <row r="1190" spans="1:9" ht="12.75" customHeight="1" x14ac:dyDescent="0.25">
      <c r="A1190" s="215"/>
      <c r="B1190" s="215"/>
      <c r="C1190" s="215"/>
    </row>
    <row r="1191" spans="1:9" ht="12.75" customHeight="1" x14ac:dyDescent="0.25">
      <c r="A1191" s="215"/>
      <c r="B1191" s="215"/>
      <c r="C1191" s="215"/>
    </row>
    <row r="1192" spans="1:9" ht="12.75" customHeight="1" x14ac:dyDescent="0.25">
      <c r="A1192" s="215"/>
      <c r="B1192" s="215"/>
      <c r="C1192" s="215"/>
    </row>
    <row r="1193" spans="1:9" ht="12.75" customHeight="1" x14ac:dyDescent="0.25">
      <c r="A1193" s="215"/>
      <c r="B1193" s="215"/>
      <c r="C1193" s="215"/>
    </row>
    <row r="1194" spans="1:9" ht="12.75" customHeight="1" x14ac:dyDescent="0.25">
      <c r="A1194" s="215"/>
      <c r="B1194" s="215"/>
      <c r="C1194" s="215"/>
    </row>
    <row r="1195" spans="1:9" ht="12.75" customHeight="1" x14ac:dyDescent="0.25">
      <c r="A1195" s="209"/>
      <c r="B1195" s="209"/>
      <c r="C1195" s="209"/>
    </row>
    <row r="1196" spans="1:9" ht="12.75" customHeight="1" x14ac:dyDescent="0.25">
      <c r="A1196" s="209"/>
      <c r="B1196" s="209"/>
      <c r="C1196" s="209"/>
    </row>
    <row r="1197" spans="1:9" ht="12.75" customHeight="1" x14ac:dyDescent="0.25">
      <c r="A1197" s="209"/>
      <c r="B1197" s="209"/>
      <c r="C1197" s="209"/>
    </row>
    <row r="1198" spans="1:9" ht="12.75" customHeight="1" x14ac:dyDescent="0.25">
      <c r="A1198" s="209"/>
      <c r="B1198" s="209"/>
      <c r="C1198" s="209"/>
    </row>
    <row r="1199" spans="1:9" ht="12.75" customHeight="1" x14ac:dyDescent="0.25">
      <c r="A1199" s="209"/>
      <c r="B1199" s="209"/>
      <c r="C1199" s="209"/>
    </row>
    <row r="1200" spans="1:9" ht="12.75" customHeight="1" x14ac:dyDescent="0.25">
      <c r="A1200" s="209"/>
      <c r="B1200" s="209"/>
      <c r="C1200" s="209"/>
    </row>
    <row r="1201" spans="1:3" ht="12.75" customHeight="1" x14ac:dyDescent="0.25">
      <c r="A1201" s="209"/>
      <c r="B1201" s="209"/>
      <c r="C1201" s="209"/>
    </row>
    <row r="1202" spans="1:3" ht="12.75" customHeight="1" x14ac:dyDescent="0.25">
      <c r="A1202" s="209"/>
      <c r="B1202" s="209"/>
      <c r="C1202" s="209"/>
    </row>
    <row r="1203" spans="1:3" ht="12.75" customHeight="1" x14ac:dyDescent="0.25">
      <c r="A1203" s="209"/>
      <c r="B1203" s="209"/>
      <c r="C1203" s="209"/>
    </row>
    <row r="1204" spans="1:3" ht="12.75" customHeight="1" x14ac:dyDescent="0.25">
      <c r="A1204" s="209"/>
      <c r="B1204" s="209"/>
      <c r="C1204" s="209"/>
    </row>
  </sheetData>
  <sortState ref="A5:G1060">
    <sortCondition ref="D5:D1060"/>
    <sortCondition ref="A5:A1060"/>
    <sortCondition ref="B5:B1060"/>
  </sortState>
  <mergeCells count="137">
    <mergeCell ref="A1201:C1201"/>
    <mergeCell ref="A1202:C1202"/>
    <mergeCell ref="A1203:C1203"/>
    <mergeCell ref="A1204:C1204"/>
    <mergeCell ref="A1195:C1195"/>
    <mergeCell ref="A1196:C1196"/>
    <mergeCell ref="A1197:C1197"/>
    <mergeCell ref="A1198:C1198"/>
    <mergeCell ref="A1199:C1199"/>
    <mergeCell ref="A1200:C1200"/>
    <mergeCell ref="A1189:C1189"/>
    <mergeCell ref="A1190:C1190"/>
    <mergeCell ref="A1191:C1191"/>
    <mergeCell ref="A1192:C1192"/>
    <mergeCell ref="A1193:C1193"/>
    <mergeCell ref="A1194:C1194"/>
    <mergeCell ref="A1183:C1183"/>
    <mergeCell ref="A1184:C1184"/>
    <mergeCell ref="A1185:C1185"/>
    <mergeCell ref="A1186:C1186"/>
    <mergeCell ref="A1187:C1187"/>
    <mergeCell ref="A1188:C1188"/>
    <mergeCell ref="A1177:C1177"/>
    <mergeCell ref="A1178:C1178"/>
    <mergeCell ref="A1179:C1179"/>
    <mergeCell ref="A1180:C1180"/>
    <mergeCell ref="A1181:C1181"/>
    <mergeCell ref="A1182:C1182"/>
    <mergeCell ref="A1171:C1171"/>
    <mergeCell ref="A1172:C1172"/>
    <mergeCell ref="A1173:C1173"/>
    <mergeCell ref="A1174:C1174"/>
    <mergeCell ref="A1175:C1175"/>
    <mergeCell ref="A1176:C1176"/>
    <mergeCell ref="A1165:C1165"/>
    <mergeCell ref="A1166:C1166"/>
    <mergeCell ref="A1167:C1167"/>
    <mergeCell ref="A1168:C1168"/>
    <mergeCell ref="A1169:C1169"/>
    <mergeCell ref="A1170:C1170"/>
    <mergeCell ref="A1159:C1159"/>
    <mergeCell ref="A1160:C1160"/>
    <mergeCell ref="A1161:C1161"/>
    <mergeCell ref="A1162:C1162"/>
    <mergeCell ref="A1163:C1163"/>
    <mergeCell ref="A1164:C1164"/>
    <mergeCell ref="A1153:C1153"/>
    <mergeCell ref="A1154:C1154"/>
    <mergeCell ref="A1155:C1155"/>
    <mergeCell ref="A1156:C1156"/>
    <mergeCell ref="A1157:C1157"/>
    <mergeCell ref="A1158:C1158"/>
    <mergeCell ref="A1147:C1147"/>
    <mergeCell ref="A1148:C1148"/>
    <mergeCell ref="A1149:C1149"/>
    <mergeCell ref="A1150:C1150"/>
    <mergeCell ref="A1151:C1151"/>
    <mergeCell ref="A1152:C1152"/>
    <mergeCell ref="A1141:C1141"/>
    <mergeCell ref="A1142:C1142"/>
    <mergeCell ref="A1143:C1143"/>
    <mergeCell ref="A1144:C1144"/>
    <mergeCell ref="A1145:C1145"/>
    <mergeCell ref="A1146:C1146"/>
    <mergeCell ref="A1138:C1138"/>
    <mergeCell ref="A1139:C1139"/>
    <mergeCell ref="A1140:C1140"/>
    <mergeCell ref="A1129:C1129"/>
    <mergeCell ref="A1133:C1133"/>
    <mergeCell ref="A1134:C1134"/>
    <mergeCell ref="A1135:C1135"/>
    <mergeCell ref="A1136:C1136"/>
    <mergeCell ref="A1137:C1137"/>
    <mergeCell ref="A1121:C1121"/>
    <mergeCell ref="A1122:C1122"/>
    <mergeCell ref="A1123:C1123"/>
    <mergeCell ref="A1124:C1124"/>
    <mergeCell ref="A1125:C1125"/>
    <mergeCell ref="A1126:C1126"/>
    <mergeCell ref="A1132:C1132"/>
    <mergeCell ref="A1127:C1127"/>
    <mergeCell ref="A1128:C1128"/>
    <mergeCell ref="A1118:C1118"/>
    <mergeCell ref="A1119:C1119"/>
    <mergeCell ref="A1120:C1120"/>
    <mergeCell ref="A1109:C1109"/>
    <mergeCell ref="A1110:C1110"/>
    <mergeCell ref="A1111:C1111"/>
    <mergeCell ref="A1112:C1112"/>
    <mergeCell ref="A1113:C1113"/>
    <mergeCell ref="A1114:C1114"/>
    <mergeCell ref="A1116:C1116"/>
    <mergeCell ref="A1100:C1100"/>
    <mergeCell ref="A1115:C1115"/>
    <mergeCell ref="A1073:C1073"/>
    <mergeCell ref="A1074:C1074"/>
    <mergeCell ref="A1075:C1075"/>
    <mergeCell ref="A1076:C1076"/>
    <mergeCell ref="A1077:C1077"/>
    <mergeCell ref="A1078:C1078"/>
    <mergeCell ref="A1079:C1079"/>
    <mergeCell ref="A1080:C1080"/>
    <mergeCell ref="A1081:C1081"/>
    <mergeCell ref="A1082:C1082"/>
    <mergeCell ref="A1083:C1083"/>
    <mergeCell ref="A1084:C1084"/>
    <mergeCell ref="A1085:C1085"/>
    <mergeCell ref="A1087:C1087"/>
    <mergeCell ref="A1088:C1088"/>
    <mergeCell ref="A1097:C1097"/>
    <mergeCell ref="A1096:C1096"/>
    <mergeCell ref="A1108:C1108"/>
    <mergeCell ref="A1103:C1103"/>
    <mergeCell ref="A1:G1"/>
    <mergeCell ref="A2:G2"/>
    <mergeCell ref="A3:G3"/>
    <mergeCell ref="A1070:G1070"/>
    <mergeCell ref="A1072:C1072"/>
    <mergeCell ref="A1101:C1101"/>
    <mergeCell ref="A1130:C1130"/>
    <mergeCell ref="A1131:C1131"/>
    <mergeCell ref="A1117:C1117"/>
    <mergeCell ref="A1098:C1098"/>
    <mergeCell ref="A1099:C1099"/>
    <mergeCell ref="A1102:C1102"/>
    <mergeCell ref="A1104:C1104"/>
    <mergeCell ref="A1105:C1105"/>
    <mergeCell ref="A1106:C1106"/>
    <mergeCell ref="A1107:C1107"/>
    <mergeCell ref="A1089:C1089"/>
    <mergeCell ref="A1090:C1090"/>
    <mergeCell ref="A1091:C1091"/>
    <mergeCell ref="A1092:C1092"/>
    <mergeCell ref="A1093:C1093"/>
    <mergeCell ref="A1094:C1094"/>
    <mergeCell ref="A1095:C1095"/>
    <mergeCell ref="A1086:C1086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4"/>
  <sheetViews>
    <sheetView topLeftCell="A184" zoomScaleNormal="100" workbookViewId="0">
      <selection activeCell="D206" sqref="D206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4091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4092</v>
      </c>
      <c r="B3" s="212"/>
      <c r="C3" s="212"/>
      <c r="D3" s="212"/>
      <c r="E3" s="212"/>
      <c r="F3" s="212"/>
      <c r="G3" s="212"/>
    </row>
    <row r="4" spans="1:9" ht="3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95" customHeight="1" x14ac:dyDescent="0.25">
      <c r="A5" s="9">
        <v>43480</v>
      </c>
      <c r="B5" s="10">
        <v>23870</v>
      </c>
      <c r="C5" s="11" t="s">
        <v>3141</v>
      </c>
      <c r="D5" s="12" t="s">
        <v>9</v>
      </c>
      <c r="E5" s="15">
        <v>849</v>
      </c>
      <c r="F5" s="14">
        <v>14284</v>
      </c>
      <c r="G5" s="12"/>
    </row>
    <row r="6" spans="1:9" ht="12.95" customHeight="1" x14ac:dyDescent="0.25">
      <c r="A6" s="9">
        <v>43480</v>
      </c>
      <c r="B6" s="10">
        <v>13448</v>
      </c>
      <c r="C6" s="11" t="s">
        <v>3140</v>
      </c>
      <c r="D6" s="12" t="s">
        <v>1190</v>
      </c>
      <c r="E6" s="15">
        <v>885</v>
      </c>
      <c r="F6" s="14">
        <v>2582.1</v>
      </c>
      <c r="G6" s="12"/>
      <c r="H6" s="17"/>
      <c r="I6" s="16"/>
    </row>
    <row r="7" spans="1:9" ht="12.95" customHeight="1" x14ac:dyDescent="0.25">
      <c r="A7" s="9">
        <v>43480</v>
      </c>
      <c r="B7" s="10">
        <v>21174</v>
      </c>
      <c r="C7" s="11" t="s">
        <v>3141</v>
      </c>
      <c r="D7" s="12" t="s">
        <v>13</v>
      </c>
      <c r="E7" s="15">
        <v>36310</v>
      </c>
      <c r="F7" s="14">
        <v>127563</v>
      </c>
      <c r="G7" s="12"/>
      <c r="H7" s="17"/>
      <c r="I7" s="16"/>
    </row>
    <row r="8" spans="1:9" ht="12.95" customHeight="1" x14ac:dyDescent="0.25">
      <c r="A8" s="9">
        <v>43480</v>
      </c>
      <c r="B8" s="10">
        <v>18782</v>
      </c>
      <c r="C8" s="11" t="s">
        <v>3128</v>
      </c>
      <c r="D8" s="12" t="s">
        <v>1676</v>
      </c>
      <c r="E8" s="15">
        <v>28.78</v>
      </c>
      <c r="F8" s="14">
        <v>28.78</v>
      </c>
      <c r="G8" s="12"/>
      <c r="H8" s="17"/>
      <c r="I8" s="16"/>
    </row>
    <row r="9" spans="1:9" ht="12.95" customHeight="1" x14ac:dyDescent="0.25">
      <c r="A9" s="9">
        <v>43480</v>
      </c>
      <c r="B9" s="10">
        <v>20504</v>
      </c>
      <c r="C9" s="11" t="s">
        <v>4126</v>
      </c>
      <c r="D9" s="12" t="s">
        <v>17</v>
      </c>
      <c r="E9" s="15">
        <v>5840</v>
      </c>
      <c r="F9" s="14">
        <v>31381.25</v>
      </c>
      <c r="G9" s="12"/>
      <c r="H9" s="17"/>
      <c r="I9" s="16"/>
    </row>
    <row r="10" spans="1:9" ht="12.95" customHeight="1" x14ac:dyDescent="0.25">
      <c r="A10" s="9">
        <v>43480</v>
      </c>
      <c r="B10" s="10">
        <v>10370</v>
      </c>
      <c r="C10" s="11" t="s">
        <v>3140</v>
      </c>
      <c r="D10" s="12" t="s">
        <v>18</v>
      </c>
      <c r="E10" s="15">
        <v>225</v>
      </c>
      <c r="F10" s="14">
        <v>3093</v>
      </c>
      <c r="G10" s="12"/>
      <c r="H10" s="17"/>
      <c r="I10" s="16"/>
    </row>
    <row r="11" spans="1:9" ht="12.95" customHeight="1" x14ac:dyDescent="0.25">
      <c r="A11" s="9">
        <v>43480</v>
      </c>
      <c r="B11" s="10">
        <v>19903</v>
      </c>
      <c r="C11" s="11" t="s">
        <v>3140</v>
      </c>
      <c r="D11" s="12" t="s">
        <v>19</v>
      </c>
      <c r="E11" s="15">
        <v>727925.36</v>
      </c>
      <c r="F11" s="14">
        <v>3793870.94</v>
      </c>
      <c r="G11" s="12"/>
      <c r="H11" s="17"/>
      <c r="I11" s="16"/>
    </row>
    <row r="12" spans="1:9" ht="12.95" customHeight="1" x14ac:dyDescent="0.25">
      <c r="A12" s="9">
        <v>43480</v>
      </c>
      <c r="B12" s="10">
        <v>24727</v>
      </c>
      <c r="C12" s="11" t="s">
        <v>3140</v>
      </c>
      <c r="D12" s="12" t="s">
        <v>2375</v>
      </c>
      <c r="E12" s="15">
        <v>1435</v>
      </c>
      <c r="F12" s="14">
        <v>6656</v>
      </c>
      <c r="G12" s="12"/>
      <c r="H12" s="17"/>
      <c r="I12" s="16"/>
    </row>
    <row r="13" spans="1:9" s="18" customFormat="1" ht="12.95" customHeight="1" x14ac:dyDescent="0.25">
      <c r="A13" s="9">
        <v>43480</v>
      </c>
      <c r="B13" s="10">
        <v>27232</v>
      </c>
      <c r="C13" s="11" t="s">
        <v>3140</v>
      </c>
      <c r="D13" s="12" t="s">
        <v>2987</v>
      </c>
      <c r="E13" s="15">
        <v>25043.45</v>
      </c>
      <c r="F13" s="14">
        <v>25043.45</v>
      </c>
      <c r="G13" s="12"/>
      <c r="H13" s="17"/>
      <c r="I13" s="16"/>
    </row>
    <row r="14" spans="1:9" s="18" customFormat="1" ht="12.95" customHeight="1" x14ac:dyDescent="0.25">
      <c r="A14" s="9">
        <v>43480</v>
      </c>
      <c r="B14" s="10">
        <v>19211</v>
      </c>
      <c r="C14" s="11" t="s">
        <v>3140</v>
      </c>
      <c r="D14" s="12" t="s">
        <v>1702</v>
      </c>
      <c r="E14" s="15">
        <v>39784.85</v>
      </c>
      <c r="F14" s="14">
        <v>173305.05000000002</v>
      </c>
      <c r="G14" s="12"/>
      <c r="H14" s="17"/>
      <c r="I14" s="16"/>
    </row>
    <row r="15" spans="1:9" s="18" customFormat="1" ht="12.95" customHeight="1" x14ac:dyDescent="0.25">
      <c r="A15" s="9">
        <v>43480</v>
      </c>
      <c r="B15" s="10">
        <v>17442</v>
      </c>
      <c r="C15" s="11" t="s">
        <v>3141</v>
      </c>
      <c r="D15" s="12" t="s">
        <v>22</v>
      </c>
      <c r="E15" s="15">
        <v>150</v>
      </c>
      <c r="F15" s="14">
        <v>6985.04</v>
      </c>
      <c r="G15" s="12"/>
      <c r="H15" s="17"/>
      <c r="I15" s="16"/>
    </row>
    <row r="16" spans="1:9" s="18" customFormat="1" ht="12.95" customHeight="1" x14ac:dyDescent="0.25">
      <c r="A16" s="9">
        <v>43480</v>
      </c>
      <c r="B16" s="10">
        <v>10708</v>
      </c>
      <c r="C16" s="11" t="s">
        <v>3140</v>
      </c>
      <c r="D16" s="12" t="s">
        <v>821</v>
      </c>
      <c r="E16" s="15">
        <v>343.76</v>
      </c>
      <c r="F16" s="14">
        <v>687.52</v>
      </c>
      <c r="G16" s="12"/>
      <c r="H16" s="17"/>
      <c r="I16" s="16"/>
    </row>
    <row r="17" spans="1:9" s="18" customFormat="1" ht="12.95" customHeight="1" x14ac:dyDescent="0.25">
      <c r="A17" s="9">
        <v>43480</v>
      </c>
      <c r="B17" s="10">
        <v>10568</v>
      </c>
      <c r="C17" s="11" t="s">
        <v>3141</v>
      </c>
      <c r="D17" s="12" t="s">
        <v>26</v>
      </c>
      <c r="E17" s="15">
        <v>24.11</v>
      </c>
      <c r="F17" s="14">
        <v>254.51</v>
      </c>
      <c r="G17" s="12"/>
      <c r="H17" s="17"/>
      <c r="I17" s="16"/>
    </row>
    <row r="18" spans="1:9" s="18" customFormat="1" ht="12.95" customHeight="1" x14ac:dyDescent="0.25">
      <c r="A18" s="9">
        <v>43480</v>
      </c>
      <c r="B18" s="10">
        <v>27308</v>
      </c>
      <c r="C18" s="11" t="s">
        <v>3141</v>
      </c>
      <c r="D18" s="12" t="s">
        <v>3611</v>
      </c>
      <c r="E18" s="15">
        <v>480</v>
      </c>
      <c r="F18" s="14">
        <v>2900</v>
      </c>
      <c r="G18" s="12"/>
      <c r="H18" s="17"/>
      <c r="I18" s="16"/>
    </row>
    <row r="19" spans="1:9" s="18" customFormat="1" ht="12.95" customHeight="1" x14ac:dyDescent="0.25">
      <c r="A19" s="9">
        <v>43480</v>
      </c>
      <c r="B19" s="10">
        <v>10917</v>
      </c>
      <c r="C19" s="11" t="s">
        <v>3140</v>
      </c>
      <c r="D19" s="12" t="s">
        <v>30</v>
      </c>
      <c r="E19" s="15">
        <v>151.5</v>
      </c>
      <c r="F19" s="14">
        <v>12266.68</v>
      </c>
      <c r="G19" s="12"/>
      <c r="H19" s="17"/>
      <c r="I19" s="16"/>
    </row>
    <row r="20" spans="1:9" s="18" customFormat="1" ht="12.95" customHeight="1" x14ac:dyDescent="0.25">
      <c r="A20" s="9">
        <v>43480</v>
      </c>
      <c r="B20" s="10">
        <v>26373</v>
      </c>
      <c r="C20" s="11" t="s">
        <v>3140</v>
      </c>
      <c r="D20" s="12" t="s">
        <v>33</v>
      </c>
      <c r="E20" s="15">
        <v>121.95</v>
      </c>
      <c r="F20" s="14">
        <v>955.41000000000008</v>
      </c>
      <c r="G20" s="12"/>
      <c r="H20" s="17"/>
      <c r="I20" s="16"/>
    </row>
    <row r="21" spans="1:9" s="18" customFormat="1" ht="12.95" customHeight="1" x14ac:dyDescent="0.25">
      <c r="A21" s="9">
        <v>43474</v>
      </c>
      <c r="B21" s="10">
        <v>16078</v>
      </c>
      <c r="C21" s="11" t="s">
        <v>3047</v>
      </c>
      <c r="D21" s="12" t="s">
        <v>4094</v>
      </c>
      <c r="E21" s="15">
        <v>1000</v>
      </c>
      <c r="F21" s="14"/>
      <c r="G21" s="12" t="s">
        <v>3046</v>
      </c>
      <c r="H21" s="17"/>
      <c r="I21" s="16"/>
    </row>
    <row r="22" spans="1:9" s="18" customFormat="1" ht="12.95" customHeight="1" x14ac:dyDescent="0.25">
      <c r="A22" s="9">
        <v>43480</v>
      </c>
      <c r="B22" s="10">
        <v>23862</v>
      </c>
      <c r="C22" s="11" t="s">
        <v>3141</v>
      </c>
      <c r="D22" s="12" t="s">
        <v>35</v>
      </c>
      <c r="E22" s="15">
        <v>7700</v>
      </c>
      <c r="F22" s="14">
        <v>18746.5</v>
      </c>
      <c r="G22" s="12"/>
      <c r="H22" s="17"/>
      <c r="I22" s="16"/>
    </row>
    <row r="23" spans="1:9" s="18" customFormat="1" ht="12.95" customHeight="1" x14ac:dyDescent="0.25">
      <c r="A23" s="9">
        <v>43480</v>
      </c>
      <c r="B23" s="10">
        <v>27467</v>
      </c>
      <c r="C23" s="11" t="s">
        <v>3136</v>
      </c>
      <c r="D23" s="12" t="s">
        <v>4033</v>
      </c>
      <c r="E23" s="15">
        <v>1200</v>
      </c>
      <c r="F23" s="14">
        <v>1200</v>
      </c>
      <c r="G23" s="12"/>
      <c r="H23" s="17"/>
      <c r="I23" s="16"/>
    </row>
    <row r="24" spans="1:9" s="18" customFormat="1" ht="12.95" customHeight="1" x14ac:dyDescent="0.25">
      <c r="A24" s="9">
        <v>43480</v>
      </c>
      <c r="B24" s="10">
        <v>12171</v>
      </c>
      <c r="C24" s="11" t="s">
        <v>4126</v>
      </c>
      <c r="D24" s="12" t="s">
        <v>38</v>
      </c>
      <c r="E24" s="15">
        <v>525</v>
      </c>
      <c r="F24" s="14">
        <v>8570</v>
      </c>
      <c r="G24" s="12"/>
      <c r="H24" s="17"/>
      <c r="I24" s="16"/>
    </row>
    <row r="25" spans="1:9" s="18" customFormat="1" ht="12.95" customHeight="1" x14ac:dyDescent="0.25">
      <c r="A25" s="9">
        <v>43480</v>
      </c>
      <c r="B25" s="10">
        <v>10281</v>
      </c>
      <c r="C25" s="11" t="s">
        <v>3141</v>
      </c>
      <c r="D25" s="12" t="s">
        <v>39</v>
      </c>
      <c r="E25" s="15">
        <v>8728.0300000000007</v>
      </c>
      <c r="F25" s="14">
        <v>68743.540000000008</v>
      </c>
      <c r="G25" s="12"/>
      <c r="H25" s="17"/>
      <c r="I25" s="16"/>
    </row>
    <row r="26" spans="1:9" s="18" customFormat="1" ht="12.95" customHeight="1" x14ac:dyDescent="0.25">
      <c r="A26" s="9">
        <v>43480</v>
      </c>
      <c r="B26" s="10">
        <v>13814</v>
      </c>
      <c r="C26" s="11" t="s">
        <v>3141</v>
      </c>
      <c r="D26" s="12" t="s">
        <v>1259</v>
      </c>
      <c r="E26" s="15">
        <v>49.99</v>
      </c>
      <c r="F26" s="14">
        <v>135238.78</v>
      </c>
      <c r="G26" s="12"/>
      <c r="H26" s="17"/>
      <c r="I26" s="16"/>
    </row>
    <row r="27" spans="1:9" s="18" customFormat="1" ht="12.95" customHeight="1" x14ac:dyDescent="0.25">
      <c r="A27" s="9">
        <v>43480</v>
      </c>
      <c r="B27" s="10">
        <v>13322</v>
      </c>
      <c r="C27" s="11" t="s">
        <v>3140</v>
      </c>
      <c r="D27" s="12" t="s">
        <v>1161</v>
      </c>
      <c r="E27" s="15">
        <v>47217.599999999999</v>
      </c>
      <c r="F27" s="14">
        <v>83972.57</v>
      </c>
      <c r="G27" s="12"/>
      <c r="H27" s="17"/>
      <c r="I27" s="16"/>
    </row>
    <row r="28" spans="1:9" s="18" customFormat="1" ht="12.95" customHeight="1" x14ac:dyDescent="0.25">
      <c r="A28" s="9">
        <v>43480</v>
      </c>
      <c r="B28" s="10">
        <v>27385</v>
      </c>
      <c r="C28" s="11" t="s">
        <v>3140</v>
      </c>
      <c r="D28" s="12" t="s">
        <v>3968</v>
      </c>
      <c r="E28" s="15">
        <v>302109</v>
      </c>
      <c r="F28" s="14">
        <v>302109</v>
      </c>
      <c r="G28" s="12"/>
      <c r="H28"/>
      <c r="I28" s="16"/>
    </row>
    <row r="29" spans="1:9" s="18" customFormat="1" ht="12.95" customHeight="1" x14ac:dyDescent="0.25">
      <c r="A29" s="9">
        <v>43480</v>
      </c>
      <c r="B29" s="10">
        <v>23197</v>
      </c>
      <c r="C29" s="11" t="s">
        <v>4126</v>
      </c>
      <c r="D29" s="12" t="s">
        <v>42</v>
      </c>
      <c r="E29" s="15">
        <v>900</v>
      </c>
      <c r="F29" s="14">
        <v>2980</v>
      </c>
      <c r="G29" s="12"/>
      <c r="H29" s="17"/>
      <c r="I29" s="16"/>
    </row>
    <row r="30" spans="1:9" s="18" customFormat="1" ht="12.95" customHeight="1" x14ac:dyDescent="0.25">
      <c r="A30" s="9">
        <v>43480</v>
      </c>
      <c r="B30" s="10">
        <v>14978</v>
      </c>
      <c r="C30" s="11" t="s">
        <v>3140</v>
      </c>
      <c r="D30" s="12" t="s">
        <v>1436</v>
      </c>
      <c r="E30" s="15">
        <v>40480.650000000009</v>
      </c>
      <c r="F30" s="14">
        <v>61090.290000000008</v>
      </c>
      <c r="G30" s="12"/>
      <c r="H30" s="17"/>
      <c r="I30" s="16"/>
    </row>
    <row r="31" spans="1:9" s="18" customFormat="1" ht="12.95" customHeight="1" x14ac:dyDescent="0.25">
      <c r="A31" s="9">
        <v>43480</v>
      </c>
      <c r="B31" s="10">
        <v>26430</v>
      </c>
      <c r="C31" s="11" t="s">
        <v>3128</v>
      </c>
      <c r="D31" s="12" t="s">
        <v>2733</v>
      </c>
      <c r="E31" s="15">
        <v>11.25</v>
      </c>
      <c r="F31" s="14">
        <v>158.80000000000001</v>
      </c>
      <c r="G31" s="12"/>
      <c r="H31" s="17"/>
      <c r="I31" s="16"/>
    </row>
    <row r="32" spans="1:9" s="19" customFormat="1" ht="12.95" customHeight="1" x14ac:dyDescent="0.25">
      <c r="A32" s="9">
        <v>43480</v>
      </c>
      <c r="B32" s="10">
        <v>23530</v>
      </c>
      <c r="C32" s="11" t="s">
        <v>4126</v>
      </c>
      <c r="D32" s="12" t="s">
        <v>47</v>
      </c>
      <c r="E32" s="15">
        <v>2325</v>
      </c>
      <c r="F32" s="14">
        <v>2655</v>
      </c>
      <c r="G32" s="12"/>
      <c r="H32" s="17"/>
      <c r="I32" s="16"/>
    </row>
    <row r="33" spans="1:9" s="18" customFormat="1" ht="12.95" customHeight="1" x14ac:dyDescent="0.25">
      <c r="A33" s="9">
        <v>43480</v>
      </c>
      <c r="B33" s="10">
        <v>13453</v>
      </c>
      <c r="C33" s="11" t="s">
        <v>3140</v>
      </c>
      <c r="D33" s="12" t="s">
        <v>48</v>
      </c>
      <c r="E33" s="15">
        <v>37.5</v>
      </c>
      <c r="F33" s="14">
        <v>7294.02</v>
      </c>
      <c r="G33" s="12"/>
      <c r="H33"/>
      <c r="I33" s="16"/>
    </row>
    <row r="34" spans="1:9" s="18" customFormat="1" ht="12.95" customHeight="1" x14ac:dyDescent="0.25">
      <c r="A34" s="9">
        <v>43480</v>
      </c>
      <c r="B34" s="10">
        <v>10241</v>
      </c>
      <c r="C34" s="11" t="s">
        <v>3140</v>
      </c>
      <c r="D34" s="12" t="s">
        <v>49</v>
      </c>
      <c r="E34" s="15">
        <v>220.99</v>
      </c>
      <c r="F34" s="14">
        <v>11620.369999999999</v>
      </c>
      <c r="G34" s="12"/>
      <c r="H34" s="17"/>
      <c r="I34" s="16"/>
    </row>
    <row r="35" spans="1:9" s="18" customFormat="1" ht="12.95" customHeight="1" x14ac:dyDescent="0.25">
      <c r="A35" s="9">
        <v>43480</v>
      </c>
      <c r="B35" s="10">
        <v>12873</v>
      </c>
      <c r="C35" s="11" t="s">
        <v>3140</v>
      </c>
      <c r="D35" s="12" t="s">
        <v>51</v>
      </c>
      <c r="E35" s="15">
        <v>2532.0299999999997</v>
      </c>
      <c r="F35" s="14">
        <v>230002.42</v>
      </c>
      <c r="G35" s="12"/>
      <c r="H35" s="17"/>
      <c r="I35" s="16"/>
    </row>
    <row r="36" spans="1:9" s="18" customFormat="1" ht="12.95" customHeight="1" x14ac:dyDescent="0.25">
      <c r="A36" s="9">
        <v>43480</v>
      </c>
      <c r="B36" s="10">
        <v>25895</v>
      </c>
      <c r="C36" s="11" t="s">
        <v>3140</v>
      </c>
      <c r="D36" s="12" t="s">
        <v>2616</v>
      </c>
      <c r="E36" s="15">
        <v>275</v>
      </c>
      <c r="F36" s="14">
        <v>275</v>
      </c>
      <c r="G36" s="12"/>
      <c r="H36" s="17"/>
      <c r="I36" s="16"/>
    </row>
    <row r="37" spans="1:9" s="18" customFormat="1" ht="12.95" customHeight="1" x14ac:dyDescent="0.25">
      <c r="A37" s="9">
        <v>43480</v>
      </c>
      <c r="B37" s="10">
        <v>24516</v>
      </c>
      <c r="C37" s="11" t="s">
        <v>3140</v>
      </c>
      <c r="D37" s="12" t="s">
        <v>2346</v>
      </c>
      <c r="E37" s="15">
        <v>72</v>
      </c>
      <c r="F37" s="14">
        <v>6671.49</v>
      </c>
      <c r="G37" s="12"/>
      <c r="H37" s="17"/>
      <c r="I37" s="16"/>
    </row>
    <row r="38" spans="1:9" s="18" customFormat="1" ht="12.95" customHeight="1" x14ac:dyDescent="0.25">
      <c r="A38" s="9">
        <v>43480</v>
      </c>
      <c r="B38" s="10">
        <v>24452</v>
      </c>
      <c r="C38" s="11" t="s">
        <v>4126</v>
      </c>
      <c r="D38" s="12" t="s">
        <v>52</v>
      </c>
      <c r="E38" s="15">
        <v>4143.75</v>
      </c>
      <c r="F38" s="14">
        <v>8412.5</v>
      </c>
      <c r="G38" s="12"/>
      <c r="H38" s="17"/>
      <c r="I38" s="16"/>
    </row>
    <row r="39" spans="1:9" s="18" customFormat="1" ht="12.95" customHeight="1" x14ac:dyDescent="0.25">
      <c r="A39" s="9">
        <v>43480</v>
      </c>
      <c r="B39" s="10">
        <v>13341</v>
      </c>
      <c r="C39" s="11" t="s">
        <v>3141</v>
      </c>
      <c r="D39" s="12" t="s">
        <v>1165</v>
      </c>
      <c r="E39" s="15">
        <v>61618.9</v>
      </c>
      <c r="F39" s="14">
        <v>149813.1</v>
      </c>
      <c r="G39" s="12"/>
      <c r="H39" s="17"/>
      <c r="I39" s="16"/>
    </row>
    <row r="40" spans="1:9" s="18" customFormat="1" ht="12.95" customHeight="1" x14ac:dyDescent="0.25">
      <c r="A40" s="9">
        <v>43480</v>
      </c>
      <c r="B40" s="10">
        <v>23945</v>
      </c>
      <c r="C40" s="11" t="s">
        <v>4126</v>
      </c>
      <c r="D40" s="12" t="s">
        <v>56</v>
      </c>
      <c r="E40" s="15">
        <v>5690</v>
      </c>
      <c r="F40" s="14">
        <v>18715</v>
      </c>
      <c r="G40" s="12"/>
      <c r="H40" s="17"/>
      <c r="I40" s="16"/>
    </row>
    <row r="41" spans="1:9" s="18" customFormat="1" ht="12.95" customHeight="1" x14ac:dyDescent="0.25">
      <c r="A41" s="9">
        <v>43480</v>
      </c>
      <c r="B41" s="10">
        <v>18930</v>
      </c>
      <c r="C41" s="11" t="s">
        <v>4126</v>
      </c>
      <c r="D41" s="12" t="s">
        <v>3466</v>
      </c>
      <c r="E41" s="15">
        <v>1672.5</v>
      </c>
      <c r="F41" s="14">
        <v>16485</v>
      </c>
      <c r="G41" s="12"/>
      <c r="H41" s="17"/>
      <c r="I41" s="16"/>
    </row>
    <row r="42" spans="1:9" s="18" customFormat="1" ht="12.95" customHeight="1" x14ac:dyDescent="0.25">
      <c r="A42" s="9">
        <v>43480</v>
      </c>
      <c r="B42" s="10">
        <v>21498</v>
      </c>
      <c r="C42" s="11" t="s">
        <v>4126</v>
      </c>
      <c r="D42" s="12" t="s">
        <v>59</v>
      </c>
      <c r="E42" s="15">
        <v>3031.25</v>
      </c>
      <c r="F42" s="14">
        <v>29750</v>
      </c>
      <c r="G42" s="12"/>
      <c r="H42" s="17"/>
      <c r="I42" s="16"/>
    </row>
    <row r="43" spans="1:9" s="18" customFormat="1" ht="12.95" customHeight="1" x14ac:dyDescent="0.25">
      <c r="A43" s="9">
        <v>43480</v>
      </c>
      <c r="B43" s="10">
        <v>25352</v>
      </c>
      <c r="C43" s="11" t="s">
        <v>3140</v>
      </c>
      <c r="D43" s="12" t="s">
        <v>2507</v>
      </c>
      <c r="E43" s="15">
        <v>249.97</v>
      </c>
      <c r="F43" s="14">
        <v>609.92999999999995</v>
      </c>
      <c r="G43" s="83"/>
      <c r="H43" s="17"/>
      <c r="I43" s="16"/>
    </row>
    <row r="44" spans="1:9" s="18" customFormat="1" ht="12.95" customHeight="1" x14ac:dyDescent="0.25">
      <c r="A44" s="9">
        <v>43480</v>
      </c>
      <c r="B44" s="10">
        <v>13489</v>
      </c>
      <c r="C44" s="11" t="s">
        <v>3141</v>
      </c>
      <c r="D44" s="12" t="s">
        <v>63</v>
      </c>
      <c r="E44" s="15">
        <v>3317.8900000000003</v>
      </c>
      <c r="F44" s="14">
        <v>158548.94</v>
      </c>
      <c r="G44" s="12"/>
      <c r="H44" s="17"/>
      <c r="I44" s="16"/>
    </row>
    <row r="45" spans="1:9" s="18" customFormat="1" ht="12.95" customHeight="1" x14ac:dyDescent="0.25">
      <c r="A45" s="9">
        <v>43480</v>
      </c>
      <c r="B45" s="10">
        <v>24325</v>
      </c>
      <c r="C45" s="11" t="s">
        <v>4126</v>
      </c>
      <c r="D45" s="12" t="s">
        <v>3640</v>
      </c>
      <c r="E45" s="15">
        <v>180</v>
      </c>
      <c r="F45" s="14">
        <v>10200</v>
      </c>
      <c r="G45" s="12"/>
      <c r="H45"/>
      <c r="I45" s="16"/>
    </row>
    <row r="46" spans="1:9" s="18" customFormat="1" ht="12.95" customHeight="1" x14ac:dyDescent="0.25">
      <c r="A46" s="9">
        <v>43480</v>
      </c>
      <c r="B46" s="10">
        <v>27436</v>
      </c>
      <c r="C46" s="11" t="s">
        <v>3136</v>
      </c>
      <c r="D46" s="12" t="s">
        <v>3909</v>
      </c>
      <c r="E46" s="15">
        <v>350</v>
      </c>
      <c r="F46" s="14">
        <v>350</v>
      </c>
      <c r="G46" s="12"/>
      <c r="H46" s="17"/>
      <c r="I46" s="20"/>
    </row>
    <row r="47" spans="1:9" s="18" customFormat="1" ht="12.95" customHeight="1" x14ac:dyDescent="0.25">
      <c r="A47" s="9">
        <v>43480</v>
      </c>
      <c r="B47" s="10">
        <v>10744</v>
      </c>
      <c r="C47" s="11" t="s">
        <v>3140</v>
      </c>
      <c r="D47" s="12" t="s">
        <v>72</v>
      </c>
      <c r="E47" s="15">
        <v>3506.76</v>
      </c>
      <c r="F47" s="14">
        <v>117022.26999999999</v>
      </c>
      <c r="G47" s="12"/>
      <c r="H47" s="17"/>
      <c r="I47" s="16"/>
    </row>
    <row r="48" spans="1:9" s="18" customFormat="1" ht="12.95" customHeight="1" x14ac:dyDescent="0.25">
      <c r="A48" s="9">
        <v>43480</v>
      </c>
      <c r="B48" s="10">
        <v>27211</v>
      </c>
      <c r="C48" s="11" t="s">
        <v>3128</v>
      </c>
      <c r="D48" s="12" t="s">
        <v>2974</v>
      </c>
      <c r="E48" s="15">
        <v>51.21</v>
      </c>
      <c r="F48" s="14">
        <v>51.21</v>
      </c>
      <c r="G48" s="12"/>
      <c r="H48" s="17"/>
      <c r="I48" s="16"/>
    </row>
    <row r="49" spans="1:9" s="18" customFormat="1" ht="12.95" customHeight="1" x14ac:dyDescent="0.25">
      <c r="A49" s="9">
        <v>43480</v>
      </c>
      <c r="B49" s="10">
        <v>23300</v>
      </c>
      <c r="C49" s="11" t="s">
        <v>3136</v>
      </c>
      <c r="D49" s="12" t="s">
        <v>81</v>
      </c>
      <c r="E49" s="15">
        <v>500</v>
      </c>
      <c r="F49" s="14">
        <v>3045</v>
      </c>
      <c r="G49" s="12"/>
      <c r="H49" s="17"/>
      <c r="I49" s="16"/>
    </row>
    <row r="50" spans="1:9" s="18" customFormat="1" ht="12.95" customHeight="1" x14ac:dyDescent="0.25">
      <c r="A50" s="9">
        <v>43480</v>
      </c>
      <c r="B50" s="10">
        <v>26345</v>
      </c>
      <c r="C50" s="11" t="s">
        <v>3140</v>
      </c>
      <c r="D50" s="12" t="s">
        <v>2716</v>
      </c>
      <c r="E50" s="15">
        <v>105746.66</v>
      </c>
      <c r="F50" s="14">
        <v>586193.67000000004</v>
      </c>
      <c r="G50" s="12"/>
      <c r="H50" s="17"/>
      <c r="I50" s="16"/>
    </row>
    <row r="51" spans="1:9" s="18" customFormat="1" ht="12.95" customHeight="1" x14ac:dyDescent="0.25">
      <c r="A51" s="9">
        <v>43480</v>
      </c>
      <c r="B51" s="10">
        <v>19310</v>
      </c>
      <c r="C51" s="11" t="s">
        <v>3128</v>
      </c>
      <c r="D51" s="12" t="s">
        <v>1714</v>
      </c>
      <c r="E51" s="15">
        <v>8.35</v>
      </c>
      <c r="F51" s="14">
        <v>14.89</v>
      </c>
      <c r="G51" s="12"/>
      <c r="H51" s="17"/>
      <c r="I51" s="16"/>
    </row>
    <row r="52" spans="1:9" s="18" customFormat="1" ht="12.95" customHeight="1" x14ac:dyDescent="0.25">
      <c r="A52" s="9">
        <v>43480</v>
      </c>
      <c r="B52" s="10">
        <v>26122</v>
      </c>
      <c r="C52" s="11" t="s">
        <v>3140</v>
      </c>
      <c r="D52" s="12" t="s">
        <v>3899</v>
      </c>
      <c r="E52" s="15">
        <v>100</v>
      </c>
      <c r="F52" s="14">
        <v>100</v>
      </c>
      <c r="G52" s="12"/>
      <c r="H52" s="17"/>
      <c r="I52" s="16"/>
    </row>
    <row r="53" spans="1:9" s="18" customFormat="1" ht="12.95" customHeight="1" x14ac:dyDescent="0.25">
      <c r="A53" s="9">
        <v>43480</v>
      </c>
      <c r="B53" s="10">
        <v>11842</v>
      </c>
      <c r="C53" s="11" t="s">
        <v>4126</v>
      </c>
      <c r="D53" s="12" t="s">
        <v>3388</v>
      </c>
      <c r="E53" s="15">
        <v>6375</v>
      </c>
      <c r="F53" s="14">
        <v>64962.5</v>
      </c>
      <c r="G53" s="12"/>
      <c r="H53" s="17"/>
      <c r="I53" s="16"/>
    </row>
    <row r="54" spans="1:9" s="18" customFormat="1" ht="12.95" customHeight="1" x14ac:dyDescent="0.25">
      <c r="A54" s="9">
        <v>43480</v>
      </c>
      <c r="B54" s="10">
        <v>27407</v>
      </c>
      <c r="C54" s="11" t="s">
        <v>3141</v>
      </c>
      <c r="D54" s="12" t="s">
        <v>3835</v>
      </c>
      <c r="E54" s="15">
        <v>1572.25</v>
      </c>
      <c r="F54" s="14">
        <v>1572.25</v>
      </c>
      <c r="G54" s="12"/>
      <c r="H54" s="17"/>
      <c r="I54" s="16"/>
    </row>
    <row r="55" spans="1:9" s="18" customFormat="1" ht="12.95" customHeight="1" x14ac:dyDescent="0.25">
      <c r="A55" s="9">
        <v>43480</v>
      </c>
      <c r="B55" s="10">
        <v>27036</v>
      </c>
      <c r="C55" s="11" t="s">
        <v>3128</v>
      </c>
      <c r="D55" s="12" t="s">
        <v>2913</v>
      </c>
      <c r="E55" s="15">
        <v>2.9</v>
      </c>
      <c r="F55" s="14">
        <v>2.9</v>
      </c>
      <c r="G55" s="12"/>
      <c r="H55" s="17"/>
      <c r="I55" s="16"/>
    </row>
    <row r="56" spans="1:9" s="18" customFormat="1" ht="12.95" customHeight="1" x14ac:dyDescent="0.25">
      <c r="A56" s="9">
        <v>43480</v>
      </c>
      <c r="B56" s="10">
        <v>25589</v>
      </c>
      <c r="C56" s="11" t="s">
        <v>3132</v>
      </c>
      <c r="D56" s="12" t="s">
        <v>87</v>
      </c>
      <c r="E56" s="15">
        <v>540</v>
      </c>
      <c r="F56" s="14">
        <v>23950</v>
      </c>
      <c r="G56" s="12"/>
      <c r="H56" s="17"/>
      <c r="I56" s="16"/>
    </row>
    <row r="57" spans="1:9" s="18" customFormat="1" ht="12.95" customHeight="1" x14ac:dyDescent="0.25">
      <c r="A57" s="9">
        <v>43480</v>
      </c>
      <c r="B57" s="10">
        <v>12969</v>
      </c>
      <c r="C57" s="11" t="s">
        <v>3128</v>
      </c>
      <c r="D57" s="12" t="s">
        <v>88</v>
      </c>
      <c r="E57" s="15">
        <v>15.88</v>
      </c>
      <c r="F57" s="14">
        <v>72.039999999999992</v>
      </c>
      <c r="G57" s="12"/>
      <c r="H57" s="17"/>
      <c r="I57" s="16"/>
    </row>
    <row r="58" spans="1:9" s="18" customFormat="1" ht="12.95" customHeight="1" x14ac:dyDescent="0.25">
      <c r="A58" s="9">
        <v>43480</v>
      </c>
      <c r="B58" s="10">
        <v>25875</v>
      </c>
      <c r="C58" s="11" t="s">
        <v>3136</v>
      </c>
      <c r="D58" s="12" t="s">
        <v>4130</v>
      </c>
      <c r="E58" s="15">
        <v>500</v>
      </c>
      <c r="F58" s="14" t="e">
        <f>VLOOKUP(B58,#REF!,7,FALSE)</f>
        <v>#REF!</v>
      </c>
      <c r="G58" s="12"/>
      <c r="H58" s="17"/>
      <c r="I58" s="16"/>
    </row>
    <row r="59" spans="1:9" s="18" customFormat="1" ht="12.95" customHeight="1" x14ac:dyDescent="0.25">
      <c r="A59" s="9">
        <v>43480</v>
      </c>
      <c r="B59" s="10">
        <v>10301</v>
      </c>
      <c r="C59" s="11" t="s">
        <v>3140</v>
      </c>
      <c r="D59" s="12" t="s">
        <v>89</v>
      </c>
      <c r="E59" s="15">
        <v>242655.19</v>
      </c>
      <c r="F59" s="14">
        <v>243665.19</v>
      </c>
      <c r="G59" s="12"/>
      <c r="H59" s="17"/>
      <c r="I59" s="16"/>
    </row>
    <row r="60" spans="1:9" s="18" customFormat="1" ht="12.95" customHeight="1" x14ac:dyDescent="0.25">
      <c r="A60" s="9">
        <v>43480</v>
      </c>
      <c r="B60" s="10">
        <v>22307</v>
      </c>
      <c r="C60" s="11" t="s">
        <v>4126</v>
      </c>
      <c r="D60" s="12" t="s">
        <v>1987</v>
      </c>
      <c r="E60" s="15">
        <v>16950</v>
      </c>
      <c r="F60" s="14">
        <v>35775</v>
      </c>
      <c r="G60" s="12"/>
      <c r="H60" s="17"/>
      <c r="I60" s="16"/>
    </row>
    <row r="61" spans="1:9" s="18" customFormat="1" ht="12.95" customHeight="1" x14ac:dyDescent="0.25">
      <c r="A61" s="9">
        <v>43480</v>
      </c>
      <c r="B61" s="10">
        <v>27495</v>
      </c>
      <c r="C61" s="11" t="s">
        <v>3128</v>
      </c>
      <c r="D61" s="12" t="s">
        <v>4117</v>
      </c>
      <c r="E61" s="15">
        <v>9.8000000000000007</v>
      </c>
      <c r="F61" s="14">
        <v>9.8000000000000007</v>
      </c>
      <c r="G61" s="12"/>
      <c r="H61" s="17"/>
      <c r="I61" s="16"/>
    </row>
    <row r="62" spans="1:9" s="18" customFormat="1" ht="12.95" customHeight="1" x14ac:dyDescent="0.25">
      <c r="A62" s="9">
        <v>43480</v>
      </c>
      <c r="B62" s="10">
        <v>21186</v>
      </c>
      <c r="C62" s="11" t="s">
        <v>3140</v>
      </c>
      <c r="D62" s="12" t="s">
        <v>93</v>
      </c>
      <c r="E62" s="15">
        <v>363.2</v>
      </c>
      <c r="F62" s="14">
        <v>363.2</v>
      </c>
      <c r="G62" s="12"/>
      <c r="H62" s="17"/>
      <c r="I62" s="16"/>
    </row>
    <row r="63" spans="1:9" s="18" customFormat="1" ht="12.95" customHeight="1" x14ac:dyDescent="0.25">
      <c r="A63" s="9">
        <v>43480</v>
      </c>
      <c r="B63" s="10">
        <v>21119</v>
      </c>
      <c r="C63" s="11" t="s">
        <v>4126</v>
      </c>
      <c r="D63" s="12" t="s">
        <v>96</v>
      </c>
      <c r="E63" s="15">
        <v>1400</v>
      </c>
      <c r="F63" s="14">
        <v>22250</v>
      </c>
      <c r="G63" s="12"/>
      <c r="H63" s="17"/>
      <c r="I63" s="16"/>
    </row>
    <row r="64" spans="1:9" s="18" customFormat="1" ht="12.95" customHeight="1" x14ac:dyDescent="0.25">
      <c r="A64" s="9">
        <v>43480</v>
      </c>
      <c r="B64" s="10">
        <v>23002</v>
      </c>
      <c r="C64" s="11" t="s">
        <v>4126</v>
      </c>
      <c r="D64" s="12" t="s">
        <v>2084</v>
      </c>
      <c r="E64" s="15">
        <v>1170</v>
      </c>
      <c r="F64" s="14">
        <v>6770</v>
      </c>
      <c r="G64" s="12"/>
      <c r="H64" s="17"/>
      <c r="I64" s="16"/>
    </row>
    <row r="65" spans="1:9" s="18" customFormat="1" ht="12.95" customHeight="1" x14ac:dyDescent="0.25">
      <c r="A65" s="9">
        <v>43480</v>
      </c>
      <c r="B65" s="10">
        <v>10972</v>
      </c>
      <c r="C65" s="11" t="s">
        <v>3140</v>
      </c>
      <c r="D65" s="12" t="s">
        <v>99</v>
      </c>
      <c r="E65" s="15">
        <v>97.85</v>
      </c>
      <c r="F65" s="14">
        <v>14054.54</v>
      </c>
      <c r="G65" s="12"/>
      <c r="H65" s="17"/>
      <c r="I65" s="16"/>
    </row>
    <row r="66" spans="1:9" s="18" customFormat="1" ht="12.95" customHeight="1" x14ac:dyDescent="0.25">
      <c r="A66" s="9">
        <v>43480</v>
      </c>
      <c r="B66" s="10">
        <v>11592</v>
      </c>
      <c r="C66" s="11" t="s">
        <v>4126</v>
      </c>
      <c r="D66" s="12" t="s">
        <v>100</v>
      </c>
      <c r="E66" s="15">
        <v>1125</v>
      </c>
      <c r="F66" s="14">
        <v>36436.25</v>
      </c>
      <c r="G66" s="12"/>
      <c r="H66" s="17"/>
      <c r="I66" s="16"/>
    </row>
    <row r="67" spans="1:9" s="18" customFormat="1" ht="12.95" customHeight="1" x14ac:dyDescent="0.25">
      <c r="A67" s="9">
        <v>43480</v>
      </c>
      <c r="B67" s="10">
        <v>13225</v>
      </c>
      <c r="C67" s="11" t="s">
        <v>3140</v>
      </c>
      <c r="D67" s="12" t="s">
        <v>102</v>
      </c>
      <c r="E67" s="15">
        <v>6391.0599999999995</v>
      </c>
      <c r="F67" s="14">
        <v>213372.51</v>
      </c>
      <c r="G67" s="12"/>
      <c r="H67" s="17"/>
      <c r="I67" s="16"/>
    </row>
    <row r="68" spans="1:9" s="18" customFormat="1" ht="12.95" customHeight="1" x14ac:dyDescent="0.25">
      <c r="A68" s="9">
        <v>43480</v>
      </c>
      <c r="B68" s="10">
        <v>14573</v>
      </c>
      <c r="C68" s="11" t="s">
        <v>3141</v>
      </c>
      <c r="D68" s="12" t="s">
        <v>103</v>
      </c>
      <c r="E68" s="15">
        <v>1350.07</v>
      </c>
      <c r="F68" s="14">
        <v>15852.97</v>
      </c>
      <c r="G68" s="12"/>
      <c r="H68" s="17"/>
      <c r="I68" s="16"/>
    </row>
    <row r="69" spans="1:9" s="18" customFormat="1" ht="12.95" customHeight="1" x14ac:dyDescent="0.25">
      <c r="A69" s="9">
        <v>43476</v>
      </c>
      <c r="B69" s="10">
        <v>26799</v>
      </c>
      <c r="C69" s="11" t="s">
        <v>3140</v>
      </c>
      <c r="D69" s="12" t="s">
        <v>4102</v>
      </c>
      <c r="E69" s="15">
        <v>4526740.26</v>
      </c>
      <c r="F69" s="14">
        <v>4526740.26</v>
      </c>
      <c r="G69" s="12" t="s">
        <v>3029</v>
      </c>
      <c r="H69" s="17"/>
      <c r="I69" s="16"/>
    </row>
    <row r="70" spans="1:9" s="18" customFormat="1" ht="12.95" customHeight="1" x14ac:dyDescent="0.25">
      <c r="A70" s="9">
        <v>43480</v>
      </c>
      <c r="B70" s="10">
        <v>10405</v>
      </c>
      <c r="C70" s="11" t="s">
        <v>3140</v>
      </c>
      <c r="D70" s="12" t="s">
        <v>109</v>
      </c>
      <c r="E70" s="15">
        <v>150</v>
      </c>
      <c r="F70" s="14">
        <v>36009.620000000003</v>
      </c>
      <c r="G70" s="12"/>
      <c r="H70" s="17"/>
      <c r="I70" s="16"/>
    </row>
    <row r="71" spans="1:9" s="18" customFormat="1" ht="12.95" customHeight="1" x14ac:dyDescent="0.25">
      <c r="A71" s="9">
        <v>43480</v>
      </c>
      <c r="B71" s="10">
        <v>24059</v>
      </c>
      <c r="C71" s="11" t="s">
        <v>4126</v>
      </c>
      <c r="D71" s="12" t="s">
        <v>116</v>
      </c>
      <c r="E71" s="15">
        <v>895</v>
      </c>
      <c r="F71" s="14">
        <v>18740</v>
      </c>
      <c r="G71" s="12"/>
      <c r="H71" s="17"/>
      <c r="I71" s="16"/>
    </row>
    <row r="72" spans="1:9" s="18" customFormat="1" ht="12.95" customHeight="1" x14ac:dyDescent="0.25">
      <c r="A72" s="9">
        <v>43480</v>
      </c>
      <c r="B72" s="10">
        <v>19202</v>
      </c>
      <c r="C72" s="11" t="s">
        <v>3140</v>
      </c>
      <c r="D72" s="12" t="s">
        <v>117</v>
      </c>
      <c r="E72" s="15">
        <v>242.6</v>
      </c>
      <c r="F72" s="14">
        <v>1805.07</v>
      </c>
      <c r="G72" s="12"/>
      <c r="H72" s="17"/>
      <c r="I72" s="16"/>
    </row>
    <row r="73" spans="1:9" s="18" customFormat="1" ht="12.95" customHeight="1" x14ac:dyDescent="0.25">
      <c r="A73" s="9">
        <v>43480</v>
      </c>
      <c r="B73" s="10">
        <v>14384</v>
      </c>
      <c r="C73" s="11" t="s">
        <v>3141</v>
      </c>
      <c r="D73" s="12" t="s">
        <v>118</v>
      </c>
      <c r="E73" s="15">
        <v>7405.26</v>
      </c>
      <c r="F73" s="14">
        <v>49599.78</v>
      </c>
      <c r="G73" s="12"/>
      <c r="H73" s="17"/>
      <c r="I73" s="16"/>
    </row>
    <row r="74" spans="1:9" s="18" customFormat="1" ht="12.95" customHeight="1" x14ac:dyDescent="0.25">
      <c r="A74" s="9">
        <v>43480</v>
      </c>
      <c r="B74" s="10">
        <v>24766</v>
      </c>
      <c r="C74" s="11" t="s">
        <v>3140</v>
      </c>
      <c r="D74" s="12" t="s">
        <v>121</v>
      </c>
      <c r="E74" s="15">
        <v>843.59</v>
      </c>
      <c r="F74" s="14">
        <v>30542.57</v>
      </c>
      <c r="G74" s="12"/>
      <c r="H74" s="17"/>
      <c r="I74" s="16"/>
    </row>
    <row r="75" spans="1:9" s="18" customFormat="1" ht="12.95" customHeight="1" x14ac:dyDescent="0.25">
      <c r="A75" s="9">
        <v>43480</v>
      </c>
      <c r="B75" s="10">
        <v>14088</v>
      </c>
      <c r="C75" s="11" t="s">
        <v>3140</v>
      </c>
      <c r="D75" s="12" t="s">
        <v>122</v>
      </c>
      <c r="E75" s="15">
        <v>82.93</v>
      </c>
      <c r="F75" s="14">
        <v>615.20000000000005</v>
      </c>
      <c r="G75" s="12"/>
      <c r="H75" s="17"/>
      <c r="I75" s="16"/>
    </row>
    <row r="76" spans="1:9" s="18" customFormat="1" ht="12.95" customHeight="1" x14ac:dyDescent="0.25">
      <c r="A76" s="9">
        <v>43480</v>
      </c>
      <c r="B76" s="10">
        <v>27370</v>
      </c>
      <c r="C76" s="11" t="s">
        <v>3140</v>
      </c>
      <c r="D76" s="12" t="s">
        <v>3625</v>
      </c>
      <c r="E76" s="15">
        <v>2775</v>
      </c>
      <c r="F76" s="14">
        <v>2775</v>
      </c>
      <c r="G76" s="12"/>
      <c r="H76" s="17"/>
      <c r="I76" s="16"/>
    </row>
    <row r="77" spans="1:9" s="18" customFormat="1" ht="12.95" customHeight="1" x14ac:dyDescent="0.25">
      <c r="A77" s="9">
        <v>43480</v>
      </c>
      <c r="B77" s="10">
        <v>22998</v>
      </c>
      <c r="C77" s="11" t="s">
        <v>3140</v>
      </c>
      <c r="D77" s="12" t="s">
        <v>123</v>
      </c>
      <c r="E77" s="15">
        <v>2398.3799999999997</v>
      </c>
      <c r="F77" s="14">
        <v>6509.6099999999988</v>
      </c>
      <c r="G77" s="12"/>
      <c r="H77" s="17"/>
      <c r="I77" s="16"/>
    </row>
    <row r="78" spans="1:9" s="18" customFormat="1" ht="12.95" customHeight="1" x14ac:dyDescent="0.25">
      <c r="A78" s="9">
        <v>43480</v>
      </c>
      <c r="B78" s="10">
        <v>14146</v>
      </c>
      <c r="C78" s="11" t="s">
        <v>3140</v>
      </c>
      <c r="D78" s="12" t="s">
        <v>1325</v>
      </c>
      <c r="E78" s="15">
        <v>48</v>
      </c>
      <c r="F78" s="14">
        <v>192</v>
      </c>
      <c r="G78" s="12"/>
      <c r="H78" s="17"/>
      <c r="I78" s="16"/>
    </row>
    <row r="79" spans="1:9" s="18" customFormat="1" ht="12.95" customHeight="1" x14ac:dyDescent="0.25">
      <c r="A79" s="9">
        <v>43480</v>
      </c>
      <c r="B79" s="10">
        <v>13637</v>
      </c>
      <c r="C79" s="11" t="s">
        <v>3141</v>
      </c>
      <c r="D79" s="12" t="s">
        <v>125</v>
      </c>
      <c r="E79" s="15">
        <v>19475.71</v>
      </c>
      <c r="F79" s="14">
        <v>65513.86</v>
      </c>
      <c r="G79" s="12"/>
      <c r="H79" s="17"/>
      <c r="I79" s="16"/>
    </row>
    <row r="80" spans="1:9" s="18" customFormat="1" ht="12.95" customHeight="1" x14ac:dyDescent="0.25">
      <c r="A80" s="9">
        <v>43480</v>
      </c>
      <c r="B80" s="10">
        <v>13869</v>
      </c>
      <c r="C80" s="11" t="s">
        <v>3141</v>
      </c>
      <c r="D80" s="12" t="s">
        <v>3105</v>
      </c>
      <c r="E80" s="15">
        <v>450</v>
      </c>
      <c r="F80" s="14">
        <v>3563.57</v>
      </c>
      <c r="G80" s="12"/>
      <c r="H80" s="17"/>
      <c r="I80" s="16"/>
    </row>
    <row r="81" spans="1:9" s="18" customFormat="1" ht="12.95" customHeight="1" x14ac:dyDescent="0.25">
      <c r="A81" s="9">
        <v>43480</v>
      </c>
      <c r="B81" s="10">
        <v>13878</v>
      </c>
      <c r="C81" s="11" t="s">
        <v>3141</v>
      </c>
      <c r="D81" s="12" t="s">
        <v>128</v>
      </c>
      <c r="E81" s="15">
        <v>25157.52</v>
      </c>
      <c r="F81" s="14">
        <v>582489.78</v>
      </c>
      <c r="G81" s="12"/>
      <c r="H81" s="17"/>
      <c r="I81" s="16"/>
    </row>
    <row r="82" spans="1:9" s="18" customFormat="1" ht="12.95" customHeight="1" x14ac:dyDescent="0.25">
      <c r="A82" s="9">
        <v>43480</v>
      </c>
      <c r="B82" s="10">
        <v>13878</v>
      </c>
      <c r="C82" s="11" t="s">
        <v>3141</v>
      </c>
      <c r="D82" s="12" t="s">
        <v>3106</v>
      </c>
      <c r="E82" s="15">
        <v>85.56</v>
      </c>
      <c r="F82" s="14">
        <v>557417.82000000007</v>
      </c>
      <c r="G82" s="12"/>
      <c r="H82" s="17"/>
      <c r="I82" s="16"/>
    </row>
    <row r="83" spans="1:9" s="18" customFormat="1" ht="12.95" customHeight="1" x14ac:dyDescent="0.25">
      <c r="A83" s="9">
        <v>43480</v>
      </c>
      <c r="B83" s="10">
        <v>13880</v>
      </c>
      <c r="C83" s="11" t="s">
        <v>3141</v>
      </c>
      <c r="D83" s="12" t="s">
        <v>129</v>
      </c>
      <c r="E83" s="15">
        <v>1074.8799999999999</v>
      </c>
      <c r="F83" s="14">
        <v>396202.95</v>
      </c>
      <c r="G83" s="12"/>
      <c r="H83" s="17"/>
      <c r="I83" s="16"/>
    </row>
    <row r="84" spans="1:9" s="18" customFormat="1" ht="12.95" customHeight="1" x14ac:dyDescent="0.25">
      <c r="A84" s="9">
        <v>43480</v>
      </c>
      <c r="B84" s="10">
        <v>16049</v>
      </c>
      <c r="C84" s="11" t="s">
        <v>3140</v>
      </c>
      <c r="D84" s="12" t="s">
        <v>130</v>
      </c>
      <c r="E84" s="15">
        <v>3652.09</v>
      </c>
      <c r="F84" s="14">
        <v>5126.3500000000004</v>
      </c>
      <c r="G84" s="12"/>
      <c r="H84" s="17"/>
      <c r="I84" s="16"/>
    </row>
    <row r="85" spans="1:9" s="18" customFormat="1" ht="12.95" customHeight="1" x14ac:dyDescent="0.25">
      <c r="A85" s="9">
        <v>43480</v>
      </c>
      <c r="B85" s="10">
        <v>13893</v>
      </c>
      <c r="C85" s="11" t="s">
        <v>3141</v>
      </c>
      <c r="D85" s="12" t="s">
        <v>131</v>
      </c>
      <c r="E85" s="15">
        <v>369.56</v>
      </c>
      <c r="F85" s="14">
        <v>81496.77</v>
      </c>
      <c r="G85" s="12"/>
      <c r="H85" s="17"/>
      <c r="I85" s="16"/>
    </row>
    <row r="86" spans="1:9" s="18" customFormat="1" ht="12.95" customHeight="1" x14ac:dyDescent="0.25">
      <c r="A86" s="9">
        <v>43480</v>
      </c>
      <c r="B86" s="10">
        <v>27262</v>
      </c>
      <c r="C86" s="11" t="s">
        <v>3140</v>
      </c>
      <c r="D86" s="12" t="s">
        <v>3090</v>
      </c>
      <c r="E86" s="15">
        <v>12771</v>
      </c>
      <c r="F86" s="14">
        <v>71660</v>
      </c>
      <c r="G86" s="12"/>
      <c r="H86" s="17"/>
      <c r="I86" s="16"/>
    </row>
    <row r="87" spans="1:9" s="18" customFormat="1" ht="12.95" customHeight="1" x14ac:dyDescent="0.25">
      <c r="A87" s="9">
        <v>43480</v>
      </c>
      <c r="B87" s="10">
        <v>21124</v>
      </c>
      <c r="C87" s="11" t="s">
        <v>3140</v>
      </c>
      <c r="D87" s="12" t="s">
        <v>132</v>
      </c>
      <c r="E87" s="15">
        <v>4001.19</v>
      </c>
      <c r="F87" s="14">
        <v>32836.51</v>
      </c>
      <c r="G87" s="12"/>
      <c r="H87" s="17"/>
      <c r="I87" s="16"/>
    </row>
    <row r="88" spans="1:9" s="18" customFormat="1" ht="12.95" customHeight="1" x14ac:dyDescent="0.25">
      <c r="A88" s="9">
        <v>43480</v>
      </c>
      <c r="B88" s="10">
        <v>24428</v>
      </c>
      <c r="C88" s="11" t="s">
        <v>3128</v>
      </c>
      <c r="D88" s="12" t="s">
        <v>2338</v>
      </c>
      <c r="E88" s="15">
        <v>120</v>
      </c>
      <c r="F88" s="14">
        <v>120</v>
      </c>
      <c r="G88" s="12"/>
      <c r="H88" s="17"/>
      <c r="I88" s="16"/>
    </row>
    <row r="89" spans="1:9" s="18" customFormat="1" ht="12.95" customHeight="1" x14ac:dyDescent="0.25">
      <c r="A89" s="9">
        <v>43480</v>
      </c>
      <c r="B89" s="10">
        <v>27307</v>
      </c>
      <c r="C89" s="11" t="s">
        <v>3140</v>
      </c>
      <c r="D89" s="12" t="s">
        <v>3451</v>
      </c>
      <c r="E89" s="15">
        <v>10842</v>
      </c>
      <c r="F89" s="14">
        <v>10842</v>
      </c>
      <c r="G89" s="12"/>
      <c r="H89" s="17"/>
      <c r="I89" s="16"/>
    </row>
    <row r="90" spans="1:9" s="18" customFormat="1" ht="12.95" customHeight="1" x14ac:dyDescent="0.25">
      <c r="A90" s="9">
        <v>43480</v>
      </c>
      <c r="B90" s="10">
        <v>13327</v>
      </c>
      <c r="C90" s="11" t="s">
        <v>3140</v>
      </c>
      <c r="D90" s="12" t="s">
        <v>135</v>
      </c>
      <c r="E90" s="15">
        <v>1081</v>
      </c>
      <c r="F90" s="14">
        <v>4265.5</v>
      </c>
      <c r="G90" s="12"/>
      <c r="H90" s="17"/>
      <c r="I90" s="16"/>
    </row>
    <row r="91" spans="1:9" s="18" customFormat="1" ht="12.95" customHeight="1" x14ac:dyDescent="0.25">
      <c r="A91" s="9">
        <v>43480</v>
      </c>
      <c r="B91" s="10">
        <v>25038</v>
      </c>
      <c r="C91" s="11" t="s">
        <v>3140</v>
      </c>
      <c r="D91" s="12" t="s">
        <v>136</v>
      </c>
      <c r="E91" s="15">
        <v>159.56</v>
      </c>
      <c r="F91" s="14">
        <v>874.55</v>
      </c>
      <c r="G91" s="12"/>
      <c r="H91" s="17"/>
      <c r="I91" s="16"/>
    </row>
    <row r="92" spans="1:9" s="18" customFormat="1" ht="12.95" customHeight="1" x14ac:dyDescent="0.25">
      <c r="A92" s="9">
        <v>43480</v>
      </c>
      <c r="B92" s="10">
        <v>23412</v>
      </c>
      <c r="C92" s="11" t="s">
        <v>3140</v>
      </c>
      <c r="D92" s="12" t="s">
        <v>2146</v>
      </c>
      <c r="E92" s="15">
        <v>5486.15</v>
      </c>
      <c r="F92" s="14">
        <v>68510.22</v>
      </c>
      <c r="G92" s="12"/>
      <c r="H92" s="17"/>
      <c r="I92" s="16"/>
    </row>
    <row r="93" spans="1:9" s="18" customFormat="1" ht="12.95" customHeight="1" x14ac:dyDescent="0.25">
      <c r="A93" s="9">
        <v>43480</v>
      </c>
      <c r="B93" s="10">
        <v>17187</v>
      </c>
      <c r="C93" s="11" t="s">
        <v>3141</v>
      </c>
      <c r="D93" s="12" t="s">
        <v>142</v>
      </c>
      <c r="E93" s="15">
        <v>298.49</v>
      </c>
      <c r="F93" s="14">
        <v>4018.51</v>
      </c>
      <c r="G93" s="12"/>
      <c r="H93" s="17"/>
      <c r="I93" s="16"/>
    </row>
    <row r="94" spans="1:9" s="18" customFormat="1" ht="12.95" customHeight="1" x14ac:dyDescent="0.25">
      <c r="A94" s="9">
        <v>43480</v>
      </c>
      <c r="B94" s="10">
        <v>11198</v>
      </c>
      <c r="C94" s="11" t="s">
        <v>3128</v>
      </c>
      <c r="D94" s="12" t="s">
        <v>889</v>
      </c>
      <c r="E94" s="15">
        <v>79.97</v>
      </c>
      <c r="F94" s="14">
        <v>148.47</v>
      </c>
      <c r="G94" s="12"/>
      <c r="H94" s="17"/>
      <c r="I94" s="16"/>
    </row>
    <row r="95" spans="1:9" s="18" customFormat="1" ht="12.95" customHeight="1" x14ac:dyDescent="0.25">
      <c r="A95" s="9">
        <v>43480</v>
      </c>
      <c r="B95" s="10">
        <v>22021</v>
      </c>
      <c r="C95" s="11" t="s">
        <v>3141</v>
      </c>
      <c r="D95" s="12" t="s">
        <v>149</v>
      </c>
      <c r="E95" s="15">
        <v>172506.85</v>
      </c>
      <c r="F95" s="14">
        <v>537670.5</v>
      </c>
      <c r="G95" s="12"/>
      <c r="H95" s="17"/>
      <c r="I95" s="16"/>
    </row>
    <row r="96" spans="1:9" s="18" customFormat="1" ht="12.95" customHeight="1" x14ac:dyDescent="0.25">
      <c r="A96" s="9">
        <v>43480</v>
      </c>
      <c r="B96" s="10">
        <v>24020</v>
      </c>
      <c r="C96" s="11" t="s">
        <v>3140</v>
      </c>
      <c r="D96" s="12" t="s">
        <v>2262</v>
      </c>
      <c r="E96" s="15">
        <v>1709</v>
      </c>
      <c r="F96" s="14">
        <v>1709</v>
      </c>
      <c r="G96" s="12"/>
      <c r="H96" s="17"/>
      <c r="I96" s="16"/>
    </row>
    <row r="97" spans="1:9" s="18" customFormat="1" ht="12.95" customHeight="1" x14ac:dyDescent="0.25">
      <c r="A97" s="9">
        <v>43480</v>
      </c>
      <c r="B97" s="10">
        <v>13396</v>
      </c>
      <c r="C97" s="11" t="s">
        <v>3140</v>
      </c>
      <c r="D97" s="12" t="s">
        <v>152</v>
      </c>
      <c r="E97" s="15">
        <v>932.75</v>
      </c>
      <c r="F97" s="14">
        <v>3881.08</v>
      </c>
      <c r="G97" s="12"/>
      <c r="H97" s="17"/>
      <c r="I97" s="16"/>
    </row>
    <row r="98" spans="1:9" s="18" customFormat="1" ht="12.95" customHeight="1" x14ac:dyDescent="0.25">
      <c r="A98" s="9">
        <v>43480</v>
      </c>
      <c r="B98" s="10">
        <v>23152</v>
      </c>
      <c r="C98" s="11" t="s">
        <v>3134</v>
      </c>
      <c r="D98" s="12" t="s">
        <v>2104</v>
      </c>
      <c r="E98" s="15">
        <v>469690</v>
      </c>
      <c r="F98" s="14">
        <v>2144709.08</v>
      </c>
      <c r="G98" s="12"/>
      <c r="H98" s="17"/>
      <c r="I98" s="16"/>
    </row>
    <row r="99" spans="1:9" s="18" customFormat="1" ht="12.95" customHeight="1" x14ac:dyDescent="0.25">
      <c r="A99" s="9">
        <v>43480</v>
      </c>
      <c r="B99" s="10">
        <v>19008</v>
      </c>
      <c r="C99" s="11" t="s">
        <v>3140</v>
      </c>
      <c r="D99" s="12" t="s">
        <v>155</v>
      </c>
      <c r="E99" s="15">
        <v>1025</v>
      </c>
      <c r="F99" s="14">
        <v>1025</v>
      </c>
      <c r="G99" s="12"/>
      <c r="H99" s="17"/>
      <c r="I99" s="16"/>
    </row>
    <row r="100" spans="1:9" s="18" customFormat="1" ht="12.95" customHeight="1" x14ac:dyDescent="0.25">
      <c r="A100" s="9">
        <v>43480</v>
      </c>
      <c r="B100" s="10">
        <v>27499</v>
      </c>
      <c r="C100" s="11" t="s">
        <v>3128</v>
      </c>
      <c r="D100" s="12" t="s">
        <v>4122</v>
      </c>
      <c r="E100" s="15">
        <v>27.58</v>
      </c>
      <c r="F100" s="14">
        <v>27.58</v>
      </c>
      <c r="G100" s="12"/>
      <c r="H100" s="17"/>
      <c r="I100" s="16"/>
    </row>
    <row r="101" spans="1:9" s="18" customFormat="1" ht="12.95" customHeight="1" x14ac:dyDescent="0.25">
      <c r="A101" s="9">
        <v>43480</v>
      </c>
      <c r="B101" s="10">
        <v>22953</v>
      </c>
      <c r="C101" s="11" t="s">
        <v>3128</v>
      </c>
      <c r="D101" s="12" t="s">
        <v>2076</v>
      </c>
      <c r="E101" s="15">
        <v>24.25</v>
      </c>
      <c r="F101" s="14">
        <v>71.88</v>
      </c>
      <c r="G101" s="12"/>
      <c r="H101" s="17"/>
      <c r="I101" s="16"/>
    </row>
    <row r="102" spans="1:9" s="18" customFormat="1" ht="12.95" customHeight="1" x14ac:dyDescent="0.25">
      <c r="A102" s="9">
        <v>43480</v>
      </c>
      <c r="B102" s="10">
        <v>13440</v>
      </c>
      <c r="C102" s="11" t="s">
        <v>3140</v>
      </c>
      <c r="D102" s="12" t="s">
        <v>1188</v>
      </c>
      <c r="E102" s="15">
        <v>11.48</v>
      </c>
      <c r="F102" s="14">
        <v>18.350000000000001</v>
      </c>
      <c r="G102" s="12"/>
      <c r="H102" s="17"/>
      <c r="I102" s="16"/>
    </row>
    <row r="103" spans="1:9" s="18" customFormat="1" ht="12.95" customHeight="1" x14ac:dyDescent="0.25">
      <c r="A103" s="9">
        <v>43480</v>
      </c>
      <c r="B103" s="10">
        <v>10760</v>
      </c>
      <c r="C103" s="11" t="s">
        <v>4126</v>
      </c>
      <c r="D103" s="12" t="s">
        <v>831</v>
      </c>
      <c r="E103" s="15">
        <v>850</v>
      </c>
      <c r="F103" s="14">
        <v>1100</v>
      </c>
      <c r="G103" s="12"/>
      <c r="H103" s="17"/>
      <c r="I103" s="16"/>
    </row>
    <row r="104" spans="1:9" s="18" customFormat="1" ht="12.95" customHeight="1" x14ac:dyDescent="0.25">
      <c r="A104" s="9">
        <v>43480</v>
      </c>
      <c r="B104" s="10">
        <v>10411</v>
      </c>
      <c r="C104" s="11" t="s">
        <v>3141</v>
      </c>
      <c r="D104" s="12" t="s">
        <v>160</v>
      </c>
      <c r="E104" s="15">
        <v>21631.439999999999</v>
      </c>
      <c r="F104" s="14">
        <v>428847.41</v>
      </c>
      <c r="G104" s="12"/>
      <c r="H104" s="17"/>
      <c r="I104" s="16"/>
    </row>
    <row r="105" spans="1:9" s="18" customFormat="1" ht="12.95" customHeight="1" x14ac:dyDescent="0.25">
      <c r="A105" s="9">
        <v>43480</v>
      </c>
      <c r="B105" s="10">
        <v>27156</v>
      </c>
      <c r="C105" s="11" t="s">
        <v>3140</v>
      </c>
      <c r="D105" s="12" t="s">
        <v>2952</v>
      </c>
      <c r="E105" s="15">
        <v>41302.980000000003</v>
      </c>
      <c r="F105" s="14">
        <v>280275.90999999997</v>
      </c>
      <c r="G105" s="12"/>
      <c r="H105" s="17"/>
      <c r="I105" s="16"/>
    </row>
    <row r="106" spans="1:9" s="18" customFormat="1" ht="12.95" customHeight="1" x14ac:dyDescent="0.25">
      <c r="A106" s="9">
        <v>43480</v>
      </c>
      <c r="B106" s="10">
        <v>20711</v>
      </c>
      <c r="C106" s="11" t="s">
        <v>4126</v>
      </c>
      <c r="D106" s="12" t="s">
        <v>165</v>
      </c>
      <c r="E106" s="15">
        <v>820</v>
      </c>
      <c r="F106" s="14">
        <v>14382.5</v>
      </c>
      <c r="G106" s="12"/>
      <c r="H106" s="17"/>
      <c r="I106" s="16"/>
    </row>
    <row r="107" spans="1:9" s="18" customFormat="1" ht="12.95" customHeight="1" x14ac:dyDescent="0.25">
      <c r="A107" s="9">
        <v>43480</v>
      </c>
      <c r="B107" s="10">
        <v>14125</v>
      </c>
      <c r="C107" s="11" t="s">
        <v>3140</v>
      </c>
      <c r="D107" s="12" t="s">
        <v>166</v>
      </c>
      <c r="E107" s="15">
        <v>6732.26</v>
      </c>
      <c r="F107" s="14">
        <v>52052.26</v>
      </c>
      <c r="G107" s="12"/>
      <c r="H107"/>
      <c r="I107" s="16"/>
    </row>
    <row r="108" spans="1:9" s="18" customFormat="1" ht="12.95" customHeight="1" x14ac:dyDescent="0.25">
      <c r="A108" s="9">
        <v>43479</v>
      </c>
      <c r="B108" s="10">
        <v>16078</v>
      </c>
      <c r="C108" s="11" t="s">
        <v>3047</v>
      </c>
      <c r="D108" s="12" t="s">
        <v>4097</v>
      </c>
      <c r="E108" s="15">
        <v>1013.51</v>
      </c>
      <c r="F108" s="14"/>
      <c r="G108" s="12" t="s">
        <v>3046</v>
      </c>
      <c r="H108" s="17"/>
      <c r="I108" s="16"/>
    </row>
    <row r="109" spans="1:9" s="18" customFormat="1" ht="12.95" customHeight="1" x14ac:dyDescent="0.25">
      <c r="A109" s="9">
        <v>43479</v>
      </c>
      <c r="B109" s="10">
        <v>16078</v>
      </c>
      <c r="C109" s="11" t="s">
        <v>3047</v>
      </c>
      <c r="D109" s="12" t="s">
        <v>3164</v>
      </c>
      <c r="E109" s="15">
        <v>1533.66</v>
      </c>
      <c r="F109" s="14"/>
      <c r="G109" s="12" t="s">
        <v>3046</v>
      </c>
      <c r="H109" s="17"/>
      <c r="I109" s="16"/>
    </row>
    <row r="110" spans="1:9" s="18" customFormat="1" ht="12.95" customHeight="1" x14ac:dyDescent="0.25">
      <c r="A110" s="9">
        <v>43480</v>
      </c>
      <c r="B110" s="10">
        <v>13756</v>
      </c>
      <c r="C110" s="11" t="s">
        <v>3140</v>
      </c>
      <c r="D110" s="12" t="s">
        <v>168</v>
      </c>
      <c r="E110" s="15">
        <v>312.77999999999997</v>
      </c>
      <c r="F110" s="14">
        <v>95376.98</v>
      </c>
      <c r="G110" s="12"/>
      <c r="H110" s="17"/>
      <c r="I110" s="16"/>
    </row>
    <row r="111" spans="1:9" s="18" customFormat="1" ht="12.95" customHeight="1" x14ac:dyDescent="0.25">
      <c r="A111" s="9">
        <v>43480</v>
      </c>
      <c r="B111" s="10">
        <v>21659</v>
      </c>
      <c r="C111" s="11" t="s">
        <v>3128</v>
      </c>
      <c r="D111" s="12" t="s">
        <v>1913</v>
      </c>
      <c r="E111" s="15">
        <v>88.24</v>
      </c>
      <c r="F111" s="14">
        <v>188.43</v>
      </c>
      <c r="G111" s="12"/>
      <c r="H111" s="17"/>
      <c r="I111" s="16"/>
    </row>
    <row r="112" spans="1:9" s="18" customFormat="1" ht="12.95" customHeight="1" x14ac:dyDescent="0.25">
      <c r="A112" s="9">
        <v>43480</v>
      </c>
      <c r="B112" s="10">
        <v>11389</v>
      </c>
      <c r="C112" s="11" t="s">
        <v>4126</v>
      </c>
      <c r="D112" s="12" t="s">
        <v>916</v>
      </c>
      <c r="E112" s="15">
        <v>450</v>
      </c>
      <c r="F112" s="14">
        <v>19531.25</v>
      </c>
      <c r="G112" s="12"/>
      <c r="H112" s="17"/>
      <c r="I112" s="16"/>
    </row>
    <row r="113" spans="1:9" s="18" customFormat="1" ht="12.95" customHeight="1" x14ac:dyDescent="0.25">
      <c r="A113" s="9">
        <v>43480</v>
      </c>
      <c r="B113" s="10">
        <v>14551</v>
      </c>
      <c r="C113" s="11" t="s">
        <v>3141</v>
      </c>
      <c r="D113" s="12" t="s">
        <v>172</v>
      </c>
      <c r="E113" s="15">
        <v>189</v>
      </c>
      <c r="F113" s="14">
        <v>903</v>
      </c>
      <c r="G113" s="12"/>
      <c r="H113" s="17"/>
      <c r="I113" s="16"/>
    </row>
    <row r="114" spans="1:9" s="18" customFormat="1" ht="12.95" customHeight="1" x14ac:dyDescent="0.25">
      <c r="A114" s="9">
        <v>43480</v>
      </c>
      <c r="B114" s="10">
        <v>14801</v>
      </c>
      <c r="C114" s="11" t="s">
        <v>3140</v>
      </c>
      <c r="D114" s="12" t="s">
        <v>173</v>
      </c>
      <c r="E114" s="15">
        <v>300</v>
      </c>
      <c r="F114" s="14">
        <v>4036.6</v>
      </c>
      <c r="G114" s="12"/>
      <c r="H114" s="17"/>
      <c r="I114" s="16"/>
    </row>
    <row r="115" spans="1:9" s="18" customFormat="1" ht="12.95" customHeight="1" x14ac:dyDescent="0.25">
      <c r="A115" s="9">
        <v>43480</v>
      </c>
      <c r="B115" s="10">
        <v>16405</v>
      </c>
      <c r="C115" s="11" t="s">
        <v>3141</v>
      </c>
      <c r="D115" s="12" t="s">
        <v>1512</v>
      </c>
      <c r="E115" s="15">
        <v>110.24</v>
      </c>
      <c r="F115" s="14">
        <v>428.21000000000004</v>
      </c>
      <c r="G115" s="12"/>
      <c r="H115" s="17"/>
      <c r="I115" s="16"/>
    </row>
    <row r="116" spans="1:9" s="18" customFormat="1" ht="12.95" customHeight="1" x14ac:dyDescent="0.25">
      <c r="A116" s="9">
        <v>43480</v>
      </c>
      <c r="B116" s="10">
        <v>24446</v>
      </c>
      <c r="C116" s="11" t="s">
        <v>3140</v>
      </c>
      <c r="D116" s="12" t="s">
        <v>175</v>
      </c>
      <c r="E116" s="15">
        <v>10584.48</v>
      </c>
      <c r="F116" s="14">
        <v>70258.84</v>
      </c>
      <c r="G116" s="12"/>
      <c r="H116" s="17"/>
      <c r="I116" s="16"/>
    </row>
    <row r="117" spans="1:9" s="18" customFormat="1" ht="12.95" customHeight="1" x14ac:dyDescent="0.25">
      <c r="A117" s="9">
        <v>43480</v>
      </c>
      <c r="B117" s="10">
        <v>12264</v>
      </c>
      <c r="C117" s="11" t="s">
        <v>4126</v>
      </c>
      <c r="D117" s="12" t="s">
        <v>179</v>
      </c>
      <c r="E117" s="15">
        <v>2760</v>
      </c>
      <c r="F117" s="14">
        <v>110956</v>
      </c>
      <c r="G117" s="12"/>
      <c r="H117" s="17"/>
      <c r="I117" s="16"/>
    </row>
    <row r="118" spans="1:9" s="18" customFormat="1" ht="12.95" customHeight="1" x14ac:dyDescent="0.25">
      <c r="A118" s="9">
        <v>43480</v>
      </c>
      <c r="B118" s="10">
        <v>10508</v>
      </c>
      <c r="C118" s="11" t="s">
        <v>3141</v>
      </c>
      <c r="D118" s="12" t="s">
        <v>794</v>
      </c>
      <c r="E118" s="15">
        <v>1381.28</v>
      </c>
      <c r="F118" s="14">
        <v>15811.2</v>
      </c>
      <c r="G118" s="12"/>
      <c r="H118" s="17"/>
      <c r="I118" s="16"/>
    </row>
    <row r="119" spans="1:9" s="18" customFormat="1" ht="12.95" customHeight="1" x14ac:dyDescent="0.25">
      <c r="A119" s="9">
        <v>43480</v>
      </c>
      <c r="B119" s="10">
        <v>23978</v>
      </c>
      <c r="C119" s="11" t="s">
        <v>4126</v>
      </c>
      <c r="D119" s="12" t="s">
        <v>183</v>
      </c>
      <c r="E119" s="15">
        <v>345</v>
      </c>
      <c r="F119" s="14">
        <v>4410</v>
      </c>
      <c r="G119" s="12"/>
      <c r="H119" s="17"/>
      <c r="I119" s="16"/>
    </row>
    <row r="120" spans="1:9" s="18" customFormat="1" ht="12.95" customHeight="1" x14ac:dyDescent="0.25">
      <c r="A120" s="9">
        <v>43480</v>
      </c>
      <c r="B120" s="10">
        <v>27323</v>
      </c>
      <c r="C120" s="11" t="s">
        <v>3140</v>
      </c>
      <c r="D120" s="12" t="s">
        <v>3462</v>
      </c>
      <c r="E120" s="15">
        <v>3553.7</v>
      </c>
      <c r="F120" s="14">
        <v>3553.7</v>
      </c>
      <c r="G120" s="12"/>
      <c r="H120" s="17"/>
      <c r="I120" s="16"/>
    </row>
    <row r="121" spans="1:9" s="18" customFormat="1" ht="12.95" customHeight="1" x14ac:dyDescent="0.25">
      <c r="A121" s="9">
        <v>43480</v>
      </c>
      <c r="B121" s="10">
        <v>26912</v>
      </c>
      <c r="C121" s="11" t="s">
        <v>3140</v>
      </c>
      <c r="D121" s="12" t="s">
        <v>190</v>
      </c>
      <c r="E121" s="15">
        <v>116929.38</v>
      </c>
      <c r="F121" s="14">
        <v>288444.38</v>
      </c>
      <c r="G121" s="12"/>
      <c r="H121" s="17"/>
      <c r="I121" s="16"/>
    </row>
    <row r="122" spans="1:9" s="18" customFormat="1" ht="12.95" customHeight="1" x14ac:dyDescent="0.25">
      <c r="A122" s="9">
        <v>43480</v>
      </c>
      <c r="B122" s="10">
        <v>11326</v>
      </c>
      <c r="C122" s="11" t="s">
        <v>3128</v>
      </c>
      <c r="D122" s="12" t="s">
        <v>194</v>
      </c>
      <c r="E122" s="15">
        <v>34.729999999999997</v>
      </c>
      <c r="F122" s="14">
        <v>497.56</v>
      </c>
      <c r="G122" s="12"/>
      <c r="H122" s="17"/>
      <c r="I122" s="16"/>
    </row>
    <row r="123" spans="1:9" s="18" customFormat="1" ht="12.95" customHeight="1" x14ac:dyDescent="0.25">
      <c r="A123" s="9">
        <v>43480</v>
      </c>
      <c r="B123" s="10">
        <v>16243</v>
      </c>
      <c r="C123" s="11" t="s">
        <v>4126</v>
      </c>
      <c r="D123" s="12" t="s">
        <v>195</v>
      </c>
      <c r="E123" s="15">
        <v>2500</v>
      </c>
      <c r="F123" s="14">
        <v>16100</v>
      </c>
      <c r="G123" s="12"/>
      <c r="H123" s="17"/>
      <c r="I123" s="16"/>
    </row>
    <row r="124" spans="1:9" s="18" customFormat="1" ht="12.95" customHeight="1" x14ac:dyDescent="0.25">
      <c r="A124" s="9">
        <v>43480</v>
      </c>
      <c r="B124" s="10">
        <v>24094</v>
      </c>
      <c r="C124" s="11" t="s">
        <v>3140</v>
      </c>
      <c r="D124" s="12" t="s">
        <v>197</v>
      </c>
      <c r="E124" s="15">
        <v>11349.839999999998</v>
      </c>
      <c r="F124" s="14">
        <v>74665.919999999998</v>
      </c>
      <c r="G124" s="12"/>
      <c r="H124" s="17"/>
      <c r="I124" s="16"/>
    </row>
    <row r="125" spans="1:9" s="18" customFormat="1" ht="12.95" customHeight="1" x14ac:dyDescent="0.25">
      <c r="A125" s="9">
        <v>43480</v>
      </c>
      <c r="B125" s="10">
        <v>13458</v>
      </c>
      <c r="C125" s="11" t="s">
        <v>3141</v>
      </c>
      <c r="D125" s="12" t="s">
        <v>200</v>
      </c>
      <c r="E125" s="15">
        <v>3342</v>
      </c>
      <c r="F125" s="14">
        <v>26193</v>
      </c>
      <c r="G125" s="12"/>
      <c r="H125" s="17"/>
      <c r="I125" s="16"/>
    </row>
    <row r="126" spans="1:9" s="18" customFormat="1" ht="12.95" customHeight="1" x14ac:dyDescent="0.25">
      <c r="A126" s="9">
        <v>43480</v>
      </c>
      <c r="B126" s="10">
        <v>21406</v>
      </c>
      <c r="C126" s="11" t="s">
        <v>3141</v>
      </c>
      <c r="D126" s="12" t="s">
        <v>1885</v>
      </c>
      <c r="E126" s="15">
        <v>542.4</v>
      </c>
      <c r="F126" s="14">
        <v>2169.6</v>
      </c>
      <c r="G126" s="12"/>
      <c r="H126" s="17"/>
      <c r="I126" s="16"/>
    </row>
    <row r="127" spans="1:9" s="18" customFormat="1" ht="12.95" customHeight="1" x14ac:dyDescent="0.25">
      <c r="A127" s="9">
        <v>43480</v>
      </c>
      <c r="B127" s="10">
        <v>11137</v>
      </c>
      <c r="C127" s="11" t="s">
        <v>3140</v>
      </c>
      <c r="D127" s="12" t="s">
        <v>203</v>
      </c>
      <c r="E127" s="15">
        <v>5775</v>
      </c>
      <c r="F127" s="14">
        <v>41872</v>
      </c>
      <c r="G127" s="12"/>
      <c r="H127" s="17"/>
      <c r="I127" s="16"/>
    </row>
    <row r="128" spans="1:9" s="18" customFormat="1" ht="12.95" customHeight="1" x14ac:dyDescent="0.25">
      <c r="A128" s="9">
        <v>43480</v>
      </c>
      <c r="B128" s="10">
        <v>999002089</v>
      </c>
      <c r="C128" s="11" t="s">
        <v>3135</v>
      </c>
      <c r="D128" s="12" t="s">
        <v>4123</v>
      </c>
      <c r="E128" s="15">
        <v>300</v>
      </c>
      <c r="F128" s="14">
        <v>300</v>
      </c>
      <c r="G128" s="12"/>
      <c r="H128" s="17"/>
      <c r="I128" s="16"/>
    </row>
    <row r="129" spans="1:9" s="18" customFormat="1" ht="12.95" customHeight="1" x14ac:dyDescent="0.25">
      <c r="A129" s="9">
        <v>43480</v>
      </c>
      <c r="B129" s="10">
        <v>11078</v>
      </c>
      <c r="C129" s="11" t="s">
        <v>3140</v>
      </c>
      <c r="D129" s="12" t="s">
        <v>205</v>
      </c>
      <c r="E129" s="15">
        <v>4.0999999999999996</v>
      </c>
      <c r="F129" s="14">
        <v>11811.4</v>
      </c>
      <c r="G129" s="12"/>
      <c r="H129" s="17"/>
      <c r="I129" s="16"/>
    </row>
    <row r="130" spans="1:9" s="18" customFormat="1" ht="12.95" customHeight="1" x14ac:dyDescent="0.25">
      <c r="A130" s="9">
        <v>43474</v>
      </c>
      <c r="B130" s="10">
        <v>16078</v>
      </c>
      <c r="C130" s="11" t="s">
        <v>3047</v>
      </c>
      <c r="D130" s="12" t="s">
        <v>3148</v>
      </c>
      <c r="E130" s="15">
        <v>28502</v>
      </c>
      <c r="F130" s="14"/>
      <c r="G130" s="12" t="s">
        <v>3046</v>
      </c>
      <c r="H130" s="17"/>
      <c r="I130" s="16"/>
    </row>
    <row r="131" spans="1:9" s="18" customFormat="1" ht="12.95" customHeight="1" x14ac:dyDescent="0.25">
      <c r="A131" s="9">
        <v>43480</v>
      </c>
      <c r="B131" s="10">
        <v>24220</v>
      </c>
      <c r="C131" s="11" t="s">
        <v>3141</v>
      </c>
      <c r="D131" s="12" t="s">
        <v>206</v>
      </c>
      <c r="E131" s="15">
        <v>187</v>
      </c>
      <c r="F131" s="14">
        <v>2012</v>
      </c>
      <c r="G131" s="12"/>
      <c r="H131" s="17"/>
      <c r="I131" s="16"/>
    </row>
    <row r="132" spans="1:9" s="18" customFormat="1" ht="12.95" customHeight="1" x14ac:dyDescent="0.25">
      <c r="A132" s="9">
        <v>43480</v>
      </c>
      <c r="B132" s="10">
        <v>26148</v>
      </c>
      <c r="C132" s="11" t="s">
        <v>3140</v>
      </c>
      <c r="D132" s="12" t="s">
        <v>209</v>
      </c>
      <c r="E132" s="15">
        <v>264.89999999999998</v>
      </c>
      <c r="F132" s="14">
        <v>3282.7400000000002</v>
      </c>
      <c r="G132" s="12"/>
      <c r="H132" s="17"/>
      <c r="I132" s="16"/>
    </row>
    <row r="133" spans="1:9" s="18" customFormat="1" ht="12.95" customHeight="1" x14ac:dyDescent="0.25">
      <c r="A133" s="9">
        <v>43480</v>
      </c>
      <c r="B133" s="10">
        <v>17228</v>
      </c>
      <c r="C133" s="11" t="s">
        <v>3140</v>
      </c>
      <c r="D133" s="12" t="s">
        <v>211</v>
      </c>
      <c r="E133" s="15">
        <v>1061.46</v>
      </c>
      <c r="F133" s="14">
        <v>24196.579999999998</v>
      </c>
      <c r="G133" s="12"/>
      <c r="H133" s="17"/>
      <c r="I133" s="16"/>
    </row>
    <row r="134" spans="1:9" s="18" customFormat="1" ht="12.95" customHeight="1" x14ac:dyDescent="0.25">
      <c r="A134" s="9">
        <v>43480</v>
      </c>
      <c r="B134" s="10">
        <v>17228</v>
      </c>
      <c r="C134" s="11" t="s">
        <v>3140</v>
      </c>
      <c r="D134" s="12" t="s">
        <v>3528</v>
      </c>
      <c r="E134" s="15">
        <v>2312.7600000000002</v>
      </c>
      <c r="F134" s="14">
        <v>25447.879999999997</v>
      </c>
      <c r="G134" s="12"/>
      <c r="H134" s="17"/>
      <c r="I134" s="16"/>
    </row>
    <row r="135" spans="1:9" s="18" customFormat="1" ht="12.95" customHeight="1" x14ac:dyDescent="0.25">
      <c r="A135" s="9">
        <v>43480</v>
      </c>
      <c r="B135" s="10">
        <v>15085</v>
      </c>
      <c r="C135" s="11" t="s">
        <v>3140</v>
      </c>
      <c r="D135" s="12" t="s">
        <v>213</v>
      </c>
      <c r="E135" s="15">
        <v>332.33000000000004</v>
      </c>
      <c r="F135" s="14">
        <v>11804.25</v>
      </c>
      <c r="G135" s="12"/>
      <c r="H135" s="17"/>
      <c r="I135" s="16"/>
    </row>
    <row r="136" spans="1:9" s="18" customFormat="1" ht="12.95" customHeight="1" x14ac:dyDescent="0.25">
      <c r="A136" s="9">
        <v>43480</v>
      </c>
      <c r="B136" s="10">
        <v>14067</v>
      </c>
      <c r="C136" s="11" t="s">
        <v>3140</v>
      </c>
      <c r="D136" s="12" t="s">
        <v>215</v>
      </c>
      <c r="E136" s="15">
        <v>150</v>
      </c>
      <c r="F136" s="14">
        <v>3533.98</v>
      </c>
      <c r="G136" s="12"/>
      <c r="H136" s="17"/>
      <c r="I136" s="16"/>
    </row>
    <row r="137" spans="1:9" s="18" customFormat="1" ht="12.95" customHeight="1" x14ac:dyDescent="0.25">
      <c r="A137" s="9">
        <v>43480</v>
      </c>
      <c r="B137" s="10">
        <v>21623</v>
      </c>
      <c r="C137" s="11" t="s">
        <v>3141</v>
      </c>
      <c r="D137" s="12" t="s">
        <v>216</v>
      </c>
      <c r="E137" s="15">
        <v>9762.75</v>
      </c>
      <c r="F137" s="14">
        <v>644880.42000000004</v>
      </c>
      <c r="G137" s="12"/>
      <c r="H137" s="17"/>
      <c r="I137" s="16"/>
    </row>
    <row r="138" spans="1:9" s="18" customFormat="1" ht="12.95" customHeight="1" x14ac:dyDescent="0.25">
      <c r="A138" s="9">
        <v>43480</v>
      </c>
      <c r="B138" s="10">
        <v>13467</v>
      </c>
      <c r="C138" s="11" t="s">
        <v>3140</v>
      </c>
      <c r="D138" s="12" t="s">
        <v>1194</v>
      </c>
      <c r="E138" s="15">
        <v>581.66000000000008</v>
      </c>
      <c r="F138" s="14">
        <v>6678</v>
      </c>
      <c r="G138" s="12"/>
      <c r="H138" s="17"/>
      <c r="I138" s="16"/>
    </row>
    <row r="139" spans="1:9" s="18" customFormat="1" ht="12.95" customHeight="1" x14ac:dyDescent="0.25">
      <c r="A139" s="9">
        <v>43480</v>
      </c>
      <c r="B139" s="10">
        <v>13879</v>
      </c>
      <c r="C139" s="11" t="s">
        <v>3141</v>
      </c>
      <c r="D139" s="12" t="s">
        <v>4124</v>
      </c>
      <c r="E139" s="15">
        <v>5000</v>
      </c>
      <c r="F139" s="14">
        <v>185558.49</v>
      </c>
      <c r="G139" s="12"/>
      <c r="H139" s="17"/>
      <c r="I139" s="16"/>
    </row>
    <row r="140" spans="1:9" s="18" customFormat="1" ht="12.95" customHeight="1" x14ac:dyDescent="0.25">
      <c r="A140" s="9">
        <v>43474</v>
      </c>
      <c r="B140" s="10">
        <v>16078</v>
      </c>
      <c r="C140" s="11" t="s">
        <v>3047</v>
      </c>
      <c r="D140" s="12" t="s">
        <v>4093</v>
      </c>
      <c r="E140" s="15">
        <v>910</v>
      </c>
      <c r="F140" s="14"/>
      <c r="G140" s="12" t="s">
        <v>3046</v>
      </c>
      <c r="H140" s="17"/>
      <c r="I140" s="16"/>
    </row>
    <row r="141" spans="1:9" s="18" customFormat="1" ht="12.95" customHeight="1" x14ac:dyDescent="0.25">
      <c r="A141" s="9">
        <v>43474</v>
      </c>
      <c r="B141" s="10">
        <v>16078</v>
      </c>
      <c r="C141" s="11" t="s">
        <v>3047</v>
      </c>
      <c r="D141" s="12" t="s">
        <v>3333</v>
      </c>
      <c r="E141" s="15">
        <v>400</v>
      </c>
      <c r="F141" s="14"/>
      <c r="G141" s="12" t="s">
        <v>3046</v>
      </c>
      <c r="H141" s="17"/>
      <c r="I141" s="16"/>
    </row>
    <row r="142" spans="1:9" s="18" customFormat="1" ht="12.95" customHeight="1" x14ac:dyDescent="0.25">
      <c r="A142" s="9">
        <v>43474</v>
      </c>
      <c r="B142" s="10">
        <v>16078</v>
      </c>
      <c r="C142" s="11" t="s">
        <v>3047</v>
      </c>
      <c r="D142" s="12" t="s">
        <v>3333</v>
      </c>
      <c r="E142" s="15">
        <v>450</v>
      </c>
      <c r="F142" s="14"/>
      <c r="G142" s="12" t="s">
        <v>3046</v>
      </c>
      <c r="H142" s="17"/>
      <c r="I142" s="16"/>
    </row>
    <row r="143" spans="1:9" s="18" customFormat="1" ht="12.95" customHeight="1" x14ac:dyDescent="0.25">
      <c r="A143" s="9">
        <v>43480</v>
      </c>
      <c r="B143" s="10">
        <v>13479</v>
      </c>
      <c r="C143" s="11" t="s">
        <v>3141</v>
      </c>
      <c r="D143" s="12" t="s">
        <v>228</v>
      </c>
      <c r="E143" s="15">
        <v>200</v>
      </c>
      <c r="F143" s="14">
        <v>7253.23</v>
      </c>
      <c r="G143" s="12"/>
      <c r="H143" s="17"/>
      <c r="I143" s="16"/>
    </row>
    <row r="144" spans="1:9" s="18" customFormat="1" ht="12.95" customHeight="1" x14ac:dyDescent="0.25">
      <c r="A144" s="9">
        <v>43480</v>
      </c>
      <c r="B144" s="10">
        <v>13761</v>
      </c>
      <c r="C144" s="11" t="s">
        <v>3140</v>
      </c>
      <c r="D144" s="12" t="s">
        <v>229</v>
      </c>
      <c r="E144" s="15">
        <v>1328.52</v>
      </c>
      <c r="F144" s="14">
        <v>10672.86</v>
      </c>
      <c r="G144" s="12"/>
      <c r="H144" s="17"/>
      <c r="I144" s="16"/>
    </row>
    <row r="145" spans="1:9" s="18" customFormat="1" ht="12.95" customHeight="1" x14ac:dyDescent="0.25">
      <c r="A145" s="9">
        <v>43480</v>
      </c>
      <c r="B145" s="10">
        <v>14468</v>
      </c>
      <c r="C145" s="11" t="s">
        <v>3134</v>
      </c>
      <c r="D145" s="12" t="s">
        <v>230</v>
      </c>
      <c r="E145" s="15">
        <v>180</v>
      </c>
      <c r="F145" s="14">
        <v>1417.81</v>
      </c>
      <c r="G145" s="12"/>
      <c r="H145" s="17"/>
      <c r="I145" s="16"/>
    </row>
    <row r="146" spans="1:9" s="18" customFormat="1" ht="12.95" customHeight="1" x14ac:dyDescent="0.25">
      <c r="A146" s="9">
        <v>43480</v>
      </c>
      <c r="B146" s="10">
        <v>19401</v>
      </c>
      <c r="C146" s="11" t="s">
        <v>3140</v>
      </c>
      <c r="D146" s="12" t="s">
        <v>1723</v>
      </c>
      <c r="E146" s="15">
        <v>415.5</v>
      </c>
      <c r="F146" s="14">
        <v>557</v>
      </c>
      <c r="G146" s="12"/>
      <c r="H146" s="17"/>
      <c r="I146" s="16"/>
    </row>
    <row r="147" spans="1:9" s="18" customFormat="1" ht="12.95" customHeight="1" x14ac:dyDescent="0.25">
      <c r="A147" s="9">
        <v>43480</v>
      </c>
      <c r="B147" s="10">
        <v>13634</v>
      </c>
      <c r="C147" s="11" t="s">
        <v>3141</v>
      </c>
      <c r="D147" s="12" t="s">
        <v>233</v>
      </c>
      <c r="E147" s="15">
        <v>360.5</v>
      </c>
      <c r="F147" s="14">
        <v>901.25</v>
      </c>
      <c r="G147" s="12"/>
      <c r="H147" s="17"/>
      <c r="I147" s="16"/>
    </row>
    <row r="148" spans="1:9" s="18" customFormat="1" ht="12.95" customHeight="1" x14ac:dyDescent="0.25">
      <c r="A148" s="9">
        <v>43480</v>
      </c>
      <c r="B148" s="10">
        <v>23287</v>
      </c>
      <c r="C148" s="11" t="s">
        <v>4126</v>
      </c>
      <c r="D148" s="12" t="s">
        <v>2131</v>
      </c>
      <c r="E148" s="15">
        <v>2775</v>
      </c>
      <c r="F148" s="14">
        <v>6962.5</v>
      </c>
      <c r="G148" s="12"/>
      <c r="H148" s="17"/>
      <c r="I148" s="16"/>
    </row>
    <row r="149" spans="1:9" s="18" customFormat="1" ht="12.95" customHeight="1" x14ac:dyDescent="0.25">
      <c r="A149" s="9">
        <v>43480</v>
      </c>
      <c r="B149" s="10">
        <v>13317</v>
      </c>
      <c r="C149" s="11" t="s">
        <v>3140</v>
      </c>
      <c r="D149" s="12" t="s">
        <v>1158</v>
      </c>
      <c r="E149" s="15">
        <v>122.75</v>
      </c>
      <c r="F149" s="14">
        <v>7548.46</v>
      </c>
      <c r="G149" s="12"/>
      <c r="H149" s="17"/>
      <c r="I149" s="16"/>
    </row>
    <row r="150" spans="1:9" s="18" customFormat="1" ht="12.95" customHeight="1" x14ac:dyDescent="0.25">
      <c r="A150" s="9">
        <v>43480</v>
      </c>
      <c r="B150" s="10">
        <v>24996</v>
      </c>
      <c r="C150" s="11" t="s">
        <v>3134</v>
      </c>
      <c r="D150" s="12" t="s">
        <v>2420</v>
      </c>
      <c r="E150" s="15">
        <v>2100</v>
      </c>
      <c r="F150" s="14">
        <v>8645</v>
      </c>
      <c r="G150" s="12"/>
      <c r="H150" s="17"/>
      <c r="I150" s="16"/>
    </row>
    <row r="151" spans="1:9" s="18" customFormat="1" ht="12.95" customHeight="1" x14ac:dyDescent="0.25">
      <c r="A151" s="9">
        <v>43480</v>
      </c>
      <c r="B151" s="10">
        <v>25467</v>
      </c>
      <c r="C151" s="11" t="s">
        <v>3141</v>
      </c>
      <c r="D151" s="12" t="s">
        <v>238</v>
      </c>
      <c r="E151" s="15">
        <v>336.29999999999995</v>
      </c>
      <c r="F151" s="14">
        <v>12473.13</v>
      </c>
      <c r="G151" s="12"/>
      <c r="H151" s="17"/>
      <c r="I151" s="16"/>
    </row>
    <row r="152" spans="1:9" s="18" customFormat="1" ht="12.95" customHeight="1" x14ac:dyDescent="0.25">
      <c r="A152" s="9">
        <v>43480</v>
      </c>
      <c r="B152" s="10">
        <v>25809</v>
      </c>
      <c r="C152" s="11" t="s">
        <v>3141</v>
      </c>
      <c r="D152" s="12" t="s">
        <v>239</v>
      </c>
      <c r="E152" s="15">
        <v>96206</v>
      </c>
      <c r="F152" s="14">
        <v>547626.02</v>
      </c>
      <c r="G152" s="12"/>
      <c r="H152" s="17"/>
      <c r="I152" s="16"/>
    </row>
    <row r="153" spans="1:9" s="18" customFormat="1" ht="12.95" customHeight="1" x14ac:dyDescent="0.25">
      <c r="A153" s="9">
        <v>43480</v>
      </c>
      <c r="B153" s="10">
        <v>21959</v>
      </c>
      <c r="C153" s="11" t="s">
        <v>3128</v>
      </c>
      <c r="D153" s="12" t="s">
        <v>1955</v>
      </c>
      <c r="E153" s="15">
        <v>90</v>
      </c>
      <c r="F153" s="14">
        <v>90</v>
      </c>
      <c r="G153" s="12"/>
      <c r="H153" s="17"/>
      <c r="I153" s="16"/>
    </row>
    <row r="154" spans="1:9" s="18" customFormat="1" ht="12.95" customHeight="1" x14ac:dyDescent="0.25">
      <c r="A154" s="9">
        <v>43480</v>
      </c>
      <c r="B154" s="10">
        <v>22771</v>
      </c>
      <c r="C154" s="11" t="s">
        <v>3140</v>
      </c>
      <c r="D154" s="12" t="s">
        <v>242</v>
      </c>
      <c r="E154" s="15">
        <v>18734.75</v>
      </c>
      <c r="F154" s="14">
        <v>153803.79999999999</v>
      </c>
      <c r="G154" s="12"/>
      <c r="H154" s="17"/>
      <c r="I154" s="16"/>
    </row>
    <row r="155" spans="1:9" s="18" customFormat="1" ht="12.95" customHeight="1" x14ac:dyDescent="0.25">
      <c r="A155" s="9">
        <v>43480</v>
      </c>
      <c r="B155" s="10">
        <v>12306</v>
      </c>
      <c r="C155" s="11" t="s">
        <v>3128</v>
      </c>
      <c r="D155" s="12" t="s">
        <v>1035</v>
      </c>
      <c r="E155" s="15">
        <v>35.380000000000003</v>
      </c>
      <c r="F155" s="14">
        <v>53.910000000000004</v>
      </c>
      <c r="G155" s="12"/>
      <c r="H155" s="17"/>
      <c r="I155" s="16"/>
    </row>
    <row r="156" spans="1:9" s="18" customFormat="1" ht="12.95" customHeight="1" x14ac:dyDescent="0.25">
      <c r="A156" s="9">
        <v>43480</v>
      </c>
      <c r="B156" s="10">
        <v>23542</v>
      </c>
      <c r="C156" s="11" t="s">
        <v>4126</v>
      </c>
      <c r="D156" s="12" t="s">
        <v>2166</v>
      </c>
      <c r="E156" s="15">
        <v>250</v>
      </c>
      <c r="F156" s="14">
        <v>1625</v>
      </c>
      <c r="G156" s="12"/>
      <c r="H156" s="17"/>
      <c r="I156" s="16"/>
    </row>
    <row r="157" spans="1:9" s="18" customFormat="1" ht="12.95" customHeight="1" x14ac:dyDescent="0.25">
      <c r="A157" s="9">
        <v>43480</v>
      </c>
      <c r="B157" s="10">
        <v>24674</v>
      </c>
      <c r="C157" s="11" t="s">
        <v>3128</v>
      </c>
      <c r="D157" s="12" t="s">
        <v>2367</v>
      </c>
      <c r="E157" s="15">
        <v>34.92</v>
      </c>
      <c r="F157" s="14">
        <v>34.92</v>
      </c>
      <c r="G157" s="12"/>
      <c r="H157" s="17"/>
      <c r="I157" s="16"/>
    </row>
    <row r="158" spans="1:9" s="18" customFormat="1" ht="12.95" customHeight="1" x14ac:dyDescent="0.25">
      <c r="A158" s="9">
        <v>43480</v>
      </c>
      <c r="B158" s="10">
        <v>27494</v>
      </c>
      <c r="C158" s="11" t="s">
        <v>3128</v>
      </c>
      <c r="D158" s="12" t="s">
        <v>965</v>
      </c>
      <c r="E158" s="15">
        <v>90</v>
      </c>
      <c r="F158" s="14">
        <v>90</v>
      </c>
      <c r="G158" s="12"/>
      <c r="H158" s="17"/>
      <c r="I158" s="16"/>
    </row>
    <row r="159" spans="1:9" s="18" customFormat="1" ht="12.95" customHeight="1" x14ac:dyDescent="0.25">
      <c r="A159" s="9">
        <v>43480</v>
      </c>
      <c r="B159" s="10">
        <v>21033</v>
      </c>
      <c r="C159" s="11" t="s">
        <v>3128</v>
      </c>
      <c r="D159" s="12" t="s">
        <v>1855</v>
      </c>
      <c r="E159" s="15">
        <v>33.64</v>
      </c>
      <c r="F159" s="14">
        <v>75.06</v>
      </c>
      <c r="G159" s="12"/>
      <c r="H159" s="17"/>
      <c r="I159" s="16"/>
    </row>
    <row r="160" spans="1:9" s="18" customFormat="1" ht="12.95" customHeight="1" x14ac:dyDescent="0.25">
      <c r="A160" s="9">
        <v>43480</v>
      </c>
      <c r="B160" s="10">
        <v>19645</v>
      </c>
      <c r="C160" s="11" t="s">
        <v>4126</v>
      </c>
      <c r="D160" s="12" t="s">
        <v>243</v>
      </c>
      <c r="E160" s="15">
        <v>2550</v>
      </c>
      <c r="F160" s="14">
        <v>19275</v>
      </c>
      <c r="G160" s="12"/>
      <c r="H160" s="17"/>
      <c r="I160" s="16"/>
    </row>
    <row r="161" spans="1:9" s="18" customFormat="1" ht="12.95" customHeight="1" x14ac:dyDescent="0.25">
      <c r="A161" s="9">
        <v>43480</v>
      </c>
      <c r="B161" s="10">
        <v>14683</v>
      </c>
      <c r="C161" s="11" t="s">
        <v>3140</v>
      </c>
      <c r="D161" s="12" t="s">
        <v>1411</v>
      </c>
      <c r="E161" s="15">
        <v>10475.25</v>
      </c>
      <c r="F161" s="14">
        <v>44587.65</v>
      </c>
      <c r="G161" s="12"/>
      <c r="H161" s="17"/>
      <c r="I161" s="16"/>
    </row>
    <row r="162" spans="1:9" s="18" customFormat="1" ht="12.95" customHeight="1" x14ac:dyDescent="0.25">
      <c r="A162" s="9">
        <v>43480</v>
      </c>
      <c r="B162" s="10">
        <v>14775</v>
      </c>
      <c r="C162" s="11" t="s">
        <v>3140</v>
      </c>
      <c r="D162" s="12" t="s">
        <v>247</v>
      </c>
      <c r="E162" s="15">
        <v>248.8</v>
      </c>
      <c r="F162" s="14">
        <v>1607.06</v>
      </c>
      <c r="G162" s="12"/>
      <c r="H162" s="17"/>
      <c r="I162" s="16"/>
    </row>
    <row r="163" spans="1:9" s="18" customFormat="1" ht="12.95" customHeight="1" x14ac:dyDescent="0.25">
      <c r="A163" s="9">
        <v>43480</v>
      </c>
      <c r="B163" s="10">
        <v>14787</v>
      </c>
      <c r="C163" s="11" t="s">
        <v>4126</v>
      </c>
      <c r="D163" s="12" t="s">
        <v>248</v>
      </c>
      <c r="E163" s="15">
        <v>3000</v>
      </c>
      <c r="F163" s="14">
        <v>40299.5</v>
      </c>
      <c r="G163" s="12"/>
      <c r="H163" s="17"/>
      <c r="I163" s="16"/>
    </row>
    <row r="164" spans="1:9" s="18" customFormat="1" ht="12.95" customHeight="1" x14ac:dyDescent="0.25">
      <c r="A164" s="9">
        <v>43480</v>
      </c>
      <c r="B164" s="10">
        <v>14686</v>
      </c>
      <c r="C164" s="11" t="s">
        <v>3141</v>
      </c>
      <c r="D164" s="12" t="s">
        <v>249</v>
      </c>
      <c r="E164" s="15">
        <v>475</v>
      </c>
      <c r="F164" s="14">
        <v>18246</v>
      </c>
      <c r="G164" s="12"/>
      <c r="H164" s="17"/>
      <c r="I164" s="16"/>
    </row>
    <row r="165" spans="1:9" s="18" customFormat="1" ht="12.95" customHeight="1" x14ac:dyDescent="0.25">
      <c r="A165" s="9">
        <v>43480</v>
      </c>
      <c r="B165" s="10">
        <v>25713</v>
      </c>
      <c r="C165" s="11" t="s">
        <v>3141</v>
      </c>
      <c r="D165" s="12" t="s">
        <v>2585</v>
      </c>
      <c r="E165" s="15">
        <v>165</v>
      </c>
      <c r="F165" s="14">
        <v>770</v>
      </c>
      <c r="G165" s="12"/>
      <c r="H165" s="17"/>
      <c r="I165" s="16"/>
    </row>
    <row r="166" spans="1:9" s="18" customFormat="1" ht="12.95" customHeight="1" x14ac:dyDescent="0.25">
      <c r="A166" s="9">
        <v>43480</v>
      </c>
      <c r="B166" s="10">
        <v>19004</v>
      </c>
      <c r="C166" s="11" t="s">
        <v>3140</v>
      </c>
      <c r="D166" s="12" t="s">
        <v>251</v>
      </c>
      <c r="E166" s="15">
        <v>7873.1</v>
      </c>
      <c r="F166" s="14">
        <v>38473.120000000003</v>
      </c>
      <c r="G166" s="12"/>
      <c r="H166" s="17"/>
      <c r="I166" s="16"/>
    </row>
    <row r="167" spans="1:9" s="18" customFormat="1" ht="12.95" customHeight="1" x14ac:dyDescent="0.25">
      <c r="A167" s="9">
        <v>43480</v>
      </c>
      <c r="B167" s="10">
        <v>23679</v>
      </c>
      <c r="C167" s="11" t="s">
        <v>3128</v>
      </c>
      <c r="D167" s="12" t="s">
        <v>2195</v>
      </c>
      <c r="E167" s="15">
        <v>8.5299999999999994</v>
      </c>
      <c r="F167" s="14">
        <v>121.86</v>
      </c>
      <c r="G167" s="12"/>
      <c r="H167" s="17"/>
      <c r="I167" s="16"/>
    </row>
    <row r="168" spans="1:9" s="18" customFormat="1" ht="12.95" customHeight="1" x14ac:dyDescent="0.25">
      <c r="A168" s="9">
        <v>43480</v>
      </c>
      <c r="B168" s="10">
        <v>12048</v>
      </c>
      <c r="C168" s="11" t="s">
        <v>3128</v>
      </c>
      <c r="D168" s="12" t="s">
        <v>1001</v>
      </c>
      <c r="E168" s="15">
        <v>293.04000000000002</v>
      </c>
      <c r="F168" s="14">
        <v>485.5</v>
      </c>
      <c r="G168" s="12"/>
      <c r="H168" s="17"/>
      <c r="I168" s="16"/>
    </row>
    <row r="169" spans="1:9" s="18" customFormat="1" ht="12.95" customHeight="1" x14ac:dyDescent="0.25">
      <c r="A169" s="9">
        <v>43480</v>
      </c>
      <c r="B169" s="10">
        <v>18790</v>
      </c>
      <c r="C169" s="11" t="s">
        <v>4126</v>
      </c>
      <c r="D169" s="12" t="s">
        <v>253</v>
      </c>
      <c r="E169" s="15">
        <v>3315</v>
      </c>
      <c r="F169" s="14">
        <v>12888.25</v>
      </c>
      <c r="G169" s="12"/>
      <c r="H169" s="17"/>
      <c r="I169" s="16"/>
    </row>
    <row r="170" spans="1:9" s="18" customFormat="1" ht="12.95" customHeight="1" x14ac:dyDescent="0.25">
      <c r="A170" s="9">
        <v>43480</v>
      </c>
      <c r="B170" s="10">
        <v>12054</v>
      </c>
      <c r="C170" s="11" t="s">
        <v>4126</v>
      </c>
      <c r="D170" s="12" t="s">
        <v>254</v>
      </c>
      <c r="E170" s="15">
        <v>250</v>
      </c>
      <c r="F170" s="14">
        <v>6918.75</v>
      </c>
      <c r="G170" s="12"/>
      <c r="H170" s="17"/>
      <c r="I170" s="16"/>
    </row>
    <row r="171" spans="1:9" s="18" customFormat="1" ht="12.95" customHeight="1" x14ac:dyDescent="0.25">
      <c r="A171" s="9">
        <v>43480</v>
      </c>
      <c r="B171" s="10">
        <v>23248</v>
      </c>
      <c r="C171" s="11" t="s">
        <v>4126</v>
      </c>
      <c r="D171" s="12" t="s">
        <v>3109</v>
      </c>
      <c r="E171" s="15">
        <v>600</v>
      </c>
      <c r="F171" s="14">
        <v>3795.39</v>
      </c>
      <c r="G171" s="12"/>
      <c r="H171" s="17"/>
      <c r="I171" s="16"/>
    </row>
    <row r="172" spans="1:9" s="18" customFormat="1" ht="12.95" customHeight="1" x14ac:dyDescent="0.25">
      <c r="A172" s="9">
        <v>43480</v>
      </c>
      <c r="B172" s="10">
        <v>10903</v>
      </c>
      <c r="C172" s="11" t="s">
        <v>3140</v>
      </c>
      <c r="D172" s="12" t="s">
        <v>255</v>
      </c>
      <c r="E172" s="15">
        <v>4585.9399999999996</v>
      </c>
      <c r="F172" s="14">
        <v>51355.23</v>
      </c>
      <c r="G172" s="12"/>
      <c r="H172" s="17"/>
      <c r="I172" s="16"/>
    </row>
    <row r="173" spans="1:9" s="18" customFormat="1" ht="12.95" customHeight="1" x14ac:dyDescent="0.25">
      <c r="A173" s="9">
        <v>43480</v>
      </c>
      <c r="B173" s="10">
        <v>14755</v>
      </c>
      <c r="C173" s="11" t="s">
        <v>3134</v>
      </c>
      <c r="D173" s="12" t="s">
        <v>259</v>
      </c>
      <c r="E173" s="15">
        <v>2780</v>
      </c>
      <c r="F173" s="14">
        <v>12995</v>
      </c>
      <c r="G173" s="12"/>
      <c r="H173" s="17"/>
      <c r="I173" s="16"/>
    </row>
    <row r="174" spans="1:9" s="18" customFormat="1" ht="12.95" customHeight="1" x14ac:dyDescent="0.25">
      <c r="A174" s="9">
        <v>43480</v>
      </c>
      <c r="B174" s="10">
        <v>10043</v>
      </c>
      <c r="C174" s="11" t="s">
        <v>3140</v>
      </c>
      <c r="D174" s="12" t="s">
        <v>260</v>
      </c>
      <c r="E174" s="15">
        <v>366</v>
      </c>
      <c r="F174" s="14">
        <v>5471.76</v>
      </c>
      <c r="G174" s="12"/>
      <c r="H174" s="17"/>
      <c r="I174" s="16"/>
    </row>
    <row r="175" spans="1:9" s="18" customFormat="1" ht="12.95" customHeight="1" x14ac:dyDescent="0.25">
      <c r="A175" s="9">
        <v>43480</v>
      </c>
      <c r="B175" s="10">
        <v>27021</v>
      </c>
      <c r="C175" s="11" t="s">
        <v>3128</v>
      </c>
      <c r="D175" s="12" t="s">
        <v>2905</v>
      </c>
      <c r="E175" s="15">
        <v>33.64</v>
      </c>
      <c r="F175" s="14">
        <v>35.6</v>
      </c>
      <c r="G175" s="12"/>
      <c r="H175" s="17"/>
      <c r="I175" s="16"/>
    </row>
    <row r="176" spans="1:9" s="18" customFormat="1" ht="12.95" customHeight="1" x14ac:dyDescent="0.25">
      <c r="A176" s="9">
        <v>43480</v>
      </c>
      <c r="B176" s="10">
        <v>13362</v>
      </c>
      <c r="C176" s="11" t="s">
        <v>3140</v>
      </c>
      <c r="D176" s="12" t="s">
        <v>265</v>
      </c>
      <c r="E176" s="15">
        <v>8495.76</v>
      </c>
      <c r="F176" s="14">
        <v>132232.16</v>
      </c>
      <c r="G176" s="12"/>
      <c r="H176" s="17"/>
      <c r="I176" s="16"/>
    </row>
    <row r="177" spans="1:9" s="18" customFormat="1" ht="12.95" customHeight="1" x14ac:dyDescent="0.25">
      <c r="A177" s="9">
        <v>43480</v>
      </c>
      <c r="B177" s="10">
        <v>24281</v>
      </c>
      <c r="C177" s="11" t="s">
        <v>3140</v>
      </c>
      <c r="D177" s="12" t="s">
        <v>2309</v>
      </c>
      <c r="E177" s="15">
        <v>20156.25</v>
      </c>
      <c r="F177" s="14">
        <v>197960.9</v>
      </c>
      <c r="G177" s="12"/>
      <c r="H177" s="17"/>
      <c r="I177" s="16"/>
    </row>
    <row r="178" spans="1:9" s="18" customFormat="1" ht="12.95" customHeight="1" x14ac:dyDescent="0.25">
      <c r="A178" s="9">
        <v>43480</v>
      </c>
      <c r="B178" s="10">
        <v>13364</v>
      </c>
      <c r="C178" s="11" t="s">
        <v>3134</v>
      </c>
      <c r="D178" s="12" t="s">
        <v>272</v>
      </c>
      <c r="E178" s="15">
        <v>948</v>
      </c>
      <c r="F178" s="14">
        <v>6813</v>
      </c>
      <c r="G178" s="12"/>
      <c r="H178" s="17"/>
      <c r="I178" s="16"/>
    </row>
    <row r="179" spans="1:9" s="18" customFormat="1" ht="12.95" customHeight="1" x14ac:dyDescent="0.25">
      <c r="A179" s="9">
        <v>43480</v>
      </c>
      <c r="B179" s="10">
        <v>13890</v>
      </c>
      <c r="C179" s="11" t="s">
        <v>3141</v>
      </c>
      <c r="D179" s="12" t="s">
        <v>273</v>
      </c>
      <c r="E179" s="15">
        <v>581.27</v>
      </c>
      <c r="F179" s="14">
        <v>1490428.57</v>
      </c>
      <c r="G179" s="12"/>
      <c r="H179" s="17"/>
      <c r="I179" s="16"/>
    </row>
    <row r="180" spans="1:9" s="18" customFormat="1" ht="12.95" customHeight="1" x14ac:dyDescent="0.25">
      <c r="A180" s="9">
        <v>43480</v>
      </c>
      <c r="B180" s="10">
        <v>13884</v>
      </c>
      <c r="C180" s="11" t="s">
        <v>3140</v>
      </c>
      <c r="D180" s="12" t="s">
        <v>276</v>
      </c>
      <c r="E180" s="15">
        <v>34278</v>
      </c>
      <c r="F180" s="14">
        <v>64622</v>
      </c>
      <c r="G180" s="12"/>
      <c r="H180" s="17"/>
      <c r="I180" s="16"/>
    </row>
    <row r="181" spans="1:9" s="18" customFormat="1" ht="12.95" customHeight="1" x14ac:dyDescent="0.25">
      <c r="A181" s="9">
        <v>43480</v>
      </c>
      <c r="B181" s="10">
        <v>11404</v>
      </c>
      <c r="C181" s="11" t="s">
        <v>4126</v>
      </c>
      <c r="D181" s="12" t="s">
        <v>278</v>
      </c>
      <c r="E181" s="15">
        <v>3350</v>
      </c>
      <c r="F181" s="14">
        <v>14527.5</v>
      </c>
      <c r="G181" s="12"/>
      <c r="H181" s="17"/>
      <c r="I181" s="16"/>
    </row>
    <row r="182" spans="1:9" s="18" customFormat="1" ht="12.95" customHeight="1" x14ac:dyDescent="0.25">
      <c r="A182" s="9">
        <v>43480</v>
      </c>
      <c r="B182" s="10">
        <v>14112</v>
      </c>
      <c r="C182" s="11" t="s">
        <v>3140</v>
      </c>
      <c r="D182" s="12" t="s">
        <v>281</v>
      </c>
      <c r="E182" s="15">
        <v>25434.87</v>
      </c>
      <c r="F182" s="14">
        <v>33706.080000000002</v>
      </c>
      <c r="G182" s="12"/>
      <c r="H182" s="17"/>
      <c r="I182" s="16"/>
    </row>
    <row r="183" spans="1:9" s="18" customFormat="1" ht="12.95" customHeight="1" x14ac:dyDescent="0.25">
      <c r="A183" s="9">
        <v>43480</v>
      </c>
      <c r="B183" s="10">
        <v>10215</v>
      </c>
      <c r="C183" s="11" t="s">
        <v>3140</v>
      </c>
      <c r="D183" s="12" t="s">
        <v>282</v>
      </c>
      <c r="E183" s="15">
        <v>1970.13</v>
      </c>
      <c r="F183" s="14">
        <v>19701.3</v>
      </c>
      <c r="G183" s="12"/>
      <c r="H183" s="17"/>
      <c r="I183" s="16"/>
    </row>
    <row r="184" spans="1:9" s="18" customFormat="1" ht="12.95" customHeight="1" x14ac:dyDescent="0.25">
      <c r="A184" s="9">
        <v>43480</v>
      </c>
      <c r="B184" s="10">
        <v>999002090</v>
      </c>
      <c r="C184" s="11" t="s">
        <v>3135</v>
      </c>
      <c r="D184" s="12" t="s">
        <v>4125</v>
      </c>
      <c r="E184" s="15">
        <v>800</v>
      </c>
      <c r="F184" s="14">
        <v>800</v>
      </c>
      <c r="G184" s="12"/>
      <c r="H184" s="17"/>
      <c r="I184" s="16"/>
    </row>
    <row r="185" spans="1:9" s="18" customFormat="1" ht="12.95" customHeight="1" x14ac:dyDescent="0.25">
      <c r="A185" s="9">
        <v>43480</v>
      </c>
      <c r="B185" s="10">
        <v>26911</v>
      </c>
      <c r="C185" s="11" t="s">
        <v>3140</v>
      </c>
      <c r="D185" s="12" t="s">
        <v>2869</v>
      </c>
      <c r="E185" s="15">
        <v>11964.5</v>
      </c>
      <c r="F185" s="14">
        <v>23929</v>
      </c>
      <c r="G185" s="12"/>
      <c r="H185" s="17"/>
      <c r="I185" s="16"/>
    </row>
    <row r="186" spans="1:9" s="18" customFormat="1" ht="12.95" customHeight="1" x14ac:dyDescent="0.25">
      <c r="A186" s="9">
        <v>43480</v>
      </c>
      <c r="B186" s="10">
        <v>12699</v>
      </c>
      <c r="C186" s="11" t="s">
        <v>3141</v>
      </c>
      <c r="D186" s="12" t="s">
        <v>285</v>
      </c>
      <c r="E186" s="15">
        <v>1280</v>
      </c>
      <c r="F186" s="14">
        <v>29476.25</v>
      </c>
      <c r="G186" s="12"/>
      <c r="H186" s="17"/>
      <c r="I186" s="16"/>
    </row>
    <row r="187" spans="1:9" s="18" customFormat="1" ht="12.95" customHeight="1" x14ac:dyDescent="0.25">
      <c r="A187" s="9">
        <v>43480</v>
      </c>
      <c r="B187" s="10">
        <v>12943</v>
      </c>
      <c r="C187" s="11" t="s">
        <v>3140</v>
      </c>
      <c r="D187" s="12" t="s">
        <v>290</v>
      </c>
      <c r="E187" s="15">
        <v>551.63</v>
      </c>
      <c r="F187" s="14">
        <v>20196.68</v>
      </c>
      <c r="G187" s="12"/>
      <c r="H187" s="17"/>
      <c r="I187" s="16"/>
    </row>
    <row r="188" spans="1:9" s="18" customFormat="1" ht="12.95" customHeight="1" x14ac:dyDescent="0.25">
      <c r="A188" s="9">
        <v>43480</v>
      </c>
      <c r="B188" s="10">
        <v>16143</v>
      </c>
      <c r="C188" s="11" t="s">
        <v>3140</v>
      </c>
      <c r="D188" s="12" t="s">
        <v>1481</v>
      </c>
      <c r="E188" s="15">
        <v>14400</v>
      </c>
      <c r="F188" s="14">
        <v>63200</v>
      </c>
      <c r="G188" s="12"/>
      <c r="H188" s="17"/>
      <c r="I188" s="16"/>
    </row>
    <row r="189" spans="1:9" s="18" customFormat="1" ht="12.95" customHeight="1" x14ac:dyDescent="0.25">
      <c r="A189" s="9">
        <v>43480</v>
      </c>
      <c r="B189" s="10">
        <v>23313</v>
      </c>
      <c r="C189" s="11" t="s">
        <v>3140</v>
      </c>
      <c r="D189" s="12" t="s">
        <v>2135</v>
      </c>
      <c r="E189" s="15">
        <v>160</v>
      </c>
      <c r="F189" s="14">
        <v>160</v>
      </c>
      <c r="G189" s="12"/>
      <c r="H189" s="17"/>
      <c r="I189" s="16"/>
    </row>
    <row r="190" spans="1:9" s="18" customFormat="1" ht="12.95" customHeight="1" x14ac:dyDescent="0.25">
      <c r="A190" s="9">
        <v>43480</v>
      </c>
      <c r="B190" s="10">
        <v>14950</v>
      </c>
      <c r="C190" s="11" t="s">
        <v>3140</v>
      </c>
      <c r="D190" s="12" t="s">
        <v>294</v>
      </c>
      <c r="E190" s="15">
        <v>957.87000000000012</v>
      </c>
      <c r="F190" s="14">
        <v>6197.38</v>
      </c>
      <c r="G190" s="12"/>
      <c r="H190" s="17"/>
      <c r="I190" s="16"/>
    </row>
    <row r="191" spans="1:9" s="18" customFormat="1" ht="12.95" customHeight="1" x14ac:dyDescent="0.25">
      <c r="A191" s="9">
        <v>43480</v>
      </c>
      <c r="B191" s="10">
        <v>21911</v>
      </c>
      <c r="C191" s="11" t="s">
        <v>3134</v>
      </c>
      <c r="D191" s="12" t="s">
        <v>296</v>
      </c>
      <c r="E191" s="15">
        <v>2500</v>
      </c>
      <c r="F191" s="14">
        <v>6350</v>
      </c>
      <c r="G191" s="12"/>
      <c r="H191" s="17"/>
      <c r="I191" s="16"/>
    </row>
    <row r="192" spans="1:9" s="18" customFormat="1" ht="12.95" customHeight="1" x14ac:dyDescent="0.25">
      <c r="A192" s="9">
        <v>43480</v>
      </c>
      <c r="B192" s="10">
        <v>21297</v>
      </c>
      <c r="C192" s="11" t="s">
        <v>3140</v>
      </c>
      <c r="D192" s="12" t="s">
        <v>1875</v>
      </c>
      <c r="E192" s="15">
        <v>75120</v>
      </c>
      <c r="F192" s="14">
        <v>235996.4</v>
      </c>
      <c r="G192" s="12"/>
      <c r="H192" s="17"/>
      <c r="I192" s="16"/>
    </row>
    <row r="193" spans="1:9" s="18" customFormat="1" ht="12.95" customHeight="1" x14ac:dyDescent="0.25">
      <c r="A193" s="9">
        <v>43480</v>
      </c>
      <c r="B193" s="10">
        <v>17907</v>
      </c>
      <c r="C193" s="11" t="s">
        <v>3141</v>
      </c>
      <c r="D193" s="12" t="s">
        <v>301</v>
      </c>
      <c r="E193" s="15">
        <v>17684.25</v>
      </c>
      <c r="F193" s="14">
        <v>554795.43000000005</v>
      </c>
      <c r="G193" s="12"/>
      <c r="H193" s="17"/>
      <c r="I193" s="16"/>
    </row>
    <row r="194" spans="1:9" s="18" customFormat="1" ht="12.95" customHeight="1" x14ac:dyDescent="0.25">
      <c r="A194" s="9">
        <v>43480</v>
      </c>
      <c r="B194" s="10">
        <v>25824</v>
      </c>
      <c r="C194" s="11" t="s">
        <v>3141</v>
      </c>
      <c r="D194" s="12" t="s">
        <v>305</v>
      </c>
      <c r="E194" s="15">
        <v>45.24</v>
      </c>
      <c r="F194" s="14">
        <v>178.22</v>
      </c>
      <c r="G194" s="12"/>
      <c r="H194" s="17"/>
      <c r="I194" s="16"/>
    </row>
    <row r="195" spans="1:9" s="18" customFormat="1" ht="12.95" customHeight="1" x14ac:dyDescent="0.25">
      <c r="A195" s="9">
        <v>43480</v>
      </c>
      <c r="B195" s="10">
        <v>26514</v>
      </c>
      <c r="C195" s="11" t="s">
        <v>3140</v>
      </c>
      <c r="D195" s="12" t="s">
        <v>2759</v>
      </c>
      <c r="E195" s="15">
        <v>36250.51</v>
      </c>
      <c r="F195" s="14">
        <v>36250.51</v>
      </c>
      <c r="G195" s="12"/>
      <c r="H195" s="17"/>
      <c r="I195" s="16"/>
    </row>
    <row r="196" spans="1:9" s="18" customFormat="1" ht="12.95" customHeight="1" x14ac:dyDescent="0.25">
      <c r="A196" s="9">
        <v>43480</v>
      </c>
      <c r="B196" s="10">
        <v>22949</v>
      </c>
      <c r="C196" s="11" t="s">
        <v>3141</v>
      </c>
      <c r="D196" s="12" t="s">
        <v>316</v>
      </c>
      <c r="E196" s="15">
        <v>240</v>
      </c>
      <c r="F196" s="14">
        <v>2572.5</v>
      </c>
      <c r="G196" s="12"/>
      <c r="H196" s="17"/>
      <c r="I196" s="16"/>
    </row>
    <row r="197" spans="1:9" s="18" customFormat="1" ht="12.95" customHeight="1" x14ac:dyDescent="0.25">
      <c r="A197" s="9">
        <v>43480</v>
      </c>
      <c r="B197" s="10">
        <v>25577</v>
      </c>
      <c r="C197" s="11" t="s">
        <v>3140</v>
      </c>
      <c r="D197" s="12" t="s">
        <v>810</v>
      </c>
      <c r="E197" s="15">
        <v>200</v>
      </c>
      <c r="F197" s="14">
        <v>400</v>
      </c>
      <c r="G197" s="12"/>
      <c r="H197" s="17"/>
      <c r="I197" s="16"/>
    </row>
    <row r="198" spans="1:9" s="18" customFormat="1" ht="12.95" customHeight="1" x14ac:dyDescent="0.25">
      <c r="A198" s="9">
        <v>43480</v>
      </c>
      <c r="B198" s="10">
        <v>22506</v>
      </c>
      <c r="C198" s="11" t="s">
        <v>3141</v>
      </c>
      <c r="D198" s="12" t="s">
        <v>318</v>
      </c>
      <c r="E198" s="15">
        <v>438093.35</v>
      </c>
      <c r="F198" s="14">
        <v>438093.35</v>
      </c>
      <c r="G198" s="12"/>
      <c r="H198" s="17"/>
      <c r="I198" s="16"/>
    </row>
    <row r="199" spans="1:9" s="18" customFormat="1" ht="12.95" customHeight="1" x14ac:dyDescent="0.25">
      <c r="A199" s="9">
        <v>43480</v>
      </c>
      <c r="B199" s="10">
        <v>27492</v>
      </c>
      <c r="C199" s="11" t="s">
        <v>3143</v>
      </c>
      <c r="D199" s="12" t="s">
        <v>4116</v>
      </c>
      <c r="E199" s="15">
        <v>1860</v>
      </c>
      <c r="F199" s="14">
        <v>1860</v>
      </c>
      <c r="G199" s="12"/>
      <c r="H199" s="17"/>
      <c r="I199" s="16"/>
    </row>
    <row r="200" spans="1:9" s="18" customFormat="1" ht="12.95" customHeight="1" x14ac:dyDescent="0.25">
      <c r="A200" s="9">
        <v>43480</v>
      </c>
      <c r="B200" s="10">
        <v>26279</v>
      </c>
      <c r="C200" s="11" t="s">
        <v>4126</v>
      </c>
      <c r="D200" s="12" t="s">
        <v>324</v>
      </c>
      <c r="E200" s="15">
        <v>6572.5</v>
      </c>
      <c r="F200" s="14">
        <v>29171.54</v>
      </c>
      <c r="G200" s="12"/>
      <c r="H200" s="17"/>
      <c r="I200" s="16"/>
    </row>
    <row r="201" spans="1:9" s="18" customFormat="1" ht="12.95" customHeight="1" x14ac:dyDescent="0.25">
      <c r="A201" s="9">
        <v>43480</v>
      </c>
      <c r="B201" s="10">
        <v>25805</v>
      </c>
      <c r="C201" s="11" t="s">
        <v>3140</v>
      </c>
      <c r="D201" s="12" t="s">
        <v>2605</v>
      </c>
      <c r="E201" s="15">
        <v>78500</v>
      </c>
      <c r="F201" s="14">
        <v>78500</v>
      </c>
      <c r="G201" s="12"/>
      <c r="H201" s="17"/>
      <c r="I201" s="16"/>
    </row>
    <row r="202" spans="1:9" s="18" customFormat="1" ht="12.95" customHeight="1" x14ac:dyDescent="0.25">
      <c r="A202" s="9">
        <v>43480</v>
      </c>
      <c r="B202" s="10">
        <v>12958</v>
      </c>
      <c r="C202" s="11" t="s">
        <v>3140</v>
      </c>
      <c r="D202" s="12" t="s">
        <v>4103</v>
      </c>
      <c r="E202" s="15">
        <v>103741.17</v>
      </c>
      <c r="F202" s="14">
        <v>181085.43</v>
      </c>
      <c r="G202" s="12"/>
      <c r="H202" s="17"/>
      <c r="I202" s="16"/>
    </row>
    <row r="203" spans="1:9" s="18" customFormat="1" ht="12.95" customHeight="1" x14ac:dyDescent="0.25">
      <c r="A203" s="9">
        <v>43480</v>
      </c>
      <c r="B203" s="10">
        <v>14001</v>
      </c>
      <c r="C203" s="11" t="s">
        <v>3141</v>
      </c>
      <c r="D203" s="12" t="s">
        <v>1298</v>
      </c>
      <c r="E203" s="15">
        <v>101403.62</v>
      </c>
      <c r="F203" s="14">
        <v>478181.38</v>
      </c>
      <c r="G203" s="12"/>
      <c r="H203" s="17"/>
      <c r="I203" s="16"/>
    </row>
    <row r="204" spans="1:9" s="18" customFormat="1" ht="12.95" customHeight="1" x14ac:dyDescent="0.25">
      <c r="A204" s="9">
        <v>43480</v>
      </c>
      <c r="B204" s="10">
        <v>12382</v>
      </c>
      <c r="C204" s="11" t="s">
        <v>3141</v>
      </c>
      <c r="D204" s="12" t="s">
        <v>1046</v>
      </c>
      <c r="E204" s="15">
        <v>140</v>
      </c>
      <c r="F204" s="14">
        <v>1340</v>
      </c>
      <c r="G204" s="12"/>
      <c r="H204" s="17"/>
      <c r="I204" s="16"/>
    </row>
    <row r="205" spans="1:9" s="18" customFormat="1" ht="12.95" customHeight="1" x14ac:dyDescent="0.25">
      <c r="A205" s="9">
        <v>43480</v>
      </c>
      <c r="B205" s="10">
        <v>10180</v>
      </c>
      <c r="C205" s="11" t="s">
        <v>3140</v>
      </c>
      <c r="D205" s="12" t="s">
        <v>757</v>
      </c>
      <c r="E205" s="15">
        <v>72.930000000000007</v>
      </c>
      <c r="F205" s="14">
        <v>72.930000000000007</v>
      </c>
      <c r="G205" s="12"/>
      <c r="H205" s="17"/>
      <c r="I205" s="16"/>
    </row>
    <row r="206" spans="1:9" s="18" customFormat="1" ht="12.95" customHeight="1" x14ac:dyDescent="0.25">
      <c r="A206" s="9">
        <v>43480</v>
      </c>
      <c r="B206" s="10">
        <v>27278</v>
      </c>
      <c r="C206" s="11" t="s">
        <v>3140</v>
      </c>
      <c r="D206" s="12" t="s">
        <v>1496</v>
      </c>
      <c r="E206" s="15">
        <v>1500</v>
      </c>
      <c r="F206" s="14">
        <v>4500</v>
      </c>
      <c r="G206" s="12"/>
      <c r="H206" s="17"/>
      <c r="I206" s="16"/>
    </row>
    <row r="207" spans="1:9" s="18" customFormat="1" ht="12.95" customHeight="1" x14ac:dyDescent="0.25">
      <c r="A207" s="9">
        <v>43480</v>
      </c>
      <c r="B207" s="10">
        <v>24800</v>
      </c>
      <c r="C207" s="11" t="s">
        <v>3141</v>
      </c>
      <c r="D207" s="12" t="s">
        <v>2388</v>
      </c>
      <c r="E207" s="15">
        <v>600</v>
      </c>
      <c r="F207" s="14">
        <v>600</v>
      </c>
      <c r="G207" s="12"/>
      <c r="H207" s="17"/>
      <c r="I207" s="16"/>
    </row>
    <row r="208" spans="1:9" s="18" customFormat="1" ht="12.95" customHeight="1" x14ac:dyDescent="0.25">
      <c r="A208" s="9">
        <v>43480</v>
      </c>
      <c r="B208" s="10">
        <v>23292</v>
      </c>
      <c r="C208" s="11" t="s">
        <v>4126</v>
      </c>
      <c r="D208" s="12" t="s">
        <v>2133</v>
      </c>
      <c r="E208" s="15">
        <v>3031.25</v>
      </c>
      <c r="F208" s="14">
        <v>8156.25</v>
      </c>
      <c r="G208" s="12"/>
      <c r="H208" s="17"/>
      <c r="I208" s="16"/>
    </row>
    <row r="209" spans="1:9" s="18" customFormat="1" ht="12.95" customHeight="1" x14ac:dyDescent="0.25">
      <c r="A209" s="9">
        <v>43480</v>
      </c>
      <c r="B209" s="10">
        <v>10294</v>
      </c>
      <c r="C209" s="11" t="s">
        <v>3140</v>
      </c>
      <c r="D209" s="12" t="s">
        <v>772</v>
      </c>
      <c r="E209" s="15">
        <v>634.11</v>
      </c>
      <c r="F209" s="14">
        <v>634.11</v>
      </c>
      <c r="G209" s="12"/>
      <c r="H209" s="17"/>
      <c r="I209" s="16"/>
    </row>
    <row r="210" spans="1:9" s="18" customFormat="1" ht="12.95" customHeight="1" x14ac:dyDescent="0.25">
      <c r="A210" s="9">
        <v>43480</v>
      </c>
      <c r="B210" s="10">
        <v>12102</v>
      </c>
      <c r="C210" s="11" t="s">
        <v>4126</v>
      </c>
      <c r="D210" s="12" t="s">
        <v>337</v>
      </c>
      <c r="E210" s="15">
        <v>45</v>
      </c>
      <c r="F210" s="14">
        <v>6210</v>
      </c>
      <c r="G210" s="12"/>
      <c r="H210" s="17"/>
      <c r="I210" s="16"/>
    </row>
    <row r="211" spans="1:9" s="18" customFormat="1" ht="12.95" customHeight="1" x14ac:dyDescent="0.25">
      <c r="A211" s="9">
        <v>43480</v>
      </c>
      <c r="B211" s="10">
        <v>20243</v>
      </c>
      <c r="C211" s="11" t="s">
        <v>3136</v>
      </c>
      <c r="D211" s="12" t="s">
        <v>1792</v>
      </c>
      <c r="E211" s="15">
        <v>2953.2</v>
      </c>
      <c r="F211" s="14">
        <v>14680.099999999999</v>
      </c>
      <c r="G211" s="12"/>
      <c r="H211" s="17"/>
      <c r="I211" s="16"/>
    </row>
    <row r="212" spans="1:9" s="18" customFormat="1" ht="12.95" customHeight="1" x14ac:dyDescent="0.25">
      <c r="A212" s="9">
        <v>43480</v>
      </c>
      <c r="B212" s="10">
        <v>23000</v>
      </c>
      <c r="C212" s="11" t="s">
        <v>4126</v>
      </c>
      <c r="D212" s="12" t="s">
        <v>340</v>
      </c>
      <c r="E212" s="15">
        <v>1290</v>
      </c>
      <c r="F212" s="14">
        <v>6040</v>
      </c>
      <c r="G212" s="12"/>
      <c r="H212" s="17"/>
      <c r="I212" s="16"/>
    </row>
    <row r="213" spans="1:9" s="18" customFormat="1" ht="12.95" customHeight="1" x14ac:dyDescent="0.25">
      <c r="A213" s="9">
        <v>43480</v>
      </c>
      <c r="B213" s="10">
        <v>14100</v>
      </c>
      <c r="C213" s="11" t="s">
        <v>3140</v>
      </c>
      <c r="D213" s="12" t="s">
        <v>1311</v>
      </c>
      <c r="E213" s="15">
        <v>10900</v>
      </c>
      <c r="F213" s="14">
        <v>10900</v>
      </c>
      <c r="G213" s="12"/>
      <c r="H213" s="17"/>
      <c r="I213" s="16"/>
    </row>
    <row r="214" spans="1:9" s="18" customFormat="1" ht="12.95" customHeight="1" x14ac:dyDescent="0.25">
      <c r="A214" s="9">
        <v>43480</v>
      </c>
      <c r="B214" s="10">
        <v>18879</v>
      </c>
      <c r="C214" s="11" t="s">
        <v>4126</v>
      </c>
      <c r="D214" s="12" t="s">
        <v>343</v>
      </c>
      <c r="E214" s="15">
        <v>750</v>
      </c>
      <c r="F214" s="14">
        <v>1907.5</v>
      </c>
      <c r="G214" s="12"/>
      <c r="H214" s="17"/>
      <c r="I214" s="16"/>
    </row>
    <row r="215" spans="1:9" s="18" customFormat="1" ht="12.95" customHeight="1" x14ac:dyDescent="0.25">
      <c r="A215" s="9">
        <v>43480</v>
      </c>
      <c r="B215" s="10">
        <v>22022</v>
      </c>
      <c r="C215" s="11" t="s">
        <v>4126</v>
      </c>
      <c r="D215" s="12" t="s">
        <v>344</v>
      </c>
      <c r="E215" s="15">
        <v>5100</v>
      </c>
      <c r="F215" s="14">
        <v>25850</v>
      </c>
      <c r="G215" s="12"/>
      <c r="H215" s="17"/>
      <c r="I215" s="16"/>
    </row>
    <row r="216" spans="1:9" s="18" customFormat="1" ht="12.95" customHeight="1" x14ac:dyDescent="0.25">
      <c r="A216" s="9">
        <v>43480</v>
      </c>
      <c r="B216" s="10">
        <v>13371</v>
      </c>
      <c r="C216" s="11" t="s">
        <v>3140</v>
      </c>
      <c r="D216" s="12" t="s">
        <v>1174</v>
      </c>
      <c r="E216" s="15">
        <v>445</v>
      </c>
      <c r="F216" s="14">
        <v>1931</v>
      </c>
      <c r="G216" s="12"/>
      <c r="H216" s="17"/>
      <c r="I216" s="16"/>
    </row>
    <row r="217" spans="1:9" s="18" customFormat="1" ht="12.95" customHeight="1" x14ac:dyDescent="0.25">
      <c r="A217" s="9">
        <v>43480</v>
      </c>
      <c r="B217" s="10">
        <v>26763</v>
      </c>
      <c r="C217" s="11" t="s">
        <v>3132</v>
      </c>
      <c r="D217" s="12" t="s">
        <v>2821</v>
      </c>
      <c r="E217" s="15">
        <v>750</v>
      </c>
      <c r="F217" s="14">
        <v>15571.57</v>
      </c>
      <c r="G217" s="12"/>
      <c r="H217" s="17"/>
      <c r="I217" s="16"/>
    </row>
    <row r="218" spans="1:9" s="18" customFormat="1" ht="12.95" customHeight="1" x14ac:dyDescent="0.25">
      <c r="A218" s="9">
        <v>43480</v>
      </c>
      <c r="B218" s="10">
        <v>17794</v>
      </c>
      <c r="C218" s="11" t="s">
        <v>3141</v>
      </c>
      <c r="D218" s="12" t="s">
        <v>352</v>
      </c>
      <c r="E218" s="15">
        <v>710.47</v>
      </c>
      <c r="F218" s="14">
        <v>2596.19</v>
      </c>
      <c r="G218" s="12"/>
      <c r="H218" s="17"/>
      <c r="I218" s="16"/>
    </row>
    <row r="219" spans="1:9" s="18" customFormat="1" ht="12.95" customHeight="1" x14ac:dyDescent="0.25">
      <c r="A219" s="9">
        <v>43480</v>
      </c>
      <c r="B219" s="10">
        <v>23877</v>
      </c>
      <c r="C219" s="11" t="s">
        <v>4126</v>
      </c>
      <c r="D219" s="12" t="s">
        <v>2230</v>
      </c>
      <c r="E219" s="15">
        <v>3475</v>
      </c>
      <c r="F219" s="14">
        <v>16668.75</v>
      </c>
      <c r="G219" s="12"/>
      <c r="H219" s="17"/>
      <c r="I219" s="16"/>
    </row>
    <row r="220" spans="1:9" s="18" customFormat="1" ht="12.95" customHeight="1" x14ac:dyDescent="0.25">
      <c r="A220" s="9">
        <v>43480</v>
      </c>
      <c r="B220" s="10">
        <v>18387</v>
      </c>
      <c r="C220" s="11" t="s">
        <v>4126</v>
      </c>
      <c r="D220" s="12" t="s">
        <v>1642</v>
      </c>
      <c r="E220" s="15">
        <v>4218.75</v>
      </c>
      <c r="F220" s="14">
        <v>11493.75</v>
      </c>
      <c r="G220" s="12"/>
      <c r="H220" s="17"/>
      <c r="I220" s="16"/>
    </row>
    <row r="221" spans="1:9" s="18" customFormat="1" ht="12.95" customHeight="1" x14ac:dyDescent="0.25">
      <c r="A221" s="9">
        <v>43480</v>
      </c>
      <c r="B221" s="10">
        <v>12743</v>
      </c>
      <c r="C221" s="11" t="s">
        <v>3140</v>
      </c>
      <c r="D221" s="12" t="s">
        <v>361</v>
      </c>
      <c r="E221" s="15">
        <v>636</v>
      </c>
      <c r="F221" s="14">
        <v>13589</v>
      </c>
      <c r="G221" s="12"/>
      <c r="H221" s="17"/>
      <c r="I221" s="16"/>
    </row>
    <row r="222" spans="1:9" s="18" customFormat="1" ht="12.95" customHeight="1" x14ac:dyDescent="0.25">
      <c r="A222" s="9">
        <v>43480</v>
      </c>
      <c r="B222" s="10">
        <v>13180</v>
      </c>
      <c r="C222" s="11" t="s">
        <v>3141</v>
      </c>
      <c r="D222" s="12" t="s">
        <v>362</v>
      </c>
      <c r="E222" s="15">
        <v>180</v>
      </c>
      <c r="F222" s="14">
        <v>1589.78</v>
      </c>
      <c r="G222" s="12"/>
      <c r="H222" s="17"/>
      <c r="I222" s="16"/>
    </row>
    <row r="223" spans="1:9" s="18" customFormat="1" ht="12.95" customHeight="1" x14ac:dyDescent="0.25">
      <c r="A223" s="9">
        <v>43480</v>
      </c>
      <c r="B223" s="10">
        <v>19474</v>
      </c>
      <c r="C223" s="11" t="s">
        <v>3140</v>
      </c>
      <c r="D223" s="12" t="s">
        <v>363</v>
      </c>
      <c r="E223" s="15">
        <v>3036.4</v>
      </c>
      <c r="F223" s="14">
        <v>10933.25</v>
      </c>
      <c r="G223" s="12"/>
      <c r="H223" s="17"/>
      <c r="I223" s="16"/>
    </row>
    <row r="224" spans="1:9" s="18" customFormat="1" ht="12.95" customHeight="1" x14ac:dyDescent="0.25">
      <c r="A224" s="9">
        <v>43480</v>
      </c>
      <c r="B224" s="81">
        <v>24905</v>
      </c>
      <c r="C224" s="11" t="s">
        <v>4126</v>
      </c>
      <c r="D224" s="83" t="s">
        <v>370</v>
      </c>
      <c r="E224" s="84">
        <v>350</v>
      </c>
      <c r="F224" s="14">
        <v>1725</v>
      </c>
      <c r="G224" s="12"/>
      <c r="H224" s="17"/>
      <c r="I224" s="16"/>
    </row>
    <row r="225" spans="1:9" s="18" customFormat="1" ht="12.95" customHeight="1" x14ac:dyDescent="0.25">
      <c r="A225" s="9">
        <v>43480</v>
      </c>
      <c r="B225" s="10">
        <v>24852</v>
      </c>
      <c r="C225" s="11" t="s">
        <v>3136</v>
      </c>
      <c r="D225" s="12" t="s">
        <v>2395</v>
      </c>
      <c r="E225" s="15">
        <v>335.04</v>
      </c>
      <c r="F225" s="14">
        <v>2023.6</v>
      </c>
      <c r="G225" s="12"/>
      <c r="H225" s="17"/>
      <c r="I225" s="16"/>
    </row>
    <row r="226" spans="1:9" s="18" customFormat="1" ht="12.95" customHeight="1" x14ac:dyDescent="0.25">
      <c r="A226" s="9">
        <v>43474</v>
      </c>
      <c r="B226" s="10">
        <v>16078</v>
      </c>
      <c r="C226" s="11" t="s">
        <v>3047</v>
      </c>
      <c r="D226" s="12" t="s">
        <v>4095</v>
      </c>
      <c r="E226" s="15">
        <v>500</v>
      </c>
      <c r="F226" s="14"/>
      <c r="G226" s="12" t="s">
        <v>3046</v>
      </c>
      <c r="H226" s="17"/>
      <c r="I226" s="16"/>
    </row>
    <row r="227" spans="1:9" s="18" customFormat="1" ht="12.95" customHeight="1" x14ac:dyDescent="0.25">
      <c r="A227" s="9">
        <v>43480</v>
      </c>
      <c r="B227" s="10">
        <v>14494</v>
      </c>
      <c r="C227" s="11" t="s">
        <v>4126</v>
      </c>
      <c r="D227" s="12" t="s">
        <v>374</v>
      </c>
      <c r="E227" s="15">
        <v>2972.5</v>
      </c>
      <c r="F227" s="14">
        <v>22370</v>
      </c>
      <c r="G227" s="12"/>
      <c r="H227" s="17"/>
      <c r="I227" s="16"/>
    </row>
    <row r="228" spans="1:9" s="18" customFormat="1" ht="12.95" customHeight="1" x14ac:dyDescent="0.25">
      <c r="A228" s="9">
        <v>43480</v>
      </c>
      <c r="B228" s="10">
        <v>12639</v>
      </c>
      <c r="C228" s="11" t="s">
        <v>3140</v>
      </c>
      <c r="D228" s="12" t="s">
        <v>1088</v>
      </c>
      <c r="E228" s="15">
        <v>569.5</v>
      </c>
      <c r="F228" s="14">
        <v>569.5</v>
      </c>
      <c r="G228" s="12"/>
      <c r="H228" s="17"/>
      <c r="I228" s="16"/>
    </row>
    <row r="229" spans="1:9" s="18" customFormat="1" ht="12.95" customHeight="1" x14ac:dyDescent="0.25">
      <c r="A229" s="9">
        <v>43480</v>
      </c>
      <c r="B229" s="10">
        <v>25988</v>
      </c>
      <c r="C229" s="11" t="s">
        <v>3140</v>
      </c>
      <c r="D229" s="12" t="s">
        <v>2637</v>
      </c>
      <c r="E229" s="15">
        <v>263.88</v>
      </c>
      <c r="F229" s="14">
        <v>3692.4900000000002</v>
      </c>
      <c r="G229" s="12"/>
      <c r="H229" s="17"/>
      <c r="I229" s="16"/>
    </row>
    <row r="230" spans="1:9" s="18" customFormat="1" ht="12.95" customHeight="1" x14ac:dyDescent="0.25">
      <c r="A230" s="9">
        <v>43480</v>
      </c>
      <c r="B230" s="10">
        <v>27190</v>
      </c>
      <c r="C230" s="11" t="s">
        <v>3645</v>
      </c>
      <c r="D230" s="12" t="s">
        <v>3610</v>
      </c>
      <c r="E230" s="15">
        <v>530.41</v>
      </c>
      <c r="F230" s="14">
        <v>1331.87</v>
      </c>
      <c r="G230" s="12"/>
      <c r="H230" s="17"/>
      <c r="I230" s="16"/>
    </row>
    <row r="231" spans="1:9" s="18" customFormat="1" ht="12.95" customHeight="1" x14ac:dyDescent="0.25">
      <c r="A231" s="9">
        <v>43480</v>
      </c>
      <c r="B231" s="10">
        <v>11458</v>
      </c>
      <c r="C231" s="11" t="s">
        <v>4126</v>
      </c>
      <c r="D231" s="12" t="s">
        <v>380</v>
      </c>
      <c r="E231" s="15">
        <v>225</v>
      </c>
      <c r="F231" s="14">
        <v>18901.25</v>
      </c>
      <c r="G231" s="12"/>
      <c r="H231" s="17"/>
      <c r="I231" s="16"/>
    </row>
    <row r="232" spans="1:9" s="18" customFormat="1" ht="12.95" customHeight="1" x14ac:dyDescent="0.25">
      <c r="A232" s="9">
        <v>43480</v>
      </c>
      <c r="B232" s="10">
        <v>27497</v>
      </c>
      <c r="C232" s="11" t="s">
        <v>3128</v>
      </c>
      <c r="D232" s="12" t="s">
        <v>4119</v>
      </c>
      <c r="E232" s="15">
        <v>162</v>
      </c>
      <c r="F232" s="14">
        <v>162</v>
      </c>
      <c r="G232" s="12"/>
      <c r="H232" s="17"/>
      <c r="I232" s="16"/>
    </row>
    <row r="233" spans="1:9" s="18" customFormat="1" ht="12.95" customHeight="1" x14ac:dyDescent="0.25">
      <c r="A233" s="9">
        <v>43480</v>
      </c>
      <c r="B233" s="10">
        <v>10292</v>
      </c>
      <c r="C233" s="11" t="s">
        <v>3140</v>
      </c>
      <c r="D233" s="12" t="s">
        <v>384</v>
      </c>
      <c r="E233" s="15">
        <v>1742</v>
      </c>
      <c r="F233" s="14">
        <v>10343.540000000001</v>
      </c>
      <c r="G233" s="12"/>
      <c r="H233" s="17"/>
      <c r="I233" s="16"/>
    </row>
    <row r="234" spans="1:9" s="18" customFormat="1" ht="12.95" customHeight="1" x14ac:dyDescent="0.25">
      <c r="A234" s="9">
        <v>43480</v>
      </c>
      <c r="B234" s="10">
        <v>12133</v>
      </c>
      <c r="C234" s="11" t="s">
        <v>4126</v>
      </c>
      <c r="D234" s="12" t="s">
        <v>385</v>
      </c>
      <c r="E234" s="15">
        <v>375</v>
      </c>
      <c r="F234" s="14">
        <v>13382.5</v>
      </c>
      <c r="G234" s="12"/>
      <c r="H234" s="17"/>
      <c r="I234" s="16"/>
    </row>
    <row r="235" spans="1:9" s="18" customFormat="1" ht="12.95" customHeight="1" x14ac:dyDescent="0.25">
      <c r="A235" s="9">
        <v>43480</v>
      </c>
      <c r="B235" s="10">
        <v>21328</v>
      </c>
      <c r="C235" s="11" t="s">
        <v>3141</v>
      </c>
      <c r="D235" s="12" t="s">
        <v>386</v>
      </c>
      <c r="E235" s="15">
        <v>9845.92</v>
      </c>
      <c r="F235" s="14">
        <v>77285.13</v>
      </c>
      <c r="G235" s="12"/>
      <c r="H235" s="17"/>
      <c r="I235" s="16"/>
    </row>
    <row r="236" spans="1:9" s="18" customFormat="1" ht="12.95" customHeight="1" x14ac:dyDescent="0.25">
      <c r="A236" s="9">
        <v>43480</v>
      </c>
      <c r="B236" s="10">
        <v>13786</v>
      </c>
      <c r="C236" s="11" t="s">
        <v>3141</v>
      </c>
      <c r="D236" s="12" t="s">
        <v>390</v>
      </c>
      <c r="E236" s="15">
        <v>2992</v>
      </c>
      <c r="F236" s="14">
        <v>23764.38</v>
      </c>
      <c r="G236" s="12"/>
      <c r="H236" s="17"/>
      <c r="I236" s="16"/>
    </row>
    <row r="237" spans="1:9" s="18" customFormat="1" ht="12.95" customHeight="1" x14ac:dyDescent="0.25">
      <c r="A237" s="9">
        <v>43480</v>
      </c>
      <c r="B237" s="10">
        <v>22158</v>
      </c>
      <c r="C237" s="11" t="s">
        <v>4126</v>
      </c>
      <c r="D237" s="12" t="s">
        <v>1970</v>
      </c>
      <c r="E237" s="15">
        <v>2875</v>
      </c>
      <c r="F237" s="14">
        <v>2875</v>
      </c>
      <c r="G237" s="12"/>
      <c r="H237" s="17"/>
      <c r="I237" s="16"/>
    </row>
    <row r="238" spans="1:9" s="18" customFormat="1" ht="12.95" customHeight="1" x14ac:dyDescent="0.25">
      <c r="A238" s="9">
        <v>43480</v>
      </c>
      <c r="B238" s="10">
        <v>27453</v>
      </c>
      <c r="C238" s="11" t="s">
        <v>3128</v>
      </c>
      <c r="D238" s="12" t="s">
        <v>3982</v>
      </c>
      <c r="E238" s="15">
        <v>291.35000000000002</v>
      </c>
      <c r="F238" s="14">
        <v>291.35000000000002</v>
      </c>
      <c r="G238" s="12"/>
      <c r="H238" s="17"/>
      <c r="I238" s="16"/>
    </row>
    <row r="239" spans="1:9" s="18" customFormat="1" ht="12.95" customHeight="1" x14ac:dyDescent="0.25">
      <c r="A239" s="9">
        <v>43480</v>
      </c>
      <c r="B239" s="10">
        <v>22706</v>
      </c>
      <c r="C239" s="11" t="s">
        <v>4126</v>
      </c>
      <c r="D239" s="12" t="s">
        <v>2047</v>
      </c>
      <c r="E239" s="15">
        <v>690</v>
      </c>
      <c r="F239" s="14">
        <v>9702.5</v>
      </c>
      <c r="G239" s="12"/>
      <c r="H239" s="17"/>
      <c r="I239" s="16"/>
    </row>
    <row r="240" spans="1:9" s="18" customFormat="1" ht="12.95" customHeight="1" x14ac:dyDescent="0.25">
      <c r="A240" s="9">
        <v>43480</v>
      </c>
      <c r="B240" s="10">
        <v>23717</v>
      </c>
      <c r="C240" s="11" t="s">
        <v>3141</v>
      </c>
      <c r="D240" s="12" t="s">
        <v>394</v>
      </c>
      <c r="E240" s="15">
        <v>78179.650000000009</v>
      </c>
      <c r="F240" s="14">
        <v>313084.60000000003</v>
      </c>
      <c r="G240" s="12"/>
      <c r="H240" s="17"/>
      <c r="I240" s="16"/>
    </row>
    <row r="241" spans="1:9" s="18" customFormat="1" ht="12.95" customHeight="1" x14ac:dyDescent="0.25">
      <c r="A241" s="9">
        <v>43480</v>
      </c>
      <c r="B241" s="10">
        <v>26757</v>
      </c>
      <c r="C241" s="11" t="s">
        <v>3140</v>
      </c>
      <c r="D241" s="12" t="s">
        <v>2818</v>
      </c>
      <c r="E241" s="15">
        <v>866.1</v>
      </c>
      <c r="F241" s="14">
        <v>866.1</v>
      </c>
      <c r="G241" s="12"/>
      <c r="H241" s="17"/>
      <c r="I241" s="16"/>
    </row>
    <row r="242" spans="1:9" s="18" customFormat="1" ht="12.95" customHeight="1" x14ac:dyDescent="0.25">
      <c r="A242" s="9">
        <v>43480</v>
      </c>
      <c r="B242" s="10">
        <v>13302</v>
      </c>
      <c r="C242" s="11" t="s">
        <v>3134</v>
      </c>
      <c r="D242" s="12" t="s">
        <v>3327</v>
      </c>
      <c r="E242" s="15">
        <v>831</v>
      </c>
      <c r="F242" s="14">
        <v>51790.18</v>
      </c>
      <c r="G242" s="12"/>
      <c r="H242" s="17"/>
      <c r="I242" s="16"/>
    </row>
    <row r="243" spans="1:9" s="18" customFormat="1" ht="12.95" customHeight="1" x14ac:dyDescent="0.25">
      <c r="A243" s="9">
        <v>43480</v>
      </c>
      <c r="B243" s="10">
        <v>26004</v>
      </c>
      <c r="C243" s="11" t="s">
        <v>3140</v>
      </c>
      <c r="D243" s="12" t="s">
        <v>2642</v>
      </c>
      <c r="E243" s="15">
        <v>8514.7099999999991</v>
      </c>
      <c r="F243" s="14">
        <v>18830.879999999997</v>
      </c>
      <c r="G243" s="12"/>
      <c r="H243" s="17"/>
      <c r="I243" s="16"/>
    </row>
    <row r="244" spans="1:9" s="18" customFormat="1" ht="12.95" customHeight="1" x14ac:dyDescent="0.25">
      <c r="A244" s="9">
        <v>43480</v>
      </c>
      <c r="B244" s="10">
        <v>23978</v>
      </c>
      <c r="C244" s="11" t="s">
        <v>4126</v>
      </c>
      <c r="D244" s="12" t="s">
        <v>3586</v>
      </c>
      <c r="E244" s="15">
        <v>750</v>
      </c>
      <c r="F244" s="14">
        <v>4815</v>
      </c>
      <c r="G244" s="12"/>
      <c r="H244" s="17"/>
      <c r="I244" s="16"/>
    </row>
    <row r="245" spans="1:9" s="18" customFormat="1" ht="12.95" customHeight="1" x14ac:dyDescent="0.25">
      <c r="A245" s="9">
        <v>43480</v>
      </c>
      <c r="B245" s="10">
        <v>22707</v>
      </c>
      <c r="C245" s="11" t="s">
        <v>4126</v>
      </c>
      <c r="D245" s="12" t="s">
        <v>408</v>
      </c>
      <c r="E245" s="15">
        <v>525</v>
      </c>
      <c r="F245" s="14">
        <v>900</v>
      </c>
      <c r="G245" s="12"/>
      <c r="H245" s="17"/>
      <c r="I245" s="16"/>
    </row>
    <row r="246" spans="1:9" s="18" customFormat="1" ht="12.95" customHeight="1" x14ac:dyDescent="0.25">
      <c r="A246" s="9">
        <v>43480</v>
      </c>
      <c r="B246" s="10">
        <v>27439</v>
      </c>
      <c r="C246" s="11" t="s">
        <v>4126</v>
      </c>
      <c r="D246" s="12" t="s">
        <v>3922</v>
      </c>
      <c r="E246" s="15">
        <v>1339.5</v>
      </c>
      <c r="F246" s="14">
        <v>2692.5</v>
      </c>
      <c r="G246" s="12"/>
      <c r="H246" s="17"/>
      <c r="I246" s="16"/>
    </row>
    <row r="247" spans="1:9" s="18" customFormat="1" ht="12.95" customHeight="1" x14ac:dyDescent="0.25">
      <c r="A247" s="9">
        <v>43480</v>
      </c>
      <c r="B247" s="10">
        <v>11438</v>
      </c>
      <c r="C247" s="11" t="s">
        <v>4126</v>
      </c>
      <c r="D247" s="12" t="s">
        <v>926</v>
      </c>
      <c r="E247" s="15">
        <v>4055</v>
      </c>
      <c r="F247" s="14">
        <v>18637.5</v>
      </c>
      <c r="G247" s="12"/>
      <c r="H247" s="17"/>
      <c r="I247" s="16"/>
    </row>
    <row r="248" spans="1:9" s="18" customFormat="1" ht="12.95" customHeight="1" x14ac:dyDescent="0.25">
      <c r="A248" s="9">
        <v>43480</v>
      </c>
      <c r="B248" s="10">
        <v>10224</v>
      </c>
      <c r="C248" s="11" t="s">
        <v>3130</v>
      </c>
      <c r="D248" s="12" t="s">
        <v>764</v>
      </c>
      <c r="E248" s="15">
        <v>10500</v>
      </c>
      <c r="F248" s="14">
        <v>10500</v>
      </c>
      <c r="G248" s="12"/>
      <c r="H248" s="17"/>
      <c r="I248" s="16"/>
    </row>
    <row r="249" spans="1:9" s="18" customFormat="1" ht="12.95" customHeight="1" x14ac:dyDescent="0.25">
      <c r="A249" s="9">
        <v>43480</v>
      </c>
      <c r="B249" s="10">
        <v>23724</v>
      </c>
      <c r="C249" s="11" t="s">
        <v>4126</v>
      </c>
      <c r="D249" s="12" t="s">
        <v>2206</v>
      </c>
      <c r="E249" s="15">
        <v>900</v>
      </c>
      <c r="F249" s="14">
        <v>900</v>
      </c>
      <c r="G249" s="12"/>
      <c r="H249" s="17"/>
      <c r="I249" s="16"/>
    </row>
    <row r="250" spans="1:9" s="18" customFormat="1" ht="12.95" customHeight="1" x14ac:dyDescent="0.25">
      <c r="A250" s="9">
        <v>43480</v>
      </c>
      <c r="B250" s="10">
        <v>27399</v>
      </c>
      <c r="C250" s="11" t="s">
        <v>3136</v>
      </c>
      <c r="D250" s="12" t="s">
        <v>3831</v>
      </c>
      <c r="E250" s="15">
        <v>450</v>
      </c>
      <c r="F250" s="14">
        <v>1400</v>
      </c>
      <c r="G250" s="12"/>
      <c r="H250" s="17"/>
      <c r="I250" s="16"/>
    </row>
    <row r="251" spans="1:9" s="18" customFormat="1" ht="12.95" customHeight="1" x14ac:dyDescent="0.25">
      <c r="A251" s="9">
        <v>43480</v>
      </c>
      <c r="B251" s="10">
        <v>19374</v>
      </c>
      <c r="C251" s="11" t="s">
        <v>4126</v>
      </c>
      <c r="D251" s="12" t="s">
        <v>414</v>
      </c>
      <c r="E251" s="15">
        <v>3000</v>
      </c>
      <c r="F251" s="14">
        <v>10312.5</v>
      </c>
      <c r="G251" s="12"/>
      <c r="H251" s="17"/>
      <c r="I251" s="16"/>
    </row>
    <row r="252" spans="1:9" s="18" customFormat="1" ht="12.95" customHeight="1" x14ac:dyDescent="0.25">
      <c r="A252" s="9">
        <v>43480</v>
      </c>
      <c r="B252" s="10">
        <v>19579</v>
      </c>
      <c r="C252" s="11" t="s">
        <v>3140</v>
      </c>
      <c r="D252" s="12" t="s">
        <v>1739</v>
      </c>
      <c r="E252" s="15">
        <v>3250</v>
      </c>
      <c r="F252" s="14">
        <v>3250</v>
      </c>
      <c r="G252" s="12"/>
      <c r="H252" s="17"/>
      <c r="I252" s="16"/>
    </row>
    <row r="253" spans="1:9" s="18" customFormat="1" ht="12.95" customHeight="1" x14ac:dyDescent="0.25">
      <c r="A253" s="9">
        <v>43480</v>
      </c>
      <c r="B253" s="10">
        <v>18175</v>
      </c>
      <c r="C253" s="11" t="s">
        <v>3128</v>
      </c>
      <c r="D253" s="12" t="s">
        <v>1625</v>
      </c>
      <c r="E253" s="15">
        <v>29.12</v>
      </c>
      <c r="F253" s="14">
        <v>66.400000000000006</v>
      </c>
      <c r="G253" s="12"/>
      <c r="H253" s="17"/>
      <c r="I253" s="16"/>
    </row>
    <row r="254" spans="1:9" s="18" customFormat="1" ht="12.95" customHeight="1" x14ac:dyDescent="0.25">
      <c r="A254" s="9">
        <v>43480</v>
      </c>
      <c r="B254" s="10">
        <v>26056</v>
      </c>
      <c r="C254" s="11" t="s">
        <v>3128</v>
      </c>
      <c r="D254" s="12" t="s">
        <v>2652</v>
      </c>
      <c r="E254" s="15">
        <v>48.02</v>
      </c>
      <c r="F254" s="14">
        <v>356.71999999999997</v>
      </c>
      <c r="G254" s="12"/>
      <c r="H254" s="17"/>
      <c r="I254" s="16"/>
    </row>
    <row r="255" spans="1:9" s="18" customFormat="1" ht="12.95" customHeight="1" x14ac:dyDescent="0.25">
      <c r="A255" s="9">
        <v>43480</v>
      </c>
      <c r="B255" s="10">
        <v>13307</v>
      </c>
      <c r="C255" s="11" t="s">
        <v>3140</v>
      </c>
      <c r="D255" s="12" t="s">
        <v>420</v>
      </c>
      <c r="E255" s="15">
        <v>273.14999999999998</v>
      </c>
      <c r="F255" s="14">
        <v>44807.05</v>
      </c>
      <c r="G255" s="12"/>
      <c r="H255" s="17"/>
      <c r="I255" s="16"/>
    </row>
    <row r="256" spans="1:9" s="18" customFormat="1" ht="12.95" customHeight="1" x14ac:dyDescent="0.25">
      <c r="A256" s="9">
        <v>43480</v>
      </c>
      <c r="B256" s="10">
        <v>14430</v>
      </c>
      <c r="C256" s="11" t="s">
        <v>3136</v>
      </c>
      <c r="D256" s="12" t="s">
        <v>1373</v>
      </c>
      <c r="E256" s="15">
        <v>350</v>
      </c>
      <c r="F256" s="14">
        <v>6394.05</v>
      </c>
      <c r="G256" s="12"/>
      <c r="H256" s="17"/>
      <c r="I256" s="16"/>
    </row>
    <row r="257" spans="1:9" s="18" customFormat="1" ht="12.95" customHeight="1" x14ac:dyDescent="0.25">
      <c r="A257" s="9">
        <v>43480</v>
      </c>
      <c r="B257" s="10">
        <v>24737</v>
      </c>
      <c r="C257" s="11" t="s">
        <v>3140</v>
      </c>
      <c r="D257" s="12" t="s">
        <v>423</v>
      </c>
      <c r="E257" s="15">
        <v>77.849999999999994</v>
      </c>
      <c r="F257" s="14">
        <v>3013.1</v>
      </c>
      <c r="G257" s="12"/>
      <c r="H257" s="17"/>
      <c r="I257" s="16"/>
    </row>
    <row r="258" spans="1:9" s="18" customFormat="1" ht="12.95" customHeight="1" x14ac:dyDescent="0.25">
      <c r="A258" s="9">
        <v>43480</v>
      </c>
      <c r="B258" s="10">
        <v>11076</v>
      </c>
      <c r="C258" s="11" t="s">
        <v>3140</v>
      </c>
      <c r="D258" s="12" t="s">
        <v>874</v>
      </c>
      <c r="E258" s="15">
        <v>1227.47</v>
      </c>
      <c r="F258" s="14">
        <v>1609.0700000000002</v>
      </c>
      <c r="G258" s="12"/>
      <c r="H258" s="17"/>
      <c r="I258" s="16"/>
    </row>
    <row r="259" spans="1:9" s="18" customFormat="1" ht="12.95" customHeight="1" x14ac:dyDescent="0.25">
      <c r="A259" s="9">
        <v>43480</v>
      </c>
      <c r="B259" s="10">
        <v>12396</v>
      </c>
      <c r="C259" s="11" t="s">
        <v>3134</v>
      </c>
      <c r="D259" s="12" t="s">
        <v>1048</v>
      </c>
      <c r="E259" s="15">
        <v>45</v>
      </c>
      <c r="F259" s="14">
        <v>2092</v>
      </c>
      <c r="G259" s="12"/>
      <c r="H259" s="17"/>
      <c r="I259" s="16"/>
    </row>
    <row r="260" spans="1:9" s="18" customFormat="1" ht="12.95" customHeight="1" x14ac:dyDescent="0.25">
      <c r="A260" s="9">
        <v>43480</v>
      </c>
      <c r="B260" s="10">
        <v>14126</v>
      </c>
      <c r="C260" s="11" t="s">
        <v>3140</v>
      </c>
      <c r="D260" s="12" t="s">
        <v>426</v>
      </c>
      <c r="E260" s="15">
        <v>304.79000000000002</v>
      </c>
      <c r="F260" s="14">
        <v>1895.1299999999999</v>
      </c>
      <c r="G260" s="12"/>
      <c r="H260" s="17"/>
      <c r="I260" s="16"/>
    </row>
    <row r="261" spans="1:9" s="18" customFormat="1" ht="12.95" customHeight="1" x14ac:dyDescent="0.25">
      <c r="A261" s="9">
        <v>43480</v>
      </c>
      <c r="B261" s="10">
        <v>18583</v>
      </c>
      <c r="C261" s="11" t="s">
        <v>3140</v>
      </c>
      <c r="D261" s="12" t="s">
        <v>1658</v>
      </c>
      <c r="E261" s="15">
        <v>300</v>
      </c>
      <c r="F261" s="14">
        <v>300</v>
      </c>
      <c r="G261" s="12"/>
      <c r="H261" s="17"/>
      <c r="I261" s="16"/>
    </row>
    <row r="262" spans="1:9" s="18" customFormat="1" ht="12.95" customHeight="1" x14ac:dyDescent="0.25">
      <c r="A262" s="9">
        <v>43480</v>
      </c>
      <c r="B262" s="10">
        <v>24805</v>
      </c>
      <c r="C262" s="11" t="s">
        <v>3134</v>
      </c>
      <c r="D262" s="12" t="s">
        <v>2390</v>
      </c>
      <c r="E262" s="15">
        <v>79391.56</v>
      </c>
      <c r="F262" s="14">
        <v>319011.31</v>
      </c>
      <c r="G262" s="12"/>
      <c r="H262" s="17"/>
      <c r="I262" s="16"/>
    </row>
    <row r="263" spans="1:9" s="18" customFormat="1" ht="12.95" customHeight="1" x14ac:dyDescent="0.25">
      <c r="A263" s="9">
        <v>43480</v>
      </c>
      <c r="B263" s="10">
        <v>17909</v>
      </c>
      <c r="C263" s="11" t="s">
        <v>3140</v>
      </c>
      <c r="D263" s="12" t="s">
        <v>434</v>
      </c>
      <c r="E263" s="15">
        <v>141.97</v>
      </c>
      <c r="F263" s="14">
        <v>1787.8600000000001</v>
      </c>
      <c r="G263" s="12"/>
      <c r="H263" s="17"/>
      <c r="I263" s="16"/>
    </row>
    <row r="264" spans="1:9" s="18" customFormat="1" ht="12.95" customHeight="1" x14ac:dyDescent="0.25">
      <c r="A264" s="9">
        <v>43480</v>
      </c>
      <c r="B264" s="10">
        <v>11085</v>
      </c>
      <c r="C264" s="11" t="s">
        <v>3140</v>
      </c>
      <c r="D264" s="12" t="s">
        <v>875</v>
      </c>
      <c r="E264" s="15">
        <v>2653.79</v>
      </c>
      <c r="F264" s="14">
        <v>8911.2099999999991</v>
      </c>
      <c r="G264" s="12"/>
      <c r="H264" s="17"/>
      <c r="I264" s="16"/>
    </row>
    <row r="265" spans="1:9" s="18" customFormat="1" ht="12.95" customHeight="1" x14ac:dyDescent="0.25">
      <c r="A265" s="9">
        <v>43480</v>
      </c>
      <c r="B265" s="10">
        <v>12993</v>
      </c>
      <c r="C265" s="11" t="s">
        <v>3140</v>
      </c>
      <c r="D265" s="12" t="s">
        <v>442</v>
      </c>
      <c r="E265" s="15">
        <v>9880.3899999999976</v>
      </c>
      <c r="F265" s="14">
        <v>291122.09000000003</v>
      </c>
      <c r="G265" s="12"/>
      <c r="H265" s="17"/>
      <c r="I265" s="16"/>
    </row>
    <row r="266" spans="1:9" s="18" customFormat="1" ht="12.95" customHeight="1" x14ac:dyDescent="0.25">
      <c r="A266" s="9">
        <v>43480</v>
      </c>
      <c r="B266" s="10">
        <v>25410</v>
      </c>
      <c r="C266" s="11" t="s">
        <v>3141</v>
      </c>
      <c r="D266" s="12" t="s">
        <v>443</v>
      </c>
      <c r="E266" s="15">
        <v>25.35</v>
      </c>
      <c r="F266" s="14">
        <v>169.65</v>
      </c>
      <c r="G266" s="12"/>
      <c r="H266" s="17"/>
      <c r="I266" s="16"/>
    </row>
    <row r="267" spans="1:9" s="18" customFormat="1" ht="12.95" customHeight="1" x14ac:dyDescent="0.25">
      <c r="A267" s="9">
        <v>43480</v>
      </c>
      <c r="B267" s="10">
        <v>14565</v>
      </c>
      <c r="C267" s="11" t="s">
        <v>3140</v>
      </c>
      <c r="D267" s="12" t="s">
        <v>452</v>
      </c>
      <c r="E267" s="15">
        <v>24030</v>
      </c>
      <c r="F267" s="14">
        <v>144672.79999999999</v>
      </c>
      <c r="G267" s="12"/>
      <c r="H267" s="17"/>
      <c r="I267" s="16"/>
    </row>
    <row r="268" spans="1:9" s="18" customFormat="1" ht="12.95" customHeight="1" x14ac:dyDescent="0.25">
      <c r="A268" s="9">
        <v>43480</v>
      </c>
      <c r="B268" s="10">
        <v>11370</v>
      </c>
      <c r="C268" s="11" t="s">
        <v>3141</v>
      </c>
      <c r="D268" s="12" t="s">
        <v>453</v>
      </c>
      <c r="E268" s="15">
        <v>700</v>
      </c>
      <c r="F268" s="14">
        <v>6240</v>
      </c>
      <c r="G268" s="12"/>
      <c r="H268" s="17"/>
      <c r="I268" s="16"/>
    </row>
    <row r="269" spans="1:9" s="18" customFormat="1" ht="12.95" customHeight="1" x14ac:dyDescent="0.25">
      <c r="A269" s="9">
        <v>43480</v>
      </c>
      <c r="B269" s="10">
        <v>19466</v>
      </c>
      <c r="C269" s="11" t="s">
        <v>4126</v>
      </c>
      <c r="D269" s="12" t="s">
        <v>459</v>
      </c>
      <c r="E269" s="15">
        <v>3300</v>
      </c>
      <c r="F269" s="14">
        <v>8063.75</v>
      </c>
      <c r="G269" s="12"/>
      <c r="H269" s="17"/>
      <c r="I269" s="16"/>
    </row>
    <row r="270" spans="1:9" s="18" customFormat="1" ht="12.95" customHeight="1" x14ac:dyDescent="0.25">
      <c r="A270" s="9">
        <v>43480</v>
      </c>
      <c r="B270" s="10">
        <v>18808</v>
      </c>
      <c r="C270" s="11" t="s">
        <v>4126</v>
      </c>
      <c r="D270" s="12" t="s">
        <v>3571</v>
      </c>
      <c r="E270" s="15">
        <v>200</v>
      </c>
      <c r="F270" s="14">
        <v>18362.5</v>
      </c>
      <c r="G270" s="12"/>
      <c r="H270" s="17"/>
      <c r="I270" s="16"/>
    </row>
    <row r="271" spans="1:9" s="18" customFormat="1" ht="12.95" customHeight="1" x14ac:dyDescent="0.25">
      <c r="A271" s="9">
        <v>43480</v>
      </c>
      <c r="B271" s="10">
        <v>12888</v>
      </c>
      <c r="C271" s="11" t="s">
        <v>3128</v>
      </c>
      <c r="D271" s="12" t="s">
        <v>1107</v>
      </c>
      <c r="E271" s="15">
        <v>126</v>
      </c>
      <c r="F271" s="14">
        <v>126</v>
      </c>
      <c r="G271" s="12"/>
      <c r="H271" s="17"/>
      <c r="I271" s="16"/>
    </row>
    <row r="272" spans="1:9" s="18" customFormat="1" ht="12.95" customHeight="1" x14ac:dyDescent="0.25">
      <c r="A272" s="9">
        <v>43480</v>
      </c>
      <c r="B272" s="10">
        <v>23354</v>
      </c>
      <c r="C272" s="11" t="s">
        <v>4126</v>
      </c>
      <c r="D272" s="12" t="s">
        <v>2141</v>
      </c>
      <c r="E272" s="15">
        <v>30006.25</v>
      </c>
      <c r="F272" s="14">
        <v>68831.25</v>
      </c>
      <c r="G272" s="12"/>
      <c r="H272" s="17"/>
      <c r="I272" s="16"/>
    </row>
    <row r="273" spans="1:9" s="18" customFormat="1" ht="12.95" customHeight="1" x14ac:dyDescent="0.25">
      <c r="A273" s="9">
        <v>43480</v>
      </c>
      <c r="B273" s="10">
        <v>18400</v>
      </c>
      <c r="C273" s="11" t="s">
        <v>3140</v>
      </c>
      <c r="D273" s="12" t="s">
        <v>466</v>
      </c>
      <c r="E273" s="15">
        <v>309.5</v>
      </c>
      <c r="F273" s="14">
        <v>10556.89</v>
      </c>
      <c r="G273" s="12"/>
      <c r="H273" s="17"/>
      <c r="I273" s="16"/>
    </row>
    <row r="274" spans="1:9" s="18" customFormat="1" ht="12.95" customHeight="1" x14ac:dyDescent="0.25">
      <c r="A274" s="9">
        <v>43480</v>
      </c>
      <c r="B274" s="10">
        <v>21284</v>
      </c>
      <c r="C274" s="11" t="s">
        <v>3141</v>
      </c>
      <c r="D274" s="12" t="s">
        <v>3531</v>
      </c>
      <c r="E274" s="15">
        <v>1101.82</v>
      </c>
      <c r="F274" s="14">
        <v>5491.46</v>
      </c>
      <c r="G274" s="12"/>
      <c r="H274" s="17"/>
      <c r="I274" s="16"/>
    </row>
    <row r="275" spans="1:9" s="18" customFormat="1" ht="12.95" customHeight="1" x14ac:dyDescent="0.25">
      <c r="A275" s="9">
        <v>43480</v>
      </c>
      <c r="B275" s="10">
        <v>24781</v>
      </c>
      <c r="C275" s="11" t="s">
        <v>3140</v>
      </c>
      <c r="D275" s="12" t="s">
        <v>481</v>
      </c>
      <c r="E275" s="15">
        <v>3050</v>
      </c>
      <c r="F275" s="14">
        <v>13208.5</v>
      </c>
      <c r="G275" s="12"/>
      <c r="H275" s="17"/>
      <c r="I275" s="16"/>
    </row>
    <row r="276" spans="1:9" s="18" customFormat="1" ht="12.95" customHeight="1" x14ac:dyDescent="0.25">
      <c r="A276" s="9">
        <v>43479</v>
      </c>
      <c r="B276" s="10">
        <v>16078</v>
      </c>
      <c r="C276" s="11" t="s">
        <v>3047</v>
      </c>
      <c r="D276" s="12" t="s">
        <v>4099</v>
      </c>
      <c r="E276" s="15">
        <v>1450</v>
      </c>
      <c r="F276" s="14"/>
      <c r="G276" s="12" t="s">
        <v>3046</v>
      </c>
      <c r="H276" s="17"/>
      <c r="I276" s="16"/>
    </row>
    <row r="277" spans="1:9" s="18" customFormat="1" ht="12.95" customHeight="1" x14ac:dyDescent="0.25">
      <c r="A277" s="9">
        <v>43480</v>
      </c>
      <c r="B277" s="10">
        <v>22918</v>
      </c>
      <c r="C277" s="11" t="s">
        <v>3140</v>
      </c>
      <c r="D277" s="12" t="s">
        <v>486</v>
      </c>
      <c r="E277" s="15">
        <v>1124.76</v>
      </c>
      <c r="F277" s="14">
        <v>7401.51</v>
      </c>
      <c r="G277" s="12"/>
      <c r="H277" s="17"/>
      <c r="I277" s="16"/>
    </row>
    <row r="278" spans="1:9" s="18" customFormat="1" ht="12.95" customHeight="1" x14ac:dyDescent="0.25">
      <c r="A278" s="9">
        <v>43480</v>
      </c>
      <c r="B278" s="10">
        <v>24305</v>
      </c>
      <c r="C278" s="11" t="s">
        <v>3140</v>
      </c>
      <c r="D278" s="12" t="s">
        <v>487</v>
      </c>
      <c r="E278" s="15">
        <v>9729.27</v>
      </c>
      <c r="F278" s="14">
        <v>11181.470000000001</v>
      </c>
      <c r="G278" s="12"/>
      <c r="H278" s="17"/>
      <c r="I278" s="16"/>
    </row>
    <row r="279" spans="1:9" s="18" customFormat="1" ht="12.95" customHeight="1" x14ac:dyDescent="0.25">
      <c r="A279" s="9">
        <v>43480</v>
      </c>
      <c r="B279" s="10">
        <v>26632</v>
      </c>
      <c r="C279" s="11" t="s">
        <v>3140</v>
      </c>
      <c r="D279" s="12" t="s">
        <v>2788</v>
      </c>
      <c r="E279" s="15">
        <v>3600</v>
      </c>
      <c r="F279" s="14">
        <v>13700</v>
      </c>
      <c r="G279" s="12"/>
      <c r="H279" s="17"/>
      <c r="I279" s="16"/>
    </row>
    <row r="280" spans="1:9" s="18" customFormat="1" ht="12.95" customHeight="1" x14ac:dyDescent="0.25">
      <c r="A280" s="9">
        <v>43480</v>
      </c>
      <c r="B280" s="10">
        <v>27181</v>
      </c>
      <c r="C280" s="11" t="s">
        <v>3140</v>
      </c>
      <c r="D280" s="12" t="s">
        <v>2959</v>
      </c>
      <c r="E280" s="15">
        <v>535</v>
      </c>
      <c r="F280" s="14">
        <v>535</v>
      </c>
      <c r="G280" s="12"/>
      <c r="H280" s="17"/>
      <c r="I280" s="16"/>
    </row>
    <row r="281" spans="1:9" s="18" customFormat="1" ht="12.95" customHeight="1" x14ac:dyDescent="0.25">
      <c r="A281" s="9">
        <v>43480</v>
      </c>
      <c r="B281" s="10">
        <v>16293</v>
      </c>
      <c r="C281" s="11" t="s">
        <v>3140</v>
      </c>
      <c r="D281" s="12" t="s">
        <v>1497</v>
      </c>
      <c r="E281" s="15">
        <v>2505.6799999999998</v>
      </c>
      <c r="F281" s="14">
        <v>5795.2199999999993</v>
      </c>
      <c r="G281" s="12"/>
      <c r="H281" s="17"/>
      <c r="I281" s="16"/>
    </row>
    <row r="282" spans="1:9" s="18" customFormat="1" ht="12.95" customHeight="1" x14ac:dyDescent="0.25">
      <c r="A282" s="9">
        <v>43480</v>
      </c>
      <c r="B282" s="10">
        <v>14788</v>
      </c>
      <c r="C282" s="11" t="s">
        <v>3141</v>
      </c>
      <c r="D282" s="12" t="s">
        <v>488</v>
      </c>
      <c r="E282" s="15">
        <v>49237.5</v>
      </c>
      <c r="F282" s="14">
        <v>381135.02</v>
      </c>
      <c r="G282" s="12"/>
      <c r="H282" s="17"/>
      <c r="I282" s="16"/>
    </row>
    <row r="283" spans="1:9" s="18" customFormat="1" ht="12.95" customHeight="1" x14ac:dyDescent="0.25">
      <c r="A283" s="9">
        <v>43480</v>
      </c>
      <c r="B283" s="10">
        <v>13633</v>
      </c>
      <c r="C283" s="11" t="s">
        <v>3141</v>
      </c>
      <c r="D283" s="12" t="s">
        <v>490</v>
      </c>
      <c r="E283" s="15">
        <v>8709.49</v>
      </c>
      <c r="F283" s="14">
        <v>69916.7</v>
      </c>
      <c r="G283" s="12"/>
      <c r="H283" s="17"/>
      <c r="I283" s="16"/>
    </row>
    <row r="284" spans="1:9" s="18" customFormat="1" ht="12.95" customHeight="1" x14ac:dyDescent="0.25">
      <c r="A284" s="9">
        <v>43480</v>
      </c>
      <c r="B284" s="10">
        <v>23067</v>
      </c>
      <c r="C284" s="11" t="s">
        <v>3141</v>
      </c>
      <c r="D284" s="12" t="s">
        <v>2092</v>
      </c>
      <c r="E284" s="15">
        <v>36530.1</v>
      </c>
      <c r="F284" s="14">
        <v>172364.79</v>
      </c>
      <c r="G284" s="12"/>
      <c r="H284" s="17"/>
      <c r="I284" s="16"/>
    </row>
    <row r="285" spans="1:9" s="18" customFormat="1" ht="12.95" customHeight="1" x14ac:dyDescent="0.25">
      <c r="A285" s="9">
        <v>43480</v>
      </c>
      <c r="B285" s="10">
        <v>14623</v>
      </c>
      <c r="C285" s="11" t="s">
        <v>4126</v>
      </c>
      <c r="D285" s="12" t="s">
        <v>1405</v>
      </c>
      <c r="E285" s="15">
        <v>1125</v>
      </c>
      <c r="F285" s="14">
        <v>4412.5</v>
      </c>
      <c r="G285" s="12"/>
      <c r="H285" s="17"/>
      <c r="I285" s="16"/>
    </row>
    <row r="286" spans="1:9" s="18" customFormat="1" ht="12.95" customHeight="1" x14ac:dyDescent="0.25">
      <c r="A286" s="9">
        <v>43480</v>
      </c>
      <c r="B286" s="10">
        <v>24257</v>
      </c>
      <c r="C286" s="11" t="s">
        <v>3136</v>
      </c>
      <c r="D286" s="12" t="s">
        <v>2304</v>
      </c>
      <c r="E286" s="15">
        <v>500</v>
      </c>
      <c r="F286" s="14">
        <v>1500</v>
      </c>
      <c r="G286" s="12"/>
      <c r="H286" s="17"/>
      <c r="I286" s="16"/>
    </row>
    <row r="287" spans="1:9" s="18" customFormat="1" ht="12.95" customHeight="1" x14ac:dyDescent="0.25">
      <c r="A287" s="9">
        <v>43480</v>
      </c>
      <c r="B287" s="10">
        <v>13277</v>
      </c>
      <c r="C287" s="11" t="s">
        <v>3140</v>
      </c>
      <c r="D287" s="12" t="s">
        <v>1143</v>
      </c>
      <c r="E287" s="15">
        <v>112.96</v>
      </c>
      <c r="F287" s="14">
        <v>27284.44</v>
      </c>
      <c r="G287" s="12"/>
      <c r="H287" s="17"/>
      <c r="I287" s="16"/>
    </row>
    <row r="288" spans="1:9" s="18" customFormat="1" ht="12.95" customHeight="1" x14ac:dyDescent="0.25">
      <c r="A288" s="9">
        <v>43480</v>
      </c>
      <c r="B288" s="10">
        <v>18638</v>
      </c>
      <c r="C288" s="11" t="s">
        <v>3140</v>
      </c>
      <c r="D288" s="12" t="s">
        <v>1662</v>
      </c>
      <c r="E288" s="15">
        <v>36404.11</v>
      </c>
      <c r="F288" s="14">
        <v>142793.02000000002</v>
      </c>
      <c r="G288" s="12"/>
      <c r="H288" s="17"/>
      <c r="I288" s="16"/>
    </row>
    <row r="289" spans="1:9" s="18" customFormat="1" ht="12.95" customHeight="1" x14ac:dyDescent="0.25">
      <c r="A289" s="9">
        <v>43480</v>
      </c>
      <c r="B289" s="10">
        <v>12553</v>
      </c>
      <c r="C289" s="11" t="s">
        <v>4126</v>
      </c>
      <c r="D289" s="12" t="s">
        <v>1071</v>
      </c>
      <c r="E289" s="15">
        <v>500</v>
      </c>
      <c r="F289" s="14">
        <v>7181.25</v>
      </c>
      <c r="G289" s="12"/>
      <c r="H289" s="17"/>
      <c r="I289" s="16"/>
    </row>
    <row r="290" spans="1:9" s="18" customFormat="1" ht="12.95" customHeight="1" x14ac:dyDescent="0.25">
      <c r="A290" s="9">
        <v>43480</v>
      </c>
      <c r="B290" s="10">
        <v>27418</v>
      </c>
      <c r="C290" s="11" t="s">
        <v>3136</v>
      </c>
      <c r="D290" s="12" t="s">
        <v>3845</v>
      </c>
      <c r="E290" s="15">
        <v>1200</v>
      </c>
      <c r="F290" s="14">
        <v>1550</v>
      </c>
      <c r="G290" s="12"/>
      <c r="H290" s="17"/>
      <c r="I290" s="16"/>
    </row>
    <row r="291" spans="1:9" s="18" customFormat="1" ht="12.95" customHeight="1" x14ac:dyDescent="0.25">
      <c r="A291" s="9">
        <v>43480</v>
      </c>
      <c r="B291" s="10">
        <v>13529</v>
      </c>
      <c r="C291" s="11" t="s">
        <v>3140</v>
      </c>
      <c r="D291" s="12" t="s">
        <v>1206</v>
      </c>
      <c r="E291" s="15">
        <v>5166.3999999999996</v>
      </c>
      <c r="F291" s="14">
        <v>6479.03</v>
      </c>
      <c r="G291" s="12"/>
      <c r="H291" s="17"/>
      <c r="I291" s="16"/>
    </row>
    <row r="292" spans="1:9" s="18" customFormat="1" ht="12.95" customHeight="1" x14ac:dyDescent="0.25">
      <c r="A292" s="9">
        <v>43480</v>
      </c>
      <c r="B292" s="10">
        <v>14980</v>
      </c>
      <c r="C292" s="11" t="s">
        <v>3140</v>
      </c>
      <c r="D292" s="12" t="s">
        <v>495</v>
      </c>
      <c r="E292" s="15">
        <v>211.24</v>
      </c>
      <c r="F292" s="14">
        <v>16420.900000000001</v>
      </c>
      <c r="G292" s="12"/>
      <c r="H292" s="17"/>
      <c r="I292" s="16"/>
    </row>
    <row r="293" spans="1:9" s="18" customFormat="1" ht="12.95" customHeight="1" x14ac:dyDescent="0.25">
      <c r="A293" s="9">
        <v>43480</v>
      </c>
      <c r="B293" s="10">
        <v>13194</v>
      </c>
      <c r="C293" s="11" t="s">
        <v>3140</v>
      </c>
      <c r="D293" s="12" t="s">
        <v>3642</v>
      </c>
      <c r="E293" s="15">
        <v>12430.8</v>
      </c>
      <c r="F293" s="14">
        <v>36712.550000000003</v>
      </c>
      <c r="G293" s="12"/>
      <c r="H293" s="17"/>
      <c r="I293" s="16"/>
    </row>
    <row r="294" spans="1:9" s="18" customFormat="1" ht="12.95" customHeight="1" x14ac:dyDescent="0.25">
      <c r="A294" s="9">
        <v>43480</v>
      </c>
      <c r="B294" s="10">
        <v>13194</v>
      </c>
      <c r="C294" s="11" t="s">
        <v>3140</v>
      </c>
      <c r="D294" s="12" t="s">
        <v>498</v>
      </c>
      <c r="E294" s="15">
        <v>1636.5</v>
      </c>
      <c r="F294" s="14">
        <v>25918.25</v>
      </c>
      <c r="G294" s="12"/>
      <c r="H294" s="17"/>
      <c r="I294" s="16"/>
    </row>
    <row r="295" spans="1:9" s="18" customFormat="1" ht="12.95" customHeight="1" x14ac:dyDescent="0.25">
      <c r="A295" s="9">
        <v>43480</v>
      </c>
      <c r="B295" s="10">
        <v>21024</v>
      </c>
      <c r="C295" s="11" t="s">
        <v>3140</v>
      </c>
      <c r="D295" s="12" t="s">
        <v>500</v>
      </c>
      <c r="E295" s="15">
        <v>4292.1000000000004</v>
      </c>
      <c r="F295" s="14">
        <v>18047.57</v>
      </c>
      <c r="G295" s="12"/>
      <c r="H295" s="17"/>
      <c r="I295" s="16"/>
    </row>
    <row r="296" spans="1:9" s="18" customFormat="1" ht="12.95" customHeight="1" x14ac:dyDescent="0.25">
      <c r="A296" s="9">
        <v>43480</v>
      </c>
      <c r="B296" s="10">
        <v>27473</v>
      </c>
      <c r="C296" s="11" t="s">
        <v>3136</v>
      </c>
      <c r="D296" s="12" t="s">
        <v>4038</v>
      </c>
      <c r="E296" s="15">
        <v>350</v>
      </c>
      <c r="F296" s="14">
        <v>350</v>
      </c>
      <c r="G296" s="12"/>
      <c r="H296" s="17"/>
      <c r="I296" s="16"/>
    </row>
    <row r="297" spans="1:9" s="18" customFormat="1" ht="12.95" customHeight="1" x14ac:dyDescent="0.25">
      <c r="A297" s="9">
        <v>43480</v>
      </c>
      <c r="B297" s="10">
        <v>17361</v>
      </c>
      <c r="C297" s="11" t="s">
        <v>3141</v>
      </c>
      <c r="D297" s="12" t="s">
        <v>502</v>
      </c>
      <c r="E297" s="15">
        <v>2417.1800000000003</v>
      </c>
      <c r="F297" s="14">
        <v>46872.480000000003</v>
      </c>
      <c r="G297" s="12"/>
      <c r="H297" s="17"/>
      <c r="I297" s="16"/>
    </row>
    <row r="298" spans="1:9" s="18" customFormat="1" ht="12.95" customHeight="1" x14ac:dyDescent="0.25">
      <c r="A298" s="9">
        <v>43480</v>
      </c>
      <c r="B298" s="10">
        <v>21837</v>
      </c>
      <c r="C298" s="11" t="s">
        <v>3128</v>
      </c>
      <c r="D298" s="12" t="s">
        <v>1933</v>
      </c>
      <c r="E298" s="15">
        <v>394.14</v>
      </c>
      <c r="F298" s="14">
        <v>806.76</v>
      </c>
      <c r="G298" s="12"/>
      <c r="H298" s="17"/>
      <c r="I298" s="16"/>
    </row>
    <row r="299" spans="1:9" s="18" customFormat="1" ht="12.95" customHeight="1" x14ac:dyDescent="0.25">
      <c r="A299" s="9">
        <v>43480</v>
      </c>
      <c r="B299" s="10">
        <v>12899</v>
      </c>
      <c r="C299" s="11" t="s">
        <v>3128</v>
      </c>
      <c r="D299" s="12" t="s">
        <v>1109</v>
      </c>
      <c r="E299" s="15">
        <v>155.34</v>
      </c>
      <c r="F299" s="14">
        <v>283.77</v>
      </c>
      <c r="G299" s="12"/>
      <c r="H299" s="17"/>
      <c r="I299" s="16"/>
    </row>
    <row r="300" spans="1:9" s="18" customFormat="1" ht="12.95" customHeight="1" x14ac:dyDescent="0.25">
      <c r="A300" s="9">
        <v>43480</v>
      </c>
      <c r="B300" s="10">
        <v>13183</v>
      </c>
      <c r="C300" s="11" t="s">
        <v>3140</v>
      </c>
      <c r="D300" s="12" t="s">
        <v>508</v>
      </c>
      <c r="E300" s="15">
        <v>2796.5600000000004</v>
      </c>
      <c r="F300" s="14">
        <v>9134.11</v>
      </c>
      <c r="G300" s="12"/>
      <c r="H300" s="17"/>
      <c r="I300" s="16"/>
    </row>
    <row r="301" spans="1:9" s="18" customFormat="1" ht="12.95" customHeight="1" x14ac:dyDescent="0.25">
      <c r="A301" s="9">
        <v>43480</v>
      </c>
      <c r="B301" s="10">
        <v>23786</v>
      </c>
      <c r="C301" s="11" t="s">
        <v>3140</v>
      </c>
      <c r="D301" s="12" t="s">
        <v>2219</v>
      </c>
      <c r="E301" s="15">
        <v>649.5</v>
      </c>
      <c r="F301" s="14">
        <v>1299</v>
      </c>
      <c r="G301" s="12"/>
      <c r="H301" s="17"/>
      <c r="I301" s="16"/>
    </row>
    <row r="302" spans="1:9" s="18" customFormat="1" ht="12.95" customHeight="1" x14ac:dyDescent="0.25">
      <c r="A302" s="9">
        <v>43480</v>
      </c>
      <c r="B302" s="10">
        <v>24068</v>
      </c>
      <c r="C302" s="11" t="s">
        <v>3128</v>
      </c>
      <c r="D302" s="12" t="s">
        <v>511</v>
      </c>
      <c r="E302" s="15">
        <v>44.42</v>
      </c>
      <c r="F302" s="14">
        <v>340.82</v>
      </c>
      <c r="G302" s="12"/>
      <c r="H302" s="17"/>
      <c r="I302" s="16"/>
    </row>
    <row r="303" spans="1:9" s="18" customFormat="1" ht="12.95" customHeight="1" x14ac:dyDescent="0.25">
      <c r="A303" s="9">
        <v>43480</v>
      </c>
      <c r="B303" s="10">
        <v>23981</v>
      </c>
      <c r="C303" s="11" t="s">
        <v>4126</v>
      </c>
      <c r="D303" s="12" t="s">
        <v>2254</v>
      </c>
      <c r="E303" s="15">
        <v>19600</v>
      </c>
      <c r="F303" s="14">
        <v>19600</v>
      </c>
      <c r="G303" s="12"/>
      <c r="H303" s="17"/>
      <c r="I303" s="16"/>
    </row>
    <row r="304" spans="1:9" s="18" customFormat="1" ht="12.95" customHeight="1" x14ac:dyDescent="0.25">
      <c r="A304" s="9">
        <v>43479</v>
      </c>
      <c r="B304" s="10">
        <v>16078</v>
      </c>
      <c r="C304" s="11" t="s">
        <v>3047</v>
      </c>
      <c r="D304" s="12" t="s">
        <v>4098</v>
      </c>
      <c r="E304" s="15">
        <v>1133424</v>
      </c>
      <c r="F304" s="14"/>
      <c r="G304" s="12" t="s">
        <v>3046</v>
      </c>
      <c r="H304" s="17"/>
      <c r="I304" s="16"/>
    </row>
    <row r="305" spans="1:9" s="18" customFormat="1" ht="12.95" customHeight="1" x14ac:dyDescent="0.25">
      <c r="A305" s="9">
        <v>43480</v>
      </c>
      <c r="B305" s="10">
        <v>27281</v>
      </c>
      <c r="C305" s="11" t="s">
        <v>3128</v>
      </c>
      <c r="D305" s="12" t="s">
        <v>3301</v>
      </c>
      <c r="E305" s="15">
        <v>17.399999999999999</v>
      </c>
      <c r="F305" s="14">
        <v>80.900000000000006</v>
      </c>
      <c r="G305" s="12"/>
      <c r="H305" s="17"/>
      <c r="I305" s="16"/>
    </row>
    <row r="306" spans="1:9" s="18" customFormat="1" ht="12.95" customHeight="1" x14ac:dyDescent="0.25">
      <c r="A306" s="9">
        <v>43480</v>
      </c>
      <c r="B306" s="10">
        <v>13939</v>
      </c>
      <c r="C306" s="11" t="s">
        <v>3140</v>
      </c>
      <c r="D306" s="12" t="s">
        <v>518</v>
      </c>
      <c r="E306" s="15">
        <v>527.04999999999995</v>
      </c>
      <c r="F306" s="14">
        <v>4357.75</v>
      </c>
      <c r="G306" s="12"/>
      <c r="H306" s="17"/>
      <c r="I306" s="16"/>
    </row>
    <row r="307" spans="1:9" s="18" customFormat="1" ht="12.95" customHeight="1" x14ac:dyDescent="0.25">
      <c r="A307" s="9">
        <v>43479</v>
      </c>
      <c r="B307" s="10">
        <v>16078</v>
      </c>
      <c r="C307" s="11" t="s">
        <v>3047</v>
      </c>
      <c r="D307" s="12" t="s">
        <v>4101</v>
      </c>
      <c r="E307" s="15">
        <v>950</v>
      </c>
      <c r="F307" s="14"/>
      <c r="G307" s="12" t="s">
        <v>3046</v>
      </c>
      <c r="H307" s="17"/>
      <c r="I307" s="16"/>
    </row>
    <row r="308" spans="1:9" s="18" customFormat="1" ht="12.95" customHeight="1" x14ac:dyDescent="0.25">
      <c r="A308" s="9">
        <v>43480</v>
      </c>
      <c r="B308" s="10">
        <v>24606</v>
      </c>
      <c r="C308" s="11" t="s">
        <v>3128</v>
      </c>
      <c r="D308" s="12" t="s">
        <v>2355</v>
      </c>
      <c r="E308" s="15">
        <v>41.01</v>
      </c>
      <c r="F308" s="14">
        <v>72.509999999999991</v>
      </c>
      <c r="G308" s="12"/>
      <c r="H308" s="17"/>
      <c r="I308" s="16"/>
    </row>
    <row r="309" spans="1:9" s="18" customFormat="1" ht="12.95" customHeight="1" x14ac:dyDescent="0.25">
      <c r="A309" s="9">
        <v>43480</v>
      </c>
      <c r="B309" s="10">
        <v>26551</v>
      </c>
      <c r="C309" s="11" t="s">
        <v>3140</v>
      </c>
      <c r="D309" s="12" t="s">
        <v>2764</v>
      </c>
      <c r="E309" s="15">
        <v>60</v>
      </c>
      <c r="F309" s="14">
        <v>1202</v>
      </c>
      <c r="G309" s="12"/>
      <c r="H309" s="17"/>
      <c r="I309" s="16"/>
    </row>
    <row r="310" spans="1:9" s="18" customFormat="1" ht="12.95" customHeight="1" x14ac:dyDescent="0.25">
      <c r="A310" s="9">
        <v>43480</v>
      </c>
      <c r="B310" s="10">
        <v>25469</v>
      </c>
      <c r="C310" s="11" t="s">
        <v>3136</v>
      </c>
      <c r="D310" s="12" t="s">
        <v>2529</v>
      </c>
      <c r="E310" s="15">
        <v>500</v>
      </c>
      <c r="F310" s="14">
        <v>1850</v>
      </c>
      <c r="G310" s="12"/>
      <c r="H310" s="17"/>
      <c r="I310" s="16"/>
    </row>
    <row r="311" spans="1:9" s="18" customFormat="1" ht="12.95" customHeight="1" x14ac:dyDescent="0.25">
      <c r="A311" s="9">
        <v>43480</v>
      </c>
      <c r="B311" s="10">
        <v>13707</v>
      </c>
      <c r="C311" s="11" t="s">
        <v>3140</v>
      </c>
      <c r="D311" s="12" t="s">
        <v>522</v>
      </c>
      <c r="E311" s="15">
        <v>172.8</v>
      </c>
      <c r="F311" s="14">
        <v>8314.07</v>
      </c>
      <c r="G311" s="12"/>
      <c r="H311" s="17"/>
      <c r="I311" s="16"/>
    </row>
    <row r="312" spans="1:9" s="18" customFormat="1" ht="12.95" customHeight="1" x14ac:dyDescent="0.25">
      <c r="A312" s="9">
        <v>43480</v>
      </c>
      <c r="B312" s="10">
        <v>21480</v>
      </c>
      <c r="C312" s="11" t="s">
        <v>3141</v>
      </c>
      <c r="D312" s="12" t="s">
        <v>1893</v>
      </c>
      <c r="E312" s="15">
        <v>19872.36</v>
      </c>
      <c r="F312" s="14">
        <v>74744.56</v>
      </c>
      <c r="G312" s="12"/>
      <c r="H312" s="17"/>
      <c r="I312" s="16"/>
    </row>
    <row r="313" spans="1:9" s="18" customFormat="1" ht="12.95" customHeight="1" x14ac:dyDescent="0.25">
      <c r="A313" s="9">
        <v>43480</v>
      </c>
      <c r="B313" s="10">
        <v>10975</v>
      </c>
      <c r="C313" s="11" t="s">
        <v>3140</v>
      </c>
      <c r="D313" s="12" t="s">
        <v>860</v>
      </c>
      <c r="E313" s="15">
        <v>289.7</v>
      </c>
      <c r="F313" s="14">
        <v>990.90000000000009</v>
      </c>
      <c r="G313" s="12"/>
      <c r="H313" s="17"/>
      <c r="I313" s="16"/>
    </row>
    <row r="314" spans="1:9" s="18" customFormat="1" ht="12.95" customHeight="1" x14ac:dyDescent="0.25">
      <c r="A314" s="9">
        <v>43480</v>
      </c>
      <c r="B314" s="10">
        <v>27478</v>
      </c>
      <c r="C314" s="11" t="s">
        <v>3136</v>
      </c>
      <c r="D314" s="12" t="s">
        <v>4069</v>
      </c>
      <c r="E314" s="15">
        <v>350</v>
      </c>
      <c r="F314" s="14">
        <v>350</v>
      </c>
      <c r="G314" s="12"/>
      <c r="H314" s="17"/>
      <c r="I314" s="16"/>
    </row>
    <row r="315" spans="1:9" s="18" customFormat="1" ht="12.95" customHeight="1" x14ac:dyDescent="0.25">
      <c r="A315" s="9">
        <v>43480</v>
      </c>
      <c r="B315" s="10">
        <v>18501</v>
      </c>
      <c r="C315" s="11" t="s">
        <v>3140</v>
      </c>
      <c r="D315" s="12" t="s">
        <v>1652</v>
      </c>
      <c r="E315" s="15">
        <v>23.06</v>
      </c>
      <c r="F315" s="14">
        <v>23.06</v>
      </c>
      <c r="G315" s="12"/>
      <c r="H315" s="17"/>
      <c r="I315" s="16"/>
    </row>
    <row r="316" spans="1:9" s="18" customFormat="1" ht="12.95" customHeight="1" x14ac:dyDescent="0.25">
      <c r="A316" s="9">
        <v>43480</v>
      </c>
      <c r="B316" s="10">
        <v>21684</v>
      </c>
      <c r="C316" s="11" t="s">
        <v>4126</v>
      </c>
      <c r="D316" s="12" t="s">
        <v>531</v>
      </c>
      <c r="E316" s="15">
        <v>500</v>
      </c>
      <c r="F316" s="14">
        <v>500</v>
      </c>
      <c r="G316" s="12"/>
      <c r="H316" s="17"/>
      <c r="I316" s="16"/>
    </row>
    <row r="317" spans="1:9" s="18" customFormat="1" ht="12.95" customHeight="1" x14ac:dyDescent="0.25">
      <c r="A317" s="9">
        <v>43480</v>
      </c>
      <c r="B317" s="10">
        <v>18853</v>
      </c>
      <c r="C317" s="11" t="s">
        <v>4126</v>
      </c>
      <c r="D317" s="12" t="s">
        <v>1683</v>
      </c>
      <c r="E317" s="15">
        <v>300</v>
      </c>
      <c r="F317" s="14">
        <v>36868.75</v>
      </c>
      <c r="G317" s="12"/>
      <c r="H317" s="17"/>
      <c r="I317" s="16"/>
    </row>
    <row r="318" spans="1:9" s="18" customFormat="1" ht="12.95" customHeight="1" x14ac:dyDescent="0.25">
      <c r="A318" s="9">
        <v>43480</v>
      </c>
      <c r="B318" s="10">
        <v>19087</v>
      </c>
      <c r="C318" s="11" t="s">
        <v>3141</v>
      </c>
      <c r="D318" s="12" t="s">
        <v>533</v>
      </c>
      <c r="E318" s="15">
        <v>18217.5</v>
      </c>
      <c r="F318" s="14">
        <v>108476.87</v>
      </c>
      <c r="G318" s="12"/>
      <c r="H318" s="17"/>
      <c r="I318" s="16"/>
    </row>
    <row r="319" spans="1:9" s="18" customFormat="1" ht="12.95" customHeight="1" x14ac:dyDescent="0.25">
      <c r="A319" s="9">
        <v>43480</v>
      </c>
      <c r="B319" s="10">
        <v>11372</v>
      </c>
      <c r="C319" s="11" t="s">
        <v>3128</v>
      </c>
      <c r="D319" s="12" t="s">
        <v>914</v>
      </c>
      <c r="E319" s="15">
        <v>58.35</v>
      </c>
      <c r="F319" s="14">
        <v>223.85</v>
      </c>
      <c r="G319" s="12"/>
      <c r="H319" s="17"/>
      <c r="I319" s="16"/>
    </row>
    <row r="320" spans="1:9" s="18" customFormat="1" ht="12.95" customHeight="1" x14ac:dyDescent="0.25">
      <c r="A320" s="9">
        <v>43480</v>
      </c>
      <c r="B320" s="10">
        <v>10565</v>
      </c>
      <c r="C320" s="11" t="s">
        <v>3140</v>
      </c>
      <c r="D320" s="12" t="s">
        <v>538</v>
      </c>
      <c r="E320" s="15">
        <v>13596</v>
      </c>
      <c r="F320" s="14">
        <v>221879.14</v>
      </c>
      <c r="G320" s="12"/>
      <c r="H320" s="17"/>
      <c r="I320" s="16"/>
    </row>
    <row r="321" spans="1:9" s="18" customFormat="1" ht="12.95" customHeight="1" x14ac:dyDescent="0.25">
      <c r="A321" s="9">
        <v>43480</v>
      </c>
      <c r="B321" s="10">
        <v>13667</v>
      </c>
      <c r="C321" s="11" t="s">
        <v>3140</v>
      </c>
      <c r="D321" s="12" t="s">
        <v>1239</v>
      </c>
      <c r="E321" s="15">
        <v>2634.8900000000003</v>
      </c>
      <c r="F321" s="14">
        <v>19350.82</v>
      </c>
      <c r="G321" s="12"/>
      <c r="H321" s="17"/>
      <c r="I321" s="16"/>
    </row>
    <row r="322" spans="1:9" s="18" customFormat="1" ht="12.95" customHeight="1" x14ac:dyDescent="0.25">
      <c r="A322" s="9">
        <v>43480</v>
      </c>
      <c r="B322" s="10">
        <v>19996</v>
      </c>
      <c r="C322" s="11" t="s">
        <v>3140</v>
      </c>
      <c r="D322" s="12" t="s">
        <v>540</v>
      </c>
      <c r="E322" s="15">
        <v>7389.22</v>
      </c>
      <c r="F322" s="14">
        <v>11522.61</v>
      </c>
      <c r="G322" s="12"/>
      <c r="H322" s="17"/>
      <c r="I322" s="16"/>
    </row>
    <row r="323" spans="1:9" s="18" customFormat="1" ht="12.95" customHeight="1" x14ac:dyDescent="0.25">
      <c r="A323" s="9">
        <v>43480</v>
      </c>
      <c r="B323" s="10">
        <v>19002</v>
      </c>
      <c r="C323" s="11" t="s">
        <v>3141</v>
      </c>
      <c r="D323" s="12" t="s">
        <v>541</v>
      </c>
      <c r="E323" s="15">
        <v>1737.8</v>
      </c>
      <c r="F323" s="14">
        <v>10477.25</v>
      </c>
      <c r="G323" s="12"/>
      <c r="H323" s="17"/>
      <c r="I323" s="16"/>
    </row>
    <row r="324" spans="1:9" s="18" customFormat="1" ht="12.95" customHeight="1" x14ac:dyDescent="0.25">
      <c r="A324" s="9">
        <v>43480</v>
      </c>
      <c r="B324" s="10">
        <v>10518</v>
      </c>
      <c r="C324" s="11" t="s">
        <v>3140</v>
      </c>
      <c r="D324" s="12" t="s">
        <v>547</v>
      </c>
      <c r="E324" s="15">
        <v>75.650000000000006</v>
      </c>
      <c r="F324" s="14">
        <v>4410.9399999999996</v>
      </c>
      <c r="G324" s="12"/>
      <c r="H324" s="17"/>
      <c r="I324" s="16"/>
    </row>
    <row r="325" spans="1:9" s="18" customFormat="1" ht="12.95" customHeight="1" x14ac:dyDescent="0.25">
      <c r="A325" s="9">
        <v>43480</v>
      </c>
      <c r="B325" s="10">
        <v>14662</v>
      </c>
      <c r="C325" s="11" t="s">
        <v>3140</v>
      </c>
      <c r="D325" s="12" t="s">
        <v>548</v>
      </c>
      <c r="E325" s="15">
        <v>486.49</v>
      </c>
      <c r="F325" s="14">
        <v>60163.869999999995</v>
      </c>
      <c r="G325" s="12"/>
      <c r="H325" s="17"/>
      <c r="I325" s="16"/>
    </row>
    <row r="326" spans="1:9" s="18" customFormat="1" ht="12.95" customHeight="1" x14ac:dyDescent="0.25">
      <c r="A326" s="9">
        <v>43480</v>
      </c>
      <c r="B326" s="10">
        <v>27194</v>
      </c>
      <c r="C326" s="11" t="s">
        <v>3140</v>
      </c>
      <c r="D326" s="12" t="s">
        <v>550</v>
      </c>
      <c r="E326" s="15">
        <v>4000</v>
      </c>
      <c r="F326" s="14">
        <v>8000</v>
      </c>
      <c r="G326" s="12"/>
      <c r="H326" s="17"/>
      <c r="I326" s="16"/>
    </row>
    <row r="327" spans="1:9" s="18" customFormat="1" ht="12.95" customHeight="1" x14ac:dyDescent="0.25">
      <c r="A327" s="9">
        <v>43480</v>
      </c>
      <c r="B327" s="10">
        <v>20404</v>
      </c>
      <c r="C327" s="11" t="s">
        <v>3134</v>
      </c>
      <c r="D327" s="12" t="s">
        <v>1802</v>
      </c>
      <c r="E327" s="15">
        <v>320</v>
      </c>
      <c r="F327" s="14">
        <v>320</v>
      </c>
      <c r="G327" s="12"/>
      <c r="H327" s="17"/>
      <c r="I327" s="16"/>
    </row>
    <row r="328" spans="1:9" s="18" customFormat="1" ht="12.95" customHeight="1" x14ac:dyDescent="0.25">
      <c r="A328" s="9">
        <v>43480</v>
      </c>
      <c r="B328" s="10">
        <v>14166</v>
      </c>
      <c r="C328" s="11" t="s">
        <v>3140</v>
      </c>
      <c r="D328" s="12" t="s">
        <v>1329</v>
      </c>
      <c r="E328" s="15">
        <v>2382.13</v>
      </c>
      <c r="F328" s="14">
        <v>23257.61</v>
      </c>
      <c r="G328" s="12"/>
      <c r="H328" s="17"/>
      <c r="I328" s="16"/>
    </row>
    <row r="329" spans="1:9" s="18" customFormat="1" ht="12.95" customHeight="1" x14ac:dyDescent="0.25">
      <c r="A329" s="9">
        <v>43479</v>
      </c>
      <c r="B329" s="10">
        <v>16078</v>
      </c>
      <c r="C329" s="11" t="s">
        <v>3047</v>
      </c>
      <c r="D329" s="12" t="s">
        <v>4100</v>
      </c>
      <c r="E329" s="15">
        <v>475</v>
      </c>
      <c r="F329" s="14"/>
      <c r="G329" s="12" t="s">
        <v>3046</v>
      </c>
      <c r="H329" s="17"/>
      <c r="I329" s="16"/>
    </row>
    <row r="330" spans="1:9" s="18" customFormat="1" ht="12.95" customHeight="1" x14ac:dyDescent="0.25">
      <c r="A330" s="9">
        <v>43480</v>
      </c>
      <c r="B330" s="10">
        <v>10824</v>
      </c>
      <c r="C330" s="11" t="s">
        <v>3140</v>
      </c>
      <c r="D330" s="12" t="s">
        <v>4105</v>
      </c>
      <c r="E330" s="15">
        <v>825.8</v>
      </c>
      <c r="F330" s="14">
        <v>825.8</v>
      </c>
      <c r="G330" s="12"/>
      <c r="H330" s="17"/>
      <c r="I330" s="16"/>
    </row>
    <row r="331" spans="1:9" s="18" customFormat="1" ht="12.95" customHeight="1" x14ac:dyDescent="0.25">
      <c r="A331" s="9">
        <v>43480</v>
      </c>
      <c r="B331" s="10">
        <v>12535</v>
      </c>
      <c r="C331" s="11" t="s">
        <v>4126</v>
      </c>
      <c r="D331" s="12" t="s">
        <v>562</v>
      </c>
      <c r="E331" s="15">
        <v>3480</v>
      </c>
      <c r="F331" s="14">
        <v>16110</v>
      </c>
      <c r="G331" s="12"/>
      <c r="H331" s="17"/>
      <c r="I331" s="16"/>
    </row>
    <row r="332" spans="1:9" s="18" customFormat="1" ht="12.95" customHeight="1" x14ac:dyDescent="0.25">
      <c r="A332" s="9">
        <v>43480</v>
      </c>
      <c r="B332" s="10">
        <v>19270</v>
      </c>
      <c r="C332" s="11" t="s">
        <v>3140</v>
      </c>
      <c r="D332" s="12" t="s">
        <v>1710</v>
      </c>
      <c r="E332" s="15">
        <v>142.43</v>
      </c>
      <c r="F332" s="14">
        <v>705.84999999999991</v>
      </c>
      <c r="G332" s="12"/>
      <c r="H332" s="17"/>
      <c r="I332" s="16"/>
    </row>
    <row r="333" spans="1:9" s="18" customFormat="1" ht="12.95" customHeight="1" x14ac:dyDescent="0.25">
      <c r="A333" s="9">
        <v>43480</v>
      </c>
      <c r="B333" s="10">
        <v>10337</v>
      </c>
      <c r="C333" s="11" t="s">
        <v>4126</v>
      </c>
      <c r="D333" s="12" t="s">
        <v>568</v>
      </c>
      <c r="E333" s="15">
        <v>625</v>
      </c>
      <c r="F333" s="14">
        <v>34500</v>
      </c>
      <c r="G333" s="12"/>
      <c r="H333" s="17"/>
      <c r="I333" s="16"/>
    </row>
    <row r="334" spans="1:9" s="18" customFormat="1" ht="12.95" customHeight="1" x14ac:dyDescent="0.25">
      <c r="A334" s="9">
        <v>43480</v>
      </c>
      <c r="B334" s="10">
        <v>10394</v>
      </c>
      <c r="C334" s="11" t="s">
        <v>3140</v>
      </c>
      <c r="D334" s="12" t="s">
        <v>4104</v>
      </c>
      <c r="E334" s="15">
        <v>10600</v>
      </c>
      <c r="F334" s="14">
        <v>10600</v>
      </c>
      <c r="G334" s="12"/>
      <c r="H334" s="17"/>
      <c r="I334" s="16"/>
    </row>
    <row r="335" spans="1:9" s="18" customFormat="1" ht="12.95" customHeight="1" x14ac:dyDescent="0.25">
      <c r="A335" s="9">
        <v>43480</v>
      </c>
      <c r="B335" s="10">
        <v>10141</v>
      </c>
      <c r="C335" s="11" t="s">
        <v>4126</v>
      </c>
      <c r="D335" s="12" t="s">
        <v>569</v>
      </c>
      <c r="E335" s="15">
        <v>600</v>
      </c>
      <c r="F335" s="14">
        <v>5337.5</v>
      </c>
      <c r="G335" s="12"/>
      <c r="H335" s="17"/>
      <c r="I335" s="16"/>
    </row>
    <row r="336" spans="1:9" s="18" customFormat="1" ht="12.95" customHeight="1" x14ac:dyDescent="0.25">
      <c r="A336" s="9">
        <v>43480</v>
      </c>
      <c r="B336" s="10">
        <v>15086</v>
      </c>
      <c r="C336" s="11" t="s">
        <v>3140</v>
      </c>
      <c r="D336" s="12" t="s">
        <v>1451</v>
      </c>
      <c r="E336" s="15">
        <v>3970.42</v>
      </c>
      <c r="F336" s="14">
        <v>100344.31999999999</v>
      </c>
      <c r="G336" s="12"/>
      <c r="H336" s="17"/>
      <c r="I336" s="16"/>
    </row>
    <row r="337" spans="1:9" s="18" customFormat="1" ht="12.95" customHeight="1" x14ac:dyDescent="0.25">
      <c r="A337" s="9">
        <v>43480</v>
      </c>
      <c r="B337" s="10">
        <v>24809</v>
      </c>
      <c r="C337" s="11" t="s">
        <v>3141</v>
      </c>
      <c r="D337" s="12" t="s">
        <v>2391</v>
      </c>
      <c r="E337" s="15">
        <v>750.6</v>
      </c>
      <c r="F337" s="14">
        <v>5185.3</v>
      </c>
      <c r="G337" s="12"/>
      <c r="H337" s="17"/>
      <c r="I337" s="16"/>
    </row>
    <row r="338" spans="1:9" s="18" customFormat="1" ht="12.95" customHeight="1" x14ac:dyDescent="0.25">
      <c r="A338" s="9">
        <v>43480</v>
      </c>
      <c r="B338" s="10">
        <v>24524</v>
      </c>
      <c r="C338" s="11" t="s">
        <v>3136</v>
      </c>
      <c r="D338" s="12" t="s">
        <v>1901</v>
      </c>
      <c r="E338" s="15">
        <v>700</v>
      </c>
      <c r="F338" s="14">
        <v>2199</v>
      </c>
      <c r="G338" s="12"/>
      <c r="H338" s="17"/>
      <c r="I338" s="16"/>
    </row>
    <row r="339" spans="1:9" s="18" customFormat="1" ht="12.95" customHeight="1" x14ac:dyDescent="0.25">
      <c r="A339" s="9">
        <v>43480</v>
      </c>
      <c r="B339" s="10">
        <v>24241</v>
      </c>
      <c r="C339" s="11" t="s">
        <v>3141</v>
      </c>
      <c r="D339" s="12" t="s">
        <v>587</v>
      </c>
      <c r="E339" s="15">
        <v>201843.19</v>
      </c>
      <c r="F339" s="14">
        <v>661050.55000000005</v>
      </c>
      <c r="G339" s="12"/>
      <c r="H339" s="17"/>
      <c r="I339" s="16"/>
    </row>
    <row r="340" spans="1:9" s="18" customFormat="1" ht="12.95" customHeight="1" x14ac:dyDescent="0.25">
      <c r="A340" s="9">
        <v>43480</v>
      </c>
      <c r="B340" s="10">
        <v>14291</v>
      </c>
      <c r="C340" s="11" t="s">
        <v>3140</v>
      </c>
      <c r="D340" s="12" t="s">
        <v>1350</v>
      </c>
      <c r="E340" s="15">
        <v>1117.8</v>
      </c>
      <c r="F340" s="14">
        <v>4961.25</v>
      </c>
      <c r="G340" s="12"/>
      <c r="H340" s="17"/>
      <c r="I340" s="16"/>
    </row>
    <row r="341" spans="1:9" s="18" customFormat="1" ht="12.95" customHeight="1" x14ac:dyDescent="0.25">
      <c r="A341" s="9">
        <v>43480</v>
      </c>
      <c r="B341" s="10">
        <v>17398</v>
      </c>
      <c r="C341" s="11" t="s">
        <v>3140</v>
      </c>
      <c r="D341" s="12" t="s">
        <v>4078</v>
      </c>
      <c r="E341" s="15">
        <v>16868</v>
      </c>
      <c r="F341" s="14">
        <v>30792</v>
      </c>
      <c r="G341" s="12"/>
      <c r="H341" s="17"/>
      <c r="I341" s="16"/>
    </row>
    <row r="342" spans="1:9" s="18" customFormat="1" ht="12.95" customHeight="1" x14ac:dyDescent="0.25">
      <c r="A342" s="9">
        <v>43480</v>
      </c>
      <c r="B342" s="10">
        <v>13608</v>
      </c>
      <c r="C342" s="11" t="s">
        <v>3140</v>
      </c>
      <c r="D342" s="12" t="s">
        <v>1227</v>
      </c>
      <c r="E342" s="15">
        <v>95</v>
      </c>
      <c r="F342" s="14">
        <v>198912.92</v>
      </c>
      <c r="G342" s="12"/>
      <c r="H342" s="17"/>
      <c r="I342" s="16"/>
    </row>
    <row r="343" spans="1:9" s="18" customFormat="1" ht="12.95" customHeight="1" x14ac:dyDescent="0.25">
      <c r="A343" s="9">
        <v>43480</v>
      </c>
      <c r="B343" s="10">
        <v>17716</v>
      </c>
      <c r="C343" s="11" t="s">
        <v>3141</v>
      </c>
      <c r="D343" s="12" t="s">
        <v>3231</v>
      </c>
      <c r="E343" s="15">
        <v>1030</v>
      </c>
      <c r="F343" s="14">
        <v>3715</v>
      </c>
      <c r="G343" s="12"/>
      <c r="H343" s="17"/>
      <c r="I343" s="16"/>
    </row>
    <row r="344" spans="1:9" s="18" customFormat="1" ht="12.95" customHeight="1" x14ac:dyDescent="0.25">
      <c r="A344" s="9">
        <v>43480</v>
      </c>
      <c r="B344" s="10">
        <v>17793</v>
      </c>
      <c r="C344" s="11" t="s">
        <v>3140</v>
      </c>
      <c r="D344" s="12" t="s">
        <v>3232</v>
      </c>
      <c r="E344" s="15">
        <v>375</v>
      </c>
      <c r="F344" s="14">
        <v>750</v>
      </c>
      <c r="G344" s="12"/>
      <c r="H344" s="17"/>
      <c r="I344" s="16"/>
    </row>
    <row r="345" spans="1:9" s="18" customFormat="1" ht="12.95" customHeight="1" x14ac:dyDescent="0.25">
      <c r="A345" s="9">
        <v>43480</v>
      </c>
      <c r="B345" s="10">
        <v>13853</v>
      </c>
      <c r="C345" s="11" t="s">
        <v>3141</v>
      </c>
      <c r="D345" s="12" t="s">
        <v>1267</v>
      </c>
      <c r="E345" s="15">
        <v>70</v>
      </c>
      <c r="F345" s="14">
        <v>910</v>
      </c>
      <c r="G345" s="12"/>
      <c r="H345" s="17"/>
      <c r="I345" s="16"/>
    </row>
    <row r="346" spans="1:9" s="18" customFormat="1" ht="12.95" customHeight="1" x14ac:dyDescent="0.25">
      <c r="A346" s="9">
        <v>43480</v>
      </c>
      <c r="B346" s="10">
        <v>13418</v>
      </c>
      <c r="C346" s="11" t="s">
        <v>3140</v>
      </c>
      <c r="D346" s="12" t="s">
        <v>1184</v>
      </c>
      <c r="E346" s="15">
        <v>2800</v>
      </c>
      <c r="F346" s="14">
        <v>2800</v>
      </c>
      <c r="G346" s="12"/>
      <c r="H346" s="17"/>
      <c r="I346" s="16"/>
    </row>
    <row r="347" spans="1:9" s="18" customFormat="1" ht="12.95" customHeight="1" x14ac:dyDescent="0.25">
      <c r="A347" s="9">
        <v>43480</v>
      </c>
      <c r="B347" s="10">
        <v>24429</v>
      </c>
      <c r="C347" s="11" t="s">
        <v>3136</v>
      </c>
      <c r="D347" s="12" t="s">
        <v>2339</v>
      </c>
      <c r="E347" s="15">
        <v>2373</v>
      </c>
      <c r="F347" s="14">
        <v>5823</v>
      </c>
      <c r="G347" s="12"/>
      <c r="H347" s="17"/>
      <c r="I347" s="16"/>
    </row>
    <row r="348" spans="1:9" s="18" customFormat="1" ht="12.95" customHeight="1" x14ac:dyDescent="0.25">
      <c r="A348" s="9">
        <v>43480</v>
      </c>
      <c r="B348" s="10">
        <v>20145</v>
      </c>
      <c r="C348" s="11" t="s">
        <v>3140</v>
      </c>
      <c r="D348" s="12" t="s">
        <v>599</v>
      </c>
      <c r="E348" s="15">
        <v>2407.7600000000002</v>
      </c>
      <c r="F348" s="14">
        <v>30054.6</v>
      </c>
      <c r="G348" s="12"/>
      <c r="H348" s="17"/>
      <c r="I348" s="16"/>
    </row>
    <row r="349" spans="1:9" s="18" customFormat="1" ht="12.95" customHeight="1" x14ac:dyDescent="0.25">
      <c r="A349" s="9">
        <v>43480</v>
      </c>
      <c r="B349" s="10">
        <v>10279</v>
      </c>
      <c r="C349" s="11" t="s">
        <v>3141</v>
      </c>
      <c r="D349" s="12" t="s">
        <v>770</v>
      </c>
      <c r="E349" s="15">
        <v>155.5</v>
      </c>
      <c r="F349" s="14">
        <v>397</v>
      </c>
      <c r="G349" s="12"/>
      <c r="H349" s="17"/>
      <c r="I349" s="16"/>
    </row>
    <row r="350" spans="1:9" s="18" customFormat="1" ht="12.95" customHeight="1" x14ac:dyDescent="0.25">
      <c r="A350" s="9">
        <v>43480</v>
      </c>
      <c r="B350" s="10">
        <v>26992</v>
      </c>
      <c r="C350" s="11" t="s">
        <v>3128</v>
      </c>
      <c r="D350" s="12" t="s">
        <v>604</v>
      </c>
      <c r="E350" s="15">
        <v>23.32</v>
      </c>
      <c r="F350" s="14">
        <v>23.32</v>
      </c>
      <c r="G350" s="12"/>
      <c r="H350" s="17"/>
      <c r="I350" s="16"/>
    </row>
    <row r="351" spans="1:9" s="18" customFormat="1" ht="12.95" customHeight="1" x14ac:dyDescent="0.25">
      <c r="A351" s="9">
        <v>43480</v>
      </c>
      <c r="B351" s="10">
        <v>11086</v>
      </c>
      <c r="C351" s="11" t="s">
        <v>3140</v>
      </c>
      <c r="D351" s="12" t="s">
        <v>606</v>
      </c>
      <c r="E351" s="15">
        <v>16366.49</v>
      </c>
      <c r="F351" s="14">
        <v>99249.89</v>
      </c>
      <c r="G351" s="12"/>
      <c r="H351" s="17"/>
      <c r="I351" s="16"/>
    </row>
    <row r="352" spans="1:9" s="18" customFormat="1" ht="12.95" customHeight="1" x14ac:dyDescent="0.25">
      <c r="A352" s="9">
        <v>43480</v>
      </c>
      <c r="B352" s="10">
        <v>23794</v>
      </c>
      <c r="C352" s="11" t="s">
        <v>3140</v>
      </c>
      <c r="D352" s="12" t="s">
        <v>2221</v>
      </c>
      <c r="E352" s="15">
        <v>1139.77</v>
      </c>
      <c r="F352" s="14">
        <v>1139.77</v>
      </c>
      <c r="G352" s="12"/>
      <c r="H352" s="17"/>
      <c r="I352" s="16"/>
    </row>
    <row r="353" spans="1:9" s="18" customFormat="1" ht="12.95" customHeight="1" x14ac:dyDescent="0.25">
      <c r="A353" s="9">
        <v>43480</v>
      </c>
      <c r="B353" s="10">
        <v>27322</v>
      </c>
      <c r="C353" s="11" t="s">
        <v>108</v>
      </c>
      <c r="D353" s="12" t="s">
        <v>3461</v>
      </c>
      <c r="E353" s="15">
        <v>31220.799999999999</v>
      </c>
      <c r="F353" s="14">
        <v>76690</v>
      </c>
      <c r="G353" s="12"/>
      <c r="H353" s="17"/>
      <c r="I353" s="16"/>
    </row>
    <row r="354" spans="1:9" s="18" customFormat="1" ht="12.95" customHeight="1" x14ac:dyDescent="0.25">
      <c r="A354" s="9">
        <v>43480</v>
      </c>
      <c r="B354" s="10">
        <v>19522</v>
      </c>
      <c r="C354" s="11" t="s">
        <v>4126</v>
      </c>
      <c r="D354" s="12" t="s">
        <v>609</v>
      </c>
      <c r="E354" s="15">
        <v>600</v>
      </c>
      <c r="F354" s="14">
        <v>13012.5</v>
      </c>
      <c r="G354" s="12"/>
      <c r="H354" s="17"/>
      <c r="I354" s="16"/>
    </row>
    <row r="355" spans="1:9" s="18" customFormat="1" ht="12.95" customHeight="1" x14ac:dyDescent="0.25">
      <c r="A355" s="9">
        <v>43480</v>
      </c>
      <c r="B355" s="10">
        <v>18295</v>
      </c>
      <c r="C355" s="11" t="s">
        <v>3140</v>
      </c>
      <c r="D355" s="12" t="s">
        <v>611</v>
      </c>
      <c r="E355" s="15">
        <v>480.85</v>
      </c>
      <c r="F355" s="14">
        <v>7024.85</v>
      </c>
      <c r="G355" s="12"/>
      <c r="H355" s="17"/>
      <c r="I355" s="16"/>
    </row>
    <row r="356" spans="1:9" s="18" customFormat="1" ht="12.95" customHeight="1" x14ac:dyDescent="0.25">
      <c r="A356" s="9">
        <v>43480</v>
      </c>
      <c r="B356" s="10">
        <v>13581</v>
      </c>
      <c r="C356" s="11" t="s">
        <v>3140</v>
      </c>
      <c r="D356" s="12" t="s">
        <v>1221</v>
      </c>
      <c r="E356" s="15">
        <v>1196</v>
      </c>
      <c r="F356" s="14">
        <v>4960.3500000000004</v>
      </c>
      <c r="G356" s="12"/>
      <c r="H356" s="17"/>
      <c r="I356" s="16"/>
    </row>
    <row r="357" spans="1:9" s="18" customFormat="1" ht="12.95" customHeight="1" x14ac:dyDescent="0.25">
      <c r="A357" s="9">
        <v>43480</v>
      </c>
      <c r="B357" s="10">
        <v>26846</v>
      </c>
      <c r="C357" s="11" t="s">
        <v>3140</v>
      </c>
      <c r="D357" s="12" t="s">
        <v>2847</v>
      </c>
      <c r="E357" s="15">
        <v>5988</v>
      </c>
      <c r="F357" s="14">
        <v>23952</v>
      </c>
      <c r="G357" s="12"/>
      <c r="H357" s="17"/>
      <c r="I357" s="16"/>
    </row>
    <row r="358" spans="1:9" s="18" customFormat="1" ht="12.95" customHeight="1" x14ac:dyDescent="0.25">
      <c r="A358" s="9">
        <v>43480</v>
      </c>
      <c r="B358" s="10">
        <v>20341</v>
      </c>
      <c r="C358" s="11" t="s">
        <v>3136</v>
      </c>
      <c r="D358" s="12" t="s">
        <v>1797</v>
      </c>
      <c r="E358" s="15">
        <v>350</v>
      </c>
      <c r="F358" s="14">
        <v>350</v>
      </c>
      <c r="G358" s="12"/>
      <c r="H358" s="17"/>
      <c r="I358" s="16"/>
    </row>
    <row r="359" spans="1:9" s="18" customFormat="1" ht="12.95" customHeight="1" x14ac:dyDescent="0.25">
      <c r="A359" s="9">
        <v>43480</v>
      </c>
      <c r="B359" s="10">
        <v>19615</v>
      </c>
      <c r="C359" s="11" t="s">
        <v>3140</v>
      </c>
      <c r="D359" s="12" t="s">
        <v>617</v>
      </c>
      <c r="E359" s="15">
        <v>2867.38</v>
      </c>
      <c r="F359" s="14">
        <v>31561.31</v>
      </c>
      <c r="G359" s="12"/>
      <c r="H359" s="17"/>
      <c r="I359" s="16"/>
    </row>
    <row r="360" spans="1:9" s="18" customFormat="1" ht="12.95" customHeight="1" x14ac:dyDescent="0.25">
      <c r="A360" s="9">
        <v>43480</v>
      </c>
      <c r="B360" s="10">
        <v>11842</v>
      </c>
      <c r="C360" s="11" t="s">
        <v>4126</v>
      </c>
      <c r="D360" s="12" t="s">
        <v>3120</v>
      </c>
      <c r="E360" s="15">
        <v>4675</v>
      </c>
      <c r="F360" s="14">
        <v>63262.5</v>
      </c>
      <c r="G360" s="12"/>
      <c r="H360" s="17"/>
      <c r="I360" s="16"/>
    </row>
    <row r="361" spans="1:9" s="18" customFormat="1" ht="12.95" customHeight="1" x14ac:dyDescent="0.25">
      <c r="A361" s="9">
        <v>43480</v>
      </c>
      <c r="B361" s="10">
        <v>10649</v>
      </c>
      <c r="C361" s="11" t="s">
        <v>3141</v>
      </c>
      <c r="D361" s="12" t="s">
        <v>622</v>
      </c>
      <c r="E361" s="15">
        <v>2680.29</v>
      </c>
      <c r="F361" s="14">
        <v>38909.83</v>
      </c>
      <c r="G361" s="12"/>
      <c r="H361" s="17"/>
      <c r="I361" s="16"/>
    </row>
    <row r="362" spans="1:9" s="18" customFormat="1" ht="12.95" customHeight="1" x14ac:dyDescent="0.25">
      <c r="A362" s="9">
        <v>43480</v>
      </c>
      <c r="B362" s="10">
        <v>10919</v>
      </c>
      <c r="C362" s="11" t="s">
        <v>3141</v>
      </c>
      <c r="D362" s="12" t="s">
        <v>627</v>
      </c>
      <c r="E362" s="15">
        <v>38.54</v>
      </c>
      <c r="F362" s="14">
        <v>2202.17</v>
      </c>
      <c r="G362" s="12"/>
      <c r="H362" s="17"/>
      <c r="I362" s="16"/>
    </row>
    <row r="363" spans="1:9" s="18" customFormat="1" ht="12.95" customHeight="1" x14ac:dyDescent="0.25">
      <c r="A363" s="9">
        <v>43480</v>
      </c>
      <c r="B363" s="10">
        <v>20718</v>
      </c>
      <c r="C363" s="11" t="s">
        <v>3141</v>
      </c>
      <c r="D363" s="12" t="s">
        <v>628</v>
      </c>
      <c r="E363" s="15">
        <v>368.64</v>
      </c>
      <c r="F363" s="14">
        <v>1790.6799999999998</v>
      </c>
      <c r="G363" s="12"/>
      <c r="H363" s="17"/>
      <c r="I363" s="16"/>
    </row>
    <row r="364" spans="1:9" s="18" customFormat="1" ht="12.95" customHeight="1" x14ac:dyDescent="0.25">
      <c r="A364" s="9">
        <v>43480</v>
      </c>
      <c r="B364" s="10">
        <v>14311</v>
      </c>
      <c r="C364" s="11" t="s">
        <v>3140</v>
      </c>
      <c r="D364" s="12" t="s">
        <v>1355</v>
      </c>
      <c r="E364" s="15">
        <v>183.66</v>
      </c>
      <c r="F364" s="14">
        <v>2059.02</v>
      </c>
      <c r="G364" s="12"/>
      <c r="H364" s="17"/>
      <c r="I364" s="16"/>
    </row>
    <row r="365" spans="1:9" s="18" customFormat="1" ht="12.95" customHeight="1" x14ac:dyDescent="0.25">
      <c r="A365" s="9">
        <v>43480</v>
      </c>
      <c r="B365" s="10">
        <v>27035</v>
      </c>
      <c r="C365" s="11" t="s">
        <v>3128</v>
      </c>
      <c r="D365" s="12" t="s">
        <v>2912</v>
      </c>
      <c r="E365" s="15">
        <v>9.8000000000000007</v>
      </c>
      <c r="F365" s="14">
        <v>9.8000000000000007</v>
      </c>
      <c r="G365" s="12"/>
      <c r="H365" s="17"/>
      <c r="I365" s="16"/>
    </row>
    <row r="366" spans="1:9" s="18" customFormat="1" ht="12.95" customHeight="1" x14ac:dyDescent="0.25">
      <c r="A366" s="9">
        <v>43480</v>
      </c>
      <c r="B366" s="10">
        <v>10341</v>
      </c>
      <c r="C366" s="11" t="s">
        <v>3141</v>
      </c>
      <c r="D366" s="12" t="s">
        <v>632</v>
      </c>
      <c r="E366" s="15">
        <v>8495.14</v>
      </c>
      <c r="F366" s="14">
        <v>94239.35</v>
      </c>
      <c r="G366" s="12"/>
      <c r="H366" s="17"/>
      <c r="I366" s="16"/>
    </row>
    <row r="367" spans="1:9" s="19" customFormat="1" ht="12.95" customHeight="1" x14ac:dyDescent="0.25">
      <c r="A367" s="9">
        <v>43480</v>
      </c>
      <c r="B367" s="10">
        <v>23846</v>
      </c>
      <c r="C367" s="11" t="s">
        <v>3136</v>
      </c>
      <c r="D367" s="12" t="s">
        <v>1364</v>
      </c>
      <c r="E367" s="15">
        <v>850</v>
      </c>
      <c r="F367" s="14">
        <v>5265</v>
      </c>
      <c r="G367" s="12"/>
      <c r="H367" s="64"/>
      <c r="I367" s="20"/>
    </row>
    <row r="368" spans="1:9" s="18" customFormat="1" ht="12.95" customHeight="1" x14ac:dyDescent="0.25">
      <c r="A368" s="9">
        <v>43480</v>
      </c>
      <c r="B368" s="10">
        <v>11553</v>
      </c>
      <c r="C368" s="11" t="s">
        <v>4126</v>
      </c>
      <c r="D368" s="12" t="s">
        <v>633</v>
      </c>
      <c r="E368" s="15">
        <v>360</v>
      </c>
      <c r="F368" s="14">
        <v>6540</v>
      </c>
      <c r="G368" s="12"/>
      <c r="H368" s="17"/>
      <c r="I368" s="16"/>
    </row>
    <row r="369" spans="1:9" s="18" customFormat="1" ht="12.95" customHeight="1" x14ac:dyDescent="0.25">
      <c r="A369" s="9">
        <v>43479</v>
      </c>
      <c r="B369" s="10">
        <v>16078</v>
      </c>
      <c r="C369" s="11" t="s">
        <v>3047</v>
      </c>
      <c r="D369" s="12" t="s">
        <v>4096</v>
      </c>
      <c r="E369" s="15">
        <v>1491.6</v>
      </c>
      <c r="F369" s="14"/>
      <c r="G369" s="12" t="s">
        <v>3046</v>
      </c>
      <c r="H369" s="17"/>
      <c r="I369" s="16"/>
    </row>
    <row r="370" spans="1:9" s="18" customFormat="1" ht="12.95" customHeight="1" x14ac:dyDescent="0.25">
      <c r="A370" s="9">
        <v>43480</v>
      </c>
      <c r="B370" s="10">
        <v>22623</v>
      </c>
      <c r="C370" s="11" t="s">
        <v>4126</v>
      </c>
      <c r="D370" s="12" t="s">
        <v>635</v>
      </c>
      <c r="E370" s="15">
        <v>450</v>
      </c>
      <c r="F370" s="14">
        <v>2125</v>
      </c>
      <c r="G370" s="12"/>
      <c r="H370" s="17"/>
      <c r="I370" s="16"/>
    </row>
    <row r="371" spans="1:9" s="18" customFormat="1" ht="12.95" customHeight="1" x14ac:dyDescent="0.25">
      <c r="A371" s="9">
        <v>43480</v>
      </c>
      <c r="B371" s="10">
        <v>17420</v>
      </c>
      <c r="C371" s="11" t="s">
        <v>3141</v>
      </c>
      <c r="D371" s="12" t="s">
        <v>1541</v>
      </c>
      <c r="E371" s="15">
        <v>600</v>
      </c>
      <c r="F371" s="14">
        <v>600</v>
      </c>
      <c r="G371" s="12"/>
      <c r="H371" s="17"/>
      <c r="I371" s="16"/>
    </row>
    <row r="372" spans="1:9" s="18" customFormat="1" ht="12.95" customHeight="1" x14ac:dyDescent="0.25">
      <c r="A372" s="9">
        <v>43480</v>
      </c>
      <c r="B372" s="10">
        <v>22705</v>
      </c>
      <c r="C372" s="11" t="s">
        <v>4126</v>
      </c>
      <c r="D372" s="12" t="s">
        <v>2046</v>
      </c>
      <c r="E372" s="15">
        <v>6160.25</v>
      </c>
      <c r="F372" s="14">
        <v>13560.75</v>
      </c>
      <c r="G372" s="12"/>
      <c r="H372" s="17"/>
      <c r="I372" s="16"/>
    </row>
    <row r="373" spans="1:9" s="18" customFormat="1" ht="12.95" customHeight="1" x14ac:dyDescent="0.25">
      <c r="A373" s="9">
        <v>43480</v>
      </c>
      <c r="B373" s="10">
        <v>25548</v>
      </c>
      <c r="C373" s="11" t="s">
        <v>4126</v>
      </c>
      <c r="D373" s="12" t="s">
        <v>638</v>
      </c>
      <c r="E373" s="15">
        <v>500</v>
      </c>
      <c r="F373" s="14">
        <v>4965</v>
      </c>
      <c r="G373" s="12"/>
      <c r="H373" s="17"/>
      <c r="I373" s="16"/>
    </row>
    <row r="374" spans="1:9" s="18" customFormat="1" ht="12.95" customHeight="1" x14ac:dyDescent="0.25">
      <c r="A374" s="9">
        <v>43480</v>
      </c>
      <c r="B374" s="10">
        <v>17474</v>
      </c>
      <c r="C374" s="11" t="s">
        <v>3141</v>
      </c>
      <c r="D374" s="12" t="s">
        <v>640</v>
      </c>
      <c r="E374" s="15">
        <v>2443.5700000000002</v>
      </c>
      <c r="F374" s="14">
        <v>23848.959999999999</v>
      </c>
      <c r="G374" s="12"/>
      <c r="H374" s="17"/>
      <c r="I374" s="16"/>
    </row>
    <row r="375" spans="1:9" s="18" customFormat="1" ht="12.95" customHeight="1" x14ac:dyDescent="0.25">
      <c r="A375" s="9">
        <v>43480</v>
      </c>
      <c r="B375" s="10">
        <v>13715</v>
      </c>
      <c r="C375" s="11" t="s">
        <v>3141</v>
      </c>
      <c r="D375" s="12" t="s">
        <v>642</v>
      </c>
      <c r="E375" s="15">
        <v>3692999.2199999997</v>
      </c>
      <c r="F375" s="14">
        <v>7239897.6500000004</v>
      </c>
      <c r="G375" s="12"/>
      <c r="H375" s="17"/>
      <c r="I375" s="16"/>
    </row>
    <row r="376" spans="1:9" s="18" customFormat="1" ht="12.95" customHeight="1" x14ac:dyDescent="0.25">
      <c r="A376" s="9">
        <v>43480</v>
      </c>
      <c r="B376" s="10">
        <v>18157</v>
      </c>
      <c r="C376" s="11" t="s">
        <v>3140</v>
      </c>
      <c r="D376" s="12" t="s">
        <v>702</v>
      </c>
      <c r="E376" s="15">
        <v>9900</v>
      </c>
      <c r="F376" s="14">
        <v>9900</v>
      </c>
      <c r="G376" s="12"/>
      <c r="H376" s="17"/>
      <c r="I376" s="16"/>
    </row>
    <row r="377" spans="1:9" s="18" customFormat="1" ht="12.95" customHeight="1" x14ac:dyDescent="0.25">
      <c r="A377" s="9">
        <v>43480</v>
      </c>
      <c r="B377" s="10">
        <v>21351</v>
      </c>
      <c r="C377" s="11" t="s">
        <v>3136</v>
      </c>
      <c r="D377" s="12" t="s">
        <v>643</v>
      </c>
      <c r="E377" s="15">
        <v>350</v>
      </c>
      <c r="F377" s="14">
        <v>2800</v>
      </c>
      <c r="G377" s="12"/>
      <c r="H377" s="17"/>
      <c r="I377" s="16"/>
    </row>
    <row r="378" spans="1:9" s="18" customFormat="1" ht="12.95" customHeight="1" x14ac:dyDescent="0.25">
      <c r="A378" s="9">
        <v>43480</v>
      </c>
      <c r="B378" s="10">
        <v>23675</v>
      </c>
      <c r="C378" s="11" t="s">
        <v>3141</v>
      </c>
      <c r="D378" s="12" t="s">
        <v>2193</v>
      </c>
      <c r="E378" s="15">
        <v>3750</v>
      </c>
      <c r="F378" s="14">
        <v>11250</v>
      </c>
      <c r="G378" s="12"/>
      <c r="H378" s="17"/>
      <c r="I378" s="16"/>
    </row>
    <row r="379" spans="1:9" s="18" customFormat="1" ht="12.95" customHeight="1" x14ac:dyDescent="0.25">
      <c r="A379" s="9">
        <v>43480</v>
      </c>
      <c r="B379" s="10">
        <v>20089</v>
      </c>
      <c r="C379" s="11" t="s">
        <v>3140</v>
      </c>
      <c r="D379" s="12" t="s">
        <v>651</v>
      </c>
      <c r="E379" s="15">
        <v>330</v>
      </c>
      <c r="F379" s="14">
        <v>12590.43</v>
      </c>
      <c r="G379" s="12"/>
      <c r="H379" s="17"/>
      <c r="I379" s="16"/>
    </row>
    <row r="380" spans="1:9" s="18" customFormat="1" ht="12.95" customHeight="1" x14ac:dyDescent="0.25">
      <c r="A380" s="9">
        <v>43480</v>
      </c>
      <c r="B380" s="10">
        <v>24448</v>
      </c>
      <c r="C380" s="11" t="s">
        <v>4126</v>
      </c>
      <c r="D380" s="12" t="s">
        <v>653</v>
      </c>
      <c r="E380" s="15">
        <v>1000</v>
      </c>
      <c r="F380" s="14">
        <v>2147.5</v>
      </c>
      <c r="G380" s="12"/>
      <c r="H380" s="17"/>
      <c r="I380" s="16"/>
    </row>
    <row r="381" spans="1:9" s="18" customFormat="1" ht="12.95" customHeight="1" x14ac:dyDescent="0.25">
      <c r="A381" s="9">
        <v>43480</v>
      </c>
      <c r="B381" s="10">
        <v>10552</v>
      </c>
      <c r="C381" s="11" t="s">
        <v>3136</v>
      </c>
      <c r="D381" s="12" t="s">
        <v>799</v>
      </c>
      <c r="E381" s="15">
        <v>1140</v>
      </c>
      <c r="F381" s="14">
        <v>1140</v>
      </c>
      <c r="G381" s="12"/>
      <c r="H381" s="17"/>
      <c r="I381" s="16"/>
    </row>
    <row r="382" spans="1:9" s="18" customFormat="1" ht="12.95" customHeight="1" x14ac:dyDescent="0.25">
      <c r="A382" s="9">
        <v>43480</v>
      </c>
      <c r="B382" s="10">
        <v>10385</v>
      </c>
      <c r="C382" s="11" t="s">
        <v>3141</v>
      </c>
      <c r="D382" s="12" t="s">
        <v>656</v>
      </c>
      <c r="E382" s="15">
        <v>1384.25</v>
      </c>
      <c r="F382" s="14">
        <v>13310.21</v>
      </c>
      <c r="G382" s="12"/>
      <c r="H382" s="17"/>
      <c r="I382" s="16"/>
    </row>
    <row r="383" spans="1:9" s="18" customFormat="1" ht="12.95" customHeight="1" x14ac:dyDescent="0.25">
      <c r="A383" s="9">
        <v>43480</v>
      </c>
      <c r="B383" s="10">
        <v>18982</v>
      </c>
      <c r="C383" s="11" t="s">
        <v>3140</v>
      </c>
      <c r="D383" s="12" t="s">
        <v>660</v>
      </c>
      <c r="E383" s="15">
        <v>95.98</v>
      </c>
      <c r="F383" s="14">
        <v>2316.4900000000002</v>
      </c>
      <c r="G383" s="12"/>
      <c r="H383" s="17"/>
      <c r="I383" s="16"/>
    </row>
    <row r="384" spans="1:9" s="18" customFormat="1" ht="12.95" customHeight="1" x14ac:dyDescent="0.25">
      <c r="A384" s="9">
        <v>43480</v>
      </c>
      <c r="B384" s="10">
        <v>19605</v>
      </c>
      <c r="C384" s="11" t="s">
        <v>3141</v>
      </c>
      <c r="D384" s="12" t="s">
        <v>665</v>
      </c>
      <c r="E384" s="15">
        <v>35800.019999999997</v>
      </c>
      <c r="F384" s="14">
        <v>227215.03999999998</v>
      </c>
      <c r="G384" s="12"/>
      <c r="H384" s="17"/>
      <c r="I384" s="16"/>
    </row>
    <row r="385" spans="1:9" ht="12.75" customHeight="1" thickBot="1" x14ac:dyDescent="0.3">
      <c r="A385" s="22"/>
      <c r="C385" s="24"/>
      <c r="D385" s="25"/>
      <c r="E385" s="26">
        <f>SUM(E5:E384)</f>
        <v>14265629.440000001</v>
      </c>
      <c r="F385" s="27"/>
      <c r="G385" s="25"/>
      <c r="H385" s="28"/>
      <c r="I385" s="29"/>
    </row>
    <row r="386" spans="1:9" s="1" customFormat="1" ht="12.75" customHeight="1" thickTop="1" x14ac:dyDescent="0.25">
      <c r="A386" s="22"/>
      <c r="B386" s="23"/>
      <c r="C386" s="30"/>
      <c r="D386" s="22"/>
      <c r="E386" s="31"/>
      <c r="F386" s="32"/>
      <c r="G386" s="33"/>
      <c r="H386" s="34"/>
    </row>
    <row r="387" spans="1:9" s="1" customFormat="1" ht="12.75" customHeight="1" x14ac:dyDescent="0.25">
      <c r="A387" s="22"/>
      <c r="B387" s="23"/>
      <c r="C387" s="22"/>
      <c r="D387" s="35" t="s">
        <v>4090</v>
      </c>
      <c r="E387" s="31"/>
      <c r="F387" s="32"/>
      <c r="G387" s="33"/>
      <c r="H387" s="34"/>
    </row>
    <row r="388" spans="1:9" s="1" customFormat="1" ht="12.75" customHeight="1" x14ac:dyDescent="0.25">
      <c r="A388" s="22"/>
      <c r="B388" s="23"/>
      <c r="C388" s="22"/>
      <c r="D388" s="33" t="s">
        <v>669</v>
      </c>
      <c r="E388" s="31"/>
      <c r="F388" s="32"/>
      <c r="G388" s="33"/>
      <c r="I388" s="34"/>
    </row>
    <row r="389" spans="1:9" s="1" customFormat="1" ht="12.75" customHeight="1" x14ac:dyDescent="0.25">
      <c r="A389" s="22"/>
      <c r="B389" s="23"/>
      <c r="C389" s="22"/>
      <c r="D389" s="33" t="s">
        <v>4127</v>
      </c>
      <c r="E389" s="31"/>
      <c r="F389" s="32"/>
      <c r="G389" s="33"/>
    </row>
    <row r="390" spans="1:9" s="1" customFormat="1" ht="12.75" customHeight="1" x14ac:dyDescent="0.25">
      <c r="A390" s="22"/>
      <c r="B390" s="23"/>
      <c r="C390" s="22"/>
      <c r="D390" s="33" t="s">
        <v>4128</v>
      </c>
      <c r="E390" s="31"/>
      <c r="F390" s="32"/>
      <c r="G390" s="33"/>
    </row>
    <row r="391" spans="1:9" s="1" customFormat="1" ht="12.75" customHeight="1" x14ac:dyDescent="0.25">
      <c r="A391"/>
      <c r="B391"/>
      <c r="C391" s="22"/>
      <c r="D391" s="36" t="s">
        <v>4129</v>
      </c>
      <c r="E391" s="31"/>
      <c r="F391" s="32"/>
      <c r="G391" s="33"/>
    </row>
    <row r="392" spans="1:9" s="1" customFormat="1" ht="12.75" customHeight="1" x14ac:dyDescent="0.25">
      <c r="A392"/>
      <c r="B392"/>
      <c r="C392" s="22"/>
      <c r="D392" s="36"/>
      <c r="E392" s="31"/>
      <c r="F392" s="32"/>
      <c r="G392" s="33"/>
    </row>
    <row r="393" spans="1:9" s="1" customFormat="1" ht="12.75" customHeight="1" x14ac:dyDescent="0.25">
      <c r="A393"/>
      <c r="B393"/>
      <c r="C393" s="22"/>
      <c r="D393" s="36"/>
      <c r="E393" s="31"/>
      <c r="F393" s="32"/>
      <c r="G393" s="33"/>
    </row>
    <row r="394" spans="1:9" s="1" customFormat="1" ht="12.75" customHeight="1" x14ac:dyDescent="0.25">
      <c r="A394"/>
      <c r="B394"/>
      <c r="C394" s="22"/>
      <c r="D394" s="36"/>
      <c r="E394" s="31"/>
      <c r="F394" s="32"/>
      <c r="G394" s="33"/>
    </row>
    <row r="395" spans="1:9" s="1" customFormat="1" ht="12.75" customHeight="1" x14ac:dyDescent="0.25">
      <c r="A395"/>
      <c r="B395"/>
      <c r="C395" s="22"/>
      <c r="D395" s="36"/>
      <c r="E395" s="31"/>
      <c r="F395" s="32"/>
      <c r="G395" s="33"/>
    </row>
    <row r="396" spans="1:9" s="1" customFormat="1" ht="12.75" customHeight="1" x14ac:dyDescent="0.25">
      <c r="A396"/>
      <c r="B396"/>
      <c r="C396" s="22"/>
      <c r="D396" s="36"/>
      <c r="E396" s="31"/>
      <c r="F396" s="32"/>
      <c r="G396" s="33"/>
    </row>
    <row r="397" spans="1:9" s="1" customFormat="1" ht="12.75" customHeight="1" x14ac:dyDescent="0.25">
      <c r="A397"/>
      <c r="B397"/>
      <c r="C397" s="22"/>
      <c r="D397" s="36"/>
      <c r="E397" s="31"/>
      <c r="F397" s="32"/>
      <c r="G397" s="33"/>
    </row>
    <row r="398" spans="1:9" s="1" customFormat="1" ht="12.75" customHeight="1" x14ac:dyDescent="0.25">
      <c r="A398"/>
      <c r="B398"/>
      <c r="C398" s="22"/>
      <c r="D398" s="36"/>
      <c r="E398" s="31"/>
      <c r="F398" s="32"/>
      <c r="G398" s="33"/>
    </row>
    <row r="399" spans="1:9" s="1" customFormat="1" ht="12.75" customHeight="1" x14ac:dyDescent="0.25">
      <c r="A399"/>
      <c r="B399"/>
      <c r="C399" s="22"/>
      <c r="D399" s="36"/>
      <c r="E399" s="31"/>
      <c r="F399" s="32"/>
      <c r="G399" s="33"/>
    </row>
    <row r="400" spans="1:9" s="1" customFormat="1" ht="12.75" customHeight="1" x14ac:dyDescent="0.25">
      <c r="A400"/>
      <c r="B400"/>
      <c r="C400" s="22"/>
      <c r="D400" s="37"/>
      <c r="E400" s="31"/>
      <c r="F400" s="32"/>
      <c r="G400" s="33"/>
    </row>
    <row r="401" spans="1:9" customFormat="1" ht="12.75" customHeight="1" x14ac:dyDescent="0.25">
      <c r="A401" s="213" t="s">
        <v>670</v>
      </c>
      <c r="B401" s="213"/>
      <c r="C401" s="213"/>
      <c r="D401" s="213"/>
      <c r="E401" s="213"/>
      <c r="F401" s="213"/>
      <c r="G401" s="213"/>
    </row>
    <row r="402" spans="1:9" s="1" customFormat="1" ht="17.100000000000001" customHeight="1" x14ac:dyDescent="0.35">
      <c r="A402" s="214" t="s">
        <v>671</v>
      </c>
      <c r="B402" s="214"/>
      <c r="C402" s="214"/>
      <c r="D402" s="40" t="s">
        <v>4</v>
      </c>
      <c r="E402" s="41" t="s">
        <v>672</v>
      </c>
      <c r="F402" s="42"/>
      <c r="G402" s="43"/>
      <c r="I402" s="2"/>
    </row>
    <row r="403" spans="1:9" s="48" customFormat="1" ht="11.45" customHeight="1" x14ac:dyDescent="0.25">
      <c r="A403" s="215" t="s">
        <v>698</v>
      </c>
      <c r="B403" s="215"/>
      <c r="C403" s="215"/>
      <c r="D403" s="44" t="s">
        <v>13</v>
      </c>
      <c r="E403" s="89">
        <v>36310</v>
      </c>
      <c r="F403" s="73"/>
      <c r="G403" s="47"/>
      <c r="I403" s="74"/>
    </row>
    <row r="404" spans="1:9" s="48" customFormat="1" ht="11.45" customHeight="1" x14ac:dyDescent="0.25">
      <c r="A404" s="215" t="s">
        <v>676</v>
      </c>
      <c r="B404" s="215"/>
      <c r="C404" s="215"/>
      <c r="D404" s="44" t="s">
        <v>19</v>
      </c>
      <c r="E404" s="89">
        <v>168767.52</v>
      </c>
      <c r="F404" s="73"/>
      <c r="G404" s="47"/>
      <c r="I404" s="74"/>
    </row>
    <row r="405" spans="1:9" s="48" customFormat="1" ht="11.45" customHeight="1" x14ac:dyDescent="0.25">
      <c r="A405" s="215" t="s">
        <v>715</v>
      </c>
      <c r="B405" s="215"/>
      <c r="C405" s="215"/>
      <c r="D405" s="44" t="s">
        <v>19</v>
      </c>
      <c r="E405" s="89">
        <v>444171.47</v>
      </c>
      <c r="F405" s="73"/>
      <c r="G405" s="47"/>
      <c r="I405" s="74"/>
    </row>
    <row r="406" spans="1:9" s="48" customFormat="1" ht="11.45" customHeight="1" x14ac:dyDescent="0.25">
      <c r="A406" s="215" t="s">
        <v>686</v>
      </c>
      <c r="B406" s="215"/>
      <c r="C406" s="215"/>
      <c r="D406" s="44" t="s">
        <v>19</v>
      </c>
      <c r="E406" s="89">
        <v>114986.37</v>
      </c>
      <c r="F406" s="73"/>
      <c r="G406" s="47"/>
      <c r="I406" s="74"/>
    </row>
    <row r="407" spans="1:9" s="48" customFormat="1" ht="11.45" customHeight="1" x14ac:dyDescent="0.25">
      <c r="A407" s="215" t="s">
        <v>681</v>
      </c>
      <c r="B407" s="215"/>
      <c r="C407" s="215"/>
      <c r="D407" s="44" t="s">
        <v>1702</v>
      </c>
      <c r="E407" s="89">
        <v>14889.6</v>
      </c>
      <c r="F407" s="73"/>
      <c r="G407" s="47"/>
      <c r="I407" s="74"/>
    </row>
    <row r="408" spans="1:9" s="48" customFormat="1" ht="11.45" customHeight="1" x14ac:dyDescent="0.25">
      <c r="A408" s="215" t="s">
        <v>3207</v>
      </c>
      <c r="B408" s="215"/>
      <c r="C408" s="215"/>
      <c r="D408" s="44" t="s">
        <v>1702</v>
      </c>
      <c r="E408" s="89">
        <v>23275.25</v>
      </c>
      <c r="F408" s="73"/>
      <c r="G408" s="47"/>
      <c r="I408" s="74"/>
    </row>
    <row r="409" spans="1:9" s="48" customFormat="1" ht="11.45" customHeight="1" x14ac:dyDescent="0.25">
      <c r="A409" s="215" t="s">
        <v>4121</v>
      </c>
      <c r="B409" s="215"/>
      <c r="C409" s="215"/>
      <c r="D409" s="44" t="s">
        <v>3968</v>
      </c>
      <c r="E409" s="89">
        <v>302109</v>
      </c>
      <c r="F409" s="73"/>
      <c r="G409" s="47"/>
      <c r="I409" s="74"/>
    </row>
    <row r="410" spans="1:9" s="48" customFormat="1" ht="11.45" customHeight="1" x14ac:dyDescent="0.25">
      <c r="A410" s="215" t="s">
        <v>680</v>
      </c>
      <c r="B410" s="215"/>
      <c r="C410" s="215"/>
      <c r="D410" s="44" t="s">
        <v>2346</v>
      </c>
      <c r="E410" s="89">
        <v>72</v>
      </c>
      <c r="F410" s="73"/>
      <c r="G410" s="47"/>
      <c r="I410" s="74"/>
    </row>
    <row r="411" spans="1:9" s="48" customFormat="1" ht="11.45" customHeight="1" x14ac:dyDescent="0.25">
      <c r="A411" s="215" t="s">
        <v>703</v>
      </c>
      <c r="B411" s="215"/>
      <c r="C411" s="215"/>
      <c r="D411" s="44" t="s">
        <v>1165</v>
      </c>
      <c r="E411" s="89">
        <v>61618.9</v>
      </c>
      <c r="F411" s="73"/>
      <c r="G411" s="47"/>
      <c r="I411" s="74"/>
    </row>
    <row r="412" spans="1:9" s="48" customFormat="1" ht="11.45" customHeight="1" x14ac:dyDescent="0.25">
      <c r="A412" s="215" t="s">
        <v>688</v>
      </c>
      <c r="B412" s="215"/>
      <c r="C412" s="215"/>
      <c r="D412" s="44" t="s">
        <v>149</v>
      </c>
      <c r="E412" s="89">
        <v>172506.85</v>
      </c>
      <c r="F412" s="73"/>
      <c r="G412" s="47"/>
      <c r="I412" s="74"/>
    </row>
    <row r="413" spans="1:9" s="48" customFormat="1" ht="11.45" customHeight="1" x14ac:dyDescent="0.25">
      <c r="A413" s="215" t="s">
        <v>703</v>
      </c>
      <c r="B413" s="215"/>
      <c r="C413" s="215"/>
      <c r="D413" s="44" t="s">
        <v>160</v>
      </c>
      <c r="E413" s="89">
        <v>21631.439999999999</v>
      </c>
      <c r="F413" s="73"/>
      <c r="G413" s="47"/>
      <c r="I413" s="74"/>
    </row>
    <row r="414" spans="1:9" s="48" customFormat="1" ht="11.45" customHeight="1" x14ac:dyDescent="0.25">
      <c r="A414" s="215" t="s">
        <v>690</v>
      </c>
      <c r="B414" s="215"/>
      <c r="C414" s="215"/>
      <c r="D414" s="44" t="s">
        <v>190</v>
      </c>
      <c r="E414" s="89">
        <v>116929.38</v>
      </c>
      <c r="F414" s="73"/>
      <c r="G414" s="47"/>
      <c r="I414" s="74"/>
    </row>
    <row r="415" spans="1:9" s="48" customFormat="1" ht="11.45" customHeight="1" x14ac:dyDescent="0.25">
      <c r="A415" s="215" t="s">
        <v>723</v>
      </c>
      <c r="B415" s="215"/>
      <c r="C415" s="215"/>
      <c r="D415" s="44" t="s">
        <v>1885</v>
      </c>
      <c r="E415" s="89">
        <v>542.4</v>
      </c>
      <c r="F415" s="73"/>
      <c r="G415" s="47"/>
      <c r="I415" s="74"/>
    </row>
    <row r="416" spans="1:9" s="48" customFormat="1" ht="11.45" customHeight="1" x14ac:dyDescent="0.25">
      <c r="A416" s="215" t="s">
        <v>692</v>
      </c>
      <c r="B416" s="215"/>
      <c r="C416" s="215"/>
      <c r="D416" s="44" t="s">
        <v>1411</v>
      </c>
      <c r="E416" s="89">
        <v>10475.25</v>
      </c>
      <c r="F416" s="73"/>
      <c r="G416" s="47"/>
      <c r="I416" s="74"/>
    </row>
    <row r="417" spans="1:9" s="48" customFormat="1" ht="11.45" customHeight="1" x14ac:dyDescent="0.25">
      <c r="A417" s="215" t="s">
        <v>680</v>
      </c>
      <c r="B417" s="215"/>
      <c r="C417" s="215"/>
      <c r="D417" s="44" t="s">
        <v>2869</v>
      </c>
      <c r="E417" s="89">
        <v>11964.5</v>
      </c>
      <c r="F417" s="73"/>
      <c r="G417" s="47"/>
      <c r="I417" s="74"/>
    </row>
    <row r="418" spans="1:9" s="48" customFormat="1" ht="11.45" customHeight="1" x14ac:dyDescent="0.25">
      <c r="A418" s="215" t="s">
        <v>3212</v>
      </c>
      <c r="B418" s="215"/>
      <c r="C418" s="215"/>
      <c r="D418" s="44" t="s">
        <v>1875</v>
      </c>
      <c r="E418" s="89">
        <v>75120</v>
      </c>
      <c r="F418" s="73"/>
      <c r="G418" s="47"/>
      <c r="I418" s="74"/>
    </row>
    <row r="419" spans="1:9" s="48" customFormat="1" ht="11.45" customHeight="1" x14ac:dyDescent="0.25">
      <c r="A419" s="215" t="s">
        <v>3094</v>
      </c>
      <c r="B419" s="215"/>
      <c r="C419" s="215"/>
      <c r="D419" s="44" t="s">
        <v>301</v>
      </c>
      <c r="E419" s="89">
        <v>17684.25</v>
      </c>
      <c r="F419" s="73"/>
      <c r="G419" s="47"/>
      <c r="I419" s="74"/>
    </row>
    <row r="420" spans="1:9" s="48" customFormat="1" ht="11.45" customHeight="1" x14ac:dyDescent="0.25">
      <c r="A420" s="215" t="s">
        <v>673</v>
      </c>
      <c r="B420" s="215"/>
      <c r="C420" s="215"/>
      <c r="D420" s="44" t="s">
        <v>318</v>
      </c>
      <c r="E420" s="89">
        <v>438093.35</v>
      </c>
      <c r="F420" s="73"/>
      <c r="G420" s="47"/>
      <c r="I420" s="74"/>
    </row>
    <row r="421" spans="1:9" s="48" customFormat="1" ht="11.45" customHeight="1" x14ac:dyDescent="0.25">
      <c r="A421" s="215" t="s">
        <v>707</v>
      </c>
      <c r="B421" s="215"/>
      <c r="C421" s="215"/>
      <c r="D421" s="44" t="s">
        <v>386</v>
      </c>
      <c r="E421" s="89">
        <v>673.1</v>
      </c>
      <c r="F421" s="73"/>
      <c r="G421" s="47"/>
      <c r="I421" s="74"/>
    </row>
    <row r="422" spans="1:9" s="48" customFormat="1" ht="11.45" customHeight="1" x14ac:dyDescent="0.25">
      <c r="A422" s="215" t="s">
        <v>704</v>
      </c>
      <c r="B422" s="215"/>
      <c r="C422" s="215"/>
      <c r="D422" s="44" t="s">
        <v>452</v>
      </c>
      <c r="E422" s="89">
        <v>24030</v>
      </c>
      <c r="F422" s="73"/>
      <c r="G422" s="47"/>
      <c r="I422" s="74"/>
    </row>
    <row r="423" spans="1:9" s="48" customFormat="1" ht="11.45" customHeight="1" x14ac:dyDescent="0.25">
      <c r="A423" s="215" t="s">
        <v>695</v>
      </c>
      <c r="B423" s="215"/>
      <c r="C423" s="215"/>
      <c r="D423" s="44" t="s">
        <v>1662</v>
      </c>
      <c r="E423" s="89">
        <v>36404.11</v>
      </c>
      <c r="F423" s="73"/>
      <c r="G423" s="47"/>
      <c r="I423" s="74"/>
    </row>
    <row r="424" spans="1:9" s="48" customFormat="1" ht="11.45" customHeight="1" x14ac:dyDescent="0.25">
      <c r="A424" s="215" t="s">
        <v>713</v>
      </c>
      <c r="B424" s="215"/>
      <c r="C424" s="215"/>
      <c r="D424" s="44" t="s">
        <v>1893</v>
      </c>
      <c r="E424" s="89">
        <v>19872.36</v>
      </c>
      <c r="F424" s="73"/>
      <c r="G424" s="47"/>
      <c r="I424" s="74"/>
    </row>
    <row r="425" spans="1:9" s="48" customFormat="1" ht="11.45" customHeight="1" x14ac:dyDescent="0.25">
      <c r="A425" s="215" t="s">
        <v>688</v>
      </c>
      <c r="B425" s="215"/>
      <c r="C425" s="215"/>
      <c r="D425" s="44" t="s">
        <v>533</v>
      </c>
      <c r="E425" s="89">
        <v>18217.5</v>
      </c>
      <c r="F425" s="73"/>
      <c r="G425" s="47"/>
      <c r="I425" s="74"/>
    </row>
    <row r="426" spans="1:9" s="48" customFormat="1" ht="11.45" customHeight="1" x14ac:dyDescent="0.25">
      <c r="A426" s="215" t="s">
        <v>697</v>
      </c>
      <c r="B426" s="215"/>
      <c r="C426" s="215"/>
      <c r="D426" s="44" t="s">
        <v>642</v>
      </c>
      <c r="E426" s="89">
        <v>3652802.86</v>
      </c>
      <c r="F426" s="73"/>
      <c r="G426" s="47"/>
      <c r="I426" s="74"/>
    </row>
    <row r="427" spans="1:9" s="48" customFormat="1" ht="11.45" customHeight="1" x14ac:dyDescent="0.25">
      <c r="A427" s="215" t="s">
        <v>700</v>
      </c>
      <c r="B427" s="215"/>
      <c r="C427" s="215"/>
      <c r="D427" s="44" t="s">
        <v>642</v>
      </c>
      <c r="E427" s="89">
        <v>40196.36</v>
      </c>
      <c r="F427" s="73"/>
      <c r="G427" s="47"/>
      <c r="I427" s="74"/>
    </row>
    <row r="428" spans="1:9" s="48" customFormat="1" ht="12.75" customHeight="1" thickBot="1" x14ac:dyDescent="0.3">
      <c r="A428" s="215"/>
      <c r="B428" s="215"/>
      <c r="C428" s="215"/>
      <c r="D428" s="44"/>
      <c r="E428" s="93">
        <f>SUM(E403:E427)</f>
        <v>5823343.8200000003</v>
      </c>
      <c r="F428" s="73"/>
      <c r="G428" s="47"/>
      <c r="I428" s="74"/>
    </row>
    <row r="429" spans="1:9" s="48" customFormat="1" ht="12.75" customHeight="1" thickTop="1" x14ac:dyDescent="0.25">
      <c r="A429" s="215"/>
      <c r="B429" s="215"/>
      <c r="C429" s="215"/>
      <c r="D429" s="44"/>
      <c r="E429" s="45"/>
      <c r="F429" s="73"/>
      <c r="G429" s="47"/>
      <c r="I429" s="74"/>
    </row>
    <row r="430" spans="1:9" s="1" customFormat="1" ht="12.75" customHeight="1" x14ac:dyDescent="0.25">
      <c r="A430" s="215"/>
      <c r="B430" s="215"/>
      <c r="C430" s="215"/>
      <c r="D430" s="49"/>
      <c r="E430" s="52"/>
      <c r="F430" s="46"/>
      <c r="G430" s="51"/>
      <c r="I430" s="2"/>
    </row>
    <row r="431" spans="1:9" s="1" customFormat="1" ht="12.75" customHeight="1" x14ac:dyDescent="0.25">
      <c r="A431" s="215"/>
      <c r="B431" s="215"/>
      <c r="C431" s="215"/>
      <c r="D431" s="49"/>
      <c r="E431" s="52"/>
      <c r="F431" s="46"/>
      <c r="G431" s="51"/>
      <c r="I431" s="2"/>
    </row>
    <row r="432" spans="1:9" s="1" customFormat="1" ht="12.75" customHeight="1" x14ac:dyDescent="0.25">
      <c r="A432" s="215"/>
      <c r="B432" s="215"/>
      <c r="C432" s="215"/>
      <c r="D432" s="49"/>
      <c r="E432" s="52"/>
      <c r="F432" s="46"/>
      <c r="G432" s="51"/>
      <c r="I432" s="2"/>
    </row>
    <row r="433" spans="1:9" s="1" customFormat="1" ht="12.75" customHeight="1" x14ac:dyDescent="0.25">
      <c r="A433" s="215"/>
      <c r="B433" s="215"/>
      <c r="C433" s="215"/>
      <c r="D433" s="49"/>
      <c r="E433" s="52"/>
      <c r="F433" s="46"/>
      <c r="G433" s="51"/>
      <c r="I433" s="2"/>
    </row>
    <row r="434" spans="1:9" s="1" customFormat="1" ht="12.75" customHeight="1" x14ac:dyDescent="0.25">
      <c r="A434" s="215"/>
      <c r="B434" s="215"/>
      <c r="C434" s="215"/>
      <c r="D434" s="49"/>
      <c r="E434" s="52"/>
      <c r="F434" s="46"/>
      <c r="G434" s="51"/>
      <c r="I434" s="2"/>
    </row>
    <row r="435" spans="1:9" s="1" customFormat="1" ht="12.75" customHeight="1" x14ac:dyDescent="0.25">
      <c r="A435" s="215"/>
      <c r="B435" s="215"/>
      <c r="C435" s="215"/>
      <c r="D435" s="49"/>
      <c r="E435" s="52"/>
      <c r="F435" s="46"/>
      <c r="G435" s="51"/>
      <c r="I435" s="2"/>
    </row>
    <row r="436" spans="1:9" s="1" customFormat="1" ht="12.75" customHeight="1" x14ac:dyDescent="0.25">
      <c r="A436" s="215"/>
      <c r="B436" s="215"/>
      <c r="C436" s="215"/>
      <c r="D436" s="49"/>
      <c r="E436" s="52"/>
      <c r="F436" s="46"/>
      <c r="G436" s="51"/>
      <c r="I436" s="2"/>
    </row>
    <row r="437" spans="1:9" s="1" customFormat="1" ht="12.75" customHeight="1" x14ac:dyDescent="0.25">
      <c r="A437" s="215"/>
      <c r="B437" s="215"/>
      <c r="C437" s="215"/>
      <c r="D437" s="49"/>
      <c r="E437" s="52"/>
      <c r="F437" s="46"/>
      <c r="G437" s="51"/>
      <c r="I437" s="2"/>
    </row>
    <row r="438" spans="1:9" s="1" customFormat="1" ht="12.75" customHeight="1" x14ac:dyDescent="0.25">
      <c r="A438" s="215"/>
      <c r="B438" s="215"/>
      <c r="C438" s="215"/>
      <c r="D438" s="49"/>
      <c r="E438" s="52"/>
      <c r="F438" s="46"/>
      <c r="G438" s="51"/>
      <c r="I438" s="2"/>
    </row>
    <row r="439" spans="1:9" s="1" customFormat="1" ht="12.75" customHeight="1" x14ac:dyDescent="0.25">
      <c r="A439" s="215"/>
      <c r="B439" s="215"/>
      <c r="C439" s="215"/>
      <c r="D439" s="49"/>
      <c r="E439" s="52"/>
      <c r="F439" s="46"/>
      <c r="G439" s="51"/>
      <c r="I439" s="2"/>
    </row>
    <row r="440" spans="1:9" s="1" customFormat="1" ht="12.75" customHeight="1" x14ac:dyDescent="0.25">
      <c r="A440" s="215"/>
      <c r="B440" s="215"/>
      <c r="C440" s="215"/>
      <c r="D440" s="49"/>
      <c r="E440" s="52"/>
      <c r="F440" s="46"/>
      <c r="G440" s="51"/>
      <c r="I440" s="2"/>
    </row>
    <row r="441" spans="1:9" s="1" customFormat="1" ht="12.75" customHeight="1" x14ac:dyDescent="0.25">
      <c r="A441" s="215"/>
      <c r="B441" s="215"/>
      <c r="C441" s="215"/>
      <c r="D441" s="49"/>
      <c r="E441" s="52"/>
      <c r="F441" s="46"/>
      <c r="G441" s="51"/>
      <c r="I441" s="2"/>
    </row>
    <row r="442" spans="1:9" s="1" customFormat="1" ht="12.75" customHeight="1" x14ac:dyDescent="0.25">
      <c r="A442" s="215"/>
      <c r="B442" s="215"/>
      <c r="C442" s="215"/>
      <c r="D442" s="49"/>
      <c r="E442" s="52"/>
      <c r="F442" s="46"/>
      <c r="G442" s="51"/>
      <c r="I442" s="2"/>
    </row>
    <row r="443" spans="1:9" s="1" customFormat="1" ht="12.75" customHeight="1" x14ac:dyDescent="0.25">
      <c r="A443" s="215"/>
      <c r="B443" s="215"/>
      <c r="C443" s="215"/>
      <c r="D443" s="49"/>
      <c r="E443" s="52"/>
      <c r="F443" s="46"/>
      <c r="G443" s="51"/>
      <c r="I443" s="2"/>
    </row>
    <row r="444" spans="1:9" s="1" customFormat="1" ht="12.75" customHeight="1" x14ac:dyDescent="0.25">
      <c r="A444" s="215"/>
      <c r="B444" s="215"/>
      <c r="C444" s="215"/>
      <c r="D444" s="49"/>
      <c r="E444" s="52"/>
      <c r="F444" s="46"/>
      <c r="G444" s="51"/>
      <c r="I444" s="2"/>
    </row>
    <row r="445" spans="1:9" s="1" customFormat="1" ht="12.75" customHeight="1" x14ac:dyDescent="0.25">
      <c r="A445" s="215"/>
      <c r="B445" s="215"/>
      <c r="C445" s="215"/>
      <c r="D445" s="49"/>
      <c r="E445" s="52"/>
      <c r="F445" s="46"/>
      <c r="G445" s="51"/>
      <c r="I445" s="2"/>
    </row>
    <row r="446" spans="1:9" s="1" customFormat="1" ht="12.75" customHeight="1" x14ac:dyDescent="0.25">
      <c r="A446" s="215"/>
      <c r="B446" s="215"/>
      <c r="C446" s="215"/>
      <c r="D446" s="49"/>
      <c r="E446" s="52"/>
      <c r="F446" s="46"/>
      <c r="G446" s="51"/>
      <c r="I446" s="2"/>
    </row>
    <row r="447" spans="1:9" s="1" customFormat="1" ht="12.75" customHeight="1" x14ac:dyDescent="0.25">
      <c r="A447" s="215"/>
      <c r="B447" s="215"/>
      <c r="C447" s="215"/>
      <c r="D447" s="49"/>
      <c r="E447" s="52"/>
      <c r="F447" s="46"/>
      <c r="G447" s="51"/>
      <c r="I447" s="2"/>
    </row>
    <row r="448" spans="1:9" s="1" customFormat="1" ht="12.75" customHeight="1" x14ac:dyDescent="0.25">
      <c r="A448" s="215"/>
      <c r="B448" s="215"/>
      <c r="C448" s="215"/>
      <c r="D448" s="49"/>
      <c r="E448" s="52"/>
      <c r="F448" s="46"/>
      <c r="G448" s="51"/>
      <c r="I448" s="2"/>
    </row>
    <row r="449" spans="1:9" s="1" customFormat="1" ht="12.75" customHeight="1" x14ac:dyDescent="0.25">
      <c r="A449" s="215"/>
      <c r="B449" s="215"/>
      <c r="C449" s="215"/>
      <c r="D449" s="49"/>
      <c r="E449" s="52"/>
      <c r="F449" s="46"/>
      <c r="G449" s="51"/>
      <c r="I449" s="2"/>
    </row>
    <row r="450" spans="1:9" s="1" customFormat="1" ht="12.75" customHeight="1" x14ac:dyDescent="0.25">
      <c r="A450" s="215"/>
      <c r="B450" s="215"/>
      <c r="C450" s="215"/>
      <c r="D450" s="49"/>
      <c r="E450" s="52"/>
      <c r="F450" s="46"/>
      <c r="G450" s="51"/>
      <c r="I450" s="2"/>
    </row>
    <row r="451" spans="1:9" s="1" customFormat="1" ht="12.75" customHeight="1" x14ac:dyDescent="0.25">
      <c r="A451" s="215"/>
      <c r="B451" s="215"/>
      <c r="C451" s="215"/>
      <c r="D451" s="49"/>
      <c r="E451" s="52"/>
      <c r="F451" s="46"/>
      <c r="G451" s="51"/>
      <c r="I451" s="2"/>
    </row>
    <row r="452" spans="1:9" s="1" customFormat="1" ht="12.75" customHeight="1" x14ac:dyDescent="0.25">
      <c r="A452" s="215"/>
      <c r="B452" s="215"/>
      <c r="C452" s="215"/>
      <c r="D452" s="49"/>
      <c r="E452" s="52"/>
      <c r="F452" s="46"/>
      <c r="G452" s="51"/>
      <c r="I452" s="2"/>
    </row>
    <row r="453" spans="1:9" s="1" customFormat="1" ht="12.75" customHeight="1" x14ac:dyDescent="0.25">
      <c r="A453" s="215"/>
      <c r="B453" s="215"/>
      <c r="C453" s="215"/>
      <c r="D453" s="49"/>
      <c r="E453" s="52"/>
      <c r="F453" s="46"/>
      <c r="G453" s="51"/>
      <c r="I453" s="2"/>
    </row>
    <row r="454" spans="1:9" s="1" customFormat="1" ht="12.75" customHeight="1" x14ac:dyDescent="0.25">
      <c r="A454" s="215"/>
      <c r="B454" s="215"/>
      <c r="C454" s="215"/>
      <c r="D454" s="49"/>
      <c r="E454" s="52"/>
      <c r="F454" s="46"/>
      <c r="G454" s="51"/>
      <c r="I454" s="2"/>
    </row>
    <row r="455" spans="1:9" s="1" customFormat="1" ht="12.75" customHeight="1" x14ac:dyDescent="0.25">
      <c r="A455" s="215"/>
      <c r="B455" s="215"/>
      <c r="C455" s="215"/>
      <c r="D455" s="49"/>
      <c r="E455" s="52"/>
      <c r="F455" s="46"/>
      <c r="G455" s="51"/>
      <c r="I455" s="2"/>
    </row>
    <row r="456" spans="1:9" s="1" customFormat="1" ht="12.75" customHeight="1" x14ac:dyDescent="0.25">
      <c r="A456" s="215"/>
      <c r="B456" s="215"/>
      <c r="C456" s="215"/>
      <c r="D456" s="49"/>
      <c r="E456" s="52"/>
      <c r="F456" s="46"/>
      <c r="G456" s="51"/>
      <c r="I456" s="2"/>
    </row>
    <row r="457" spans="1:9" s="1" customFormat="1" ht="12.75" customHeight="1" x14ac:dyDescent="0.25">
      <c r="A457" s="215"/>
      <c r="B457" s="215"/>
      <c r="C457" s="215"/>
      <c r="D457" s="49"/>
      <c r="E457" s="52"/>
      <c r="F457" s="46"/>
      <c r="G457" s="51"/>
      <c r="I457" s="2"/>
    </row>
    <row r="458" spans="1:9" s="1" customFormat="1" ht="12.75" customHeight="1" x14ac:dyDescent="0.25">
      <c r="A458" s="215"/>
      <c r="B458" s="215"/>
      <c r="C458" s="215"/>
      <c r="D458" s="49"/>
      <c r="E458" s="52"/>
      <c r="F458" s="46"/>
      <c r="G458" s="51"/>
      <c r="I458" s="2"/>
    </row>
    <row r="459" spans="1:9" s="1" customFormat="1" ht="12.75" customHeight="1" x14ac:dyDescent="0.25">
      <c r="A459" s="215"/>
      <c r="B459" s="215"/>
      <c r="C459" s="215"/>
      <c r="D459" s="49"/>
      <c r="E459" s="52"/>
      <c r="F459" s="46"/>
      <c r="G459" s="51"/>
      <c r="I459" s="2"/>
    </row>
    <row r="460" spans="1:9" s="1" customFormat="1" ht="12.75" customHeight="1" x14ac:dyDescent="0.25">
      <c r="A460" s="215"/>
      <c r="B460" s="215"/>
      <c r="C460" s="215"/>
      <c r="D460" s="49"/>
      <c r="E460" s="52"/>
      <c r="F460" s="46"/>
      <c r="G460" s="51"/>
      <c r="I460" s="2"/>
    </row>
    <row r="461" spans="1:9" s="1" customFormat="1" ht="12.75" customHeight="1" x14ac:dyDescent="0.25">
      <c r="A461" s="215"/>
      <c r="B461" s="215"/>
      <c r="C461" s="215"/>
      <c r="D461" s="49"/>
      <c r="E461" s="52"/>
      <c r="F461" s="46"/>
      <c r="G461" s="51"/>
      <c r="I461" s="2"/>
    </row>
    <row r="462" spans="1:9" s="1" customFormat="1" ht="12.75" customHeight="1" x14ac:dyDescent="0.25">
      <c r="A462" s="215"/>
      <c r="B462" s="215"/>
      <c r="C462" s="215"/>
      <c r="D462" s="44"/>
      <c r="E462" s="45"/>
      <c r="F462" s="46"/>
      <c r="G462" s="51"/>
      <c r="I462" s="2"/>
    </row>
    <row r="463" spans="1:9" s="1" customFormat="1" ht="12.75" customHeight="1" x14ac:dyDescent="0.25">
      <c r="A463" s="215"/>
      <c r="B463" s="215"/>
      <c r="C463" s="215"/>
      <c r="D463" s="49"/>
      <c r="E463" s="52"/>
      <c r="F463" s="46"/>
      <c r="G463" s="51"/>
      <c r="I463" s="2"/>
    </row>
    <row r="464" spans="1:9" s="1" customFormat="1" ht="12.75" customHeight="1" x14ac:dyDescent="0.25">
      <c r="A464" s="215"/>
      <c r="B464" s="215"/>
      <c r="C464" s="215"/>
      <c r="D464" s="49"/>
      <c r="E464" s="52"/>
      <c r="F464" s="46"/>
      <c r="G464" s="51"/>
      <c r="I464" s="2"/>
    </row>
    <row r="465" spans="1:9" s="1" customFormat="1" ht="12.75" customHeight="1" x14ac:dyDescent="0.25">
      <c r="A465" s="215"/>
      <c r="B465" s="215"/>
      <c r="C465" s="215"/>
      <c r="D465" s="49"/>
      <c r="E465" s="52"/>
      <c r="F465" s="46"/>
      <c r="G465" s="51"/>
      <c r="I465" s="2"/>
    </row>
    <row r="466" spans="1:9" s="1" customFormat="1" ht="12.75" customHeight="1" x14ac:dyDescent="0.25">
      <c r="A466" s="215"/>
      <c r="B466" s="215"/>
      <c r="C466" s="215"/>
      <c r="D466" s="49"/>
      <c r="E466" s="52"/>
      <c r="F466" s="46"/>
      <c r="G466" s="51"/>
      <c r="I466" s="2"/>
    </row>
    <row r="467" spans="1:9" s="1" customFormat="1" ht="12.75" customHeight="1" x14ac:dyDescent="0.25">
      <c r="A467" s="215"/>
      <c r="B467" s="215"/>
      <c r="C467" s="215"/>
      <c r="D467" s="49"/>
      <c r="E467" s="52"/>
      <c r="F467" s="46"/>
      <c r="G467" s="51"/>
      <c r="I467" s="2"/>
    </row>
    <row r="468" spans="1:9" s="1" customFormat="1" ht="12.75" customHeight="1" x14ac:dyDescent="0.25">
      <c r="A468" s="215"/>
      <c r="B468" s="215"/>
      <c r="C468" s="215"/>
      <c r="D468" s="49"/>
      <c r="E468" s="52"/>
      <c r="F468" s="46"/>
      <c r="G468" s="51"/>
      <c r="I468" s="2"/>
    </row>
    <row r="469" spans="1:9" s="1" customFormat="1" ht="12.75" customHeight="1" x14ac:dyDescent="0.25">
      <c r="A469" s="215"/>
      <c r="B469" s="215"/>
      <c r="C469" s="215"/>
      <c r="D469" s="49"/>
      <c r="E469" s="52"/>
      <c r="F469" s="46"/>
      <c r="G469" s="51"/>
      <c r="I469" s="2"/>
    </row>
    <row r="470" spans="1:9" s="1" customFormat="1" ht="12.75" customHeight="1" x14ac:dyDescent="0.25">
      <c r="A470" s="215"/>
      <c r="B470" s="215"/>
      <c r="C470" s="215"/>
      <c r="D470" s="49"/>
      <c r="E470" s="52"/>
      <c r="F470" s="46"/>
      <c r="G470" s="51"/>
      <c r="I470" s="2"/>
    </row>
    <row r="471" spans="1:9" s="1" customFormat="1" ht="12.75" customHeight="1" x14ac:dyDescent="0.25">
      <c r="A471" s="215"/>
      <c r="B471" s="215"/>
      <c r="C471" s="215"/>
      <c r="D471" s="49"/>
      <c r="E471" s="52"/>
      <c r="F471" s="46"/>
      <c r="G471" s="51"/>
      <c r="I471" s="2"/>
    </row>
    <row r="472" spans="1:9" s="1" customFormat="1" ht="12.75" customHeight="1" x14ac:dyDescent="0.25">
      <c r="A472" s="215"/>
      <c r="B472" s="215"/>
      <c r="C472" s="215"/>
      <c r="D472" s="49"/>
      <c r="E472" s="52"/>
      <c r="F472" s="46"/>
      <c r="G472" s="51"/>
      <c r="I472" s="2"/>
    </row>
    <row r="473" spans="1:9" s="1" customFormat="1" ht="12.75" customHeight="1" x14ac:dyDescent="0.25">
      <c r="A473" s="215"/>
      <c r="B473" s="215"/>
      <c r="C473" s="215"/>
      <c r="D473" s="49"/>
      <c r="E473" s="52"/>
      <c r="F473" s="46"/>
      <c r="G473" s="51"/>
      <c r="I473" s="2"/>
    </row>
    <row r="474" spans="1:9" s="54" customFormat="1" ht="12.75" customHeight="1" x14ac:dyDescent="0.25">
      <c r="A474" s="215"/>
      <c r="B474" s="215"/>
      <c r="C474" s="215"/>
      <c r="D474" s="2"/>
      <c r="E474" s="53"/>
      <c r="G474" s="43"/>
      <c r="H474" s="1"/>
      <c r="I474" s="2"/>
    </row>
    <row r="475" spans="1:9" s="54" customFormat="1" ht="12.75" customHeight="1" x14ac:dyDescent="0.25">
      <c r="A475" s="215"/>
      <c r="B475" s="215"/>
      <c r="C475" s="215"/>
      <c r="D475" s="2"/>
      <c r="E475" s="53"/>
      <c r="G475" s="43"/>
      <c r="H475" s="1"/>
      <c r="I475" s="2"/>
    </row>
    <row r="476" spans="1:9" ht="12.75" customHeight="1" x14ac:dyDescent="0.25">
      <c r="A476" s="215"/>
      <c r="B476" s="215"/>
      <c r="C476" s="215"/>
    </row>
    <row r="477" spans="1:9" ht="12.75" customHeight="1" x14ac:dyDescent="0.25">
      <c r="A477" s="215"/>
      <c r="B477" s="215"/>
      <c r="C477" s="215"/>
    </row>
    <row r="478" spans="1:9" ht="12.75" customHeight="1" x14ac:dyDescent="0.25">
      <c r="A478" s="215"/>
      <c r="B478" s="215"/>
      <c r="C478" s="215"/>
    </row>
    <row r="479" spans="1:9" ht="12.75" customHeight="1" x14ac:dyDescent="0.25">
      <c r="A479" s="215"/>
      <c r="B479" s="215"/>
      <c r="C479" s="215"/>
    </row>
    <row r="480" spans="1:9" ht="12.75" customHeight="1" x14ac:dyDescent="0.25">
      <c r="A480" s="215"/>
      <c r="B480" s="215"/>
      <c r="C480" s="215"/>
    </row>
    <row r="481" spans="1:3" ht="12.75" customHeight="1" x14ac:dyDescent="0.25">
      <c r="A481" s="215"/>
      <c r="B481" s="215"/>
      <c r="C481" s="215"/>
    </row>
    <row r="482" spans="1:3" ht="12.75" customHeight="1" x14ac:dyDescent="0.25">
      <c r="A482" s="215"/>
      <c r="B482" s="215"/>
      <c r="C482" s="215"/>
    </row>
    <row r="483" spans="1:3" ht="12.75" customHeight="1" x14ac:dyDescent="0.25">
      <c r="A483" s="215"/>
      <c r="B483" s="215"/>
      <c r="C483" s="215"/>
    </row>
    <row r="484" spans="1:3" ht="12.75" customHeight="1" x14ac:dyDescent="0.25">
      <c r="A484" s="215"/>
      <c r="B484" s="215"/>
      <c r="C484" s="215"/>
    </row>
    <row r="485" spans="1:3" ht="12.75" customHeight="1" x14ac:dyDescent="0.25">
      <c r="A485" s="209"/>
      <c r="B485" s="209"/>
      <c r="C485" s="209"/>
    </row>
    <row r="486" spans="1:3" ht="12.75" customHeight="1" x14ac:dyDescent="0.25">
      <c r="A486" s="209"/>
      <c r="B486" s="209"/>
      <c r="C486" s="209"/>
    </row>
    <row r="487" spans="1:3" ht="12.75" customHeight="1" x14ac:dyDescent="0.25">
      <c r="A487" s="209"/>
      <c r="B487" s="209"/>
      <c r="C487" s="209"/>
    </row>
    <row r="488" spans="1:3" ht="12.75" customHeight="1" x14ac:dyDescent="0.25">
      <c r="A488" s="209"/>
      <c r="B488" s="209"/>
      <c r="C488" s="209"/>
    </row>
    <row r="489" spans="1:3" ht="12.75" customHeight="1" x14ac:dyDescent="0.25">
      <c r="A489" s="209"/>
      <c r="B489" s="209"/>
      <c r="C489" s="209"/>
    </row>
    <row r="490" spans="1:3" ht="12.75" customHeight="1" x14ac:dyDescent="0.25">
      <c r="A490" s="209"/>
      <c r="B490" s="209"/>
      <c r="C490" s="209"/>
    </row>
    <row r="491" spans="1:3" ht="12.75" customHeight="1" x14ac:dyDescent="0.25">
      <c r="A491" s="209"/>
      <c r="B491" s="209"/>
      <c r="C491" s="209"/>
    </row>
    <row r="492" spans="1:3" ht="12.75" customHeight="1" x14ac:dyDescent="0.25">
      <c r="A492" s="209"/>
      <c r="B492" s="209"/>
      <c r="C492" s="209"/>
    </row>
    <row r="493" spans="1:3" ht="12.75" customHeight="1" x14ac:dyDescent="0.25">
      <c r="A493" s="209"/>
      <c r="B493" s="209"/>
      <c r="C493" s="209"/>
    </row>
    <row r="494" spans="1:3" ht="12.75" customHeight="1" x14ac:dyDescent="0.25">
      <c r="A494" s="209"/>
      <c r="B494" s="209"/>
      <c r="C494" s="209"/>
    </row>
  </sheetData>
  <sortState ref="A6:G385">
    <sortCondition ref="D6:D385"/>
    <sortCondition ref="A6:A385"/>
    <sortCondition ref="B6:B385"/>
  </sortState>
  <mergeCells count="97">
    <mergeCell ref="A403:C403"/>
    <mergeCell ref="A404:C404"/>
    <mergeCell ref="A405:C405"/>
    <mergeCell ref="A406:C406"/>
    <mergeCell ref="A407:C407"/>
    <mergeCell ref="A1:G1"/>
    <mergeCell ref="A2:G2"/>
    <mergeCell ref="A3:G3"/>
    <mergeCell ref="A401:G401"/>
    <mergeCell ref="A402:C402"/>
    <mergeCell ref="A408:C408"/>
    <mergeCell ref="A409:C409"/>
    <mergeCell ref="A410:C410"/>
    <mergeCell ref="A411:C411"/>
    <mergeCell ref="A418:C418"/>
    <mergeCell ref="A415:C415"/>
    <mergeCell ref="A416:C416"/>
    <mergeCell ref="A417:C417"/>
    <mergeCell ref="A412:C412"/>
    <mergeCell ref="A413:C413"/>
    <mergeCell ref="A414:C414"/>
    <mergeCell ref="A419:C419"/>
    <mergeCell ref="A428:C428"/>
    <mergeCell ref="A429:C429"/>
    <mergeCell ref="A427:C427"/>
    <mergeCell ref="A421:C421"/>
    <mergeCell ref="A422:C422"/>
    <mergeCell ref="A423:C423"/>
    <mergeCell ref="A424:C424"/>
    <mergeCell ref="A425:C425"/>
    <mergeCell ref="A426:C426"/>
    <mergeCell ref="A420:C420"/>
    <mergeCell ref="A441:C441"/>
    <mergeCell ref="A430:C430"/>
    <mergeCell ref="A431:C431"/>
    <mergeCell ref="A432:C432"/>
    <mergeCell ref="A433:C433"/>
    <mergeCell ref="A434:C434"/>
    <mergeCell ref="A435:C435"/>
    <mergeCell ref="A436:C436"/>
    <mergeCell ref="A437:C437"/>
    <mergeCell ref="A438:C438"/>
    <mergeCell ref="A439:C439"/>
    <mergeCell ref="A440:C440"/>
    <mergeCell ref="A453:C453"/>
    <mergeCell ref="A442:C442"/>
    <mergeCell ref="A443:C443"/>
    <mergeCell ref="A444:C444"/>
    <mergeCell ref="A445:C445"/>
    <mergeCell ref="A446:C446"/>
    <mergeCell ref="A447:C447"/>
    <mergeCell ref="A448:C448"/>
    <mergeCell ref="A449:C449"/>
    <mergeCell ref="A450:C450"/>
    <mergeCell ref="A451:C451"/>
    <mergeCell ref="A452:C452"/>
    <mergeCell ref="A465:C465"/>
    <mergeCell ref="A454:C454"/>
    <mergeCell ref="A455:C455"/>
    <mergeCell ref="A456:C456"/>
    <mergeCell ref="A457:C457"/>
    <mergeCell ref="A458:C458"/>
    <mergeCell ref="A459:C459"/>
    <mergeCell ref="A460:C460"/>
    <mergeCell ref="A461:C461"/>
    <mergeCell ref="A462:C462"/>
    <mergeCell ref="A463:C463"/>
    <mergeCell ref="A464:C464"/>
    <mergeCell ref="A477:C477"/>
    <mergeCell ref="A466:C466"/>
    <mergeCell ref="A467:C467"/>
    <mergeCell ref="A468:C468"/>
    <mergeCell ref="A469:C469"/>
    <mergeCell ref="A470:C470"/>
    <mergeCell ref="A471:C471"/>
    <mergeCell ref="A472:C472"/>
    <mergeCell ref="A473:C473"/>
    <mergeCell ref="A474:C474"/>
    <mergeCell ref="A475:C475"/>
    <mergeCell ref="A476:C476"/>
    <mergeCell ref="A489:C489"/>
    <mergeCell ref="A478:C478"/>
    <mergeCell ref="A479:C479"/>
    <mergeCell ref="A480:C480"/>
    <mergeCell ref="A481:C481"/>
    <mergeCell ref="A482:C482"/>
    <mergeCell ref="A483:C483"/>
    <mergeCell ref="A484:C484"/>
    <mergeCell ref="A485:C485"/>
    <mergeCell ref="A486:C486"/>
    <mergeCell ref="A487:C487"/>
    <mergeCell ref="A488:C488"/>
    <mergeCell ref="A490:C490"/>
    <mergeCell ref="A491:C491"/>
    <mergeCell ref="A492:C492"/>
    <mergeCell ref="A493:C493"/>
    <mergeCell ref="A494:C494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3"/>
  <sheetViews>
    <sheetView zoomScaleNormal="100" workbookViewId="0">
      <selection activeCell="B7" sqref="B7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4131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4132</v>
      </c>
      <c r="B3" s="212"/>
      <c r="C3" s="212"/>
      <c r="D3" s="212"/>
      <c r="E3" s="212"/>
      <c r="F3" s="212"/>
      <c r="G3" s="212"/>
    </row>
    <row r="4" spans="1:9" ht="3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6" customHeight="1" x14ac:dyDescent="0.25">
      <c r="A5" s="9">
        <v>43486</v>
      </c>
      <c r="B5" s="10">
        <v>16078</v>
      </c>
      <c r="C5" s="11" t="s">
        <v>3047</v>
      </c>
      <c r="D5" s="12" t="s">
        <v>4198</v>
      </c>
      <c r="E5" s="15">
        <v>41992.94</v>
      </c>
      <c r="F5" s="14"/>
      <c r="G5" s="12" t="s">
        <v>3046</v>
      </c>
    </row>
    <row r="6" spans="1:9" ht="12.6" customHeight="1" x14ac:dyDescent="0.25">
      <c r="A6" s="9">
        <v>43487</v>
      </c>
      <c r="B6" s="10">
        <v>17518</v>
      </c>
      <c r="C6" s="11" t="s">
        <v>3140</v>
      </c>
      <c r="D6" s="12" t="s">
        <v>7</v>
      </c>
      <c r="E6" s="15">
        <v>1189.22</v>
      </c>
      <c r="F6" s="14">
        <v>5617.3</v>
      </c>
      <c r="G6" s="12"/>
    </row>
    <row r="7" spans="1:9" ht="12.6" customHeight="1" x14ac:dyDescent="0.25">
      <c r="A7" s="9">
        <v>43494</v>
      </c>
      <c r="B7" s="10">
        <v>17518</v>
      </c>
      <c r="C7" s="11" t="s">
        <v>3140</v>
      </c>
      <c r="D7" s="12" t="s">
        <v>7</v>
      </c>
      <c r="E7" s="15">
        <v>878.14</v>
      </c>
      <c r="F7" s="14">
        <v>6495.4400000000005</v>
      </c>
      <c r="G7" s="12"/>
    </row>
    <row r="8" spans="1:9" ht="12.6" customHeight="1" x14ac:dyDescent="0.25">
      <c r="A8" s="9">
        <v>43494</v>
      </c>
      <c r="B8" s="10">
        <v>22538</v>
      </c>
      <c r="C8" s="11" t="s">
        <v>3141</v>
      </c>
      <c r="D8" s="12" t="s">
        <v>4264</v>
      </c>
      <c r="E8" s="15">
        <v>2632</v>
      </c>
      <c r="F8" s="14">
        <v>2632</v>
      </c>
      <c r="G8" s="12"/>
    </row>
    <row r="9" spans="1:9" ht="12.6" customHeight="1" x14ac:dyDescent="0.25">
      <c r="A9" s="9">
        <v>43487</v>
      </c>
      <c r="B9" s="10">
        <v>23870</v>
      </c>
      <c r="C9" s="11" t="s">
        <v>3141</v>
      </c>
      <c r="D9" s="12" t="s">
        <v>9</v>
      </c>
      <c r="E9" s="15">
        <v>1415</v>
      </c>
      <c r="F9" s="14">
        <v>15699</v>
      </c>
      <c r="G9" s="12"/>
    </row>
    <row r="10" spans="1:9" ht="12.6" customHeight="1" x14ac:dyDescent="0.25">
      <c r="A10" s="9">
        <v>43494</v>
      </c>
      <c r="B10" s="10">
        <v>23870</v>
      </c>
      <c r="C10" s="11" t="s">
        <v>3141</v>
      </c>
      <c r="D10" s="12" t="s">
        <v>9</v>
      </c>
      <c r="E10" s="15">
        <v>75</v>
      </c>
      <c r="F10" s="14">
        <v>15774</v>
      </c>
      <c r="G10" s="12"/>
      <c r="H10"/>
      <c r="I10" s="16"/>
    </row>
    <row r="11" spans="1:9" ht="12.6" customHeight="1" x14ac:dyDescent="0.25">
      <c r="A11" s="9">
        <v>43494</v>
      </c>
      <c r="B11" s="10">
        <v>23227</v>
      </c>
      <c r="C11" s="11" t="s">
        <v>3134</v>
      </c>
      <c r="D11" s="12" t="s">
        <v>1750</v>
      </c>
      <c r="E11" s="15">
        <v>79.62</v>
      </c>
      <c r="F11" s="14">
        <v>568</v>
      </c>
      <c r="G11" s="12"/>
      <c r="H11" s="17"/>
      <c r="I11" s="16"/>
    </row>
    <row r="12" spans="1:9" ht="12.6" customHeight="1" x14ac:dyDescent="0.25">
      <c r="A12" s="9">
        <v>43487</v>
      </c>
      <c r="B12" s="10">
        <v>22624</v>
      </c>
      <c r="C12" s="11" t="s">
        <v>3143</v>
      </c>
      <c r="D12" s="12" t="s">
        <v>12</v>
      </c>
      <c r="E12" s="15">
        <v>560</v>
      </c>
      <c r="F12" s="14">
        <v>1225.26</v>
      </c>
      <c r="G12" s="12"/>
      <c r="H12" s="17"/>
      <c r="I12" s="16"/>
    </row>
    <row r="13" spans="1:9" ht="12.6" customHeight="1" x14ac:dyDescent="0.25">
      <c r="A13" s="9">
        <v>43494</v>
      </c>
      <c r="B13" s="10">
        <v>21174</v>
      </c>
      <c r="C13" s="11" t="s">
        <v>3141</v>
      </c>
      <c r="D13" s="12" t="s">
        <v>4265</v>
      </c>
      <c r="E13" s="15">
        <v>25734</v>
      </c>
      <c r="F13" s="14">
        <v>153297</v>
      </c>
      <c r="G13" s="12"/>
      <c r="H13" s="17"/>
      <c r="I13" s="16"/>
    </row>
    <row r="14" spans="1:9" ht="12.6" customHeight="1" x14ac:dyDescent="0.25">
      <c r="A14" s="9">
        <v>43487</v>
      </c>
      <c r="B14" s="10">
        <v>18278</v>
      </c>
      <c r="C14" s="11" t="s">
        <v>3140</v>
      </c>
      <c r="D14" s="12" t="s">
        <v>1635</v>
      </c>
      <c r="E14" s="15">
        <v>431.38</v>
      </c>
      <c r="F14" s="14">
        <v>431.38</v>
      </c>
      <c r="G14" s="12"/>
      <c r="H14" s="17"/>
      <c r="I14" s="16"/>
    </row>
    <row r="15" spans="1:9" ht="12.6" customHeight="1" x14ac:dyDescent="0.25">
      <c r="A15" s="9">
        <v>43490</v>
      </c>
      <c r="B15" s="10">
        <v>16078</v>
      </c>
      <c r="C15" s="11" t="s">
        <v>3047</v>
      </c>
      <c r="D15" s="12" t="s">
        <v>4010</v>
      </c>
      <c r="E15" s="15">
        <v>200</v>
      </c>
      <c r="F15" s="14"/>
      <c r="G15" s="12" t="s">
        <v>3046</v>
      </c>
      <c r="H15" s="17"/>
      <c r="I15" s="16"/>
    </row>
    <row r="16" spans="1:9" ht="12.6" customHeight="1" x14ac:dyDescent="0.25">
      <c r="A16" s="9">
        <v>43494</v>
      </c>
      <c r="B16" s="10">
        <v>25464</v>
      </c>
      <c r="C16" s="11" t="s">
        <v>3141</v>
      </c>
      <c r="D16" s="12" t="s">
        <v>14</v>
      </c>
      <c r="E16" s="15">
        <v>15336</v>
      </c>
      <c r="F16" s="14">
        <v>46678.16</v>
      </c>
      <c r="G16" s="12"/>
      <c r="H16" s="17"/>
      <c r="I16" s="16"/>
    </row>
    <row r="17" spans="1:9" ht="12.6" customHeight="1" x14ac:dyDescent="0.25">
      <c r="A17" s="9">
        <v>43487</v>
      </c>
      <c r="B17" s="10">
        <v>20504</v>
      </c>
      <c r="C17" s="11" t="s">
        <v>3127</v>
      </c>
      <c r="D17" s="12" t="s">
        <v>17</v>
      </c>
      <c r="E17" s="15">
        <v>4077.5</v>
      </c>
      <c r="F17" s="14">
        <v>35458.75</v>
      </c>
      <c r="G17" s="12"/>
      <c r="H17" s="17"/>
      <c r="I17" s="16"/>
    </row>
    <row r="18" spans="1:9" ht="12.6" customHeight="1" x14ac:dyDescent="0.25">
      <c r="A18" s="9">
        <v>43494</v>
      </c>
      <c r="B18" s="10">
        <v>20504</v>
      </c>
      <c r="C18" s="11" t="s">
        <v>3127</v>
      </c>
      <c r="D18" s="12" t="s">
        <v>17</v>
      </c>
      <c r="E18" s="15">
        <v>2675</v>
      </c>
      <c r="F18" s="14">
        <v>38133.75</v>
      </c>
      <c r="G18" s="12"/>
      <c r="H18" s="17"/>
      <c r="I18" s="16"/>
    </row>
    <row r="19" spans="1:9" s="18" customFormat="1" ht="12.6" customHeight="1" x14ac:dyDescent="0.25">
      <c r="A19" s="9">
        <v>43494</v>
      </c>
      <c r="B19" s="10">
        <v>10370</v>
      </c>
      <c r="C19" s="11" t="s">
        <v>3140</v>
      </c>
      <c r="D19" s="12" t="s">
        <v>18</v>
      </c>
      <c r="E19" s="15">
        <v>390</v>
      </c>
      <c r="F19" s="14">
        <v>3483</v>
      </c>
      <c r="G19" s="12"/>
      <c r="H19" s="17"/>
      <c r="I19" s="16"/>
    </row>
    <row r="20" spans="1:9" s="18" customFormat="1" ht="12.6" customHeight="1" x14ac:dyDescent="0.25">
      <c r="A20" s="9">
        <v>43487</v>
      </c>
      <c r="B20" s="10">
        <v>999001540</v>
      </c>
      <c r="C20" s="11" t="s">
        <v>3135</v>
      </c>
      <c r="D20" s="12" t="s">
        <v>3014</v>
      </c>
      <c r="E20" s="15">
        <v>175</v>
      </c>
      <c r="F20" s="14">
        <v>175</v>
      </c>
      <c r="G20" s="12"/>
      <c r="H20" s="17"/>
      <c r="I20" s="16"/>
    </row>
    <row r="21" spans="1:9" s="18" customFormat="1" ht="12.6" customHeight="1" x14ac:dyDescent="0.25">
      <c r="A21" s="9">
        <v>43494</v>
      </c>
      <c r="B21" s="10">
        <v>17592</v>
      </c>
      <c r="C21" s="11" t="s">
        <v>3140</v>
      </c>
      <c r="D21" s="12" t="s">
        <v>4075</v>
      </c>
      <c r="E21" s="15">
        <v>238</v>
      </c>
      <c r="F21" s="14">
        <v>914.88</v>
      </c>
      <c r="G21" s="12"/>
      <c r="H21" s="17"/>
      <c r="I21" s="16"/>
    </row>
    <row r="22" spans="1:9" s="18" customFormat="1" ht="12.6" customHeight="1" x14ac:dyDescent="0.25">
      <c r="A22" s="9">
        <v>43494</v>
      </c>
      <c r="B22" s="10">
        <v>18121</v>
      </c>
      <c r="C22" s="11" t="s">
        <v>3128</v>
      </c>
      <c r="D22" s="12" t="s">
        <v>21</v>
      </c>
      <c r="E22" s="15">
        <v>139.44</v>
      </c>
      <c r="F22" s="14">
        <v>545</v>
      </c>
      <c r="G22" s="12"/>
      <c r="H22" s="17"/>
      <c r="I22" s="16"/>
    </row>
    <row r="23" spans="1:9" s="18" customFormat="1" ht="12.6" customHeight="1" x14ac:dyDescent="0.25">
      <c r="A23" s="9">
        <v>43487</v>
      </c>
      <c r="B23" s="10">
        <v>24256</v>
      </c>
      <c r="C23" s="11" t="s">
        <v>3140</v>
      </c>
      <c r="D23" s="12" t="s">
        <v>2303</v>
      </c>
      <c r="E23" s="15">
        <v>2665.61</v>
      </c>
      <c r="F23" s="14">
        <v>2665.61</v>
      </c>
      <c r="G23" s="12"/>
      <c r="H23" s="17"/>
      <c r="I23" s="16"/>
    </row>
    <row r="24" spans="1:9" s="18" customFormat="1" ht="12.6" customHeight="1" x14ac:dyDescent="0.25">
      <c r="A24" s="9">
        <v>43487</v>
      </c>
      <c r="B24" s="10">
        <v>17442</v>
      </c>
      <c r="C24" s="11" t="s">
        <v>3141</v>
      </c>
      <c r="D24" s="12" t="s">
        <v>22</v>
      </c>
      <c r="E24" s="15">
        <v>150</v>
      </c>
      <c r="F24" s="14">
        <v>7135.04</v>
      </c>
      <c r="G24" s="12" t="s">
        <v>3029</v>
      </c>
      <c r="H24" s="17"/>
      <c r="I24" s="16"/>
    </row>
    <row r="25" spans="1:9" s="18" customFormat="1" ht="12.6" customHeight="1" x14ac:dyDescent="0.25">
      <c r="A25" s="9">
        <v>43494</v>
      </c>
      <c r="B25" s="10">
        <v>17442</v>
      </c>
      <c r="C25" s="11" t="s">
        <v>3141</v>
      </c>
      <c r="D25" s="12" t="s">
        <v>22</v>
      </c>
      <c r="E25" s="15">
        <v>135.4</v>
      </c>
      <c r="F25" s="14">
        <v>7270.44</v>
      </c>
      <c r="G25" s="12"/>
      <c r="H25" s="17"/>
      <c r="I25" s="16"/>
    </row>
    <row r="26" spans="1:9" s="18" customFormat="1" ht="12.6" customHeight="1" x14ac:dyDescent="0.25">
      <c r="A26" s="9">
        <v>43494</v>
      </c>
      <c r="B26" s="10">
        <v>10708</v>
      </c>
      <c r="C26" s="11" t="s">
        <v>3140</v>
      </c>
      <c r="D26" s="12" t="s">
        <v>3568</v>
      </c>
      <c r="E26" s="15">
        <v>85.94</v>
      </c>
      <c r="F26" s="14">
        <v>773.46</v>
      </c>
      <c r="G26" s="12"/>
      <c r="H26" s="17"/>
      <c r="I26" s="16"/>
    </row>
    <row r="27" spans="1:9" s="18" customFormat="1" ht="12.6" customHeight="1" x14ac:dyDescent="0.25">
      <c r="A27" s="9">
        <v>43487</v>
      </c>
      <c r="B27" s="10">
        <v>26750</v>
      </c>
      <c r="C27" s="11" t="s">
        <v>3134</v>
      </c>
      <c r="D27" s="12" t="s">
        <v>4262</v>
      </c>
      <c r="E27" s="15">
        <v>312.92</v>
      </c>
      <c r="F27" s="14">
        <v>2033.98</v>
      </c>
      <c r="G27" s="12" t="s">
        <v>3029</v>
      </c>
      <c r="H27" s="17"/>
      <c r="I27" s="16"/>
    </row>
    <row r="28" spans="1:9" s="18" customFormat="1" ht="12.6" customHeight="1" x14ac:dyDescent="0.25">
      <c r="A28" s="9">
        <v>43494</v>
      </c>
      <c r="B28" s="10">
        <v>26750</v>
      </c>
      <c r="C28" s="11" t="s">
        <v>3134</v>
      </c>
      <c r="D28" s="12" t="s">
        <v>4262</v>
      </c>
      <c r="E28" s="15">
        <v>661.26</v>
      </c>
      <c r="F28" s="14">
        <v>2695.24</v>
      </c>
      <c r="G28" s="12"/>
      <c r="H28" s="17"/>
      <c r="I28" s="16"/>
    </row>
    <row r="29" spans="1:9" s="18" customFormat="1" ht="12.6" customHeight="1" x14ac:dyDescent="0.25">
      <c r="A29" s="9">
        <v>43487</v>
      </c>
      <c r="B29" s="10">
        <v>13555</v>
      </c>
      <c r="C29" s="11" t="s">
        <v>3140</v>
      </c>
      <c r="D29" s="12" t="s">
        <v>25</v>
      </c>
      <c r="E29" s="15">
        <v>9919.01</v>
      </c>
      <c r="F29" s="14">
        <v>115686.54</v>
      </c>
      <c r="G29" s="12"/>
      <c r="H29" s="17"/>
      <c r="I29" s="16"/>
    </row>
    <row r="30" spans="1:9" s="18" customFormat="1" ht="12.6" customHeight="1" x14ac:dyDescent="0.25">
      <c r="A30" s="9">
        <v>43494</v>
      </c>
      <c r="B30" s="10">
        <v>19373</v>
      </c>
      <c r="C30" s="11" t="s">
        <v>3136</v>
      </c>
      <c r="D30" s="12" t="s">
        <v>27</v>
      </c>
      <c r="E30" s="15">
        <v>2500</v>
      </c>
      <c r="F30" s="14">
        <v>12500</v>
      </c>
      <c r="G30" s="12"/>
      <c r="H30" s="17"/>
      <c r="I30" s="16"/>
    </row>
    <row r="31" spans="1:9" s="18" customFormat="1" ht="12.6" customHeight="1" x14ac:dyDescent="0.25">
      <c r="A31" s="9">
        <v>43494</v>
      </c>
      <c r="B31" s="10">
        <v>25703</v>
      </c>
      <c r="C31" s="11" t="s">
        <v>3141</v>
      </c>
      <c r="D31" s="12" t="s">
        <v>3104</v>
      </c>
      <c r="E31" s="15">
        <v>450</v>
      </c>
      <c r="F31" s="14">
        <v>10671.45</v>
      </c>
      <c r="G31" s="12"/>
      <c r="H31" s="17"/>
      <c r="I31" s="16"/>
    </row>
    <row r="32" spans="1:9" s="18" customFormat="1" ht="12.6" customHeight="1" x14ac:dyDescent="0.25">
      <c r="A32" s="9">
        <v>43494</v>
      </c>
      <c r="B32" s="10">
        <v>21253</v>
      </c>
      <c r="C32" s="11" t="s">
        <v>3141</v>
      </c>
      <c r="D32" s="12" t="s">
        <v>29</v>
      </c>
      <c r="E32" s="15">
        <v>4081.13</v>
      </c>
      <c r="F32" s="14">
        <v>392022.75</v>
      </c>
      <c r="G32" s="12"/>
      <c r="H32" s="17"/>
      <c r="I32" s="16"/>
    </row>
    <row r="33" spans="1:9" s="18" customFormat="1" ht="12.6" customHeight="1" x14ac:dyDescent="0.25">
      <c r="A33" s="9">
        <v>43494</v>
      </c>
      <c r="B33" s="10">
        <v>27308</v>
      </c>
      <c r="C33" s="11" t="s">
        <v>3141</v>
      </c>
      <c r="D33" s="12" t="s">
        <v>3611</v>
      </c>
      <c r="E33" s="15">
        <v>600</v>
      </c>
      <c r="F33" s="14">
        <v>3500</v>
      </c>
      <c r="G33" s="12"/>
      <c r="H33" s="17"/>
      <c r="I33" s="16"/>
    </row>
    <row r="34" spans="1:9" s="18" customFormat="1" ht="12.6" customHeight="1" x14ac:dyDescent="0.25">
      <c r="A34" s="9">
        <v>43482</v>
      </c>
      <c r="B34" s="10">
        <v>16078</v>
      </c>
      <c r="C34" s="11" t="s">
        <v>3047</v>
      </c>
      <c r="D34" s="12" t="s">
        <v>4137</v>
      </c>
      <c r="E34" s="15">
        <v>8</v>
      </c>
      <c r="F34" s="14"/>
      <c r="G34" s="12" t="s">
        <v>3046</v>
      </c>
      <c r="H34"/>
      <c r="I34" s="16"/>
    </row>
    <row r="35" spans="1:9" s="18" customFormat="1" ht="12.6" customHeight="1" x14ac:dyDescent="0.25">
      <c r="A35" s="9">
        <v>43489</v>
      </c>
      <c r="B35" s="10">
        <v>16078</v>
      </c>
      <c r="C35" s="11" t="s">
        <v>3047</v>
      </c>
      <c r="D35" s="12" t="s">
        <v>4222</v>
      </c>
      <c r="E35" s="15">
        <v>666.06</v>
      </c>
      <c r="F35" s="14"/>
      <c r="G35" s="12" t="s">
        <v>3046</v>
      </c>
      <c r="H35" s="17"/>
      <c r="I35" s="16"/>
    </row>
    <row r="36" spans="1:9" s="18" customFormat="1" ht="12.6" customHeight="1" x14ac:dyDescent="0.25">
      <c r="A36" s="9">
        <v>43487</v>
      </c>
      <c r="B36" s="10">
        <v>24622</v>
      </c>
      <c r="C36" s="11" t="s">
        <v>3140</v>
      </c>
      <c r="D36" s="12" t="s">
        <v>4266</v>
      </c>
      <c r="E36" s="15">
        <v>188350.38999999998</v>
      </c>
      <c r="F36" s="14">
        <v>642883.37</v>
      </c>
      <c r="G36" s="12"/>
      <c r="H36" s="17"/>
      <c r="I36" s="16"/>
    </row>
    <row r="37" spans="1:9" s="18" customFormat="1" ht="12.6" customHeight="1" x14ac:dyDescent="0.25">
      <c r="A37" s="9">
        <v>43494</v>
      </c>
      <c r="B37" s="10">
        <v>26373</v>
      </c>
      <c r="C37" s="11" t="s">
        <v>3140</v>
      </c>
      <c r="D37" s="12" t="s">
        <v>33</v>
      </c>
      <c r="E37" s="15">
        <v>433.69</v>
      </c>
      <c r="F37" s="14">
        <v>1389.1</v>
      </c>
      <c r="G37" s="12"/>
      <c r="H37" s="17"/>
      <c r="I37" s="16"/>
    </row>
    <row r="38" spans="1:9" s="19" customFormat="1" ht="12.6" customHeight="1" x14ac:dyDescent="0.25">
      <c r="A38" s="9">
        <v>43494</v>
      </c>
      <c r="B38" s="10">
        <v>10281</v>
      </c>
      <c r="C38" s="11" t="s">
        <v>3141</v>
      </c>
      <c r="D38" s="12" t="s">
        <v>39</v>
      </c>
      <c r="E38" s="15">
        <v>6443.33</v>
      </c>
      <c r="F38" s="14">
        <v>75186.87</v>
      </c>
      <c r="G38" s="12"/>
      <c r="H38" s="17"/>
      <c r="I38" s="16"/>
    </row>
    <row r="39" spans="1:9" s="18" customFormat="1" ht="12.6" customHeight="1" x14ac:dyDescent="0.25">
      <c r="A39" s="9">
        <v>43494</v>
      </c>
      <c r="B39" s="10">
        <v>13814</v>
      </c>
      <c r="C39" s="11" t="s">
        <v>3141</v>
      </c>
      <c r="D39" s="12" t="s">
        <v>1259</v>
      </c>
      <c r="E39" s="15">
        <v>99.95</v>
      </c>
      <c r="F39" s="14">
        <v>135338.73000000001</v>
      </c>
      <c r="G39" s="12"/>
      <c r="H39"/>
      <c r="I39" s="16"/>
    </row>
    <row r="40" spans="1:9" s="18" customFormat="1" ht="12.6" customHeight="1" x14ac:dyDescent="0.25">
      <c r="A40" s="9">
        <v>43494</v>
      </c>
      <c r="B40" s="10">
        <v>13814</v>
      </c>
      <c r="C40" s="11" t="s">
        <v>3141</v>
      </c>
      <c r="D40" s="12" t="s">
        <v>3569</v>
      </c>
      <c r="E40" s="15">
        <v>39.979999999999997</v>
      </c>
      <c r="F40" s="14">
        <v>135278.76</v>
      </c>
      <c r="G40" s="12"/>
      <c r="H40" s="17"/>
      <c r="I40" s="16"/>
    </row>
    <row r="41" spans="1:9" s="18" customFormat="1" ht="12.6" customHeight="1" x14ac:dyDescent="0.25">
      <c r="A41" s="9">
        <v>43494</v>
      </c>
      <c r="B41" s="10">
        <v>21680</v>
      </c>
      <c r="C41" s="11" t="s">
        <v>3141</v>
      </c>
      <c r="D41" s="12" t="s">
        <v>40</v>
      </c>
      <c r="E41" s="15">
        <v>14485.39</v>
      </c>
      <c r="F41" s="14">
        <v>53152.83</v>
      </c>
      <c r="G41" s="12"/>
      <c r="H41" s="17"/>
      <c r="I41" s="16"/>
    </row>
    <row r="42" spans="1:9" s="18" customFormat="1" ht="12.6" customHeight="1" x14ac:dyDescent="0.25">
      <c r="A42" s="9">
        <v>43494</v>
      </c>
      <c r="B42" s="10">
        <v>17679</v>
      </c>
      <c r="C42" s="11" t="s">
        <v>3140</v>
      </c>
      <c r="D42" s="12" t="s">
        <v>44</v>
      </c>
      <c r="E42" s="15">
        <v>1209</v>
      </c>
      <c r="F42" s="14">
        <v>1209</v>
      </c>
      <c r="G42" s="12"/>
      <c r="H42" s="17"/>
      <c r="I42" s="16"/>
    </row>
    <row r="43" spans="1:9" s="18" customFormat="1" ht="12.6" customHeight="1" x14ac:dyDescent="0.25">
      <c r="A43" s="9">
        <v>43494</v>
      </c>
      <c r="B43" s="10">
        <v>27442</v>
      </c>
      <c r="C43" s="11" t="s">
        <v>3140</v>
      </c>
      <c r="D43" s="12" t="s">
        <v>3972</v>
      </c>
      <c r="E43" s="15">
        <v>525.69000000000005</v>
      </c>
      <c r="F43" s="14">
        <v>525.69000000000005</v>
      </c>
      <c r="G43" s="12"/>
      <c r="H43" s="17"/>
      <c r="I43" s="16"/>
    </row>
    <row r="44" spans="1:9" s="18" customFormat="1" ht="12.6" customHeight="1" x14ac:dyDescent="0.25">
      <c r="A44" s="9">
        <v>43487</v>
      </c>
      <c r="B44" s="10">
        <v>23879</v>
      </c>
      <c r="C44" s="11" t="s">
        <v>3127</v>
      </c>
      <c r="D44" s="12" t="s">
        <v>2231</v>
      </c>
      <c r="E44" s="15">
        <v>3117.5</v>
      </c>
      <c r="F44" s="14">
        <v>5167.5</v>
      </c>
      <c r="G44" s="12"/>
      <c r="H44" s="17"/>
      <c r="I44" s="16"/>
    </row>
    <row r="45" spans="1:9" s="18" customFormat="1" ht="12.6" customHeight="1" x14ac:dyDescent="0.25">
      <c r="A45" s="9">
        <v>43487</v>
      </c>
      <c r="B45" s="10">
        <v>14699</v>
      </c>
      <c r="C45" s="11" t="s">
        <v>3134</v>
      </c>
      <c r="D45" s="12" t="s">
        <v>1412</v>
      </c>
      <c r="E45" s="15">
        <v>500</v>
      </c>
      <c r="F45" s="14">
        <v>6600</v>
      </c>
      <c r="G45" s="12"/>
      <c r="H45" s="17"/>
      <c r="I45" s="16"/>
    </row>
    <row r="46" spans="1:9" s="18" customFormat="1" ht="12.6" customHeight="1" x14ac:dyDescent="0.25">
      <c r="A46" s="9">
        <v>43487</v>
      </c>
      <c r="B46" s="10">
        <v>23530</v>
      </c>
      <c r="C46" s="11" t="s">
        <v>3127</v>
      </c>
      <c r="D46" s="12" t="s">
        <v>47</v>
      </c>
      <c r="E46" s="15">
        <v>2600</v>
      </c>
      <c r="F46" s="14">
        <v>5255</v>
      </c>
      <c r="G46" s="12"/>
      <c r="H46" s="17"/>
      <c r="I46" s="16"/>
    </row>
    <row r="47" spans="1:9" s="18" customFormat="1" ht="12.6" customHeight="1" x14ac:dyDescent="0.25">
      <c r="A47" s="9">
        <v>43494</v>
      </c>
      <c r="B47" s="10">
        <v>10241</v>
      </c>
      <c r="C47" s="11" t="s">
        <v>3140</v>
      </c>
      <c r="D47" s="12" t="s">
        <v>49</v>
      </c>
      <c r="E47" s="15">
        <v>419.97</v>
      </c>
      <c r="F47" s="14">
        <v>12040.34</v>
      </c>
      <c r="G47" s="12"/>
      <c r="H47" s="17"/>
      <c r="I47" s="16"/>
    </row>
    <row r="48" spans="1:9" s="18" customFormat="1" ht="12.6" customHeight="1" x14ac:dyDescent="0.25">
      <c r="A48" s="9">
        <v>43487</v>
      </c>
      <c r="B48" s="10">
        <v>12873</v>
      </c>
      <c r="C48" s="11" t="s">
        <v>3140</v>
      </c>
      <c r="D48" s="12" t="s">
        <v>51</v>
      </c>
      <c r="E48" s="15">
        <v>25474.149999999998</v>
      </c>
      <c r="F48" s="14">
        <v>255476.57</v>
      </c>
      <c r="G48" s="12"/>
      <c r="H48" s="17"/>
      <c r="I48" s="16"/>
    </row>
    <row r="49" spans="1:9" s="18" customFormat="1" ht="12.6" customHeight="1" x14ac:dyDescent="0.25">
      <c r="A49" s="9">
        <v>43494</v>
      </c>
      <c r="B49" s="10">
        <v>12873</v>
      </c>
      <c r="C49" s="11" t="s">
        <v>3140</v>
      </c>
      <c r="D49" s="12" t="s">
        <v>51</v>
      </c>
      <c r="E49" s="15">
        <v>26489.97</v>
      </c>
      <c r="F49" s="14">
        <v>281966.54000000004</v>
      </c>
      <c r="G49" s="12"/>
      <c r="H49" s="17"/>
      <c r="I49" s="16"/>
    </row>
    <row r="50" spans="1:9" s="18" customFormat="1" ht="12.6" customHeight="1" x14ac:dyDescent="0.25">
      <c r="A50" s="9">
        <v>43487</v>
      </c>
      <c r="B50" s="10">
        <v>12986</v>
      </c>
      <c r="C50" s="11" t="s">
        <v>3140</v>
      </c>
      <c r="D50" s="12" t="s">
        <v>1116</v>
      </c>
      <c r="E50" s="15">
        <v>45.019999999999996</v>
      </c>
      <c r="F50" s="14">
        <v>971.01</v>
      </c>
      <c r="G50" s="12"/>
      <c r="H50" s="17"/>
      <c r="I50" s="16"/>
    </row>
    <row r="51" spans="1:9" s="18" customFormat="1" ht="12.6" customHeight="1" x14ac:dyDescent="0.25">
      <c r="A51" s="9">
        <v>43487</v>
      </c>
      <c r="B51" s="10">
        <v>12470</v>
      </c>
      <c r="C51" s="11" t="s">
        <v>3127</v>
      </c>
      <c r="D51" s="12" t="s">
        <v>1061</v>
      </c>
      <c r="E51" s="15">
        <v>2500</v>
      </c>
      <c r="F51" s="14">
        <v>14600</v>
      </c>
      <c r="G51" s="12"/>
      <c r="H51"/>
      <c r="I51" s="16"/>
    </row>
    <row r="52" spans="1:9" s="18" customFormat="1" ht="12.6" customHeight="1" x14ac:dyDescent="0.25">
      <c r="A52" s="9">
        <v>43487</v>
      </c>
      <c r="B52" s="10">
        <v>27236</v>
      </c>
      <c r="C52" s="11" t="s">
        <v>3127</v>
      </c>
      <c r="D52" s="12" t="s">
        <v>2989</v>
      </c>
      <c r="E52" s="15">
        <v>1850</v>
      </c>
      <c r="F52" s="14">
        <v>3837.5</v>
      </c>
      <c r="G52" s="12"/>
      <c r="H52" s="17"/>
      <c r="I52" s="20"/>
    </row>
    <row r="53" spans="1:9" s="18" customFormat="1" ht="12.6" customHeight="1" x14ac:dyDescent="0.25">
      <c r="A53" s="9">
        <v>43494</v>
      </c>
      <c r="B53" s="10">
        <v>22602</v>
      </c>
      <c r="C53" s="11" t="s">
        <v>3140</v>
      </c>
      <c r="D53" s="12" t="s">
        <v>2035</v>
      </c>
      <c r="E53" s="15">
        <v>227.4</v>
      </c>
      <c r="F53" s="14">
        <v>621.5</v>
      </c>
      <c r="G53" s="12"/>
      <c r="H53" s="17"/>
      <c r="I53" s="16"/>
    </row>
    <row r="54" spans="1:9" s="18" customFormat="1" ht="12.6" customHeight="1" x14ac:dyDescent="0.25">
      <c r="A54" s="9">
        <v>43494</v>
      </c>
      <c r="B54" s="10">
        <v>19223</v>
      </c>
      <c r="C54" s="11" t="s">
        <v>3141</v>
      </c>
      <c r="D54" s="12" t="s">
        <v>55</v>
      </c>
      <c r="E54" s="15">
        <v>657.59999999999991</v>
      </c>
      <c r="F54" s="14">
        <v>39415.760000000002</v>
      </c>
      <c r="G54" s="12"/>
      <c r="H54" s="17"/>
      <c r="I54" s="16"/>
    </row>
    <row r="55" spans="1:9" s="18" customFormat="1" ht="12.6" customHeight="1" x14ac:dyDescent="0.25">
      <c r="A55" s="9">
        <v>43487</v>
      </c>
      <c r="B55" s="10">
        <v>23945</v>
      </c>
      <c r="C55" s="11" t="s">
        <v>3127</v>
      </c>
      <c r="D55" s="12" t="s">
        <v>56</v>
      </c>
      <c r="E55" s="15">
        <v>762.5</v>
      </c>
      <c r="F55" s="14">
        <v>19037.5</v>
      </c>
      <c r="G55" s="12"/>
      <c r="H55" s="17"/>
      <c r="I55" s="16"/>
    </row>
    <row r="56" spans="1:9" s="18" customFormat="1" ht="12.6" customHeight="1" x14ac:dyDescent="0.25">
      <c r="A56" s="9">
        <v>43494</v>
      </c>
      <c r="B56" s="10">
        <v>23945</v>
      </c>
      <c r="C56" s="11" t="s">
        <v>3127</v>
      </c>
      <c r="D56" s="12" t="s">
        <v>56</v>
      </c>
      <c r="E56" s="15">
        <v>700</v>
      </c>
      <c r="F56" s="14">
        <v>19737.5</v>
      </c>
      <c r="G56" s="12"/>
      <c r="H56" s="17"/>
      <c r="I56" s="16"/>
    </row>
    <row r="57" spans="1:9" s="18" customFormat="1" ht="12.6" customHeight="1" x14ac:dyDescent="0.25">
      <c r="A57" s="9">
        <v>43494</v>
      </c>
      <c r="B57" s="10">
        <v>18662</v>
      </c>
      <c r="C57" s="11" t="s">
        <v>4256</v>
      </c>
      <c r="D57" s="12" t="s">
        <v>1666</v>
      </c>
      <c r="E57" s="15">
        <v>291.3</v>
      </c>
      <c r="F57" s="14">
        <v>507.3</v>
      </c>
      <c r="G57" s="12"/>
      <c r="H57" s="17"/>
      <c r="I57" s="16"/>
    </row>
    <row r="58" spans="1:9" s="18" customFormat="1" ht="12.6" customHeight="1" x14ac:dyDescent="0.25">
      <c r="A58" s="9">
        <v>43487</v>
      </c>
      <c r="B58" s="10">
        <v>27101</v>
      </c>
      <c r="C58" s="11" t="s">
        <v>3128</v>
      </c>
      <c r="D58" s="12" t="s">
        <v>2938</v>
      </c>
      <c r="E58" s="15">
        <v>50.81</v>
      </c>
      <c r="F58" s="14">
        <v>113.76</v>
      </c>
      <c r="G58" s="12"/>
      <c r="H58" s="17"/>
      <c r="I58" s="16"/>
    </row>
    <row r="59" spans="1:9" s="18" customFormat="1" ht="12.6" customHeight="1" x14ac:dyDescent="0.25">
      <c r="A59" s="9">
        <v>43494</v>
      </c>
      <c r="B59" s="10">
        <v>18930</v>
      </c>
      <c r="C59" s="11" t="s">
        <v>3127</v>
      </c>
      <c r="D59" s="12" t="s">
        <v>3466</v>
      </c>
      <c r="E59" s="15">
        <v>1057.5</v>
      </c>
      <c r="F59" s="14">
        <v>17542.5</v>
      </c>
      <c r="G59" s="12"/>
      <c r="H59" s="17"/>
      <c r="I59" s="16"/>
    </row>
    <row r="60" spans="1:9" s="18" customFormat="1" ht="12.6" customHeight="1" x14ac:dyDescent="0.25">
      <c r="A60" s="9">
        <v>43490</v>
      </c>
      <c r="B60" s="10">
        <v>16078</v>
      </c>
      <c r="C60" s="11" t="s">
        <v>3047</v>
      </c>
      <c r="D60" s="12" t="s">
        <v>4231</v>
      </c>
      <c r="E60" s="15">
        <v>400</v>
      </c>
      <c r="F60" s="14"/>
      <c r="G60" s="12" t="s">
        <v>3046</v>
      </c>
      <c r="H60" s="17"/>
      <c r="I60" s="16"/>
    </row>
    <row r="61" spans="1:9" s="18" customFormat="1" ht="12.6" customHeight="1" x14ac:dyDescent="0.25">
      <c r="A61" s="9">
        <v>43488</v>
      </c>
      <c r="B61" s="10">
        <v>16078</v>
      </c>
      <c r="C61" s="11" t="s">
        <v>3047</v>
      </c>
      <c r="D61" s="12" t="s">
        <v>4214</v>
      </c>
      <c r="E61" s="15">
        <v>500</v>
      </c>
      <c r="F61" s="14"/>
      <c r="G61" s="12" t="s">
        <v>3046</v>
      </c>
      <c r="H61" s="17"/>
      <c r="I61" s="16"/>
    </row>
    <row r="62" spans="1:9" s="18" customFormat="1" ht="12.6" customHeight="1" x14ac:dyDescent="0.25">
      <c r="A62" s="9">
        <v>43487</v>
      </c>
      <c r="B62" s="10">
        <v>11117</v>
      </c>
      <c r="C62" s="11" t="s">
        <v>3140</v>
      </c>
      <c r="D62" s="12" t="s">
        <v>877</v>
      </c>
      <c r="E62" s="15">
        <v>119.99</v>
      </c>
      <c r="F62" s="14">
        <v>8009.52</v>
      </c>
      <c r="G62" s="12"/>
      <c r="H62" s="17"/>
      <c r="I62" s="16"/>
    </row>
    <row r="63" spans="1:9" s="18" customFormat="1" ht="12.6" customHeight="1" x14ac:dyDescent="0.25">
      <c r="A63" s="9">
        <v>43494</v>
      </c>
      <c r="B63" s="10">
        <v>27099</v>
      </c>
      <c r="C63" s="11" t="s">
        <v>3140</v>
      </c>
      <c r="D63" s="12" t="s">
        <v>62</v>
      </c>
      <c r="E63" s="15">
        <v>4350</v>
      </c>
      <c r="F63" s="14">
        <v>4350</v>
      </c>
      <c r="G63" s="12"/>
      <c r="H63" s="17"/>
      <c r="I63" s="16"/>
    </row>
    <row r="64" spans="1:9" s="18" customFormat="1" ht="12.6" customHeight="1" x14ac:dyDescent="0.25">
      <c r="A64" s="9">
        <v>43487</v>
      </c>
      <c r="B64" s="10">
        <v>13489</v>
      </c>
      <c r="C64" s="11" t="s">
        <v>3129</v>
      </c>
      <c r="D64" s="12" t="s">
        <v>63</v>
      </c>
      <c r="E64" s="15">
        <v>77041.119999999995</v>
      </c>
      <c r="F64" s="14">
        <v>235590.06</v>
      </c>
      <c r="G64" s="12" t="s">
        <v>3029</v>
      </c>
      <c r="H64" s="17"/>
      <c r="I64" s="16"/>
    </row>
    <row r="65" spans="1:9" s="18" customFormat="1" ht="12.6" customHeight="1" x14ac:dyDescent="0.25">
      <c r="A65" s="9">
        <v>43494</v>
      </c>
      <c r="B65" s="10">
        <v>13429</v>
      </c>
      <c r="C65" s="11" t="s">
        <v>730</v>
      </c>
      <c r="D65" s="12" t="s">
        <v>67</v>
      </c>
      <c r="E65" s="15">
        <v>27059.07</v>
      </c>
      <c r="F65" s="14">
        <v>149530.51999999999</v>
      </c>
      <c r="G65" s="12"/>
      <c r="H65" s="17"/>
      <c r="I65" s="16"/>
    </row>
    <row r="66" spans="1:9" s="18" customFormat="1" ht="12.6" customHeight="1" x14ac:dyDescent="0.25">
      <c r="A66" s="9">
        <v>43494</v>
      </c>
      <c r="B66" s="10">
        <v>24048</v>
      </c>
      <c r="C66" s="11" t="s">
        <v>3141</v>
      </c>
      <c r="D66" s="12" t="s">
        <v>2267</v>
      </c>
      <c r="E66" s="15">
        <v>12097.48</v>
      </c>
      <c r="F66" s="14">
        <v>83485.3</v>
      </c>
      <c r="G66" s="12"/>
      <c r="H66" s="17"/>
      <c r="I66" s="16"/>
    </row>
    <row r="67" spans="1:9" s="18" customFormat="1" ht="12.6" customHeight="1" x14ac:dyDescent="0.25">
      <c r="A67" s="9">
        <v>43494</v>
      </c>
      <c r="B67" s="10">
        <v>17672</v>
      </c>
      <c r="C67" s="11" t="s">
        <v>3140</v>
      </c>
      <c r="D67" s="12" t="s">
        <v>1571</v>
      </c>
      <c r="E67" s="15">
        <v>195</v>
      </c>
      <c r="F67" s="14">
        <v>8735</v>
      </c>
      <c r="G67" s="12"/>
      <c r="H67" s="17"/>
      <c r="I67" s="16"/>
    </row>
    <row r="68" spans="1:9" s="18" customFormat="1" ht="12.6" customHeight="1" x14ac:dyDescent="0.25">
      <c r="A68" s="9">
        <v>43494</v>
      </c>
      <c r="B68" s="10">
        <v>26273</v>
      </c>
      <c r="C68" s="11" t="s">
        <v>3141</v>
      </c>
      <c r="D68" s="12" t="s">
        <v>68</v>
      </c>
      <c r="E68" s="15">
        <v>770</v>
      </c>
      <c r="F68" s="14">
        <v>5285</v>
      </c>
      <c r="G68" s="12"/>
      <c r="H68" s="17"/>
      <c r="I68" s="16"/>
    </row>
    <row r="69" spans="1:9" s="18" customFormat="1" ht="12.6" customHeight="1" x14ac:dyDescent="0.25">
      <c r="A69" s="9">
        <v>43486</v>
      </c>
      <c r="B69" s="10">
        <v>16078</v>
      </c>
      <c r="C69" s="11" t="s">
        <v>3047</v>
      </c>
      <c r="D69" s="12" t="s">
        <v>4182</v>
      </c>
      <c r="E69" s="15">
        <v>13</v>
      </c>
      <c r="F69" s="14"/>
      <c r="G69" s="12" t="s">
        <v>3046</v>
      </c>
      <c r="H69" s="17"/>
      <c r="I69" s="16"/>
    </row>
    <row r="70" spans="1:9" s="18" customFormat="1" ht="12.6" customHeight="1" x14ac:dyDescent="0.25">
      <c r="A70" s="9">
        <v>43487</v>
      </c>
      <c r="B70" s="10">
        <v>12872</v>
      </c>
      <c r="C70" s="11" t="s">
        <v>3140</v>
      </c>
      <c r="D70" s="12" t="s">
        <v>1106</v>
      </c>
      <c r="E70" s="15">
        <v>1409.63</v>
      </c>
      <c r="F70" s="14">
        <v>16448.43</v>
      </c>
      <c r="G70" s="12"/>
      <c r="H70" s="17"/>
      <c r="I70" s="16"/>
    </row>
    <row r="71" spans="1:9" s="18" customFormat="1" ht="12.6" customHeight="1" x14ac:dyDescent="0.25">
      <c r="A71" s="9">
        <v>43494</v>
      </c>
      <c r="B71" s="10">
        <v>12872</v>
      </c>
      <c r="C71" s="11" t="s">
        <v>3140</v>
      </c>
      <c r="D71" s="12" t="s">
        <v>1106</v>
      </c>
      <c r="E71" s="15">
        <v>1421.28</v>
      </c>
      <c r="F71" s="14">
        <v>17869.71</v>
      </c>
      <c r="G71" s="12"/>
      <c r="H71" s="17"/>
      <c r="I71" s="16"/>
    </row>
    <row r="72" spans="1:9" s="18" customFormat="1" ht="12.6" customHeight="1" x14ac:dyDescent="0.25">
      <c r="A72" s="9">
        <v>43494</v>
      </c>
      <c r="B72" s="10">
        <v>11891</v>
      </c>
      <c r="C72" s="11" t="s">
        <v>3127</v>
      </c>
      <c r="D72" s="12" t="s">
        <v>982</v>
      </c>
      <c r="E72" s="15">
        <v>2550</v>
      </c>
      <c r="F72" s="14">
        <v>6775</v>
      </c>
      <c r="G72" s="12"/>
      <c r="H72" s="17"/>
      <c r="I72" s="16"/>
    </row>
    <row r="73" spans="1:9" s="18" customFormat="1" ht="12.6" customHeight="1" x14ac:dyDescent="0.25">
      <c r="A73" s="9">
        <v>43487</v>
      </c>
      <c r="B73" s="10">
        <v>13680</v>
      </c>
      <c r="C73" s="11" t="s">
        <v>3140</v>
      </c>
      <c r="D73" s="12" t="s">
        <v>1244</v>
      </c>
      <c r="E73" s="15">
        <v>291615.31</v>
      </c>
      <c r="F73" s="14">
        <v>1537497.48</v>
      </c>
      <c r="G73" s="12" t="s">
        <v>3029</v>
      </c>
      <c r="H73" s="17"/>
      <c r="I73" s="16"/>
    </row>
    <row r="74" spans="1:9" s="18" customFormat="1" ht="12.6" customHeight="1" x14ac:dyDescent="0.25">
      <c r="A74" s="9">
        <v>43487</v>
      </c>
      <c r="B74" s="10">
        <v>15119</v>
      </c>
      <c r="C74" s="11" t="s">
        <v>3140</v>
      </c>
      <c r="D74" s="12" t="s">
        <v>71</v>
      </c>
      <c r="E74" s="15">
        <v>600</v>
      </c>
      <c r="F74" s="14">
        <v>5578.38</v>
      </c>
      <c r="G74" s="12" t="s">
        <v>3029</v>
      </c>
      <c r="H74" s="17"/>
      <c r="I74" s="16"/>
    </row>
    <row r="75" spans="1:9" s="18" customFormat="1" ht="12.6" customHeight="1" x14ac:dyDescent="0.25">
      <c r="A75" s="9">
        <v>43494</v>
      </c>
      <c r="B75" s="10">
        <v>15119</v>
      </c>
      <c r="C75" s="11" t="s">
        <v>3140</v>
      </c>
      <c r="D75" s="12" t="s">
        <v>71</v>
      </c>
      <c r="E75" s="15">
        <v>450</v>
      </c>
      <c r="F75" s="14">
        <v>6028.38</v>
      </c>
      <c r="G75" s="12"/>
      <c r="H75" s="17"/>
      <c r="I75" s="16"/>
    </row>
    <row r="76" spans="1:9" s="18" customFormat="1" ht="12.6" customHeight="1" x14ac:dyDescent="0.25">
      <c r="A76" s="9">
        <v>43494</v>
      </c>
      <c r="B76" s="10">
        <v>10744</v>
      </c>
      <c r="C76" s="11" t="s">
        <v>3140</v>
      </c>
      <c r="D76" s="12" t="s">
        <v>72</v>
      </c>
      <c r="E76" s="15">
        <v>13659.78</v>
      </c>
      <c r="F76" s="14">
        <v>130682.05</v>
      </c>
      <c r="G76" s="12"/>
      <c r="H76" s="17"/>
      <c r="I76" s="16"/>
    </row>
    <row r="77" spans="1:9" s="18" customFormat="1" ht="12.6" customHeight="1" x14ac:dyDescent="0.25">
      <c r="A77" s="9">
        <v>43487</v>
      </c>
      <c r="B77" s="10">
        <v>21197</v>
      </c>
      <c r="C77" s="11" t="s">
        <v>3127</v>
      </c>
      <c r="D77" s="12" t="s">
        <v>73</v>
      </c>
      <c r="E77" s="15">
        <v>1100</v>
      </c>
      <c r="F77" s="14">
        <v>20243.75</v>
      </c>
      <c r="G77" s="12"/>
      <c r="H77" s="17"/>
      <c r="I77" s="16"/>
    </row>
    <row r="78" spans="1:9" s="18" customFormat="1" ht="12.6" customHeight="1" x14ac:dyDescent="0.25">
      <c r="A78" s="9">
        <v>43487</v>
      </c>
      <c r="B78" s="10">
        <v>26254</v>
      </c>
      <c r="C78" s="11" t="s">
        <v>3130</v>
      </c>
      <c r="D78" s="12" t="s">
        <v>74</v>
      </c>
      <c r="E78" s="15">
        <v>200</v>
      </c>
      <c r="F78" s="14">
        <v>1360</v>
      </c>
      <c r="G78" s="12" t="s">
        <v>3029</v>
      </c>
      <c r="H78" s="17"/>
      <c r="I78" s="16"/>
    </row>
    <row r="79" spans="1:9" s="18" customFormat="1" ht="12.6" customHeight="1" x14ac:dyDescent="0.25">
      <c r="A79" s="9">
        <v>43494</v>
      </c>
      <c r="B79" s="10">
        <v>20131</v>
      </c>
      <c r="C79" s="11" t="s">
        <v>3141</v>
      </c>
      <c r="D79" s="12" t="s">
        <v>4267</v>
      </c>
      <c r="E79" s="15">
        <v>15085.35</v>
      </c>
      <c r="F79" s="14">
        <v>60341.4</v>
      </c>
      <c r="G79" s="12"/>
      <c r="H79" s="17"/>
      <c r="I79" s="16"/>
    </row>
    <row r="80" spans="1:9" s="18" customFormat="1" ht="12.6" customHeight="1" x14ac:dyDescent="0.25">
      <c r="A80" s="9">
        <v>43494</v>
      </c>
      <c r="B80" s="10">
        <v>19261</v>
      </c>
      <c r="C80" s="11" t="s">
        <v>3141</v>
      </c>
      <c r="D80" s="12" t="s">
        <v>78</v>
      </c>
      <c r="E80" s="15">
        <v>14404.119999999999</v>
      </c>
      <c r="F80" s="14">
        <v>25095.8</v>
      </c>
      <c r="G80" s="12"/>
      <c r="H80" s="17"/>
      <c r="I80" s="16"/>
    </row>
    <row r="81" spans="1:9" s="18" customFormat="1" ht="12.6" customHeight="1" x14ac:dyDescent="0.25">
      <c r="A81" s="9">
        <v>43494</v>
      </c>
      <c r="B81" s="10">
        <v>14276</v>
      </c>
      <c r="C81" s="11" t="s">
        <v>3136</v>
      </c>
      <c r="D81" s="12" t="s">
        <v>1348</v>
      </c>
      <c r="E81" s="15">
        <v>250</v>
      </c>
      <c r="F81" s="14">
        <v>250</v>
      </c>
      <c r="G81" s="12"/>
      <c r="H81" s="17"/>
      <c r="I81" s="16"/>
    </row>
    <row r="82" spans="1:9" s="18" customFormat="1" ht="12.6" customHeight="1" x14ac:dyDescent="0.25">
      <c r="A82" s="9">
        <v>43487</v>
      </c>
      <c r="B82" s="10">
        <v>26002</v>
      </c>
      <c r="C82" s="11" t="s">
        <v>3140</v>
      </c>
      <c r="D82" s="12" t="s">
        <v>2641</v>
      </c>
      <c r="E82" s="15">
        <v>55.5</v>
      </c>
      <c r="F82" s="14">
        <v>78.95</v>
      </c>
      <c r="G82" s="12"/>
      <c r="H82" s="17"/>
      <c r="I82" s="16"/>
    </row>
    <row r="83" spans="1:9" s="18" customFormat="1" ht="12.6" customHeight="1" x14ac:dyDescent="0.25">
      <c r="A83" s="9">
        <v>43486</v>
      </c>
      <c r="B83" s="10">
        <v>16078</v>
      </c>
      <c r="C83" s="11" t="s">
        <v>3047</v>
      </c>
      <c r="D83" s="12" t="s">
        <v>4197</v>
      </c>
      <c r="E83" s="15">
        <v>5039.5200000000004</v>
      </c>
      <c r="F83" s="14"/>
      <c r="G83" s="12" t="s">
        <v>3046</v>
      </c>
      <c r="H83" s="17"/>
      <c r="I83" s="16"/>
    </row>
    <row r="84" spans="1:9" s="18" customFormat="1" ht="12.6" customHeight="1" x14ac:dyDescent="0.25">
      <c r="A84" s="9">
        <v>43487</v>
      </c>
      <c r="B84" s="10">
        <v>25590</v>
      </c>
      <c r="C84" s="11" t="s">
        <v>3140</v>
      </c>
      <c r="D84" s="12" t="s">
        <v>2557</v>
      </c>
      <c r="E84" s="15">
        <v>2400</v>
      </c>
      <c r="F84" s="14">
        <v>3230</v>
      </c>
      <c r="G84" s="12"/>
      <c r="H84" s="17"/>
      <c r="I84" s="16"/>
    </row>
    <row r="85" spans="1:9" s="18" customFormat="1" ht="12.6" customHeight="1" x14ac:dyDescent="0.25">
      <c r="A85" s="9">
        <v>43494</v>
      </c>
      <c r="B85" s="10">
        <v>10599</v>
      </c>
      <c r="C85" s="11" t="s">
        <v>3140</v>
      </c>
      <c r="D85" s="12" t="s">
        <v>82</v>
      </c>
      <c r="E85" s="15">
        <v>22107.84</v>
      </c>
      <c r="F85" s="14">
        <v>23002.93</v>
      </c>
      <c r="G85" s="12"/>
      <c r="H85" s="17"/>
      <c r="I85" s="16"/>
    </row>
    <row r="86" spans="1:9" s="18" customFormat="1" ht="12.6" customHeight="1" x14ac:dyDescent="0.25">
      <c r="A86" s="9">
        <v>43494</v>
      </c>
      <c r="B86" s="10">
        <v>27054</v>
      </c>
      <c r="C86" s="11" t="s">
        <v>3136</v>
      </c>
      <c r="D86" s="12" t="s">
        <v>835</v>
      </c>
      <c r="E86" s="15">
        <v>350</v>
      </c>
      <c r="F86" s="14">
        <v>648.26</v>
      </c>
      <c r="G86" s="12"/>
      <c r="H86" s="17"/>
      <c r="I86" s="16"/>
    </row>
    <row r="87" spans="1:9" s="18" customFormat="1" ht="12.6" customHeight="1" x14ac:dyDescent="0.25">
      <c r="A87" s="9">
        <v>43494</v>
      </c>
      <c r="B87" s="10">
        <v>13469</v>
      </c>
      <c r="C87" s="11" t="s">
        <v>3140</v>
      </c>
      <c r="D87" s="12" t="s">
        <v>1195</v>
      </c>
      <c r="E87" s="15">
        <v>1673.79</v>
      </c>
      <c r="F87" s="14">
        <v>3788.99</v>
      </c>
      <c r="G87" s="12"/>
      <c r="H87" s="17"/>
      <c r="I87" s="16"/>
    </row>
    <row r="88" spans="1:9" s="18" customFormat="1" ht="12.6" customHeight="1" x14ac:dyDescent="0.25">
      <c r="A88" s="9">
        <v>43487</v>
      </c>
      <c r="B88" s="10">
        <v>22869</v>
      </c>
      <c r="C88" s="11" t="s">
        <v>3140</v>
      </c>
      <c r="D88" s="12" t="s">
        <v>2064</v>
      </c>
      <c r="E88" s="15">
        <v>350.95</v>
      </c>
      <c r="F88" s="14">
        <v>3772.36</v>
      </c>
      <c r="G88" s="12" t="s">
        <v>3029</v>
      </c>
      <c r="H88" s="17"/>
      <c r="I88" s="16"/>
    </row>
    <row r="89" spans="1:9" s="18" customFormat="1" ht="12.6" customHeight="1" x14ac:dyDescent="0.25">
      <c r="A89" s="9">
        <v>43482</v>
      </c>
      <c r="B89" s="10">
        <v>16078</v>
      </c>
      <c r="C89" s="11" t="s">
        <v>3047</v>
      </c>
      <c r="D89" s="12" t="s">
        <v>4155</v>
      </c>
      <c r="E89" s="15">
        <v>7500</v>
      </c>
      <c r="F89" s="14"/>
      <c r="G89" s="12" t="s">
        <v>3046</v>
      </c>
      <c r="H89" s="17"/>
      <c r="I89" s="16"/>
    </row>
    <row r="90" spans="1:9" s="18" customFormat="1" ht="12.6" customHeight="1" x14ac:dyDescent="0.25">
      <c r="A90" s="9">
        <v>43494</v>
      </c>
      <c r="B90" s="10">
        <v>13314</v>
      </c>
      <c r="C90" s="11" t="s">
        <v>3134</v>
      </c>
      <c r="D90" s="12" t="s">
        <v>1157</v>
      </c>
      <c r="E90" s="15">
        <v>57.47</v>
      </c>
      <c r="F90" s="14">
        <v>509.53999999999996</v>
      </c>
      <c r="G90" s="12"/>
      <c r="H90" s="17"/>
      <c r="I90" s="16"/>
    </row>
    <row r="91" spans="1:9" s="18" customFormat="1" ht="12.6" customHeight="1" x14ac:dyDescent="0.25">
      <c r="A91" s="9">
        <v>43487</v>
      </c>
      <c r="B91" s="10">
        <v>10890</v>
      </c>
      <c r="C91" s="11" t="s">
        <v>3128</v>
      </c>
      <c r="D91" s="12" t="s">
        <v>847</v>
      </c>
      <c r="E91" s="15">
        <v>113.68</v>
      </c>
      <c r="F91" s="14">
        <v>613.25</v>
      </c>
      <c r="G91" s="12"/>
      <c r="H91" s="17"/>
      <c r="I91" s="16"/>
    </row>
    <row r="92" spans="1:9" s="18" customFormat="1" ht="12.6" customHeight="1" x14ac:dyDescent="0.25">
      <c r="A92" s="9">
        <v>43494</v>
      </c>
      <c r="B92" s="10">
        <v>24666</v>
      </c>
      <c r="C92" s="11" t="s">
        <v>3128</v>
      </c>
      <c r="D92" s="12" t="s">
        <v>2364</v>
      </c>
      <c r="E92" s="15">
        <v>450</v>
      </c>
      <c r="F92" s="14">
        <v>450</v>
      </c>
      <c r="G92" s="12"/>
      <c r="H92" s="17"/>
      <c r="I92" s="16"/>
    </row>
    <row r="93" spans="1:9" s="18" customFormat="1" ht="12.6" customHeight="1" x14ac:dyDescent="0.25">
      <c r="A93" s="9">
        <v>43489</v>
      </c>
      <c r="B93" s="10">
        <v>16078</v>
      </c>
      <c r="C93" s="11" t="s">
        <v>3047</v>
      </c>
      <c r="D93" s="12" t="s">
        <v>4221</v>
      </c>
      <c r="E93" s="15">
        <v>2</v>
      </c>
      <c r="F93" s="14"/>
      <c r="G93" s="12" t="s">
        <v>3046</v>
      </c>
      <c r="H93" s="17"/>
      <c r="I93" s="16"/>
    </row>
    <row r="94" spans="1:9" s="18" customFormat="1" ht="12.6" customHeight="1" x14ac:dyDescent="0.25">
      <c r="A94" s="9">
        <v>43494</v>
      </c>
      <c r="B94" s="10">
        <v>10301</v>
      </c>
      <c r="C94" s="11" t="s">
        <v>3140</v>
      </c>
      <c r="D94" s="12" t="s">
        <v>774</v>
      </c>
      <c r="E94" s="15">
        <v>17597.32</v>
      </c>
      <c r="F94" s="14">
        <v>257045.51</v>
      </c>
      <c r="G94" s="12"/>
      <c r="H94" s="17"/>
      <c r="I94" s="16"/>
    </row>
    <row r="95" spans="1:9" s="18" customFormat="1" ht="12.6" customHeight="1" x14ac:dyDescent="0.25">
      <c r="A95" s="9">
        <v>43494</v>
      </c>
      <c r="B95" s="10">
        <v>10301</v>
      </c>
      <c r="C95" s="11" t="s">
        <v>3140</v>
      </c>
      <c r="D95" s="12" t="s">
        <v>4247</v>
      </c>
      <c r="E95" s="15">
        <v>10993.95</v>
      </c>
      <c r="F95" s="14">
        <v>250442.14</v>
      </c>
      <c r="G95" s="12"/>
      <c r="H95" s="17"/>
      <c r="I95" s="16"/>
    </row>
    <row r="96" spans="1:9" s="18" customFormat="1" ht="12.6" customHeight="1" x14ac:dyDescent="0.25">
      <c r="A96" s="9">
        <v>43487</v>
      </c>
      <c r="B96" s="10">
        <v>25589</v>
      </c>
      <c r="C96" s="11" t="s">
        <v>3711</v>
      </c>
      <c r="D96" s="12" t="s">
        <v>87</v>
      </c>
      <c r="E96" s="15">
        <v>4680</v>
      </c>
      <c r="F96" s="14">
        <v>28630</v>
      </c>
      <c r="G96" s="12"/>
      <c r="H96" s="17"/>
      <c r="I96" s="16"/>
    </row>
    <row r="97" spans="1:9" s="18" customFormat="1" ht="12.6" customHeight="1" x14ac:dyDescent="0.25">
      <c r="A97" s="9">
        <v>43494</v>
      </c>
      <c r="B97" s="10">
        <v>25589</v>
      </c>
      <c r="C97" s="11" t="s">
        <v>3711</v>
      </c>
      <c r="D97" s="12" t="s">
        <v>87</v>
      </c>
      <c r="E97" s="15">
        <v>1000</v>
      </c>
      <c r="F97" s="14">
        <v>29630</v>
      </c>
      <c r="G97" s="12"/>
      <c r="H97" s="17"/>
      <c r="I97" s="16"/>
    </row>
    <row r="98" spans="1:9" s="18" customFormat="1" ht="12.6" customHeight="1" x14ac:dyDescent="0.25">
      <c r="A98" s="9">
        <v>43494</v>
      </c>
      <c r="B98" s="10">
        <v>24325</v>
      </c>
      <c r="C98" s="11" t="s">
        <v>3127</v>
      </c>
      <c r="D98" s="12" t="s">
        <v>3217</v>
      </c>
      <c r="E98" s="15">
        <v>255</v>
      </c>
      <c r="F98" s="14">
        <v>10455</v>
      </c>
      <c r="G98" s="12"/>
      <c r="H98" s="17"/>
      <c r="I98" s="16"/>
    </row>
    <row r="99" spans="1:9" s="18" customFormat="1" ht="12.6" customHeight="1" x14ac:dyDescent="0.25">
      <c r="A99" s="9">
        <v>43494</v>
      </c>
      <c r="B99" s="10">
        <v>26962</v>
      </c>
      <c r="C99" s="11" t="s">
        <v>3142</v>
      </c>
      <c r="D99" s="12" t="s">
        <v>2888</v>
      </c>
      <c r="E99" s="15">
        <v>25</v>
      </c>
      <c r="F99" s="14">
        <v>25</v>
      </c>
      <c r="G99" s="12"/>
      <c r="H99" s="17"/>
      <c r="I99" s="16"/>
    </row>
    <row r="100" spans="1:9" s="18" customFormat="1" ht="12.6" customHeight="1" x14ac:dyDescent="0.25">
      <c r="A100" s="9">
        <v>43494</v>
      </c>
      <c r="B100" s="10">
        <v>10301</v>
      </c>
      <c r="C100" s="11" t="s">
        <v>3140</v>
      </c>
      <c r="D100" s="12" t="s">
        <v>89</v>
      </c>
      <c r="E100" s="15">
        <v>117214.90000000002</v>
      </c>
      <c r="F100" s="14">
        <v>356663.09</v>
      </c>
      <c r="G100" s="12"/>
      <c r="H100" s="17"/>
      <c r="I100" s="16"/>
    </row>
    <row r="101" spans="1:9" s="18" customFormat="1" ht="12.6" customHeight="1" x14ac:dyDescent="0.25">
      <c r="A101" s="9">
        <v>43494</v>
      </c>
      <c r="B101" s="10">
        <v>21699</v>
      </c>
      <c r="C101" s="11" t="s">
        <v>3141</v>
      </c>
      <c r="D101" s="12" t="s">
        <v>91</v>
      </c>
      <c r="E101" s="15">
        <v>1929.5</v>
      </c>
      <c r="F101" s="14">
        <v>15436</v>
      </c>
      <c r="G101" s="12"/>
      <c r="H101" s="17"/>
      <c r="I101" s="16"/>
    </row>
    <row r="102" spans="1:9" s="18" customFormat="1" ht="12.6" customHeight="1" x14ac:dyDescent="0.25">
      <c r="A102" s="9">
        <v>43487</v>
      </c>
      <c r="B102" s="10">
        <v>22307</v>
      </c>
      <c r="C102" s="11" t="s">
        <v>3127</v>
      </c>
      <c r="D102" s="12" t="s">
        <v>1987</v>
      </c>
      <c r="E102" s="15">
        <v>925</v>
      </c>
      <c r="F102" s="14">
        <v>36700</v>
      </c>
      <c r="G102" s="12"/>
      <c r="H102" s="17"/>
      <c r="I102" s="16"/>
    </row>
    <row r="103" spans="1:9" s="18" customFormat="1" ht="12.6" customHeight="1" x14ac:dyDescent="0.25">
      <c r="A103" s="9">
        <v>43494</v>
      </c>
      <c r="B103" s="10">
        <v>22307</v>
      </c>
      <c r="C103" s="11" t="s">
        <v>3127</v>
      </c>
      <c r="D103" s="12" t="s">
        <v>1987</v>
      </c>
      <c r="E103" s="15">
        <v>1850</v>
      </c>
      <c r="F103" s="14">
        <v>38550</v>
      </c>
      <c r="G103" s="12"/>
      <c r="H103" s="17"/>
      <c r="I103" s="16"/>
    </row>
    <row r="104" spans="1:9" s="18" customFormat="1" ht="12.6" customHeight="1" x14ac:dyDescent="0.25">
      <c r="A104" s="9">
        <v>43494</v>
      </c>
      <c r="B104" s="10">
        <v>14701</v>
      </c>
      <c r="C104" s="11" t="s">
        <v>3329</v>
      </c>
      <c r="D104" s="12" t="s">
        <v>95</v>
      </c>
      <c r="E104" s="15">
        <v>2000</v>
      </c>
      <c r="F104" s="14">
        <v>8000</v>
      </c>
      <c r="G104" s="12"/>
      <c r="H104" s="17"/>
      <c r="I104" s="16"/>
    </row>
    <row r="105" spans="1:9" s="18" customFormat="1" ht="12.6" customHeight="1" x14ac:dyDescent="0.25">
      <c r="A105" s="9">
        <v>43487</v>
      </c>
      <c r="B105" s="10">
        <v>21119</v>
      </c>
      <c r="C105" s="11" t="s">
        <v>3127</v>
      </c>
      <c r="D105" s="12" t="s">
        <v>96</v>
      </c>
      <c r="E105" s="15">
        <v>1300</v>
      </c>
      <c r="F105" s="14">
        <v>23550</v>
      </c>
      <c r="G105" s="12"/>
      <c r="H105" s="17"/>
      <c r="I105" s="16"/>
    </row>
    <row r="106" spans="1:9" s="18" customFormat="1" ht="12.6" customHeight="1" x14ac:dyDescent="0.25">
      <c r="A106" s="9">
        <v>43494</v>
      </c>
      <c r="B106" s="10">
        <v>21119</v>
      </c>
      <c r="C106" s="11" t="s">
        <v>3127</v>
      </c>
      <c r="D106" s="12" t="s">
        <v>96</v>
      </c>
      <c r="E106" s="15">
        <v>900</v>
      </c>
      <c r="F106" s="14">
        <v>24450</v>
      </c>
      <c r="G106" s="12"/>
      <c r="H106" s="17"/>
      <c r="I106" s="16"/>
    </row>
    <row r="107" spans="1:9" s="18" customFormat="1" ht="12.6" customHeight="1" x14ac:dyDescent="0.25">
      <c r="A107" s="9">
        <v>43487</v>
      </c>
      <c r="B107" s="10">
        <v>23002</v>
      </c>
      <c r="C107" s="11" t="s">
        <v>3127</v>
      </c>
      <c r="D107" s="12" t="s">
        <v>2084</v>
      </c>
      <c r="E107" s="15">
        <v>4200</v>
      </c>
      <c r="F107" s="14">
        <v>10970</v>
      </c>
      <c r="G107" s="12"/>
      <c r="H107" s="17"/>
      <c r="I107" s="16"/>
    </row>
    <row r="108" spans="1:9" s="18" customFormat="1" ht="12.6" customHeight="1" x14ac:dyDescent="0.25">
      <c r="A108" s="9">
        <v>43487</v>
      </c>
      <c r="B108" s="10">
        <v>24772</v>
      </c>
      <c r="C108" s="11" t="s">
        <v>3127</v>
      </c>
      <c r="D108" s="12" t="s">
        <v>97</v>
      </c>
      <c r="E108" s="15">
        <v>1900</v>
      </c>
      <c r="F108" s="14">
        <v>4700</v>
      </c>
      <c r="G108" s="12"/>
      <c r="H108" s="17"/>
      <c r="I108" s="16"/>
    </row>
    <row r="109" spans="1:9" s="18" customFormat="1" ht="12.6" customHeight="1" x14ac:dyDescent="0.25">
      <c r="A109" s="9">
        <v>43494</v>
      </c>
      <c r="B109" s="10">
        <v>24772</v>
      </c>
      <c r="C109" s="11" t="s">
        <v>3127</v>
      </c>
      <c r="D109" s="12" t="s">
        <v>97</v>
      </c>
      <c r="E109" s="15">
        <v>800</v>
      </c>
      <c r="F109" s="14">
        <v>5500</v>
      </c>
      <c r="G109" s="12"/>
      <c r="H109" s="17"/>
      <c r="I109" s="16"/>
    </row>
    <row r="110" spans="1:9" s="18" customFormat="1" ht="12.6" customHeight="1" x14ac:dyDescent="0.25">
      <c r="A110" s="9">
        <v>43490</v>
      </c>
      <c r="B110" s="10">
        <v>16078</v>
      </c>
      <c r="C110" s="11" t="s">
        <v>3047</v>
      </c>
      <c r="D110" s="12" t="s">
        <v>4226</v>
      </c>
      <c r="E110" s="15">
        <v>25</v>
      </c>
      <c r="F110" s="14"/>
      <c r="G110" s="12" t="s">
        <v>3046</v>
      </c>
      <c r="H110"/>
      <c r="I110" s="16"/>
    </row>
    <row r="111" spans="1:9" s="18" customFormat="1" ht="12.6" customHeight="1" x14ac:dyDescent="0.25">
      <c r="A111" s="9">
        <v>43487</v>
      </c>
      <c r="B111" s="10">
        <v>24723</v>
      </c>
      <c r="C111" s="11" t="s">
        <v>3128</v>
      </c>
      <c r="D111" s="12" t="s">
        <v>2374</v>
      </c>
      <c r="E111" s="15">
        <v>198</v>
      </c>
      <c r="F111" s="14">
        <v>198</v>
      </c>
      <c r="G111" s="12"/>
      <c r="H111" s="17"/>
      <c r="I111" s="16"/>
    </row>
    <row r="112" spans="1:9" s="18" customFormat="1" ht="12.6" customHeight="1" x14ac:dyDescent="0.25">
      <c r="A112" s="9">
        <v>43494</v>
      </c>
      <c r="B112" s="10">
        <v>22431</v>
      </c>
      <c r="C112" s="11" t="s">
        <v>3140</v>
      </c>
      <c r="D112" s="12" t="s">
        <v>2008</v>
      </c>
      <c r="E112" s="15">
        <v>2201.81</v>
      </c>
      <c r="F112" s="14">
        <v>13645.949999999999</v>
      </c>
      <c r="G112" s="12"/>
      <c r="H112" s="17"/>
      <c r="I112" s="16"/>
    </row>
    <row r="113" spans="1:9" s="18" customFormat="1" ht="12.6" customHeight="1" x14ac:dyDescent="0.25">
      <c r="A113" s="9">
        <v>43494</v>
      </c>
      <c r="B113" s="10">
        <v>10972</v>
      </c>
      <c r="C113" s="11" t="s">
        <v>3140</v>
      </c>
      <c r="D113" s="12" t="s">
        <v>99</v>
      </c>
      <c r="E113" s="15">
        <v>96.99</v>
      </c>
      <c r="F113" s="14">
        <v>14151.53</v>
      </c>
      <c r="G113" s="12"/>
      <c r="H113" s="17"/>
      <c r="I113" s="16"/>
    </row>
    <row r="114" spans="1:9" s="18" customFormat="1" ht="12.6" customHeight="1" x14ac:dyDescent="0.25">
      <c r="A114" s="9">
        <v>43494</v>
      </c>
      <c r="B114" s="10">
        <v>20785</v>
      </c>
      <c r="C114" s="11" t="s">
        <v>3140</v>
      </c>
      <c r="D114" s="12" t="s">
        <v>101</v>
      </c>
      <c r="E114" s="15">
        <v>894</v>
      </c>
      <c r="F114" s="14">
        <v>1788</v>
      </c>
      <c r="G114" s="12"/>
      <c r="H114" s="17"/>
      <c r="I114" s="16"/>
    </row>
    <row r="115" spans="1:9" s="18" customFormat="1" ht="12.6" customHeight="1" x14ac:dyDescent="0.25">
      <c r="A115" s="9">
        <v>43494</v>
      </c>
      <c r="B115" s="10">
        <v>13225</v>
      </c>
      <c r="C115" s="11" t="s">
        <v>3140</v>
      </c>
      <c r="D115" s="12" t="s">
        <v>102</v>
      </c>
      <c r="E115" s="15">
        <v>9424.1999999999989</v>
      </c>
      <c r="F115" s="14">
        <v>216492.85</v>
      </c>
      <c r="G115" s="12"/>
      <c r="H115" s="17"/>
      <c r="I115" s="16"/>
    </row>
    <row r="116" spans="1:9" s="18" customFormat="1" ht="12.6" customHeight="1" x14ac:dyDescent="0.25">
      <c r="A116" s="9">
        <v>43487</v>
      </c>
      <c r="B116" s="10">
        <v>14573</v>
      </c>
      <c r="C116" s="11" t="s">
        <v>3141</v>
      </c>
      <c r="D116" s="12" t="s">
        <v>103</v>
      </c>
      <c r="E116" s="15">
        <v>1392.0900000000001</v>
      </c>
      <c r="F116" s="14">
        <v>23548.92</v>
      </c>
      <c r="G116" s="12"/>
      <c r="H116" s="17"/>
      <c r="I116" s="16"/>
    </row>
    <row r="117" spans="1:9" s="18" customFormat="1" ht="12.6" customHeight="1" x14ac:dyDescent="0.25">
      <c r="A117" s="9">
        <v>43494</v>
      </c>
      <c r="B117" s="10">
        <v>14573</v>
      </c>
      <c r="C117" s="11" t="s">
        <v>3141</v>
      </c>
      <c r="D117" s="12" t="s">
        <v>103</v>
      </c>
      <c r="E117" s="15">
        <v>1751.21</v>
      </c>
      <c r="F117" s="14">
        <v>25300.129999999997</v>
      </c>
      <c r="G117" s="12"/>
      <c r="H117" s="17"/>
      <c r="I117" s="16"/>
    </row>
    <row r="118" spans="1:9" s="18" customFormat="1" ht="12.6" customHeight="1" x14ac:dyDescent="0.25">
      <c r="A118" s="9">
        <v>43494</v>
      </c>
      <c r="B118" s="10">
        <v>13557</v>
      </c>
      <c r="C118" s="11" t="s">
        <v>3140</v>
      </c>
      <c r="D118" s="12" t="s">
        <v>4268</v>
      </c>
      <c r="E118" s="15">
        <v>815</v>
      </c>
      <c r="F118" s="14">
        <v>815</v>
      </c>
      <c r="G118" s="12"/>
      <c r="H118" s="17"/>
      <c r="I118" s="16"/>
    </row>
    <row r="119" spans="1:9" s="18" customFormat="1" ht="12.6" customHeight="1" x14ac:dyDescent="0.25">
      <c r="A119" s="9">
        <v>43494</v>
      </c>
      <c r="B119" s="10">
        <v>10869</v>
      </c>
      <c r="C119" s="11" t="s">
        <v>3140</v>
      </c>
      <c r="D119" s="12" t="s">
        <v>843</v>
      </c>
      <c r="E119" s="15">
        <v>109.15</v>
      </c>
      <c r="F119" s="14">
        <v>109.15</v>
      </c>
      <c r="G119" s="12"/>
      <c r="H119" s="17"/>
      <c r="I119" s="16"/>
    </row>
    <row r="120" spans="1:9" s="18" customFormat="1" ht="12.6" customHeight="1" x14ac:dyDescent="0.25">
      <c r="A120" s="9">
        <v>43487</v>
      </c>
      <c r="B120" s="10">
        <v>14649</v>
      </c>
      <c r="C120" s="11" t="s">
        <v>3140</v>
      </c>
      <c r="D120" s="12" t="s">
        <v>105</v>
      </c>
      <c r="E120" s="15">
        <v>83692.469999999987</v>
      </c>
      <c r="F120" s="14">
        <v>740728.84</v>
      </c>
      <c r="G120" s="12"/>
      <c r="H120" s="17"/>
      <c r="I120" s="16"/>
    </row>
    <row r="121" spans="1:9" s="18" customFormat="1" ht="12.6" customHeight="1" x14ac:dyDescent="0.25">
      <c r="A121" s="9">
        <v>43487</v>
      </c>
      <c r="B121" s="10">
        <v>13918</v>
      </c>
      <c r="C121" s="11" t="s">
        <v>3141</v>
      </c>
      <c r="D121" s="12" t="s">
        <v>106</v>
      </c>
      <c r="E121" s="15">
        <v>2455.1999999999998</v>
      </c>
      <c r="F121" s="14">
        <v>34845.25</v>
      </c>
      <c r="G121" s="12"/>
      <c r="H121" s="17"/>
      <c r="I121" s="16"/>
    </row>
    <row r="122" spans="1:9" s="18" customFormat="1" ht="12.6" customHeight="1" x14ac:dyDescent="0.25">
      <c r="A122" s="9">
        <v>43494</v>
      </c>
      <c r="B122" s="10">
        <v>13918</v>
      </c>
      <c r="C122" s="11" t="s">
        <v>3141</v>
      </c>
      <c r="D122" s="12" t="s">
        <v>106</v>
      </c>
      <c r="E122" s="15">
        <v>3682.8</v>
      </c>
      <c r="F122" s="14">
        <v>38528.050000000003</v>
      </c>
      <c r="G122" s="12"/>
      <c r="H122" s="17"/>
      <c r="I122" s="16"/>
    </row>
    <row r="123" spans="1:9" s="18" customFormat="1" ht="12.6" customHeight="1" x14ac:dyDescent="0.25">
      <c r="A123" s="9">
        <v>43494</v>
      </c>
      <c r="B123" s="10">
        <v>26455</v>
      </c>
      <c r="C123" s="11" t="s">
        <v>3136</v>
      </c>
      <c r="D123" s="12" t="s">
        <v>1121</v>
      </c>
      <c r="E123" s="15">
        <v>350</v>
      </c>
      <c r="F123" s="14">
        <v>350</v>
      </c>
      <c r="G123" s="12"/>
      <c r="H123" s="17"/>
      <c r="I123" s="16"/>
    </row>
    <row r="124" spans="1:9" s="18" customFormat="1" ht="12.6" customHeight="1" x14ac:dyDescent="0.25">
      <c r="A124" s="9">
        <v>43494</v>
      </c>
      <c r="B124" s="10">
        <v>10405</v>
      </c>
      <c r="C124" s="11" t="s">
        <v>108</v>
      </c>
      <c r="D124" s="12" t="s">
        <v>4269</v>
      </c>
      <c r="E124" s="15">
        <v>2639.76</v>
      </c>
      <c r="F124" s="14">
        <v>38649.379999999997</v>
      </c>
      <c r="G124" s="12"/>
      <c r="H124" s="17"/>
      <c r="I124" s="16"/>
    </row>
    <row r="125" spans="1:9" s="18" customFormat="1" ht="12.6" customHeight="1" x14ac:dyDescent="0.25">
      <c r="A125" s="9">
        <v>43494</v>
      </c>
      <c r="B125" s="10">
        <v>10405</v>
      </c>
      <c r="C125" s="11" t="s">
        <v>3140</v>
      </c>
      <c r="D125" s="12" t="s">
        <v>4269</v>
      </c>
      <c r="E125" s="15">
        <v>150</v>
      </c>
      <c r="F125" s="14">
        <v>38799.379999999997</v>
      </c>
      <c r="G125" s="12"/>
      <c r="H125" s="17"/>
      <c r="I125" s="16"/>
    </row>
    <row r="126" spans="1:9" s="18" customFormat="1" ht="12.6" customHeight="1" x14ac:dyDescent="0.25">
      <c r="A126" s="9">
        <v>43487</v>
      </c>
      <c r="B126" s="10">
        <v>12192</v>
      </c>
      <c r="C126" s="11" t="s">
        <v>3140</v>
      </c>
      <c r="D126" s="12" t="s">
        <v>110</v>
      </c>
      <c r="E126" s="15">
        <v>70</v>
      </c>
      <c r="F126" s="14">
        <v>376.96</v>
      </c>
      <c r="G126" s="12"/>
      <c r="H126" s="17"/>
      <c r="I126" s="16"/>
    </row>
    <row r="127" spans="1:9" s="18" customFormat="1" ht="12.6" customHeight="1" x14ac:dyDescent="0.25">
      <c r="A127" s="9">
        <v>43494</v>
      </c>
      <c r="B127" s="10">
        <v>15225</v>
      </c>
      <c r="C127" s="11" t="s">
        <v>3134</v>
      </c>
      <c r="D127" s="12" t="s">
        <v>113</v>
      </c>
      <c r="E127" s="15">
        <v>275.45</v>
      </c>
      <c r="F127" s="14">
        <v>2090.65</v>
      </c>
      <c r="G127" s="12"/>
      <c r="H127" s="17"/>
      <c r="I127" s="16"/>
    </row>
    <row r="128" spans="1:9" s="18" customFormat="1" ht="12.6" customHeight="1" x14ac:dyDescent="0.25">
      <c r="A128" s="9">
        <v>43487</v>
      </c>
      <c r="B128" s="10">
        <v>24793</v>
      </c>
      <c r="C128" s="11" t="s">
        <v>3127</v>
      </c>
      <c r="D128" s="12" t="s">
        <v>2387</v>
      </c>
      <c r="E128" s="15">
        <v>637.5</v>
      </c>
      <c r="F128" s="14">
        <v>2042.5</v>
      </c>
      <c r="G128" s="12"/>
      <c r="H128" s="17"/>
      <c r="I128" s="16"/>
    </row>
    <row r="129" spans="1:9" s="18" customFormat="1" ht="12.6" customHeight="1" x14ac:dyDescent="0.25">
      <c r="A129" s="9">
        <v>43494</v>
      </c>
      <c r="B129" s="10">
        <v>18468</v>
      </c>
      <c r="C129" s="11" t="s">
        <v>3140</v>
      </c>
      <c r="D129" s="12" t="s">
        <v>1648</v>
      </c>
      <c r="E129" s="15">
        <v>65.33</v>
      </c>
      <c r="F129" s="14">
        <v>204.8</v>
      </c>
      <c r="G129" s="12"/>
      <c r="H129" s="17"/>
      <c r="I129" s="16"/>
    </row>
    <row r="130" spans="1:9" s="18" customFormat="1" ht="12.6" customHeight="1" x14ac:dyDescent="0.25">
      <c r="A130" s="9">
        <v>43487</v>
      </c>
      <c r="B130" s="10">
        <v>14555</v>
      </c>
      <c r="C130" s="11" t="s">
        <v>3140</v>
      </c>
      <c r="D130" s="12" t="s">
        <v>115</v>
      </c>
      <c r="E130" s="15">
        <v>2193.71</v>
      </c>
      <c r="F130" s="14">
        <v>38746.82</v>
      </c>
      <c r="G130" s="12" t="s">
        <v>3029</v>
      </c>
      <c r="H130" s="17"/>
      <c r="I130" s="16"/>
    </row>
    <row r="131" spans="1:9" s="18" customFormat="1" ht="12.6" customHeight="1" x14ac:dyDescent="0.25">
      <c r="A131" s="9">
        <v>43482</v>
      </c>
      <c r="B131" s="10">
        <v>16078</v>
      </c>
      <c r="C131" s="11" t="s">
        <v>3047</v>
      </c>
      <c r="D131" s="12" t="s">
        <v>4148</v>
      </c>
      <c r="E131" s="15">
        <v>1</v>
      </c>
      <c r="F131" s="14"/>
      <c r="G131" s="12" t="s">
        <v>3046</v>
      </c>
      <c r="H131" s="17"/>
      <c r="I131" s="16"/>
    </row>
    <row r="132" spans="1:9" s="18" customFormat="1" ht="12.6" customHeight="1" x14ac:dyDescent="0.25">
      <c r="A132" s="9">
        <v>43487</v>
      </c>
      <c r="B132" s="10">
        <v>24059</v>
      </c>
      <c r="C132" s="11" t="s">
        <v>3127</v>
      </c>
      <c r="D132" s="12" t="s">
        <v>116</v>
      </c>
      <c r="E132" s="15">
        <v>345</v>
      </c>
      <c r="F132" s="14">
        <v>19085</v>
      </c>
      <c r="G132" s="12"/>
      <c r="H132" s="17"/>
      <c r="I132" s="16"/>
    </row>
    <row r="133" spans="1:9" s="18" customFormat="1" ht="12.6" customHeight="1" x14ac:dyDescent="0.25">
      <c r="A133" s="9">
        <v>43494</v>
      </c>
      <c r="B133" s="10">
        <v>14384</v>
      </c>
      <c r="C133" s="11" t="s">
        <v>3141</v>
      </c>
      <c r="D133" s="12" t="s">
        <v>118</v>
      </c>
      <c r="E133" s="15">
        <v>2818.93</v>
      </c>
      <c r="F133" s="14">
        <v>52418.71</v>
      </c>
      <c r="G133" s="12"/>
      <c r="H133" s="17"/>
      <c r="I133" s="16"/>
    </row>
    <row r="134" spans="1:9" s="18" customFormat="1" ht="12.6" customHeight="1" x14ac:dyDescent="0.25">
      <c r="A134" s="9">
        <v>43487</v>
      </c>
      <c r="B134" s="10">
        <v>14506</v>
      </c>
      <c r="C134" s="11" t="s">
        <v>3140</v>
      </c>
      <c r="D134" s="12" t="s">
        <v>1389</v>
      </c>
      <c r="E134" s="15">
        <v>9386.4500000000007</v>
      </c>
      <c r="F134" s="14">
        <v>9386.4500000000007</v>
      </c>
      <c r="G134" s="12"/>
      <c r="H134" s="17"/>
      <c r="I134" s="16"/>
    </row>
    <row r="135" spans="1:9" s="18" customFormat="1" ht="12.6" customHeight="1" x14ac:dyDescent="0.25">
      <c r="A135" s="9">
        <v>43494</v>
      </c>
      <c r="B135" s="10">
        <v>13271</v>
      </c>
      <c r="C135" s="11" t="s">
        <v>3140</v>
      </c>
      <c r="D135" s="12" t="s">
        <v>119</v>
      </c>
      <c r="E135" s="15">
        <v>254.35000000000002</v>
      </c>
      <c r="F135" s="14">
        <v>1416.6999999999998</v>
      </c>
      <c r="G135" s="12"/>
      <c r="H135" s="17"/>
      <c r="I135" s="16"/>
    </row>
    <row r="136" spans="1:9" s="18" customFormat="1" ht="12.6" customHeight="1" x14ac:dyDescent="0.25">
      <c r="A136" s="9">
        <v>43487</v>
      </c>
      <c r="B136" s="10">
        <v>10650</v>
      </c>
      <c r="C136" s="11" t="s">
        <v>3143</v>
      </c>
      <c r="D136" s="12" t="s">
        <v>814</v>
      </c>
      <c r="E136" s="15">
        <v>1209.3</v>
      </c>
      <c r="F136" s="14">
        <v>6054.03</v>
      </c>
      <c r="G136" s="12"/>
      <c r="H136" s="17"/>
      <c r="I136" s="16"/>
    </row>
    <row r="137" spans="1:9" s="18" customFormat="1" ht="12.6" customHeight="1" x14ac:dyDescent="0.25">
      <c r="A137" s="9">
        <v>43487</v>
      </c>
      <c r="B137" s="10">
        <v>24766</v>
      </c>
      <c r="C137" s="11" t="s">
        <v>3140</v>
      </c>
      <c r="D137" s="12" t="s">
        <v>121</v>
      </c>
      <c r="E137" s="15">
        <v>4007.7599999999998</v>
      </c>
      <c r="F137" s="14">
        <v>34550.33</v>
      </c>
      <c r="G137" s="12"/>
      <c r="H137" s="17"/>
      <c r="I137" s="16"/>
    </row>
    <row r="138" spans="1:9" s="18" customFormat="1" ht="12.6" customHeight="1" x14ac:dyDescent="0.25">
      <c r="A138" s="9">
        <v>43494</v>
      </c>
      <c r="B138" s="10">
        <v>24766</v>
      </c>
      <c r="C138" s="11" t="s">
        <v>3140</v>
      </c>
      <c r="D138" s="12" t="s">
        <v>121</v>
      </c>
      <c r="E138" s="15">
        <v>383.13</v>
      </c>
      <c r="F138" s="14">
        <v>34933.46</v>
      </c>
      <c r="G138" s="12"/>
      <c r="H138" s="17"/>
      <c r="I138" s="16"/>
    </row>
    <row r="139" spans="1:9" s="18" customFormat="1" ht="12.6" customHeight="1" x14ac:dyDescent="0.25">
      <c r="A139" s="9">
        <v>43487</v>
      </c>
      <c r="B139" s="10">
        <v>13637</v>
      </c>
      <c r="C139" s="11" t="s">
        <v>3141</v>
      </c>
      <c r="D139" s="12" t="s">
        <v>125</v>
      </c>
      <c r="E139" s="15">
        <v>169.7</v>
      </c>
      <c r="F139" s="14">
        <v>65683.56</v>
      </c>
      <c r="G139" s="12"/>
      <c r="H139" s="17"/>
      <c r="I139" s="16"/>
    </row>
    <row r="140" spans="1:9" s="18" customFormat="1" ht="12.6" customHeight="1" x14ac:dyDescent="0.25">
      <c r="A140" s="9">
        <v>43487</v>
      </c>
      <c r="B140" s="10">
        <v>13869</v>
      </c>
      <c r="C140" s="11" t="s">
        <v>3141</v>
      </c>
      <c r="D140" s="12" t="s">
        <v>126</v>
      </c>
      <c r="E140" s="15">
        <v>153.06</v>
      </c>
      <c r="F140" s="14">
        <v>3716.63</v>
      </c>
      <c r="G140" s="12"/>
      <c r="H140" s="17"/>
      <c r="I140" s="16"/>
    </row>
    <row r="141" spans="1:9" s="18" customFormat="1" ht="12.6" customHeight="1" x14ac:dyDescent="0.25">
      <c r="A141" s="9">
        <v>43494</v>
      </c>
      <c r="B141" s="10">
        <v>18017</v>
      </c>
      <c r="C141" s="11" t="s">
        <v>3141</v>
      </c>
      <c r="D141" s="12" t="s">
        <v>1610</v>
      </c>
      <c r="E141" s="15">
        <v>150</v>
      </c>
      <c r="F141" s="14">
        <v>2770855.34</v>
      </c>
      <c r="G141" s="12"/>
      <c r="H141" s="17"/>
      <c r="I141" s="16"/>
    </row>
    <row r="142" spans="1:9" s="18" customFormat="1" ht="12.6" customHeight="1" x14ac:dyDescent="0.25">
      <c r="A142" s="9">
        <v>43487</v>
      </c>
      <c r="B142" s="10">
        <v>13880</v>
      </c>
      <c r="C142" s="11" t="s">
        <v>3141</v>
      </c>
      <c r="D142" s="12" t="s">
        <v>129</v>
      </c>
      <c r="E142" s="15">
        <v>4080.9199999999996</v>
      </c>
      <c r="F142" s="14">
        <v>400283.87</v>
      </c>
      <c r="G142" s="12"/>
      <c r="H142" s="17"/>
      <c r="I142" s="16"/>
    </row>
    <row r="143" spans="1:9" s="18" customFormat="1" ht="12.6" customHeight="1" x14ac:dyDescent="0.25">
      <c r="A143" s="9">
        <v>43494</v>
      </c>
      <c r="B143" s="10">
        <v>13880</v>
      </c>
      <c r="C143" s="11" t="s">
        <v>3141</v>
      </c>
      <c r="D143" s="12" t="s">
        <v>129</v>
      </c>
      <c r="E143" s="15">
        <v>4683.3499999999995</v>
      </c>
      <c r="F143" s="14">
        <v>404967.22</v>
      </c>
      <c r="G143" s="12"/>
      <c r="H143" s="17"/>
      <c r="I143" s="16"/>
    </row>
    <row r="144" spans="1:9" s="18" customFormat="1" ht="12.6" customHeight="1" x14ac:dyDescent="0.25">
      <c r="A144" s="9">
        <v>43487</v>
      </c>
      <c r="B144" s="10">
        <v>13893</v>
      </c>
      <c r="C144" s="11" t="s">
        <v>3141</v>
      </c>
      <c r="D144" s="12" t="s">
        <v>131</v>
      </c>
      <c r="E144" s="15">
        <v>1015.28</v>
      </c>
      <c r="F144" s="14">
        <v>82512.05</v>
      </c>
      <c r="G144" s="12"/>
      <c r="H144" s="17"/>
      <c r="I144" s="16"/>
    </row>
    <row r="145" spans="1:9" s="18" customFormat="1" ht="12.6" customHeight="1" x14ac:dyDescent="0.25">
      <c r="A145" s="9">
        <v>43494</v>
      </c>
      <c r="B145" s="10">
        <v>13893</v>
      </c>
      <c r="C145" s="11" t="s">
        <v>3141</v>
      </c>
      <c r="D145" s="12" t="s">
        <v>131</v>
      </c>
      <c r="E145" s="15">
        <v>1762.6</v>
      </c>
      <c r="F145" s="14">
        <v>84274.650000000009</v>
      </c>
      <c r="G145" s="12"/>
      <c r="H145" s="17"/>
      <c r="I145" s="16"/>
    </row>
    <row r="146" spans="1:9" s="18" customFormat="1" ht="12.6" customHeight="1" x14ac:dyDescent="0.25">
      <c r="A146" s="9">
        <v>43494</v>
      </c>
      <c r="B146" s="10">
        <v>17908</v>
      </c>
      <c r="C146" s="11" t="s">
        <v>3140</v>
      </c>
      <c r="D146" s="12" t="s">
        <v>1599</v>
      </c>
      <c r="E146" s="15">
        <v>10915</v>
      </c>
      <c r="F146" s="14">
        <v>156244.79999999999</v>
      </c>
      <c r="G146" s="12"/>
      <c r="H146" s="17"/>
      <c r="I146" s="16"/>
    </row>
    <row r="147" spans="1:9" s="18" customFormat="1" ht="12.6" customHeight="1" x14ac:dyDescent="0.25">
      <c r="A147" s="9">
        <v>43494</v>
      </c>
      <c r="B147" s="10">
        <v>21124</v>
      </c>
      <c r="C147" s="11" t="s">
        <v>3140</v>
      </c>
      <c r="D147" s="12" t="s">
        <v>132</v>
      </c>
      <c r="E147" s="15">
        <v>30363.59</v>
      </c>
      <c r="F147" s="14">
        <v>63200.100000000006</v>
      </c>
      <c r="G147" s="12"/>
      <c r="H147" s="17"/>
      <c r="I147" s="16"/>
    </row>
    <row r="148" spans="1:9" s="18" customFormat="1" ht="12.6" customHeight="1" x14ac:dyDescent="0.25">
      <c r="A148" s="9">
        <v>43483</v>
      </c>
      <c r="B148" s="10">
        <v>22797</v>
      </c>
      <c r="C148" s="11" t="s">
        <v>3073</v>
      </c>
      <c r="D148" s="12" t="s">
        <v>134</v>
      </c>
      <c r="E148" s="15">
        <v>1290</v>
      </c>
      <c r="F148" s="14">
        <v>10350</v>
      </c>
      <c r="G148" s="12" t="s">
        <v>3072</v>
      </c>
      <c r="H148" s="17"/>
      <c r="I148" s="16"/>
    </row>
    <row r="149" spans="1:9" s="18" customFormat="1" ht="12.6" customHeight="1" x14ac:dyDescent="0.25">
      <c r="A149" s="9">
        <v>43494</v>
      </c>
      <c r="B149" s="10">
        <v>13741</v>
      </c>
      <c r="C149" s="11" t="s">
        <v>3134</v>
      </c>
      <c r="D149" s="12" t="s">
        <v>1248</v>
      </c>
      <c r="E149" s="15">
        <v>602.04999999999995</v>
      </c>
      <c r="F149" s="14">
        <v>3168.55</v>
      </c>
      <c r="G149" s="12"/>
      <c r="H149" s="17"/>
      <c r="I149" s="16"/>
    </row>
    <row r="150" spans="1:9" s="18" customFormat="1" ht="12.6" customHeight="1" x14ac:dyDescent="0.25">
      <c r="A150" s="9">
        <v>43494</v>
      </c>
      <c r="B150" s="10">
        <v>10969</v>
      </c>
      <c r="C150" s="11" t="s">
        <v>3140</v>
      </c>
      <c r="D150" s="12" t="s">
        <v>858</v>
      </c>
      <c r="E150" s="15">
        <v>64.75</v>
      </c>
      <c r="F150" s="14">
        <v>135.75</v>
      </c>
      <c r="G150" s="12"/>
      <c r="H150" s="17"/>
      <c r="I150" s="16"/>
    </row>
    <row r="151" spans="1:9" s="18" customFormat="1" ht="12.6" customHeight="1" x14ac:dyDescent="0.25">
      <c r="A151" s="9">
        <v>43487</v>
      </c>
      <c r="B151" s="10">
        <v>13327</v>
      </c>
      <c r="C151" s="11" t="s">
        <v>3140</v>
      </c>
      <c r="D151" s="12" t="s">
        <v>135</v>
      </c>
      <c r="E151" s="15">
        <v>1216.25</v>
      </c>
      <c r="F151" s="14">
        <v>5481.75</v>
      </c>
      <c r="G151" s="12"/>
      <c r="H151" s="17"/>
      <c r="I151" s="16"/>
    </row>
    <row r="152" spans="1:9" s="18" customFormat="1" ht="12.6" customHeight="1" x14ac:dyDescent="0.25">
      <c r="A152" s="9">
        <v>43494</v>
      </c>
      <c r="B152" s="10">
        <v>13327</v>
      </c>
      <c r="C152" s="11" t="s">
        <v>3140</v>
      </c>
      <c r="D152" s="12" t="s">
        <v>135</v>
      </c>
      <c r="E152" s="15">
        <v>126</v>
      </c>
      <c r="F152" s="14">
        <v>5607.75</v>
      </c>
      <c r="G152" s="12"/>
      <c r="H152" s="17"/>
      <c r="I152" s="16"/>
    </row>
    <row r="153" spans="1:9" s="18" customFormat="1" ht="12.6" customHeight="1" x14ac:dyDescent="0.25">
      <c r="A153" s="9">
        <v>43487</v>
      </c>
      <c r="B153" s="10">
        <v>25038</v>
      </c>
      <c r="C153" s="11" t="s">
        <v>3140</v>
      </c>
      <c r="D153" s="12" t="s">
        <v>136</v>
      </c>
      <c r="E153" s="15">
        <v>178.86</v>
      </c>
      <c r="F153" s="14">
        <v>1053.4100000000001</v>
      </c>
      <c r="G153" s="12"/>
      <c r="H153" s="17"/>
      <c r="I153" s="16"/>
    </row>
    <row r="154" spans="1:9" s="18" customFormat="1" ht="12.6" customHeight="1" x14ac:dyDescent="0.25">
      <c r="A154" s="9">
        <v>43494</v>
      </c>
      <c r="B154" s="10">
        <v>25038</v>
      </c>
      <c r="C154" s="11" t="s">
        <v>3140</v>
      </c>
      <c r="D154" s="12" t="s">
        <v>136</v>
      </c>
      <c r="E154" s="15">
        <v>116.25</v>
      </c>
      <c r="F154" s="14">
        <v>1169.6600000000001</v>
      </c>
      <c r="G154" s="12"/>
      <c r="H154" s="17"/>
      <c r="I154" s="16"/>
    </row>
    <row r="155" spans="1:9" s="18" customFormat="1" ht="12.6" customHeight="1" x14ac:dyDescent="0.25">
      <c r="A155" s="9">
        <v>43494</v>
      </c>
      <c r="B155" s="10">
        <v>13659</v>
      </c>
      <c r="C155" s="11" t="s">
        <v>3141</v>
      </c>
      <c r="D155" s="12" t="s">
        <v>137</v>
      </c>
      <c r="E155" s="15">
        <v>2500</v>
      </c>
      <c r="F155" s="14">
        <v>22385.9</v>
      </c>
      <c r="G155" s="12"/>
      <c r="H155" s="17"/>
      <c r="I155" s="16"/>
    </row>
    <row r="156" spans="1:9" s="18" customFormat="1" ht="12.6" customHeight="1" x14ac:dyDescent="0.25">
      <c r="A156" s="9">
        <v>43494</v>
      </c>
      <c r="B156" s="10">
        <v>14390</v>
      </c>
      <c r="C156" s="11" t="s">
        <v>3140</v>
      </c>
      <c r="D156" s="12" t="s">
        <v>138</v>
      </c>
      <c r="E156" s="15">
        <v>275</v>
      </c>
      <c r="F156" s="14">
        <v>7075</v>
      </c>
      <c r="G156" s="12"/>
      <c r="H156" s="17"/>
      <c r="I156" s="16"/>
    </row>
    <row r="157" spans="1:9" s="18" customFormat="1" ht="12.6" customHeight="1" x14ac:dyDescent="0.25">
      <c r="A157" s="9">
        <v>43483</v>
      </c>
      <c r="B157" s="10">
        <v>25402</v>
      </c>
      <c r="C157" s="11" t="s">
        <v>3073</v>
      </c>
      <c r="D157" s="12" t="s">
        <v>140</v>
      </c>
      <c r="E157" s="15">
        <v>553.85</v>
      </c>
      <c r="F157" s="14">
        <v>4430.8</v>
      </c>
      <c r="G157" s="12" t="s">
        <v>3072</v>
      </c>
      <c r="H157" s="17"/>
      <c r="I157" s="16"/>
    </row>
    <row r="158" spans="1:9" s="18" customFormat="1" ht="12.6" customHeight="1" x14ac:dyDescent="0.25">
      <c r="A158" s="9">
        <v>43494</v>
      </c>
      <c r="B158" s="10">
        <v>23412</v>
      </c>
      <c r="C158" s="11" t="s">
        <v>3129</v>
      </c>
      <c r="D158" s="12" t="s">
        <v>2146</v>
      </c>
      <c r="E158" s="15">
        <v>12107.599999999999</v>
      </c>
      <c r="F158" s="14">
        <v>80617.820000000007</v>
      </c>
      <c r="G158" s="12"/>
      <c r="H158" s="17"/>
      <c r="I158" s="16"/>
    </row>
    <row r="159" spans="1:9" s="18" customFormat="1" ht="12.6" customHeight="1" x14ac:dyDescent="0.25">
      <c r="A159" s="9">
        <v>43487</v>
      </c>
      <c r="B159" s="10">
        <v>17187</v>
      </c>
      <c r="C159" s="11" t="s">
        <v>3141</v>
      </c>
      <c r="D159" s="12" t="s">
        <v>142</v>
      </c>
      <c r="E159" s="15">
        <v>120.2</v>
      </c>
      <c r="F159" s="14">
        <v>4138.71</v>
      </c>
      <c r="G159" s="12"/>
      <c r="H159" s="17"/>
      <c r="I159" s="16"/>
    </row>
    <row r="160" spans="1:9" s="18" customFormat="1" ht="12.6" customHeight="1" x14ac:dyDescent="0.25">
      <c r="A160" s="9">
        <v>43494</v>
      </c>
      <c r="B160" s="10">
        <v>17187</v>
      </c>
      <c r="C160" s="11" t="s">
        <v>3141</v>
      </c>
      <c r="D160" s="12" t="s">
        <v>142</v>
      </c>
      <c r="E160" s="15">
        <v>685.19</v>
      </c>
      <c r="F160" s="14">
        <v>4823.8999999999996</v>
      </c>
      <c r="G160" s="12"/>
      <c r="H160" s="17"/>
      <c r="I160" s="16"/>
    </row>
    <row r="161" spans="1:9" s="18" customFormat="1" ht="12.6" customHeight="1" x14ac:dyDescent="0.25">
      <c r="A161" s="9">
        <v>43483</v>
      </c>
      <c r="B161" s="10">
        <v>18471</v>
      </c>
      <c r="C161" s="11" t="s">
        <v>3073</v>
      </c>
      <c r="D161" s="12" t="s">
        <v>143</v>
      </c>
      <c r="E161" s="15">
        <v>187.5</v>
      </c>
      <c r="F161" s="14">
        <v>1500</v>
      </c>
      <c r="G161" s="12" t="s">
        <v>3072</v>
      </c>
      <c r="H161" s="17"/>
      <c r="I161" s="16"/>
    </row>
    <row r="162" spans="1:9" s="18" customFormat="1" ht="12.6" customHeight="1" x14ac:dyDescent="0.25">
      <c r="A162" s="9">
        <v>43494</v>
      </c>
      <c r="B162" s="10">
        <v>13227</v>
      </c>
      <c r="C162" s="11" t="s">
        <v>3140</v>
      </c>
      <c r="D162" s="12" t="s">
        <v>144</v>
      </c>
      <c r="E162" s="15">
        <v>509.5</v>
      </c>
      <c r="F162" s="14">
        <v>2574.6</v>
      </c>
      <c r="G162" s="12"/>
      <c r="H162" s="17"/>
      <c r="I162" s="16"/>
    </row>
    <row r="163" spans="1:9" s="18" customFormat="1" ht="12.6" customHeight="1" x14ac:dyDescent="0.25">
      <c r="A163" s="9">
        <v>43494</v>
      </c>
      <c r="B163" s="10">
        <v>10945</v>
      </c>
      <c r="C163" s="11" t="s">
        <v>3140</v>
      </c>
      <c r="D163" s="12" t="s">
        <v>145</v>
      </c>
      <c r="E163" s="15">
        <v>2501.46</v>
      </c>
      <c r="F163" s="14">
        <v>12713.16</v>
      </c>
      <c r="G163" s="12"/>
      <c r="H163" s="17"/>
      <c r="I163" s="16"/>
    </row>
    <row r="164" spans="1:9" s="18" customFormat="1" ht="12.6" customHeight="1" x14ac:dyDescent="0.25">
      <c r="A164" s="9">
        <v>43494</v>
      </c>
      <c r="B164" s="10">
        <v>20359</v>
      </c>
      <c r="C164" s="11" t="s">
        <v>3140</v>
      </c>
      <c r="D164" s="12" t="s">
        <v>146</v>
      </c>
      <c r="E164" s="15">
        <v>3441.2000000000003</v>
      </c>
      <c r="F164" s="14">
        <v>3441.2000000000003</v>
      </c>
      <c r="G164" s="12"/>
      <c r="H164" s="17"/>
      <c r="I164" s="16"/>
    </row>
    <row r="165" spans="1:9" s="18" customFormat="1" ht="12.6" customHeight="1" x14ac:dyDescent="0.25">
      <c r="A165" s="9">
        <v>43487</v>
      </c>
      <c r="B165" s="10">
        <v>12196</v>
      </c>
      <c r="C165" s="11" t="s">
        <v>3129</v>
      </c>
      <c r="D165" s="12" t="s">
        <v>148</v>
      </c>
      <c r="E165" s="15">
        <v>900</v>
      </c>
      <c r="F165" s="14">
        <v>3600</v>
      </c>
      <c r="G165" s="12" t="s">
        <v>3029</v>
      </c>
      <c r="H165" s="17"/>
      <c r="I165" s="16"/>
    </row>
    <row r="166" spans="1:9" s="18" customFormat="1" ht="12.6" customHeight="1" x14ac:dyDescent="0.25">
      <c r="A166" s="9">
        <v>43494</v>
      </c>
      <c r="B166" s="10">
        <v>21700</v>
      </c>
      <c r="C166" s="11" t="s">
        <v>3142</v>
      </c>
      <c r="D166" s="12" t="s">
        <v>1868</v>
      </c>
      <c r="E166" s="15">
        <v>300</v>
      </c>
      <c r="F166" s="14">
        <v>1200</v>
      </c>
      <c r="G166" s="12"/>
      <c r="H166" s="17"/>
      <c r="I166" s="16"/>
    </row>
    <row r="167" spans="1:9" s="18" customFormat="1" ht="12.6" customHeight="1" x14ac:dyDescent="0.25">
      <c r="A167" s="9">
        <v>43494</v>
      </c>
      <c r="B167" s="10">
        <v>20930</v>
      </c>
      <c r="C167" s="11" t="s">
        <v>3127</v>
      </c>
      <c r="D167" s="12" t="s">
        <v>151</v>
      </c>
      <c r="E167" s="15">
        <v>350</v>
      </c>
      <c r="F167" s="14">
        <v>19987.5</v>
      </c>
      <c r="G167" s="12"/>
      <c r="H167" s="17"/>
      <c r="I167" s="16"/>
    </row>
    <row r="168" spans="1:9" s="18" customFormat="1" ht="12.6" customHeight="1" x14ac:dyDescent="0.25">
      <c r="A168" s="9">
        <v>43494</v>
      </c>
      <c r="B168" s="10">
        <v>13396</v>
      </c>
      <c r="C168" s="11" t="s">
        <v>3140</v>
      </c>
      <c r="D168" s="12" t="s">
        <v>152</v>
      </c>
      <c r="E168" s="15">
        <v>265</v>
      </c>
      <c r="F168" s="14">
        <v>4146.08</v>
      </c>
      <c r="G168" s="12"/>
      <c r="H168" s="17"/>
      <c r="I168" s="16"/>
    </row>
    <row r="169" spans="1:9" s="18" customFormat="1" ht="12.6" customHeight="1" x14ac:dyDescent="0.25">
      <c r="A169" s="9">
        <v>43494</v>
      </c>
      <c r="B169" s="10">
        <v>19696</v>
      </c>
      <c r="C169" s="11" t="s">
        <v>3141</v>
      </c>
      <c r="D169" s="12" t="s">
        <v>154</v>
      </c>
      <c r="E169" s="15">
        <v>2930</v>
      </c>
      <c r="F169" s="14">
        <v>4340</v>
      </c>
      <c r="G169" s="12"/>
      <c r="H169" s="17"/>
      <c r="I169" s="16"/>
    </row>
    <row r="170" spans="1:9" s="18" customFormat="1" ht="12.6" customHeight="1" x14ac:dyDescent="0.25">
      <c r="A170" s="9">
        <v>43494</v>
      </c>
      <c r="B170" s="10">
        <v>14451</v>
      </c>
      <c r="C170" s="11" t="s">
        <v>3140</v>
      </c>
      <c r="D170" s="12" t="s">
        <v>1379</v>
      </c>
      <c r="E170" s="15">
        <v>419</v>
      </c>
      <c r="F170" s="14">
        <v>10163.4</v>
      </c>
      <c r="G170" s="12"/>
      <c r="H170" s="17"/>
      <c r="I170" s="16"/>
    </row>
    <row r="171" spans="1:9" s="18" customFormat="1" ht="12.6" customHeight="1" x14ac:dyDescent="0.25">
      <c r="A171" s="9">
        <v>43487</v>
      </c>
      <c r="B171" s="10">
        <v>13604</v>
      </c>
      <c r="C171" s="11" t="s">
        <v>3140</v>
      </c>
      <c r="D171" s="12" t="s">
        <v>1226</v>
      </c>
      <c r="E171" s="15">
        <v>159.97999999999999</v>
      </c>
      <c r="F171" s="14">
        <v>319.95999999999998</v>
      </c>
      <c r="G171" s="12" t="s">
        <v>3029</v>
      </c>
      <c r="H171" s="17"/>
      <c r="I171" s="16"/>
    </row>
    <row r="172" spans="1:9" s="18" customFormat="1" ht="12.6" customHeight="1" x14ac:dyDescent="0.25">
      <c r="A172" s="9">
        <v>43494</v>
      </c>
      <c r="B172" s="10">
        <v>13652</v>
      </c>
      <c r="C172" s="11" t="s">
        <v>3134</v>
      </c>
      <c r="D172" s="12" t="s">
        <v>1235</v>
      </c>
      <c r="E172" s="15">
        <v>149.78</v>
      </c>
      <c r="F172" s="14">
        <v>920.68</v>
      </c>
      <c r="G172" s="12"/>
      <c r="H172" s="17"/>
      <c r="I172" s="16"/>
    </row>
    <row r="173" spans="1:9" s="18" customFormat="1" ht="12.6" customHeight="1" x14ac:dyDescent="0.25">
      <c r="A173" s="9">
        <v>43494</v>
      </c>
      <c r="B173" s="10">
        <v>27499</v>
      </c>
      <c r="C173" s="11" t="s">
        <v>3128</v>
      </c>
      <c r="D173" s="12" t="s">
        <v>4122</v>
      </c>
      <c r="E173" s="15">
        <v>38.520000000000003</v>
      </c>
      <c r="F173" s="14">
        <v>66.099999999999994</v>
      </c>
      <c r="G173" s="12"/>
      <c r="H173" s="17"/>
      <c r="I173" s="16"/>
    </row>
    <row r="174" spans="1:9" s="18" customFormat="1" ht="12.6" customHeight="1" x14ac:dyDescent="0.25">
      <c r="A174" s="9">
        <v>43494</v>
      </c>
      <c r="B174" s="10">
        <v>14391</v>
      </c>
      <c r="C174" s="11" t="s">
        <v>3140</v>
      </c>
      <c r="D174" s="12" t="s">
        <v>1365</v>
      </c>
      <c r="E174" s="15">
        <v>2247.9</v>
      </c>
      <c r="F174" s="14">
        <v>337961.35000000003</v>
      </c>
      <c r="G174" s="12"/>
      <c r="H174" s="17"/>
      <c r="I174" s="16"/>
    </row>
    <row r="175" spans="1:9" s="18" customFormat="1" ht="12.6" customHeight="1" x14ac:dyDescent="0.25">
      <c r="A175" s="9">
        <v>43494</v>
      </c>
      <c r="B175" s="10">
        <v>10107</v>
      </c>
      <c r="C175" s="11" t="s">
        <v>3140</v>
      </c>
      <c r="D175" s="12" t="s">
        <v>751</v>
      </c>
      <c r="E175" s="15">
        <v>684.75</v>
      </c>
      <c r="F175" s="14">
        <v>684.75</v>
      </c>
      <c r="G175" s="12"/>
      <c r="H175" s="17"/>
      <c r="I175" s="16"/>
    </row>
    <row r="176" spans="1:9" s="18" customFormat="1" ht="12.6" customHeight="1" x14ac:dyDescent="0.25">
      <c r="A176" s="9">
        <v>43487</v>
      </c>
      <c r="B176" s="10">
        <v>23485</v>
      </c>
      <c r="C176" s="11" t="s">
        <v>3140</v>
      </c>
      <c r="D176" s="12" t="s">
        <v>2159</v>
      </c>
      <c r="E176" s="15">
        <v>1200</v>
      </c>
      <c r="F176" s="14">
        <v>4358.8500000000004</v>
      </c>
      <c r="G176" s="12"/>
      <c r="H176" s="17"/>
      <c r="I176" s="16"/>
    </row>
    <row r="177" spans="1:9" s="18" customFormat="1" ht="12.6" customHeight="1" x14ac:dyDescent="0.25">
      <c r="A177" s="9">
        <v>43494</v>
      </c>
      <c r="B177" s="10">
        <v>12487</v>
      </c>
      <c r="C177" s="11" t="s">
        <v>3127</v>
      </c>
      <c r="D177" s="12" t="s">
        <v>1064</v>
      </c>
      <c r="E177" s="15">
        <v>425</v>
      </c>
      <c r="F177" s="14">
        <v>4475</v>
      </c>
      <c r="G177" s="12"/>
      <c r="H177" s="17"/>
      <c r="I177" s="16"/>
    </row>
    <row r="178" spans="1:9" s="18" customFormat="1" ht="12.6" customHeight="1" x14ac:dyDescent="0.25">
      <c r="A178" s="9">
        <v>43482</v>
      </c>
      <c r="B178" s="10">
        <v>16078</v>
      </c>
      <c r="C178" s="11" t="s">
        <v>3047</v>
      </c>
      <c r="D178" s="12" t="s">
        <v>4138</v>
      </c>
      <c r="E178" s="15">
        <v>24</v>
      </c>
      <c r="F178" s="14"/>
      <c r="G178" s="12" t="s">
        <v>3046</v>
      </c>
      <c r="H178" s="17"/>
      <c r="I178" s="16"/>
    </row>
    <row r="179" spans="1:9" s="18" customFormat="1" ht="12.6" customHeight="1" x14ac:dyDescent="0.25">
      <c r="A179" s="9">
        <v>43494</v>
      </c>
      <c r="B179" s="10">
        <v>10760</v>
      </c>
      <c r="C179" s="11" t="s">
        <v>3127</v>
      </c>
      <c r="D179" s="12" t="s">
        <v>831</v>
      </c>
      <c r="E179" s="15">
        <v>65</v>
      </c>
      <c r="F179" s="14">
        <v>1165</v>
      </c>
      <c r="G179" s="12"/>
      <c r="H179" s="17"/>
      <c r="I179" s="16"/>
    </row>
    <row r="180" spans="1:9" s="18" customFormat="1" ht="12.6" customHeight="1" x14ac:dyDescent="0.25">
      <c r="A180" s="9">
        <v>43494</v>
      </c>
      <c r="B180" s="10">
        <v>10411</v>
      </c>
      <c r="C180" s="11" t="s">
        <v>3141</v>
      </c>
      <c r="D180" s="12" t="s">
        <v>160</v>
      </c>
      <c r="E180" s="15">
        <v>79580.88</v>
      </c>
      <c r="F180" s="14">
        <v>508428.29</v>
      </c>
      <c r="G180" s="12"/>
      <c r="H180" s="17"/>
      <c r="I180" s="16"/>
    </row>
    <row r="181" spans="1:9" s="18" customFormat="1" ht="12.6" customHeight="1" x14ac:dyDescent="0.25">
      <c r="A181" s="9">
        <v>43487</v>
      </c>
      <c r="B181" s="10">
        <v>999002093</v>
      </c>
      <c r="C181" s="11" t="s">
        <v>3135</v>
      </c>
      <c r="D181" s="12" t="s">
        <v>4178</v>
      </c>
      <c r="E181" s="15">
        <v>500</v>
      </c>
      <c r="F181" s="14">
        <v>500</v>
      </c>
      <c r="G181" s="12"/>
      <c r="H181" s="17"/>
      <c r="I181" s="16"/>
    </row>
    <row r="182" spans="1:9" s="18" customFormat="1" ht="12.6" customHeight="1" x14ac:dyDescent="0.25">
      <c r="A182" s="9">
        <v>43487</v>
      </c>
      <c r="B182" s="10">
        <v>23198</v>
      </c>
      <c r="C182" s="11" t="s">
        <v>3140</v>
      </c>
      <c r="D182" s="12" t="s">
        <v>163</v>
      </c>
      <c r="E182" s="15">
        <v>19.7</v>
      </c>
      <c r="F182" s="14">
        <v>4865.17</v>
      </c>
      <c r="G182" s="12"/>
      <c r="H182" s="17"/>
      <c r="I182" s="16"/>
    </row>
    <row r="183" spans="1:9" s="18" customFormat="1" ht="12.6" customHeight="1" x14ac:dyDescent="0.25">
      <c r="A183" s="9">
        <v>43494</v>
      </c>
      <c r="B183" s="10">
        <v>27156</v>
      </c>
      <c r="C183" s="11" t="s">
        <v>3140</v>
      </c>
      <c r="D183" s="12" t="s">
        <v>4163</v>
      </c>
      <c r="E183" s="15">
        <v>31141.77</v>
      </c>
      <c r="F183" s="14">
        <v>311417.68</v>
      </c>
      <c r="G183" s="12"/>
      <c r="H183" s="17"/>
      <c r="I183" s="16"/>
    </row>
    <row r="184" spans="1:9" s="18" customFormat="1" ht="12.6" customHeight="1" x14ac:dyDescent="0.25">
      <c r="A184" s="9">
        <v>43482</v>
      </c>
      <c r="B184" s="10">
        <v>16078</v>
      </c>
      <c r="C184" s="11" t="s">
        <v>3047</v>
      </c>
      <c r="D184" s="12" t="s">
        <v>3241</v>
      </c>
      <c r="E184" s="15">
        <v>80</v>
      </c>
      <c r="F184" s="14"/>
      <c r="G184" s="12" t="s">
        <v>3046</v>
      </c>
      <c r="H184" s="17"/>
      <c r="I184" s="16"/>
    </row>
    <row r="185" spans="1:9" s="18" customFormat="1" ht="12.6" customHeight="1" x14ac:dyDescent="0.25">
      <c r="A185" s="9">
        <v>43482</v>
      </c>
      <c r="B185" s="10">
        <v>16078</v>
      </c>
      <c r="C185" s="11" t="s">
        <v>3047</v>
      </c>
      <c r="D185" s="12" t="s">
        <v>4149</v>
      </c>
      <c r="E185" s="15">
        <v>80</v>
      </c>
      <c r="F185" s="14"/>
      <c r="G185" s="12" t="s">
        <v>3046</v>
      </c>
      <c r="H185" s="17"/>
      <c r="I185" s="16"/>
    </row>
    <row r="186" spans="1:9" s="18" customFormat="1" ht="12.6" customHeight="1" x14ac:dyDescent="0.25">
      <c r="A186" s="9">
        <v>43494</v>
      </c>
      <c r="B186" s="10">
        <v>25685</v>
      </c>
      <c r="C186" s="11" t="s">
        <v>3128</v>
      </c>
      <c r="D186" s="12" t="s">
        <v>2579</v>
      </c>
      <c r="E186" s="15">
        <v>37.409999999999997</v>
      </c>
      <c r="F186" s="14">
        <v>351.72</v>
      </c>
      <c r="G186" s="12"/>
      <c r="H186" s="17"/>
      <c r="I186" s="16"/>
    </row>
    <row r="187" spans="1:9" s="18" customFormat="1" ht="12.6" customHeight="1" x14ac:dyDescent="0.25">
      <c r="A187" s="9">
        <v>43487</v>
      </c>
      <c r="B187" s="10">
        <v>13351</v>
      </c>
      <c r="C187" s="11" t="s">
        <v>3140</v>
      </c>
      <c r="D187" s="12" t="s">
        <v>1168</v>
      </c>
      <c r="E187" s="15">
        <v>2525</v>
      </c>
      <c r="F187" s="14">
        <v>2579</v>
      </c>
      <c r="G187" s="12"/>
      <c r="H187" s="17"/>
      <c r="I187" s="16"/>
    </row>
    <row r="188" spans="1:9" s="18" customFormat="1" ht="12.6" customHeight="1" x14ac:dyDescent="0.25">
      <c r="A188" s="9">
        <v>43494</v>
      </c>
      <c r="B188" s="10">
        <v>26881</v>
      </c>
      <c r="C188" s="11" t="s">
        <v>3140</v>
      </c>
      <c r="D188" s="12" t="s">
        <v>2861</v>
      </c>
      <c r="E188" s="15">
        <v>224</v>
      </c>
      <c r="F188" s="14">
        <v>5840.4</v>
      </c>
      <c r="G188" s="12"/>
      <c r="H188" s="17"/>
      <c r="I188" s="16"/>
    </row>
    <row r="189" spans="1:9" s="18" customFormat="1" ht="12.6" customHeight="1" x14ac:dyDescent="0.25">
      <c r="A189" s="9">
        <v>43487</v>
      </c>
      <c r="B189" s="10">
        <v>27058</v>
      </c>
      <c r="C189" s="11" t="s">
        <v>3128</v>
      </c>
      <c r="D189" s="12" t="s">
        <v>2924</v>
      </c>
      <c r="E189" s="15">
        <v>105.91</v>
      </c>
      <c r="F189" s="14">
        <v>693.78</v>
      </c>
      <c r="G189" s="12"/>
      <c r="H189" s="17"/>
      <c r="I189" s="16"/>
    </row>
    <row r="190" spans="1:9" s="18" customFormat="1" ht="12.6" customHeight="1" x14ac:dyDescent="0.25">
      <c r="A190" s="9">
        <v>43487</v>
      </c>
      <c r="B190" s="10">
        <v>12748</v>
      </c>
      <c r="C190" s="11" t="s">
        <v>3140</v>
      </c>
      <c r="D190" s="12" t="s">
        <v>1094</v>
      </c>
      <c r="E190" s="15">
        <v>219.95</v>
      </c>
      <c r="F190" s="14">
        <v>219.95</v>
      </c>
      <c r="G190" s="12"/>
      <c r="H190" s="17"/>
      <c r="I190" s="16"/>
    </row>
    <row r="191" spans="1:9" s="18" customFormat="1" ht="12.6" customHeight="1" x14ac:dyDescent="0.25">
      <c r="A191" s="9">
        <v>43494</v>
      </c>
      <c r="B191" s="10">
        <v>14289</v>
      </c>
      <c r="C191" s="11" t="s">
        <v>3140</v>
      </c>
      <c r="D191" s="12" t="s">
        <v>164</v>
      </c>
      <c r="E191" s="15">
        <v>178008.62</v>
      </c>
      <c r="F191" s="14">
        <v>422111.5</v>
      </c>
      <c r="G191" s="12"/>
      <c r="H191" s="17"/>
      <c r="I191" s="16"/>
    </row>
    <row r="192" spans="1:9" s="18" customFormat="1" ht="12.6" customHeight="1" x14ac:dyDescent="0.25">
      <c r="A192" s="9">
        <v>43487</v>
      </c>
      <c r="B192" s="10">
        <v>20711</v>
      </c>
      <c r="C192" s="11" t="s">
        <v>3127</v>
      </c>
      <c r="D192" s="12" t="s">
        <v>165</v>
      </c>
      <c r="E192" s="15">
        <v>2760</v>
      </c>
      <c r="F192" s="14">
        <v>17142.5</v>
      </c>
      <c r="G192" s="12"/>
      <c r="H192" s="17"/>
      <c r="I192" s="16"/>
    </row>
    <row r="193" spans="1:9" s="18" customFormat="1" ht="12.6" customHeight="1" x14ac:dyDescent="0.25">
      <c r="A193" s="9">
        <v>43494</v>
      </c>
      <c r="B193" s="10">
        <v>20711</v>
      </c>
      <c r="C193" s="11" t="s">
        <v>3127</v>
      </c>
      <c r="D193" s="12" t="s">
        <v>165</v>
      </c>
      <c r="E193" s="15">
        <v>5970</v>
      </c>
      <c r="F193" s="14">
        <v>23112.5</v>
      </c>
      <c r="G193" s="12"/>
      <c r="H193" s="17"/>
      <c r="I193" s="16"/>
    </row>
    <row r="194" spans="1:9" s="18" customFormat="1" ht="12.6" customHeight="1" x14ac:dyDescent="0.25">
      <c r="A194" s="9">
        <v>43487</v>
      </c>
      <c r="B194" s="10">
        <v>14125</v>
      </c>
      <c r="C194" s="11" t="s">
        <v>3140</v>
      </c>
      <c r="D194" s="12" t="s">
        <v>166</v>
      </c>
      <c r="E194" s="15">
        <v>2765.8900000000003</v>
      </c>
      <c r="F194" s="14">
        <v>54818.15</v>
      </c>
      <c r="G194" s="12"/>
      <c r="H194" s="17"/>
      <c r="I194" s="16"/>
    </row>
    <row r="195" spans="1:9" s="18" customFormat="1" ht="12.6" customHeight="1" x14ac:dyDescent="0.25">
      <c r="A195" s="9">
        <v>43494</v>
      </c>
      <c r="B195" s="10">
        <v>14125</v>
      </c>
      <c r="C195" s="11" t="s">
        <v>3140</v>
      </c>
      <c r="D195" s="12" t="s">
        <v>166</v>
      </c>
      <c r="E195" s="15">
        <v>5280.32</v>
      </c>
      <c r="F195" s="14">
        <v>60098.47</v>
      </c>
      <c r="G195" s="12"/>
      <c r="H195" s="17"/>
      <c r="I195" s="16"/>
    </row>
    <row r="196" spans="1:9" s="18" customFormat="1" ht="12.6" customHeight="1" x14ac:dyDescent="0.25">
      <c r="A196" s="9">
        <v>43487</v>
      </c>
      <c r="B196" s="10">
        <v>23723</v>
      </c>
      <c r="C196" s="11" t="s">
        <v>3127</v>
      </c>
      <c r="D196" s="12" t="s">
        <v>2205</v>
      </c>
      <c r="E196" s="15">
        <v>1600</v>
      </c>
      <c r="F196" s="14">
        <v>2275</v>
      </c>
      <c r="G196" s="12"/>
      <c r="H196" s="17"/>
      <c r="I196" s="16"/>
    </row>
    <row r="197" spans="1:9" s="18" customFormat="1" ht="12.6" customHeight="1" x14ac:dyDescent="0.25">
      <c r="A197" s="9">
        <v>43487</v>
      </c>
      <c r="B197" s="10">
        <v>27498</v>
      </c>
      <c r="C197" s="11" t="s">
        <v>3127</v>
      </c>
      <c r="D197" s="12" t="s">
        <v>4120</v>
      </c>
      <c r="E197" s="15">
        <v>1218.75</v>
      </c>
      <c r="F197" s="14">
        <v>1218.75</v>
      </c>
      <c r="G197" s="12"/>
      <c r="H197" s="17"/>
      <c r="I197" s="16"/>
    </row>
    <row r="198" spans="1:9" s="18" customFormat="1" ht="12.6" customHeight="1" x14ac:dyDescent="0.25">
      <c r="A198" s="9">
        <v>43494</v>
      </c>
      <c r="B198" s="10">
        <v>13756</v>
      </c>
      <c r="C198" s="11" t="s">
        <v>3140</v>
      </c>
      <c r="D198" s="12" t="s">
        <v>168</v>
      </c>
      <c r="E198" s="15">
        <v>30204.91</v>
      </c>
      <c r="F198" s="14">
        <v>125581.89</v>
      </c>
      <c r="G198" s="12"/>
      <c r="H198" s="17"/>
      <c r="I198" s="16"/>
    </row>
    <row r="199" spans="1:9" s="18" customFormat="1" ht="12.6" customHeight="1" x14ac:dyDescent="0.25">
      <c r="A199" s="9">
        <v>43487</v>
      </c>
      <c r="B199" s="10">
        <v>20516</v>
      </c>
      <c r="C199" s="11" t="s">
        <v>3134</v>
      </c>
      <c r="D199" s="12" t="s">
        <v>1814</v>
      </c>
      <c r="E199" s="15">
        <v>54.41</v>
      </c>
      <c r="F199" s="14">
        <v>361.87</v>
      </c>
      <c r="G199" s="12" t="s">
        <v>3029</v>
      </c>
      <c r="H199" s="17"/>
      <c r="I199" s="16"/>
    </row>
    <row r="200" spans="1:9" s="18" customFormat="1" ht="12.6" customHeight="1" x14ac:dyDescent="0.25">
      <c r="A200" s="9">
        <v>43494</v>
      </c>
      <c r="B200" s="10">
        <v>20516</v>
      </c>
      <c r="C200" s="11" t="s">
        <v>3134</v>
      </c>
      <c r="D200" s="12" t="s">
        <v>1814</v>
      </c>
      <c r="E200" s="15">
        <v>54.41</v>
      </c>
      <c r="F200" s="14">
        <v>416.28</v>
      </c>
      <c r="G200" s="12"/>
      <c r="H200" s="17"/>
      <c r="I200" s="16"/>
    </row>
    <row r="201" spans="1:9" s="18" customFormat="1" ht="12.6" customHeight="1" x14ac:dyDescent="0.25">
      <c r="A201" s="9">
        <v>43494</v>
      </c>
      <c r="B201" s="10">
        <v>27170</v>
      </c>
      <c r="C201" s="11" t="s">
        <v>3134</v>
      </c>
      <c r="D201" s="12" t="s">
        <v>170</v>
      </c>
      <c r="E201" s="15">
        <v>140.53</v>
      </c>
      <c r="F201" s="14">
        <v>295.22000000000003</v>
      </c>
      <c r="G201" s="12"/>
      <c r="H201" s="17"/>
      <c r="I201" s="16"/>
    </row>
    <row r="202" spans="1:9" s="18" customFormat="1" ht="12.6" customHeight="1" x14ac:dyDescent="0.25">
      <c r="A202" s="9">
        <v>43487</v>
      </c>
      <c r="B202" s="10">
        <v>11389</v>
      </c>
      <c r="C202" s="11" t="s">
        <v>3127</v>
      </c>
      <c r="D202" s="12" t="s">
        <v>916</v>
      </c>
      <c r="E202" s="15">
        <v>2662.5</v>
      </c>
      <c r="F202" s="14">
        <v>22193.75</v>
      </c>
      <c r="G202" s="12"/>
      <c r="H202" s="17"/>
      <c r="I202" s="16"/>
    </row>
    <row r="203" spans="1:9" s="18" customFormat="1" ht="12.6" customHeight="1" x14ac:dyDescent="0.25">
      <c r="A203" s="9">
        <v>43494</v>
      </c>
      <c r="B203" s="10">
        <v>11389</v>
      </c>
      <c r="C203" s="11" t="s">
        <v>3127</v>
      </c>
      <c r="D203" s="12" t="s">
        <v>916</v>
      </c>
      <c r="E203" s="15">
        <v>2250</v>
      </c>
      <c r="F203" s="14">
        <v>24443.75</v>
      </c>
      <c r="G203" s="12"/>
      <c r="H203" s="17"/>
      <c r="I203" s="16"/>
    </row>
    <row r="204" spans="1:9" s="18" customFormat="1" ht="12.6" customHeight="1" x14ac:dyDescent="0.25">
      <c r="A204" s="9">
        <v>43487</v>
      </c>
      <c r="B204" s="10">
        <v>14551</v>
      </c>
      <c r="C204" s="11" t="s">
        <v>3141</v>
      </c>
      <c r="D204" s="12" t="s">
        <v>172</v>
      </c>
      <c r="E204" s="15">
        <v>495</v>
      </c>
      <c r="F204" s="14">
        <v>1398</v>
      </c>
      <c r="G204" s="12"/>
      <c r="H204" s="17"/>
      <c r="I204" s="16"/>
    </row>
    <row r="205" spans="1:9" s="18" customFormat="1" ht="12.6" customHeight="1" x14ac:dyDescent="0.25">
      <c r="A205" s="9">
        <v>43494</v>
      </c>
      <c r="B205" s="10">
        <v>14801</v>
      </c>
      <c r="C205" s="11" t="s">
        <v>3140</v>
      </c>
      <c r="D205" s="12" t="s">
        <v>173</v>
      </c>
      <c r="E205" s="15">
        <v>1195.3599999999999</v>
      </c>
      <c r="F205" s="14">
        <v>5231.96</v>
      </c>
      <c r="G205" s="12"/>
      <c r="H205" s="17"/>
      <c r="I205" s="16"/>
    </row>
    <row r="206" spans="1:9" s="18" customFormat="1" ht="12.6" customHeight="1" x14ac:dyDescent="0.25">
      <c r="A206" s="9">
        <v>43494</v>
      </c>
      <c r="B206" s="10">
        <v>24446</v>
      </c>
      <c r="C206" s="11" t="s">
        <v>3140</v>
      </c>
      <c r="D206" s="12" t="s">
        <v>175</v>
      </c>
      <c r="E206" s="15">
        <v>3850.54</v>
      </c>
      <c r="F206" s="14">
        <v>74109.37999999999</v>
      </c>
      <c r="G206" s="12"/>
      <c r="H206" s="17"/>
      <c r="I206" s="16"/>
    </row>
    <row r="207" spans="1:9" s="18" customFormat="1" ht="12.6" customHeight="1" x14ac:dyDescent="0.25">
      <c r="A207" s="9">
        <v>43487</v>
      </c>
      <c r="B207" s="10">
        <v>13626</v>
      </c>
      <c r="C207" s="11" t="s">
        <v>3140</v>
      </c>
      <c r="D207" s="12" t="s">
        <v>176</v>
      </c>
      <c r="E207" s="15">
        <v>2641.66</v>
      </c>
      <c r="F207" s="14">
        <v>4420.3900000000003</v>
      </c>
      <c r="G207" s="12"/>
      <c r="H207" s="17"/>
      <c r="I207" s="16"/>
    </row>
    <row r="208" spans="1:9" s="18" customFormat="1" ht="12.6" customHeight="1" x14ac:dyDescent="0.25">
      <c r="A208" s="9">
        <v>43487</v>
      </c>
      <c r="B208" s="10">
        <v>12510</v>
      </c>
      <c r="C208" s="11" t="s">
        <v>3127</v>
      </c>
      <c r="D208" s="12" t="s">
        <v>178</v>
      </c>
      <c r="E208" s="15">
        <v>600</v>
      </c>
      <c r="F208" s="14">
        <v>3775</v>
      </c>
      <c r="G208" s="12"/>
      <c r="H208" s="17"/>
      <c r="I208" s="16"/>
    </row>
    <row r="209" spans="1:9" s="18" customFormat="1" ht="12.6" customHeight="1" x14ac:dyDescent="0.25">
      <c r="A209" s="9">
        <v>43487</v>
      </c>
      <c r="B209" s="10">
        <v>12264</v>
      </c>
      <c r="C209" s="11" t="s">
        <v>3127</v>
      </c>
      <c r="D209" s="12" t="s">
        <v>179</v>
      </c>
      <c r="E209" s="15">
        <v>7685</v>
      </c>
      <c r="F209" s="14">
        <v>118641</v>
      </c>
      <c r="G209" s="12"/>
      <c r="H209" s="17"/>
      <c r="I209" s="16"/>
    </row>
    <row r="210" spans="1:9" s="18" customFormat="1" ht="12.6" customHeight="1" x14ac:dyDescent="0.25">
      <c r="A210" s="9">
        <v>43494</v>
      </c>
      <c r="B210" s="10">
        <v>14825</v>
      </c>
      <c r="C210" s="11" t="s">
        <v>3140</v>
      </c>
      <c r="D210" s="12" t="s">
        <v>180</v>
      </c>
      <c r="E210" s="15">
        <v>39.47</v>
      </c>
      <c r="F210" s="14">
        <v>241.44</v>
      </c>
      <c r="G210" s="12"/>
      <c r="H210" s="17"/>
      <c r="I210" s="16"/>
    </row>
    <row r="211" spans="1:9" s="18" customFormat="1" ht="12.6" customHeight="1" x14ac:dyDescent="0.25">
      <c r="A211" s="9">
        <v>43494</v>
      </c>
      <c r="B211" s="10">
        <v>19550</v>
      </c>
      <c r="C211" s="11" t="s">
        <v>3128</v>
      </c>
      <c r="D211" s="12" t="s">
        <v>1733</v>
      </c>
      <c r="E211" s="15">
        <v>261.68</v>
      </c>
      <c r="F211" s="14">
        <v>261.68</v>
      </c>
      <c r="G211" s="12"/>
      <c r="H211" s="17"/>
      <c r="I211" s="16"/>
    </row>
    <row r="212" spans="1:9" s="18" customFormat="1" ht="12.6" customHeight="1" x14ac:dyDescent="0.25">
      <c r="A212" s="9">
        <v>43487</v>
      </c>
      <c r="B212" s="10">
        <v>10508</v>
      </c>
      <c r="C212" s="11" t="s">
        <v>3141</v>
      </c>
      <c r="D212" s="12" t="s">
        <v>794</v>
      </c>
      <c r="E212" s="15">
        <v>1241.92</v>
      </c>
      <c r="F212" s="14">
        <v>17053.12</v>
      </c>
      <c r="G212" s="12"/>
      <c r="H212" s="17"/>
      <c r="I212" s="16"/>
    </row>
    <row r="213" spans="1:9" s="18" customFormat="1" ht="12.6" customHeight="1" x14ac:dyDescent="0.25">
      <c r="A213" s="9">
        <v>43494</v>
      </c>
      <c r="B213" s="10">
        <v>10380</v>
      </c>
      <c r="C213" s="11" t="s">
        <v>3127</v>
      </c>
      <c r="D213" s="12" t="s">
        <v>181</v>
      </c>
      <c r="E213" s="15">
        <v>975</v>
      </c>
      <c r="F213" s="14">
        <v>7487.5</v>
      </c>
      <c r="G213" s="12"/>
      <c r="H213" s="17"/>
      <c r="I213" s="16"/>
    </row>
    <row r="214" spans="1:9" s="18" customFormat="1" ht="12.6" customHeight="1" x14ac:dyDescent="0.25">
      <c r="A214" s="9">
        <v>43494</v>
      </c>
      <c r="B214" s="10">
        <v>23978</v>
      </c>
      <c r="C214" s="11" t="s">
        <v>3127</v>
      </c>
      <c r="D214" s="12" t="s">
        <v>183</v>
      </c>
      <c r="E214" s="15">
        <v>765</v>
      </c>
      <c r="F214" s="14">
        <v>7945</v>
      </c>
      <c r="G214" s="12"/>
      <c r="H214" s="17"/>
      <c r="I214" s="16"/>
    </row>
    <row r="215" spans="1:9" s="18" customFormat="1" ht="12.6" customHeight="1" x14ac:dyDescent="0.25">
      <c r="A215" s="9">
        <v>43487</v>
      </c>
      <c r="B215" s="10">
        <v>12716</v>
      </c>
      <c r="C215" s="11" t="s">
        <v>3140</v>
      </c>
      <c r="D215" s="12" t="s">
        <v>1092</v>
      </c>
      <c r="E215" s="15">
        <v>39183.479999999996</v>
      </c>
      <c r="F215" s="14">
        <v>52115.5</v>
      </c>
      <c r="G215" s="12" t="s">
        <v>3029</v>
      </c>
      <c r="H215" s="17"/>
      <c r="I215" s="16"/>
    </row>
    <row r="216" spans="1:9" s="18" customFormat="1" ht="12.6" customHeight="1" x14ac:dyDescent="0.25">
      <c r="A216" s="9">
        <v>43494</v>
      </c>
      <c r="B216" s="10">
        <v>25155</v>
      </c>
      <c r="C216" s="11" t="s">
        <v>3140</v>
      </c>
      <c r="D216" s="12" t="s">
        <v>2465</v>
      </c>
      <c r="E216" s="15">
        <v>7242.87</v>
      </c>
      <c r="F216" s="14">
        <v>29742.87</v>
      </c>
      <c r="G216" s="12"/>
      <c r="H216" s="17"/>
      <c r="I216" s="16"/>
    </row>
    <row r="217" spans="1:9" s="18" customFormat="1" ht="12.6" customHeight="1" x14ac:dyDescent="0.25">
      <c r="A217" s="9">
        <v>43487</v>
      </c>
      <c r="B217" s="10">
        <v>12343</v>
      </c>
      <c r="C217" s="11" t="s">
        <v>3141</v>
      </c>
      <c r="D217" s="12" t="s">
        <v>184</v>
      </c>
      <c r="E217" s="15">
        <v>189</v>
      </c>
      <c r="F217" s="14">
        <v>1156</v>
      </c>
      <c r="G217" s="12"/>
      <c r="H217" s="17"/>
      <c r="I217" s="16"/>
    </row>
    <row r="218" spans="1:9" s="18" customFormat="1" ht="12.6" customHeight="1" x14ac:dyDescent="0.25">
      <c r="A218" s="9">
        <v>43494</v>
      </c>
      <c r="B218" s="10">
        <v>11035</v>
      </c>
      <c r="C218" s="11" t="s">
        <v>3128</v>
      </c>
      <c r="D218" s="12" t="s">
        <v>870</v>
      </c>
      <c r="E218" s="15">
        <v>156.04</v>
      </c>
      <c r="F218" s="14">
        <v>251.99</v>
      </c>
      <c r="G218" s="12"/>
      <c r="H218" s="17"/>
      <c r="I218" s="16"/>
    </row>
    <row r="219" spans="1:9" s="18" customFormat="1" ht="12.6" customHeight="1" x14ac:dyDescent="0.25">
      <c r="A219" s="9">
        <v>43494</v>
      </c>
      <c r="B219" s="10">
        <v>13403</v>
      </c>
      <c r="C219" s="11" t="s">
        <v>3140</v>
      </c>
      <c r="D219" s="12" t="s">
        <v>1182</v>
      </c>
      <c r="E219" s="15">
        <v>169077.55</v>
      </c>
      <c r="F219" s="14">
        <v>169077.55</v>
      </c>
      <c r="G219" s="12"/>
      <c r="H219" s="17"/>
      <c r="I219" s="16"/>
    </row>
    <row r="220" spans="1:9" s="18" customFormat="1" ht="12.6" customHeight="1" x14ac:dyDescent="0.25">
      <c r="A220" s="9">
        <v>43487</v>
      </c>
      <c r="B220" s="10">
        <v>11324</v>
      </c>
      <c r="C220" s="11" t="s">
        <v>3141</v>
      </c>
      <c r="D220" s="12" t="s">
        <v>185</v>
      </c>
      <c r="E220" s="15">
        <v>24.19</v>
      </c>
      <c r="F220" s="14">
        <v>304.27</v>
      </c>
      <c r="G220" s="12"/>
      <c r="H220" s="17"/>
      <c r="I220" s="16"/>
    </row>
    <row r="221" spans="1:9" s="18" customFormat="1" ht="12.6" customHeight="1" x14ac:dyDescent="0.25">
      <c r="A221" s="9">
        <v>43494</v>
      </c>
      <c r="B221" s="10">
        <v>19723</v>
      </c>
      <c r="C221" s="11" t="s">
        <v>3140</v>
      </c>
      <c r="D221" s="12" t="s">
        <v>1753</v>
      </c>
      <c r="E221" s="15">
        <v>14464</v>
      </c>
      <c r="F221" s="14">
        <v>14464</v>
      </c>
      <c r="G221" s="12"/>
      <c r="H221" s="17"/>
      <c r="I221" s="16"/>
    </row>
    <row r="222" spans="1:9" s="18" customFormat="1" ht="12.6" customHeight="1" x14ac:dyDescent="0.25">
      <c r="A222" s="9">
        <v>43494</v>
      </c>
      <c r="B222" s="10">
        <v>22447</v>
      </c>
      <c r="C222" s="11" t="s">
        <v>3128</v>
      </c>
      <c r="D222" s="12" t="s">
        <v>2014</v>
      </c>
      <c r="E222" s="15">
        <v>126</v>
      </c>
      <c r="F222" s="14">
        <v>126</v>
      </c>
      <c r="G222" s="12"/>
      <c r="H222" s="17"/>
      <c r="I222" s="16"/>
    </row>
    <row r="223" spans="1:9" s="18" customFormat="1" ht="12.6" customHeight="1" x14ac:dyDescent="0.25">
      <c r="A223" s="9">
        <v>43487</v>
      </c>
      <c r="B223" s="10">
        <v>25970</v>
      </c>
      <c r="C223" s="11" t="s">
        <v>3128</v>
      </c>
      <c r="D223" s="12" t="s">
        <v>2630</v>
      </c>
      <c r="E223" s="15">
        <v>261.64</v>
      </c>
      <c r="F223" s="14">
        <v>695.47</v>
      </c>
      <c r="G223" s="12"/>
      <c r="H223" s="17"/>
      <c r="I223" s="16"/>
    </row>
    <row r="224" spans="1:9" s="18" customFormat="1" ht="12.6" customHeight="1" x14ac:dyDescent="0.25">
      <c r="A224" s="9">
        <v>43487</v>
      </c>
      <c r="B224" s="10">
        <v>19332</v>
      </c>
      <c r="C224" s="11" t="s">
        <v>3140</v>
      </c>
      <c r="D224" s="12" t="s">
        <v>193</v>
      </c>
      <c r="E224" s="15">
        <v>54.51</v>
      </c>
      <c r="F224" s="14">
        <v>5990.52</v>
      </c>
      <c r="G224" s="12"/>
      <c r="H224" s="17"/>
      <c r="I224" s="16"/>
    </row>
    <row r="225" spans="1:9" s="18" customFormat="1" ht="12.6" customHeight="1" x14ac:dyDescent="0.25">
      <c r="A225" s="9">
        <v>43487</v>
      </c>
      <c r="B225" s="10">
        <v>24094</v>
      </c>
      <c r="C225" s="11" t="s">
        <v>3140</v>
      </c>
      <c r="D225" s="12" t="s">
        <v>197</v>
      </c>
      <c r="E225" s="15">
        <v>3287.6099999999997</v>
      </c>
      <c r="F225" s="14">
        <v>77953.53</v>
      </c>
      <c r="G225" s="12"/>
      <c r="H225" s="17"/>
      <c r="I225" s="16"/>
    </row>
    <row r="226" spans="1:9" s="18" customFormat="1" ht="12.6" customHeight="1" x14ac:dyDescent="0.25">
      <c r="A226" s="9">
        <v>43494</v>
      </c>
      <c r="B226" s="10">
        <v>24094</v>
      </c>
      <c r="C226" s="11" t="s">
        <v>3140</v>
      </c>
      <c r="D226" s="12" t="s">
        <v>197</v>
      </c>
      <c r="E226" s="15">
        <v>893.34999999999991</v>
      </c>
      <c r="F226" s="14">
        <v>78846.880000000005</v>
      </c>
      <c r="G226" s="12"/>
      <c r="H226" s="17"/>
      <c r="I226" s="16"/>
    </row>
    <row r="227" spans="1:9" s="18" customFormat="1" ht="12.6" customHeight="1" x14ac:dyDescent="0.25">
      <c r="A227" s="9">
        <v>43494</v>
      </c>
      <c r="B227" s="10">
        <v>21043</v>
      </c>
      <c r="C227" s="11" t="s">
        <v>3128</v>
      </c>
      <c r="D227" s="12" t="s">
        <v>1856</v>
      </c>
      <c r="E227" s="15">
        <v>73.540000000000006</v>
      </c>
      <c r="F227" s="14">
        <v>73.540000000000006</v>
      </c>
      <c r="G227" s="12"/>
      <c r="H227" s="17"/>
      <c r="I227" s="16"/>
    </row>
    <row r="228" spans="1:9" s="18" customFormat="1" ht="12.6" customHeight="1" x14ac:dyDescent="0.25">
      <c r="A228" s="9">
        <v>43494</v>
      </c>
      <c r="B228" s="10">
        <v>10379</v>
      </c>
      <c r="C228" s="11" t="s">
        <v>3134</v>
      </c>
      <c r="D228" s="12" t="s">
        <v>783</v>
      </c>
      <c r="E228" s="15">
        <v>105.4</v>
      </c>
      <c r="F228" s="14">
        <v>322.62</v>
      </c>
      <c r="G228" s="12"/>
      <c r="H228" s="17"/>
      <c r="I228" s="16"/>
    </row>
    <row r="229" spans="1:9" s="18" customFormat="1" ht="12.6" customHeight="1" x14ac:dyDescent="0.25">
      <c r="A229" s="9">
        <v>43494</v>
      </c>
      <c r="B229" s="10">
        <v>22616</v>
      </c>
      <c r="C229" s="11" t="s">
        <v>3136</v>
      </c>
      <c r="D229" s="12" t="s">
        <v>198</v>
      </c>
      <c r="E229" s="15">
        <v>350</v>
      </c>
      <c r="F229" s="14">
        <v>2493</v>
      </c>
      <c r="G229" s="12"/>
      <c r="H229" s="17"/>
      <c r="I229" s="16"/>
    </row>
    <row r="230" spans="1:9" s="18" customFormat="1" ht="12.6" customHeight="1" x14ac:dyDescent="0.25">
      <c r="A230" s="9">
        <v>43487</v>
      </c>
      <c r="B230" s="10">
        <v>26454</v>
      </c>
      <c r="C230" s="11" t="s">
        <v>3136</v>
      </c>
      <c r="D230" s="12" t="s">
        <v>2746</v>
      </c>
      <c r="E230" s="15">
        <v>500</v>
      </c>
      <c r="F230" s="14">
        <v>850</v>
      </c>
      <c r="G230" s="12" t="s">
        <v>3029</v>
      </c>
      <c r="H230" s="17"/>
      <c r="I230" s="16"/>
    </row>
    <row r="231" spans="1:9" s="18" customFormat="1" ht="12.6" customHeight="1" x14ac:dyDescent="0.25">
      <c r="A231" s="9">
        <v>43480</v>
      </c>
      <c r="B231" s="10">
        <v>13458</v>
      </c>
      <c r="C231" s="11" t="s">
        <v>3141</v>
      </c>
      <c r="D231" s="12" t="s">
        <v>200</v>
      </c>
      <c r="E231" s="15">
        <v>675</v>
      </c>
      <c r="F231" s="14">
        <v>26868</v>
      </c>
      <c r="G231" s="12" t="s">
        <v>3029</v>
      </c>
      <c r="H231" s="17"/>
      <c r="I231" s="16"/>
    </row>
    <row r="232" spans="1:9" s="18" customFormat="1" ht="12.6" customHeight="1" x14ac:dyDescent="0.25">
      <c r="A232" s="9">
        <v>43494</v>
      </c>
      <c r="B232" s="10">
        <v>13458</v>
      </c>
      <c r="C232" s="11" t="s">
        <v>3141</v>
      </c>
      <c r="D232" s="12" t="s">
        <v>200</v>
      </c>
      <c r="E232" s="15">
        <v>4971</v>
      </c>
      <c r="F232" s="14">
        <v>31839</v>
      </c>
      <c r="G232" s="12"/>
      <c r="H232" s="17"/>
      <c r="I232" s="16"/>
    </row>
    <row r="233" spans="1:9" s="18" customFormat="1" ht="12.6" customHeight="1" x14ac:dyDescent="0.25">
      <c r="A233" s="9">
        <v>43487</v>
      </c>
      <c r="B233" s="10">
        <v>19767</v>
      </c>
      <c r="C233" s="11" t="s">
        <v>3140</v>
      </c>
      <c r="D233" s="12" t="s">
        <v>201</v>
      </c>
      <c r="E233" s="15">
        <v>482.79999999999995</v>
      </c>
      <c r="F233" s="14">
        <v>1911.73</v>
      </c>
      <c r="G233" s="12"/>
      <c r="H233" s="17"/>
      <c r="I233" s="16"/>
    </row>
    <row r="234" spans="1:9" s="18" customFormat="1" ht="12.6" customHeight="1" x14ac:dyDescent="0.25">
      <c r="A234" s="9">
        <v>43494</v>
      </c>
      <c r="B234" s="10">
        <v>24275</v>
      </c>
      <c r="C234" s="11" t="s">
        <v>3140</v>
      </c>
      <c r="D234" s="12" t="s">
        <v>2307</v>
      </c>
      <c r="E234" s="15">
        <v>231.89</v>
      </c>
      <c r="F234" s="14">
        <v>1285.96</v>
      </c>
      <c r="G234" s="12"/>
      <c r="H234" s="17"/>
      <c r="I234" s="16"/>
    </row>
    <row r="235" spans="1:9" s="18" customFormat="1" ht="12.6" customHeight="1" x14ac:dyDescent="0.25">
      <c r="A235" s="9">
        <v>43487</v>
      </c>
      <c r="B235" s="10">
        <v>11137</v>
      </c>
      <c r="C235" s="11" t="s">
        <v>3140</v>
      </c>
      <c r="D235" s="12" t="s">
        <v>203</v>
      </c>
      <c r="E235" s="15">
        <v>748</v>
      </c>
      <c r="F235" s="14">
        <v>42620</v>
      </c>
      <c r="G235" s="12"/>
      <c r="H235" s="17"/>
      <c r="I235" s="16"/>
    </row>
    <row r="236" spans="1:9" s="18" customFormat="1" ht="12.6" customHeight="1" x14ac:dyDescent="0.25">
      <c r="A236" s="9">
        <v>43487</v>
      </c>
      <c r="B236" s="10">
        <v>19237</v>
      </c>
      <c r="C236" s="11" t="s">
        <v>3140</v>
      </c>
      <c r="D236" s="12" t="s">
        <v>1706</v>
      </c>
      <c r="E236" s="15">
        <v>22749.52</v>
      </c>
      <c r="F236" s="14">
        <v>22749.52</v>
      </c>
      <c r="G236" s="12" t="s">
        <v>3029</v>
      </c>
      <c r="H236" s="17"/>
      <c r="I236" s="16"/>
    </row>
    <row r="237" spans="1:9" s="18" customFormat="1" ht="12.6" customHeight="1" x14ac:dyDescent="0.25">
      <c r="A237" s="9">
        <v>43487</v>
      </c>
      <c r="B237" s="10">
        <v>11078</v>
      </c>
      <c r="C237" s="11" t="s">
        <v>3140</v>
      </c>
      <c r="D237" s="12" t="s">
        <v>205</v>
      </c>
      <c r="E237" s="15">
        <v>633.17000000000007</v>
      </c>
      <c r="F237" s="14">
        <v>12444.57</v>
      </c>
      <c r="G237" s="12"/>
      <c r="H237" s="17"/>
      <c r="I237" s="16"/>
    </row>
    <row r="238" spans="1:9" s="18" customFormat="1" ht="12.6" customHeight="1" x14ac:dyDescent="0.25">
      <c r="A238" s="9">
        <v>43488</v>
      </c>
      <c r="B238" s="10">
        <v>16078</v>
      </c>
      <c r="C238" s="11" t="s">
        <v>3047</v>
      </c>
      <c r="D238" s="12" t="s">
        <v>3986</v>
      </c>
      <c r="E238" s="15">
        <v>500</v>
      </c>
      <c r="F238" s="14"/>
      <c r="G238" s="12" t="s">
        <v>3046</v>
      </c>
      <c r="H238" s="17"/>
      <c r="I238" s="16"/>
    </row>
    <row r="239" spans="1:9" s="18" customFormat="1" ht="12.6" customHeight="1" x14ac:dyDescent="0.25">
      <c r="A239" s="9">
        <v>43482</v>
      </c>
      <c r="B239" s="10">
        <v>16078</v>
      </c>
      <c r="C239" s="11" t="s">
        <v>3047</v>
      </c>
      <c r="D239" s="12" t="s">
        <v>3550</v>
      </c>
      <c r="E239" s="15">
        <v>25</v>
      </c>
      <c r="F239" s="14"/>
      <c r="G239" s="12" t="s">
        <v>3046</v>
      </c>
      <c r="H239" s="17"/>
      <c r="I239" s="16"/>
    </row>
    <row r="240" spans="1:9" s="18" customFormat="1" ht="12.6" customHeight="1" x14ac:dyDescent="0.25">
      <c r="A240" s="9">
        <v>43482</v>
      </c>
      <c r="B240" s="10">
        <v>16078</v>
      </c>
      <c r="C240" s="11" t="s">
        <v>3047</v>
      </c>
      <c r="D240" s="12" t="s">
        <v>3550</v>
      </c>
      <c r="E240" s="15">
        <v>60</v>
      </c>
      <c r="F240" s="14"/>
      <c r="G240" s="12" t="s">
        <v>3046</v>
      </c>
      <c r="H240" s="17"/>
      <c r="I240" s="16"/>
    </row>
    <row r="241" spans="1:9" s="18" customFormat="1" ht="12.6" customHeight="1" x14ac:dyDescent="0.25">
      <c r="A241" s="9">
        <v>43482</v>
      </c>
      <c r="B241" s="10">
        <v>16078</v>
      </c>
      <c r="C241" s="11" t="s">
        <v>3047</v>
      </c>
      <c r="D241" s="12" t="s">
        <v>3550</v>
      </c>
      <c r="E241" s="15">
        <v>25</v>
      </c>
      <c r="F241" s="14"/>
      <c r="G241" s="12" t="s">
        <v>3046</v>
      </c>
      <c r="H241" s="17"/>
      <c r="I241" s="16"/>
    </row>
    <row r="242" spans="1:9" s="18" customFormat="1" ht="12.6" customHeight="1" x14ac:dyDescent="0.25">
      <c r="A242" s="9">
        <v>43480</v>
      </c>
      <c r="B242" s="10">
        <v>16004</v>
      </c>
      <c r="C242" s="11" t="s">
        <v>3073</v>
      </c>
      <c r="D242" s="12" t="s">
        <v>3069</v>
      </c>
      <c r="E242" s="15">
        <v>2646.3</v>
      </c>
      <c r="F242" s="14">
        <v>1360386.17</v>
      </c>
      <c r="G242" s="12" t="s">
        <v>3072</v>
      </c>
      <c r="H242" s="17"/>
      <c r="I242" s="16"/>
    </row>
    <row r="243" spans="1:9" s="18" customFormat="1" ht="12.6" customHeight="1" x14ac:dyDescent="0.25">
      <c r="A243" s="9">
        <v>43483</v>
      </c>
      <c r="B243" s="10">
        <v>16004</v>
      </c>
      <c r="C243" s="11" t="s">
        <v>3073</v>
      </c>
      <c r="D243" s="12" t="s">
        <v>3069</v>
      </c>
      <c r="E243" s="15">
        <v>196366.28</v>
      </c>
      <c r="F243" s="14">
        <v>1556752.45</v>
      </c>
      <c r="G243" s="12" t="s">
        <v>3072</v>
      </c>
      <c r="H243" s="17"/>
      <c r="I243" s="16"/>
    </row>
    <row r="244" spans="1:9" s="18" customFormat="1" ht="12.6" customHeight="1" x14ac:dyDescent="0.25">
      <c r="A244" s="9">
        <v>43494</v>
      </c>
      <c r="B244" s="10">
        <v>22205</v>
      </c>
      <c r="C244" s="11" t="s">
        <v>3140</v>
      </c>
      <c r="D244" s="12" t="s">
        <v>1976</v>
      </c>
      <c r="E244" s="15">
        <v>25000</v>
      </c>
      <c r="F244" s="14">
        <v>25000</v>
      </c>
      <c r="G244" s="12"/>
      <c r="H244" s="17"/>
      <c r="I244" s="16"/>
    </row>
    <row r="245" spans="1:9" s="18" customFormat="1" ht="12.6" customHeight="1" x14ac:dyDescent="0.25">
      <c r="A245" s="9">
        <v>43494</v>
      </c>
      <c r="B245" s="10">
        <v>24220</v>
      </c>
      <c r="C245" s="11" t="s">
        <v>3141</v>
      </c>
      <c r="D245" s="12" t="s">
        <v>206</v>
      </c>
      <c r="E245" s="15">
        <v>280</v>
      </c>
      <c r="F245" s="14">
        <v>2292</v>
      </c>
      <c r="G245" s="12"/>
      <c r="H245" s="17"/>
      <c r="I245" s="16"/>
    </row>
    <row r="246" spans="1:9" s="18" customFormat="1" ht="12.6" customHeight="1" x14ac:dyDescent="0.25">
      <c r="A246" s="9">
        <v>43480</v>
      </c>
      <c r="B246" s="10">
        <v>16005</v>
      </c>
      <c r="C246" s="11" t="s">
        <v>3073</v>
      </c>
      <c r="D246" s="12" t="s">
        <v>207</v>
      </c>
      <c r="E246" s="15">
        <v>620.42999999999995</v>
      </c>
      <c r="F246" s="14">
        <v>246994.98</v>
      </c>
      <c r="G246" s="12" t="s">
        <v>3072</v>
      </c>
      <c r="H246" s="17"/>
      <c r="I246" s="16"/>
    </row>
    <row r="247" spans="1:9" s="18" customFormat="1" ht="12.6" customHeight="1" x14ac:dyDescent="0.25">
      <c r="A247" s="9">
        <v>43483</v>
      </c>
      <c r="B247" s="10">
        <v>16005</v>
      </c>
      <c r="C247" s="11" t="s">
        <v>3073</v>
      </c>
      <c r="D247" s="12" t="s">
        <v>207</v>
      </c>
      <c r="E247" s="15">
        <v>32439.45</v>
      </c>
      <c r="F247" s="14">
        <v>246994.98</v>
      </c>
      <c r="G247" s="12" t="s">
        <v>3072</v>
      </c>
      <c r="H247" s="17"/>
      <c r="I247" s="16"/>
    </row>
    <row r="248" spans="1:9" s="18" customFormat="1" ht="12.6" customHeight="1" x14ac:dyDescent="0.25">
      <c r="A248" s="9">
        <v>43487</v>
      </c>
      <c r="B248" s="10">
        <v>27451</v>
      </c>
      <c r="C248" s="11" t="s">
        <v>3136</v>
      </c>
      <c r="D248" s="12" t="s">
        <v>3981</v>
      </c>
      <c r="E248" s="15">
        <v>550</v>
      </c>
      <c r="F248" s="14">
        <v>550</v>
      </c>
      <c r="G248" s="12" t="s">
        <v>3029</v>
      </c>
      <c r="H248" s="17"/>
      <c r="I248" s="16"/>
    </row>
    <row r="249" spans="1:9" s="18" customFormat="1" ht="12.6" customHeight="1" x14ac:dyDescent="0.25">
      <c r="A249" s="9">
        <v>43494</v>
      </c>
      <c r="B249" s="10">
        <v>13215</v>
      </c>
      <c r="C249" s="11" t="s">
        <v>3141</v>
      </c>
      <c r="D249" s="12" t="s">
        <v>208</v>
      </c>
      <c r="E249" s="15">
        <v>114.97</v>
      </c>
      <c r="F249" s="14">
        <v>704.49</v>
      </c>
      <c r="G249" s="12"/>
      <c r="H249" s="17"/>
      <c r="I249" s="16"/>
    </row>
    <row r="250" spans="1:9" s="18" customFormat="1" ht="12.6" customHeight="1" x14ac:dyDescent="0.25">
      <c r="A250" s="9">
        <v>43494</v>
      </c>
      <c r="B250" s="10">
        <v>27476</v>
      </c>
      <c r="C250" s="11" t="s">
        <v>3136</v>
      </c>
      <c r="D250" s="12" t="s">
        <v>4068</v>
      </c>
      <c r="E250" s="15">
        <v>350</v>
      </c>
      <c r="F250" s="14">
        <v>350</v>
      </c>
      <c r="G250" s="12"/>
      <c r="H250" s="17"/>
      <c r="I250" s="16"/>
    </row>
    <row r="251" spans="1:9" s="18" customFormat="1" ht="12.6" customHeight="1" x14ac:dyDescent="0.25">
      <c r="A251" s="9">
        <v>43487</v>
      </c>
      <c r="B251" s="10">
        <v>22622</v>
      </c>
      <c r="C251" s="11" t="s">
        <v>3128</v>
      </c>
      <c r="D251" s="12" t="s">
        <v>210</v>
      </c>
      <c r="E251" s="15">
        <v>404.48</v>
      </c>
      <c r="F251" s="14">
        <v>404.48</v>
      </c>
      <c r="G251" s="12"/>
      <c r="H251" s="17"/>
      <c r="I251" s="16"/>
    </row>
    <row r="252" spans="1:9" s="18" customFormat="1" ht="12.6" customHeight="1" x14ac:dyDescent="0.25">
      <c r="A252" s="9">
        <v>43487</v>
      </c>
      <c r="B252" s="10">
        <v>17228</v>
      </c>
      <c r="C252" s="11" t="s">
        <v>3140</v>
      </c>
      <c r="D252" s="12" t="s">
        <v>211</v>
      </c>
      <c r="E252" s="15">
        <v>97</v>
      </c>
      <c r="F252" s="14">
        <v>26606.34</v>
      </c>
      <c r="G252" s="12" t="s">
        <v>3029</v>
      </c>
      <c r="H252" s="17"/>
      <c r="I252" s="16"/>
    </row>
    <row r="253" spans="1:9" s="18" customFormat="1" ht="12.6" customHeight="1" x14ac:dyDescent="0.25">
      <c r="A253" s="9">
        <v>43487</v>
      </c>
      <c r="B253" s="10">
        <v>17228</v>
      </c>
      <c r="C253" s="11" t="s">
        <v>3140</v>
      </c>
      <c r="D253" s="12" t="s">
        <v>3528</v>
      </c>
      <c r="E253" s="15">
        <v>580.64</v>
      </c>
      <c r="F253" s="14">
        <v>27186.98</v>
      </c>
      <c r="G253" s="12" t="s">
        <v>3029</v>
      </c>
      <c r="H253" s="17"/>
      <c r="I253" s="16"/>
    </row>
    <row r="254" spans="1:9" s="18" customFormat="1" ht="12.6" customHeight="1" x14ac:dyDescent="0.25">
      <c r="A254" s="9">
        <v>43494</v>
      </c>
      <c r="B254" s="10">
        <v>17228</v>
      </c>
      <c r="C254" s="11" t="s">
        <v>3140</v>
      </c>
      <c r="D254" s="12" t="s">
        <v>3528</v>
      </c>
      <c r="E254" s="15">
        <v>604.09</v>
      </c>
      <c r="F254" s="14">
        <v>27791.07</v>
      </c>
      <c r="G254" s="12"/>
      <c r="H254" s="17"/>
      <c r="I254" s="16"/>
    </row>
    <row r="255" spans="1:9" s="18" customFormat="1" ht="12.6" customHeight="1" x14ac:dyDescent="0.25">
      <c r="A255" s="9">
        <v>43487</v>
      </c>
      <c r="B255" s="10">
        <v>15085</v>
      </c>
      <c r="C255" s="11" t="s">
        <v>3140</v>
      </c>
      <c r="D255" s="12" t="s">
        <v>213</v>
      </c>
      <c r="E255" s="15">
        <v>319.89999999999998</v>
      </c>
      <c r="F255" s="14">
        <v>12124.15</v>
      </c>
      <c r="G255" s="12"/>
      <c r="H255" s="17"/>
      <c r="I255" s="16"/>
    </row>
    <row r="256" spans="1:9" s="18" customFormat="1" ht="12.6" customHeight="1" x14ac:dyDescent="0.25">
      <c r="A256" s="9">
        <v>43494</v>
      </c>
      <c r="B256" s="10">
        <v>15085</v>
      </c>
      <c r="C256" s="11" t="s">
        <v>3140</v>
      </c>
      <c r="D256" s="12" t="s">
        <v>213</v>
      </c>
      <c r="E256" s="15">
        <v>2754.6400000000003</v>
      </c>
      <c r="F256" s="14">
        <v>14878.79</v>
      </c>
      <c r="G256" s="12"/>
      <c r="H256" s="17"/>
      <c r="I256" s="16"/>
    </row>
    <row r="257" spans="1:9" s="18" customFormat="1" ht="12.6" customHeight="1" x14ac:dyDescent="0.25">
      <c r="A257" s="9">
        <v>43487</v>
      </c>
      <c r="B257" s="10">
        <v>18378</v>
      </c>
      <c r="C257" s="11" t="s">
        <v>3141</v>
      </c>
      <c r="D257" s="12" t="s">
        <v>214</v>
      </c>
      <c r="E257" s="15">
        <v>33.33</v>
      </c>
      <c r="F257" s="14">
        <v>13212.67</v>
      </c>
      <c r="G257" s="12"/>
      <c r="H257" s="17"/>
      <c r="I257" s="16"/>
    </row>
    <row r="258" spans="1:9" s="18" customFormat="1" ht="12.6" customHeight="1" x14ac:dyDescent="0.25">
      <c r="A258" s="9">
        <v>43494</v>
      </c>
      <c r="B258" s="10">
        <v>14067</v>
      </c>
      <c r="C258" s="11" t="s">
        <v>3140</v>
      </c>
      <c r="D258" s="12" t="s">
        <v>215</v>
      </c>
      <c r="E258" s="15">
        <v>300</v>
      </c>
      <c r="F258" s="14">
        <v>3833.98</v>
      </c>
      <c r="G258" s="12"/>
      <c r="H258" s="17"/>
      <c r="I258" s="16"/>
    </row>
    <row r="259" spans="1:9" s="18" customFormat="1" ht="12.6" customHeight="1" x14ac:dyDescent="0.25">
      <c r="A259" s="9">
        <v>43487</v>
      </c>
      <c r="B259" s="10">
        <v>21623</v>
      </c>
      <c r="C259" s="11" t="s">
        <v>3141</v>
      </c>
      <c r="D259" s="12" t="s">
        <v>216</v>
      </c>
      <c r="E259" s="15">
        <v>4960.66</v>
      </c>
      <c r="F259" s="14">
        <v>649841.07999999996</v>
      </c>
      <c r="G259" s="12"/>
      <c r="H259" s="17"/>
      <c r="I259" s="16"/>
    </row>
    <row r="260" spans="1:9" s="18" customFormat="1" ht="12.6" customHeight="1" x14ac:dyDescent="0.25">
      <c r="A260" s="9">
        <v>43494</v>
      </c>
      <c r="B260" s="10">
        <v>21623</v>
      </c>
      <c r="C260" s="11" t="s">
        <v>3141</v>
      </c>
      <c r="D260" s="12" t="s">
        <v>216</v>
      </c>
      <c r="E260" s="15">
        <v>443451.16999999981</v>
      </c>
      <c r="F260" s="14">
        <v>1093292.2499999998</v>
      </c>
      <c r="G260" s="12"/>
      <c r="H260" s="17"/>
      <c r="I260" s="16"/>
    </row>
    <row r="261" spans="1:9" s="18" customFormat="1" ht="12.6" customHeight="1" x14ac:dyDescent="0.25">
      <c r="A261" s="9">
        <v>43494</v>
      </c>
      <c r="B261" s="10">
        <v>25479</v>
      </c>
      <c r="C261" s="11" t="s">
        <v>3140</v>
      </c>
      <c r="D261" s="12" t="s">
        <v>2530</v>
      </c>
      <c r="E261" s="15">
        <v>900</v>
      </c>
      <c r="F261" s="14">
        <v>3511.84</v>
      </c>
      <c r="G261" s="12"/>
      <c r="H261" s="17"/>
      <c r="I261" s="16"/>
    </row>
    <row r="262" spans="1:9" s="18" customFormat="1" ht="12.6" customHeight="1" x14ac:dyDescent="0.25">
      <c r="A262" s="9">
        <v>43487</v>
      </c>
      <c r="B262" s="10">
        <v>13287</v>
      </c>
      <c r="C262" s="11" t="s">
        <v>3140</v>
      </c>
      <c r="D262" s="12" t="s">
        <v>217</v>
      </c>
      <c r="E262" s="15">
        <v>919.89999999999975</v>
      </c>
      <c r="F262" s="14">
        <v>1312.34</v>
      </c>
      <c r="G262" s="12" t="s">
        <v>3029</v>
      </c>
      <c r="H262" s="17"/>
      <c r="I262" s="16"/>
    </row>
    <row r="263" spans="1:9" s="18" customFormat="1" ht="12.6" customHeight="1" x14ac:dyDescent="0.25">
      <c r="A263" s="9">
        <v>43494</v>
      </c>
      <c r="B263" s="10">
        <v>13287</v>
      </c>
      <c r="C263" s="11" t="s">
        <v>3140</v>
      </c>
      <c r="D263" s="12" t="s">
        <v>217</v>
      </c>
      <c r="E263" s="15">
        <v>262.8</v>
      </c>
      <c r="F263" s="14">
        <v>1575.1399999999999</v>
      </c>
      <c r="G263" s="12"/>
      <c r="H263" s="17"/>
      <c r="I263" s="16"/>
    </row>
    <row r="264" spans="1:9" s="18" customFormat="1" ht="12.6" customHeight="1" x14ac:dyDescent="0.25">
      <c r="A264" s="9">
        <v>43487</v>
      </c>
      <c r="B264" s="10">
        <v>14139</v>
      </c>
      <c r="C264" s="11" t="s">
        <v>3140</v>
      </c>
      <c r="D264" s="12" t="s">
        <v>1847</v>
      </c>
      <c r="E264" s="15">
        <v>291</v>
      </c>
      <c r="F264" s="14">
        <v>7409.74</v>
      </c>
      <c r="G264" s="12" t="s">
        <v>3029</v>
      </c>
      <c r="H264" s="17"/>
      <c r="I264" s="16"/>
    </row>
    <row r="265" spans="1:9" s="18" customFormat="1" ht="12.6" customHeight="1" x14ac:dyDescent="0.25">
      <c r="A265" s="9">
        <v>43487</v>
      </c>
      <c r="B265" s="10">
        <v>13467</v>
      </c>
      <c r="C265" s="11" t="s">
        <v>3140</v>
      </c>
      <c r="D265" s="12" t="s">
        <v>1194</v>
      </c>
      <c r="E265" s="15">
        <v>94.45</v>
      </c>
      <c r="F265" s="14">
        <v>6772.45</v>
      </c>
      <c r="G265" s="12" t="s">
        <v>3029</v>
      </c>
      <c r="H265" s="17"/>
      <c r="I265" s="16"/>
    </row>
    <row r="266" spans="1:9" s="18" customFormat="1" ht="12.6" customHeight="1" x14ac:dyDescent="0.25">
      <c r="A266" s="9">
        <v>43494</v>
      </c>
      <c r="B266" s="10">
        <v>13467</v>
      </c>
      <c r="C266" s="11" t="s">
        <v>3140</v>
      </c>
      <c r="D266" s="12" t="s">
        <v>1194</v>
      </c>
      <c r="E266" s="15">
        <v>193.74</v>
      </c>
      <c r="F266" s="14">
        <v>6966.19</v>
      </c>
      <c r="G266" s="12"/>
      <c r="H266" s="17"/>
      <c r="I266" s="16"/>
    </row>
    <row r="267" spans="1:9" s="18" customFormat="1" ht="12.6" customHeight="1" x14ac:dyDescent="0.25">
      <c r="A267" s="9">
        <v>43487</v>
      </c>
      <c r="B267" s="10">
        <v>17522</v>
      </c>
      <c r="C267" s="11" t="s">
        <v>3141</v>
      </c>
      <c r="D267" s="12" t="s">
        <v>1549</v>
      </c>
      <c r="E267" s="15">
        <v>6904.13</v>
      </c>
      <c r="F267" s="14">
        <v>90546.79</v>
      </c>
      <c r="G267" s="12"/>
      <c r="H267" s="17"/>
      <c r="I267" s="16"/>
    </row>
    <row r="268" spans="1:9" s="18" customFormat="1" ht="12.6" customHeight="1" x14ac:dyDescent="0.25">
      <c r="A268" s="9">
        <v>43487</v>
      </c>
      <c r="B268" s="10">
        <v>14796</v>
      </c>
      <c r="C268" s="11" t="s">
        <v>3134</v>
      </c>
      <c r="D268" s="12" t="s">
        <v>1417</v>
      </c>
      <c r="E268" s="15">
        <v>111.81</v>
      </c>
      <c r="F268" s="14">
        <v>649.78</v>
      </c>
      <c r="G268" s="12" t="s">
        <v>3029</v>
      </c>
      <c r="H268" s="17"/>
      <c r="I268" s="16"/>
    </row>
    <row r="269" spans="1:9" s="18" customFormat="1" ht="12.6" customHeight="1" x14ac:dyDescent="0.25">
      <c r="A269" s="9">
        <v>43494</v>
      </c>
      <c r="B269" s="10">
        <v>14796</v>
      </c>
      <c r="C269" s="11" t="s">
        <v>3134</v>
      </c>
      <c r="D269" s="12" t="s">
        <v>1417</v>
      </c>
      <c r="E269" s="15">
        <v>422.76</v>
      </c>
      <c r="F269" s="14">
        <v>1072.54</v>
      </c>
      <c r="G269" s="12"/>
      <c r="H269" s="17"/>
      <c r="I269" s="16"/>
    </row>
    <row r="270" spans="1:9" s="18" customFormat="1" ht="12.6" customHeight="1" x14ac:dyDescent="0.25">
      <c r="A270" s="9">
        <v>43486</v>
      </c>
      <c r="B270" s="10">
        <v>16078</v>
      </c>
      <c r="C270" s="11" t="s">
        <v>3047</v>
      </c>
      <c r="D270" s="12" t="s">
        <v>4196</v>
      </c>
      <c r="E270" s="15">
        <v>90</v>
      </c>
      <c r="F270" s="14"/>
      <c r="G270" s="12" t="s">
        <v>3046</v>
      </c>
      <c r="H270" s="17"/>
      <c r="I270" s="16"/>
    </row>
    <row r="271" spans="1:9" s="18" customFormat="1" ht="12.6" customHeight="1" x14ac:dyDescent="0.25">
      <c r="A271" s="9">
        <v>43494</v>
      </c>
      <c r="B271" s="10">
        <v>14171</v>
      </c>
      <c r="C271" s="11" t="s">
        <v>3140</v>
      </c>
      <c r="D271" s="12" t="s">
        <v>221</v>
      </c>
      <c r="E271" s="15">
        <v>150</v>
      </c>
      <c r="F271" s="14">
        <v>397.5</v>
      </c>
      <c r="G271" s="12"/>
      <c r="H271" s="17"/>
      <c r="I271" s="16"/>
    </row>
    <row r="272" spans="1:9" s="18" customFormat="1" ht="12.6" customHeight="1" x14ac:dyDescent="0.25">
      <c r="A272" s="9">
        <v>43494</v>
      </c>
      <c r="B272" s="10">
        <v>14130</v>
      </c>
      <c r="C272" s="11" t="s">
        <v>3141</v>
      </c>
      <c r="D272" s="12" t="s">
        <v>1320</v>
      </c>
      <c r="E272" s="15">
        <v>5799.6100000000006</v>
      </c>
      <c r="F272" s="14">
        <v>33626.369999999995</v>
      </c>
      <c r="G272" s="12"/>
      <c r="H272" s="17"/>
      <c r="I272" s="16"/>
    </row>
    <row r="273" spans="1:9" s="18" customFormat="1" ht="12.6" customHeight="1" x14ac:dyDescent="0.25">
      <c r="A273" s="9">
        <v>43494</v>
      </c>
      <c r="B273" s="10">
        <v>22652</v>
      </c>
      <c r="C273" s="11" t="s">
        <v>3142</v>
      </c>
      <c r="D273" s="12" t="s">
        <v>2041</v>
      </c>
      <c r="E273" s="15">
        <v>2941.4900000000002</v>
      </c>
      <c r="F273" s="14">
        <v>8000</v>
      </c>
      <c r="G273" s="12"/>
      <c r="H273" s="17"/>
      <c r="I273" s="16"/>
    </row>
    <row r="274" spans="1:9" s="18" customFormat="1" ht="12.6" customHeight="1" x14ac:dyDescent="0.25">
      <c r="A274" s="9">
        <v>43494</v>
      </c>
      <c r="B274" s="10">
        <v>13879</v>
      </c>
      <c r="C274" s="11" t="s">
        <v>3141</v>
      </c>
      <c r="D274" s="12" t="s">
        <v>3641</v>
      </c>
      <c r="E274" s="15">
        <v>2760</v>
      </c>
      <c r="F274" s="14">
        <v>188318.49</v>
      </c>
      <c r="G274" s="12"/>
      <c r="H274" s="17"/>
      <c r="I274" s="16"/>
    </row>
    <row r="275" spans="1:9" s="18" customFormat="1" ht="12.6" customHeight="1" x14ac:dyDescent="0.25">
      <c r="A275" s="9">
        <v>43483</v>
      </c>
      <c r="B275" s="10">
        <v>14477</v>
      </c>
      <c r="C275" s="11" t="s">
        <v>3073</v>
      </c>
      <c r="D275" s="12" t="s">
        <v>222</v>
      </c>
      <c r="E275" s="15">
        <v>1200</v>
      </c>
      <c r="F275" s="14">
        <v>9665</v>
      </c>
      <c r="G275" s="12" t="s">
        <v>3072</v>
      </c>
      <c r="H275" s="17"/>
      <c r="I275" s="16"/>
    </row>
    <row r="276" spans="1:9" s="18" customFormat="1" ht="12.6" customHeight="1" x14ac:dyDescent="0.25">
      <c r="A276" s="9">
        <v>43482</v>
      </c>
      <c r="B276" s="10">
        <v>16078</v>
      </c>
      <c r="C276" s="11" t="s">
        <v>3047</v>
      </c>
      <c r="D276" s="12" t="s">
        <v>223</v>
      </c>
      <c r="E276" s="15">
        <v>27.64</v>
      </c>
      <c r="F276" s="14"/>
      <c r="G276" s="12" t="s">
        <v>3046</v>
      </c>
      <c r="H276" s="17"/>
      <c r="I276" s="16"/>
    </row>
    <row r="277" spans="1:9" s="18" customFormat="1" ht="12.6" customHeight="1" x14ac:dyDescent="0.25">
      <c r="A277" s="9">
        <v>43482</v>
      </c>
      <c r="B277" s="10">
        <v>16078</v>
      </c>
      <c r="C277" s="11" t="s">
        <v>3047</v>
      </c>
      <c r="D277" s="12" t="s">
        <v>223</v>
      </c>
      <c r="E277" s="15">
        <v>169.49</v>
      </c>
      <c r="F277" s="14"/>
      <c r="G277" s="12" t="s">
        <v>3046</v>
      </c>
      <c r="H277" s="17"/>
      <c r="I277" s="16"/>
    </row>
    <row r="278" spans="1:9" s="18" customFormat="1" ht="12.6" customHeight="1" x14ac:dyDescent="0.25">
      <c r="A278" s="9">
        <v>43482</v>
      </c>
      <c r="B278" s="10">
        <v>16078</v>
      </c>
      <c r="C278" s="11" t="s">
        <v>3047</v>
      </c>
      <c r="D278" s="12" t="s">
        <v>223</v>
      </c>
      <c r="E278" s="15">
        <v>50</v>
      </c>
      <c r="F278" s="14"/>
      <c r="G278" s="12" t="s">
        <v>3046</v>
      </c>
      <c r="H278" s="17"/>
      <c r="I278" s="16"/>
    </row>
    <row r="279" spans="1:9" s="18" customFormat="1" ht="12.6" customHeight="1" x14ac:dyDescent="0.25">
      <c r="A279" s="9">
        <v>43482</v>
      </c>
      <c r="B279" s="10">
        <v>16078</v>
      </c>
      <c r="C279" s="11" t="s">
        <v>3047</v>
      </c>
      <c r="D279" s="12" t="s">
        <v>223</v>
      </c>
      <c r="E279" s="15">
        <v>50</v>
      </c>
      <c r="F279" s="14"/>
      <c r="G279" s="12" t="s">
        <v>3046</v>
      </c>
      <c r="H279" s="17"/>
      <c r="I279" s="16"/>
    </row>
    <row r="280" spans="1:9" s="18" customFormat="1" ht="12.6" customHeight="1" x14ac:dyDescent="0.25">
      <c r="A280" s="9">
        <v>43482</v>
      </c>
      <c r="B280" s="10">
        <v>16078</v>
      </c>
      <c r="C280" s="11" t="s">
        <v>3047</v>
      </c>
      <c r="D280" s="12" t="s">
        <v>223</v>
      </c>
      <c r="E280" s="15">
        <v>50</v>
      </c>
      <c r="F280" s="14"/>
      <c r="G280" s="12" t="s">
        <v>3046</v>
      </c>
      <c r="H280" s="17"/>
      <c r="I280" s="16"/>
    </row>
    <row r="281" spans="1:9" s="18" customFormat="1" ht="12.6" customHeight="1" x14ac:dyDescent="0.25">
      <c r="A281" s="9">
        <v>43482</v>
      </c>
      <c r="B281" s="10">
        <v>16078</v>
      </c>
      <c r="C281" s="11" t="s">
        <v>3047</v>
      </c>
      <c r="D281" s="12" t="s">
        <v>223</v>
      </c>
      <c r="E281" s="15">
        <v>50</v>
      </c>
      <c r="F281" s="14"/>
      <c r="G281" s="12" t="s">
        <v>3046</v>
      </c>
      <c r="H281" s="17"/>
      <c r="I281" s="16"/>
    </row>
    <row r="282" spans="1:9" s="18" customFormat="1" ht="12.6" customHeight="1" x14ac:dyDescent="0.25">
      <c r="A282" s="9">
        <v>43482</v>
      </c>
      <c r="B282" s="10">
        <v>16078</v>
      </c>
      <c r="C282" s="11" t="s">
        <v>3047</v>
      </c>
      <c r="D282" s="12" t="s">
        <v>223</v>
      </c>
      <c r="E282" s="15">
        <v>50</v>
      </c>
      <c r="F282" s="14"/>
      <c r="G282" s="12" t="s">
        <v>3046</v>
      </c>
      <c r="H282" s="17"/>
      <c r="I282" s="16"/>
    </row>
    <row r="283" spans="1:9" s="18" customFormat="1" ht="12.6" customHeight="1" x14ac:dyDescent="0.25">
      <c r="A283" s="9">
        <v>43482</v>
      </c>
      <c r="B283" s="10">
        <v>16078</v>
      </c>
      <c r="C283" s="11" t="s">
        <v>3047</v>
      </c>
      <c r="D283" s="12" t="s">
        <v>223</v>
      </c>
      <c r="E283" s="15">
        <v>50</v>
      </c>
      <c r="F283" s="14"/>
      <c r="G283" s="12" t="s">
        <v>3046</v>
      </c>
      <c r="H283" s="17"/>
      <c r="I283" s="16"/>
    </row>
    <row r="284" spans="1:9" s="18" customFormat="1" ht="12.6" customHeight="1" x14ac:dyDescent="0.25">
      <c r="A284" s="9">
        <v>43489</v>
      </c>
      <c r="B284" s="10">
        <v>16078</v>
      </c>
      <c r="C284" s="11" t="s">
        <v>3047</v>
      </c>
      <c r="D284" s="12" t="s">
        <v>223</v>
      </c>
      <c r="E284" s="15">
        <v>129.38999999999999</v>
      </c>
      <c r="F284" s="14"/>
      <c r="G284" s="12" t="s">
        <v>3046</v>
      </c>
      <c r="H284" s="17"/>
      <c r="I284" s="16"/>
    </row>
    <row r="285" spans="1:9" s="18" customFormat="1" ht="12.6" customHeight="1" x14ac:dyDescent="0.25">
      <c r="A285" s="9">
        <v>43489</v>
      </c>
      <c r="B285" s="10">
        <v>16078</v>
      </c>
      <c r="C285" s="11" t="s">
        <v>3047</v>
      </c>
      <c r="D285" s="12" t="s">
        <v>223</v>
      </c>
      <c r="E285" s="15">
        <v>29.39</v>
      </c>
      <c r="F285" s="14"/>
      <c r="G285" s="12" t="s">
        <v>3046</v>
      </c>
      <c r="H285" s="17"/>
      <c r="I285" s="16"/>
    </row>
    <row r="286" spans="1:9" s="18" customFormat="1" ht="12.6" customHeight="1" x14ac:dyDescent="0.25">
      <c r="A286" s="9">
        <v>43494</v>
      </c>
      <c r="B286" s="10">
        <v>17903</v>
      </c>
      <c r="C286" s="11" t="s">
        <v>3141</v>
      </c>
      <c r="D286" s="12" t="s">
        <v>224</v>
      </c>
      <c r="E286" s="15">
        <v>167.81</v>
      </c>
      <c r="F286" s="14">
        <v>1397.1299999999999</v>
      </c>
      <c r="G286" s="12"/>
      <c r="H286" s="17"/>
      <c r="I286" s="16"/>
    </row>
    <row r="287" spans="1:9" s="18" customFormat="1" ht="12.6" customHeight="1" x14ac:dyDescent="0.25">
      <c r="A287" s="9">
        <v>43494</v>
      </c>
      <c r="B287" s="10">
        <v>19193</v>
      </c>
      <c r="C287" s="11" t="s">
        <v>3140</v>
      </c>
      <c r="D287" s="12" t="s">
        <v>1700</v>
      </c>
      <c r="E287" s="15">
        <v>46.44</v>
      </c>
      <c r="F287" s="14">
        <v>292278.62</v>
      </c>
      <c r="G287" s="12"/>
      <c r="H287" s="17"/>
      <c r="I287" s="16"/>
    </row>
    <row r="288" spans="1:9" s="18" customFormat="1" ht="12.6" customHeight="1" x14ac:dyDescent="0.25">
      <c r="A288" s="9">
        <v>43494</v>
      </c>
      <c r="B288" s="10">
        <v>17687</v>
      </c>
      <c r="C288" s="11" t="s">
        <v>3140</v>
      </c>
      <c r="D288" s="12" t="s">
        <v>225</v>
      </c>
      <c r="E288" s="15">
        <v>55.85</v>
      </c>
      <c r="F288" s="14">
        <v>295.90000000000003</v>
      </c>
      <c r="G288" s="12"/>
      <c r="H288" s="17"/>
      <c r="I288" s="16"/>
    </row>
    <row r="289" spans="1:9" s="18" customFormat="1" ht="12.6" customHeight="1" x14ac:dyDescent="0.25">
      <c r="A289" s="9">
        <v>43494</v>
      </c>
      <c r="B289" s="10">
        <v>14149</v>
      </c>
      <c r="C289" s="11" t="s">
        <v>3140</v>
      </c>
      <c r="D289" s="12" t="s">
        <v>227</v>
      </c>
      <c r="E289" s="15">
        <v>14</v>
      </c>
      <c r="F289" s="14">
        <v>56</v>
      </c>
      <c r="G289" s="12"/>
      <c r="H289" s="17"/>
      <c r="I289" s="16"/>
    </row>
    <row r="290" spans="1:9" s="18" customFormat="1" ht="12.6" customHeight="1" x14ac:dyDescent="0.25">
      <c r="A290" s="9">
        <v>43488</v>
      </c>
      <c r="B290" s="10">
        <v>16078</v>
      </c>
      <c r="C290" s="11" t="s">
        <v>3047</v>
      </c>
      <c r="D290" s="12" t="s">
        <v>3332</v>
      </c>
      <c r="E290" s="15">
        <v>910</v>
      </c>
      <c r="F290" s="14"/>
      <c r="G290" s="12" t="s">
        <v>3046</v>
      </c>
      <c r="H290" s="17"/>
      <c r="I290" s="16"/>
    </row>
    <row r="291" spans="1:9" s="18" customFormat="1" ht="12.6" customHeight="1" x14ac:dyDescent="0.25">
      <c r="A291" s="9">
        <v>43494</v>
      </c>
      <c r="B291" s="10">
        <v>13552</v>
      </c>
      <c r="C291" s="11" t="s">
        <v>3134</v>
      </c>
      <c r="D291" s="12" t="s">
        <v>1211</v>
      </c>
      <c r="E291" s="15">
        <v>3040.2599999999989</v>
      </c>
      <c r="F291" s="14">
        <v>594767.07999999996</v>
      </c>
      <c r="G291" s="12"/>
      <c r="H291" s="17"/>
      <c r="I291" s="16"/>
    </row>
    <row r="292" spans="1:9" s="18" customFormat="1" ht="12.6" customHeight="1" x14ac:dyDescent="0.25">
      <c r="A292" s="9">
        <v>43487</v>
      </c>
      <c r="B292" s="10">
        <v>13479</v>
      </c>
      <c r="C292" s="11" t="s">
        <v>3141</v>
      </c>
      <c r="D292" s="12" t="s">
        <v>228</v>
      </c>
      <c r="E292" s="15">
        <v>200</v>
      </c>
      <c r="F292" s="14">
        <v>7453.23</v>
      </c>
      <c r="G292" s="12"/>
      <c r="H292" s="17"/>
      <c r="I292" s="16"/>
    </row>
    <row r="293" spans="1:9" s="18" customFormat="1" ht="12.6" customHeight="1" x14ac:dyDescent="0.25">
      <c r="A293" s="9">
        <v>43494</v>
      </c>
      <c r="B293" s="10">
        <v>13479</v>
      </c>
      <c r="C293" s="11" t="s">
        <v>3141</v>
      </c>
      <c r="D293" s="12" t="s">
        <v>228</v>
      </c>
      <c r="E293" s="15">
        <v>530.06999999999994</v>
      </c>
      <c r="F293" s="14">
        <v>7983.2999999999993</v>
      </c>
      <c r="G293" s="12"/>
      <c r="H293" s="17"/>
      <c r="I293" s="16"/>
    </row>
    <row r="294" spans="1:9" s="18" customFormat="1" ht="12.6" customHeight="1" x14ac:dyDescent="0.25">
      <c r="A294" s="9">
        <v>43487</v>
      </c>
      <c r="B294" s="10">
        <v>13761</v>
      </c>
      <c r="C294" s="11" t="s">
        <v>3140</v>
      </c>
      <c r="D294" s="12" t="s">
        <v>229</v>
      </c>
      <c r="E294" s="15">
        <v>18</v>
      </c>
      <c r="F294" s="14">
        <v>10690.86</v>
      </c>
      <c r="G294" s="12"/>
      <c r="H294" s="17"/>
      <c r="I294" s="16"/>
    </row>
    <row r="295" spans="1:9" s="18" customFormat="1" ht="12.6" customHeight="1" x14ac:dyDescent="0.25">
      <c r="A295" s="9">
        <v>43490</v>
      </c>
      <c r="B295" s="10">
        <v>16078</v>
      </c>
      <c r="C295" s="11" t="s">
        <v>3047</v>
      </c>
      <c r="D295" s="12" t="s">
        <v>1278</v>
      </c>
      <c r="E295" s="15">
        <v>0.9</v>
      </c>
      <c r="F295" s="14"/>
      <c r="G295" s="12" t="s">
        <v>3046</v>
      </c>
      <c r="H295" s="17"/>
      <c r="I295" s="16"/>
    </row>
    <row r="296" spans="1:9" s="18" customFormat="1" ht="12.6" customHeight="1" x14ac:dyDescent="0.25">
      <c r="A296" s="9">
        <v>43490</v>
      </c>
      <c r="B296" s="10">
        <v>16078</v>
      </c>
      <c r="C296" s="11" t="s">
        <v>3047</v>
      </c>
      <c r="D296" s="12" t="s">
        <v>1278</v>
      </c>
      <c r="E296" s="15">
        <v>15</v>
      </c>
      <c r="F296" s="14"/>
      <c r="G296" s="12" t="s">
        <v>3046</v>
      </c>
      <c r="H296" s="17"/>
      <c r="I296" s="16"/>
    </row>
    <row r="297" spans="1:9" s="18" customFormat="1" ht="12.6" customHeight="1" x14ac:dyDescent="0.25">
      <c r="A297" s="9">
        <v>43490</v>
      </c>
      <c r="B297" s="10">
        <v>16078</v>
      </c>
      <c r="C297" s="11" t="s">
        <v>3047</v>
      </c>
      <c r="D297" s="12" t="s">
        <v>1278</v>
      </c>
      <c r="E297" s="15">
        <v>15</v>
      </c>
      <c r="F297" s="14"/>
      <c r="G297" s="12" t="s">
        <v>3046</v>
      </c>
      <c r="H297" s="17"/>
      <c r="I297" s="16"/>
    </row>
    <row r="298" spans="1:9" s="18" customFormat="1" ht="12.6" customHeight="1" x14ac:dyDescent="0.25">
      <c r="A298" s="9">
        <v>43494</v>
      </c>
      <c r="B298" s="10">
        <v>13514</v>
      </c>
      <c r="C298" s="11" t="s">
        <v>3140</v>
      </c>
      <c r="D298" s="12" t="s">
        <v>232</v>
      </c>
      <c r="E298" s="15">
        <v>22816.83</v>
      </c>
      <c r="F298" s="14">
        <v>126568.01</v>
      </c>
      <c r="G298" s="12"/>
      <c r="H298" s="17"/>
      <c r="I298" s="16"/>
    </row>
    <row r="299" spans="1:9" s="18" customFormat="1" ht="12.6" customHeight="1" x14ac:dyDescent="0.25">
      <c r="A299" s="9">
        <v>43487</v>
      </c>
      <c r="B299" s="10">
        <v>23287</v>
      </c>
      <c r="C299" s="11" t="s">
        <v>3127</v>
      </c>
      <c r="D299" s="12" t="s">
        <v>2131</v>
      </c>
      <c r="E299" s="15">
        <v>5293.75</v>
      </c>
      <c r="F299" s="14">
        <v>12256.25</v>
      </c>
      <c r="G299" s="12"/>
      <c r="H299" s="17"/>
      <c r="I299" s="16"/>
    </row>
    <row r="300" spans="1:9" s="18" customFormat="1" ht="12.6" customHeight="1" x14ac:dyDescent="0.25">
      <c r="A300" s="9">
        <v>43494</v>
      </c>
      <c r="B300" s="10">
        <v>23287</v>
      </c>
      <c r="C300" s="11" t="s">
        <v>3127</v>
      </c>
      <c r="D300" s="12" t="s">
        <v>2131</v>
      </c>
      <c r="E300" s="15">
        <v>350</v>
      </c>
      <c r="F300" s="14">
        <v>12606.25</v>
      </c>
      <c r="G300" s="12"/>
      <c r="H300" s="17"/>
      <c r="I300" s="16"/>
    </row>
    <row r="301" spans="1:9" s="18" customFormat="1" ht="12.6" customHeight="1" x14ac:dyDescent="0.25">
      <c r="A301" s="9">
        <v>43487</v>
      </c>
      <c r="B301" s="10">
        <v>25648</v>
      </c>
      <c r="C301" s="11" t="s">
        <v>3127</v>
      </c>
      <c r="D301" s="12" t="s">
        <v>2571</v>
      </c>
      <c r="E301" s="15">
        <v>660</v>
      </c>
      <c r="F301" s="14">
        <v>4210</v>
      </c>
      <c r="G301" s="12"/>
      <c r="H301" s="17"/>
      <c r="I301" s="16"/>
    </row>
    <row r="302" spans="1:9" s="18" customFormat="1" ht="12.6" customHeight="1" x14ac:dyDescent="0.25">
      <c r="A302" s="9">
        <v>43482</v>
      </c>
      <c r="B302" s="10">
        <v>16078</v>
      </c>
      <c r="C302" s="11" t="s">
        <v>3047</v>
      </c>
      <c r="D302" s="12" t="s">
        <v>4141</v>
      </c>
      <c r="E302" s="15">
        <v>15</v>
      </c>
      <c r="F302" s="14"/>
      <c r="G302" s="12" t="s">
        <v>3046</v>
      </c>
      <c r="H302" s="17"/>
      <c r="I302" s="16"/>
    </row>
    <row r="303" spans="1:9" s="18" customFormat="1" ht="12.6" customHeight="1" x14ac:dyDescent="0.25">
      <c r="A303" s="9">
        <v>43487</v>
      </c>
      <c r="B303" s="10">
        <v>13317</v>
      </c>
      <c r="C303" s="11" t="s">
        <v>3140</v>
      </c>
      <c r="D303" s="12" t="s">
        <v>1158</v>
      </c>
      <c r="E303" s="15">
        <v>298</v>
      </c>
      <c r="F303" s="14">
        <v>7846.46</v>
      </c>
      <c r="G303" s="12" t="s">
        <v>3029</v>
      </c>
      <c r="H303" s="17"/>
      <c r="I303" s="16"/>
    </row>
    <row r="304" spans="1:9" s="18" customFormat="1" ht="12.6" customHeight="1" x14ac:dyDescent="0.25">
      <c r="A304" s="9">
        <v>43487</v>
      </c>
      <c r="B304" s="10">
        <v>25467</v>
      </c>
      <c r="C304" s="11" t="s">
        <v>3141</v>
      </c>
      <c r="D304" s="12" t="s">
        <v>238</v>
      </c>
      <c r="E304" s="15">
        <v>401.26</v>
      </c>
      <c r="F304" s="14">
        <v>12874.39</v>
      </c>
      <c r="G304" s="12"/>
      <c r="H304" s="17"/>
      <c r="I304" s="16"/>
    </row>
    <row r="305" spans="1:9" s="18" customFormat="1" ht="12.6" customHeight="1" x14ac:dyDescent="0.25">
      <c r="A305" s="9">
        <v>43494</v>
      </c>
      <c r="B305" s="10">
        <v>25467</v>
      </c>
      <c r="C305" s="11" t="s">
        <v>3141</v>
      </c>
      <c r="D305" s="12" t="s">
        <v>238</v>
      </c>
      <c r="E305" s="15">
        <v>1128.8600000000001</v>
      </c>
      <c r="F305" s="14">
        <v>14003.25</v>
      </c>
      <c r="G305" s="12"/>
      <c r="H305" s="17"/>
      <c r="I305" s="16"/>
    </row>
    <row r="306" spans="1:9" s="18" customFormat="1" ht="12.6" customHeight="1" x14ac:dyDescent="0.25">
      <c r="A306" s="9">
        <v>43487</v>
      </c>
      <c r="B306" s="10">
        <v>25322</v>
      </c>
      <c r="C306" s="11" t="s">
        <v>3140</v>
      </c>
      <c r="D306" s="12" t="s">
        <v>2503</v>
      </c>
      <c r="E306" s="15">
        <v>1870</v>
      </c>
      <c r="F306" s="14">
        <v>8065.81</v>
      </c>
      <c r="G306" s="12"/>
      <c r="H306" s="17"/>
      <c r="I306" s="16"/>
    </row>
    <row r="307" spans="1:9" s="18" customFormat="1" ht="12.6" customHeight="1" x14ac:dyDescent="0.25">
      <c r="A307" s="9">
        <v>43487</v>
      </c>
      <c r="B307" s="10">
        <v>10122</v>
      </c>
      <c r="C307" s="11" t="s">
        <v>3140</v>
      </c>
      <c r="D307" s="12" t="s">
        <v>241</v>
      </c>
      <c r="E307" s="15">
        <v>1273.67</v>
      </c>
      <c r="F307" s="14">
        <v>26477.58</v>
      </c>
      <c r="G307" s="12"/>
      <c r="H307" s="17"/>
      <c r="I307" s="16"/>
    </row>
    <row r="308" spans="1:9" s="18" customFormat="1" ht="12.6" customHeight="1" x14ac:dyDescent="0.25">
      <c r="A308" s="9">
        <v>43494</v>
      </c>
      <c r="B308" s="10">
        <v>10122</v>
      </c>
      <c r="C308" s="11" t="s">
        <v>3140</v>
      </c>
      <c r="D308" s="12" t="s">
        <v>241</v>
      </c>
      <c r="E308" s="15">
        <v>4791.0899999999992</v>
      </c>
      <c r="F308" s="14">
        <v>31268.670000000002</v>
      </c>
      <c r="G308" s="12"/>
      <c r="H308" s="17"/>
      <c r="I308" s="16"/>
    </row>
    <row r="309" spans="1:9" s="18" customFormat="1" ht="12.6" customHeight="1" x14ac:dyDescent="0.25">
      <c r="A309" s="9">
        <v>43487</v>
      </c>
      <c r="B309" s="10">
        <v>22771</v>
      </c>
      <c r="C309" s="11" t="s">
        <v>3140</v>
      </c>
      <c r="D309" s="12" t="s">
        <v>242</v>
      </c>
      <c r="E309" s="15">
        <v>9986.5</v>
      </c>
      <c r="F309" s="14">
        <v>163790.29999999999</v>
      </c>
      <c r="G309" s="12" t="s">
        <v>3029</v>
      </c>
      <c r="H309" s="17"/>
      <c r="I309" s="16"/>
    </row>
    <row r="310" spans="1:9" s="18" customFormat="1" ht="12.6" customHeight="1" x14ac:dyDescent="0.25">
      <c r="A310" s="9">
        <v>43494</v>
      </c>
      <c r="B310" s="10">
        <v>22771</v>
      </c>
      <c r="C310" s="11" t="s">
        <v>3140</v>
      </c>
      <c r="D310" s="12" t="s">
        <v>242</v>
      </c>
      <c r="E310" s="15">
        <v>8676.9500000000007</v>
      </c>
      <c r="F310" s="14">
        <v>172467.25</v>
      </c>
      <c r="G310" s="12"/>
      <c r="H310" s="17"/>
      <c r="I310" s="16"/>
    </row>
    <row r="311" spans="1:9" s="18" customFormat="1" ht="12.6" customHeight="1" x14ac:dyDescent="0.25">
      <c r="A311" s="9">
        <v>43494</v>
      </c>
      <c r="B311" s="10">
        <v>23904</v>
      </c>
      <c r="C311" s="11" t="s">
        <v>3128</v>
      </c>
      <c r="D311" s="12" t="s">
        <v>2232</v>
      </c>
      <c r="E311" s="15">
        <v>237.21</v>
      </c>
      <c r="F311" s="14">
        <v>435.21000000000004</v>
      </c>
      <c r="G311" s="12"/>
      <c r="H311" s="17"/>
      <c r="I311" s="16"/>
    </row>
    <row r="312" spans="1:9" s="18" customFormat="1" ht="12.6" customHeight="1" x14ac:dyDescent="0.25">
      <c r="A312" s="9">
        <v>43487</v>
      </c>
      <c r="B312" s="10">
        <v>19645</v>
      </c>
      <c r="C312" s="11" t="s">
        <v>3127</v>
      </c>
      <c r="D312" s="12" t="s">
        <v>243</v>
      </c>
      <c r="E312" s="15">
        <v>645</v>
      </c>
      <c r="F312" s="14">
        <v>19920</v>
      </c>
      <c r="G312" s="12"/>
      <c r="H312" s="17"/>
      <c r="I312" s="16"/>
    </row>
    <row r="313" spans="1:9" s="18" customFormat="1" ht="12.6" customHeight="1" x14ac:dyDescent="0.25">
      <c r="A313" s="9">
        <v>43494</v>
      </c>
      <c r="B313" s="10">
        <v>11718</v>
      </c>
      <c r="C313" s="11" t="s">
        <v>3141</v>
      </c>
      <c r="D313" s="12" t="s">
        <v>960</v>
      </c>
      <c r="E313" s="15">
        <v>1600</v>
      </c>
      <c r="F313" s="14">
        <v>1600</v>
      </c>
      <c r="G313" s="12"/>
      <c r="H313" s="17"/>
      <c r="I313" s="16"/>
    </row>
    <row r="314" spans="1:9" s="18" customFormat="1" ht="12.6" customHeight="1" x14ac:dyDescent="0.25">
      <c r="A314" s="9">
        <v>43490</v>
      </c>
      <c r="B314" s="10">
        <v>16078</v>
      </c>
      <c r="C314" s="11" t="s">
        <v>3047</v>
      </c>
      <c r="D314" s="12" t="s">
        <v>4232</v>
      </c>
      <c r="E314" s="15">
        <v>400</v>
      </c>
      <c r="F314" s="14"/>
      <c r="G314" s="12" t="s">
        <v>3046</v>
      </c>
      <c r="H314" s="17"/>
      <c r="I314" s="16"/>
    </row>
    <row r="315" spans="1:9" s="18" customFormat="1" ht="12.6" customHeight="1" x14ac:dyDescent="0.25">
      <c r="A315" s="9">
        <v>43494</v>
      </c>
      <c r="B315" s="10">
        <v>21106</v>
      </c>
      <c r="C315" s="11" t="s">
        <v>3141</v>
      </c>
      <c r="D315" s="12" t="s">
        <v>244</v>
      </c>
      <c r="E315" s="15">
        <v>13.68</v>
      </c>
      <c r="F315" s="14">
        <v>51.48</v>
      </c>
      <c r="G315" s="12"/>
      <c r="H315" s="17"/>
      <c r="I315" s="16"/>
    </row>
    <row r="316" spans="1:9" s="18" customFormat="1" ht="12.6" customHeight="1" x14ac:dyDescent="0.25">
      <c r="A316" s="9">
        <v>43482</v>
      </c>
      <c r="B316" s="10">
        <v>16078</v>
      </c>
      <c r="C316" s="11" t="s">
        <v>3047</v>
      </c>
      <c r="D316" s="12" t="s">
        <v>4139</v>
      </c>
      <c r="E316" s="15">
        <v>8</v>
      </c>
      <c r="F316" s="14"/>
      <c r="G316" s="12" t="s">
        <v>3046</v>
      </c>
      <c r="H316" s="17"/>
      <c r="I316" s="16"/>
    </row>
    <row r="317" spans="1:9" s="18" customFormat="1" ht="12.6" customHeight="1" x14ac:dyDescent="0.25">
      <c r="A317" s="9">
        <v>43487</v>
      </c>
      <c r="B317" s="10">
        <v>27290</v>
      </c>
      <c r="C317" s="11" t="s">
        <v>3128</v>
      </c>
      <c r="D317" s="12" t="s">
        <v>3308</v>
      </c>
      <c r="E317" s="15">
        <v>28.25</v>
      </c>
      <c r="F317" s="14">
        <v>410.23</v>
      </c>
      <c r="G317" s="12"/>
      <c r="H317" s="17"/>
      <c r="I317" s="16"/>
    </row>
    <row r="318" spans="1:9" s="18" customFormat="1" ht="12.6" customHeight="1" x14ac:dyDescent="0.25">
      <c r="A318" s="9">
        <v>43494</v>
      </c>
      <c r="B318" s="10">
        <v>14787</v>
      </c>
      <c r="C318" s="11" t="s">
        <v>3127</v>
      </c>
      <c r="D318" s="12" t="s">
        <v>248</v>
      </c>
      <c r="E318" s="15">
        <v>500</v>
      </c>
      <c r="F318" s="14">
        <v>40799.5</v>
      </c>
      <c r="G318" s="12"/>
      <c r="H318" s="17"/>
      <c r="I318" s="16"/>
    </row>
    <row r="319" spans="1:9" s="18" customFormat="1" ht="12.6" customHeight="1" x14ac:dyDescent="0.25">
      <c r="A319" s="9">
        <v>43487</v>
      </c>
      <c r="B319" s="10">
        <v>14686</v>
      </c>
      <c r="C319" s="11" t="s">
        <v>3141</v>
      </c>
      <c r="D319" s="12" t="s">
        <v>249</v>
      </c>
      <c r="E319" s="15">
        <v>896.5</v>
      </c>
      <c r="F319" s="14">
        <v>19142.5</v>
      </c>
      <c r="G319" s="12"/>
      <c r="H319" s="17"/>
      <c r="I319" s="16"/>
    </row>
    <row r="320" spans="1:9" s="18" customFormat="1" ht="12.6" customHeight="1" x14ac:dyDescent="0.25">
      <c r="A320" s="9">
        <v>43494</v>
      </c>
      <c r="B320" s="10">
        <v>14686</v>
      </c>
      <c r="C320" s="11" t="s">
        <v>3141</v>
      </c>
      <c r="D320" s="12" t="s">
        <v>249</v>
      </c>
      <c r="E320" s="15">
        <v>152</v>
      </c>
      <c r="F320" s="14">
        <v>19294.5</v>
      </c>
      <c r="G320" s="12"/>
      <c r="H320" s="17"/>
      <c r="I320" s="16"/>
    </row>
    <row r="321" spans="1:9" s="18" customFormat="1" ht="12.6" customHeight="1" x14ac:dyDescent="0.25">
      <c r="A321" s="9">
        <v>43487</v>
      </c>
      <c r="B321" s="10">
        <v>21595</v>
      </c>
      <c r="C321" s="11" t="s">
        <v>3141</v>
      </c>
      <c r="D321" s="12" t="s">
        <v>250</v>
      </c>
      <c r="E321" s="15">
        <v>6644.6800000000012</v>
      </c>
      <c r="F321" s="14">
        <v>19730.830000000002</v>
      </c>
      <c r="G321" s="12" t="s">
        <v>3029</v>
      </c>
      <c r="H321" s="17"/>
      <c r="I321" s="16"/>
    </row>
    <row r="322" spans="1:9" s="18" customFormat="1" ht="12.6" customHeight="1" x14ac:dyDescent="0.25">
      <c r="A322" s="9">
        <v>43494</v>
      </c>
      <c r="B322" s="10">
        <v>21595</v>
      </c>
      <c r="C322" s="11" t="s">
        <v>3141</v>
      </c>
      <c r="D322" s="12" t="s">
        <v>250</v>
      </c>
      <c r="E322" s="15">
        <v>3706.13</v>
      </c>
      <c r="F322" s="14">
        <v>23436.960000000003</v>
      </c>
      <c r="G322" s="12"/>
      <c r="H322" s="17"/>
      <c r="I322" s="16"/>
    </row>
    <row r="323" spans="1:9" s="18" customFormat="1" ht="12.6" customHeight="1" x14ac:dyDescent="0.25">
      <c r="A323" s="9">
        <v>43494</v>
      </c>
      <c r="B323" s="10">
        <v>20538</v>
      </c>
      <c r="C323" s="11" t="s">
        <v>3132</v>
      </c>
      <c r="D323" s="12" t="s">
        <v>1815</v>
      </c>
      <c r="E323" s="15">
        <v>190</v>
      </c>
      <c r="F323" s="14">
        <v>380</v>
      </c>
      <c r="G323" s="12"/>
      <c r="H323" s="17"/>
      <c r="I323" s="16"/>
    </row>
    <row r="324" spans="1:9" s="18" customFormat="1" ht="12.6" customHeight="1" x14ac:dyDescent="0.25">
      <c r="A324" s="9">
        <v>43488</v>
      </c>
      <c r="B324" s="10">
        <v>16078</v>
      </c>
      <c r="C324" s="11" t="s">
        <v>3047</v>
      </c>
      <c r="D324" s="12" t="s">
        <v>4217</v>
      </c>
      <c r="E324" s="15">
        <v>750</v>
      </c>
      <c r="F324" s="14"/>
      <c r="G324" s="12" t="s">
        <v>3046</v>
      </c>
      <c r="H324" s="17"/>
      <c r="I324" s="16"/>
    </row>
    <row r="325" spans="1:9" s="18" customFormat="1" ht="12.6" customHeight="1" x14ac:dyDescent="0.25">
      <c r="A325" s="9">
        <v>43494</v>
      </c>
      <c r="B325" s="10">
        <v>19004</v>
      </c>
      <c r="C325" s="11" t="s">
        <v>3140</v>
      </c>
      <c r="D325" s="12" t="s">
        <v>251</v>
      </c>
      <c r="E325" s="15">
        <v>31079.4</v>
      </c>
      <c r="F325" s="14">
        <v>69552.52</v>
      </c>
      <c r="G325" s="12"/>
      <c r="H325" s="17"/>
      <c r="I325" s="16"/>
    </row>
    <row r="326" spans="1:9" s="18" customFormat="1" ht="12.6" customHeight="1" x14ac:dyDescent="0.25">
      <c r="A326" s="9">
        <v>43487</v>
      </c>
      <c r="B326" s="10">
        <v>18790</v>
      </c>
      <c r="C326" s="11" t="s">
        <v>3127</v>
      </c>
      <c r="D326" s="12" t="s">
        <v>253</v>
      </c>
      <c r="E326" s="15">
        <v>1712.5</v>
      </c>
      <c r="F326" s="14">
        <v>14600.75</v>
      </c>
      <c r="G326" s="12"/>
      <c r="H326" s="17"/>
      <c r="I326" s="16"/>
    </row>
    <row r="327" spans="1:9" s="18" customFormat="1" ht="12.6" customHeight="1" x14ac:dyDescent="0.25">
      <c r="A327" s="9">
        <v>43494</v>
      </c>
      <c r="B327" s="10">
        <v>18790</v>
      </c>
      <c r="C327" s="11" t="s">
        <v>3127</v>
      </c>
      <c r="D327" s="12" t="s">
        <v>253</v>
      </c>
      <c r="E327" s="15">
        <v>1300</v>
      </c>
      <c r="F327" s="14">
        <v>15900.75</v>
      </c>
      <c r="G327" s="12"/>
      <c r="H327" s="17"/>
      <c r="I327" s="16"/>
    </row>
    <row r="328" spans="1:9" s="18" customFormat="1" ht="12.6" customHeight="1" x14ac:dyDescent="0.25">
      <c r="A328" s="9">
        <v>43487</v>
      </c>
      <c r="B328" s="10">
        <v>22333</v>
      </c>
      <c r="C328" s="11" t="s">
        <v>3128</v>
      </c>
      <c r="D328" s="12" t="s">
        <v>1992</v>
      </c>
      <c r="E328" s="15">
        <v>90</v>
      </c>
      <c r="F328" s="14">
        <v>90</v>
      </c>
      <c r="G328" s="12"/>
      <c r="H328" s="17"/>
      <c r="I328" s="16"/>
    </row>
    <row r="329" spans="1:9" s="18" customFormat="1" ht="12.6" customHeight="1" x14ac:dyDescent="0.25">
      <c r="A329" s="9">
        <v>43494</v>
      </c>
      <c r="B329" s="10">
        <v>12054</v>
      </c>
      <c r="C329" s="11" t="s">
        <v>3127</v>
      </c>
      <c r="D329" s="12" t="s">
        <v>254</v>
      </c>
      <c r="E329" s="15">
        <v>12900</v>
      </c>
      <c r="F329" s="14">
        <v>19818.75</v>
      </c>
      <c r="G329" s="12"/>
      <c r="H329" s="17"/>
      <c r="I329" s="16"/>
    </row>
    <row r="330" spans="1:9" s="18" customFormat="1" ht="12.6" customHeight="1" x14ac:dyDescent="0.25">
      <c r="A330" s="9">
        <v>43487</v>
      </c>
      <c r="B330" s="10">
        <v>26310</v>
      </c>
      <c r="C330" s="11" t="s">
        <v>3128</v>
      </c>
      <c r="D330" s="12" t="s">
        <v>2707</v>
      </c>
      <c r="E330" s="15">
        <v>404.48</v>
      </c>
      <c r="F330" s="14">
        <v>404.48</v>
      </c>
      <c r="G330" s="12"/>
      <c r="H330" s="17"/>
      <c r="I330" s="16"/>
    </row>
    <row r="331" spans="1:9" s="18" customFormat="1" ht="12.6" customHeight="1" x14ac:dyDescent="0.25">
      <c r="A331" s="9">
        <v>43487</v>
      </c>
      <c r="B331" s="10">
        <v>23248</v>
      </c>
      <c r="C331" s="11" t="s">
        <v>3127</v>
      </c>
      <c r="D331" s="12" t="s">
        <v>3109</v>
      </c>
      <c r="E331" s="15">
        <v>1080</v>
      </c>
      <c r="F331" s="14">
        <v>4875.3900000000003</v>
      </c>
      <c r="G331" s="12"/>
      <c r="H331" s="17"/>
      <c r="I331" s="16"/>
    </row>
    <row r="332" spans="1:9" s="18" customFormat="1" ht="12.6" customHeight="1" x14ac:dyDescent="0.25">
      <c r="A332" s="9">
        <v>43487</v>
      </c>
      <c r="B332" s="10">
        <v>10903</v>
      </c>
      <c r="C332" s="11" t="s">
        <v>3140</v>
      </c>
      <c r="D332" s="12" t="s">
        <v>255</v>
      </c>
      <c r="E332" s="15">
        <v>1654.82</v>
      </c>
      <c r="F332" s="14">
        <v>53010.05</v>
      </c>
      <c r="G332" s="12"/>
      <c r="H332" s="17"/>
      <c r="I332" s="16"/>
    </row>
    <row r="333" spans="1:9" s="18" customFormat="1" ht="12.6" customHeight="1" x14ac:dyDescent="0.25">
      <c r="A333" s="9">
        <v>43494</v>
      </c>
      <c r="B333" s="10">
        <v>10903</v>
      </c>
      <c r="C333" s="11" t="s">
        <v>3140</v>
      </c>
      <c r="D333" s="12" t="s">
        <v>255</v>
      </c>
      <c r="E333" s="15">
        <v>3528.43</v>
      </c>
      <c r="F333" s="14">
        <v>56538.48</v>
      </c>
      <c r="G333" s="12"/>
      <c r="H333" s="17"/>
      <c r="I333" s="16"/>
    </row>
    <row r="334" spans="1:9" s="18" customFormat="1" ht="12.6" customHeight="1" x14ac:dyDescent="0.25">
      <c r="A334" s="9">
        <v>43494</v>
      </c>
      <c r="B334" s="10">
        <v>27276</v>
      </c>
      <c r="C334" s="11" t="s">
        <v>3140</v>
      </c>
      <c r="D334" s="12" t="s">
        <v>3299</v>
      </c>
      <c r="E334" s="15">
        <v>3067.59</v>
      </c>
      <c r="F334" s="14">
        <v>9098.0600000000013</v>
      </c>
      <c r="G334" s="12"/>
      <c r="H334" s="17"/>
      <c r="I334" s="16"/>
    </row>
    <row r="335" spans="1:9" s="18" customFormat="1" ht="12.6" customHeight="1" x14ac:dyDescent="0.25">
      <c r="A335" s="9">
        <v>43494</v>
      </c>
      <c r="B335" s="10">
        <v>22564</v>
      </c>
      <c r="C335" s="11" t="s">
        <v>3141</v>
      </c>
      <c r="D335" s="12" t="s">
        <v>257</v>
      </c>
      <c r="E335" s="15">
        <v>605.14</v>
      </c>
      <c r="F335" s="14">
        <v>1986.1100000000001</v>
      </c>
      <c r="G335" s="12"/>
      <c r="H335" s="17"/>
      <c r="I335" s="16"/>
    </row>
    <row r="336" spans="1:9" s="18" customFormat="1" ht="12.6" customHeight="1" x14ac:dyDescent="0.25">
      <c r="A336" s="9">
        <v>43494</v>
      </c>
      <c r="B336" s="10">
        <v>20456</v>
      </c>
      <c r="C336" s="11" t="s">
        <v>3141</v>
      </c>
      <c r="D336" s="12" t="s">
        <v>258</v>
      </c>
      <c r="E336" s="15">
        <v>16242.47</v>
      </c>
      <c r="F336" s="14">
        <v>49027.07</v>
      </c>
      <c r="G336" s="12"/>
      <c r="H336" s="17"/>
      <c r="I336" s="16"/>
    </row>
    <row r="337" spans="1:9" s="18" customFormat="1" ht="12.6" customHeight="1" x14ac:dyDescent="0.25">
      <c r="A337" s="9">
        <v>43487</v>
      </c>
      <c r="B337" s="10">
        <v>13704</v>
      </c>
      <c r="C337" s="11" t="s">
        <v>3141</v>
      </c>
      <c r="D337" s="12" t="s">
        <v>1246</v>
      </c>
      <c r="E337" s="15">
        <v>6000</v>
      </c>
      <c r="F337" s="14">
        <v>256000</v>
      </c>
      <c r="G337" s="12" t="s">
        <v>3029</v>
      </c>
      <c r="H337" s="17"/>
      <c r="I337" s="16"/>
    </row>
    <row r="338" spans="1:9" s="18" customFormat="1" ht="12.6" customHeight="1" x14ac:dyDescent="0.25">
      <c r="A338" s="9">
        <v>43494</v>
      </c>
      <c r="B338" s="10">
        <v>10043</v>
      </c>
      <c r="C338" s="11" t="s">
        <v>3140</v>
      </c>
      <c r="D338" s="12" t="s">
        <v>260</v>
      </c>
      <c r="E338" s="15">
        <v>288.72000000000003</v>
      </c>
      <c r="F338" s="14">
        <v>5760.4800000000005</v>
      </c>
      <c r="G338" s="12"/>
      <c r="H338" s="17"/>
      <c r="I338" s="16"/>
    </row>
    <row r="339" spans="1:9" s="18" customFormat="1" ht="12.6" customHeight="1" x14ac:dyDescent="0.25">
      <c r="A339" s="9">
        <v>43490</v>
      </c>
      <c r="B339" s="10">
        <v>16078</v>
      </c>
      <c r="C339" s="11" t="s">
        <v>3047</v>
      </c>
      <c r="D339" s="12" t="s">
        <v>4234</v>
      </c>
      <c r="E339" s="15">
        <v>400</v>
      </c>
      <c r="F339" s="14"/>
      <c r="G339" s="12" t="s">
        <v>3046</v>
      </c>
      <c r="H339" s="17"/>
      <c r="I339" s="16"/>
    </row>
    <row r="340" spans="1:9" s="18" customFormat="1" ht="12.6" customHeight="1" x14ac:dyDescent="0.25">
      <c r="A340" s="9">
        <v>43487</v>
      </c>
      <c r="B340" s="10">
        <v>22354</v>
      </c>
      <c r="C340" s="11" t="s">
        <v>3127</v>
      </c>
      <c r="D340" s="12" t="s">
        <v>261</v>
      </c>
      <c r="E340" s="15">
        <v>250</v>
      </c>
      <c r="F340" s="14">
        <v>5731.25</v>
      </c>
      <c r="G340" s="12"/>
      <c r="H340" s="17"/>
      <c r="I340" s="16"/>
    </row>
    <row r="341" spans="1:9" s="18" customFormat="1" ht="12.6" customHeight="1" x14ac:dyDescent="0.25">
      <c r="A341" s="9">
        <v>43494</v>
      </c>
      <c r="B341" s="10">
        <v>22354</v>
      </c>
      <c r="C341" s="11" t="s">
        <v>3127</v>
      </c>
      <c r="D341" s="12" t="s">
        <v>261</v>
      </c>
      <c r="E341" s="15">
        <v>3000</v>
      </c>
      <c r="F341" s="14">
        <v>8731.25</v>
      </c>
      <c r="G341" s="12"/>
      <c r="H341" s="17"/>
      <c r="I341" s="16"/>
    </row>
    <row r="342" spans="1:9" s="18" customFormat="1" ht="12.6" customHeight="1" x14ac:dyDescent="0.25">
      <c r="A342" s="9">
        <v>43487</v>
      </c>
      <c r="B342" s="10">
        <v>13362</v>
      </c>
      <c r="C342" s="11" t="s">
        <v>3140</v>
      </c>
      <c r="D342" s="12" t="s">
        <v>265</v>
      </c>
      <c r="E342" s="15">
        <v>11224.5</v>
      </c>
      <c r="F342" s="14">
        <v>143456.66</v>
      </c>
      <c r="G342" s="12"/>
      <c r="H342" s="17"/>
      <c r="I342" s="16"/>
    </row>
    <row r="343" spans="1:9" s="18" customFormat="1" ht="12.6" customHeight="1" x14ac:dyDescent="0.25">
      <c r="A343" s="9">
        <v>43494</v>
      </c>
      <c r="B343" s="10">
        <v>13362</v>
      </c>
      <c r="C343" s="11" t="s">
        <v>3140</v>
      </c>
      <c r="D343" s="12" t="s">
        <v>265</v>
      </c>
      <c r="E343" s="15">
        <v>2462.29</v>
      </c>
      <c r="F343" s="14">
        <v>145918.95000000001</v>
      </c>
      <c r="G343" s="12"/>
      <c r="H343" s="17"/>
      <c r="I343" s="16"/>
    </row>
    <row r="344" spans="1:9" s="18" customFormat="1" ht="12.6" customHeight="1" x14ac:dyDescent="0.25">
      <c r="A344" s="9">
        <v>43487</v>
      </c>
      <c r="B344" s="10">
        <v>12546</v>
      </c>
      <c r="C344" s="11" t="s">
        <v>3128</v>
      </c>
      <c r="D344" s="12" t="s">
        <v>1068</v>
      </c>
      <c r="E344" s="15">
        <v>153.12</v>
      </c>
      <c r="F344" s="14">
        <v>488.52</v>
      </c>
      <c r="G344" s="12"/>
      <c r="H344" s="17"/>
      <c r="I344" s="16"/>
    </row>
    <row r="345" spans="1:9" s="18" customFormat="1" ht="12.6" customHeight="1" x14ac:dyDescent="0.25">
      <c r="A345" s="9">
        <v>43494</v>
      </c>
      <c r="B345" s="10">
        <v>24281</v>
      </c>
      <c r="C345" s="11" t="s">
        <v>3140</v>
      </c>
      <c r="D345" s="12" t="s">
        <v>2309</v>
      </c>
      <c r="E345" s="15">
        <v>45854.5</v>
      </c>
      <c r="F345" s="14">
        <v>243815.4</v>
      </c>
      <c r="G345" s="12"/>
      <c r="H345" s="17"/>
      <c r="I345" s="16"/>
    </row>
    <row r="346" spans="1:9" s="18" customFormat="1" ht="12.6" customHeight="1" x14ac:dyDescent="0.25">
      <c r="A346" s="9">
        <v>43487</v>
      </c>
      <c r="B346" s="10">
        <v>14188</v>
      </c>
      <c r="C346" s="11" t="s">
        <v>3140</v>
      </c>
      <c r="D346" s="12" t="s">
        <v>1332</v>
      </c>
      <c r="E346" s="15">
        <v>100</v>
      </c>
      <c r="F346" s="14">
        <v>100</v>
      </c>
      <c r="G346" s="12"/>
      <c r="H346" s="17"/>
      <c r="I346" s="16"/>
    </row>
    <row r="347" spans="1:9" s="18" customFormat="1" ht="12.6" customHeight="1" x14ac:dyDescent="0.25">
      <c r="A347" s="9">
        <v>43487</v>
      </c>
      <c r="B347" s="10">
        <v>19607</v>
      </c>
      <c r="C347" s="11" t="s">
        <v>3140</v>
      </c>
      <c r="D347" s="12" t="s">
        <v>269</v>
      </c>
      <c r="E347" s="15">
        <v>39588.199999999997</v>
      </c>
      <c r="F347" s="14">
        <v>143545.56</v>
      </c>
      <c r="G347" s="12" t="s">
        <v>3029</v>
      </c>
      <c r="H347" s="17"/>
      <c r="I347" s="16"/>
    </row>
    <row r="348" spans="1:9" s="18" customFormat="1" ht="12.6" customHeight="1" x14ac:dyDescent="0.25">
      <c r="A348" s="9">
        <v>43494</v>
      </c>
      <c r="B348" s="10">
        <v>19607</v>
      </c>
      <c r="C348" s="11" t="s">
        <v>3140</v>
      </c>
      <c r="D348" s="12" t="s">
        <v>269</v>
      </c>
      <c r="E348" s="15">
        <v>1688.58</v>
      </c>
      <c r="F348" s="14">
        <v>145234.13999999998</v>
      </c>
      <c r="G348" s="12"/>
      <c r="H348" s="17"/>
      <c r="I348" s="16"/>
    </row>
    <row r="349" spans="1:9" s="18" customFormat="1" ht="12.6" customHeight="1" x14ac:dyDescent="0.25">
      <c r="A349" s="9">
        <v>43487</v>
      </c>
      <c r="B349" s="10">
        <v>19661</v>
      </c>
      <c r="C349" s="11" t="s">
        <v>3127</v>
      </c>
      <c r="D349" s="12" t="s">
        <v>1747</v>
      </c>
      <c r="E349" s="15">
        <v>500</v>
      </c>
      <c r="F349" s="14">
        <v>8500.5</v>
      </c>
      <c r="G349" s="12"/>
      <c r="H349" s="17"/>
      <c r="I349" s="16"/>
    </row>
    <row r="350" spans="1:9" s="18" customFormat="1" ht="12.6" customHeight="1" x14ac:dyDescent="0.25">
      <c r="A350" s="9">
        <v>43487</v>
      </c>
      <c r="B350" s="10">
        <v>27397</v>
      </c>
      <c r="C350" s="11" t="s">
        <v>3134</v>
      </c>
      <c r="D350" s="12" t="s">
        <v>3830</v>
      </c>
      <c r="E350" s="15">
        <v>262.66000000000003</v>
      </c>
      <c r="F350" s="14">
        <v>262.66000000000003</v>
      </c>
      <c r="G350" s="12" t="s">
        <v>3029</v>
      </c>
      <c r="H350" s="17"/>
      <c r="I350" s="16"/>
    </row>
    <row r="351" spans="1:9" s="18" customFormat="1" ht="12.6" customHeight="1" x14ac:dyDescent="0.25">
      <c r="A351" s="9">
        <v>43494</v>
      </c>
      <c r="B351" s="10">
        <v>20702</v>
      </c>
      <c r="C351" s="11" t="s">
        <v>3136</v>
      </c>
      <c r="D351" s="12" t="s">
        <v>271</v>
      </c>
      <c r="E351" s="15">
        <v>3750.25</v>
      </c>
      <c r="F351" s="14">
        <v>19365.07</v>
      </c>
      <c r="G351" s="12"/>
      <c r="H351" s="17"/>
      <c r="I351" s="16"/>
    </row>
    <row r="352" spans="1:9" s="18" customFormat="1" ht="12.6" customHeight="1" x14ac:dyDescent="0.25">
      <c r="A352" s="9">
        <v>43494</v>
      </c>
      <c r="B352" s="10">
        <v>13364</v>
      </c>
      <c r="C352" s="11" t="s">
        <v>3134</v>
      </c>
      <c r="D352" s="12" t="s">
        <v>272</v>
      </c>
      <c r="E352" s="15">
        <v>629</v>
      </c>
      <c r="F352" s="14">
        <v>7442</v>
      </c>
      <c r="G352" s="12"/>
      <c r="H352" s="17"/>
      <c r="I352" s="16"/>
    </row>
    <row r="353" spans="1:9" s="18" customFormat="1" ht="12.6" customHeight="1" x14ac:dyDescent="0.25">
      <c r="A353" s="9">
        <v>43487</v>
      </c>
      <c r="B353" s="10">
        <v>13890</v>
      </c>
      <c r="C353" s="11" t="s">
        <v>3129</v>
      </c>
      <c r="D353" s="12" t="s">
        <v>3147</v>
      </c>
      <c r="E353" s="15">
        <v>354587.67</v>
      </c>
      <c r="F353" s="14">
        <v>1892319.41</v>
      </c>
      <c r="G353" s="12" t="s">
        <v>3029</v>
      </c>
      <c r="H353" s="17"/>
      <c r="I353" s="16"/>
    </row>
    <row r="354" spans="1:9" s="18" customFormat="1" ht="12.6" customHeight="1" x14ac:dyDescent="0.25">
      <c r="A354" s="9">
        <v>43494</v>
      </c>
      <c r="B354" s="10">
        <v>14501</v>
      </c>
      <c r="C354" s="11" t="s">
        <v>3141</v>
      </c>
      <c r="D354" s="12" t="s">
        <v>4248</v>
      </c>
      <c r="E354" s="15">
        <v>450</v>
      </c>
      <c r="F354" s="14">
        <v>1651.62</v>
      </c>
      <c r="G354" s="12"/>
      <c r="H354" s="17"/>
      <c r="I354" s="16"/>
    </row>
    <row r="355" spans="1:9" s="18" customFormat="1" ht="12.6" customHeight="1" x14ac:dyDescent="0.25">
      <c r="A355" s="9">
        <v>43489</v>
      </c>
      <c r="B355" s="10">
        <v>16078</v>
      </c>
      <c r="C355" s="11" t="s">
        <v>3047</v>
      </c>
      <c r="D355" s="12" t="s">
        <v>3037</v>
      </c>
      <c r="E355" s="15">
        <v>75</v>
      </c>
      <c r="F355" s="14"/>
      <c r="G355" s="12" t="s">
        <v>3046</v>
      </c>
      <c r="H355" s="17"/>
      <c r="I355" s="16"/>
    </row>
    <row r="356" spans="1:9" s="18" customFormat="1" ht="12.6" customHeight="1" x14ac:dyDescent="0.25">
      <c r="A356" s="9">
        <v>43489</v>
      </c>
      <c r="B356" s="10">
        <v>16078</v>
      </c>
      <c r="C356" s="11" t="s">
        <v>3047</v>
      </c>
      <c r="D356" s="12" t="s">
        <v>3037</v>
      </c>
      <c r="E356" s="15">
        <v>75</v>
      </c>
      <c r="F356" s="14"/>
      <c r="G356" s="12" t="s">
        <v>3046</v>
      </c>
      <c r="H356" s="17"/>
      <c r="I356" s="16"/>
    </row>
    <row r="357" spans="1:9" s="18" customFormat="1" ht="12.6" customHeight="1" x14ac:dyDescent="0.25">
      <c r="A357" s="9">
        <v>43482</v>
      </c>
      <c r="B357" s="10">
        <v>16078</v>
      </c>
      <c r="C357" s="11" t="s">
        <v>3047</v>
      </c>
      <c r="D357" s="12" t="s">
        <v>3336</v>
      </c>
      <c r="E357" s="15">
        <v>150</v>
      </c>
      <c r="F357" s="14"/>
      <c r="G357" s="12" t="s">
        <v>3046</v>
      </c>
      <c r="H357" s="17"/>
      <c r="I357" s="16"/>
    </row>
    <row r="358" spans="1:9" s="18" customFormat="1" ht="12.6" customHeight="1" x14ac:dyDescent="0.25">
      <c r="A358" s="9">
        <v>43482</v>
      </c>
      <c r="B358" s="10">
        <v>16078</v>
      </c>
      <c r="C358" s="11" t="s">
        <v>3047</v>
      </c>
      <c r="D358" s="12" t="s">
        <v>3039</v>
      </c>
      <c r="E358" s="15">
        <v>75</v>
      </c>
      <c r="F358" s="14"/>
      <c r="G358" s="12" t="s">
        <v>3046</v>
      </c>
      <c r="H358" s="17"/>
      <c r="I358" s="16"/>
    </row>
    <row r="359" spans="1:9" s="18" customFormat="1" ht="12.6" customHeight="1" x14ac:dyDescent="0.25">
      <c r="A359" s="9">
        <v>43482</v>
      </c>
      <c r="B359" s="10">
        <v>16078</v>
      </c>
      <c r="C359" s="11" t="s">
        <v>3047</v>
      </c>
      <c r="D359" s="12" t="s">
        <v>3039</v>
      </c>
      <c r="E359" s="15">
        <v>75</v>
      </c>
      <c r="F359" s="14"/>
      <c r="G359" s="12" t="s">
        <v>3046</v>
      </c>
      <c r="H359" s="17"/>
      <c r="I359" s="16"/>
    </row>
    <row r="360" spans="1:9" s="18" customFormat="1" ht="12.6" customHeight="1" x14ac:dyDescent="0.25">
      <c r="A360" s="9">
        <v>43482</v>
      </c>
      <c r="B360" s="10">
        <v>16078</v>
      </c>
      <c r="C360" s="11" t="s">
        <v>3047</v>
      </c>
      <c r="D360" s="12" t="s">
        <v>3039</v>
      </c>
      <c r="E360" s="15">
        <v>75</v>
      </c>
      <c r="F360" s="14"/>
      <c r="G360" s="12" t="s">
        <v>3046</v>
      </c>
      <c r="H360" s="17"/>
      <c r="I360" s="16"/>
    </row>
    <row r="361" spans="1:9" s="18" customFormat="1" ht="12.6" customHeight="1" x14ac:dyDescent="0.25">
      <c r="A361" s="9">
        <v>43482</v>
      </c>
      <c r="B361" s="10">
        <v>16078</v>
      </c>
      <c r="C361" s="11" t="s">
        <v>3047</v>
      </c>
      <c r="D361" s="12" t="s">
        <v>3420</v>
      </c>
      <c r="E361" s="15">
        <v>150</v>
      </c>
      <c r="F361" s="14"/>
      <c r="G361" s="12" t="s">
        <v>3046</v>
      </c>
      <c r="H361" s="17"/>
      <c r="I361" s="16"/>
    </row>
    <row r="362" spans="1:9" s="18" customFormat="1" ht="12.6" customHeight="1" x14ac:dyDescent="0.25">
      <c r="A362" s="9">
        <v>43482</v>
      </c>
      <c r="B362" s="10">
        <v>16078</v>
      </c>
      <c r="C362" s="11" t="s">
        <v>3047</v>
      </c>
      <c r="D362" s="12" t="s">
        <v>3245</v>
      </c>
      <c r="E362" s="15">
        <v>150</v>
      </c>
      <c r="F362" s="14"/>
      <c r="G362" s="12" t="s">
        <v>3046</v>
      </c>
      <c r="H362" s="17"/>
      <c r="I362" s="16"/>
    </row>
    <row r="363" spans="1:9" s="18" customFormat="1" ht="12.6" customHeight="1" x14ac:dyDescent="0.25">
      <c r="A363" s="9">
        <v>43487</v>
      </c>
      <c r="B363" s="10">
        <v>13890</v>
      </c>
      <c r="C363" s="11" t="s">
        <v>3141</v>
      </c>
      <c r="D363" s="12" t="s">
        <v>273</v>
      </c>
      <c r="E363" s="15">
        <v>47871.24</v>
      </c>
      <c r="F363" s="14">
        <v>1892319.41</v>
      </c>
      <c r="G363" s="12" t="s">
        <v>3029</v>
      </c>
      <c r="H363" s="17"/>
      <c r="I363" s="16"/>
    </row>
    <row r="364" spans="1:9" s="18" customFormat="1" ht="12.6" customHeight="1" x14ac:dyDescent="0.25">
      <c r="A364" s="9">
        <v>43487</v>
      </c>
      <c r="B364" s="81">
        <v>15015</v>
      </c>
      <c r="C364" s="11" t="s">
        <v>3140</v>
      </c>
      <c r="D364" s="83" t="s">
        <v>274</v>
      </c>
      <c r="E364" s="84">
        <v>178659.1</v>
      </c>
      <c r="F364" s="14">
        <v>180621.1</v>
      </c>
      <c r="G364" s="12" t="s">
        <v>3029</v>
      </c>
      <c r="H364" s="17"/>
      <c r="I364" s="16"/>
    </row>
    <row r="365" spans="1:9" s="18" customFormat="1" ht="12.6" customHeight="1" x14ac:dyDescent="0.25">
      <c r="A365" s="9">
        <v>43483</v>
      </c>
      <c r="B365" s="10">
        <v>21865</v>
      </c>
      <c r="C365" s="11" t="s">
        <v>3073</v>
      </c>
      <c r="D365" s="12" t="s">
        <v>275</v>
      </c>
      <c r="E365" s="15">
        <v>244.13</v>
      </c>
      <c r="F365" s="14">
        <v>1921.7</v>
      </c>
      <c r="G365" s="12" t="s">
        <v>3072</v>
      </c>
      <c r="H365" s="17"/>
      <c r="I365" s="16"/>
    </row>
    <row r="366" spans="1:9" s="18" customFormat="1" ht="12.6" customHeight="1" x14ac:dyDescent="0.25">
      <c r="A366" s="9">
        <v>43487</v>
      </c>
      <c r="B366" s="10">
        <v>25109</v>
      </c>
      <c r="C366" s="11" t="s">
        <v>3127</v>
      </c>
      <c r="D366" s="12" t="s">
        <v>2449</v>
      </c>
      <c r="E366" s="15">
        <v>990</v>
      </c>
      <c r="F366" s="14">
        <v>1140</v>
      </c>
      <c r="G366" s="12"/>
      <c r="H366" s="17"/>
      <c r="I366" s="16"/>
    </row>
    <row r="367" spans="1:9" s="18" customFormat="1" ht="12.6" customHeight="1" x14ac:dyDescent="0.25">
      <c r="A367" s="9">
        <v>43494</v>
      </c>
      <c r="B367" s="10">
        <v>25109</v>
      </c>
      <c r="C367" s="11" t="s">
        <v>3127</v>
      </c>
      <c r="D367" s="12" t="s">
        <v>2449</v>
      </c>
      <c r="E367" s="15">
        <v>1000</v>
      </c>
      <c r="F367" s="14">
        <v>2140</v>
      </c>
      <c r="G367" s="12"/>
      <c r="H367" s="17"/>
      <c r="I367" s="16"/>
    </row>
    <row r="368" spans="1:9" s="18" customFormat="1" ht="12.6" customHeight="1" x14ac:dyDescent="0.25">
      <c r="A368" s="9">
        <v>43487</v>
      </c>
      <c r="B368" s="10">
        <v>14243</v>
      </c>
      <c r="C368" s="11" t="s">
        <v>3140</v>
      </c>
      <c r="D368" s="12" t="s">
        <v>1344</v>
      </c>
      <c r="E368" s="15">
        <v>560.25</v>
      </c>
      <c r="F368" s="14">
        <v>5739.65</v>
      </c>
      <c r="G368" s="12" t="s">
        <v>3029</v>
      </c>
      <c r="H368" s="17"/>
      <c r="I368" s="16"/>
    </row>
    <row r="369" spans="1:9" s="18" customFormat="1" ht="12.6" customHeight="1" x14ac:dyDescent="0.25">
      <c r="A369" s="9">
        <v>43490</v>
      </c>
      <c r="B369" s="10">
        <v>16078</v>
      </c>
      <c r="C369" s="11" t="s">
        <v>3047</v>
      </c>
      <c r="D369" s="12" t="s">
        <v>3051</v>
      </c>
      <c r="E369" s="15">
        <v>109.48</v>
      </c>
      <c r="F369" s="14"/>
      <c r="G369" s="12" t="s">
        <v>3046</v>
      </c>
      <c r="H369" s="17"/>
      <c r="I369" s="16"/>
    </row>
    <row r="370" spans="1:9" s="18" customFormat="1" ht="12.6" customHeight="1" x14ac:dyDescent="0.25">
      <c r="A370" s="9">
        <v>43487</v>
      </c>
      <c r="B370" s="10">
        <v>12166</v>
      </c>
      <c r="C370" s="11" t="s">
        <v>3128</v>
      </c>
      <c r="D370" s="12" t="s">
        <v>1014</v>
      </c>
      <c r="E370" s="15">
        <v>90</v>
      </c>
      <c r="F370" s="14">
        <v>90</v>
      </c>
      <c r="G370" s="12"/>
      <c r="H370" s="17"/>
      <c r="I370" s="16"/>
    </row>
    <row r="371" spans="1:9" s="19" customFormat="1" ht="12.6" customHeight="1" x14ac:dyDescent="0.25">
      <c r="A371" s="9">
        <v>43483</v>
      </c>
      <c r="B371" s="10">
        <v>16008</v>
      </c>
      <c r="C371" s="11" t="s">
        <v>3073</v>
      </c>
      <c r="D371" s="12" t="s">
        <v>279</v>
      </c>
      <c r="E371" s="15">
        <v>1752.98</v>
      </c>
      <c r="F371" s="14">
        <v>16872.07</v>
      </c>
      <c r="G371" s="12" t="s">
        <v>3072</v>
      </c>
      <c r="H371" s="64"/>
      <c r="I371" s="20"/>
    </row>
    <row r="372" spans="1:9" s="18" customFormat="1" ht="12.6" customHeight="1" x14ac:dyDescent="0.25">
      <c r="A372" s="9">
        <v>43480</v>
      </c>
      <c r="B372" s="10">
        <v>14112</v>
      </c>
      <c r="C372" s="11" t="s">
        <v>3140</v>
      </c>
      <c r="D372" s="12" t="s">
        <v>281</v>
      </c>
      <c r="E372" s="15">
        <v>24650</v>
      </c>
      <c r="F372" s="14">
        <v>7470.3100000000013</v>
      </c>
      <c r="G372" s="12" t="s">
        <v>3029</v>
      </c>
      <c r="H372" s="17"/>
      <c r="I372" s="16"/>
    </row>
    <row r="373" spans="1:9" s="18" customFormat="1" ht="12.6" customHeight="1" x14ac:dyDescent="0.25">
      <c r="A373" s="9">
        <v>43487</v>
      </c>
      <c r="B373" s="10">
        <v>14112</v>
      </c>
      <c r="C373" s="11" t="s">
        <v>3140</v>
      </c>
      <c r="D373" s="12" t="s">
        <v>281</v>
      </c>
      <c r="E373" s="15">
        <v>396.85</v>
      </c>
      <c r="F373" s="14">
        <v>58752.93</v>
      </c>
      <c r="G373" s="12"/>
      <c r="H373" s="17"/>
      <c r="I373" s="16"/>
    </row>
    <row r="374" spans="1:9" s="18" customFormat="1" ht="12.6" customHeight="1" x14ac:dyDescent="0.25">
      <c r="A374" s="9">
        <v>43494</v>
      </c>
      <c r="B374" s="10">
        <v>14112</v>
      </c>
      <c r="C374" s="11" t="s">
        <v>3140</v>
      </c>
      <c r="D374" s="12" t="s">
        <v>281</v>
      </c>
      <c r="E374" s="15">
        <v>67970.759999999995</v>
      </c>
      <c r="F374" s="14">
        <v>126723.69</v>
      </c>
      <c r="G374" s="12"/>
      <c r="H374" s="17"/>
      <c r="I374" s="16"/>
    </row>
    <row r="375" spans="1:9" s="18" customFormat="1" ht="12.6" customHeight="1" x14ac:dyDescent="0.25">
      <c r="A375" s="9">
        <v>43487</v>
      </c>
      <c r="B375" s="10">
        <v>10215</v>
      </c>
      <c r="C375" s="11" t="s">
        <v>3140</v>
      </c>
      <c r="D375" s="12" t="s">
        <v>282</v>
      </c>
      <c r="E375" s="15">
        <v>1970.13</v>
      </c>
      <c r="F375" s="14">
        <v>21671.43</v>
      </c>
      <c r="G375" s="12" t="s">
        <v>3029</v>
      </c>
      <c r="H375" s="17"/>
      <c r="I375" s="16"/>
    </row>
    <row r="376" spans="1:9" s="18" customFormat="1" ht="12.6" customHeight="1" x14ac:dyDescent="0.25">
      <c r="A376" s="9">
        <v>43494</v>
      </c>
      <c r="B376" s="10">
        <v>10215</v>
      </c>
      <c r="C376" s="11" t="s">
        <v>3140</v>
      </c>
      <c r="D376" s="12" t="s">
        <v>282</v>
      </c>
      <c r="E376" s="15">
        <v>1970.13</v>
      </c>
      <c r="F376" s="14">
        <v>23641.56</v>
      </c>
      <c r="G376" s="12"/>
      <c r="H376" s="17"/>
      <c r="I376" s="16"/>
    </row>
    <row r="377" spans="1:9" s="18" customFormat="1" ht="12.6" customHeight="1" x14ac:dyDescent="0.25">
      <c r="A377" s="9">
        <v>43494</v>
      </c>
      <c r="B377" s="10">
        <v>23212</v>
      </c>
      <c r="C377" s="11" t="s">
        <v>3140</v>
      </c>
      <c r="D377" s="12" t="s">
        <v>2116</v>
      </c>
      <c r="E377" s="15">
        <v>1207.93</v>
      </c>
      <c r="F377" s="14">
        <v>3115.46</v>
      </c>
      <c r="G377" s="12"/>
      <c r="H377" s="17"/>
      <c r="I377" s="16"/>
    </row>
    <row r="378" spans="1:9" s="18" customFormat="1" ht="12.6" customHeight="1" x14ac:dyDescent="0.25">
      <c r="A378" s="9">
        <v>43494</v>
      </c>
      <c r="B378" s="10">
        <v>27219</v>
      </c>
      <c r="C378" s="11" t="s">
        <v>3133</v>
      </c>
      <c r="D378" s="12" t="s">
        <v>2978</v>
      </c>
      <c r="E378" s="15">
        <v>290</v>
      </c>
      <c r="F378" s="14">
        <v>4360</v>
      </c>
      <c r="G378" s="12"/>
      <c r="H378" s="17"/>
      <c r="I378" s="16"/>
    </row>
    <row r="379" spans="1:9" s="18" customFormat="1" ht="12.6" customHeight="1" x14ac:dyDescent="0.25">
      <c r="A379" s="9">
        <v>43494</v>
      </c>
      <c r="B379" s="10">
        <v>23228</v>
      </c>
      <c r="C379" s="11" t="s">
        <v>3134</v>
      </c>
      <c r="D379" s="12" t="s">
        <v>846</v>
      </c>
      <c r="E379" s="15">
        <v>210.9</v>
      </c>
      <c r="F379" s="14">
        <v>1915.45</v>
      </c>
      <c r="G379" s="12"/>
      <c r="H379" s="17"/>
      <c r="I379" s="16"/>
    </row>
    <row r="380" spans="1:9" s="18" customFormat="1" ht="12.6" customHeight="1" x14ac:dyDescent="0.25">
      <c r="A380" s="9">
        <v>43487</v>
      </c>
      <c r="B380" s="10">
        <v>20023</v>
      </c>
      <c r="C380" s="11" t="s">
        <v>3141</v>
      </c>
      <c r="D380" s="12" t="s">
        <v>283</v>
      </c>
      <c r="E380" s="15">
        <v>2337</v>
      </c>
      <c r="F380" s="14">
        <v>25020</v>
      </c>
      <c r="G380" s="12" t="s">
        <v>3029</v>
      </c>
      <c r="H380" s="17"/>
      <c r="I380" s="16"/>
    </row>
    <row r="381" spans="1:9" s="18" customFormat="1" ht="12.6" customHeight="1" x14ac:dyDescent="0.25">
      <c r="A381" s="9">
        <v>43494</v>
      </c>
      <c r="B381" s="10">
        <v>20023</v>
      </c>
      <c r="C381" s="11" t="s">
        <v>3141</v>
      </c>
      <c r="D381" s="12" t="s">
        <v>283</v>
      </c>
      <c r="E381" s="15">
        <v>6829</v>
      </c>
      <c r="F381" s="14">
        <v>31849</v>
      </c>
      <c r="G381" s="12"/>
      <c r="H381" s="17"/>
      <c r="I381" s="16"/>
    </row>
    <row r="382" spans="1:9" s="18" customFormat="1" ht="12.6" customHeight="1" x14ac:dyDescent="0.25">
      <c r="A382" s="9">
        <v>43494</v>
      </c>
      <c r="B382" s="10">
        <v>16260</v>
      </c>
      <c r="C382" s="11" t="s">
        <v>3128</v>
      </c>
      <c r="D382" s="12" t="s">
        <v>1494</v>
      </c>
      <c r="E382" s="15">
        <v>68.23</v>
      </c>
      <c r="F382" s="14">
        <v>343.90000000000003</v>
      </c>
      <c r="G382" s="12"/>
      <c r="H382" s="17"/>
      <c r="I382" s="16"/>
    </row>
    <row r="383" spans="1:9" s="18" customFormat="1" ht="12.6" customHeight="1" x14ac:dyDescent="0.25">
      <c r="A383" s="9">
        <v>43494</v>
      </c>
      <c r="B383" s="10">
        <v>12812</v>
      </c>
      <c r="C383" s="11" t="s">
        <v>3141</v>
      </c>
      <c r="D383" s="12" t="s">
        <v>1100</v>
      </c>
      <c r="E383" s="15">
        <v>3500</v>
      </c>
      <c r="F383" s="14">
        <v>14000</v>
      </c>
      <c r="G383" s="12"/>
      <c r="H383" s="17"/>
      <c r="I383" s="16"/>
    </row>
    <row r="384" spans="1:9" s="18" customFormat="1" ht="12.6" customHeight="1" x14ac:dyDescent="0.25">
      <c r="A384" s="9">
        <v>43494</v>
      </c>
      <c r="B384" s="10">
        <v>12699</v>
      </c>
      <c r="C384" s="11" t="s">
        <v>3141</v>
      </c>
      <c r="D384" s="12" t="s">
        <v>4270</v>
      </c>
      <c r="E384" s="15">
        <v>2250</v>
      </c>
      <c r="F384" s="14">
        <v>31726.25</v>
      </c>
      <c r="G384" s="12"/>
      <c r="H384" s="17"/>
      <c r="I384" s="16"/>
    </row>
    <row r="385" spans="1:9" s="18" customFormat="1" ht="12.6" customHeight="1" x14ac:dyDescent="0.25">
      <c r="A385" s="9">
        <v>43487</v>
      </c>
      <c r="B385" s="10">
        <v>18800</v>
      </c>
      <c r="C385" s="11" t="s">
        <v>3140</v>
      </c>
      <c r="D385" s="12" t="s">
        <v>1565</v>
      </c>
      <c r="E385" s="15">
        <v>250</v>
      </c>
      <c r="F385" s="14">
        <v>750</v>
      </c>
      <c r="G385" s="12" t="s">
        <v>3029</v>
      </c>
      <c r="H385" s="17"/>
      <c r="I385" s="16"/>
    </row>
    <row r="386" spans="1:9" s="18" customFormat="1" ht="12.6" customHeight="1" x14ac:dyDescent="0.25">
      <c r="A386" s="9">
        <v>43494</v>
      </c>
      <c r="B386" s="10">
        <v>14226</v>
      </c>
      <c r="C386" s="11" t="s">
        <v>3140</v>
      </c>
      <c r="D386" s="12" t="s">
        <v>1340</v>
      </c>
      <c r="E386" s="15">
        <v>347.84999999999997</v>
      </c>
      <c r="F386" s="14">
        <v>347.84999999999997</v>
      </c>
      <c r="G386" s="12"/>
      <c r="H386" s="17"/>
      <c r="I386" s="16"/>
    </row>
    <row r="387" spans="1:9" s="18" customFormat="1" ht="12.6" customHeight="1" x14ac:dyDescent="0.25">
      <c r="A387" s="9">
        <v>43487</v>
      </c>
      <c r="B387" s="10">
        <v>24090</v>
      </c>
      <c r="C387" s="11" t="s">
        <v>3127</v>
      </c>
      <c r="D387" s="12" t="s">
        <v>2269</v>
      </c>
      <c r="E387" s="15">
        <v>300</v>
      </c>
      <c r="F387" s="14">
        <v>6137.5</v>
      </c>
      <c r="G387" s="12"/>
      <c r="H387" s="17"/>
      <c r="I387" s="16"/>
    </row>
    <row r="388" spans="1:9" s="18" customFormat="1" ht="12.6" customHeight="1" x14ac:dyDescent="0.25">
      <c r="A388" s="9">
        <v>43487</v>
      </c>
      <c r="B388" s="10">
        <v>23303</v>
      </c>
      <c r="C388" s="11" t="s">
        <v>3140</v>
      </c>
      <c r="D388" s="12" t="s">
        <v>286</v>
      </c>
      <c r="E388" s="15">
        <v>59.85</v>
      </c>
      <c r="F388" s="14">
        <v>239.4</v>
      </c>
      <c r="G388" s="12"/>
      <c r="H388" s="17"/>
      <c r="I388" s="16"/>
    </row>
    <row r="389" spans="1:9" s="18" customFormat="1" ht="12.6" customHeight="1" x14ac:dyDescent="0.25">
      <c r="A389" s="9">
        <v>43494</v>
      </c>
      <c r="B389" s="10">
        <v>16090</v>
      </c>
      <c r="C389" s="11" t="s">
        <v>3134</v>
      </c>
      <c r="D389" s="12" t="s">
        <v>289</v>
      </c>
      <c r="E389" s="15">
        <v>3000</v>
      </c>
      <c r="F389" s="14">
        <v>12000</v>
      </c>
      <c r="G389" s="12"/>
      <c r="H389" s="17"/>
      <c r="I389" s="16"/>
    </row>
    <row r="390" spans="1:9" s="18" customFormat="1" ht="12.6" customHeight="1" x14ac:dyDescent="0.25">
      <c r="A390" s="9">
        <v>43487</v>
      </c>
      <c r="B390" s="10">
        <v>12943</v>
      </c>
      <c r="C390" s="11" t="s">
        <v>3140</v>
      </c>
      <c r="D390" s="12" t="s">
        <v>4271</v>
      </c>
      <c r="E390" s="15">
        <v>1535.6399999999999</v>
      </c>
      <c r="F390" s="14">
        <v>21732.32</v>
      </c>
      <c r="G390" s="12"/>
      <c r="H390" s="17"/>
      <c r="I390" s="16"/>
    </row>
    <row r="391" spans="1:9" s="18" customFormat="1" ht="12.6" customHeight="1" x14ac:dyDescent="0.25">
      <c r="A391" s="9">
        <v>43486</v>
      </c>
      <c r="B391" s="10">
        <v>16078</v>
      </c>
      <c r="C391" s="11" t="s">
        <v>3047</v>
      </c>
      <c r="D391" s="12" t="s">
        <v>4183</v>
      </c>
      <c r="E391" s="15">
        <v>14</v>
      </c>
      <c r="F391" s="14"/>
      <c r="G391" s="12" t="s">
        <v>3046</v>
      </c>
      <c r="H391" s="17"/>
      <c r="I391" s="16"/>
    </row>
    <row r="392" spans="1:9" s="18" customFormat="1" ht="12.6" customHeight="1" x14ac:dyDescent="0.25">
      <c r="A392" s="9">
        <v>43494</v>
      </c>
      <c r="B392" s="10">
        <v>16143</v>
      </c>
      <c r="C392" s="11" t="s">
        <v>3140</v>
      </c>
      <c r="D392" s="12" t="s">
        <v>1481</v>
      </c>
      <c r="E392" s="15">
        <v>10000</v>
      </c>
      <c r="F392" s="14">
        <v>73200</v>
      </c>
      <c r="G392" s="12"/>
      <c r="H392" s="17"/>
      <c r="I392" s="16"/>
    </row>
    <row r="393" spans="1:9" s="18" customFormat="1" ht="12.6" customHeight="1" x14ac:dyDescent="0.25">
      <c r="A393" s="9">
        <v>43494</v>
      </c>
      <c r="B393" s="10">
        <v>19658</v>
      </c>
      <c r="C393" s="11" t="s">
        <v>3140</v>
      </c>
      <c r="D393" s="12" t="s">
        <v>745</v>
      </c>
      <c r="E393" s="15">
        <v>11952.5</v>
      </c>
      <c r="F393" s="14">
        <v>11952.5</v>
      </c>
      <c r="G393" s="12"/>
      <c r="H393" s="17"/>
      <c r="I393" s="16"/>
    </row>
    <row r="394" spans="1:9" s="18" customFormat="1" ht="12.6" customHeight="1" x14ac:dyDescent="0.25">
      <c r="A394" s="9">
        <v>43494</v>
      </c>
      <c r="B394" s="10">
        <v>13283</v>
      </c>
      <c r="C394" s="11" t="s">
        <v>3140</v>
      </c>
      <c r="D394" s="12" t="s">
        <v>1145</v>
      </c>
      <c r="E394" s="15">
        <v>25</v>
      </c>
      <c r="F394" s="14">
        <v>25</v>
      </c>
      <c r="G394" s="12"/>
      <c r="H394" s="17"/>
      <c r="I394" s="16"/>
    </row>
    <row r="395" spans="1:9" s="18" customFormat="1" ht="12.6" customHeight="1" x14ac:dyDescent="0.25">
      <c r="A395" s="9">
        <v>43487</v>
      </c>
      <c r="B395" s="10">
        <v>14574</v>
      </c>
      <c r="C395" s="11" t="s">
        <v>3134</v>
      </c>
      <c r="D395" s="12" t="s">
        <v>1398</v>
      </c>
      <c r="E395" s="15">
        <v>310.61</v>
      </c>
      <c r="F395" s="14">
        <v>2612.2399999999998</v>
      </c>
      <c r="G395" s="12" t="s">
        <v>3029</v>
      </c>
      <c r="H395" s="17"/>
      <c r="I395" s="16"/>
    </row>
    <row r="396" spans="1:9" s="18" customFormat="1" ht="12.6" customHeight="1" x14ac:dyDescent="0.25">
      <c r="A396" s="9">
        <v>43494</v>
      </c>
      <c r="B396" s="10">
        <v>14574</v>
      </c>
      <c r="C396" s="11" t="s">
        <v>3134</v>
      </c>
      <c r="D396" s="12" t="s">
        <v>1398</v>
      </c>
      <c r="E396" s="15">
        <v>99.17</v>
      </c>
      <c r="F396" s="14">
        <v>2711.41</v>
      </c>
      <c r="G396" s="12"/>
      <c r="H396" s="17"/>
      <c r="I396" s="16"/>
    </row>
    <row r="397" spans="1:9" s="18" customFormat="1" ht="12.6" customHeight="1" x14ac:dyDescent="0.25">
      <c r="A397" s="9">
        <v>43487</v>
      </c>
      <c r="B397" s="10">
        <v>14950</v>
      </c>
      <c r="C397" s="11" t="s">
        <v>3140</v>
      </c>
      <c r="D397" s="12" t="s">
        <v>294</v>
      </c>
      <c r="E397" s="15">
        <v>8827.84</v>
      </c>
      <c r="F397" s="14">
        <v>15025.22</v>
      </c>
      <c r="G397" s="12"/>
      <c r="H397" s="17"/>
      <c r="I397" s="16"/>
    </row>
    <row r="398" spans="1:9" s="18" customFormat="1" ht="12.6" customHeight="1" x14ac:dyDescent="0.25">
      <c r="A398" s="9">
        <v>43494</v>
      </c>
      <c r="B398" s="10">
        <v>14400</v>
      </c>
      <c r="C398" s="11" t="s">
        <v>3134</v>
      </c>
      <c r="D398" s="12" t="s">
        <v>295</v>
      </c>
      <c r="E398" s="15">
        <v>2582.6</v>
      </c>
      <c r="F398" s="14">
        <v>16343.050000000001</v>
      </c>
      <c r="G398" s="12"/>
      <c r="H398" s="17"/>
      <c r="I398" s="16"/>
    </row>
    <row r="399" spans="1:9" s="18" customFormat="1" ht="12.6" customHeight="1" x14ac:dyDescent="0.25">
      <c r="A399" s="9">
        <v>43487</v>
      </c>
      <c r="B399" s="10">
        <v>10500</v>
      </c>
      <c r="C399" s="11" t="s">
        <v>3134</v>
      </c>
      <c r="D399" s="12" t="s">
        <v>793</v>
      </c>
      <c r="E399" s="15">
        <v>56.74</v>
      </c>
      <c r="F399" s="14">
        <v>139.07</v>
      </c>
      <c r="G399" s="12" t="s">
        <v>3029</v>
      </c>
      <c r="H399" s="17"/>
      <c r="I399" s="16"/>
    </row>
    <row r="400" spans="1:9" s="18" customFormat="1" ht="12.6" customHeight="1" x14ac:dyDescent="0.25">
      <c r="A400" s="9">
        <v>43494</v>
      </c>
      <c r="B400" s="10">
        <v>13422</v>
      </c>
      <c r="C400" s="11" t="s">
        <v>3134</v>
      </c>
      <c r="D400" s="12" t="s">
        <v>1185</v>
      </c>
      <c r="E400" s="15">
        <v>8.5500000000000007</v>
      </c>
      <c r="F400" s="14">
        <v>365.94</v>
      </c>
      <c r="G400" s="12"/>
      <c r="H400" s="17"/>
      <c r="I400" s="16"/>
    </row>
    <row r="401" spans="1:9" s="18" customFormat="1" ht="12.6" customHeight="1" x14ac:dyDescent="0.25">
      <c r="A401" s="9">
        <v>43487</v>
      </c>
      <c r="B401" s="10">
        <v>26311</v>
      </c>
      <c r="C401" s="11" t="s">
        <v>3140</v>
      </c>
      <c r="D401" s="12" t="s">
        <v>4202</v>
      </c>
      <c r="E401" s="15">
        <v>14868</v>
      </c>
      <c r="F401" s="14">
        <v>14868</v>
      </c>
      <c r="G401" s="12" t="s">
        <v>3029</v>
      </c>
      <c r="H401" s="17"/>
      <c r="I401" s="16"/>
    </row>
    <row r="402" spans="1:9" s="18" customFormat="1" ht="12.6" customHeight="1" x14ac:dyDescent="0.25">
      <c r="A402" s="9">
        <v>43494</v>
      </c>
      <c r="B402" s="10">
        <v>23758</v>
      </c>
      <c r="C402" s="11" t="s">
        <v>3128</v>
      </c>
      <c r="D402" s="12" t="s">
        <v>2215</v>
      </c>
      <c r="E402" s="15">
        <v>126</v>
      </c>
      <c r="F402" s="14">
        <v>126</v>
      </c>
      <c r="G402" s="12"/>
      <c r="H402" s="17"/>
      <c r="I402" s="16"/>
    </row>
    <row r="403" spans="1:9" s="18" customFormat="1" ht="12.6" customHeight="1" x14ac:dyDescent="0.25">
      <c r="A403" s="9">
        <v>43494</v>
      </c>
      <c r="B403" s="10">
        <v>21297</v>
      </c>
      <c r="C403" s="11" t="s">
        <v>3140</v>
      </c>
      <c r="D403" s="12" t="s">
        <v>1875</v>
      </c>
      <c r="E403" s="15">
        <v>34000</v>
      </c>
      <c r="F403" s="14">
        <v>269996.40000000002</v>
      </c>
      <c r="G403" s="12"/>
      <c r="H403" s="17"/>
      <c r="I403" s="16"/>
    </row>
    <row r="404" spans="1:9" s="18" customFormat="1" ht="12.6" customHeight="1" x14ac:dyDescent="0.25">
      <c r="A404" s="9">
        <v>43487</v>
      </c>
      <c r="B404" s="10">
        <v>24620</v>
      </c>
      <c r="C404" s="11" t="s">
        <v>3129</v>
      </c>
      <c r="D404" s="12" t="s">
        <v>299</v>
      </c>
      <c r="E404" s="15">
        <v>300</v>
      </c>
      <c r="F404" s="14">
        <v>1200</v>
      </c>
      <c r="G404" s="12" t="s">
        <v>3029</v>
      </c>
      <c r="H404" s="17"/>
      <c r="I404" s="16"/>
    </row>
    <row r="405" spans="1:9" s="18" customFormat="1" ht="12.6" customHeight="1" x14ac:dyDescent="0.25">
      <c r="A405" s="9">
        <v>43494</v>
      </c>
      <c r="B405" s="10">
        <v>15224</v>
      </c>
      <c r="C405" s="11" t="s">
        <v>3127</v>
      </c>
      <c r="D405" s="12" t="s">
        <v>1462</v>
      </c>
      <c r="E405" s="15">
        <v>175</v>
      </c>
      <c r="F405" s="14">
        <v>4489</v>
      </c>
      <c r="G405" s="12"/>
      <c r="H405" s="17"/>
      <c r="I405" s="16"/>
    </row>
    <row r="406" spans="1:9" s="18" customFormat="1" ht="12.6" customHeight="1" x14ac:dyDescent="0.25">
      <c r="A406" s="9">
        <v>43487</v>
      </c>
      <c r="B406" s="10">
        <v>17907</v>
      </c>
      <c r="C406" s="11" t="s">
        <v>3141</v>
      </c>
      <c r="D406" s="12" t="s">
        <v>301</v>
      </c>
      <c r="E406" s="15">
        <v>18400</v>
      </c>
      <c r="F406" s="14">
        <v>573195.43000000005</v>
      </c>
      <c r="G406" s="12" t="s">
        <v>3029</v>
      </c>
      <c r="H406" s="17"/>
      <c r="I406" s="16"/>
    </row>
    <row r="407" spans="1:9" s="18" customFormat="1" ht="12.6" customHeight="1" x14ac:dyDescent="0.25">
      <c r="A407" s="9">
        <v>43487</v>
      </c>
      <c r="B407" s="10">
        <v>26000</v>
      </c>
      <c r="C407" s="11" t="s">
        <v>3141</v>
      </c>
      <c r="D407" s="12" t="s">
        <v>2640</v>
      </c>
      <c r="E407" s="15">
        <v>24938.92</v>
      </c>
      <c r="F407" s="14">
        <v>93179.15</v>
      </c>
      <c r="G407" s="12" t="s">
        <v>3029</v>
      </c>
      <c r="H407" s="17"/>
      <c r="I407" s="16"/>
    </row>
    <row r="408" spans="1:9" s="18" customFormat="1" ht="12.6" customHeight="1" x14ac:dyDescent="0.25">
      <c r="A408" s="9">
        <v>43494</v>
      </c>
      <c r="B408" s="10">
        <v>26000</v>
      </c>
      <c r="C408" s="11" t="s">
        <v>3141</v>
      </c>
      <c r="D408" s="12" t="s">
        <v>2640</v>
      </c>
      <c r="E408" s="15">
        <v>31417.24</v>
      </c>
      <c r="F408" s="14">
        <v>124596.39</v>
      </c>
      <c r="G408" s="12"/>
      <c r="H408" s="17"/>
      <c r="I408" s="16"/>
    </row>
    <row r="409" spans="1:9" s="18" customFormat="1" ht="12.6" customHeight="1" x14ac:dyDescent="0.25">
      <c r="A409" s="9">
        <v>43482</v>
      </c>
      <c r="B409" s="10">
        <v>16078</v>
      </c>
      <c r="C409" s="11" t="s">
        <v>3047</v>
      </c>
      <c r="D409" s="12" t="s">
        <v>4142</v>
      </c>
      <c r="E409" s="15">
        <v>8</v>
      </c>
      <c r="F409" s="14"/>
      <c r="G409" s="12" t="s">
        <v>3046</v>
      </c>
      <c r="H409" s="17"/>
      <c r="I409" s="16"/>
    </row>
    <row r="410" spans="1:9" s="18" customFormat="1" ht="12.6" customHeight="1" x14ac:dyDescent="0.25">
      <c r="A410" s="9">
        <v>43487</v>
      </c>
      <c r="B410" s="10">
        <v>22316</v>
      </c>
      <c r="C410" s="11" t="s">
        <v>3140</v>
      </c>
      <c r="D410" s="12" t="s">
        <v>1989</v>
      </c>
      <c r="E410" s="15">
        <v>49.95</v>
      </c>
      <c r="F410" s="14">
        <v>49.95</v>
      </c>
      <c r="G410" s="12"/>
      <c r="H410" s="17"/>
      <c r="I410" s="16"/>
    </row>
    <row r="411" spans="1:9" s="18" customFormat="1" ht="12.6" customHeight="1" x14ac:dyDescent="0.25">
      <c r="A411" s="9">
        <v>43494</v>
      </c>
      <c r="B411" s="10">
        <v>14170</v>
      </c>
      <c r="C411" s="11" t="s">
        <v>3141</v>
      </c>
      <c r="D411" s="12" t="s">
        <v>311</v>
      </c>
      <c r="E411" s="15">
        <v>65074.54</v>
      </c>
      <c r="F411" s="14">
        <v>201393.11000000002</v>
      </c>
      <c r="G411" s="12"/>
      <c r="H411" s="17"/>
      <c r="I411" s="16"/>
    </row>
    <row r="412" spans="1:9" s="18" customFormat="1" ht="12.6" customHeight="1" x14ac:dyDescent="0.25">
      <c r="A412" s="9">
        <v>43494</v>
      </c>
      <c r="B412" s="10">
        <v>10538</v>
      </c>
      <c r="C412" s="11" t="s">
        <v>3140</v>
      </c>
      <c r="D412" s="12" t="s">
        <v>313</v>
      </c>
      <c r="E412" s="15">
        <v>885.06</v>
      </c>
      <c r="F412" s="14">
        <v>885.06</v>
      </c>
      <c r="G412" s="12"/>
      <c r="H412" s="17"/>
      <c r="I412" s="16"/>
    </row>
    <row r="413" spans="1:9" s="18" customFormat="1" ht="12.6" customHeight="1" x14ac:dyDescent="0.25">
      <c r="A413" s="9">
        <v>43487</v>
      </c>
      <c r="B413" s="10">
        <v>13096</v>
      </c>
      <c r="C413" s="11" t="s">
        <v>3140</v>
      </c>
      <c r="D413" s="12" t="s">
        <v>4272</v>
      </c>
      <c r="E413" s="15">
        <v>1357.26</v>
      </c>
      <c r="F413" s="14">
        <v>33668.26</v>
      </c>
      <c r="G413" s="12"/>
      <c r="H413" s="17"/>
      <c r="I413" s="16"/>
    </row>
    <row r="414" spans="1:9" s="18" customFormat="1" ht="12.6" customHeight="1" x14ac:dyDescent="0.25">
      <c r="A414" s="9">
        <v>43494</v>
      </c>
      <c r="B414" s="10">
        <v>13096</v>
      </c>
      <c r="C414" s="11" t="s">
        <v>3140</v>
      </c>
      <c r="D414" s="12" t="s">
        <v>4272</v>
      </c>
      <c r="E414" s="15">
        <v>3736.1499999999996</v>
      </c>
      <c r="F414" s="14">
        <v>37404.410000000003</v>
      </c>
      <c r="G414" s="12"/>
      <c r="H414" s="17"/>
      <c r="I414" s="16"/>
    </row>
    <row r="415" spans="1:9" s="18" customFormat="1" ht="12.6" customHeight="1" x14ac:dyDescent="0.25">
      <c r="A415" s="9">
        <v>43487</v>
      </c>
      <c r="B415" s="10">
        <v>22949</v>
      </c>
      <c r="C415" s="11" t="s">
        <v>3141</v>
      </c>
      <c r="D415" s="12" t="s">
        <v>316</v>
      </c>
      <c r="E415" s="15">
        <v>160</v>
      </c>
      <c r="F415" s="14">
        <v>2732.5</v>
      </c>
      <c r="G415" s="12"/>
      <c r="H415" s="17"/>
      <c r="I415" s="16"/>
    </row>
    <row r="416" spans="1:9" s="18" customFormat="1" ht="12.6" customHeight="1" x14ac:dyDescent="0.25">
      <c r="A416" s="9">
        <v>43480</v>
      </c>
      <c r="B416" s="10">
        <v>13190</v>
      </c>
      <c r="C416" s="11" t="s">
        <v>3073</v>
      </c>
      <c r="D416" s="12" t="s">
        <v>317</v>
      </c>
      <c r="E416" s="15">
        <v>43821.16</v>
      </c>
      <c r="F416" s="14">
        <v>10969908.67</v>
      </c>
      <c r="G416" s="12" t="s">
        <v>3072</v>
      </c>
      <c r="H416" s="17"/>
      <c r="I416" s="16"/>
    </row>
    <row r="417" spans="1:9" s="18" customFormat="1" ht="12.6" customHeight="1" x14ac:dyDescent="0.25">
      <c r="A417" s="9">
        <v>43483</v>
      </c>
      <c r="B417" s="10">
        <v>13190</v>
      </c>
      <c r="C417" s="11" t="s">
        <v>3073</v>
      </c>
      <c r="D417" s="12" t="s">
        <v>317</v>
      </c>
      <c r="E417" s="15">
        <v>1539603.03</v>
      </c>
      <c r="F417" s="14">
        <v>11013729.83</v>
      </c>
      <c r="G417" s="12" t="s">
        <v>3072</v>
      </c>
      <c r="H417" s="17"/>
      <c r="I417" s="16"/>
    </row>
    <row r="418" spans="1:9" s="18" customFormat="1" ht="12.6" customHeight="1" x14ac:dyDescent="0.25">
      <c r="A418" s="9">
        <v>43483</v>
      </c>
      <c r="B418" s="10">
        <v>13190</v>
      </c>
      <c r="C418" s="11" t="s">
        <v>3073</v>
      </c>
      <c r="D418" s="12" t="s">
        <v>317</v>
      </c>
      <c r="E418" s="15">
        <v>363.38</v>
      </c>
      <c r="F418" s="14">
        <v>12553332.859999999</v>
      </c>
      <c r="G418" s="12" t="s">
        <v>3072</v>
      </c>
      <c r="H418" s="17"/>
      <c r="I418" s="16"/>
    </row>
    <row r="419" spans="1:9" s="18" customFormat="1" ht="12.6" customHeight="1" x14ac:dyDescent="0.25">
      <c r="A419" s="9">
        <v>43494</v>
      </c>
      <c r="B419" s="10">
        <v>22790</v>
      </c>
      <c r="C419" s="11" t="s">
        <v>3140</v>
      </c>
      <c r="D419" s="12" t="s">
        <v>2052</v>
      </c>
      <c r="E419" s="15">
        <v>50</v>
      </c>
      <c r="F419" s="14">
        <v>50</v>
      </c>
      <c r="G419" s="12"/>
      <c r="H419" s="17"/>
      <c r="I419" s="16"/>
    </row>
    <row r="420" spans="1:9" s="18" customFormat="1" ht="12.6" customHeight="1" x14ac:dyDescent="0.25">
      <c r="A420" s="9">
        <v>43486</v>
      </c>
      <c r="B420" s="10">
        <v>16078</v>
      </c>
      <c r="C420" s="11" t="s">
        <v>3047</v>
      </c>
      <c r="D420" s="12" t="s">
        <v>4193</v>
      </c>
      <c r="E420" s="15">
        <v>18</v>
      </c>
      <c r="F420" s="14"/>
      <c r="G420" s="12" t="s">
        <v>3046</v>
      </c>
      <c r="H420" s="17"/>
      <c r="I420" s="16"/>
    </row>
    <row r="421" spans="1:9" s="18" customFormat="1" ht="12.6" customHeight="1" x14ac:dyDescent="0.25">
      <c r="A421" s="9">
        <v>43487</v>
      </c>
      <c r="B421" s="10">
        <v>21988</v>
      </c>
      <c r="C421" s="11" t="s">
        <v>3129</v>
      </c>
      <c r="D421" s="12" t="s">
        <v>319</v>
      </c>
      <c r="E421" s="15">
        <v>185642.23</v>
      </c>
      <c r="F421" s="14">
        <v>621386.53</v>
      </c>
      <c r="G421" s="12" t="s">
        <v>3029</v>
      </c>
      <c r="H421" s="17"/>
      <c r="I421" s="16"/>
    </row>
    <row r="422" spans="1:9" s="18" customFormat="1" ht="12.6" customHeight="1" x14ac:dyDescent="0.25">
      <c r="A422" s="9">
        <v>43482</v>
      </c>
      <c r="B422" s="10">
        <v>16078</v>
      </c>
      <c r="C422" s="11" t="s">
        <v>3047</v>
      </c>
      <c r="D422" s="12" t="s">
        <v>4144</v>
      </c>
      <c r="E422" s="15">
        <v>15</v>
      </c>
      <c r="F422" s="14"/>
      <c r="G422" s="12" t="s">
        <v>3046</v>
      </c>
      <c r="H422" s="17"/>
      <c r="I422" s="16"/>
    </row>
    <row r="423" spans="1:9" s="18" customFormat="1" ht="12.6" customHeight="1" x14ac:dyDescent="0.25">
      <c r="A423" s="9">
        <v>43487</v>
      </c>
      <c r="B423" s="10">
        <v>19899</v>
      </c>
      <c r="C423" s="11" t="s">
        <v>3141</v>
      </c>
      <c r="D423" s="12" t="s">
        <v>321</v>
      </c>
      <c r="E423" s="15">
        <v>378.75</v>
      </c>
      <c r="F423" s="14">
        <v>2771.1</v>
      </c>
      <c r="G423" s="12"/>
      <c r="H423" s="17"/>
      <c r="I423" s="16"/>
    </row>
    <row r="424" spans="1:9" s="18" customFormat="1" ht="12.6" customHeight="1" x14ac:dyDescent="0.25">
      <c r="A424" s="9">
        <v>43494</v>
      </c>
      <c r="B424" s="10">
        <v>19899</v>
      </c>
      <c r="C424" s="11" t="s">
        <v>3141</v>
      </c>
      <c r="D424" s="12" t="s">
        <v>321</v>
      </c>
      <c r="E424" s="15">
        <v>164.85</v>
      </c>
      <c r="F424" s="14">
        <v>2935.95</v>
      </c>
      <c r="G424" s="12"/>
      <c r="H424" s="17"/>
      <c r="I424" s="16"/>
    </row>
    <row r="425" spans="1:9" s="18" customFormat="1" ht="12.6" customHeight="1" x14ac:dyDescent="0.25">
      <c r="A425" s="9">
        <v>43486</v>
      </c>
      <c r="B425" s="10">
        <v>16078</v>
      </c>
      <c r="C425" s="11" t="s">
        <v>3047</v>
      </c>
      <c r="D425" s="12" t="s">
        <v>4184</v>
      </c>
      <c r="E425" s="15">
        <v>147</v>
      </c>
      <c r="F425" s="14"/>
      <c r="G425" s="12" t="s">
        <v>3046</v>
      </c>
      <c r="H425" s="17"/>
      <c r="I425" s="16"/>
    </row>
    <row r="426" spans="1:9" s="18" customFormat="1" ht="12.6" customHeight="1" x14ac:dyDescent="0.25">
      <c r="A426" s="9">
        <v>43487</v>
      </c>
      <c r="B426" s="10">
        <v>15019</v>
      </c>
      <c r="C426" s="11" t="s">
        <v>3140</v>
      </c>
      <c r="D426" s="12" t="s">
        <v>1442</v>
      </c>
      <c r="E426" s="15">
        <v>214</v>
      </c>
      <c r="F426" s="14">
        <v>2193</v>
      </c>
      <c r="G426" s="12"/>
      <c r="H426" s="17"/>
      <c r="I426" s="16"/>
    </row>
    <row r="427" spans="1:9" s="18" customFormat="1" ht="12.6" customHeight="1" x14ac:dyDescent="0.25">
      <c r="A427" s="9">
        <v>43494</v>
      </c>
      <c r="B427" s="10">
        <v>15019</v>
      </c>
      <c r="C427" s="11" t="s">
        <v>3140</v>
      </c>
      <c r="D427" s="12" t="s">
        <v>1442</v>
      </c>
      <c r="E427" s="15">
        <v>398</v>
      </c>
      <c r="F427" s="14">
        <v>2591</v>
      </c>
      <c r="G427" s="12"/>
      <c r="H427" s="17"/>
      <c r="I427" s="16"/>
    </row>
    <row r="428" spans="1:9" s="18" customFormat="1" ht="12.6" customHeight="1" x14ac:dyDescent="0.25">
      <c r="A428" s="9">
        <v>43482</v>
      </c>
      <c r="B428" s="10">
        <v>16078</v>
      </c>
      <c r="C428" s="11" t="s">
        <v>3047</v>
      </c>
      <c r="D428" s="12" t="s">
        <v>4150</v>
      </c>
      <c r="E428" s="15">
        <v>5</v>
      </c>
      <c r="F428" s="14"/>
      <c r="G428" s="12" t="s">
        <v>3046</v>
      </c>
      <c r="H428" s="17"/>
      <c r="I428" s="16"/>
    </row>
    <row r="429" spans="1:9" s="18" customFormat="1" ht="12.6" customHeight="1" x14ac:dyDescent="0.25">
      <c r="A429" s="9">
        <v>43487</v>
      </c>
      <c r="B429" s="10">
        <v>26279</v>
      </c>
      <c r="C429" s="11" t="s">
        <v>3127</v>
      </c>
      <c r="D429" s="12" t="s">
        <v>324</v>
      </c>
      <c r="E429" s="15">
        <v>1102.5</v>
      </c>
      <c r="F429" s="14">
        <v>30274.04</v>
      </c>
      <c r="G429" s="12"/>
      <c r="H429" s="17"/>
      <c r="I429" s="16"/>
    </row>
    <row r="430" spans="1:9" s="18" customFormat="1" ht="12.6" customHeight="1" x14ac:dyDescent="0.25">
      <c r="A430" s="9">
        <v>43494</v>
      </c>
      <c r="B430" s="10">
        <v>26279</v>
      </c>
      <c r="C430" s="11" t="s">
        <v>3127</v>
      </c>
      <c r="D430" s="12" t="s">
        <v>324</v>
      </c>
      <c r="E430" s="15">
        <v>2150</v>
      </c>
      <c r="F430" s="14">
        <v>32424.04</v>
      </c>
      <c r="G430" s="12"/>
      <c r="H430" s="17"/>
      <c r="I430" s="16"/>
    </row>
    <row r="431" spans="1:9" s="18" customFormat="1" ht="12.6" customHeight="1" x14ac:dyDescent="0.25">
      <c r="A431" s="9">
        <v>43482</v>
      </c>
      <c r="B431" s="10">
        <v>16078</v>
      </c>
      <c r="C431" s="11" t="s">
        <v>3047</v>
      </c>
      <c r="D431" s="12" t="s">
        <v>4160</v>
      </c>
      <c r="E431" s="15">
        <v>2450</v>
      </c>
      <c r="F431" s="14"/>
      <c r="G431" s="12" t="s">
        <v>3046</v>
      </c>
      <c r="H431" s="17"/>
      <c r="I431" s="16"/>
    </row>
    <row r="432" spans="1:9" s="18" customFormat="1" ht="12.6" customHeight="1" x14ac:dyDescent="0.25">
      <c r="A432" s="9">
        <v>43482</v>
      </c>
      <c r="B432" s="10">
        <v>16078</v>
      </c>
      <c r="C432" s="11" t="s">
        <v>3047</v>
      </c>
      <c r="D432" s="12" t="s">
        <v>4000</v>
      </c>
      <c r="E432" s="15">
        <v>55</v>
      </c>
      <c r="F432" s="14"/>
      <c r="G432" s="12" t="s">
        <v>3046</v>
      </c>
      <c r="H432" s="17"/>
      <c r="I432" s="16"/>
    </row>
    <row r="433" spans="1:9" s="18" customFormat="1" ht="12.6" customHeight="1" x14ac:dyDescent="0.25">
      <c r="A433" s="9">
        <v>43482</v>
      </c>
      <c r="B433" s="10">
        <v>16078</v>
      </c>
      <c r="C433" s="11" t="s">
        <v>3047</v>
      </c>
      <c r="D433" s="12" t="s">
        <v>4145</v>
      </c>
      <c r="E433" s="15">
        <v>15</v>
      </c>
      <c r="F433" s="14"/>
      <c r="G433" s="12" t="s">
        <v>3046</v>
      </c>
      <c r="H433" s="17"/>
      <c r="I433" s="16"/>
    </row>
    <row r="434" spans="1:9" s="18" customFormat="1" ht="12.6" customHeight="1" x14ac:dyDescent="0.25">
      <c r="A434" s="9">
        <v>43494</v>
      </c>
      <c r="B434" s="10">
        <v>25805</v>
      </c>
      <c r="C434" s="11" t="s">
        <v>3140</v>
      </c>
      <c r="D434" s="12" t="s">
        <v>2605</v>
      </c>
      <c r="E434" s="15">
        <v>39600</v>
      </c>
      <c r="F434" s="14">
        <v>118100</v>
      </c>
      <c r="G434" s="12"/>
      <c r="H434" s="17"/>
      <c r="I434" s="16"/>
    </row>
    <row r="435" spans="1:9" s="18" customFormat="1" ht="12.6" customHeight="1" x14ac:dyDescent="0.25">
      <c r="A435" s="9">
        <v>43487</v>
      </c>
      <c r="B435" s="10">
        <v>17989</v>
      </c>
      <c r="C435" s="11" t="s">
        <v>3140</v>
      </c>
      <c r="D435" s="12" t="s">
        <v>4210</v>
      </c>
      <c r="E435" s="15">
        <v>900</v>
      </c>
      <c r="F435" s="14">
        <v>900</v>
      </c>
      <c r="G435" s="12"/>
      <c r="H435" s="17"/>
      <c r="I435" s="16"/>
    </row>
    <row r="436" spans="1:9" s="18" customFormat="1" ht="12.6" customHeight="1" x14ac:dyDescent="0.25">
      <c r="A436" s="9">
        <v>43494</v>
      </c>
      <c r="B436" s="10">
        <v>17989</v>
      </c>
      <c r="C436" s="11" t="s">
        <v>3140</v>
      </c>
      <c r="D436" s="12" t="s">
        <v>4210</v>
      </c>
      <c r="E436" s="15">
        <v>450</v>
      </c>
      <c r="F436" s="14">
        <v>1350</v>
      </c>
      <c r="G436" s="12"/>
      <c r="H436" s="17"/>
      <c r="I436" s="16"/>
    </row>
    <row r="437" spans="1:9" s="18" customFormat="1" ht="12.6" customHeight="1" x14ac:dyDescent="0.25">
      <c r="A437" s="9">
        <v>43482</v>
      </c>
      <c r="B437" s="10">
        <v>16078</v>
      </c>
      <c r="C437" s="11" t="s">
        <v>3047</v>
      </c>
      <c r="D437" s="12" t="s">
        <v>4134</v>
      </c>
      <c r="E437" s="15">
        <v>10</v>
      </c>
      <c r="F437" s="14"/>
      <c r="G437" s="12" t="s">
        <v>3046</v>
      </c>
      <c r="H437" s="17"/>
      <c r="I437" s="16"/>
    </row>
    <row r="438" spans="1:9" s="18" customFormat="1" ht="12.6" customHeight="1" x14ac:dyDescent="0.25">
      <c r="A438" s="9">
        <v>43487</v>
      </c>
      <c r="B438" s="10">
        <v>13570</v>
      </c>
      <c r="C438" s="11" t="s">
        <v>3140</v>
      </c>
      <c r="D438" s="12" t="s">
        <v>1215</v>
      </c>
      <c r="E438" s="15">
        <v>415.06</v>
      </c>
      <c r="F438" s="14">
        <v>23647.56</v>
      </c>
      <c r="G438" s="12"/>
      <c r="H438" s="17"/>
      <c r="I438" s="16"/>
    </row>
    <row r="439" spans="1:9" s="18" customFormat="1" ht="12.6" customHeight="1" x14ac:dyDescent="0.25">
      <c r="A439" s="9">
        <v>43490</v>
      </c>
      <c r="B439" s="10">
        <v>16078</v>
      </c>
      <c r="C439" s="11" t="s">
        <v>3047</v>
      </c>
      <c r="D439" s="12" t="s">
        <v>4227</v>
      </c>
      <c r="E439" s="15">
        <v>80</v>
      </c>
      <c r="F439" s="14"/>
      <c r="G439" s="12" t="s">
        <v>3046</v>
      </c>
      <c r="H439" s="17"/>
      <c r="I439" s="16"/>
    </row>
    <row r="440" spans="1:9" s="18" customFormat="1" ht="12.6" customHeight="1" x14ac:dyDescent="0.25">
      <c r="A440" s="9">
        <v>43487</v>
      </c>
      <c r="B440" s="10">
        <v>999002096</v>
      </c>
      <c r="C440" s="11" t="s">
        <v>3135</v>
      </c>
      <c r="D440" s="12" t="s">
        <v>4181</v>
      </c>
      <c r="E440" s="15">
        <v>1047.5</v>
      </c>
      <c r="F440" s="14">
        <v>1047.5</v>
      </c>
      <c r="G440" s="12"/>
      <c r="H440" s="17"/>
      <c r="I440" s="16"/>
    </row>
    <row r="441" spans="1:9" s="18" customFormat="1" ht="12.6" customHeight="1" x14ac:dyDescent="0.25">
      <c r="A441" s="9">
        <v>43494</v>
      </c>
      <c r="B441" s="10">
        <v>17895</v>
      </c>
      <c r="C441" s="11" t="s">
        <v>3127</v>
      </c>
      <c r="D441" s="12" t="s">
        <v>4249</v>
      </c>
      <c r="E441" s="15">
        <v>618.63</v>
      </c>
      <c r="F441" s="14">
        <v>20661.88</v>
      </c>
      <c r="G441" s="12"/>
      <c r="H441" s="17"/>
      <c r="I441" s="16"/>
    </row>
    <row r="442" spans="1:9" s="18" customFormat="1" ht="12.6" customHeight="1" x14ac:dyDescent="0.25">
      <c r="A442" s="9">
        <v>43487</v>
      </c>
      <c r="B442" s="10">
        <v>24218</v>
      </c>
      <c r="C442" s="11" t="s">
        <v>3127</v>
      </c>
      <c r="D442" s="12" t="s">
        <v>2296</v>
      </c>
      <c r="E442" s="15">
        <v>600</v>
      </c>
      <c r="F442" s="14">
        <v>3745</v>
      </c>
      <c r="G442" s="12"/>
      <c r="H442" s="17"/>
      <c r="I442" s="16"/>
    </row>
    <row r="443" spans="1:9" s="18" customFormat="1" ht="12.6" customHeight="1" x14ac:dyDescent="0.25">
      <c r="A443" s="9">
        <v>43494</v>
      </c>
      <c r="B443" s="10">
        <v>24218</v>
      </c>
      <c r="C443" s="11" t="s">
        <v>3127</v>
      </c>
      <c r="D443" s="12" t="s">
        <v>2296</v>
      </c>
      <c r="E443" s="15">
        <v>250</v>
      </c>
      <c r="F443" s="14">
        <v>3995</v>
      </c>
      <c r="G443" s="12"/>
      <c r="H443" s="17"/>
      <c r="I443" s="16"/>
    </row>
    <row r="444" spans="1:9" s="18" customFormat="1" ht="12.6" customHeight="1" x14ac:dyDescent="0.25">
      <c r="A444" s="9">
        <v>43486</v>
      </c>
      <c r="B444" s="10">
        <v>16078</v>
      </c>
      <c r="C444" s="11" t="s">
        <v>3047</v>
      </c>
      <c r="D444" s="12" t="s">
        <v>4200</v>
      </c>
      <c r="E444" s="15">
        <v>475</v>
      </c>
      <c r="F444" s="14"/>
      <c r="G444" s="12" t="s">
        <v>3046</v>
      </c>
      <c r="H444" s="17"/>
      <c r="I444" s="16"/>
    </row>
    <row r="445" spans="1:9" s="18" customFormat="1" ht="12.6" customHeight="1" x14ac:dyDescent="0.25">
      <c r="A445" s="9">
        <v>43489</v>
      </c>
      <c r="B445" s="10">
        <v>16078</v>
      </c>
      <c r="C445" s="11" t="s">
        <v>3047</v>
      </c>
      <c r="D445" s="12" t="s">
        <v>4224</v>
      </c>
      <c r="E445" s="15">
        <v>15613.46</v>
      </c>
      <c r="F445" s="14"/>
      <c r="G445" s="12" t="s">
        <v>3046</v>
      </c>
      <c r="H445" s="17"/>
      <c r="I445" s="16"/>
    </row>
    <row r="446" spans="1:9" s="18" customFormat="1" ht="12.6" customHeight="1" x14ac:dyDescent="0.25">
      <c r="A446" s="9">
        <v>43487</v>
      </c>
      <c r="B446" s="10">
        <v>12356</v>
      </c>
      <c r="C446" s="11" t="s">
        <v>3141</v>
      </c>
      <c r="D446" s="12" t="s">
        <v>1044</v>
      </c>
      <c r="E446" s="15">
        <v>300</v>
      </c>
      <c r="F446" s="14">
        <v>600</v>
      </c>
      <c r="G446" s="12" t="s">
        <v>3029</v>
      </c>
      <c r="H446" s="17"/>
      <c r="I446" s="16"/>
    </row>
    <row r="447" spans="1:9" s="18" customFormat="1" ht="12.6" customHeight="1" x14ac:dyDescent="0.25">
      <c r="A447" s="9">
        <v>43487</v>
      </c>
      <c r="B447" s="10">
        <v>25703</v>
      </c>
      <c r="C447" s="11" t="s">
        <v>3141</v>
      </c>
      <c r="D447" s="12" t="s">
        <v>331</v>
      </c>
      <c r="E447" s="15">
        <v>150</v>
      </c>
      <c r="F447" s="14">
        <v>10221.450000000001</v>
      </c>
      <c r="G447" s="12" t="s">
        <v>3029</v>
      </c>
      <c r="H447" s="17"/>
      <c r="I447" s="16"/>
    </row>
    <row r="448" spans="1:9" s="18" customFormat="1" ht="12.6" customHeight="1" x14ac:dyDescent="0.25">
      <c r="A448" s="9">
        <v>43494</v>
      </c>
      <c r="B448" s="10">
        <v>25703</v>
      </c>
      <c r="C448" s="11" t="s">
        <v>3141</v>
      </c>
      <c r="D448" s="12" t="s">
        <v>331</v>
      </c>
      <c r="E448" s="15">
        <v>579.66</v>
      </c>
      <c r="F448" s="14">
        <v>10801.11</v>
      </c>
      <c r="G448" s="12"/>
      <c r="H448" s="17"/>
      <c r="I448" s="16"/>
    </row>
    <row r="449" spans="1:9" s="18" customFormat="1" ht="12.6" customHeight="1" x14ac:dyDescent="0.25">
      <c r="A449" s="9">
        <v>43490</v>
      </c>
      <c r="B449" s="10">
        <v>16078</v>
      </c>
      <c r="C449" s="11" t="s">
        <v>3047</v>
      </c>
      <c r="D449" s="12" t="s">
        <v>3059</v>
      </c>
      <c r="E449" s="15">
        <v>200</v>
      </c>
      <c r="F449" s="14"/>
      <c r="G449" s="12" t="s">
        <v>3046</v>
      </c>
      <c r="H449" s="17"/>
      <c r="I449" s="16"/>
    </row>
    <row r="450" spans="1:9" s="18" customFormat="1" ht="12.6" customHeight="1" x14ac:dyDescent="0.25">
      <c r="A450" s="9">
        <v>43490</v>
      </c>
      <c r="B450" s="10">
        <v>16078</v>
      </c>
      <c r="C450" s="11" t="s">
        <v>3047</v>
      </c>
      <c r="D450" s="12" t="s">
        <v>3059</v>
      </c>
      <c r="E450" s="15">
        <v>140</v>
      </c>
      <c r="F450" s="14"/>
      <c r="G450" s="12" t="s">
        <v>3046</v>
      </c>
      <c r="H450" s="17"/>
      <c r="I450" s="16"/>
    </row>
    <row r="451" spans="1:9" s="18" customFormat="1" ht="12.6" customHeight="1" x14ac:dyDescent="0.25">
      <c r="A451" s="9">
        <v>43487</v>
      </c>
      <c r="B451" s="10">
        <v>23571</v>
      </c>
      <c r="C451" s="11" t="s">
        <v>3140</v>
      </c>
      <c r="D451" s="12" t="s">
        <v>2174</v>
      </c>
      <c r="E451" s="15">
        <v>2908.88</v>
      </c>
      <c r="F451" s="14">
        <v>2908.88</v>
      </c>
      <c r="G451" s="12"/>
      <c r="H451" s="17"/>
      <c r="I451" s="16"/>
    </row>
    <row r="452" spans="1:9" s="18" customFormat="1" ht="12.6" customHeight="1" x14ac:dyDescent="0.25">
      <c r="A452" s="9">
        <v>43490</v>
      </c>
      <c r="B452" s="10">
        <v>16078</v>
      </c>
      <c r="C452" s="11" t="s">
        <v>3047</v>
      </c>
      <c r="D452" s="12" t="s">
        <v>3061</v>
      </c>
      <c r="E452" s="15">
        <v>60</v>
      </c>
      <c r="F452" s="14"/>
      <c r="G452" s="12" t="s">
        <v>3046</v>
      </c>
      <c r="H452" s="17"/>
      <c r="I452" s="16"/>
    </row>
    <row r="453" spans="1:9" s="18" customFormat="1" ht="12.6" customHeight="1" x14ac:dyDescent="0.25">
      <c r="A453" s="9">
        <v>43487</v>
      </c>
      <c r="B453" s="10">
        <v>23077</v>
      </c>
      <c r="C453" s="11" t="s">
        <v>3129</v>
      </c>
      <c r="D453" s="12" t="s">
        <v>334</v>
      </c>
      <c r="E453" s="15">
        <v>600</v>
      </c>
      <c r="F453" s="14">
        <v>2400</v>
      </c>
      <c r="G453" s="12" t="s">
        <v>3029</v>
      </c>
      <c r="H453" s="17"/>
      <c r="I453" s="16"/>
    </row>
    <row r="454" spans="1:9" s="18" customFormat="1" ht="12.6" customHeight="1" x14ac:dyDescent="0.25">
      <c r="A454" s="9">
        <v>43494</v>
      </c>
      <c r="B454" s="10">
        <v>11987</v>
      </c>
      <c r="C454" s="11" t="s">
        <v>3143</v>
      </c>
      <c r="D454" s="12" t="s">
        <v>335</v>
      </c>
      <c r="E454" s="15">
        <v>693</v>
      </c>
      <c r="F454" s="14">
        <v>1989.5</v>
      </c>
      <c r="G454" s="12"/>
      <c r="H454" s="17"/>
      <c r="I454" s="16"/>
    </row>
    <row r="455" spans="1:9" s="18" customFormat="1" ht="12.6" customHeight="1" x14ac:dyDescent="0.25">
      <c r="A455" s="9">
        <v>43487</v>
      </c>
      <c r="B455" s="10">
        <v>23292</v>
      </c>
      <c r="C455" s="11" t="s">
        <v>3127</v>
      </c>
      <c r="D455" s="12" t="s">
        <v>2133</v>
      </c>
      <c r="E455" s="15">
        <v>875</v>
      </c>
      <c r="F455" s="14">
        <v>9031.25</v>
      </c>
      <c r="G455" s="12"/>
      <c r="H455" s="17"/>
      <c r="I455" s="16"/>
    </row>
    <row r="456" spans="1:9" s="18" customFormat="1" ht="12.6" customHeight="1" x14ac:dyDescent="0.25">
      <c r="A456" s="9">
        <v>43494</v>
      </c>
      <c r="B456" s="10">
        <v>27532</v>
      </c>
      <c r="C456" s="11" t="s">
        <v>3142</v>
      </c>
      <c r="D456" s="12" t="s">
        <v>4239</v>
      </c>
      <c r="E456" s="15">
        <v>23</v>
      </c>
      <c r="F456" s="14">
        <v>23</v>
      </c>
      <c r="G456" s="12"/>
      <c r="H456" s="17"/>
      <c r="I456" s="16"/>
    </row>
    <row r="457" spans="1:9" s="18" customFormat="1" ht="12.6" customHeight="1" x14ac:dyDescent="0.25">
      <c r="A457" s="9">
        <v>43490</v>
      </c>
      <c r="B457" s="10">
        <v>16078</v>
      </c>
      <c r="C457" s="11" t="s">
        <v>3047</v>
      </c>
      <c r="D457" s="12" t="s">
        <v>4233</v>
      </c>
      <c r="E457" s="15">
        <v>600</v>
      </c>
      <c r="F457" s="14"/>
      <c r="G457" s="12" t="s">
        <v>3046</v>
      </c>
      <c r="H457" s="17"/>
      <c r="I457" s="16"/>
    </row>
    <row r="458" spans="1:9" s="18" customFormat="1" ht="12.6" customHeight="1" x14ac:dyDescent="0.25">
      <c r="A458" s="9">
        <v>43487</v>
      </c>
      <c r="B458" s="10">
        <v>12102</v>
      </c>
      <c r="C458" s="11" t="s">
        <v>3127</v>
      </c>
      <c r="D458" s="12" t="s">
        <v>337</v>
      </c>
      <c r="E458" s="15">
        <v>75</v>
      </c>
      <c r="F458" s="14">
        <v>6285</v>
      </c>
      <c r="G458" s="12"/>
      <c r="H458" s="17"/>
      <c r="I458" s="16"/>
    </row>
    <row r="459" spans="1:9" s="18" customFormat="1" ht="12.6" customHeight="1" x14ac:dyDescent="0.25">
      <c r="A459" s="9">
        <v>43494</v>
      </c>
      <c r="B459" s="10">
        <v>11331</v>
      </c>
      <c r="C459" s="11" t="s">
        <v>3143</v>
      </c>
      <c r="D459" s="12" t="s">
        <v>338</v>
      </c>
      <c r="E459" s="15">
        <v>4017</v>
      </c>
      <c r="F459" s="14">
        <v>14755.49</v>
      </c>
      <c r="G459" s="12"/>
      <c r="H459" s="17"/>
      <c r="I459" s="16"/>
    </row>
    <row r="460" spans="1:9" s="18" customFormat="1" ht="12.6" customHeight="1" x14ac:dyDescent="0.25">
      <c r="A460" s="9">
        <v>43494</v>
      </c>
      <c r="B460" s="10">
        <v>24113</v>
      </c>
      <c r="C460" s="11" t="s">
        <v>3141</v>
      </c>
      <c r="D460" s="12" t="s">
        <v>339</v>
      </c>
      <c r="E460" s="15">
        <v>1000</v>
      </c>
      <c r="F460" s="14">
        <v>8000</v>
      </c>
      <c r="G460" s="12"/>
      <c r="H460" s="17"/>
      <c r="I460" s="16"/>
    </row>
    <row r="461" spans="1:9" s="18" customFormat="1" ht="12.6" customHeight="1" x14ac:dyDescent="0.25">
      <c r="A461" s="9">
        <v>43487</v>
      </c>
      <c r="B461" s="10">
        <v>26780</v>
      </c>
      <c r="C461" s="11" t="s">
        <v>3140</v>
      </c>
      <c r="D461" s="12" t="s">
        <v>2826</v>
      </c>
      <c r="E461" s="15">
        <v>7507.26</v>
      </c>
      <c r="F461" s="14">
        <v>27470.73</v>
      </c>
      <c r="G461" s="12"/>
      <c r="H461" s="17"/>
      <c r="I461" s="16"/>
    </row>
    <row r="462" spans="1:9" s="18" customFormat="1" ht="12.6" customHeight="1" x14ac:dyDescent="0.25">
      <c r="A462" s="9">
        <v>43487</v>
      </c>
      <c r="B462" s="10">
        <v>24993</v>
      </c>
      <c r="C462" s="11" t="s">
        <v>3127</v>
      </c>
      <c r="D462" s="12" t="s">
        <v>3112</v>
      </c>
      <c r="E462" s="15">
        <v>1717.5</v>
      </c>
      <c r="F462" s="14">
        <v>19995</v>
      </c>
      <c r="G462" s="12"/>
      <c r="H462" s="17"/>
      <c r="I462" s="16"/>
    </row>
    <row r="463" spans="1:9" s="18" customFormat="1" ht="12.6" customHeight="1" x14ac:dyDescent="0.25">
      <c r="A463" s="9">
        <v>43494</v>
      </c>
      <c r="B463" s="10">
        <v>24993</v>
      </c>
      <c r="C463" s="11" t="s">
        <v>3127</v>
      </c>
      <c r="D463" s="12" t="s">
        <v>3112</v>
      </c>
      <c r="E463" s="15">
        <v>1567.5</v>
      </c>
      <c r="F463" s="14">
        <v>21562.5</v>
      </c>
      <c r="G463" s="12"/>
      <c r="H463" s="17"/>
      <c r="I463" s="16"/>
    </row>
    <row r="464" spans="1:9" s="18" customFormat="1" ht="12.6" customHeight="1" x14ac:dyDescent="0.25">
      <c r="A464" s="9">
        <v>43487</v>
      </c>
      <c r="B464" s="10">
        <v>20243</v>
      </c>
      <c r="C464" s="11" t="s">
        <v>3136</v>
      </c>
      <c r="D464" s="12" t="s">
        <v>1792</v>
      </c>
      <c r="E464" s="15">
        <v>497.55</v>
      </c>
      <c r="F464" s="14">
        <v>15177.65</v>
      </c>
      <c r="G464" s="12" t="s">
        <v>3029</v>
      </c>
      <c r="H464" s="17"/>
      <c r="I464" s="16"/>
    </row>
    <row r="465" spans="1:9" s="18" customFormat="1" ht="12.6" customHeight="1" x14ac:dyDescent="0.25">
      <c r="A465" s="9">
        <v>43494</v>
      </c>
      <c r="B465" s="10">
        <v>20243</v>
      </c>
      <c r="C465" s="11" t="s">
        <v>3136</v>
      </c>
      <c r="D465" s="12" t="s">
        <v>1792</v>
      </c>
      <c r="E465" s="15">
        <v>561.75</v>
      </c>
      <c r="F465" s="14">
        <v>15739.4</v>
      </c>
      <c r="G465" s="12"/>
      <c r="H465" s="17"/>
      <c r="I465" s="16"/>
    </row>
    <row r="466" spans="1:9" s="18" customFormat="1" ht="12.6" customHeight="1" x14ac:dyDescent="0.25">
      <c r="A466" s="9">
        <v>43487</v>
      </c>
      <c r="B466" s="10">
        <v>23000</v>
      </c>
      <c r="C466" s="11" t="s">
        <v>3127</v>
      </c>
      <c r="D466" s="12" t="s">
        <v>340</v>
      </c>
      <c r="E466" s="15">
        <v>1000</v>
      </c>
      <c r="F466" s="14">
        <v>7040</v>
      </c>
      <c r="G466" s="12"/>
      <c r="H466" s="17"/>
      <c r="I466" s="16"/>
    </row>
    <row r="467" spans="1:9" s="18" customFormat="1" ht="12.6" customHeight="1" x14ac:dyDescent="0.25">
      <c r="A467" s="9">
        <v>43494</v>
      </c>
      <c r="B467" s="10">
        <v>23000</v>
      </c>
      <c r="C467" s="11" t="s">
        <v>3127</v>
      </c>
      <c r="D467" s="12" t="s">
        <v>340</v>
      </c>
      <c r="E467" s="15">
        <v>1050</v>
      </c>
      <c r="F467" s="14">
        <v>8090</v>
      </c>
      <c r="G467" s="12"/>
      <c r="H467" s="17"/>
      <c r="I467" s="16"/>
    </row>
    <row r="468" spans="1:9" s="18" customFormat="1" ht="12.6" customHeight="1" x14ac:dyDescent="0.25">
      <c r="A468" s="9">
        <v>43487</v>
      </c>
      <c r="B468" s="10">
        <v>11013</v>
      </c>
      <c r="C468" s="11" t="s">
        <v>3140</v>
      </c>
      <c r="D468" s="12" t="s">
        <v>342</v>
      </c>
      <c r="E468" s="15">
        <v>3272.2799999999997</v>
      </c>
      <c r="F468" s="14">
        <v>10338.370000000001</v>
      </c>
      <c r="G468" s="12" t="s">
        <v>3029</v>
      </c>
      <c r="H468" s="17"/>
      <c r="I468" s="16"/>
    </row>
    <row r="469" spans="1:9" s="18" customFormat="1" ht="12.6" customHeight="1" x14ac:dyDescent="0.25">
      <c r="A469" s="9">
        <v>43487</v>
      </c>
      <c r="B469" s="10">
        <v>11013</v>
      </c>
      <c r="C469" s="11" t="s">
        <v>3140</v>
      </c>
      <c r="D469" s="12" t="s">
        <v>3113</v>
      </c>
      <c r="E469" s="15">
        <v>567.15</v>
      </c>
      <c r="F469" s="14">
        <v>10338.370000000001</v>
      </c>
      <c r="G469" s="12"/>
      <c r="H469" s="17"/>
      <c r="I469" s="16"/>
    </row>
    <row r="470" spans="1:9" s="18" customFormat="1" ht="12.6" customHeight="1" x14ac:dyDescent="0.25">
      <c r="A470" s="9">
        <v>43494</v>
      </c>
      <c r="B470" s="10">
        <v>11013</v>
      </c>
      <c r="C470" s="11" t="s">
        <v>3140</v>
      </c>
      <c r="D470" s="12" t="s">
        <v>3113</v>
      </c>
      <c r="E470" s="15">
        <v>567.15</v>
      </c>
      <c r="F470" s="14">
        <v>10905.52</v>
      </c>
      <c r="G470" s="12"/>
      <c r="H470" s="17"/>
      <c r="I470" s="16"/>
    </row>
    <row r="471" spans="1:9" s="18" customFormat="1" ht="12.6" customHeight="1" x14ac:dyDescent="0.25">
      <c r="A471" s="9">
        <v>43494</v>
      </c>
      <c r="B471" s="10">
        <v>11046</v>
      </c>
      <c r="C471" s="11" t="s">
        <v>3140</v>
      </c>
      <c r="D471" s="12" t="s">
        <v>871</v>
      </c>
      <c r="E471" s="15">
        <v>148947.89000000001</v>
      </c>
      <c r="F471" s="14">
        <v>151825.85</v>
      </c>
      <c r="G471" s="12"/>
      <c r="H471" s="17"/>
      <c r="I471" s="16"/>
    </row>
    <row r="472" spans="1:9" s="18" customFormat="1" ht="12.6" customHeight="1" x14ac:dyDescent="0.25">
      <c r="A472" s="9">
        <v>43494</v>
      </c>
      <c r="B472" s="10">
        <v>26763</v>
      </c>
      <c r="C472" s="11" t="s">
        <v>3132</v>
      </c>
      <c r="D472" s="12" t="s">
        <v>2821</v>
      </c>
      <c r="E472" s="15">
        <v>1225</v>
      </c>
      <c r="F472" s="14">
        <v>16796.57</v>
      </c>
      <c r="G472" s="12"/>
      <c r="H472" s="17"/>
      <c r="I472" s="16"/>
    </row>
    <row r="473" spans="1:9" s="18" customFormat="1" ht="12.6" customHeight="1" x14ac:dyDescent="0.25">
      <c r="A473" s="9">
        <v>43494</v>
      </c>
      <c r="B473" s="10">
        <v>12524</v>
      </c>
      <c r="C473" s="11" t="s">
        <v>3128</v>
      </c>
      <c r="D473" s="12" t="s">
        <v>347</v>
      </c>
      <c r="E473" s="15">
        <v>1687.67</v>
      </c>
      <c r="F473" s="14">
        <v>2086.62</v>
      </c>
      <c r="G473" s="12"/>
      <c r="H473" s="17"/>
      <c r="I473" s="16"/>
    </row>
    <row r="474" spans="1:9" s="18" customFormat="1" ht="12.6" customHeight="1" x14ac:dyDescent="0.25">
      <c r="A474" s="9">
        <v>43494</v>
      </c>
      <c r="B474" s="10">
        <v>19833</v>
      </c>
      <c r="C474" s="11" t="s">
        <v>3142</v>
      </c>
      <c r="D474" s="12" t="s">
        <v>348</v>
      </c>
      <c r="E474" s="15">
        <v>1300</v>
      </c>
      <c r="F474" s="14">
        <v>5800</v>
      </c>
      <c r="G474" s="12"/>
      <c r="H474" s="17"/>
      <c r="I474" s="16"/>
    </row>
    <row r="475" spans="1:9" s="18" customFormat="1" ht="12.6" customHeight="1" x14ac:dyDescent="0.25">
      <c r="A475" s="9">
        <v>43489</v>
      </c>
      <c r="B475" s="10">
        <v>16078</v>
      </c>
      <c r="C475" s="11" t="s">
        <v>3047</v>
      </c>
      <c r="D475" s="12" t="s">
        <v>4223</v>
      </c>
      <c r="E475" s="15">
        <v>132576.04</v>
      </c>
      <c r="F475" s="14"/>
      <c r="G475" s="12" t="s">
        <v>3046</v>
      </c>
      <c r="H475" s="17"/>
      <c r="I475" s="16"/>
    </row>
    <row r="476" spans="1:9" s="18" customFormat="1" ht="12.6" customHeight="1" x14ac:dyDescent="0.25">
      <c r="A476" s="9">
        <v>43494</v>
      </c>
      <c r="B476" s="10">
        <v>10549</v>
      </c>
      <c r="C476" s="11" t="s">
        <v>3140</v>
      </c>
      <c r="D476" s="12" t="s">
        <v>798</v>
      </c>
      <c r="E476" s="15">
        <v>499.5</v>
      </c>
      <c r="F476" s="14">
        <v>11736.52</v>
      </c>
      <c r="G476" s="12"/>
      <c r="H476" s="17"/>
      <c r="I476" s="16"/>
    </row>
    <row r="477" spans="1:9" s="18" customFormat="1" ht="12.6" customHeight="1" x14ac:dyDescent="0.25">
      <c r="A477" s="9">
        <v>43494</v>
      </c>
      <c r="B477" s="10">
        <v>14850</v>
      </c>
      <c r="C477" s="11" t="s">
        <v>3134</v>
      </c>
      <c r="D477" s="12" t="s">
        <v>768</v>
      </c>
      <c r="E477" s="15">
        <v>709.84</v>
      </c>
      <c r="F477" s="14">
        <v>2111.54</v>
      </c>
      <c r="G477" s="12"/>
      <c r="H477" s="17"/>
      <c r="I477" s="16"/>
    </row>
    <row r="478" spans="1:9" s="18" customFormat="1" ht="12.6" customHeight="1" x14ac:dyDescent="0.25">
      <c r="A478" s="9">
        <v>43490</v>
      </c>
      <c r="B478" s="10">
        <v>16078</v>
      </c>
      <c r="C478" s="11" t="s">
        <v>3047</v>
      </c>
      <c r="D478" s="12" t="s">
        <v>3048</v>
      </c>
      <c r="E478" s="15">
        <v>1516</v>
      </c>
      <c r="F478" s="14"/>
      <c r="G478" s="12" t="s">
        <v>3046</v>
      </c>
      <c r="H478" s="17"/>
      <c r="I478" s="16"/>
    </row>
    <row r="479" spans="1:9" s="18" customFormat="1" ht="12.6" customHeight="1" x14ac:dyDescent="0.25">
      <c r="A479" s="9">
        <v>43487</v>
      </c>
      <c r="B479" s="10">
        <v>14410</v>
      </c>
      <c r="C479" s="11" t="s">
        <v>3136</v>
      </c>
      <c r="D479" s="12" t="s">
        <v>350</v>
      </c>
      <c r="E479" s="15">
        <v>1445</v>
      </c>
      <c r="F479" s="14">
        <v>2795</v>
      </c>
      <c r="G479" s="12" t="s">
        <v>3029</v>
      </c>
      <c r="H479" s="17"/>
      <c r="I479" s="16"/>
    </row>
    <row r="480" spans="1:9" s="18" customFormat="1" ht="12.6" customHeight="1" x14ac:dyDescent="0.25">
      <c r="A480" s="9">
        <v>43487</v>
      </c>
      <c r="B480" s="10">
        <v>25574</v>
      </c>
      <c r="C480" s="11" t="s">
        <v>3127</v>
      </c>
      <c r="D480" s="12" t="s">
        <v>2048</v>
      </c>
      <c r="E480" s="15">
        <v>2050</v>
      </c>
      <c r="F480" s="14">
        <v>19606.25</v>
      </c>
      <c r="G480" s="12"/>
      <c r="H480" s="17"/>
      <c r="I480" s="16"/>
    </row>
    <row r="481" spans="1:9" s="18" customFormat="1" ht="12.6" customHeight="1" x14ac:dyDescent="0.25">
      <c r="A481" s="9">
        <v>43494</v>
      </c>
      <c r="B481" s="10">
        <v>25574</v>
      </c>
      <c r="C481" s="11" t="s">
        <v>3127</v>
      </c>
      <c r="D481" s="12" t="s">
        <v>2048</v>
      </c>
      <c r="E481" s="15">
        <v>7450</v>
      </c>
      <c r="F481" s="14">
        <v>27056.25</v>
      </c>
      <c r="G481" s="12"/>
      <c r="H481" s="17"/>
      <c r="I481" s="16"/>
    </row>
    <row r="482" spans="1:9" s="18" customFormat="1" ht="12.6" customHeight="1" x14ac:dyDescent="0.25">
      <c r="A482" s="9">
        <v>43487</v>
      </c>
      <c r="B482" s="10">
        <v>27489</v>
      </c>
      <c r="C482" s="11" t="s">
        <v>3141</v>
      </c>
      <c r="D482" s="12" t="s">
        <v>4114</v>
      </c>
      <c r="E482" s="15">
        <v>920</v>
      </c>
      <c r="F482" s="14">
        <v>920</v>
      </c>
      <c r="G482" s="12" t="s">
        <v>3029</v>
      </c>
      <c r="H482" s="17"/>
      <c r="I482" s="16"/>
    </row>
    <row r="483" spans="1:9" s="18" customFormat="1" ht="12.6" customHeight="1" x14ac:dyDescent="0.25">
      <c r="A483" s="9">
        <v>43490</v>
      </c>
      <c r="B483" s="10">
        <v>16078</v>
      </c>
      <c r="C483" s="11" t="s">
        <v>3047</v>
      </c>
      <c r="D483" s="12" t="s">
        <v>4228</v>
      </c>
      <c r="E483" s="15">
        <v>1900</v>
      </c>
      <c r="F483" s="14"/>
      <c r="G483" s="12" t="s">
        <v>3046</v>
      </c>
      <c r="H483" s="17"/>
      <c r="I483" s="16"/>
    </row>
    <row r="484" spans="1:9" s="18" customFormat="1" ht="12.6" customHeight="1" x14ac:dyDescent="0.25">
      <c r="A484" s="9">
        <v>43487</v>
      </c>
      <c r="B484" s="10">
        <v>23877</v>
      </c>
      <c r="C484" s="11" t="s">
        <v>3127</v>
      </c>
      <c r="D484" s="12" t="s">
        <v>2230</v>
      </c>
      <c r="E484" s="15">
        <v>337.5</v>
      </c>
      <c r="F484" s="14">
        <v>17006.25</v>
      </c>
      <c r="G484" s="12"/>
      <c r="H484" s="17"/>
      <c r="I484" s="16"/>
    </row>
    <row r="485" spans="1:9" s="18" customFormat="1" ht="12.6" customHeight="1" x14ac:dyDescent="0.25">
      <c r="A485" s="9">
        <v>43494</v>
      </c>
      <c r="B485" s="10">
        <v>23877</v>
      </c>
      <c r="C485" s="11" t="s">
        <v>3127</v>
      </c>
      <c r="D485" s="12" t="s">
        <v>2230</v>
      </c>
      <c r="E485" s="15">
        <v>1101.25</v>
      </c>
      <c r="F485" s="14">
        <v>18107.5</v>
      </c>
      <c r="G485" s="12"/>
      <c r="H485" s="17"/>
      <c r="I485" s="16"/>
    </row>
    <row r="486" spans="1:9" s="18" customFormat="1" ht="12.6" customHeight="1" x14ac:dyDescent="0.25">
      <c r="A486" s="9">
        <v>43494</v>
      </c>
      <c r="B486" s="10">
        <v>13857</v>
      </c>
      <c r="C486" s="11" t="s">
        <v>3140</v>
      </c>
      <c r="D486" s="12" t="s">
        <v>3962</v>
      </c>
      <c r="E486" s="15">
        <v>395</v>
      </c>
      <c r="F486" s="14">
        <v>790</v>
      </c>
      <c r="G486" s="12"/>
      <c r="H486" s="17"/>
      <c r="I486" s="16"/>
    </row>
    <row r="487" spans="1:9" s="18" customFormat="1" ht="12.6" customHeight="1" x14ac:dyDescent="0.25">
      <c r="A487" s="9">
        <v>43482</v>
      </c>
      <c r="B487" s="10">
        <v>16078</v>
      </c>
      <c r="C487" s="11" t="s">
        <v>3047</v>
      </c>
      <c r="D487" s="12" t="s">
        <v>4153</v>
      </c>
      <c r="E487" s="15">
        <v>35248.78</v>
      </c>
      <c r="F487" s="14"/>
      <c r="G487" s="12" t="s">
        <v>3046</v>
      </c>
      <c r="H487" s="17"/>
      <c r="I487" s="16"/>
    </row>
    <row r="488" spans="1:9" s="18" customFormat="1" ht="12.6" customHeight="1" x14ac:dyDescent="0.25">
      <c r="A488" s="9">
        <v>43487</v>
      </c>
      <c r="B488" s="10">
        <v>18387</v>
      </c>
      <c r="C488" s="11" t="s">
        <v>3127</v>
      </c>
      <c r="D488" s="12" t="s">
        <v>1642</v>
      </c>
      <c r="E488" s="15">
        <v>525</v>
      </c>
      <c r="F488" s="14">
        <v>12018.75</v>
      </c>
      <c r="G488" s="12"/>
      <c r="H488" s="17"/>
      <c r="I488" s="16"/>
    </row>
    <row r="489" spans="1:9" s="18" customFormat="1" ht="12.6" customHeight="1" x14ac:dyDescent="0.25">
      <c r="A489" s="9">
        <v>43494</v>
      </c>
      <c r="B489" s="10">
        <v>18387</v>
      </c>
      <c r="C489" s="11" t="s">
        <v>3127</v>
      </c>
      <c r="D489" s="12" t="s">
        <v>1642</v>
      </c>
      <c r="E489" s="15">
        <v>7425</v>
      </c>
      <c r="F489" s="14">
        <v>19443.75</v>
      </c>
      <c r="G489" s="12"/>
      <c r="H489" s="17"/>
      <c r="I489" s="16"/>
    </row>
    <row r="490" spans="1:9" s="18" customFormat="1" ht="12.6" customHeight="1" x14ac:dyDescent="0.25">
      <c r="A490" s="9">
        <v>43494</v>
      </c>
      <c r="B490" s="10">
        <v>12743</v>
      </c>
      <c r="C490" s="11" t="s">
        <v>3140</v>
      </c>
      <c r="D490" s="12" t="s">
        <v>361</v>
      </c>
      <c r="E490" s="15">
        <v>114</v>
      </c>
      <c r="F490" s="14">
        <v>13703</v>
      </c>
      <c r="G490" s="12"/>
      <c r="H490" s="17"/>
      <c r="I490" s="16"/>
    </row>
    <row r="491" spans="1:9" s="18" customFormat="1" ht="12.6" customHeight="1" x14ac:dyDescent="0.25">
      <c r="A491" s="9">
        <v>43494</v>
      </c>
      <c r="B491" s="10">
        <v>13180</v>
      </c>
      <c r="C491" s="11" t="s">
        <v>3141</v>
      </c>
      <c r="D491" s="12" t="s">
        <v>362</v>
      </c>
      <c r="E491" s="15">
        <v>216.32</v>
      </c>
      <c r="F491" s="14">
        <v>1806.1</v>
      </c>
      <c r="G491" s="12"/>
      <c r="H491" s="17"/>
      <c r="I491" s="16"/>
    </row>
    <row r="492" spans="1:9" s="18" customFormat="1" ht="12.6" customHeight="1" x14ac:dyDescent="0.25">
      <c r="A492" s="9">
        <v>43494</v>
      </c>
      <c r="B492" s="10">
        <v>19474</v>
      </c>
      <c r="C492" s="11" t="s">
        <v>3140</v>
      </c>
      <c r="D492" s="12" t="s">
        <v>363</v>
      </c>
      <c r="E492" s="15">
        <v>2143</v>
      </c>
      <c r="F492" s="14">
        <v>13076.25</v>
      </c>
      <c r="G492" s="12"/>
      <c r="H492" s="17"/>
      <c r="I492" s="16"/>
    </row>
    <row r="493" spans="1:9" s="18" customFormat="1" ht="12.6" customHeight="1" x14ac:dyDescent="0.25">
      <c r="A493" s="9">
        <v>43494</v>
      </c>
      <c r="B493" s="10">
        <v>14736</v>
      </c>
      <c r="C493" s="11" t="s">
        <v>3140</v>
      </c>
      <c r="D493" s="12" t="s">
        <v>1414</v>
      </c>
      <c r="E493" s="15">
        <v>7549.32</v>
      </c>
      <c r="F493" s="14">
        <v>7549.32</v>
      </c>
      <c r="G493" s="12"/>
      <c r="H493" s="17"/>
      <c r="I493" s="16"/>
    </row>
    <row r="494" spans="1:9" s="18" customFormat="1" ht="12.6" customHeight="1" x14ac:dyDescent="0.25">
      <c r="A494" s="9">
        <v>43494</v>
      </c>
      <c r="B494" s="10">
        <v>25626</v>
      </c>
      <c r="C494" s="11" t="s">
        <v>3140</v>
      </c>
      <c r="D494" s="12" t="s">
        <v>364</v>
      </c>
      <c r="E494" s="15">
        <v>9700.98</v>
      </c>
      <c r="F494" s="14">
        <v>59781.53</v>
      </c>
      <c r="G494" s="12"/>
      <c r="H494" s="17"/>
      <c r="I494" s="16"/>
    </row>
    <row r="495" spans="1:9" s="18" customFormat="1" ht="12.6" customHeight="1" x14ac:dyDescent="0.25">
      <c r="A495" s="9">
        <v>43486</v>
      </c>
      <c r="B495" s="10">
        <v>16078</v>
      </c>
      <c r="C495" s="11" t="s">
        <v>3047</v>
      </c>
      <c r="D495" s="12" t="s">
        <v>3766</v>
      </c>
      <c r="E495" s="15">
        <v>1471.67</v>
      </c>
      <c r="F495" s="14"/>
      <c r="G495" s="12" t="s">
        <v>3046</v>
      </c>
      <c r="H495" s="17"/>
      <c r="I495" s="16"/>
    </row>
    <row r="496" spans="1:9" s="18" customFormat="1" ht="12.6" customHeight="1" x14ac:dyDescent="0.25">
      <c r="A496" s="9">
        <v>43489</v>
      </c>
      <c r="B496" s="10">
        <v>16078</v>
      </c>
      <c r="C496" s="11" t="s">
        <v>3047</v>
      </c>
      <c r="D496" s="12" t="s">
        <v>3036</v>
      </c>
      <c r="E496" s="15">
        <v>55</v>
      </c>
      <c r="F496" s="14"/>
      <c r="G496" s="12" t="s">
        <v>3046</v>
      </c>
      <c r="H496" s="17"/>
      <c r="I496" s="16"/>
    </row>
    <row r="497" spans="1:9" s="18" customFormat="1" ht="12.6" customHeight="1" x14ac:dyDescent="0.25">
      <c r="A497" s="9">
        <v>43490</v>
      </c>
      <c r="B497" s="10">
        <v>16078</v>
      </c>
      <c r="C497" s="11" t="s">
        <v>3047</v>
      </c>
      <c r="D497" s="12" t="s">
        <v>3049</v>
      </c>
      <c r="E497" s="15">
        <v>550.37</v>
      </c>
      <c r="F497" s="14"/>
      <c r="G497" s="12" t="s">
        <v>3046</v>
      </c>
      <c r="H497" s="17"/>
      <c r="I497" s="16"/>
    </row>
    <row r="498" spans="1:9" s="18" customFormat="1" ht="12.6" customHeight="1" x14ac:dyDescent="0.25">
      <c r="A498" s="9">
        <v>43490</v>
      </c>
      <c r="B498" s="10">
        <v>16078</v>
      </c>
      <c r="C498" s="11" t="s">
        <v>3047</v>
      </c>
      <c r="D498" s="12" t="s">
        <v>3049</v>
      </c>
      <c r="E498" s="15">
        <v>2677.32</v>
      </c>
      <c r="F498" s="14"/>
      <c r="G498" s="12" t="s">
        <v>3046</v>
      </c>
      <c r="H498" s="17"/>
      <c r="I498" s="16"/>
    </row>
    <row r="499" spans="1:9" s="18" customFormat="1" ht="12.6" customHeight="1" x14ac:dyDescent="0.25">
      <c r="A499" s="9">
        <v>43490</v>
      </c>
      <c r="B499" s="10">
        <v>16078</v>
      </c>
      <c r="C499" s="11" t="s">
        <v>3047</v>
      </c>
      <c r="D499" s="12" t="s">
        <v>3049</v>
      </c>
      <c r="E499" s="15">
        <v>1243.83</v>
      </c>
      <c r="F499" s="14"/>
      <c r="G499" s="12" t="s">
        <v>3046</v>
      </c>
      <c r="H499" s="17"/>
      <c r="I499" s="16"/>
    </row>
    <row r="500" spans="1:9" s="18" customFormat="1" ht="12.6" customHeight="1" x14ac:dyDescent="0.25">
      <c r="A500" s="9">
        <v>43490</v>
      </c>
      <c r="B500" s="10">
        <v>16078</v>
      </c>
      <c r="C500" s="11" t="s">
        <v>3047</v>
      </c>
      <c r="D500" s="12" t="s">
        <v>3049</v>
      </c>
      <c r="E500" s="15">
        <v>444.35</v>
      </c>
      <c r="F500" s="14"/>
      <c r="G500" s="12" t="s">
        <v>3046</v>
      </c>
      <c r="H500" s="17"/>
      <c r="I500" s="16"/>
    </row>
    <row r="501" spans="1:9" s="18" customFormat="1" ht="12.6" customHeight="1" x14ac:dyDescent="0.25">
      <c r="A501" s="9">
        <v>43490</v>
      </c>
      <c r="B501" s="10">
        <v>16078</v>
      </c>
      <c r="C501" s="11" t="s">
        <v>3047</v>
      </c>
      <c r="D501" s="12" t="s">
        <v>3049</v>
      </c>
      <c r="E501" s="15">
        <v>859.59</v>
      </c>
      <c r="F501" s="14"/>
      <c r="G501" s="12" t="s">
        <v>3046</v>
      </c>
      <c r="H501" s="17"/>
      <c r="I501" s="16"/>
    </row>
    <row r="502" spans="1:9" s="18" customFormat="1" ht="12.6" customHeight="1" x14ac:dyDescent="0.25">
      <c r="A502" s="9">
        <v>43494</v>
      </c>
      <c r="B502" s="10">
        <v>14279</v>
      </c>
      <c r="C502" s="11" t="s">
        <v>3141</v>
      </c>
      <c r="D502" s="12" t="s">
        <v>366</v>
      </c>
      <c r="E502" s="15">
        <v>3312.74</v>
      </c>
      <c r="F502" s="14">
        <v>13251.17</v>
      </c>
      <c r="G502" s="12"/>
      <c r="H502" s="17"/>
      <c r="I502" s="16"/>
    </row>
    <row r="503" spans="1:9" s="18" customFormat="1" ht="12.6" customHeight="1" x14ac:dyDescent="0.25">
      <c r="A503" s="9">
        <v>43494</v>
      </c>
      <c r="B503" s="10">
        <v>13471</v>
      </c>
      <c r="C503" s="11" t="s">
        <v>3141</v>
      </c>
      <c r="D503" s="12" t="s">
        <v>3699</v>
      </c>
      <c r="E503" s="15">
        <v>1287.5</v>
      </c>
      <c r="F503" s="14">
        <v>292947.26</v>
      </c>
      <c r="G503" s="12"/>
      <c r="H503" s="17"/>
      <c r="I503" s="16"/>
    </row>
    <row r="504" spans="1:9" s="18" customFormat="1" ht="12.6" customHeight="1" x14ac:dyDescent="0.25">
      <c r="A504" s="9">
        <v>43494</v>
      </c>
      <c r="B504" s="10">
        <v>13334</v>
      </c>
      <c r="C504" s="11" t="s">
        <v>3141</v>
      </c>
      <c r="D504" s="12" t="s">
        <v>1162</v>
      </c>
      <c r="E504" s="15">
        <v>10987.58</v>
      </c>
      <c r="F504" s="14">
        <v>45626.560000000005</v>
      </c>
      <c r="G504" s="12"/>
      <c r="H504" s="17"/>
      <c r="I504" s="16"/>
    </row>
    <row r="505" spans="1:9" s="18" customFormat="1" ht="12.6" customHeight="1" x14ac:dyDescent="0.25">
      <c r="A505" s="9">
        <v>43494</v>
      </c>
      <c r="B505" s="10">
        <v>25712</v>
      </c>
      <c r="C505" s="11" t="s">
        <v>3134</v>
      </c>
      <c r="D505" s="12" t="s">
        <v>2584</v>
      </c>
      <c r="E505" s="15">
        <v>292.96999999999997</v>
      </c>
      <c r="F505" s="14">
        <v>781.17</v>
      </c>
      <c r="G505" s="12"/>
      <c r="H505" s="17"/>
      <c r="I505" s="16"/>
    </row>
    <row r="506" spans="1:9" s="18" customFormat="1" ht="12.6" customHeight="1" x14ac:dyDescent="0.25">
      <c r="A506" s="9">
        <v>43494</v>
      </c>
      <c r="B506" s="10">
        <v>23511</v>
      </c>
      <c r="C506" s="11" t="s">
        <v>3127</v>
      </c>
      <c r="D506" s="12" t="s">
        <v>1859</v>
      </c>
      <c r="E506" s="15">
        <v>330</v>
      </c>
      <c r="F506" s="14">
        <v>2805</v>
      </c>
      <c r="G506" s="12"/>
      <c r="H506" s="17"/>
      <c r="I506" s="16"/>
    </row>
    <row r="507" spans="1:9" s="18" customFormat="1" ht="12.6" customHeight="1" x14ac:dyDescent="0.25">
      <c r="A507" s="9">
        <v>43487</v>
      </c>
      <c r="B507" s="10">
        <v>19748</v>
      </c>
      <c r="C507" s="11" t="s">
        <v>3127</v>
      </c>
      <c r="D507" s="12" t="s">
        <v>1755</v>
      </c>
      <c r="E507" s="15">
        <v>337.5</v>
      </c>
      <c r="F507" s="14">
        <v>7900</v>
      </c>
      <c r="G507" s="12"/>
      <c r="H507" s="17"/>
      <c r="I507" s="16"/>
    </row>
    <row r="508" spans="1:9" s="18" customFormat="1" ht="12.6" customHeight="1" x14ac:dyDescent="0.25">
      <c r="A508" s="9">
        <v>43494</v>
      </c>
      <c r="B508" s="10">
        <v>19748</v>
      </c>
      <c r="C508" s="11" t="s">
        <v>3127</v>
      </c>
      <c r="D508" s="12" t="s">
        <v>1755</v>
      </c>
      <c r="E508" s="15">
        <v>300</v>
      </c>
      <c r="F508" s="14">
        <v>8200</v>
      </c>
      <c r="G508" s="12"/>
      <c r="H508" s="17"/>
      <c r="I508" s="16"/>
    </row>
    <row r="509" spans="1:9" s="18" customFormat="1" ht="12.6" customHeight="1" x14ac:dyDescent="0.25">
      <c r="A509" s="9">
        <v>43487</v>
      </c>
      <c r="B509" s="10">
        <v>12863</v>
      </c>
      <c r="C509" s="11" t="s">
        <v>3140</v>
      </c>
      <c r="D509" s="12" t="s">
        <v>1104</v>
      </c>
      <c r="E509" s="15">
        <v>939.34999999999991</v>
      </c>
      <c r="F509" s="14">
        <v>8584.9500000000007</v>
      </c>
      <c r="G509" s="12" t="s">
        <v>3029</v>
      </c>
      <c r="H509" s="17"/>
      <c r="I509" s="16"/>
    </row>
    <row r="510" spans="1:9" s="18" customFormat="1" ht="12.6" customHeight="1" x14ac:dyDescent="0.25">
      <c r="A510" s="9">
        <v>43487</v>
      </c>
      <c r="B510" s="10">
        <v>27144</v>
      </c>
      <c r="C510" s="11" t="s">
        <v>3129</v>
      </c>
      <c r="D510" s="12" t="s">
        <v>372</v>
      </c>
      <c r="E510" s="15">
        <v>6053.02</v>
      </c>
      <c r="F510" s="14">
        <v>25872.36</v>
      </c>
      <c r="G510" s="12" t="s">
        <v>3029</v>
      </c>
      <c r="H510" s="17"/>
      <c r="I510" s="16"/>
    </row>
    <row r="511" spans="1:9" s="18" customFormat="1" ht="12.6" customHeight="1" x14ac:dyDescent="0.25">
      <c r="A511" s="9">
        <v>43487</v>
      </c>
      <c r="B511" s="10">
        <v>14494</v>
      </c>
      <c r="C511" s="11" t="s">
        <v>3127</v>
      </c>
      <c r="D511" s="12" t="s">
        <v>374</v>
      </c>
      <c r="E511" s="15">
        <v>625</v>
      </c>
      <c r="F511" s="14">
        <v>22995</v>
      </c>
      <c r="G511" s="12"/>
      <c r="H511" s="17"/>
      <c r="I511" s="16"/>
    </row>
    <row r="512" spans="1:9" s="18" customFormat="1" ht="12.6" customHeight="1" x14ac:dyDescent="0.25">
      <c r="A512" s="9">
        <v>43494</v>
      </c>
      <c r="B512" s="10">
        <v>14494</v>
      </c>
      <c r="C512" s="11" t="s">
        <v>3127</v>
      </c>
      <c r="D512" s="12" t="s">
        <v>374</v>
      </c>
      <c r="E512" s="15">
        <v>2655</v>
      </c>
      <c r="F512" s="14">
        <v>25650</v>
      </c>
      <c r="G512" s="12"/>
      <c r="H512" s="17"/>
      <c r="I512" s="16"/>
    </row>
    <row r="513" spans="1:9" s="18" customFormat="1" ht="12.6" customHeight="1" x14ac:dyDescent="0.25">
      <c r="A513" s="9">
        <v>43487</v>
      </c>
      <c r="B513" s="10">
        <v>25988</v>
      </c>
      <c r="C513" s="11" t="s">
        <v>3140</v>
      </c>
      <c r="D513" s="12" t="s">
        <v>2637</v>
      </c>
      <c r="E513" s="15">
        <v>178.07000000000002</v>
      </c>
      <c r="F513" s="14">
        <v>3870.56</v>
      </c>
      <c r="G513" s="12"/>
      <c r="H513" s="17"/>
      <c r="I513" s="16"/>
    </row>
    <row r="514" spans="1:9" s="18" customFormat="1" ht="12.6" customHeight="1" x14ac:dyDescent="0.25">
      <c r="A514" s="9">
        <v>43494</v>
      </c>
      <c r="B514" s="10">
        <v>25988</v>
      </c>
      <c r="C514" s="11" t="s">
        <v>3140</v>
      </c>
      <c r="D514" s="12" t="s">
        <v>2637</v>
      </c>
      <c r="E514" s="15">
        <v>106.83</v>
      </c>
      <c r="F514" s="14">
        <v>3977.39</v>
      </c>
      <c r="G514" s="12"/>
      <c r="H514" s="17"/>
      <c r="I514" s="16"/>
    </row>
    <row r="515" spans="1:9" s="18" customFormat="1" ht="12.6" customHeight="1" x14ac:dyDescent="0.25">
      <c r="A515" s="9">
        <v>43494</v>
      </c>
      <c r="B515" s="10">
        <v>24393</v>
      </c>
      <c r="C515" s="11" t="s">
        <v>3127</v>
      </c>
      <c r="D515" s="12" t="s">
        <v>2331</v>
      </c>
      <c r="E515" s="15">
        <v>880</v>
      </c>
      <c r="F515" s="14">
        <v>13210</v>
      </c>
      <c r="G515" s="12"/>
      <c r="H515" s="17"/>
      <c r="I515" s="16"/>
    </row>
    <row r="516" spans="1:9" s="18" customFormat="1" ht="12.6" customHeight="1" x14ac:dyDescent="0.25">
      <c r="A516" s="9">
        <v>43494</v>
      </c>
      <c r="B516" s="10">
        <v>22917</v>
      </c>
      <c r="C516" s="11" t="s">
        <v>3140</v>
      </c>
      <c r="D516" s="12" t="s">
        <v>377</v>
      </c>
      <c r="E516" s="15">
        <v>250</v>
      </c>
      <c r="F516" s="14">
        <v>250</v>
      </c>
      <c r="G516" s="12"/>
      <c r="H516" s="17"/>
      <c r="I516" s="16"/>
    </row>
    <row r="517" spans="1:9" s="18" customFormat="1" ht="12.6" customHeight="1" x14ac:dyDescent="0.25">
      <c r="A517" s="9">
        <v>43489</v>
      </c>
      <c r="B517" s="10">
        <v>16078</v>
      </c>
      <c r="C517" s="11" t="s">
        <v>3047</v>
      </c>
      <c r="D517" s="12" t="s">
        <v>4218</v>
      </c>
      <c r="E517" s="15">
        <v>0.4</v>
      </c>
      <c r="F517" s="14"/>
      <c r="G517" s="12" t="s">
        <v>3046</v>
      </c>
      <c r="H517" s="17"/>
      <c r="I517" s="16"/>
    </row>
    <row r="518" spans="1:9" s="18" customFormat="1" ht="12.6" customHeight="1" x14ac:dyDescent="0.25">
      <c r="A518" s="9">
        <v>43482</v>
      </c>
      <c r="B518" s="10">
        <v>16078</v>
      </c>
      <c r="C518" s="11" t="s">
        <v>3047</v>
      </c>
      <c r="D518" s="12" t="s">
        <v>4143</v>
      </c>
      <c r="E518" s="15">
        <v>130</v>
      </c>
      <c r="F518" s="14"/>
      <c r="G518" s="12" t="s">
        <v>3046</v>
      </c>
      <c r="H518" s="17"/>
      <c r="I518" s="16"/>
    </row>
    <row r="519" spans="1:9" s="18" customFormat="1" ht="12.6" customHeight="1" x14ac:dyDescent="0.25">
      <c r="A519" s="9">
        <v>43494</v>
      </c>
      <c r="B519" s="10">
        <v>25981</v>
      </c>
      <c r="C519" s="11" t="s">
        <v>3128</v>
      </c>
      <c r="D519" s="12" t="s">
        <v>2633</v>
      </c>
      <c r="E519" s="15">
        <v>144</v>
      </c>
      <c r="F519" s="14">
        <v>144</v>
      </c>
      <c r="G519" s="12"/>
      <c r="H519" s="17"/>
      <c r="I519" s="16"/>
    </row>
    <row r="520" spans="1:9" s="18" customFormat="1" ht="12.6" customHeight="1" x14ac:dyDescent="0.25">
      <c r="A520" s="9">
        <v>43487</v>
      </c>
      <c r="B520" s="10">
        <v>10135</v>
      </c>
      <c r="C520" s="11" t="s">
        <v>3127</v>
      </c>
      <c r="D520" s="12" t="s">
        <v>379</v>
      </c>
      <c r="E520" s="15">
        <v>225</v>
      </c>
      <c r="F520" s="14">
        <v>3465</v>
      </c>
      <c r="G520" s="12"/>
      <c r="H520" s="17"/>
      <c r="I520" s="16"/>
    </row>
    <row r="521" spans="1:9" s="18" customFormat="1" ht="12.6" customHeight="1" x14ac:dyDescent="0.25">
      <c r="A521" s="9">
        <v>43494</v>
      </c>
      <c r="B521" s="10">
        <v>10135</v>
      </c>
      <c r="C521" s="11" t="s">
        <v>3127</v>
      </c>
      <c r="D521" s="12" t="s">
        <v>379</v>
      </c>
      <c r="E521" s="15">
        <v>825</v>
      </c>
      <c r="F521" s="14">
        <v>4290</v>
      </c>
      <c r="G521" s="12"/>
      <c r="H521" s="17"/>
      <c r="I521" s="16"/>
    </row>
    <row r="522" spans="1:9" s="18" customFormat="1" ht="12.6" customHeight="1" x14ac:dyDescent="0.25">
      <c r="A522" s="9">
        <v>43487</v>
      </c>
      <c r="B522" s="10">
        <v>24623</v>
      </c>
      <c r="C522" s="11" t="s">
        <v>3140</v>
      </c>
      <c r="D522" s="12" t="s">
        <v>2358</v>
      </c>
      <c r="E522" s="15">
        <v>1250</v>
      </c>
      <c r="F522" s="14">
        <v>2500</v>
      </c>
      <c r="G522" s="12"/>
      <c r="H522" s="17"/>
      <c r="I522" s="16"/>
    </row>
    <row r="523" spans="1:9" s="18" customFormat="1" ht="12.6" customHeight="1" x14ac:dyDescent="0.25">
      <c r="A523" s="9">
        <v>43489</v>
      </c>
      <c r="B523" s="10">
        <v>16078</v>
      </c>
      <c r="C523" s="11" t="s">
        <v>3047</v>
      </c>
      <c r="D523" s="12" t="s">
        <v>4219</v>
      </c>
      <c r="E523" s="15">
        <v>3.95</v>
      </c>
      <c r="F523" s="14"/>
      <c r="G523" s="12" t="s">
        <v>3046</v>
      </c>
      <c r="H523" s="17"/>
      <c r="I523" s="16"/>
    </row>
    <row r="524" spans="1:9" s="18" customFormat="1" ht="12.6" customHeight="1" x14ac:dyDescent="0.25">
      <c r="A524" s="9">
        <v>43494</v>
      </c>
      <c r="B524" s="10">
        <v>26398</v>
      </c>
      <c r="C524" s="11" t="s">
        <v>3143</v>
      </c>
      <c r="D524" s="12" t="s">
        <v>382</v>
      </c>
      <c r="E524" s="15">
        <v>543</v>
      </c>
      <c r="F524" s="14">
        <v>1163</v>
      </c>
      <c r="G524" s="12"/>
      <c r="H524" s="17"/>
      <c r="I524" s="16"/>
    </row>
    <row r="525" spans="1:9" s="18" customFormat="1" ht="12.6" customHeight="1" x14ac:dyDescent="0.25">
      <c r="A525" s="9">
        <v>43487</v>
      </c>
      <c r="B525" s="10">
        <v>14437</v>
      </c>
      <c r="C525" s="11" t="s">
        <v>3132</v>
      </c>
      <c r="D525" s="12" t="s">
        <v>4273</v>
      </c>
      <c r="E525" s="15">
        <v>237.5</v>
      </c>
      <c r="F525" s="14">
        <v>2155.4899999999998</v>
      </c>
      <c r="G525" s="12"/>
      <c r="H525" s="17"/>
      <c r="I525" s="16"/>
    </row>
    <row r="526" spans="1:9" s="18" customFormat="1" ht="12.6" customHeight="1" x14ac:dyDescent="0.25">
      <c r="A526" s="9">
        <v>43494</v>
      </c>
      <c r="B526" s="10">
        <v>14437</v>
      </c>
      <c r="C526" s="11" t="s">
        <v>3132</v>
      </c>
      <c r="D526" s="12" t="s">
        <v>4273</v>
      </c>
      <c r="E526" s="15">
        <v>287.5</v>
      </c>
      <c r="F526" s="14">
        <v>2442.9899999999998</v>
      </c>
      <c r="G526" s="12"/>
      <c r="H526" s="17"/>
      <c r="I526" s="16"/>
    </row>
    <row r="527" spans="1:9" s="18" customFormat="1" ht="12.6" customHeight="1" x14ac:dyDescent="0.25">
      <c r="A527" s="9">
        <v>43494</v>
      </c>
      <c r="B527" s="10">
        <v>27497</v>
      </c>
      <c r="C527" s="11" t="s">
        <v>3128</v>
      </c>
      <c r="D527" s="12" t="s">
        <v>4119</v>
      </c>
      <c r="E527" s="15">
        <v>90</v>
      </c>
      <c r="F527" s="14">
        <v>252</v>
      </c>
      <c r="G527" s="12"/>
      <c r="H527" s="17"/>
      <c r="I527" s="16"/>
    </row>
    <row r="528" spans="1:9" s="18" customFormat="1" ht="12.6" customHeight="1" x14ac:dyDescent="0.25">
      <c r="A528" s="9">
        <v>43494</v>
      </c>
      <c r="B528" s="10">
        <v>10292</v>
      </c>
      <c r="C528" s="11" t="s">
        <v>3140</v>
      </c>
      <c r="D528" s="12" t="s">
        <v>384</v>
      </c>
      <c r="E528" s="15">
        <v>409.66</v>
      </c>
      <c r="F528" s="14">
        <v>10753.2</v>
      </c>
      <c r="G528" s="12"/>
      <c r="H528" s="17"/>
      <c r="I528" s="16"/>
    </row>
    <row r="529" spans="1:9" s="18" customFormat="1" ht="12.6" customHeight="1" x14ac:dyDescent="0.25">
      <c r="A529" s="9">
        <v>43494</v>
      </c>
      <c r="B529" s="10">
        <v>24608</v>
      </c>
      <c r="C529" s="11" t="s">
        <v>3140</v>
      </c>
      <c r="D529" s="12" t="s">
        <v>4023</v>
      </c>
      <c r="E529" s="15">
        <v>14920.07</v>
      </c>
      <c r="F529" s="14">
        <v>22868.07</v>
      </c>
      <c r="G529" s="12"/>
      <c r="H529" s="17"/>
      <c r="I529" s="16"/>
    </row>
    <row r="530" spans="1:9" s="18" customFormat="1" ht="12.6" customHeight="1" x14ac:dyDescent="0.25">
      <c r="A530" s="9">
        <v>43487</v>
      </c>
      <c r="B530" s="10">
        <v>12133</v>
      </c>
      <c r="C530" s="11" t="s">
        <v>3127</v>
      </c>
      <c r="D530" s="12" t="s">
        <v>385</v>
      </c>
      <c r="E530" s="15">
        <v>2000</v>
      </c>
      <c r="F530" s="14">
        <v>15382.5</v>
      </c>
      <c r="G530" s="12"/>
      <c r="H530" s="17"/>
      <c r="I530" s="16"/>
    </row>
    <row r="531" spans="1:9" s="18" customFormat="1" ht="12.6" customHeight="1" x14ac:dyDescent="0.25">
      <c r="A531" s="9">
        <v>43494</v>
      </c>
      <c r="B531" s="10">
        <v>12133</v>
      </c>
      <c r="C531" s="11" t="s">
        <v>3127</v>
      </c>
      <c r="D531" s="12" t="s">
        <v>385</v>
      </c>
      <c r="E531" s="15">
        <v>450</v>
      </c>
      <c r="F531" s="14">
        <v>15832.5</v>
      </c>
      <c r="G531" s="12"/>
      <c r="H531" s="17"/>
      <c r="I531" s="16"/>
    </row>
    <row r="532" spans="1:9" s="18" customFormat="1" ht="12.6" customHeight="1" x14ac:dyDescent="0.25">
      <c r="A532" s="9">
        <v>43494</v>
      </c>
      <c r="B532" s="10">
        <v>19150</v>
      </c>
      <c r="C532" s="11" t="s">
        <v>3142</v>
      </c>
      <c r="D532" s="12" t="s">
        <v>1697</v>
      </c>
      <c r="E532" s="15">
        <v>18.97</v>
      </c>
      <c r="F532" s="14">
        <v>420.70000000000005</v>
      </c>
      <c r="G532" s="12"/>
      <c r="H532" s="17"/>
      <c r="I532" s="16"/>
    </row>
    <row r="533" spans="1:9" s="18" customFormat="1" ht="12.6" customHeight="1" x14ac:dyDescent="0.25">
      <c r="A533" s="9">
        <v>43494</v>
      </c>
      <c r="B533" s="10">
        <v>20197</v>
      </c>
      <c r="C533" s="11" t="s">
        <v>3127</v>
      </c>
      <c r="D533" s="12" t="s">
        <v>387</v>
      </c>
      <c r="E533" s="15">
        <v>1500</v>
      </c>
      <c r="F533" s="14">
        <v>7693.75</v>
      </c>
      <c r="G533" s="12"/>
      <c r="H533" s="17"/>
      <c r="I533" s="16"/>
    </row>
    <row r="534" spans="1:9" s="18" customFormat="1" ht="12.6" customHeight="1" x14ac:dyDescent="0.25">
      <c r="A534" s="9">
        <v>43494</v>
      </c>
      <c r="B534" s="10">
        <v>10025</v>
      </c>
      <c r="C534" s="11" t="s">
        <v>3127</v>
      </c>
      <c r="D534" s="12" t="s">
        <v>739</v>
      </c>
      <c r="E534" s="15">
        <v>19912.5</v>
      </c>
      <c r="F534" s="14">
        <v>19912.5</v>
      </c>
      <c r="G534" s="12"/>
      <c r="H534" s="17"/>
      <c r="I534" s="16"/>
    </row>
    <row r="535" spans="1:9" s="18" customFormat="1" ht="12.6" customHeight="1" x14ac:dyDescent="0.25">
      <c r="A535" s="9">
        <v>43494</v>
      </c>
      <c r="B535" s="10">
        <v>11457</v>
      </c>
      <c r="C535" s="11" t="s">
        <v>3127</v>
      </c>
      <c r="D535" s="12" t="s">
        <v>388</v>
      </c>
      <c r="E535" s="15">
        <v>900</v>
      </c>
      <c r="F535" s="14">
        <v>7637.5</v>
      </c>
      <c r="G535" s="12"/>
      <c r="H535" s="17"/>
      <c r="I535" s="16"/>
    </row>
    <row r="536" spans="1:9" s="18" customFormat="1" ht="12.6" customHeight="1" x14ac:dyDescent="0.25">
      <c r="A536" s="9">
        <v>43494</v>
      </c>
      <c r="B536" s="10">
        <v>27535</v>
      </c>
      <c r="C536" s="11" t="s">
        <v>3142</v>
      </c>
      <c r="D536" s="12" t="s">
        <v>4242</v>
      </c>
      <c r="E536" s="15">
        <v>1100</v>
      </c>
      <c r="F536" s="14">
        <v>1100</v>
      </c>
      <c r="G536" s="12"/>
      <c r="H536" s="17"/>
      <c r="I536" s="16"/>
    </row>
    <row r="537" spans="1:9" s="18" customFormat="1" ht="12.6" customHeight="1" x14ac:dyDescent="0.25">
      <c r="A537" s="9">
        <v>43494</v>
      </c>
      <c r="B537" s="10">
        <v>14633</v>
      </c>
      <c r="C537" s="11" t="s">
        <v>3140</v>
      </c>
      <c r="D537" s="12" t="s">
        <v>1406</v>
      </c>
      <c r="E537" s="15">
        <v>57097.08</v>
      </c>
      <c r="F537" s="14">
        <v>65123.42</v>
      </c>
      <c r="G537" s="12"/>
      <c r="H537" s="17"/>
      <c r="I537" s="16"/>
    </row>
    <row r="538" spans="1:9" s="18" customFormat="1" ht="12.6" customHeight="1" x14ac:dyDescent="0.25">
      <c r="A538" s="9">
        <v>43494</v>
      </c>
      <c r="B538" s="10">
        <v>13786</v>
      </c>
      <c r="C538" s="11" t="s">
        <v>3141</v>
      </c>
      <c r="D538" s="12" t="s">
        <v>390</v>
      </c>
      <c r="E538" s="15">
        <v>85</v>
      </c>
      <c r="F538" s="14">
        <v>23849.38</v>
      </c>
      <c r="G538" s="12"/>
      <c r="H538" s="17"/>
      <c r="I538" s="16"/>
    </row>
    <row r="539" spans="1:9" s="18" customFormat="1" ht="12.6" customHeight="1" x14ac:dyDescent="0.25">
      <c r="A539" s="9">
        <v>43487</v>
      </c>
      <c r="B539" s="10">
        <v>11551</v>
      </c>
      <c r="C539" s="11" t="s">
        <v>3127</v>
      </c>
      <c r="D539" s="12" t="s">
        <v>391</v>
      </c>
      <c r="E539" s="15">
        <v>8000</v>
      </c>
      <c r="F539" s="14">
        <v>16265</v>
      </c>
      <c r="G539" s="12"/>
      <c r="H539" s="17"/>
      <c r="I539" s="16"/>
    </row>
    <row r="540" spans="1:9" s="18" customFormat="1" ht="12.6" customHeight="1" x14ac:dyDescent="0.25">
      <c r="A540" s="9">
        <v>43493</v>
      </c>
      <c r="B540" s="10">
        <v>16078</v>
      </c>
      <c r="C540" s="11" t="s">
        <v>3047</v>
      </c>
      <c r="D540" s="12" t="s">
        <v>4243</v>
      </c>
      <c r="E540" s="15">
        <v>16553.02</v>
      </c>
      <c r="F540" s="14"/>
      <c r="G540" s="12" t="s">
        <v>3046</v>
      </c>
      <c r="H540" s="17"/>
      <c r="I540" s="16"/>
    </row>
    <row r="541" spans="1:9" s="18" customFormat="1" ht="12.6" customHeight="1" x14ac:dyDescent="0.25">
      <c r="A541" s="9">
        <v>43487</v>
      </c>
      <c r="B541" s="10">
        <v>22706</v>
      </c>
      <c r="C541" s="11" t="s">
        <v>3127</v>
      </c>
      <c r="D541" s="12" t="s">
        <v>2047</v>
      </c>
      <c r="E541" s="15">
        <v>3550</v>
      </c>
      <c r="F541" s="14">
        <v>13252.5</v>
      </c>
      <c r="G541" s="12"/>
      <c r="H541" s="17"/>
      <c r="I541" s="16"/>
    </row>
    <row r="542" spans="1:9" s="18" customFormat="1" ht="12.6" customHeight="1" x14ac:dyDescent="0.25">
      <c r="A542" s="9">
        <v>43494</v>
      </c>
      <c r="B542" s="10">
        <v>23116</v>
      </c>
      <c r="C542" s="11" t="s">
        <v>3127</v>
      </c>
      <c r="D542" s="12" t="s">
        <v>395</v>
      </c>
      <c r="E542" s="15">
        <v>275</v>
      </c>
      <c r="F542" s="14">
        <v>275</v>
      </c>
      <c r="G542" s="12"/>
      <c r="H542" s="17"/>
      <c r="I542" s="16"/>
    </row>
    <row r="543" spans="1:9" s="18" customFormat="1" ht="12.6" customHeight="1" x14ac:dyDescent="0.25">
      <c r="A543" s="9">
        <v>43487</v>
      </c>
      <c r="B543" s="10">
        <v>24328</v>
      </c>
      <c r="C543" s="11" t="s">
        <v>3134</v>
      </c>
      <c r="D543" s="12" t="s">
        <v>4274</v>
      </c>
      <c r="E543" s="15">
        <v>75739.240000000005</v>
      </c>
      <c r="F543" s="14">
        <v>230184.82</v>
      </c>
      <c r="G543" s="12" t="s">
        <v>3029</v>
      </c>
      <c r="H543" s="17"/>
      <c r="I543" s="16"/>
    </row>
    <row r="544" spans="1:9" s="18" customFormat="1" ht="12.6" customHeight="1" x14ac:dyDescent="0.25">
      <c r="A544" s="9">
        <v>43487</v>
      </c>
      <c r="B544" s="10">
        <v>26771</v>
      </c>
      <c r="C544" s="11" t="s">
        <v>3134</v>
      </c>
      <c r="D544" s="12" t="s">
        <v>2823</v>
      </c>
      <c r="E544" s="15">
        <v>277.55</v>
      </c>
      <c r="F544" s="14">
        <v>277.55</v>
      </c>
      <c r="G544" s="12" t="s">
        <v>3029</v>
      </c>
      <c r="H544" s="17"/>
      <c r="I544" s="16"/>
    </row>
    <row r="545" spans="1:9" s="18" customFormat="1" ht="12.6" customHeight="1" x14ac:dyDescent="0.25">
      <c r="A545" s="9">
        <v>43482</v>
      </c>
      <c r="B545" s="10">
        <v>16078</v>
      </c>
      <c r="C545" s="11" t="s">
        <v>3047</v>
      </c>
      <c r="D545" s="12" t="s">
        <v>4159</v>
      </c>
      <c r="E545" s="15">
        <v>7450</v>
      </c>
      <c r="F545" s="14"/>
      <c r="G545" s="12" t="s">
        <v>3046</v>
      </c>
      <c r="H545" s="17"/>
      <c r="I545" s="16"/>
    </row>
    <row r="546" spans="1:9" s="18" customFormat="1" ht="12.6" customHeight="1" x14ac:dyDescent="0.25">
      <c r="A546" s="9">
        <v>43487</v>
      </c>
      <c r="B546" s="10">
        <v>999002094</v>
      </c>
      <c r="C546" s="11" t="s">
        <v>3135</v>
      </c>
      <c r="D546" s="12" t="s">
        <v>4179</v>
      </c>
      <c r="E546" s="15">
        <v>300</v>
      </c>
      <c r="F546" s="14">
        <v>300</v>
      </c>
      <c r="G546" s="12"/>
      <c r="H546" s="17"/>
      <c r="I546" s="16"/>
    </row>
    <row r="547" spans="1:9" s="18" customFormat="1" ht="12.6" customHeight="1" x14ac:dyDescent="0.25">
      <c r="A547" s="9">
        <v>43487</v>
      </c>
      <c r="B547" s="10">
        <v>27289</v>
      </c>
      <c r="C547" s="11" t="s">
        <v>3128</v>
      </c>
      <c r="D547" s="12" t="s">
        <v>3307</v>
      </c>
      <c r="E547" s="15">
        <v>76.12</v>
      </c>
      <c r="F547" s="14">
        <v>331.98</v>
      </c>
      <c r="G547" s="12"/>
      <c r="H547" s="17"/>
      <c r="I547" s="16"/>
    </row>
    <row r="548" spans="1:9" s="18" customFormat="1" ht="12.6" customHeight="1" x14ac:dyDescent="0.25">
      <c r="A548" s="9">
        <v>43494</v>
      </c>
      <c r="B548" s="10">
        <v>23395</v>
      </c>
      <c r="C548" s="11" t="s">
        <v>3127</v>
      </c>
      <c r="D548" s="12" t="s">
        <v>397</v>
      </c>
      <c r="E548" s="15">
        <v>450</v>
      </c>
      <c r="F548" s="14">
        <v>1025</v>
      </c>
      <c r="G548" s="12"/>
      <c r="H548" s="17"/>
      <c r="I548" s="16"/>
    </row>
    <row r="549" spans="1:9" s="18" customFormat="1" ht="12.6" customHeight="1" x14ac:dyDescent="0.25">
      <c r="A549" s="9">
        <v>43487</v>
      </c>
      <c r="B549" s="10">
        <v>13308</v>
      </c>
      <c r="C549" s="11" t="s">
        <v>3134</v>
      </c>
      <c r="D549" s="12" t="s">
        <v>1155</v>
      </c>
      <c r="E549" s="15">
        <v>10130.09</v>
      </c>
      <c r="F549" s="14">
        <v>10130.09</v>
      </c>
      <c r="G549" s="12" t="s">
        <v>3029</v>
      </c>
      <c r="H549" s="17"/>
      <c r="I549" s="16"/>
    </row>
    <row r="550" spans="1:9" s="18" customFormat="1" ht="12.6" customHeight="1" x14ac:dyDescent="0.25">
      <c r="A550" s="9">
        <v>43487</v>
      </c>
      <c r="B550" s="10">
        <v>14612</v>
      </c>
      <c r="C550" s="11" t="s">
        <v>3134</v>
      </c>
      <c r="D550" s="12" t="s">
        <v>1403</v>
      </c>
      <c r="E550" s="15">
        <v>5375.65</v>
      </c>
      <c r="F550" s="14">
        <v>18755.86</v>
      </c>
      <c r="G550" s="12" t="s">
        <v>3029</v>
      </c>
      <c r="H550" s="17"/>
      <c r="I550" s="16"/>
    </row>
    <row r="551" spans="1:9" s="18" customFormat="1" ht="12.6" customHeight="1" x14ac:dyDescent="0.25">
      <c r="A551" s="9">
        <v>43494</v>
      </c>
      <c r="B551" s="10">
        <v>13302</v>
      </c>
      <c r="C551" s="11" t="s">
        <v>3134</v>
      </c>
      <c r="D551" s="12" t="s">
        <v>3327</v>
      </c>
      <c r="E551" s="15">
        <v>2871.9900000000002</v>
      </c>
      <c r="F551" s="14">
        <v>81240.03</v>
      </c>
      <c r="G551" s="12"/>
      <c r="H551" s="17"/>
      <c r="I551" s="16"/>
    </row>
    <row r="552" spans="1:9" s="18" customFormat="1" ht="12.6" customHeight="1" x14ac:dyDescent="0.25">
      <c r="A552" s="9">
        <v>43487</v>
      </c>
      <c r="B552" s="10">
        <v>13302</v>
      </c>
      <c r="C552" s="11" t="s">
        <v>3134</v>
      </c>
      <c r="D552" s="12" t="s">
        <v>3116</v>
      </c>
      <c r="E552" s="15">
        <v>26577.86</v>
      </c>
      <c r="F552" s="14">
        <v>78368.039999999994</v>
      </c>
      <c r="G552" s="12" t="s">
        <v>3029</v>
      </c>
      <c r="H552" s="17"/>
      <c r="I552" s="16"/>
    </row>
    <row r="553" spans="1:9" s="18" customFormat="1" ht="12.6" customHeight="1" x14ac:dyDescent="0.25">
      <c r="A553" s="9">
        <v>43494</v>
      </c>
      <c r="B553" s="10">
        <v>26402</v>
      </c>
      <c r="C553" s="11" t="s">
        <v>3140</v>
      </c>
      <c r="D553" s="12" t="s">
        <v>3900</v>
      </c>
      <c r="E553" s="15">
        <v>7473.7</v>
      </c>
      <c r="F553" s="14">
        <v>8726.2000000000007</v>
      </c>
      <c r="G553" s="12"/>
      <c r="H553" s="17"/>
      <c r="I553" s="16"/>
    </row>
    <row r="554" spans="1:9" s="18" customFormat="1" ht="12.6" customHeight="1" x14ac:dyDescent="0.25">
      <c r="A554" s="9">
        <v>43487</v>
      </c>
      <c r="B554" s="10">
        <v>21507</v>
      </c>
      <c r="C554" s="11" t="s">
        <v>3140</v>
      </c>
      <c r="D554" s="12" t="s">
        <v>404</v>
      </c>
      <c r="E554" s="15">
        <v>208.5</v>
      </c>
      <c r="F554" s="14">
        <v>1643.25</v>
      </c>
      <c r="G554" s="12"/>
      <c r="H554" s="17"/>
      <c r="I554" s="16"/>
    </row>
    <row r="555" spans="1:9" s="18" customFormat="1" ht="12.6" customHeight="1" x14ac:dyDescent="0.25">
      <c r="A555" s="9">
        <v>43494</v>
      </c>
      <c r="B555" s="10">
        <v>21507</v>
      </c>
      <c r="C555" s="11" t="s">
        <v>3140</v>
      </c>
      <c r="D555" s="12" t="s">
        <v>404</v>
      </c>
      <c r="E555" s="15">
        <v>53.34</v>
      </c>
      <c r="F555" s="14">
        <v>1696.59</v>
      </c>
      <c r="G555" s="12"/>
      <c r="H555" s="17"/>
      <c r="I555" s="16"/>
    </row>
    <row r="556" spans="1:9" s="18" customFormat="1" ht="12.6" customHeight="1" x14ac:dyDescent="0.25">
      <c r="A556" s="9">
        <v>43487</v>
      </c>
      <c r="B556" s="10">
        <v>11002</v>
      </c>
      <c r="C556" s="11" t="s">
        <v>3140</v>
      </c>
      <c r="D556" s="12" t="s">
        <v>405</v>
      </c>
      <c r="E556" s="15">
        <v>18601.140000000003</v>
      </c>
      <c r="F556" s="14">
        <v>114835.54</v>
      </c>
      <c r="G556" s="12"/>
      <c r="H556" s="17"/>
      <c r="I556" s="16"/>
    </row>
    <row r="557" spans="1:9" s="18" customFormat="1" ht="12.6" customHeight="1" x14ac:dyDescent="0.25">
      <c r="A557" s="9">
        <v>43494</v>
      </c>
      <c r="B557" s="10">
        <v>11002</v>
      </c>
      <c r="C557" s="11" t="s">
        <v>3140</v>
      </c>
      <c r="D557" s="12" t="s">
        <v>405</v>
      </c>
      <c r="E557" s="15">
        <v>18673.589999999993</v>
      </c>
      <c r="F557" s="14">
        <v>133509.12999999998</v>
      </c>
      <c r="G557" s="12"/>
      <c r="H557" s="17"/>
      <c r="I557" s="16"/>
    </row>
    <row r="558" spans="1:9" s="18" customFormat="1" ht="12.6" customHeight="1" x14ac:dyDescent="0.25">
      <c r="A558" s="9">
        <v>43494</v>
      </c>
      <c r="B558" s="10">
        <v>26004</v>
      </c>
      <c r="C558" s="11" t="s">
        <v>3140</v>
      </c>
      <c r="D558" s="12" t="s">
        <v>2642</v>
      </c>
      <c r="E558" s="15">
        <v>6028.4600000000009</v>
      </c>
      <c r="F558" s="14">
        <v>24859.340000000004</v>
      </c>
      <c r="G558" s="12"/>
      <c r="H558" s="17"/>
      <c r="I558" s="16"/>
    </row>
    <row r="559" spans="1:9" s="18" customFormat="1" ht="12.6" customHeight="1" x14ac:dyDescent="0.25">
      <c r="A559" s="9">
        <v>43487</v>
      </c>
      <c r="B559" s="10">
        <v>14793</v>
      </c>
      <c r="C559" s="11" t="s">
        <v>3129</v>
      </c>
      <c r="D559" s="12" t="s">
        <v>406</v>
      </c>
      <c r="E559" s="15">
        <v>78058.990000000005</v>
      </c>
      <c r="F559" s="14">
        <v>398845.14</v>
      </c>
      <c r="G559" s="12" t="s">
        <v>3029</v>
      </c>
      <c r="H559" s="17"/>
      <c r="I559" s="16"/>
    </row>
    <row r="560" spans="1:9" s="18" customFormat="1" ht="12.6" customHeight="1" x14ac:dyDescent="0.25">
      <c r="A560" s="9">
        <v>43494</v>
      </c>
      <c r="B560" s="10">
        <v>14793</v>
      </c>
      <c r="C560" s="11" t="s">
        <v>3141</v>
      </c>
      <c r="D560" s="12" t="s">
        <v>406</v>
      </c>
      <c r="E560" s="15">
        <v>4400</v>
      </c>
      <c r="F560" s="14">
        <v>403245.14</v>
      </c>
      <c r="G560" s="12"/>
      <c r="H560" s="17"/>
      <c r="I560" s="16"/>
    </row>
    <row r="561" spans="1:9" s="18" customFormat="1" ht="12.6" customHeight="1" x14ac:dyDescent="0.25">
      <c r="A561" s="9">
        <v>43486</v>
      </c>
      <c r="B561" s="10">
        <v>16078</v>
      </c>
      <c r="C561" s="11" t="s">
        <v>3047</v>
      </c>
      <c r="D561" s="12" t="s">
        <v>4194</v>
      </c>
      <c r="E561" s="15">
        <v>58</v>
      </c>
      <c r="F561" s="14"/>
      <c r="G561" s="12" t="s">
        <v>3046</v>
      </c>
      <c r="H561" s="17"/>
      <c r="I561" s="16"/>
    </row>
    <row r="562" spans="1:9" s="18" customFormat="1" ht="12.6" customHeight="1" x14ac:dyDescent="0.25">
      <c r="A562" s="9">
        <v>43487</v>
      </c>
      <c r="B562" s="10">
        <v>23978</v>
      </c>
      <c r="C562" s="11" t="s">
        <v>3127</v>
      </c>
      <c r="D562" s="12" t="s">
        <v>3586</v>
      </c>
      <c r="E562" s="15">
        <v>2020</v>
      </c>
      <c r="F562" s="14">
        <v>7180</v>
      </c>
      <c r="G562" s="12"/>
      <c r="H562" s="17"/>
      <c r="I562" s="16"/>
    </row>
    <row r="563" spans="1:9" s="18" customFormat="1" ht="12.6" customHeight="1" x14ac:dyDescent="0.25">
      <c r="A563" s="9">
        <v>43494</v>
      </c>
      <c r="B563" s="10">
        <v>22707</v>
      </c>
      <c r="C563" s="11" t="s">
        <v>3127</v>
      </c>
      <c r="D563" s="12" t="s">
        <v>408</v>
      </c>
      <c r="E563" s="15">
        <v>850</v>
      </c>
      <c r="F563" s="14">
        <v>1875</v>
      </c>
      <c r="G563" s="12"/>
      <c r="H563" s="17"/>
      <c r="I563" s="16"/>
    </row>
    <row r="564" spans="1:9" s="18" customFormat="1" ht="12.6" customHeight="1" x14ac:dyDescent="0.25">
      <c r="A564" s="9">
        <v>43494</v>
      </c>
      <c r="B564" s="10">
        <v>14972</v>
      </c>
      <c r="C564" s="11" t="s">
        <v>3140</v>
      </c>
      <c r="D564" s="12" t="s">
        <v>409</v>
      </c>
      <c r="E564" s="15">
        <v>1010.75</v>
      </c>
      <c r="F564" s="14">
        <v>5053.75</v>
      </c>
      <c r="G564" s="12"/>
      <c r="H564" s="17"/>
      <c r="I564" s="16"/>
    </row>
    <row r="565" spans="1:9" s="18" customFormat="1" ht="12.6" customHeight="1" x14ac:dyDescent="0.25">
      <c r="A565" s="9">
        <v>43486</v>
      </c>
      <c r="B565" s="10">
        <v>16078</v>
      </c>
      <c r="C565" s="11" t="s">
        <v>3047</v>
      </c>
      <c r="D565" s="12" t="s">
        <v>4185</v>
      </c>
      <c r="E565" s="15">
        <v>13</v>
      </c>
      <c r="F565" s="14"/>
      <c r="G565" s="12" t="s">
        <v>3046</v>
      </c>
      <c r="H565" s="17"/>
      <c r="I565" s="16"/>
    </row>
    <row r="566" spans="1:9" s="18" customFormat="1" ht="12.6" customHeight="1" x14ac:dyDescent="0.25">
      <c r="A566" s="9">
        <v>43487</v>
      </c>
      <c r="B566" s="10">
        <v>27477</v>
      </c>
      <c r="C566" s="11" t="s">
        <v>3141</v>
      </c>
      <c r="D566" s="12" t="s">
        <v>4203</v>
      </c>
      <c r="E566" s="15">
        <v>1000</v>
      </c>
      <c r="F566" s="14">
        <v>1000</v>
      </c>
      <c r="G566" s="12" t="s">
        <v>3029</v>
      </c>
      <c r="H566" s="17"/>
      <c r="I566" s="16"/>
    </row>
    <row r="567" spans="1:9" s="18" customFormat="1" ht="12.6" customHeight="1" x14ac:dyDescent="0.25">
      <c r="A567" s="9">
        <v>43487</v>
      </c>
      <c r="B567" s="10">
        <v>14165</v>
      </c>
      <c r="C567" s="11" t="s">
        <v>3140</v>
      </c>
      <c r="D567" s="12" t="s">
        <v>1328</v>
      </c>
      <c r="E567" s="15">
        <v>3767.1000000000004</v>
      </c>
      <c r="F567" s="14">
        <v>9750.2000000000007</v>
      </c>
      <c r="G567" s="12"/>
      <c r="H567" s="17"/>
      <c r="I567" s="16"/>
    </row>
    <row r="568" spans="1:9" s="18" customFormat="1" ht="12.6" customHeight="1" x14ac:dyDescent="0.25">
      <c r="A568" s="9">
        <v>43493</v>
      </c>
      <c r="B568" s="10">
        <v>16078</v>
      </c>
      <c r="C568" s="11" t="s">
        <v>3047</v>
      </c>
      <c r="D568" s="12" t="s">
        <v>4244</v>
      </c>
      <c r="E568" s="15">
        <v>6206.05</v>
      </c>
      <c r="F568" s="14"/>
      <c r="G568" s="12" t="s">
        <v>3046</v>
      </c>
      <c r="H568" s="17"/>
      <c r="I568" s="16"/>
    </row>
    <row r="569" spans="1:9" s="18" customFormat="1" ht="12.6" customHeight="1" x14ac:dyDescent="0.25">
      <c r="A569" s="9">
        <v>43487</v>
      </c>
      <c r="B569" s="10">
        <v>23498</v>
      </c>
      <c r="C569" s="11" t="s">
        <v>3129</v>
      </c>
      <c r="D569" s="12" t="s">
        <v>418</v>
      </c>
      <c r="E569" s="15">
        <v>23863</v>
      </c>
      <c r="F569" s="14">
        <v>121785.05</v>
      </c>
      <c r="G569" s="12" t="s">
        <v>3029</v>
      </c>
      <c r="H569" s="17"/>
      <c r="I569" s="16"/>
    </row>
    <row r="570" spans="1:9" s="18" customFormat="1" ht="12.6" customHeight="1" x14ac:dyDescent="0.25">
      <c r="A570" s="9">
        <v>43487</v>
      </c>
      <c r="B570" s="10">
        <v>16158</v>
      </c>
      <c r="C570" s="11" t="s">
        <v>3128</v>
      </c>
      <c r="D570" s="12" t="s">
        <v>1483</v>
      </c>
      <c r="E570" s="15">
        <v>69.84</v>
      </c>
      <c r="F570" s="14">
        <v>69.84</v>
      </c>
      <c r="G570" s="12"/>
      <c r="H570" s="17"/>
      <c r="I570" s="16"/>
    </row>
    <row r="571" spans="1:9" s="18" customFormat="1" ht="12.6" customHeight="1" x14ac:dyDescent="0.25">
      <c r="A571" s="9">
        <v>43490</v>
      </c>
      <c r="B571" s="10">
        <v>16078</v>
      </c>
      <c r="C571" s="11" t="s">
        <v>3047</v>
      </c>
      <c r="D571" s="12" t="s">
        <v>4229</v>
      </c>
      <c r="E571" s="15">
        <v>260</v>
      </c>
      <c r="F571" s="14"/>
      <c r="G571" s="12" t="s">
        <v>3046</v>
      </c>
      <c r="H571" s="17"/>
      <c r="I571" s="16"/>
    </row>
    <row r="572" spans="1:9" s="18" customFormat="1" ht="12.6" customHeight="1" x14ac:dyDescent="0.25">
      <c r="A572" s="9">
        <v>43487</v>
      </c>
      <c r="B572" s="10">
        <v>13307</v>
      </c>
      <c r="C572" s="11" t="s">
        <v>3140</v>
      </c>
      <c r="D572" s="12" t="s">
        <v>420</v>
      </c>
      <c r="E572" s="15">
        <v>411.6</v>
      </c>
      <c r="F572" s="14">
        <v>45218.65</v>
      </c>
      <c r="G572" s="12"/>
      <c r="H572" s="17"/>
      <c r="I572" s="16"/>
    </row>
    <row r="573" spans="1:9" s="18" customFormat="1" ht="12.6" customHeight="1" x14ac:dyDescent="0.25">
      <c r="A573" s="9">
        <v>43494</v>
      </c>
      <c r="B573" s="10">
        <v>14430</v>
      </c>
      <c r="C573" s="11" t="s">
        <v>3136</v>
      </c>
      <c r="D573" s="12" t="s">
        <v>1373</v>
      </c>
      <c r="E573" s="15">
        <v>500</v>
      </c>
      <c r="F573" s="14">
        <v>6894.05</v>
      </c>
      <c r="G573" s="12"/>
      <c r="H573" s="17"/>
      <c r="I573" s="16"/>
    </row>
    <row r="574" spans="1:9" s="18" customFormat="1" ht="12.6" customHeight="1" x14ac:dyDescent="0.25">
      <c r="A574" s="9">
        <v>43494</v>
      </c>
      <c r="B574" s="10">
        <v>22451</v>
      </c>
      <c r="C574" s="11" t="s">
        <v>3140</v>
      </c>
      <c r="D574" s="12" t="s">
        <v>2017</v>
      </c>
      <c r="E574" s="15">
        <v>26888.620000000003</v>
      </c>
      <c r="F574" s="14">
        <v>166548.71</v>
      </c>
      <c r="G574" s="12"/>
      <c r="H574" s="17"/>
      <c r="I574" s="16"/>
    </row>
    <row r="575" spans="1:9" s="18" customFormat="1" ht="12.6" customHeight="1" x14ac:dyDescent="0.25">
      <c r="A575" s="9">
        <v>43494</v>
      </c>
      <c r="B575" s="10">
        <v>12745</v>
      </c>
      <c r="C575" s="11" t="s">
        <v>3140</v>
      </c>
      <c r="D575" s="12" t="s">
        <v>1093</v>
      </c>
      <c r="E575" s="15">
        <v>2600</v>
      </c>
      <c r="F575" s="14">
        <v>2600</v>
      </c>
      <c r="G575" s="12"/>
      <c r="H575" s="17"/>
      <c r="I575" s="16"/>
    </row>
    <row r="576" spans="1:9" s="18" customFormat="1" ht="12.6" customHeight="1" x14ac:dyDescent="0.25">
      <c r="A576" s="9">
        <v>43486</v>
      </c>
      <c r="B576" s="10">
        <v>16078</v>
      </c>
      <c r="C576" s="11" t="s">
        <v>3047</v>
      </c>
      <c r="D576" s="12" t="s">
        <v>4186</v>
      </c>
      <c r="E576" s="15">
        <v>13</v>
      </c>
      <c r="F576" s="14"/>
      <c r="G576" s="12" t="s">
        <v>3046</v>
      </c>
      <c r="H576" s="17"/>
      <c r="I576" s="16"/>
    </row>
    <row r="577" spans="1:9" s="18" customFormat="1" ht="12.6" customHeight="1" x14ac:dyDescent="0.25">
      <c r="A577" s="9">
        <v>43494</v>
      </c>
      <c r="B577" s="10">
        <v>24988</v>
      </c>
      <c r="C577" s="11" t="s">
        <v>3141</v>
      </c>
      <c r="D577" s="12" t="s">
        <v>422</v>
      </c>
      <c r="E577" s="15">
        <v>275</v>
      </c>
      <c r="F577" s="14">
        <v>1320</v>
      </c>
      <c r="G577" s="12"/>
      <c r="H577" s="17"/>
      <c r="I577" s="16"/>
    </row>
    <row r="578" spans="1:9" s="18" customFormat="1" ht="12.6" customHeight="1" x14ac:dyDescent="0.25">
      <c r="A578" s="9">
        <v>43494</v>
      </c>
      <c r="B578" s="10">
        <v>24737</v>
      </c>
      <c r="C578" s="11" t="s">
        <v>3140</v>
      </c>
      <c r="D578" s="12" t="s">
        <v>423</v>
      </c>
      <c r="E578" s="15">
        <v>190.35</v>
      </c>
      <c r="F578" s="14">
        <v>3203.45</v>
      </c>
      <c r="G578" s="12"/>
      <c r="H578" s="17"/>
      <c r="I578" s="16"/>
    </row>
    <row r="579" spans="1:9" s="18" customFormat="1" ht="12.6" customHeight="1" x14ac:dyDescent="0.25">
      <c r="A579" s="9">
        <v>43487</v>
      </c>
      <c r="B579" s="10">
        <v>12242</v>
      </c>
      <c r="C579" s="11" t="s">
        <v>3127</v>
      </c>
      <c r="D579" s="12" t="s">
        <v>424</v>
      </c>
      <c r="E579" s="15">
        <v>2000</v>
      </c>
      <c r="F579" s="14">
        <v>15712.5</v>
      </c>
      <c r="G579" s="12"/>
      <c r="H579" s="17"/>
      <c r="I579" s="16"/>
    </row>
    <row r="580" spans="1:9" s="18" customFormat="1" ht="12.6" customHeight="1" x14ac:dyDescent="0.25">
      <c r="A580" s="9">
        <v>43494</v>
      </c>
      <c r="B580" s="10">
        <v>12242</v>
      </c>
      <c r="C580" s="11" t="s">
        <v>3127</v>
      </c>
      <c r="D580" s="12" t="s">
        <v>424</v>
      </c>
      <c r="E580" s="15">
        <v>850</v>
      </c>
      <c r="F580" s="14">
        <v>16562.5</v>
      </c>
      <c r="G580" s="12"/>
      <c r="H580" s="17"/>
      <c r="I580" s="16"/>
    </row>
    <row r="581" spans="1:9" s="18" customFormat="1" ht="12.6" customHeight="1" x14ac:dyDescent="0.25">
      <c r="A581" s="9">
        <v>43494</v>
      </c>
      <c r="B581" s="10">
        <v>12814</v>
      </c>
      <c r="C581" s="11" t="s">
        <v>3140</v>
      </c>
      <c r="D581" s="12" t="s">
        <v>1101</v>
      </c>
      <c r="E581" s="15">
        <v>135</v>
      </c>
      <c r="F581" s="14">
        <v>270</v>
      </c>
      <c r="G581" s="12"/>
      <c r="H581" s="17"/>
      <c r="I581" s="16"/>
    </row>
    <row r="582" spans="1:9" s="18" customFormat="1" ht="12.6" customHeight="1" x14ac:dyDescent="0.25">
      <c r="A582" s="9">
        <v>43483</v>
      </c>
      <c r="B582" s="10">
        <v>13251</v>
      </c>
      <c r="C582" s="11" t="s">
        <v>3073</v>
      </c>
      <c r="D582" s="12" t="s">
        <v>3125</v>
      </c>
      <c r="E582" s="15">
        <v>43548.17</v>
      </c>
      <c r="F582" s="14">
        <v>248633.46</v>
      </c>
      <c r="G582" s="12" t="s">
        <v>3072</v>
      </c>
      <c r="H582" s="17"/>
      <c r="I582" s="16"/>
    </row>
    <row r="583" spans="1:9" s="18" customFormat="1" ht="12.6" customHeight="1" x14ac:dyDescent="0.25">
      <c r="A583" s="9">
        <v>43483</v>
      </c>
      <c r="B583" s="10">
        <v>13251</v>
      </c>
      <c r="C583" s="11" t="s">
        <v>3073</v>
      </c>
      <c r="D583" s="12" t="s">
        <v>3125</v>
      </c>
      <c r="E583" s="15">
        <v>1035</v>
      </c>
      <c r="F583" s="14">
        <v>249668.46</v>
      </c>
      <c r="G583" s="12" t="s">
        <v>3072</v>
      </c>
      <c r="H583" s="17"/>
      <c r="I583" s="16"/>
    </row>
    <row r="584" spans="1:9" s="18" customFormat="1" ht="12.6" customHeight="1" x14ac:dyDescent="0.25">
      <c r="A584" s="9">
        <v>43487</v>
      </c>
      <c r="B584" s="10">
        <v>14126</v>
      </c>
      <c r="C584" s="11" t="s">
        <v>3140</v>
      </c>
      <c r="D584" s="12" t="s">
        <v>426</v>
      </c>
      <c r="E584" s="15">
        <v>769.55</v>
      </c>
      <c r="F584" s="14">
        <v>2664.68</v>
      </c>
      <c r="G584" s="12"/>
      <c r="H584" s="17"/>
      <c r="I584" s="16"/>
    </row>
    <row r="585" spans="1:9" s="18" customFormat="1" ht="12.6" customHeight="1" x14ac:dyDescent="0.25">
      <c r="A585" s="9">
        <v>43494</v>
      </c>
      <c r="B585" s="10">
        <v>21427</v>
      </c>
      <c r="C585" s="11" t="s">
        <v>3141</v>
      </c>
      <c r="D585" s="12" t="s">
        <v>1890</v>
      </c>
      <c r="E585" s="15">
        <v>362</v>
      </c>
      <c r="F585" s="14">
        <v>8917</v>
      </c>
      <c r="G585" s="12"/>
      <c r="H585" s="17"/>
      <c r="I585" s="16"/>
    </row>
    <row r="586" spans="1:9" s="18" customFormat="1" ht="12.6" customHeight="1" x14ac:dyDescent="0.25">
      <c r="A586" s="9">
        <v>43494</v>
      </c>
      <c r="B586" s="10">
        <v>26756</v>
      </c>
      <c r="C586" s="11" t="s">
        <v>3140</v>
      </c>
      <c r="D586" s="12" t="s">
        <v>427</v>
      </c>
      <c r="E586" s="15">
        <v>399.45</v>
      </c>
      <c r="F586" s="14">
        <v>1597.8</v>
      </c>
      <c r="G586" s="12"/>
      <c r="H586" s="17"/>
      <c r="I586" s="16"/>
    </row>
    <row r="587" spans="1:9" s="18" customFormat="1" ht="12.6" customHeight="1" x14ac:dyDescent="0.25">
      <c r="A587" s="9">
        <v>43494</v>
      </c>
      <c r="B587" s="10">
        <v>14807</v>
      </c>
      <c r="C587" s="11" t="s">
        <v>3140</v>
      </c>
      <c r="D587" s="12" t="s">
        <v>428</v>
      </c>
      <c r="E587" s="15">
        <v>248</v>
      </c>
      <c r="F587" s="14">
        <v>565</v>
      </c>
      <c r="G587" s="12"/>
      <c r="H587" s="17"/>
      <c r="I587" s="16"/>
    </row>
    <row r="588" spans="1:9" s="18" customFormat="1" ht="12.6" customHeight="1" x14ac:dyDescent="0.25">
      <c r="A588" s="9">
        <v>43494</v>
      </c>
      <c r="B588" s="10">
        <v>22117</v>
      </c>
      <c r="C588" s="11" t="s">
        <v>3134</v>
      </c>
      <c r="D588" s="12" t="s">
        <v>430</v>
      </c>
      <c r="E588" s="15">
        <v>2550</v>
      </c>
      <c r="F588" s="14">
        <v>31600</v>
      </c>
      <c r="G588" s="12"/>
      <c r="H588" s="17"/>
      <c r="I588" s="16"/>
    </row>
    <row r="589" spans="1:9" s="18" customFormat="1" ht="12.6" customHeight="1" x14ac:dyDescent="0.25">
      <c r="A589" s="9">
        <v>43487</v>
      </c>
      <c r="B589" s="10">
        <v>14540</v>
      </c>
      <c r="C589" s="11" t="s">
        <v>3127</v>
      </c>
      <c r="D589" s="12" t="s">
        <v>431</v>
      </c>
      <c r="E589" s="15">
        <v>1120</v>
      </c>
      <c r="F589" s="14">
        <v>22398.75</v>
      </c>
      <c r="G589" s="12"/>
      <c r="H589" s="17"/>
      <c r="I589" s="16"/>
    </row>
    <row r="590" spans="1:9" s="18" customFormat="1" ht="12.6" customHeight="1" x14ac:dyDescent="0.25">
      <c r="A590" s="9">
        <v>43494</v>
      </c>
      <c r="B590" s="10">
        <v>14540</v>
      </c>
      <c r="C590" s="11" t="s">
        <v>3127</v>
      </c>
      <c r="D590" s="12" t="s">
        <v>431</v>
      </c>
      <c r="E590" s="15">
        <v>725</v>
      </c>
      <c r="F590" s="14">
        <v>23123.75</v>
      </c>
      <c r="G590" s="12"/>
      <c r="H590" s="17"/>
      <c r="I590" s="16"/>
    </row>
    <row r="591" spans="1:9" s="18" customFormat="1" ht="12.6" customHeight="1" x14ac:dyDescent="0.25">
      <c r="A591" s="9">
        <v>43486</v>
      </c>
      <c r="B591" s="10">
        <v>16078</v>
      </c>
      <c r="C591" s="11" t="s">
        <v>3047</v>
      </c>
      <c r="D591" s="12" t="s">
        <v>4187</v>
      </c>
      <c r="E591" s="15">
        <v>13</v>
      </c>
      <c r="F591" s="14"/>
      <c r="G591" s="12" t="s">
        <v>3046</v>
      </c>
      <c r="H591" s="17"/>
      <c r="I591" s="16"/>
    </row>
    <row r="592" spans="1:9" s="18" customFormat="1" ht="12.6" customHeight="1" x14ac:dyDescent="0.25">
      <c r="A592" s="9">
        <v>43494</v>
      </c>
      <c r="B592" s="10">
        <v>22518</v>
      </c>
      <c r="C592" s="11" t="s">
        <v>3127</v>
      </c>
      <c r="D592" s="12" t="s">
        <v>2028</v>
      </c>
      <c r="E592" s="15">
        <v>1500</v>
      </c>
      <c r="F592" s="14">
        <v>4502.5</v>
      </c>
      <c r="G592" s="12"/>
      <c r="H592" s="17"/>
      <c r="I592" s="16"/>
    </row>
    <row r="593" spans="1:9" s="18" customFormat="1" ht="12.6" customHeight="1" x14ac:dyDescent="0.25">
      <c r="A593" s="9">
        <v>43483</v>
      </c>
      <c r="B593" s="10">
        <v>18364</v>
      </c>
      <c r="C593" s="11" t="s">
        <v>3073</v>
      </c>
      <c r="D593" s="12" t="s">
        <v>432</v>
      </c>
      <c r="E593" s="15">
        <v>504.46</v>
      </c>
      <c r="F593" s="14">
        <v>4035.68</v>
      </c>
      <c r="G593" s="12" t="s">
        <v>3072</v>
      </c>
      <c r="H593" s="17"/>
      <c r="I593" s="16"/>
    </row>
    <row r="594" spans="1:9" s="18" customFormat="1" ht="12.6" customHeight="1" x14ac:dyDescent="0.25">
      <c r="A594" s="9">
        <v>43494</v>
      </c>
      <c r="B594" s="10">
        <v>17909</v>
      </c>
      <c r="C594" s="11" t="s">
        <v>3140</v>
      </c>
      <c r="D594" s="12" t="s">
        <v>434</v>
      </c>
      <c r="E594" s="15">
        <v>1022.79</v>
      </c>
      <c r="F594" s="14">
        <v>2810.6499999999996</v>
      </c>
      <c r="G594" s="12"/>
      <c r="H594" s="17"/>
      <c r="I594" s="16"/>
    </row>
    <row r="595" spans="1:9" s="18" customFormat="1" ht="12.6" customHeight="1" x14ac:dyDescent="0.25">
      <c r="A595" s="9">
        <v>43494</v>
      </c>
      <c r="B595" s="10">
        <v>17458</v>
      </c>
      <c r="C595" s="11" t="s">
        <v>3140</v>
      </c>
      <c r="D595" s="12" t="s">
        <v>1545</v>
      </c>
      <c r="E595" s="15">
        <v>28.73</v>
      </c>
      <c r="F595" s="14">
        <v>1540.47</v>
      </c>
      <c r="G595" s="12"/>
      <c r="H595" s="17"/>
      <c r="I595" s="16"/>
    </row>
    <row r="596" spans="1:9" s="18" customFormat="1" ht="12.6" customHeight="1" x14ac:dyDescent="0.25">
      <c r="A596" s="9">
        <v>43494</v>
      </c>
      <c r="B596" s="10">
        <v>11085</v>
      </c>
      <c r="C596" s="11" t="s">
        <v>3140</v>
      </c>
      <c r="D596" s="12" t="s">
        <v>875</v>
      </c>
      <c r="E596" s="15">
        <v>636</v>
      </c>
      <c r="F596" s="14">
        <v>9547.2099999999991</v>
      </c>
      <c r="G596" s="12"/>
      <c r="H596" s="17"/>
      <c r="I596" s="16"/>
    </row>
    <row r="597" spans="1:9" s="18" customFormat="1" ht="12.6" customHeight="1" x14ac:dyDescent="0.25">
      <c r="A597" s="9">
        <v>43487</v>
      </c>
      <c r="B597" s="10">
        <v>16062</v>
      </c>
      <c r="C597" s="11" t="s">
        <v>3140</v>
      </c>
      <c r="D597" s="12" t="s">
        <v>436</v>
      </c>
      <c r="E597" s="15">
        <v>42935.66</v>
      </c>
      <c r="F597" s="14">
        <v>323902.7</v>
      </c>
      <c r="G597" s="12"/>
      <c r="H597" s="17"/>
      <c r="I597" s="16"/>
    </row>
    <row r="598" spans="1:9" s="18" customFormat="1" ht="12.6" customHeight="1" x14ac:dyDescent="0.25">
      <c r="A598" s="9">
        <v>43487</v>
      </c>
      <c r="B598" s="10">
        <v>14386</v>
      </c>
      <c r="C598" s="11" t="s">
        <v>3134</v>
      </c>
      <c r="D598" s="12" t="s">
        <v>437</v>
      </c>
      <c r="E598" s="15">
        <v>10924.8</v>
      </c>
      <c r="F598" s="14">
        <v>354309.39</v>
      </c>
      <c r="G598" s="12" t="s">
        <v>3029</v>
      </c>
      <c r="H598" s="17"/>
      <c r="I598" s="16"/>
    </row>
    <row r="599" spans="1:9" s="18" customFormat="1" ht="12.6" customHeight="1" x14ac:dyDescent="0.25">
      <c r="A599" s="9">
        <v>43494</v>
      </c>
      <c r="B599" s="10">
        <v>14386</v>
      </c>
      <c r="C599" s="11" t="s">
        <v>3134</v>
      </c>
      <c r="D599" s="12" t="s">
        <v>437</v>
      </c>
      <c r="E599" s="15">
        <v>83206.38</v>
      </c>
      <c r="F599" s="14">
        <v>437515.77</v>
      </c>
      <c r="G599" s="12"/>
      <c r="H599" s="17"/>
      <c r="I599" s="16"/>
    </row>
    <row r="600" spans="1:9" s="18" customFormat="1" ht="12.6" customHeight="1" x14ac:dyDescent="0.25">
      <c r="A600" s="9">
        <v>43487</v>
      </c>
      <c r="B600" s="10">
        <v>14606</v>
      </c>
      <c r="C600" s="11" t="s">
        <v>3134</v>
      </c>
      <c r="D600" s="12" t="s">
        <v>1402</v>
      </c>
      <c r="E600" s="15">
        <v>139.44</v>
      </c>
      <c r="F600" s="14">
        <v>7470.31</v>
      </c>
      <c r="G600" s="12" t="s">
        <v>3029</v>
      </c>
      <c r="H600" s="17"/>
      <c r="I600" s="16"/>
    </row>
    <row r="601" spans="1:9" s="18" customFormat="1" ht="12.6" customHeight="1" x14ac:dyDescent="0.25">
      <c r="A601" s="9">
        <v>43494</v>
      </c>
      <c r="B601" s="10">
        <v>14606</v>
      </c>
      <c r="C601" s="11" t="s">
        <v>3134</v>
      </c>
      <c r="D601" s="12" t="s">
        <v>1402</v>
      </c>
      <c r="E601" s="15">
        <v>1943.5900000000004</v>
      </c>
      <c r="F601" s="14">
        <v>9413.9000000000015</v>
      </c>
      <c r="G601" s="12"/>
      <c r="H601" s="17"/>
      <c r="I601" s="16"/>
    </row>
    <row r="602" spans="1:9" s="18" customFormat="1" ht="12.6" customHeight="1" x14ac:dyDescent="0.25">
      <c r="A602" s="9">
        <v>43494</v>
      </c>
      <c r="B602" s="10">
        <v>14743</v>
      </c>
      <c r="C602" s="11" t="s">
        <v>3134</v>
      </c>
      <c r="D602" s="12" t="s">
        <v>4275</v>
      </c>
      <c r="E602" s="15">
        <v>945</v>
      </c>
      <c r="F602" s="14">
        <v>1995</v>
      </c>
      <c r="G602" s="12"/>
      <c r="H602" s="17"/>
      <c r="I602" s="16"/>
    </row>
    <row r="603" spans="1:9" s="18" customFormat="1" ht="12.6" customHeight="1" x14ac:dyDescent="0.25">
      <c r="A603" s="9">
        <v>43494</v>
      </c>
      <c r="B603" s="10">
        <v>20535</v>
      </c>
      <c r="C603" s="11" t="s">
        <v>3140</v>
      </c>
      <c r="D603" s="12" t="s">
        <v>439</v>
      </c>
      <c r="E603" s="15">
        <v>2217.4699999999998</v>
      </c>
      <c r="F603" s="14">
        <v>9582.89</v>
      </c>
      <c r="G603" s="12"/>
      <c r="H603" s="17"/>
      <c r="I603" s="16"/>
    </row>
    <row r="604" spans="1:9" s="18" customFormat="1" ht="12.6" customHeight="1" x14ac:dyDescent="0.25">
      <c r="A604" s="9">
        <v>43494</v>
      </c>
      <c r="B604" s="10">
        <v>12686</v>
      </c>
      <c r="C604" s="11" t="s">
        <v>3136</v>
      </c>
      <c r="D604" s="12" t="s">
        <v>440</v>
      </c>
      <c r="E604" s="15">
        <v>350</v>
      </c>
      <c r="F604" s="14">
        <v>700</v>
      </c>
      <c r="G604" s="12"/>
      <c r="H604" s="17"/>
      <c r="I604" s="16"/>
    </row>
    <row r="605" spans="1:9" s="18" customFormat="1" ht="12.6" customHeight="1" x14ac:dyDescent="0.25">
      <c r="A605" s="9">
        <v>43487</v>
      </c>
      <c r="B605" s="10">
        <v>12993</v>
      </c>
      <c r="C605" s="11" t="s">
        <v>3140</v>
      </c>
      <c r="D605" s="12" t="s">
        <v>442</v>
      </c>
      <c r="E605" s="15">
        <v>8053.2699999999968</v>
      </c>
      <c r="F605" s="14">
        <v>299175.36</v>
      </c>
      <c r="G605" s="12"/>
      <c r="H605" s="17"/>
      <c r="I605" s="16"/>
    </row>
    <row r="606" spans="1:9" s="18" customFormat="1" ht="12.6" customHeight="1" x14ac:dyDescent="0.25">
      <c r="A606" s="9">
        <v>43494</v>
      </c>
      <c r="B606" s="10">
        <v>12993</v>
      </c>
      <c r="C606" s="11" t="s">
        <v>3140</v>
      </c>
      <c r="D606" s="12" t="s">
        <v>442</v>
      </c>
      <c r="E606" s="15">
        <v>15403.650000000005</v>
      </c>
      <c r="F606" s="14">
        <v>314579.01</v>
      </c>
      <c r="G606" s="12"/>
      <c r="H606" s="17"/>
      <c r="I606" s="16"/>
    </row>
    <row r="607" spans="1:9" s="18" customFormat="1" ht="12.6" customHeight="1" x14ac:dyDescent="0.25">
      <c r="A607" s="9">
        <v>43487</v>
      </c>
      <c r="B607" s="10">
        <v>25017</v>
      </c>
      <c r="C607" s="11" t="s">
        <v>3136</v>
      </c>
      <c r="D607" s="12" t="s">
        <v>2427</v>
      </c>
      <c r="E607" s="15">
        <v>500</v>
      </c>
      <c r="F607" s="14">
        <v>850</v>
      </c>
      <c r="G607" s="12" t="s">
        <v>3029</v>
      </c>
      <c r="H607" s="17"/>
      <c r="I607" s="16"/>
    </row>
    <row r="608" spans="1:9" s="18" customFormat="1" ht="12.6" customHeight="1" x14ac:dyDescent="0.25">
      <c r="A608" s="9">
        <v>43483</v>
      </c>
      <c r="B608" s="10">
        <v>16081</v>
      </c>
      <c r="C608" s="11" t="s">
        <v>3073</v>
      </c>
      <c r="D608" s="12" t="s">
        <v>444</v>
      </c>
      <c r="E608" s="15">
        <v>191.13</v>
      </c>
      <c r="F608" s="14">
        <v>1529.04</v>
      </c>
      <c r="G608" s="12" t="s">
        <v>3072</v>
      </c>
      <c r="H608" s="17"/>
      <c r="I608" s="16"/>
    </row>
    <row r="609" spans="1:9" s="18" customFormat="1" ht="12.6" customHeight="1" x14ac:dyDescent="0.25">
      <c r="A609" s="9">
        <v>43487</v>
      </c>
      <c r="B609" s="10">
        <v>27266</v>
      </c>
      <c r="C609" s="11" t="s">
        <v>3129</v>
      </c>
      <c r="D609" s="12" t="s">
        <v>3158</v>
      </c>
      <c r="E609" s="15">
        <v>631.07000000000005</v>
      </c>
      <c r="F609" s="14">
        <v>1832.45</v>
      </c>
      <c r="G609" s="12" t="s">
        <v>3029</v>
      </c>
      <c r="H609" s="17"/>
      <c r="I609" s="16"/>
    </row>
    <row r="610" spans="1:9" s="18" customFormat="1" ht="12.6" customHeight="1" x14ac:dyDescent="0.25">
      <c r="A610" s="9">
        <v>43494</v>
      </c>
      <c r="B610" s="10">
        <v>18173</v>
      </c>
      <c r="C610" s="11" t="s">
        <v>3128</v>
      </c>
      <c r="D610" s="12" t="s">
        <v>446</v>
      </c>
      <c r="E610" s="15">
        <v>296.48</v>
      </c>
      <c r="F610" s="14">
        <v>296.48</v>
      </c>
      <c r="G610" s="12"/>
      <c r="H610" s="17"/>
      <c r="I610" s="16"/>
    </row>
    <row r="611" spans="1:9" s="18" customFormat="1" ht="12.6" customHeight="1" x14ac:dyDescent="0.25">
      <c r="A611" s="9">
        <v>43494</v>
      </c>
      <c r="B611" s="10">
        <v>22016</v>
      </c>
      <c r="C611" s="11" t="s">
        <v>3128</v>
      </c>
      <c r="D611" s="12" t="s">
        <v>1962</v>
      </c>
      <c r="E611" s="15">
        <v>226.32</v>
      </c>
      <c r="F611" s="14">
        <v>2054.33</v>
      </c>
      <c r="G611" s="12"/>
      <c r="H611" s="17"/>
      <c r="I611" s="16"/>
    </row>
    <row r="612" spans="1:9" s="18" customFormat="1" ht="12.6" customHeight="1" x14ac:dyDescent="0.25">
      <c r="A612" s="9">
        <v>43494</v>
      </c>
      <c r="B612" s="10">
        <v>10847</v>
      </c>
      <c r="C612" s="11" t="s">
        <v>3134</v>
      </c>
      <c r="D612" s="12" t="s">
        <v>448</v>
      </c>
      <c r="E612" s="15">
        <v>4830</v>
      </c>
      <c r="F612" s="14">
        <v>18874</v>
      </c>
      <c r="G612" s="12"/>
      <c r="H612" s="17"/>
      <c r="I612" s="16"/>
    </row>
    <row r="613" spans="1:9" s="18" customFormat="1" ht="12.6" customHeight="1" x14ac:dyDescent="0.25">
      <c r="A613" s="9">
        <v>43490</v>
      </c>
      <c r="B613" s="10">
        <v>16078</v>
      </c>
      <c r="C613" s="11" t="s">
        <v>3047</v>
      </c>
      <c r="D613" s="12" t="s">
        <v>4276</v>
      </c>
      <c r="E613" s="15">
        <v>52.33</v>
      </c>
      <c r="F613" s="14"/>
      <c r="G613" s="12" t="s">
        <v>3046</v>
      </c>
      <c r="H613" s="17"/>
      <c r="I613" s="16"/>
    </row>
    <row r="614" spans="1:9" s="18" customFormat="1" ht="12.6" customHeight="1" x14ac:dyDescent="0.25">
      <c r="A614" s="9">
        <v>43490</v>
      </c>
      <c r="B614" s="10">
        <v>16078</v>
      </c>
      <c r="C614" s="11" t="s">
        <v>3047</v>
      </c>
      <c r="D614" s="12" t="s">
        <v>4276</v>
      </c>
      <c r="E614" s="15">
        <v>465.09</v>
      </c>
      <c r="F614" s="14"/>
      <c r="G614" s="12" t="s">
        <v>3046</v>
      </c>
      <c r="H614" s="17"/>
      <c r="I614" s="16"/>
    </row>
    <row r="615" spans="1:9" s="18" customFormat="1" ht="12.6" customHeight="1" x14ac:dyDescent="0.25">
      <c r="A615" s="9">
        <v>43490</v>
      </c>
      <c r="B615" s="10">
        <v>16078</v>
      </c>
      <c r="C615" s="11" t="s">
        <v>3047</v>
      </c>
      <c r="D615" s="12" t="s">
        <v>4276</v>
      </c>
      <c r="E615" s="15">
        <v>28.85</v>
      </c>
      <c r="F615" s="14"/>
      <c r="G615" s="12" t="s">
        <v>3046</v>
      </c>
      <c r="H615" s="17"/>
      <c r="I615" s="16"/>
    </row>
    <row r="616" spans="1:9" s="18" customFormat="1" ht="12.6" customHeight="1" x14ac:dyDescent="0.25">
      <c r="A616" s="9">
        <v>43490</v>
      </c>
      <c r="B616" s="10">
        <v>16078</v>
      </c>
      <c r="C616" s="11" t="s">
        <v>3047</v>
      </c>
      <c r="D616" s="12" t="s">
        <v>4276</v>
      </c>
      <c r="E616" s="15">
        <v>415.18</v>
      </c>
      <c r="F616" s="14"/>
      <c r="G616" s="12" t="s">
        <v>3046</v>
      </c>
      <c r="H616" s="17"/>
      <c r="I616" s="16"/>
    </row>
    <row r="617" spans="1:9" s="18" customFormat="1" ht="12.6" customHeight="1" x14ac:dyDescent="0.25">
      <c r="A617" s="9">
        <v>43490</v>
      </c>
      <c r="B617" s="10">
        <v>16078</v>
      </c>
      <c r="C617" s="11" t="s">
        <v>3047</v>
      </c>
      <c r="D617" s="12" t="s">
        <v>4276</v>
      </c>
      <c r="E617" s="15">
        <v>150.26</v>
      </c>
      <c r="F617" s="14"/>
      <c r="G617" s="12" t="s">
        <v>3046</v>
      </c>
      <c r="H617" s="17"/>
      <c r="I617" s="16"/>
    </row>
    <row r="618" spans="1:9" s="18" customFormat="1" ht="12.6" customHeight="1" x14ac:dyDescent="0.25">
      <c r="A618" s="9">
        <v>43487</v>
      </c>
      <c r="B618" s="10">
        <v>999002092</v>
      </c>
      <c r="C618" s="11" t="s">
        <v>3135</v>
      </c>
      <c r="D618" s="12" t="s">
        <v>4177</v>
      </c>
      <c r="E618" s="15">
        <v>1250</v>
      </c>
      <c r="F618" s="14">
        <v>1250</v>
      </c>
      <c r="G618" s="12"/>
      <c r="H618" s="17"/>
      <c r="I618" s="16"/>
    </row>
    <row r="619" spans="1:9" s="18" customFormat="1" ht="12.6" customHeight="1" x14ac:dyDescent="0.25">
      <c r="A619" s="9">
        <v>43487</v>
      </c>
      <c r="B619" s="10">
        <v>24150</v>
      </c>
      <c r="C619" s="11" t="s">
        <v>3141</v>
      </c>
      <c r="D619" s="12" t="s">
        <v>449</v>
      </c>
      <c r="E619" s="15">
        <v>1240</v>
      </c>
      <c r="F619" s="14">
        <v>8102.23</v>
      </c>
      <c r="G619" s="12"/>
      <c r="H619" s="17"/>
      <c r="I619" s="16"/>
    </row>
    <row r="620" spans="1:9" s="18" customFormat="1" ht="12.6" customHeight="1" x14ac:dyDescent="0.25">
      <c r="A620" s="9">
        <v>43494</v>
      </c>
      <c r="B620" s="10">
        <v>24150</v>
      </c>
      <c r="C620" s="11" t="s">
        <v>3141</v>
      </c>
      <c r="D620" s="12" t="s">
        <v>449</v>
      </c>
      <c r="E620" s="15">
        <v>250</v>
      </c>
      <c r="F620" s="14">
        <v>8352.23</v>
      </c>
      <c r="G620" s="12"/>
      <c r="H620" s="17"/>
      <c r="I620" s="16"/>
    </row>
    <row r="621" spans="1:9" s="18" customFormat="1" ht="12.6" customHeight="1" x14ac:dyDescent="0.25">
      <c r="A621" s="9">
        <v>43494</v>
      </c>
      <c r="B621" s="10">
        <v>26446</v>
      </c>
      <c r="C621" s="11" t="s">
        <v>3136</v>
      </c>
      <c r="D621" s="12" t="s">
        <v>2741</v>
      </c>
      <c r="E621" s="15">
        <v>1200</v>
      </c>
      <c r="F621" s="14">
        <v>1200</v>
      </c>
      <c r="G621" s="12"/>
      <c r="H621" s="17"/>
      <c r="I621" s="16"/>
    </row>
    <row r="622" spans="1:9" s="18" customFormat="1" ht="12.6" customHeight="1" x14ac:dyDescent="0.25">
      <c r="A622" s="9">
        <v>43494</v>
      </c>
      <c r="B622" s="10">
        <v>23158</v>
      </c>
      <c r="C622" s="11" t="s">
        <v>3140</v>
      </c>
      <c r="D622" s="12" t="s">
        <v>2106</v>
      </c>
      <c r="E622" s="15">
        <v>1344.33</v>
      </c>
      <c r="F622" s="14">
        <v>1344.33</v>
      </c>
      <c r="G622" s="12"/>
      <c r="H622" s="17"/>
      <c r="I622" s="16"/>
    </row>
    <row r="623" spans="1:9" s="18" customFormat="1" ht="12.6" customHeight="1" x14ac:dyDescent="0.25">
      <c r="A623" s="9">
        <v>43494</v>
      </c>
      <c r="B623" s="10">
        <v>17333</v>
      </c>
      <c r="C623" s="11" t="s">
        <v>3134</v>
      </c>
      <c r="D623" s="12" t="s">
        <v>1531</v>
      </c>
      <c r="E623" s="15">
        <v>95.25</v>
      </c>
      <c r="F623" s="14">
        <v>470.54</v>
      </c>
      <c r="G623" s="12"/>
      <c r="H623" s="17"/>
      <c r="I623" s="16"/>
    </row>
    <row r="624" spans="1:9" s="18" customFormat="1" ht="12.6" customHeight="1" x14ac:dyDescent="0.25">
      <c r="A624" s="9">
        <v>43494</v>
      </c>
      <c r="B624" s="10">
        <v>14408</v>
      </c>
      <c r="C624" s="11" t="s">
        <v>3140</v>
      </c>
      <c r="D624" s="12" t="s">
        <v>450</v>
      </c>
      <c r="E624" s="15">
        <v>33.42</v>
      </c>
      <c r="F624" s="14">
        <v>2712.57</v>
      </c>
      <c r="G624" s="12"/>
      <c r="H624" s="17"/>
      <c r="I624" s="16"/>
    </row>
    <row r="625" spans="1:9" s="18" customFormat="1" ht="12.6" customHeight="1" x14ac:dyDescent="0.25">
      <c r="A625" s="9">
        <v>43487</v>
      </c>
      <c r="B625" s="10">
        <v>25463</v>
      </c>
      <c r="C625" s="11" t="s">
        <v>3140</v>
      </c>
      <c r="D625" s="12" t="s">
        <v>2528</v>
      </c>
      <c r="E625" s="15">
        <v>144</v>
      </c>
      <c r="F625" s="14">
        <v>1044.5</v>
      </c>
      <c r="G625" s="12"/>
      <c r="H625" s="17"/>
      <c r="I625" s="16"/>
    </row>
    <row r="626" spans="1:9" s="18" customFormat="1" ht="12.6" customHeight="1" x14ac:dyDescent="0.25">
      <c r="A626" s="9">
        <v>43494</v>
      </c>
      <c r="B626" s="10">
        <v>10731</v>
      </c>
      <c r="C626" s="11" t="s">
        <v>3140</v>
      </c>
      <c r="D626" s="12" t="s">
        <v>824</v>
      </c>
      <c r="E626" s="15">
        <v>1728</v>
      </c>
      <c r="F626" s="14">
        <v>21513.5</v>
      </c>
      <c r="G626" s="12"/>
      <c r="H626" s="17"/>
      <c r="I626" s="16"/>
    </row>
    <row r="627" spans="1:9" s="18" customFormat="1" ht="12.6" customHeight="1" x14ac:dyDescent="0.25">
      <c r="A627" s="9">
        <v>43494</v>
      </c>
      <c r="B627" s="10">
        <v>22322</v>
      </c>
      <c r="C627" s="11" t="s">
        <v>3141</v>
      </c>
      <c r="D627" s="12" t="s">
        <v>451</v>
      </c>
      <c r="E627" s="15">
        <v>14660</v>
      </c>
      <c r="F627" s="14">
        <v>58640</v>
      </c>
      <c r="G627" s="12"/>
      <c r="H627" s="17"/>
      <c r="I627" s="16"/>
    </row>
    <row r="628" spans="1:9" s="18" customFormat="1" ht="12.6" customHeight="1" x14ac:dyDescent="0.25">
      <c r="A628" s="9">
        <v>43494</v>
      </c>
      <c r="B628" s="10">
        <v>14565</v>
      </c>
      <c r="C628" s="11" t="s">
        <v>3140</v>
      </c>
      <c r="D628" s="12" t="s">
        <v>452</v>
      </c>
      <c r="E628" s="15">
        <v>71438.2</v>
      </c>
      <c r="F628" s="14">
        <v>216111</v>
      </c>
      <c r="G628" s="12"/>
      <c r="H628" s="17"/>
      <c r="I628" s="16"/>
    </row>
    <row r="629" spans="1:9" s="18" customFormat="1" ht="12.6" customHeight="1" x14ac:dyDescent="0.25">
      <c r="A629" s="9">
        <v>43487</v>
      </c>
      <c r="B629" s="10">
        <v>18270</v>
      </c>
      <c r="C629" s="11" t="s">
        <v>3140</v>
      </c>
      <c r="D629" s="12" t="s">
        <v>454</v>
      </c>
      <c r="E629" s="15">
        <v>2599.69</v>
      </c>
      <c r="F629" s="14">
        <v>59749.93</v>
      </c>
      <c r="G629" s="12"/>
      <c r="H629" s="17"/>
      <c r="I629" s="16"/>
    </row>
    <row r="630" spans="1:9" s="18" customFormat="1" ht="12.6" customHeight="1" x14ac:dyDescent="0.25">
      <c r="A630" s="9">
        <v>43487</v>
      </c>
      <c r="B630" s="10">
        <v>25379</v>
      </c>
      <c r="C630" s="11" t="s">
        <v>3141</v>
      </c>
      <c r="D630" s="12" t="s">
        <v>455</v>
      </c>
      <c r="E630" s="15">
        <v>271.75</v>
      </c>
      <c r="F630" s="14">
        <v>6060.99</v>
      </c>
      <c r="G630" s="12"/>
      <c r="H630" s="17"/>
      <c r="I630" s="16"/>
    </row>
    <row r="631" spans="1:9" s="18" customFormat="1" ht="12.6" customHeight="1" x14ac:dyDescent="0.25">
      <c r="A631" s="9">
        <v>43494</v>
      </c>
      <c r="B631" s="10">
        <v>25379</v>
      </c>
      <c r="C631" s="11" t="s">
        <v>3141</v>
      </c>
      <c r="D631" s="12" t="s">
        <v>455</v>
      </c>
      <c r="E631" s="15">
        <v>7728</v>
      </c>
      <c r="F631" s="14">
        <v>13788.99</v>
      </c>
      <c r="G631" s="12"/>
      <c r="H631" s="17"/>
      <c r="I631" s="16"/>
    </row>
    <row r="632" spans="1:9" s="18" customFormat="1" ht="12.6" customHeight="1" x14ac:dyDescent="0.25">
      <c r="A632" s="9">
        <v>43494</v>
      </c>
      <c r="B632" s="10">
        <v>25328</v>
      </c>
      <c r="C632" s="11" t="s">
        <v>3141</v>
      </c>
      <c r="D632" s="12" t="s">
        <v>458</v>
      </c>
      <c r="E632" s="15">
        <v>220</v>
      </c>
      <c r="F632" s="14">
        <v>1540</v>
      </c>
      <c r="G632" s="12"/>
      <c r="H632" s="17"/>
      <c r="I632" s="16"/>
    </row>
    <row r="633" spans="1:9" s="18" customFormat="1" ht="12.6" customHeight="1" x14ac:dyDescent="0.25">
      <c r="A633" s="9">
        <v>43487</v>
      </c>
      <c r="B633" s="10">
        <v>999002095</v>
      </c>
      <c r="C633" s="11" t="s">
        <v>3135</v>
      </c>
      <c r="D633" s="12" t="s">
        <v>4180</v>
      </c>
      <c r="E633" s="15">
        <v>150</v>
      </c>
      <c r="F633" s="14">
        <v>150</v>
      </c>
      <c r="G633" s="12"/>
      <c r="H633" s="17"/>
      <c r="I633" s="16"/>
    </row>
    <row r="634" spans="1:9" s="18" customFormat="1" ht="12.6" customHeight="1" x14ac:dyDescent="0.25">
      <c r="A634" s="9">
        <v>43494</v>
      </c>
      <c r="B634" s="10">
        <v>19466</v>
      </c>
      <c r="C634" s="11" t="s">
        <v>3127</v>
      </c>
      <c r="D634" s="12" t="s">
        <v>459</v>
      </c>
      <c r="E634" s="15">
        <v>1650</v>
      </c>
      <c r="F634" s="14">
        <v>9713.75</v>
      </c>
      <c r="G634" s="12"/>
      <c r="H634" s="17"/>
      <c r="I634" s="16"/>
    </row>
    <row r="635" spans="1:9" s="18" customFormat="1" ht="12.6" customHeight="1" x14ac:dyDescent="0.25">
      <c r="A635" s="9">
        <v>43487</v>
      </c>
      <c r="B635" s="10">
        <v>18639</v>
      </c>
      <c r="C635" s="11" t="s">
        <v>3140</v>
      </c>
      <c r="D635" s="12" t="s">
        <v>1663</v>
      </c>
      <c r="E635" s="15">
        <v>300</v>
      </c>
      <c r="F635" s="14">
        <v>300</v>
      </c>
      <c r="G635" s="12"/>
      <c r="H635" s="17"/>
      <c r="I635" s="16"/>
    </row>
    <row r="636" spans="1:9" s="18" customFormat="1" ht="12.6" customHeight="1" x14ac:dyDescent="0.25">
      <c r="A636" s="9">
        <v>43494</v>
      </c>
      <c r="B636" s="10">
        <v>23619</v>
      </c>
      <c r="C636" s="11" t="s">
        <v>3140</v>
      </c>
      <c r="D636" s="12" t="s">
        <v>2181</v>
      </c>
      <c r="E636" s="15">
        <v>625</v>
      </c>
      <c r="F636" s="14">
        <v>89000</v>
      </c>
      <c r="G636" s="12"/>
      <c r="H636" s="17"/>
      <c r="I636" s="16"/>
    </row>
    <row r="637" spans="1:9" s="18" customFormat="1" ht="12.6" customHeight="1" x14ac:dyDescent="0.25">
      <c r="A637" s="9">
        <v>43494</v>
      </c>
      <c r="B637" s="10">
        <v>20775</v>
      </c>
      <c r="C637" s="11" t="s">
        <v>3141</v>
      </c>
      <c r="D637" s="12" t="s">
        <v>461</v>
      </c>
      <c r="E637" s="15">
        <v>2049.0700000000002</v>
      </c>
      <c r="F637" s="14">
        <v>16282.19</v>
      </c>
      <c r="G637" s="12"/>
      <c r="H637" s="17"/>
      <c r="I637" s="16"/>
    </row>
    <row r="638" spans="1:9" s="18" customFormat="1" ht="12.6" customHeight="1" x14ac:dyDescent="0.25">
      <c r="A638" s="9">
        <v>43482</v>
      </c>
      <c r="B638" s="10">
        <v>16078</v>
      </c>
      <c r="C638" s="11" t="s">
        <v>3047</v>
      </c>
      <c r="D638" s="12" t="s">
        <v>4146</v>
      </c>
      <c r="E638" s="15">
        <v>8</v>
      </c>
      <c r="F638" s="14"/>
      <c r="G638" s="12" t="s">
        <v>3046</v>
      </c>
      <c r="H638" s="17"/>
      <c r="I638" s="16"/>
    </row>
    <row r="639" spans="1:9" s="18" customFormat="1" ht="12.6" customHeight="1" x14ac:dyDescent="0.25">
      <c r="A639" s="9">
        <v>43482</v>
      </c>
      <c r="B639" s="10">
        <v>16078</v>
      </c>
      <c r="C639" s="11" t="s">
        <v>3047</v>
      </c>
      <c r="D639" s="12" t="s">
        <v>4154</v>
      </c>
      <c r="E639" s="15">
        <v>119975.13</v>
      </c>
      <c r="F639" s="14"/>
      <c r="G639" s="12" t="s">
        <v>3046</v>
      </c>
      <c r="H639" s="17"/>
      <c r="I639" s="16"/>
    </row>
    <row r="640" spans="1:9" s="18" customFormat="1" ht="12.6" customHeight="1" x14ac:dyDescent="0.25">
      <c r="A640" s="9">
        <v>43487</v>
      </c>
      <c r="B640" s="10">
        <v>23354</v>
      </c>
      <c r="C640" s="11" t="s">
        <v>3127</v>
      </c>
      <c r="D640" s="12" t="s">
        <v>2141</v>
      </c>
      <c r="E640" s="15">
        <v>3795</v>
      </c>
      <c r="F640" s="14">
        <v>72626.25</v>
      </c>
      <c r="G640" s="12"/>
      <c r="H640" s="17"/>
      <c r="I640" s="16"/>
    </row>
    <row r="641" spans="1:9" s="18" customFormat="1" ht="12.6" customHeight="1" x14ac:dyDescent="0.25">
      <c r="A641" s="9">
        <v>43493</v>
      </c>
      <c r="B641" s="10">
        <v>16078</v>
      </c>
      <c r="C641" s="11" t="s">
        <v>3047</v>
      </c>
      <c r="D641" s="12" t="s">
        <v>4245</v>
      </c>
      <c r="E641" s="15">
        <v>475</v>
      </c>
      <c r="F641" s="14"/>
      <c r="G641" s="12" t="s">
        <v>3046</v>
      </c>
      <c r="H641" s="17"/>
      <c r="I641" s="16"/>
    </row>
    <row r="642" spans="1:9" s="18" customFormat="1" ht="12.6" customHeight="1" x14ac:dyDescent="0.25">
      <c r="A642" s="9">
        <v>43493</v>
      </c>
      <c r="B642" s="10">
        <v>16078</v>
      </c>
      <c r="C642" s="11" t="s">
        <v>3047</v>
      </c>
      <c r="D642" s="12" t="s">
        <v>4246</v>
      </c>
      <c r="E642" s="15">
        <v>475</v>
      </c>
      <c r="F642" s="14"/>
      <c r="G642" s="12" t="s">
        <v>3046</v>
      </c>
      <c r="H642" s="17"/>
      <c r="I642" s="16"/>
    </row>
    <row r="643" spans="1:9" s="18" customFormat="1" ht="12.6" customHeight="1" x14ac:dyDescent="0.25">
      <c r="A643" s="9">
        <v>43487</v>
      </c>
      <c r="B643" s="10">
        <v>18400</v>
      </c>
      <c r="C643" s="11" t="s">
        <v>3140</v>
      </c>
      <c r="D643" s="12" t="s">
        <v>466</v>
      </c>
      <c r="E643" s="15">
        <v>649.5</v>
      </c>
      <c r="F643" s="14">
        <v>11206.39</v>
      </c>
      <c r="G643" s="12"/>
      <c r="H643" s="17"/>
      <c r="I643" s="16"/>
    </row>
    <row r="644" spans="1:9" s="18" customFormat="1" ht="12.6" customHeight="1" x14ac:dyDescent="0.25">
      <c r="A644" s="9">
        <v>43494</v>
      </c>
      <c r="B644" s="10">
        <v>18400</v>
      </c>
      <c r="C644" s="11" t="s">
        <v>3140</v>
      </c>
      <c r="D644" s="12" t="s">
        <v>466</v>
      </c>
      <c r="E644" s="15">
        <v>787.25</v>
      </c>
      <c r="F644" s="14">
        <v>11993.64</v>
      </c>
      <c r="G644" s="12"/>
      <c r="H644" s="17"/>
      <c r="I644" s="16"/>
    </row>
    <row r="645" spans="1:9" s="18" customFormat="1" ht="12.6" customHeight="1" x14ac:dyDescent="0.25">
      <c r="A645" s="9">
        <v>43483</v>
      </c>
      <c r="B645" s="10">
        <v>16007</v>
      </c>
      <c r="C645" s="11" t="s">
        <v>3073</v>
      </c>
      <c r="D645" s="12" t="s">
        <v>467</v>
      </c>
      <c r="E645" s="15">
        <v>4057.38</v>
      </c>
      <c r="F645" s="14">
        <v>31572.880000000001</v>
      </c>
      <c r="G645" s="12" t="s">
        <v>3072</v>
      </c>
      <c r="H645" s="17"/>
      <c r="I645" s="16"/>
    </row>
    <row r="646" spans="1:9" s="18" customFormat="1" ht="12.6" customHeight="1" x14ac:dyDescent="0.25">
      <c r="A646" s="9">
        <v>43487</v>
      </c>
      <c r="B646" s="10">
        <v>24133</v>
      </c>
      <c r="C646" s="11" t="s">
        <v>3128</v>
      </c>
      <c r="D646" s="12" t="s">
        <v>2278</v>
      </c>
      <c r="E646" s="15">
        <v>293.68</v>
      </c>
      <c r="F646" s="14">
        <v>1615.47</v>
      </c>
      <c r="G646" s="12"/>
      <c r="H646" s="17"/>
      <c r="I646" s="16"/>
    </row>
    <row r="647" spans="1:9" s="18" customFormat="1" ht="12.6" customHeight="1" x14ac:dyDescent="0.25">
      <c r="A647" s="9">
        <v>43494</v>
      </c>
      <c r="B647" s="10">
        <v>13744</v>
      </c>
      <c r="C647" s="11" t="s">
        <v>3134</v>
      </c>
      <c r="D647" s="12" t="s">
        <v>469</v>
      </c>
      <c r="E647" s="15">
        <v>6128.39</v>
      </c>
      <c r="F647" s="14">
        <v>24118.18</v>
      </c>
      <c r="G647" s="12"/>
      <c r="H647" s="17"/>
      <c r="I647" s="16"/>
    </row>
    <row r="648" spans="1:9" s="18" customFormat="1" ht="12.6" customHeight="1" x14ac:dyDescent="0.25">
      <c r="A648" s="9">
        <v>43487</v>
      </c>
      <c r="B648" s="10">
        <v>25738</v>
      </c>
      <c r="C648" s="11" t="s">
        <v>3129</v>
      </c>
      <c r="D648" s="12" t="s">
        <v>2593</v>
      </c>
      <c r="E648" s="15">
        <v>34112.620000000003</v>
      </c>
      <c r="F648" s="14">
        <v>34112.620000000003</v>
      </c>
      <c r="G648" s="12" t="s">
        <v>3029</v>
      </c>
      <c r="H648" s="17"/>
      <c r="I648" s="16"/>
    </row>
    <row r="649" spans="1:9" s="18" customFormat="1" ht="12.6" customHeight="1" x14ac:dyDescent="0.25">
      <c r="A649" s="9">
        <v>43482</v>
      </c>
      <c r="B649" s="10">
        <v>16078</v>
      </c>
      <c r="C649" s="11" t="s">
        <v>3047</v>
      </c>
      <c r="D649" s="12" t="s">
        <v>4161</v>
      </c>
      <c r="E649" s="15">
        <v>4950</v>
      </c>
      <c r="F649" s="14"/>
      <c r="G649" s="12" t="s">
        <v>3046</v>
      </c>
      <c r="H649" s="17"/>
      <c r="I649" s="16"/>
    </row>
    <row r="650" spans="1:9" s="18" customFormat="1" ht="12.6" customHeight="1" x14ac:dyDescent="0.25">
      <c r="A650" s="9">
        <v>43494</v>
      </c>
      <c r="B650" s="10">
        <v>14327</v>
      </c>
      <c r="C650" s="11" t="s">
        <v>3141</v>
      </c>
      <c r="D650" s="12" t="s">
        <v>475</v>
      </c>
      <c r="E650" s="15">
        <v>113537.38</v>
      </c>
      <c r="F650" s="14">
        <v>495510.87</v>
      </c>
      <c r="G650" s="12"/>
      <c r="H650" s="17"/>
      <c r="I650" s="16"/>
    </row>
    <row r="651" spans="1:9" s="18" customFormat="1" ht="12.6" customHeight="1" x14ac:dyDescent="0.25">
      <c r="A651" s="9">
        <v>43487</v>
      </c>
      <c r="B651" s="10">
        <v>12776</v>
      </c>
      <c r="C651" s="11" t="s">
        <v>3127</v>
      </c>
      <c r="D651" s="12" t="s">
        <v>1096</v>
      </c>
      <c r="E651" s="15">
        <v>900</v>
      </c>
      <c r="F651" s="14">
        <v>8368.75</v>
      </c>
      <c r="G651" s="12"/>
      <c r="H651" s="17"/>
      <c r="I651" s="16"/>
    </row>
    <row r="652" spans="1:9" s="18" customFormat="1" ht="12.6" customHeight="1" x14ac:dyDescent="0.25">
      <c r="A652" s="9">
        <v>43494</v>
      </c>
      <c r="B652" s="10">
        <v>12776</v>
      </c>
      <c r="C652" s="11" t="s">
        <v>3127</v>
      </c>
      <c r="D652" s="12" t="s">
        <v>1096</v>
      </c>
      <c r="E652" s="15">
        <v>300</v>
      </c>
      <c r="F652" s="14">
        <v>8668.75</v>
      </c>
      <c r="G652" s="12"/>
      <c r="H652" s="17"/>
      <c r="I652" s="16"/>
    </row>
    <row r="653" spans="1:9" s="18" customFormat="1" ht="12.6" customHeight="1" x14ac:dyDescent="0.25">
      <c r="A653" s="9">
        <v>43494</v>
      </c>
      <c r="B653" s="10">
        <v>19638</v>
      </c>
      <c r="C653" s="11" t="s">
        <v>3141</v>
      </c>
      <c r="D653" s="12" t="s">
        <v>1743</v>
      </c>
      <c r="E653" s="15">
        <v>84.85</v>
      </c>
      <c r="F653" s="14">
        <v>424.25</v>
      </c>
      <c r="G653" s="12"/>
      <c r="H653" s="17"/>
      <c r="I653" s="16"/>
    </row>
    <row r="654" spans="1:9" s="18" customFormat="1" ht="12.6" customHeight="1" x14ac:dyDescent="0.25">
      <c r="A654" s="9">
        <v>43494</v>
      </c>
      <c r="B654" s="10">
        <v>18902</v>
      </c>
      <c r="C654" s="11" t="s">
        <v>3143</v>
      </c>
      <c r="D654" s="12" t="s">
        <v>4250</v>
      </c>
      <c r="E654" s="15">
        <v>930</v>
      </c>
      <c r="F654" s="14">
        <v>930</v>
      </c>
      <c r="G654" s="12"/>
      <c r="H654" s="17"/>
      <c r="I654" s="16"/>
    </row>
    <row r="655" spans="1:9" s="18" customFormat="1" ht="12.6" customHeight="1" x14ac:dyDescent="0.25">
      <c r="A655" s="9">
        <v>43494</v>
      </c>
      <c r="B655" s="10">
        <v>10108</v>
      </c>
      <c r="C655" s="11" t="s">
        <v>3140</v>
      </c>
      <c r="D655" s="12" t="s">
        <v>4251</v>
      </c>
      <c r="E655" s="15">
        <v>50000</v>
      </c>
      <c r="F655" s="14">
        <v>106967.84</v>
      </c>
      <c r="G655" s="12"/>
      <c r="H655" s="17"/>
      <c r="I655" s="16"/>
    </row>
    <row r="656" spans="1:9" s="18" customFormat="1" ht="12.6" customHeight="1" x14ac:dyDescent="0.25">
      <c r="A656" s="9">
        <v>43494</v>
      </c>
      <c r="B656" s="10">
        <v>23119</v>
      </c>
      <c r="C656" s="11" t="s">
        <v>3140</v>
      </c>
      <c r="D656" s="12" t="s">
        <v>2101</v>
      </c>
      <c r="E656" s="15">
        <v>272</v>
      </c>
      <c r="F656" s="14">
        <v>272</v>
      </c>
      <c r="G656" s="12"/>
      <c r="H656" s="17"/>
      <c r="I656" s="16"/>
    </row>
    <row r="657" spans="1:9" s="18" customFormat="1" ht="12.6" customHeight="1" x14ac:dyDescent="0.25">
      <c r="A657" s="9">
        <v>43494</v>
      </c>
      <c r="B657" s="10">
        <v>18876</v>
      </c>
      <c r="C657" s="11" t="s">
        <v>3140</v>
      </c>
      <c r="D657" s="12" t="s">
        <v>1684</v>
      </c>
      <c r="E657" s="15">
        <v>21796.5</v>
      </c>
      <c r="F657" s="14">
        <v>21796.5</v>
      </c>
      <c r="G657" s="12"/>
      <c r="H657" s="17"/>
      <c r="I657" s="16"/>
    </row>
    <row r="658" spans="1:9" s="18" customFormat="1" ht="12.6" customHeight="1" x14ac:dyDescent="0.25">
      <c r="A658" s="9">
        <v>43487</v>
      </c>
      <c r="B658" s="10">
        <v>22918</v>
      </c>
      <c r="C658" s="11" t="s">
        <v>3140</v>
      </c>
      <c r="D658" s="12" t="s">
        <v>486</v>
      </c>
      <c r="E658" s="15">
        <v>102.52</v>
      </c>
      <c r="F658" s="14">
        <v>7504.03</v>
      </c>
      <c r="G658" s="12"/>
      <c r="H658" s="17"/>
      <c r="I658" s="16"/>
    </row>
    <row r="659" spans="1:9" s="18" customFormat="1" ht="12.6" customHeight="1" x14ac:dyDescent="0.25">
      <c r="A659" s="9">
        <v>43494</v>
      </c>
      <c r="B659" s="10">
        <v>22918</v>
      </c>
      <c r="C659" s="11" t="s">
        <v>3140</v>
      </c>
      <c r="D659" s="12" t="s">
        <v>486</v>
      </c>
      <c r="E659" s="15">
        <v>182.03</v>
      </c>
      <c r="F659" s="14">
        <v>7686.0599999999995</v>
      </c>
      <c r="G659" s="12"/>
      <c r="H659" s="17"/>
      <c r="I659" s="16"/>
    </row>
    <row r="660" spans="1:9" s="18" customFormat="1" ht="12.6" customHeight="1" x14ac:dyDescent="0.25">
      <c r="A660" s="9">
        <v>43494</v>
      </c>
      <c r="B660" s="10">
        <v>21331</v>
      </c>
      <c r="C660" s="11" t="s">
        <v>3133</v>
      </c>
      <c r="D660" s="12" t="s">
        <v>1880</v>
      </c>
      <c r="E660" s="15">
        <v>327.75</v>
      </c>
      <c r="F660" s="14">
        <v>3906.58</v>
      </c>
      <c r="G660" s="12"/>
      <c r="H660" s="17"/>
      <c r="I660" s="16"/>
    </row>
    <row r="661" spans="1:9" s="18" customFormat="1" ht="12.6" customHeight="1" x14ac:dyDescent="0.25">
      <c r="A661" s="9">
        <v>43494</v>
      </c>
      <c r="B661" s="10">
        <v>24305</v>
      </c>
      <c r="C661" s="11" t="s">
        <v>3140</v>
      </c>
      <c r="D661" s="12" t="s">
        <v>487</v>
      </c>
      <c r="E661" s="15">
        <v>1561.8</v>
      </c>
      <c r="F661" s="14">
        <v>12743.269999999999</v>
      </c>
      <c r="G661" s="12"/>
      <c r="H661" s="17"/>
      <c r="I661" s="16"/>
    </row>
    <row r="662" spans="1:9" s="18" customFormat="1" ht="12.6" customHeight="1" x14ac:dyDescent="0.25">
      <c r="A662" s="9">
        <v>43486</v>
      </c>
      <c r="B662" s="10">
        <v>16078</v>
      </c>
      <c r="C662" s="11" t="s">
        <v>3047</v>
      </c>
      <c r="D662" s="12" t="s">
        <v>4188</v>
      </c>
      <c r="E662" s="15">
        <v>6</v>
      </c>
      <c r="F662" s="14"/>
      <c r="G662" s="12" t="s">
        <v>3046</v>
      </c>
      <c r="H662" s="17"/>
      <c r="I662" s="16"/>
    </row>
    <row r="663" spans="1:9" s="18" customFormat="1" ht="12.6" customHeight="1" x14ac:dyDescent="0.25">
      <c r="A663" s="9">
        <v>43494</v>
      </c>
      <c r="B663" s="10">
        <v>26572</v>
      </c>
      <c r="C663" s="11" t="s">
        <v>3128</v>
      </c>
      <c r="D663" s="12" t="s">
        <v>2772</v>
      </c>
      <c r="E663" s="15">
        <v>102.43</v>
      </c>
      <c r="F663" s="14">
        <v>773.93000000000006</v>
      </c>
      <c r="G663" s="12"/>
      <c r="H663" s="17"/>
      <c r="I663" s="16"/>
    </row>
    <row r="664" spans="1:9" s="18" customFormat="1" ht="12.6" customHeight="1" x14ac:dyDescent="0.25">
      <c r="A664" s="9">
        <v>43494</v>
      </c>
      <c r="B664" s="10">
        <v>20044</v>
      </c>
      <c r="C664" s="11" t="s">
        <v>3134</v>
      </c>
      <c r="D664" s="12" t="s">
        <v>4277</v>
      </c>
      <c r="E664" s="15">
        <v>245.88</v>
      </c>
      <c r="F664" s="14">
        <v>503.85</v>
      </c>
      <c r="G664" s="12"/>
      <c r="H664" s="17"/>
      <c r="I664" s="16"/>
    </row>
    <row r="665" spans="1:9" s="18" customFormat="1" ht="12.6" customHeight="1" x14ac:dyDescent="0.25">
      <c r="A665" s="9">
        <v>43494</v>
      </c>
      <c r="B665" s="10">
        <v>14788</v>
      </c>
      <c r="C665" s="11" t="s">
        <v>3141</v>
      </c>
      <c r="D665" s="12" t="s">
        <v>488</v>
      </c>
      <c r="E665" s="15">
        <v>2500</v>
      </c>
      <c r="F665" s="14">
        <v>383635.02</v>
      </c>
      <c r="G665" s="12"/>
      <c r="H665" s="17"/>
      <c r="I665" s="16"/>
    </row>
    <row r="666" spans="1:9" s="18" customFormat="1" ht="12.6" customHeight="1" x14ac:dyDescent="0.25">
      <c r="A666" s="9">
        <v>43487</v>
      </c>
      <c r="B666" s="10">
        <v>13633</v>
      </c>
      <c r="C666" s="11" t="s">
        <v>3130</v>
      </c>
      <c r="D666" s="12" t="s">
        <v>490</v>
      </c>
      <c r="E666" s="15">
        <v>13</v>
      </c>
      <c r="F666" s="14">
        <v>69929.7</v>
      </c>
      <c r="G666" s="12" t="s">
        <v>3029</v>
      </c>
      <c r="H666" s="17"/>
      <c r="I666" s="16"/>
    </row>
    <row r="667" spans="1:9" s="18" customFormat="1" ht="12.6" customHeight="1" x14ac:dyDescent="0.25">
      <c r="A667" s="9">
        <v>43494</v>
      </c>
      <c r="B667" s="10">
        <v>13633</v>
      </c>
      <c r="C667" s="11" t="s">
        <v>3141</v>
      </c>
      <c r="D667" s="12" t="s">
        <v>490</v>
      </c>
      <c r="E667" s="15">
        <v>17991.809999999998</v>
      </c>
      <c r="F667" s="14">
        <v>87921.51</v>
      </c>
      <c r="G667" s="12"/>
      <c r="H667" s="17"/>
      <c r="I667" s="16"/>
    </row>
    <row r="668" spans="1:9" s="18" customFormat="1" ht="12.6" customHeight="1" x14ac:dyDescent="0.25">
      <c r="A668" s="9">
        <v>43487</v>
      </c>
      <c r="B668" s="10">
        <v>14623</v>
      </c>
      <c r="C668" s="11" t="s">
        <v>3127</v>
      </c>
      <c r="D668" s="12" t="s">
        <v>1405</v>
      </c>
      <c r="E668" s="15">
        <v>750</v>
      </c>
      <c r="F668" s="14">
        <v>5162.5</v>
      </c>
      <c r="G668" s="12"/>
      <c r="H668" s="17"/>
      <c r="I668" s="16"/>
    </row>
    <row r="669" spans="1:9" s="18" customFormat="1" ht="12.6" customHeight="1" x14ac:dyDescent="0.25">
      <c r="A669" s="9">
        <v>43494</v>
      </c>
      <c r="B669" s="10">
        <v>14522</v>
      </c>
      <c r="C669" s="11" t="s">
        <v>3140</v>
      </c>
      <c r="D669" s="12" t="s">
        <v>1392</v>
      </c>
      <c r="E669" s="15">
        <v>360</v>
      </c>
      <c r="F669" s="14">
        <v>1169.95</v>
      </c>
      <c r="G669" s="12"/>
      <c r="H669" s="17"/>
      <c r="I669" s="16"/>
    </row>
    <row r="670" spans="1:9" s="18" customFormat="1" ht="12.6" customHeight="1" x14ac:dyDescent="0.25">
      <c r="A670" s="9">
        <v>43487</v>
      </c>
      <c r="B670" s="10">
        <v>25800</v>
      </c>
      <c r="C670" s="11" t="s">
        <v>3127</v>
      </c>
      <c r="D670" s="12" t="s">
        <v>2603</v>
      </c>
      <c r="E670" s="15">
        <v>150</v>
      </c>
      <c r="F670" s="14">
        <v>2096.6</v>
      </c>
      <c r="G670" s="12"/>
      <c r="H670" s="17"/>
      <c r="I670" s="16"/>
    </row>
    <row r="671" spans="1:9" s="18" customFormat="1" ht="12.6" customHeight="1" x14ac:dyDescent="0.25">
      <c r="A671" s="9">
        <v>43482</v>
      </c>
      <c r="B671" s="10">
        <v>16078</v>
      </c>
      <c r="C671" s="11" t="s">
        <v>3047</v>
      </c>
      <c r="D671" s="12" t="s">
        <v>4156</v>
      </c>
      <c r="E671" s="15">
        <v>4773.78</v>
      </c>
      <c r="F671" s="14"/>
      <c r="G671" s="12" t="s">
        <v>3046</v>
      </c>
      <c r="H671" s="17"/>
      <c r="I671" s="16"/>
    </row>
    <row r="672" spans="1:9" s="18" customFormat="1" ht="12.6" customHeight="1" x14ac:dyDescent="0.25">
      <c r="A672" s="9">
        <v>43482</v>
      </c>
      <c r="B672" s="10">
        <v>16078</v>
      </c>
      <c r="C672" s="11" t="s">
        <v>3047</v>
      </c>
      <c r="D672" s="12" t="s">
        <v>4136</v>
      </c>
      <c r="E672" s="15">
        <v>2</v>
      </c>
      <c r="F672" s="14"/>
      <c r="G672" s="12" t="s">
        <v>3046</v>
      </c>
      <c r="H672" s="17"/>
      <c r="I672" s="16"/>
    </row>
    <row r="673" spans="1:9" s="18" customFormat="1" ht="12.6" customHeight="1" x14ac:dyDescent="0.25">
      <c r="A673" s="9">
        <v>43487</v>
      </c>
      <c r="B673" s="10">
        <v>11014</v>
      </c>
      <c r="C673" s="11" t="s">
        <v>3134</v>
      </c>
      <c r="D673" s="12" t="s">
        <v>865</v>
      </c>
      <c r="E673" s="15">
        <v>121.89</v>
      </c>
      <c r="F673" s="14">
        <v>1179.76</v>
      </c>
      <c r="G673" s="12" t="s">
        <v>3029</v>
      </c>
      <c r="H673" s="17"/>
      <c r="I673" s="16"/>
    </row>
    <row r="674" spans="1:9" s="18" customFormat="1" ht="12.6" customHeight="1" x14ac:dyDescent="0.25">
      <c r="A674" s="9">
        <v>43494</v>
      </c>
      <c r="B674" s="10">
        <v>11014</v>
      </c>
      <c r="C674" s="11" t="s">
        <v>3134</v>
      </c>
      <c r="D674" s="12" t="s">
        <v>865</v>
      </c>
      <c r="E674" s="15">
        <v>303.84000000000003</v>
      </c>
      <c r="F674" s="14">
        <v>1483.6</v>
      </c>
      <c r="G674" s="12"/>
      <c r="H674" s="17"/>
      <c r="I674" s="16"/>
    </row>
    <row r="675" spans="1:9" s="18" customFormat="1" ht="12.6" customHeight="1" x14ac:dyDescent="0.25">
      <c r="A675" s="9">
        <v>43494</v>
      </c>
      <c r="B675" s="10">
        <v>13277</v>
      </c>
      <c r="C675" s="11" t="s">
        <v>3140</v>
      </c>
      <c r="D675" s="12" t="s">
        <v>1143</v>
      </c>
      <c r="E675" s="15">
        <v>1138.6099999999999</v>
      </c>
      <c r="F675" s="14">
        <v>28423.05</v>
      </c>
      <c r="G675" s="12"/>
      <c r="H675" s="17"/>
      <c r="I675" s="16"/>
    </row>
    <row r="676" spans="1:9" s="18" customFormat="1" ht="12.6" customHeight="1" x14ac:dyDescent="0.25">
      <c r="A676" s="9">
        <v>43487</v>
      </c>
      <c r="B676" s="10">
        <v>25502</v>
      </c>
      <c r="C676" s="11" t="s">
        <v>3128</v>
      </c>
      <c r="D676" s="12" t="s">
        <v>2536</v>
      </c>
      <c r="E676" s="15">
        <v>57.42</v>
      </c>
      <c r="F676" s="14">
        <v>171.33</v>
      </c>
      <c r="G676" s="12"/>
      <c r="H676" s="17"/>
      <c r="I676" s="16"/>
    </row>
    <row r="677" spans="1:9" s="18" customFormat="1" ht="12.6" customHeight="1" x14ac:dyDescent="0.25">
      <c r="A677" s="9">
        <v>43482</v>
      </c>
      <c r="B677" s="10">
        <v>16078</v>
      </c>
      <c r="C677" s="11" t="s">
        <v>3047</v>
      </c>
      <c r="D677" s="12" t="s">
        <v>4162</v>
      </c>
      <c r="E677" s="15">
        <v>2950</v>
      </c>
      <c r="F677" s="14"/>
      <c r="G677" s="12" t="s">
        <v>3046</v>
      </c>
      <c r="H677" s="17"/>
      <c r="I677" s="16"/>
    </row>
    <row r="678" spans="1:9" s="18" customFormat="1" ht="12.6" customHeight="1" x14ac:dyDescent="0.25">
      <c r="A678" s="9">
        <v>43494</v>
      </c>
      <c r="B678" s="10">
        <v>10738</v>
      </c>
      <c r="C678" s="11" t="s">
        <v>3140</v>
      </c>
      <c r="D678" s="12" t="s">
        <v>826</v>
      </c>
      <c r="E678" s="15">
        <v>1295.3399999999999</v>
      </c>
      <c r="F678" s="14">
        <v>1295.3399999999999</v>
      </c>
      <c r="G678" s="12"/>
      <c r="H678" s="17"/>
      <c r="I678" s="16"/>
    </row>
    <row r="679" spans="1:9" s="18" customFormat="1" ht="12.6" customHeight="1" x14ac:dyDescent="0.25">
      <c r="A679" s="9">
        <v>43487</v>
      </c>
      <c r="B679" s="10">
        <v>14980</v>
      </c>
      <c r="C679" s="11" t="s">
        <v>3140</v>
      </c>
      <c r="D679" s="12" t="s">
        <v>495</v>
      </c>
      <c r="E679" s="15">
        <v>53.88</v>
      </c>
      <c r="F679" s="14">
        <v>16474.78</v>
      </c>
      <c r="G679" s="12" t="s">
        <v>3029</v>
      </c>
      <c r="H679" s="17"/>
      <c r="I679" s="16"/>
    </row>
    <row r="680" spans="1:9" s="18" customFormat="1" ht="12.6" customHeight="1" x14ac:dyDescent="0.25">
      <c r="A680" s="9">
        <v>43494</v>
      </c>
      <c r="B680" s="10">
        <v>14980</v>
      </c>
      <c r="C680" s="11" t="s">
        <v>3140</v>
      </c>
      <c r="D680" s="12" t="s">
        <v>495</v>
      </c>
      <c r="E680" s="15">
        <v>2266.1799999999998</v>
      </c>
      <c r="F680" s="14">
        <v>18740.96</v>
      </c>
      <c r="G680" s="12"/>
      <c r="H680" s="17"/>
      <c r="I680" s="16"/>
    </row>
    <row r="681" spans="1:9" s="18" customFormat="1" ht="12.6" customHeight="1" x14ac:dyDescent="0.25">
      <c r="A681" s="9">
        <v>43494</v>
      </c>
      <c r="B681" s="10">
        <v>10276</v>
      </c>
      <c r="C681" s="11" t="s">
        <v>3140</v>
      </c>
      <c r="D681" s="12" t="s">
        <v>496</v>
      </c>
      <c r="E681" s="15">
        <v>68.27</v>
      </c>
      <c r="F681" s="14">
        <v>3469.52</v>
      </c>
      <c r="G681" s="12"/>
      <c r="H681" s="17"/>
      <c r="I681" s="16"/>
    </row>
    <row r="682" spans="1:9" s="18" customFormat="1" ht="12.6" customHeight="1" x14ac:dyDescent="0.25">
      <c r="A682" s="9">
        <v>43494</v>
      </c>
      <c r="B682" s="10">
        <v>13194</v>
      </c>
      <c r="C682" s="11" t="s">
        <v>3140</v>
      </c>
      <c r="D682" s="12" t="s">
        <v>3642</v>
      </c>
      <c r="E682" s="15">
        <v>8658</v>
      </c>
      <c r="F682" s="14">
        <v>47007.05</v>
      </c>
      <c r="G682" s="12"/>
      <c r="H682" s="17"/>
      <c r="I682" s="16"/>
    </row>
    <row r="683" spans="1:9" s="18" customFormat="1" ht="12.6" customHeight="1" x14ac:dyDescent="0.25">
      <c r="A683" s="9">
        <v>43494</v>
      </c>
      <c r="B683" s="10">
        <v>13194</v>
      </c>
      <c r="C683" s="11" t="s">
        <v>3140</v>
      </c>
      <c r="D683" s="12" t="s">
        <v>498</v>
      </c>
      <c r="E683" s="15">
        <v>2118.25</v>
      </c>
      <c r="F683" s="14">
        <v>40467.300000000003</v>
      </c>
      <c r="G683" s="12"/>
      <c r="H683" s="17"/>
      <c r="I683" s="16"/>
    </row>
    <row r="684" spans="1:9" s="18" customFormat="1" ht="12.6" customHeight="1" x14ac:dyDescent="0.25">
      <c r="A684" s="9">
        <v>43487</v>
      </c>
      <c r="B684" s="10">
        <v>21024</v>
      </c>
      <c r="C684" s="11" t="s">
        <v>3140</v>
      </c>
      <c r="D684" s="12" t="s">
        <v>500</v>
      </c>
      <c r="E684" s="15">
        <v>68</v>
      </c>
      <c r="F684" s="14">
        <v>18115.57</v>
      </c>
      <c r="G684" s="12"/>
      <c r="H684" s="17"/>
      <c r="I684" s="16"/>
    </row>
    <row r="685" spans="1:9" s="18" customFormat="1" ht="12.6" customHeight="1" x14ac:dyDescent="0.25">
      <c r="A685" s="9">
        <v>43494</v>
      </c>
      <c r="B685" s="10">
        <v>21024</v>
      </c>
      <c r="C685" s="11" t="s">
        <v>3140</v>
      </c>
      <c r="D685" s="12" t="s">
        <v>500</v>
      </c>
      <c r="E685" s="15">
        <v>2638.5</v>
      </c>
      <c r="F685" s="14">
        <v>20754.07</v>
      </c>
      <c r="G685" s="12"/>
      <c r="H685" s="17"/>
      <c r="I685" s="16"/>
    </row>
    <row r="686" spans="1:9" s="18" customFormat="1" ht="12.6" customHeight="1" x14ac:dyDescent="0.25">
      <c r="A686" s="9">
        <v>43486</v>
      </c>
      <c r="B686" s="10">
        <v>16078</v>
      </c>
      <c r="C686" s="11" t="s">
        <v>3047</v>
      </c>
      <c r="D686" s="12" t="s">
        <v>2817</v>
      </c>
      <c r="E686" s="15">
        <v>102</v>
      </c>
      <c r="F686" s="14"/>
      <c r="G686" s="12" t="s">
        <v>3046</v>
      </c>
      <c r="H686" s="17"/>
      <c r="I686" s="16"/>
    </row>
    <row r="687" spans="1:9" s="18" customFormat="1" ht="12.6" customHeight="1" x14ac:dyDescent="0.25">
      <c r="A687" s="9">
        <v>43487</v>
      </c>
      <c r="B687" s="10">
        <v>17361</v>
      </c>
      <c r="C687" s="11" t="s">
        <v>3141</v>
      </c>
      <c r="D687" s="12" t="s">
        <v>4278</v>
      </c>
      <c r="E687" s="15">
        <v>1219.97</v>
      </c>
      <c r="F687" s="14">
        <v>48092.45</v>
      </c>
      <c r="G687" s="12" t="s">
        <v>3029</v>
      </c>
      <c r="H687" s="17"/>
      <c r="I687" s="16"/>
    </row>
    <row r="688" spans="1:9" s="18" customFormat="1" ht="12.6" customHeight="1" x14ac:dyDescent="0.25">
      <c r="A688" s="9">
        <v>43494</v>
      </c>
      <c r="B688" s="10">
        <v>17361</v>
      </c>
      <c r="C688" s="11" t="s">
        <v>3141</v>
      </c>
      <c r="D688" s="12" t="s">
        <v>4278</v>
      </c>
      <c r="E688" s="15">
        <v>1616.4999999999998</v>
      </c>
      <c r="F688" s="14">
        <v>49708.95</v>
      </c>
      <c r="G688" s="12"/>
      <c r="H688" s="17"/>
      <c r="I688" s="16"/>
    </row>
    <row r="689" spans="1:9" s="18" customFormat="1" ht="12.6" customHeight="1" x14ac:dyDescent="0.25">
      <c r="A689" s="9">
        <v>43487</v>
      </c>
      <c r="B689" s="10">
        <v>27103</v>
      </c>
      <c r="C689" s="11" t="s">
        <v>108</v>
      </c>
      <c r="D689" s="12" t="s">
        <v>504</v>
      </c>
      <c r="E689" s="15">
        <v>27435</v>
      </c>
      <c r="F689" s="14">
        <v>27735</v>
      </c>
      <c r="G689" s="12" t="s">
        <v>3029</v>
      </c>
      <c r="H689" s="17"/>
      <c r="I689" s="16"/>
    </row>
    <row r="690" spans="1:9" s="18" customFormat="1" ht="12.6" customHeight="1" x14ac:dyDescent="0.25">
      <c r="A690" s="9">
        <v>43487</v>
      </c>
      <c r="B690" s="10">
        <v>11909</v>
      </c>
      <c r="C690" s="11" t="s">
        <v>3129</v>
      </c>
      <c r="D690" s="12" t="s">
        <v>505</v>
      </c>
      <c r="E690" s="15">
        <v>300</v>
      </c>
      <c r="F690" s="14">
        <v>900</v>
      </c>
      <c r="G690" s="12" t="s">
        <v>3029</v>
      </c>
      <c r="H690" s="17"/>
      <c r="I690" s="16"/>
    </row>
    <row r="691" spans="1:9" s="18" customFormat="1" ht="12.6" customHeight="1" x14ac:dyDescent="0.25">
      <c r="A691" s="9">
        <v>43494</v>
      </c>
      <c r="B691" s="10">
        <v>21457</v>
      </c>
      <c r="C691" s="11" t="s">
        <v>3141</v>
      </c>
      <c r="D691" s="12" t="s">
        <v>506</v>
      </c>
      <c r="E691" s="15">
        <v>2282</v>
      </c>
      <c r="F691" s="14">
        <v>6222.5</v>
      </c>
      <c r="G691" s="12"/>
      <c r="H691" s="17"/>
      <c r="I691" s="16"/>
    </row>
    <row r="692" spans="1:9" s="18" customFormat="1" ht="12.6" customHeight="1" x14ac:dyDescent="0.25">
      <c r="A692" s="9">
        <v>43487</v>
      </c>
      <c r="B692" s="10">
        <v>13183</v>
      </c>
      <c r="C692" s="11" t="s">
        <v>3140</v>
      </c>
      <c r="D692" s="12" t="s">
        <v>4279</v>
      </c>
      <c r="E692" s="15">
        <v>541</v>
      </c>
      <c r="F692" s="14">
        <v>9675.11</v>
      </c>
      <c r="G692" s="12" t="s">
        <v>3029</v>
      </c>
      <c r="H692" s="17"/>
      <c r="I692" s="16"/>
    </row>
    <row r="693" spans="1:9" s="18" customFormat="1" ht="12.6" customHeight="1" x14ac:dyDescent="0.25">
      <c r="A693" s="9">
        <v>43487</v>
      </c>
      <c r="B693" s="10">
        <v>22218</v>
      </c>
      <c r="C693" s="11" t="s">
        <v>3129</v>
      </c>
      <c r="D693" s="12" t="s">
        <v>510</v>
      </c>
      <c r="E693" s="15">
        <v>15801.95</v>
      </c>
      <c r="F693" s="14">
        <v>49764.35</v>
      </c>
      <c r="G693" s="12" t="s">
        <v>3029</v>
      </c>
      <c r="H693" s="17"/>
      <c r="I693" s="16"/>
    </row>
    <row r="694" spans="1:9" s="18" customFormat="1" ht="12.6" customHeight="1" x14ac:dyDescent="0.25">
      <c r="A694" s="9">
        <v>43487</v>
      </c>
      <c r="B694" s="10">
        <v>27511</v>
      </c>
      <c r="C694" s="11" t="s">
        <v>3128</v>
      </c>
      <c r="D694" s="12" t="s">
        <v>4175</v>
      </c>
      <c r="E694" s="15">
        <v>1209.9000000000001</v>
      </c>
      <c r="F694" s="14">
        <v>1209.9000000000001</v>
      </c>
      <c r="G694" s="12"/>
      <c r="H694" s="17"/>
      <c r="I694" s="16"/>
    </row>
    <row r="695" spans="1:9" s="18" customFormat="1" ht="12.6" customHeight="1" x14ac:dyDescent="0.25">
      <c r="A695" s="9">
        <v>43494</v>
      </c>
      <c r="B695" s="10">
        <v>10582</v>
      </c>
      <c r="C695" s="11" t="s">
        <v>3140</v>
      </c>
      <c r="D695" s="12" t="s">
        <v>512</v>
      </c>
      <c r="E695" s="15">
        <v>591.74</v>
      </c>
      <c r="F695" s="14">
        <v>2131.3000000000002</v>
      </c>
      <c r="G695" s="12"/>
      <c r="H695" s="17"/>
      <c r="I695" s="16"/>
    </row>
    <row r="696" spans="1:9" s="18" customFormat="1" ht="12.6" customHeight="1" x14ac:dyDescent="0.25">
      <c r="A696" s="9">
        <v>43494</v>
      </c>
      <c r="B696" s="10">
        <v>24943</v>
      </c>
      <c r="C696" s="11" t="s">
        <v>3134</v>
      </c>
      <c r="D696" s="12" t="s">
        <v>514</v>
      </c>
      <c r="E696" s="15">
        <v>16201.94</v>
      </c>
      <c r="F696" s="14">
        <v>45857.87</v>
      </c>
      <c r="G696" s="12"/>
      <c r="H696" s="17"/>
      <c r="I696" s="16"/>
    </row>
    <row r="697" spans="1:9" s="18" customFormat="1" ht="12.6" customHeight="1" x14ac:dyDescent="0.25">
      <c r="A697" s="9">
        <v>43494</v>
      </c>
      <c r="B697" s="10">
        <v>22967</v>
      </c>
      <c r="C697" s="11" t="s">
        <v>3136</v>
      </c>
      <c r="D697" s="12" t="s">
        <v>2080</v>
      </c>
      <c r="E697" s="15">
        <v>350</v>
      </c>
      <c r="F697" s="14">
        <v>700</v>
      </c>
      <c r="G697" s="12"/>
      <c r="H697" s="17"/>
      <c r="I697" s="16"/>
    </row>
    <row r="698" spans="1:9" s="18" customFormat="1" ht="12.6" customHeight="1" x14ac:dyDescent="0.25">
      <c r="A698" s="9">
        <v>43482</v>
      </c>
      <c r="B698" s="10">
        <v>16078</v>
      </c>
      <c r="C698" s="11" t="s">
        <v>3047</v>
      </c>
      <c r="D698" s="12" t="s">
        <v>4152</v>
      </c>
      <c r="E698" s="15">
        <v>5</v>
      </c>
      <c r="F698" s="14"/>
      <c r="G698" s="12" t="s">
        <v>3046</v>
      </c>
      <c r="H698" s="17"/>
      <c r="I698" s="16"/>
    </row>
    <row r="699" spans="1:9" s="18" customFormat="1" ht="12.6" customHeight="1" x14ac:dyDescent="0.25">
      <c r="A699" s="9">
        <v>43482</v>
      </c>
      <c r="B699" s="10">
        <v>16078</v>
      </c>
      <c r="C699" s="11" t="s">
        <v>3047</v>
      </c>
      <c r="D699" s="12" t="s">
        <v>4140</v>
      </c>
      <c r="E699" s="15">
        <v>78</v>
      </c>
      <c r="F699" s="14"/>
      <c r="G699" s="12" t="s">
        <v>3046</v>
      </c>
      <c r="H699" s="17"/>
      <c r="I699" s="16"/>
    </row>
    <row r="700" spans="1:9" s="18" customFormat="1" ht="12.6" customHeight="1" x14ac:dyDescent="0.25">
      <c r="A700" s="9">
        <v>43487</v>
      </c>
      <c r="B700" s="10">
        <v>12225</v>
      </c>
      <c r="C700" s="11" t="s">
        <v>3128</v>
      </c>
      <c r="D700" s="12" t="s">
        <v>1023</v>
      </c>
      <c r="E700" s="15">
        <v>290.7</v>
      </c>
      <c r="F700" s="14">
        <v>416.7</v>
      </c>
      <c r="G700" s="12"/>
      <c r="H700" s="17"/>
      <c r="I700" s="16"/>
    </row>
    <row r="701" spans="1:9" s="18" customFormat="1" ht="12.6" customHeight="1" x14ac:dyDescent="0.25">
      <c r="A701" s="9">
        <v>43494</v>
      </c>
      <c r="B701" s="10">
        <v>18379</v>
      </c>
      <c r="C701" s="11" t="s">
        <v>3128</v>
      </c>
      <c r="D701" s="12" t="s">
        <v>517</v>
      </c>
      <c r="E701" s="15">
        <v>126</v>
      </c>
      <c r="F701" s="14">
        <v>126</v>
      </c>
      <c r="G701" s="12"/>
      <c r="H701" s="17"/>
      <c r="I701" s="16"/>
    </row>
    <row r="702" spans="1:9" s="18" customFormat="1" ht="12.6" customHeight="1" x14ac:dyDescent="0.25">
      <c r="A702" s="9">
        <v>43487</v>
      </c>
      <c r="B702" s="10">
        <v>13939</v>
      </c>
      <c r="C702" s="11" t="s">
        <v>3140</v>
      </c>
      <c r="D702" s="12" t="s">
        <v>518</v>
      </c>
      <c r="E702" s="15">
        <v>11733.44</v>
      </c>
      <c r="F702" s="14">
        <v>16091.19</v>
      </c>
      <c r="G702" s="12"/>
      <c r="H702" s="17"/>
      <c r="I702" s="16"/>
    </row>
    <row r="703" spans="1:9" s="18" customFormat="1" ht="12.6" customHeight="1" x14ac:dyDescent="0.25">
      <c r="A703" s="9">
        <v>43487</v>
      </c>
      <c r="B703" s="10">
        <v>13587</v>
      </c>
      <c r="C703" s="11" t="s">
        <v>3140</v>
      </c>
      <c r="D703" s="12" t="s">
        <v>521</v>
      </c>
      <c r="E703" s="15">
        <v>47.95</v>
      </c>
      <c r="F703" s="14">
        <v>119.95</v>
      </c>
      <c r="G703" s="12"/>
      <c r="H703" s="17"/>
      <c r="I703" s="16"/>
    </row>
    <row r="704" spans="1:9" s="18" customFormat="1" ht="12.6" customHeight="1" x14ac:dyDescent="0.25">
      <c r="A704" s="9">
        <v>43487</v>
      </c>
      <c r="B704" s="10">
        <v>26551</v>
      </c>
      <c r="C704" s="11" t="s">
        <v>3134</v>
      </c>
      <c r="D704" s="12" t="s">
        <v>2764</v>
      </c>
      <c r="E704" s="15">
        <v>300</v>
      </c>
      <c r="F704" s="14">
        <v>1502</v>
      </c>
      <c r="G704" s="12"/>
      <c r="H704" s="17"/>
      <c r="I704" s="16"/>
    </row>
    <row r="705" spans="1:9" s="18" customFormat="1" ht="12.6" customHeight="1" x14ac:dyDescent="0.25">
      <c r="A705" s="9">
        <v>43494</v>
      </c>
      <c r="B705" s="10">
        <v>26551</v>
      </c>
      <c r="C705" s="11" t="s">
        <v>3134</v>
      </c>
      <c r="D705" s="12" t="s">
        <v>2764</v>
      </c>
      <c r="E705" s="15">
        <v>120</v>
      </c>
      <c r="F705" s="14">
        <v>1622</v>
      </c>
      <c r="G705" s="12"/>
      <c r="H705" s="17"/>
      <c r="I705" s="16"/>
    </row>
    <row r="706" spans="1:9" s="18" customFormat="1" ht="12.6" customHeight="1" x14ac:dyDescent="0.25">
      <c r="A706" s="9">
        <v>43490</v>
      </c>
      <c r="B706" s="10">
        <v>16078</v>
      </c>
      <c r="C706" s="11" t="s">
        <v>3047</v>
      </c>
      <c r="D706" s="12" t="s">
        <v>4225</v>
      </c>
      <c r="E706" s="15">
        <v>5</v>
      </c>
      <c r="F706" s="14"/>
      <c r="G706" s="12" t="s">
        <v>3046</v>
      </c>
      <c r="H706" s="17"/>
      <c r="I706" s="16"/>
    </row>
    <row r="707" spans="1:9" s="18" customFormat="1" ht="12.6" customHeight="1" x14ac:dyDescent="0.25">
      <c r="A707" s="9">
        <v>43487</v>
      </c>
      <c r="B707" s="10">
        <v>22302</v>
      </c>
      <c r="C707" s="11" t="s">
        <v>3134</v>
      </c>
      <c r="D707" s="12" t="s">
        <v>1985</v>
      </c>
      <c r="E707" s="15">
        <v>119.89000000000001</v>
      </c>
      <c r="F707" s="14">
        <v>2325.11</v>
      </c>
      <c r="G707" s="12" t="s">
        <v>3029</v>
      </c>
      <c r="H707" s="17"/>
      <c r="I707" s="16"/>
    </row>
    <row r="708" spans="1:9" s="18" customFormat="1" ht="12.6" customHeight="1" x14ac:dyDescent="0.25">
      <c r="A708" s="9">
        <v>43494</v>
      </c>
      <c r="B708" s="10">
        <v>22302</v>
      </c>
      <c r="C708" s="11" t="s">
        <v>3134</v>
      </c>
      <c r="D708" s="12" t="s">
        <v>1985</v>
      </c>
      <c r="E708" s="15">
        <v>258.79000000000002</v>
      </c>
      <c r="F708" s="14">
        <v>2583.9</v>
      </c>
      <c r="G708" s="12"/>
      <c r="H708" s="17"/>
      <c r="I708" s="16"/>
    </row>
    <row r="709" spans="1:9" s="18" customFormat="1" ht="12.6" customHeight="1" x14ac:dyDescent="0.25">
      <c r="A709" s="9">
        <v>43494</v>
      </c>
      <c r="B709" s="10">
        <v>14209</v>
      </c>
      <c r="C709" s="11" t="s">
        <v>3141</v>
      </c>
      <c r="D709" s="12" t="s">
        <v>1336</v>
      </c>
      <c r="E709" s="15">
        <v>79986.850000000006</v>
      </c>
      <c r="F709" s="14">
        <v>579274.81000000006</v>
      </c>
      <c r="G709" s="12"/>
      <c r="H709" s="17"/>
      <c r="I709" s="16"/>
    </row>
    <row r="710" spans="1:9" s="18" customFormat="1" ht="12.6" customHeight="1" x14ac:dyDescent="0.25">
      <c r="A710" s="9">
        <v>43494</v>
      </c>
      <c r="B710" s="10">
        <v>27430</v>
      </c>
      <c r="C710" s="11" t="s">
        <v>3140</v>
      </c>
      <c r="D710" s="12" t="s">
        <v>3903</v>
      </c>
      <c r="E710" s="15">
        <v>440.85</v>
      </c>
      <c r="F710" s="14">
        <v>440.85</v>
      </c>
      <c r="G710" s="12"/>
      <c r="H710" s="17"/>
      <c r="I710" s="16"/>
    </row>
    <row r="711" spans="1:9" s="18" customFormat="1" ht="12.6" customHeight="1" x14ac:dyDescent="0.25">
      <c r="A711" s="9">
        <v>43494</v>
      </c>
      <c r="B711" s="10">
        <v>22984</v>
      </c>
      <c r="C711" s="11" t="s">
        <v>3141</v>
      </c>
      <c r="D711" s="12" t="s">
        <v>524</v>
      </c>
      <c r="E711" s="15">
        <v>4000</v>
      </c>
      <c r="F711" s="14">
        <v>4000</v>
      </c>
      <c r="G711" s="12"/>
      <c r="H711" s="17"/>
      <c r="I711" s="16"/>
    </row>
    <row r="712" spans="1:9" s="18" customFormat="1" ht="12.6" customHeight="1" x14ac:dyDescent="0.25">
      <c r="A712" s="9">
        <v>43487</v>
      </c>
      <c r="B712" s="10">
        <v>22641</v>
      </c>
      <c r="C712" s="11" t="s">
        <v>3128</v>
      </c>
      <c r="D712" s="12" t="s">
        <v>2040</v>
      </c>
      <c r="E712" s="15">
        <v>33.29</v>
      </c>
      <c r="F712" s="14">
        <v>33.29</v>
      </c>
      <c r="G712" s="12"/>
      <c r="H712" s="17"/>
      <c r="I712" s="16"/>
    </row>
    <row r="713" spans="1:9" s="18" customFormat="1" ht="12.6" customHeight="1" x14ac:dyDescent="0.25">
      <c r="A713" s="9">
        <v>43488</v>
      </c>
      <c r="B713" s="10">
        <v>16078</v>
      </c>
      <c r="C713" s="11" t="s">
        <v>3047</v>
      </c>
      <c r="D713" s="12" t="s">
        <v>4216</v>
      </c>
      <c r="E713" s="15">
        <v>750</v>
      </c>
      <c r="F713" s="14"/>
      <c r="G713" s="12" t="s">
        <v>3046</v>
      </c>
      <c r="H713" s="17"/>
      <c r="I713" s="16"/>
    </row>
    <row r="714" spans="1:9" s="18" customFormat="1" ht="12.6" customHeight="1" x14ac:dyDescent="0.25">
      <c r="A714" s="9">
        <v>43487</v>
      </c>
      <c r="B714" s="10">
        <v>23676</v>
      </c>
      <c r="C714" s="11" t="s">
        <v>3128</v>
      </c>
      <c r="D714" s="12" t="s">
        <v>528</v>
      </c>
      <c r="E714" s="15">
        <v>642.76</v>
      </c>
      <c r="F714" s="14">
        <v>7779.64</v>
      </c>
      <c r="G714" s="12"/>
      <c r="H714" s="17"/>
      <c r="I714" s="16"/>
    </row>
    <row r="715" spans="1:9" s="18" customFormat="1" ht="12.6" customHeight="1" x14ac:dyDescent="0.25">
      <c r="A715" s="9">
        <v>43482</v>
      </c>
      <c r="B715" s="10">
        <v>16078</v>
      </c>
      <c r="C715" s="11" t="s">
        <v>3047</v>
      </c>
      <c r="D715" s="12" t="s">
        <v>4151</v>
      </c>
      <c r="E715" s="15">
        <v>4</v>
      </c>
      <c r="F715" s="14"/>
      <c r="G715" s="12" t="s">
        <v>3046</v>
      </c>
      <c r="H715" s="17"/>
      <c r="I715" s="16"/>
    </row>
    <row r="716" spans="1:9" s="18" customFormat="1" ht="12.6" customHeight="1" x14ac:dyDescent="0.25">
      <c r="A716" s="9">
        <v>43487</v>
      </c>
      <c r="B716" s="10">
        <v>22603</v>
      </c>
      <c r="C716" s="11" t="s">
        <v>3127</v>
      </c>
      <c r="D716" s="12" t="s">
        <v>4211</v>
      </c>
      <c r="E716" s="15">
        <v>1012.5</v>
      </c>
      <c r="F716" s="14">
        <v>67630</v>
      </c>
      <c r="G716" s="12"/>
      <c r="H716" s="17"/>
      <c r="I716" s="16"/>
    </row>
    <row r="717" spans="1:9" s="18" customFormat="1" ht="12.6" customHeight="1" x14ac:dyDescent="0.25">
      <c r="A717" s="9">
        <v>43487</v>
      </c>
      <c r="B717" s="10">
        <v>21684</v>
      </c>
      <c r="C717" s="11" t="s">
        <v>3127</v>
      </c>
      <c r="D717" s="12" t="s">
        <v>531</v>
      </c>
      <c r="E717" s="15">
        <v>1200</v>
      </c>
      <c r="F717" s="14">
        <v>1700</v>
      </c>
      <c r="G717" s="12"/>
      <c r="H717" s="17"/>
      <c r="I717" s="16"/>
    </row>
    <row r="718" spans="1:9" s="18" customFormat="1" ht="12.6" customHeight="1" x14ac:dyDescent="0.25">
      <c r="A718" s="9">
        <v>43494</v>
      </c>
      <c r="B718" s="10">
        <v>21684</v>
      </c>
      <c r="C718" s="11" t="s">
        <v>3127</v>
      </c>
      <c r="D718" s="12" t="s">
        <v>531</v>
      </c>
      <c r="E718" s="15">
        <v>3000</v>
      </c>
      <c r="F718" s="14">
        <v>4700</v>
      </c>
      <c r="G718" s="12"/>
      <c r="H718" s="17"/>
      <c r="I718" s="16"/>
    </row>
    <row r="719" spans="1:9" s="18" customFormat="1" ht="12.6" customHeight="1" x14ac:dyDescent="0.25">
      <c r="A719" s="9">
        <v>43487</v>
      </c>
      <c r="B719" s="10">
        <v>25283</v>
      </c>
      <c r="C719" s="11" t="s">
        <v>3140</v>
      </c>
      <c r="D719" s="12" t="s">
        <v>2494</v>
      </c>
      <c r="E719" s="15">
        <v>250</v>
      </c>
      <c r="F719" s="14">
        <v>250</v>
      </c>
      <c r="G719" s="12" t="s">
        <v>3029</v>
      </c>
      <c r="H719" s="17"/>
      <c r="I719" s="16"/>
    </row>
    <row r="720" spans="1:9" s="18" customFormat="1" ht="12.6" customHeight="1" x14ac:dyDescent="0.25">
      <c r="A720" s="9">
        <v>43487</v>
      </c>
      <c r="B720" s="10">
        <v>23635</v>
      </c>
      <c r="C720" s="11" t="s">
        <v>3140</v>
      </c>
      <c r="D720" s="12" t="s">
        <v>2184</v>
      </c>
      <c r="E720" s="15">
        <v>1893.49</v>
      </c>
      <c r="F720" s="14">
        <v>1893.49</v>
      </c>
      <c r="G720" s="12"/>
      <c r="H720" s="17"/>
      <c r="I720" s="16"/>
    </row>
    <row r="721" spans="1:9" s="18" customFormat="1" ht="12.6" customHeight="1" x14ac:dyDescent="0.25">
      <c r="A721" s="9">
        <v>43483</v>
      </c>
      <c r="B721" s="10">
        <v>12636</v>
      </c>
      <c r="C721" s="11" t="s">
        <v>3073</v>
      </c>
      <c r="D721" s="12" t="s">
        <v>1087</v>
      </c>
      <c r="E721" s="15">
        <v>35144.480000000003</v>
      </c>
      <c r="F721" s="14">
        <v>351715.61</v>
      </c>
      <c r="G721" s="12" t="s">
        <v>3072</v>
      </c>
      <c r="H721" s="17"/>
      <c r="I721" s="16"/>
    </row>
    <row r="722" spans="1:9" s="18" customFormat="1" ht="12.6" customHeight="1" x14ac:dyDescent="0.25">
      <c r="A722" s="9">
        <v>43483</v>
      </c>
      <c r="B722" s="10">
        <v>12636</v>
      </c>
      <c r="C722" s="11" t="s">
        <v>3073</v>
      </c>
      <c r="D722" s="12" t="s">
        <v>1087</v>
      </c>
      <c r="E722" s="15">
        <v>6514.03</v>
      </c>
      <c r="F722" s="14">
        <v>358229.64</v>
      </c>
      <c r="G722" s="12" t="s">
        <v>3072</v>
      </c>
      <c r="H722" s="17"/>
      <c r="I722" s="16"/>
    </row>
    <row r="723" spans="1:9" s="18" customFormat="1" ht="12.6" customHeight="1" x14ac:dyDescent="0.25">
      <c r="A723" s="9">
        <v>43494</v>
      </c>
      <c r="B723" s="10">
        <v>18853</v>
      </c>
      <c r="C723" s="11" t="s">
        <v>3127</v>
      </c>
      <c r="D723" s="12" t="s">
        <v>1683</v>
      </c>
      <c r="E723" s="15">
        <v>500</v>
      </c>
      <c r="F723" s="14">
        <v>37368.75</v>
      </c>
      <c r="G723" s="12"/>
      <c r="H723" s="17"/>
      <c r="I723" s="16"/>
    </row>
    <row r="724" spans="1:9" s="18" customFormat="1" ht="12.6" customHeight="1" x14ac:dyDescent="0.25">
      <c r="A724" s="9">
        <v>43494</v>
      </c>
      <c r="B724" s="10">
        <v>22866</v>
      </c>
      <c r="C724" s="11" t="s">
        <v>3140</v>
      </c>
      <c r="D724" s="12" t="s">
        <v>2062</v>
      </c>
      <c r="E724" s="15">
        <v>7777</v>
      </c>
      <c r="F724" s="14">
        <v>7777</v>
      </c>
      <c r="G724" s="12"/>
      <c r="H724" s="17"/>
      <c r="I724" s="16"/>
    </row>
    <row r="725" spans="1:9" s="18" customFormat="1" ht="12.6" customHeight="1" x14ac:dyDescent="0.25">
      <c r="A725" s="9">
        <v>43487</v>
      </c>
      <c r="B725" s="10">
        <v>11372</v>
      </c>
      <c r="C725" s="11" t="s">
        <v>3128</v>
      </c>
      <c r="D725" s="12" t="s">
        <v>914</v>
      </c>
      <c r="E725" s="15">
        <v>32.94</v>
      </c>
      <c r="F725" s="14">
        <v>256.79000000000002</v>
      </c>
      <c r="G725" s="12"/>
      <c r="H725" s="17"/>
      <c r="I725" s="16"/>
    </row>
    <row r="726" spans="1:9" s="18" customFormat="1" ht="12.6" customHeight="1" x14ac:dyDescent="0.25">
      <c r="A726" s="9">
        <v>43487</v>
      </c>
      <c r="B726" s="10">
        <v>10822</v>
      </c>
      <c r="C726" s="11" t="s">
        <v>3140</v>
      </c>
      <c r="D726" s="12" t="s">
        <v>537</v>
      </c>
      <c r="E726" s="15">
        <v>63.53</v>
      </c>
      <c r="F726" s="14">
        <v>6330.98</v>
      </c>
      <c r="G726" s="12"/>
      <c r="H726" s="17"/>
      <c r="I726" s="16"/>
    </row>
    <row r="727" spans="1:9" s="18" customFormat="1" ht="12.6" customHeight="1" x14ac:dyDescent="0.25">
      <c r="A727" s="9">
        <v>43487</v>
      </c>
      <c r="B727" s="10">
        <v>10822</v>
      </c>
      <c r="C727" s="11" t="s">
        <v>3140</v>
      </c>
      <c r="D727" s="12" t="s">
        <v>3220</v>
      </c>
      <c r="E727" s="15">
        <v>142.44999999999999</v>
      </c>
      <c r="F727" s="14">
        <v>6330.98</v>
      </c>
      <c r="G727" s="12"/>
      <c r="H727" s="17"/>
      <c r="I727" s="16"/>
    </row>
    <row r="728" spans="1:9" s="18" customFormat="1" ht="12.6" customHeight="1" x14ac:dyDescent="0.25">
      <c r="A728" s="9">
        <v>43494</v>
      </c>
      <c r="B728" s="10">
        <v>10565</v>
      </c>
      <c r="C728" s="11" t="s">
        <v>3140</v>
      </c>
      <c r="D728" s="12" t="s">
        <v>538</v>
      </c>
      <c r="E728" s="15">
        <v>21833.05</v>
      </c>
      <c r="F728" s="14">
        <v>243712.19</v>
      </c>
      <c r="G728" s="12"/>
      <c r="H728" s="17"/>
      <c r="I728" s="16"/>
    </row>
    <row r="729" spans="1:9" s="18" customFormat="1" ht="12.6" customHeight="1" x14ac:dyDescent="0.25">
      <c r="A729" s="9">
        <v>43494</v>
      </c>
      <c r="B729" s="10">
        <v>26570</v>
      </c>
      <c r="C729" s="11" t="s">
        <v>3140</v>
      </c>
      <c r="D729" s="12" t="s">
        <v>2770</v>
      </c>
      <c r="E729" s="15">
        <v>9618</v>
      </c>
      <c r="F729" s="14">
        <v>18030</v>
      </c>
      <c r="G729" s="12"/>
      <c r="H729" s="17"/>
      <c r="I729" s="16"/>
    </row>
    <row r="730" spans="1:9" s="18" customFormat="1" ht="12.6" customHeight="1" x14ac:dyDescent="0.25">
      <c r="A730" s="9">
        <v>43494</v>
      </c>
      <c r="B730" s="10">
        <v>14638</v>
      </c>
      <c r="C730" s="11" t="s">
        <v>3140</v>
      </c>
      <c r="D730" s="12" t="s">
        <v>542</v>
      </c>
      <c r="E730" s="15">
        <v>83.54</v>
      </c>
      <c r="F730" s="14">
        <v>83.54</v>
      </c>
      <c r="G730" s="12"/>
      <c r="H730" s="17"/>
      <c r="I730" s="16"/>
    </row>
    <row r="731" spans="1:9" s="18" customFormat="1" ht="12.6" customHeight="1" x14ac:dyDescent="0.25">
      <c r="A731" s="9">
        <v>43487</v>
      </c>
      <c r="B731" s="10">
        <v>24391</v>
      </c>
      <c r="C731" s="11" t="s">
        <v>3127</v>
      </c>
      <c r="D731" s="12" t="s">
        <v>546</v>
      </c>
      <c r="E731" s="15">
        <v>540</v>
      </c>
      <c r="F731" s="14">
        <v>7177.5</v>
      </c>
      <c r="G731" s="12"/>
      <c r="H731" s="17"/>
      <c r="I731" s="16"/>
    </row>
    <row r="732" spans="1:9" s="18" customFormat="1" ht="12.6" customHeight="1" x14ac:dyDescent="0.25">
      <c r="A732" s="9">
        <v>43494</v>
      </c>
      <c r="B732" s="10">
        <v>17380</v>
      </c>
      <c r="C732" s="11" t="s">
        <v>3134</v>
      </c>
      <c r="D732" s="12" t="s">
        <v>1534</v>
      </c>
      <c r="E732" s="15">
        <v>166.27</v>
      </c>
      <c r="F732" s="14">
        <v>809.94999999999993</v>
      </c>
      <c r="G732" s="12"/>
      <c r="H732" s="17"/>
      <c r="I732" s="16"/>
    </row>
    <row r="733" spans="1:9" s="18" customFormat="1" ht="12.6" customHeight="1" x14ac:dyDescent="0.25">
      <c r="A733" s="9">
        <v>43487</v>
      </c>
      <c r="B733" s="10">
        <v>999002091</v>
      </c>
      <c r="C733" s="11" t="s">
        <v>3135</v>
      </c>
      <c r="D733" s="12" t="s">
        <v>4176</v>
      </c>
      <c r="E733" s="15">
        <v>200</v>
      </c>
      <c r="F733" s="14">
        <v>200</v>
      </c>
      <c r="G733" s="12"/>
      <c r="H733" s="17"/>
      <c r="I733" s="16"/>
    </row>
    <row r="734" spans="1:9" s="18" customFormat="1" ht="12.6" customHeight="1" x14ac:dyDescent="0.25">
      <c r="A734" s="9">
        <v>43487</v>
      </c>
      <c r="B734" s="10">
        <v>14662</v>
      </c>
      <c r="C734" s="11" t="s">
        <v>3140</v>
      </c>
      <c r="D734" s="12" t="s">
        <v>548</v>
      </c>
      <c r="E734" s="15">
        <v>3605.97</v>
      </c>
      <c r="F734" s="14">
        <v>63769.84</v>
      </c>
      <c r="G734" s="12"/>
      <c r="H734" s="17"/>
      <c r="I734" s="16"/>
    </row>
    <row r="735" spans="1:9" s="18" customFormat="1" ht="12.6" customHeight="1" x14ac:dyDescent="0.25">
      <c r="A735" s="9">
        <v>43494</v>
      </c>
      <c r="B735" s="10">
        <v>14662</v>
      </c>
      <c r="C735" s="11" t="s">
        <v>3140</v>
      </c>
      <c r="D735" s="12" t="s">
        <v>548</v>
      </c>
      <c r="E735" s="15">
        <v>194.78</v>
      </c>
      <c r="F735" s="14">
        <v>63964.619999999995</v>
      </c>
      <c r="G735" s="12"/>
      <c r="H735" s="17"/>
      <c r="I735" s="16"/>
    </row>
    <row r="736" spans="1:9" s="18" customFormat="1" ht="12.6" customHeight="1" x14ac:dyDescent="0.25">
      <c r="A736" s="9">
        <v>43494</v>
      </c>
      <c r="B736" s="10">
        <v>25076</v>
      </c>
      <c r="C736" s="11" t="s">
        <v>3142</v>
      </c>
      <c r="D736" s="12" t="s">
        <v>2439</v>
      </c>
      <c r="E736" s="15">
        <v>32.729999999999997</v>
      </c>
      <c r="F736" s="14">
        <v>32.729999999999997</v>
      </c>
      <c r="G736" s="12"/>
      <c r="H736" s="17"/>
      <c r="I736" s="16"/>
    </row>
    <row r="737" spans="1:9" s="18" customFormat="1" ht="12.6" customHeight="1" x14ac:dyDescent="0.25">
      <c r="A737" s="9">
        <v>43487</v>
      </c>
      <c r="B737" s="10">
        <v>10966</v>
      </c>
      <c r="C737" s="11" t="s">
        <v>3140</v>
      </c>
      <c r="D737" s="12" t="s">
        <v>857</v>
      </c>
      <c r="E737" s="15">
        <v>19.5</v>
      </c>
      <c r="F737" s="14">
        <v>1518</v>
      </c>
      <c r="G737" s="12"/>
      <c r="H737" s="17"/>
      <c r="I737" s="16"/>
    </row>
    <row r="738" spans="1:9" s="18" customFormat="1" ht="12.6" customHeight="1" x14ac:dyDescent="0.25">
      <c r="A738" s="9">
        <v>43494</v>
      </c>
      <c r="B738" s="10">
        <v>26271</v>
      </c>
      <c r="C738" s="11" t="s">
        <v>3142</v>
      </c>
      <c r="D738" s="12" t="s">
        <v>551</v>
      </c>
      <c r="E738" s="15">
        <v>313.78999999999996</v>
      </c>
      <c r="F738" s="14">
        <v>411.78999999999996</v>
      </c>
      <c r="G738" s="12"/>
      <c r="H738" s="17"/>
      <c r="I738" s="16"/>
    </row>
    <row r="739" spans="1:9" s="18" customFormat="1" ht="12.6" customHeight="1" x14ac:dyDescent="0.25">
      <c r="A739" s="9">
        <v>43494</v>
      </c>
      <c r="B739" s="10">
        <v>11623</v>
      </c>
      <c r="C739" s="11" t="s">
        <v>3141</v>
      </c>
      <c r="D739" s="12" t="s">
        <v>552</v>
      </c>
      <c r="E739" s="15">
        <v>1929.5</v>
      </c>
      <c r="F739" s="14">
        <v>15436</v>
      </c>
      <c r="G739" s="12"/>
      <c r="H739" s="17"/>
      <c r="I739" s="16"/>
    </row>
    <row r="740" spans="1:9" s="18" customFormat="1" ht="12.6" customHeight="1" x14ac:dyDescent="0.25">
      <c r="A740" s="9">
        <v>43487</v>
      </c>
      <c r="B740" s="10">
        <v>20404</v>
      </c>
      <c r="C740" s="11" t="s">
        <v>3134</v>
      </c>
      <c r="D740" s="12" t="s">
        <v>1802</v>
      </c>
      <c r="E740" s="15">
        <v>840</v>
      </c>
      <c r="F740" s="14">
        <v>1160</v>
      </c>
      <c r="G740" s="12"/>
      <c r="H740" s="17"/>
      <c r="I740" s="16"/>
    </row>
    <row r="741" spans="1:9" s="18" customFormat="1" ht="12.6" customHeight="1" x14ac:dyDescent="0.25">
      <c r="A741" s="9">
        <v>43494</v>
      </c>
      <c r="B741" s="10">
        <v>24292</v>
      </c>
      <c r="C741" s="11" t="s">
        <v>3134</v>
      </c>
      <c r="D741" s="12" t="s">
        <v>2311</v>
      </c>
      <c r="E741" s="15">
        <v>1185.5</v>
      </c>
      <c r="F741" s="14">
        <v>8459.130000000001</v>
      </c>
      <c r="G741" s="12"/>
      <c r="H741" s="17"/>
      <c r="I741" s="16"/>
    </row>
    <row r="742" spans="1:9" s="18" customFormat="1" ht="12.6" customHeight="1" x14ac:dyDescent="0.25">
      <c r="A742" s="9">
        <v>43487</v>
      </c>
      <c r="B742" s="10">
        <v>19349</v>
      </c>
      <c r="C742" s="11" t="s">
        <v>3140</v>
      </c>
      <c r="D742" s="12" t="s">
        <v>1719</v>
      </c>
      <c r="E742" s="15">
        <v>160</v>
      </c>
      <c r="F742" s="14">
        <v>5126</v>
      </c>
      <c r="G742" s="63"/>
      <c r="H742" s="17"/>
      <c r="I742" s="16"/>
    </row>
    <row r="743" spans="1:9" s="18" customFormat="1" ht="12.6" customHeight="1" x14ac:dyDescent="0.25">
      <c r="A743" s="9">
        <v>43487</v>
      </c>
      <c r="B743" s="10">
        <v>22444</v>
      </c>
      <c r="C743" s="11" t="s">
        <v>3140</v>
      </c>
      <c r="D743" s="12" t="s">
        <v>2012</v>
      </c>
      <c r="E743" s="15">
        <v>90</v>
      </c>
      <c r="F743" s="14">
        <v>225</v>
      </c>
      <c r="G743" s="12"/>
      <c r="H743" s="17"/>
      <c r="I743" s="16"/>
    </row>
    <row r="744" spans="1:9" s="18" customFormat="1" ht="12.6" customHeight="1" x14ac:dyDescent="0.25">
      <c r="A744" s="9">
        <v>43487</v>
      </c>
      <c r="B744" s="10">
        <v>24203</v>
      </c>
      <c r="C744" s="11" t="s">
        <v>3134</v>
      </c>
      <c r="D744" s="12" t="s">
        <v>2294</v>
      </c>
      <c r="E744" s="15">
        <v>226.85999999999999</v>
      </c>
      <c r="F744" s="14">
        <v>338.14</v>
      </c>
      <c r="G744" s="12" t="s">
        <v>3029</v>
      </c>
      <c r="H744" s="17"/>
      <c r="I744" s="16"/>
    </row>
    <row r="745" spans="1:9" s="18" customFormat="1" ht="12.6" customHeight="1" x14ac:dyDescent="0.25">
      <c r="A745" s="9">
        <v>43494</v>
      </c>
      <c r="B745" s="10">
        <v>24203</v>
      </c>
      <c r="C745" s="11" t="s">
        <v>3134</v>
      </c>
      <c r="D745" s="12" t="s">
        <v>2294</v>
      </c>
      <c r="E745" s="15">
        <v>46.73</v>
      </c>
      <c r="F745" s="14">
        <v>384.87</v>
      </c>
      <c r="G745" s="12"/>
      <c r="H745" s="17"/>
      <c r="I745" s="16"/>
    </row>
    <row r="746" spans="1:9" s="18" customFormat="1" ht="12.6" customHeight="1" x14ac:dyDescent="0.25">
      <c r="A746" s="9">
        <v>43494</v>
      </c>
      <c r="B746" s="10">
        <v>14453</v>
      </c>
      <c r="C746" s="11" t="s">
        <v>3134</v>
      </c>
      <c r="D746" s="12" t="s">
        <v>1381</v>
      </c>
      <c r="E746" s="15">
        <v>225</v>
      </c>
      <c r="F746" s="14">
        <v>1553.51</v>
      </c>
      <c r="G746" s="12"/>
      <c r="H746" s="17"/>
      <c r="I746" s="16"/>
    </row>
    <row r="747" spans="1:9" s="18" customFormat="1" ht="12.6" customHeight="1" x14ac:dyDescent="0.25">
      <c r="A747" s="9">
        <v>43486</v>
      </c>
      <c r="B747" s="10">
        <v>16078</v>
      </c>
      <c r="C747" s="11" t="s">
        <v>3047</v>
      </c>
      <c r="D747" s="12" t="s">
        <v>4201</v>
      </c>
      <c r="E747" s="15">
        <v>58</v>
      </c>
      <c r="F747" s="14"/>
      <c r="G747" s="12" t="s">
        <v>3046</v>
      </c>
      <c r="H747" s="17"/>
      <c r="I747" s="16"/>
    </row>
    <row r="748" spans="1:9" s="18" customFormat="1" ht="12.6" customHeight="1" x14ac:dyDescent="0.25">
      <c r="A748" s="9">
        <v>43482</v>
      </c>
      <c r="B748" s="10">
        <v>16078</v>
      </c>
      <c r="C748" s="11" t="s">
        <v>3047</v>
      </c>
      <c r="D748" s="12" t="s">
        <v>4158</v>
      </c>
      <c r="E748" s="15">
        <v>3200</v>
      </c>
      <c r="F748" s="14"/>
      <c r="G748" s="12" t="s">
        <v>3046</v>
      </c>
      <c r="H748" s="17"/>
      <c r="I748" s="16"/>
    </row>
    <row r="749" spans="1:9" s="18" customFormat="1" ht="12.6" customHeight="1" x14ac:dyDescent="0.25">
      <c r="A749" s="9">
        <v>43486</v>
      </c>
      <c r="B749" s="10">
        <v>16078</v>
      </c>
      <c r="C749" s="11" t="s">
        <v>3047</v>
      </c>
      <c r="D749" s="12" t="s">
        <v>4199</v>
      </c>
      <c r="E749" s="15">
        <v>10</v>
      </c>
      <c r="F749" s="14"/>
      <c r="G749" s="12" t="s">
        <v>3046</v>
      </c>
      <c r="H749" s="17"/>
      <c r="I749" s="16"/>
    </row>
    <row r="750" spans="1:9" s="18" customFormat="1" ht="12.6" customHeight="1" x14ac:dyDescent="0.25">
      <c r="A750" s="9">
        <v>43486</v>
      </c>
      <c r="B750" s="10">
        <v>16078</v>
      </c>
      <c r="C750" s="11" t="s">
        <v>3047</v>
      </c>
      <c r="D750" s="12" t="s">
        <v>4199</v>
      </c>
      <c r="E750" s="15">
        <v>10</v>
      </c>
      <c r="F750" s="14"/>
      <c r="G750" s="12" t="s">
        <v>3046</v>
      </c>
      <c r="H750" s="17"/>
      <c r="I750" s="16"/>
    </row>
    <row r="751" spans="1:9" s="18" customFormat="1" ht="12.6" customHeight="1" x14ac:dyDescent="0.25">
      <c r="A751" s="9">
        <v>43487</v>
      </c>
      <c r="B751" s="10">
        <v>27093</v>
      </c>
      <c r="C751" s="11" t="s">
        <v>3140</v>
      </c>
      <c r="D751" s="12" t="s">
        <v>2935</v>
      </c>
      <c r="E751" s="15">
        <v>2149.1999999999998</v>
      </c>
      <c r="F751" s="14">
        <v>16062.23</v>
      </c>
      <c r="G751" s="12" t="s">
        <v>3029</v>
      </c>
      <c r="H751" s="17"/>
      <c r="I751" s="16"/>
    </row>
    <row r="752" spans="1:9" s="18" customFormat="1" ht="12.6" customHeight="1" x14ac:dyDescent="0.25">
      <c r="A752" s="9">
        <v>43494</v>
      </c>
      <c r="B752" s="10">
        <v>18042</v>
      </c>
      <c r="C752" s="11" t="s">
        <v>3143</v>
      </c>
      <c r="D752" s="12" t="s">
        <v>1613</v>
      </c>
      <c r="E752" s="15">
        <v>3778.5</v>
      </c>
      <c r="F752" s="14">
        <v>4911.51</v>
      </c>
      <c r="G752" s="12"/>
      <c r="H752" s="17"/>
      <c r="I752" s="16"/>
    </row>
    <row r="753" spans="1:9" s="18" customFormat="1" ht="12.6" customHeight="1" x14ac:dyDescent="0.25">
      <c r="A753" s="9">
        <v>43494</v>
      </c>
      <c r="B753" s="10">
        <v>13852</v>
      </c>
      <c r="C753" s="11" t="s">
        <v>3140</v>
      </c>
      <c r="D753" s="12" t="s">
        <v>1266</v>
      </c>
      <c r="E753" s="15">
        <v>105</v>
      </c>
      <c r="F753" s="14">
        <v>657</v>
      </c>
      <c r="G753" s="12"/>
      <c r="H753" s="17"/>
      <c r="I753" s="16"/>
    </row>
    <row r="754" spans="1:9" s="18" customFormat="1" ht="12.6" customHeight="1" x14ac:dyDescent="0.25">
      <c r="A754" s="9">
        <v>43487</v>
      </c>
      <c r="B754" s="10">
        <v>10726</v>
      </c>
      <c r="C754" s="11" t="s">
        <v>3141</v>
      </c>
      <c r="D754" s="12" t="s">
        <v>823</v>
      </c>
      <c r="E754" s="15">
        <v>145596.19</v>
      </c>
      <c r="F754" s="14">
        <v>298924.83</v>
      </c>
      <c r="G754" s="12" t="s">
        <v>3029</v>
      </c>
      <c r="H754" s="17"/>
      <c r="I754" s="16"/>
    </row>
    <row r="755" spans="1:9" s="18" customFormat="1" ht="12.6" customHeight="1" x14ac:dyDescent="0.25">
      <c r="A755" s="9">
        <v>43487</v>
      </c>
      <c r="B755" s="10">
        <v>26008</v>
      </c>
      <c r="C755" s="11" t="s">
        <v>3129</v>
      </c>
      <c r="D755" s="12" t="s">
        <v>561</v>
      </c>
      <c r="E755" s="15">
        <v>5000</v>
      </c>
      <c r="F755" s="14">
        <v>20000</v>
      </c>
      <c r="G755" s="12" t="s">
        <v>3029</v>
      </c>
      <c r="H755" s="17"/>
      <c r="I755" s="16"/>
    </row>
    <row r="756" spans="1:9" s="18" customFormat="1" ht="12.6" customHeight="1" x14ac:dyDescent="0.25">
      <c r="A756" s="9">
        <v>43494</v>
      </c>
      <c r="B756" s="10">
        <v>12535</v>
      </c>
      <c r="C756" s="11" t="s">
        <v>3127</v>
      </c>
      <c r="D756" s="12" t="s">
        <v>562</v>
      </c>
      <c r="E756" s="15">
        <v>500</v>
      </c>
      <c r="F756" s="14">
        <v>16610</v>
      </c>
      <c r="G756" s="12"/>
      <c r="H756" s="17"/>
      <c r="I756" s="16"/>
    </row>
    <row r="757" spans="1:9" s="18" customFormat="1" ht="12.6" customHeight="1" x14ac:dyDescent="0.25">
      <c r="A757" s="9">
        <v>43494</v>
      </c>
      <c r="B757" s="10">
        <v>10952</v>
      </c>
      <c r="C757" s="11" t="s">
        <v>3134</v>
      </c>
      <c r="D757" s="12" t="s">
        <v>565</v>
      </c>
      <c r="E757" s="15">
        <v>384.41</v>
      </c>
      <c r="F757" s="14">
        <v>809.66000000000008</v>
      </c>
      <c r="G757" s="12"/>
      <c r="H757" s="17"/>
      <c r="I757" s="16"/>
    </row>
    <row r="758" spans="1:9" s="18" customFormat="1" ht="12.6" customHeight="1" x14ac:dyDescent="0.25">
      <c r="A758" s="9">
        <v>43486</v>
      </c>
      <c r="B758" s="10">
        <v>16078</v>
      </c>
      <c r="C758" s="11" t="s">
        <v>3047</v>
      </c>
      <c r="D758" s="12" t="s">
        <v>4189</v>
      </c>
      <c r="E758" s="15">
        <v>16</v>
      </c>
      <c r="F758" s="14"/>
      <c r="G758" s="12" t="s">
        <v>3046</v>
      </c>
      <c r="H758" s="17"/>
      <c r="I758" s="16"/>
    </row>
    <row r="759" spans="1:9" s="18" customFormat="1" ht="12.6" customHeight="1" x14ac:dyDescent="0.25">
      <c r="A759" s="9">
        <v>43494</v>
      </c>
      <c r="B759" s="10">
        <v>11034</v>
      </c>
      <c r="C759" s="11" t="s">
        <v>3127</v>
      </c>
      <c r="D759" s="12" t="s">
        <v>566</v>
      </c>
      <c r="E759" s="15">
        <v>3050</v>
      </c>
      <c r="F759" s="14">
        <v>31856.25</v>
      </c>
      <c r="G759" s="12"/>
      <c r="H759" s="17"/>
      <c r="I759" s="16"/>
    </row>
    <row r="760" spans="1:9" s="18" customFormat="1" ht="12.6" customHeight="1" x14ac:dyDescent="0.25">
      <c r="A760" s="9">
        <v>43487</v>
      </c>
      <c r="B760" s="10">
        <v>11839</v>
      </c>
      <c r="C760" s="11" t="s">
        <v>3127</v>
      </c>
      <c r="D760" s="12" t="s">
        <v>567</v>
      </c>
      <c r="E760" s="15">
        <v>1825</v>
      </c>
      <c r="F760" s="14">
        <v>10105</v>
      </c>
      <c r="G760" s="12"/>
      <c r="H760" s="17"/>
      <c r="I760" s="16"/>
    </row>
    <row r="761" spans="1:9" s="18" customFormat="1" ht="12.6" customHeight="1" x14ac:dyDescent="0.25">
      <c r="A761" s="9">
        <v>43494</v>
      </c>
      <c r="B761" s="10">
        <v>11839</v>
      </c>
      <c r="C761" s="11" t="s">
        <v>3127</v>
      </c>
      <c r="D761" s="12" t="s">
        <v>567</v>
      </c>
      <c r="E761" s="15">
        <v>2500</v>
      </c>
      <c r="F761" s="14">
        <v>12605</v>
      </c>
      <c r="G761" s="12"/>
      <c r="H761" s="17"/>
      <c r="I761" s="16"/>
    </row>
    <row r="762" spans="1:9" s="18" customFormat="1" ht="12.6" customHeight="1" x14ac:dyDescent="0.25">
      <c r="A762" s="9">
        <v>43487</v>
      </c>
      <c r="B762" s="10">
        <v>13290</v>
      </c>
      <c r="C762" s="11" t="s">
        <v>3129</v>
      </c>
      <c r="D762" s="12" t="s">
        <v>1148</v>
      </c>
      <c r="E762" s="15">
        <v>3247.5</v>
      </c>
      <c r="F762" s="14">
        <v>2060831.34</v>
      </c>
      <c r="G762" s="12" t="s">
        <v>3029</v>
      </c>
      <c r="H762" s="17"/>
      <c r="I762" s="16"/>
    </row>
    <row r="763" spans="1:9" s="18" customFormat="1" ht="12.6" customHeight="1" x14ac:dyDescent="0.25">
      <c r="A763" s="9">
        <v>43487</v>
      </c>
      <c r="B763" s="10">
        <v>13290</v>
      </c>
      <c r="C763" s="11" t="s">
        <v>3141</v>
      </c>
      <c r="D763" s="12" t="s">
        <v>1148</v>
      </c>
      <c r="E763" s="15">
        <v>215862.39999999999</v>
      </c>
      <c r="F763" s="14">
        <v>2060831.34</v>
      </c>
      <c r="G763" s="12" t="s">
        <v>3029</v>
      </c>
      <c r="H763" s="17"/>
      <c r="I763" s="16"/>
    </row>
    <row r="764" spans="1:9" s="18" customFormat="1" ht="12.6" customHeight="1" x14ac:dyDescent="0.25">
      <c r="A764" s="9">
        <v>43494</v>
      </c>
      <c r="B764" s="10">
        <v>10141</v>
      </c>
      <c r="C764" s="11" t="s">
        <v>3127</v>
      </c>
      <c r="D764" s="12" t="s">
        <v>569</v>
      </c>
      <c r="E764" s="15">
        <v>950</v>
      </c>
      <c r="F764" s="14">
        <v>6287.5</v>
      </c>
      <c r="G764" s="12"/>
      <c r="H764" s="17"/>
      <c r="I764" s="16"/>
    </row>
    <row r="765" spans="1:9" s="18" customFormat="1" ht="12.6" customHeight="1" x14ac:dyDescent="0.25">
      <c r="A765" s="9">
        <v>43494</v>
      </c>
      <c r="B765" s="10">
        <v>10765</v>
      </c>
      <c r="C765" s="11" t="s">
        <v>3127</v>
      </c>
      <c r="D765" s="12" t="s">
        <v>570</v>
      </c>
      <c r="E765" s="15">
        <v>200</v>
      </c>
      <c r="F765" s="14">
        <v>27731.25</v>
      </c>
      <c r="G765" s="12"/>
      <c r="H765" s="17"/>
      <c r="I765" s="16"/>
    </row>
    <row r="766" spans="1:9" s="18" customFormat="1" ht="12.6" customHeight="1" x14ac:dyDescent="0.25">
      <c r="A766" s="9">
        <v>43494</v>
      </c>
      <c r="B766" s="10">
        <v>23741</v>
      </c>
      <c r="C766" s="11" t="s">
        <v>3134</v>
      </c>
      <c r="D766" s="12" t="s">
        <v>4280</v>
      </c>
      <c r="E766" s="15">
        <v>500</v>
      </c>
      <c r="F766" s="14">
        <v>1625</v>
      </c>
      <c r="G766" s="12"/>
      <c r="H766" s="17"/>
      <c r="I766" s="16"/>
    </row>
    <row r="767" spans="1:9" s="18" customFormat="1" ht="12.6" customHeight="1" x14ac:dyDescent="0.25">
      <c r="A767" s="9">
        <v>43487</v>
      </c>
      <c r="B767" s="10">
        <v>15086</v>
      </c>
      <c r="C767" s="11" t="s">
        <v>108</v>
      </c>
      <c r="D767" s="12" t="s">
        <v>1451</v>
      </c>
      <c r="E767" s="15">
        <v>1168.4000000000001</v>
      </c>
      <c r="F767" s="14">
        <v>101512.72</v>
      </c>
      <c r="G767" s="12" t="s">
        <v>3029</v>
      </c>
      <c r="H767" s="17"/>
      <c r="I767" s="16"/>
    </row>
    <row r="768" spans="1:9" s="18" customFormat="1" ht="12.6" customHeight="1" x14ac:dyDescent="0.25">
      <c r="A768" s="9">
        <v>43487</v>
      </c>
      <c r="B768" s="10">
        <v>22922</v>
      </c>
      <c r="C768" s="11" t="s">
        <v>3134</v>
      </c>
      <c r="D768" s="12" t="s">
        <v>2071</v>
      </c>
      <c r="E768" s="15">
        <v>148.79</v>
      </c>
      <c r="F768" s="14">
        <v>148.79</v>
      </c>
      <c r="G768" s="12" t="s">
        <v>3029</v>
      </c>
      <c r="H768" s="17"/>
      <c r="I768" s="16"/>
    </row>
    <row r="769" spans="1:9" s="18" customFormat="1" ht="12.6" customHeight="1" x14ac:dyDescent="0.25">
      <c r="A769" s="9">
        <v>43494</v>
      </c>
      <c r="B769" s="10">
        <v>27485</v>
      </c>
      <c r="C769" s="11" t="s">
        <v>3141</v>
      </c>
      <c r="D769" s="12" t="s">
        <v>4111</v>
      </c>
      <c r="E769" s="15">
        <v>383.62</v>
      </c>
      <c r="F769" s="14">
        <v>383.62</v>
      </c>
      <c r="G769" s="12"/>
      <c r="H769" s="17"/>
      <c r="I769" s="16"/>
    </row>
    <row r="770" spans="1:9" s="18" customFormat="1" ht="12.6" customHeight="1" x14ac:dyDescent="0.25">
      <c r="A770" s="9">
        <v>43487</v>
      </c>
      <c r="B770" s="10">
        <v>24349</v>
      </c>
      <c r="C770" s="11" t="s">
        <v>3127</v>
      </c>
      <c r="D770" s="12" t="s">
        <v>2322</v>
      </c>
      <c r="E770" s="15">
        <v>587.5</v>
      </c>
      <c r="F770" s="14">
        <v>13581.25</v>
      </c>
      <c r="G770" s="12"/>
      <c r="H770" s="17"/>
      <c r="I770" s="16"/>
    </row>
    <row r="771" spans="1:9" s="18" customFormat="1" ht="12.6" customHeight="1" x14ac:dyDescent="0.25">
      <c r="A771" s="9">
        <v>43494</v>
      </c>
      <c r="B771" s="10">
        <v>24349</v>
      </c>
      <c r="C771" s="11" t="s">
        <v>3127</v>
      </c>
      <c r="D771" s="12" t="s">
        <v>2322</v>
      </c>
      <c r="E771" s="15">
        <v>500</v>
      </c>
      <c r="F771" s="14">
        <v>14081.25</v>
      </c>
      <c r="G771" s="12"/>
      <c r="H771" s="17"/>
      <c r="I771" s="16"/>
    </row>
    <row r="772" spans="1:9" s="18" customFormat="1" ht="12.6" customHeight="1" x14ac:dyDescent="0.25">
      <c r="A772" s="9">
        <v>43487</v>
      </c>
      <c r="B772" s="10">
        <v>15307</v>
      </c>
      <c r="C772" s="11" t="s">
        <v>3128</v>
      </c>
      <c r="D772" s="12" t="s">
        <v>1466</v>
      </c>
      <c r="E772" s="15">
        <v>90</v>
      </c>
      <c r="F772" s="14">
        <v>90</v>
      </c>
      <c r="G772" s="12"/>
      <c r="H772" s="17"/>
      <c r="I772" s="16"/>
    </row>
    <row r="773" spans="1:9" s="18" customFormat="1" ht="12.6" customHeight="1" x14ac:dyDescent="0.25">
      <c r="A773" s="9">
        <v>43488</v>
      </c>
      <c r="B773" s="10">
        <v>26529</v>
      </c>
      <c r="C773" s="11" t="s">
        <v>3140</v>
      </c>
      <c r="D773" s="12" t="s">
        <v>4213</v>
      </c>
      <c r="E773" s="15">
        <v>170874.73</v>
      </c>
      <c r="F773" s="14">
        <v>976197.3</v>
      </c>
      <c r="G773" s="12" t="s">
        <v>3029</v>
      </c>
      <c r="H773" s="17"/>
      <c r="I773" s="16"/>
    </row>
    <row r="774" spans="1:9" s="18" customFormat="1" ht="12.6" customHeight="1" x14ac:dyDescent="0.25">
      <c r="A774" s="9">
        <v>43486</v>
      </c>
      <c r="B774" s="10">
        <v>16078</v>
      </c>
      <c r="C774" s="11" t="s">
        <v>3047</v>
      </c>
      <c r="D774" s="12" t="s">
        <v>4190</v>
      </c>
      <c r="E774" s="15">
        <v>13</v>
      </c>
      <c r="F774" s="14"/>
      <c r="G774" s="12" t="s">
        <v>3046</v>
      </c>
      <c r="H774" s="17"/>
      <c r="I774" s="16"/>
    </row>
    <row r="775" spans="1:9" s="18" customFormat="1" ht="12.6" customHeight="1" x14ac:dyDescent="0.25">
      <c r="A775" s="9">
        <v>43489</v>
      </c>
      <c r="B775" s="10">
        <v>16078</v>
      </c>
      <c r="C775" s="11" t="s">
        <v>3047</v>
      </c>
      <c r="D775" s="12" t="s">
        <v>4220</v>
      </c>
      <c r="E775" s="15">
        <v>4</v>
      </c>
      <c r="F775" s="14"/>
      <c r="G775" s="12" t="s">
        <v>3046</v>
      </c>
      <c r="H775" s="17"/>
      <c r="I775" s="16"/>
    </row>
    <row r="776" spans="1:9" s="18" customFormat="1" ht="12.6" customHeight="1" x14ac:dyDescent="0.25">
      <c r="A776" s="9">
        <v>43487</v>
      </c>
      <c r="B776" s="10">
        <v>25985</v>
      </c>
      <c r="C776" s="11" t="s">
        <v>3129</v>
      </c>
      <c r="D776" s="12" t="s">
        <v>571</v>
      </c>
      <c r="E776" s="15">
        <v>141658.01</v>
      </c>
      <c r="F776" s="14">
        <v>819622.41</v>
      </c>
      <c r="G776" s="12" t="s">
        <v>3029</v>
      </c>
      <c r="H776" s="17"/>
      <c r="I776" s="16"/>
    </row>
    <row r="777" spans="1:9" s="18" customFormat="1" ht="12.6" customHeight="1" x14ac:dyDescent="0.25">
      <c r="A777" s="9">
        <v>43494</v>
      </c>
      <c r="B777" s="10">
        <v>14899</v>
      </c>
      <c r="C777" s="11" t="s">
        <v>3140</v>
      </c>
      <c r="D777" s="12" t="s">
        <v>572</v>
      </c>
      <c r="E777" s="15">
        <v>915.91</v>
      </c>
      <c r="F777" s="14">
        <v>1448.9099999999999</v>
      </c>
      <c r="G777" s="12"/>
      <c r="H777" s="17"/>
      <c r="I777" s="16"/>
    </row>
    <row r="778" spans="1:9" s="18" customFormat="1" ht="12.6" customHeight="1" x14ac:dyDescent="0.25">
      <c r="A778" s="9">
        <v>43494</v>
      </c>
      <c r="B778" s="10">
        <v>13678</v>
      </c>
      <c r="C778" s="11" t="s">
        <v>3140</v>
      </c>
      <c r="D778" s="12" t="s">
        <v>4252</v>
      </c>
      <c r="E778" s="15">
        <v>220</v>
      </c>
      <c r="F778" s="14">
        <v>220</v>
      </c>
      <c r="G778" s="12"/>
      <c r="H778" s="17"/>
      <c r="I778" s="16"/>
    </row>
    <row r="779" spans="1:9" s="18" customFormat="1" ht="12.6" customHeight="1" x14ac:dyDescent="0.25">
      <c r="A779" s="9">
        <v>43487</v>
      </c>
      <c r="B779" s="10">
        <v>12181</v>
      </c>
      <c r="C779" s="11" t="s">
        <v>3129</v>
      </c>
      <c r="D779" s="12" t="s">
        <v>576</v>
      </c>
      <c r="E779" s="15">
        <v>300</v>
      </c>
      <c r="F779" s="14">
        <v>1200</v>
      </c>
      <c r="G779" s="12" t="s">
        <v>3029</v>
      </c>
      <c r="H779" s="17"/>
      <c r="I779" s="16"/>
    </row>
    <row r="780" spans="1:9" s="18" customFormat="1" ht="12.6" customHeight="1" x14ac:dyDescent="0.25">
      <c r="A780" s="9">
        <v>43487</v>
      </c>
      <c r="B780" s="10">
        <v>24121</v>
      </c>
      <c r="C780" s="11" t="s">
        <v>3127</v>
      </c>
      <c r="D780" s="12" t="s">
        <v>577</v>
      </c>
      <c r="E780" s="15">
        <v>372</v>
      </c>
      <c r="F780" s="14">
        <v>2355.75</v>
      </c>
      <c r="G780" s="12"/>
      <c r="H780" s="17"/>
      <c r="I780" s="16"/>
    </row>
    <row r="781" spans="1:9" s="18" customFormat="1" ht="12.6" customHeight="1" x14ac:dyDescent="0.25">
      <c r="A781" s="9">
        <v>43494</v>
      </c>
      <c r="B781" s="10">
        <v>13920</v>
      </c>
      <c r="C781" s="11" t="s">
        <v>3140</v>
      </c>
      <c r="D781" s="12" t="s">
        <v>580</v>
      </c>
      <c r="E781" s="15">
        <v>945</v>
      </c>
      <c r="F781" s="14">
        <v>945</v>
      </c>
      <c r="G781" s="12"/>
      <c r="H781" s="17"/>
      <c r="I781" s="16"/>
    </row>
    <row r="782" spans="1:9" s="18" customFormat="1" ht="12.6" customHeight="1" x14ac:dyDescent="0.25">
      <c r="A782" s="9">
        <v>43494</v>
      </c>
      <c r="B782" s="10">
        <v>26523</v>
      </c>
      <c r="C782" s="11" t="s">
        <v>3140</v>
      </c>
      <c r="D782" s="12" t="s">
        <v>581</v>
      </c>
      <c r="E782" s="15">
        <v>823066.43</v>
      </c>
      <c r="F782" s="14">
        <v>3737971.2</v>
      </c>
      <c r="G782" s="12"/>
      <c r="H782" s="17"/>
      <c r="I782" s="16"/>
    </row>
    <row r="783" spans="1:9" s="18" customFormat="1" ht="12.6" customHeight="1" x14ac:dyDescent="0.25">
      <c r="A783" s="9">
        <v>43494</v>
      </c>
      <c r="B783" s="10">
        <v>22177</v>
      </c>
      <c r="C783" s="11" t="s">
        <v>3140</v>
      </c>
      <c r="D783" s="12" t="s">
        <v>1972</v>
      </c>
      <c r="E783" s="15">
        <v>10398</v>
      </c>
      <c r="F783" s="14">
        <v>10398</v>
      </c>
      <c r="G783" s="12"/>
      <c r="H783" s="17"/>
      <c r="I783" s="16"/>
    </row>
    <row r="784" spans="1:9" s="18" customFormat="1" ht="12.6" customHeight="1" x14ac:dyDescent="0.25">
      <c r="A784" s="9">
        <v>43494</v>
      </c>
      <c r="B784" s="10">
        <v>14195</v>
      </c>
      <c r="C784" s="11" t="s">
        <v>3141</v>
      </c>
      <c r="D784" s="12" t="s">
        <v>582</v>
      </c>
      <c r="E784" s="15">
        <v>8346</v>
      </c>
      <c r="F784" s="14">
        <v>241371.66</v>
      </c>
      <c r="G784" s="12"/>
      <c r="H784" s="17"/>
      <c r="I784" s="16"/>
    </row>
    <row r="785" spans="1:9" s="18" customFormat="1" ht="12.6" customHeight="1" x14ac:dyDescent="0.25">
      <c r="A785" s="9">
        <v>43494</v>
      </c>
      <c r="B785" s="10">
        <v>20788</v>
      </c>
      <c r="C785" s="11" t="s">
        <v>3140</v>
      </c>
      <c r="D785" s="12" t="s">
        <v>1837</v>
      </c>
      <c r="E785" s="15">
        <v>40711.71</v>
      </c>
      <c r="F785" s="14">
        <v>427625.01</v>
      </c>
      <c r="G785" s="12"/>
      <c r="H785" s="17"/>
      <c r="I785" s="16"/>
    </row>
    <row r="786" spans="1:9" s="18" customFormat="1" ht="12.6" customHeight="1" x14ac:dyDescent="0.25">
      <c r="A786" s="9">
        <v>43494</v>
      </c>
      <c r="B786" s="10">
        <v>11869</v>
      </c>
      <c r="C786" s="11" t="s">
        <v>3127</v>
      </c>
      <c r="D786" s="12" t="s">
        <v>585</v>
      </c>
      <c r="E786" s="15">
        <v>1425</v>
      </c>
      <c r="F786" s="14">
        <v>12402.5</v>
      </c>
      <c r="G786" s="12"/>
      <c r="H786" s="17"/>
      <c r="I786" s="16"/>
    </row>
    <row r="787" spans="1:9" s="18" customFormat="1" ht="12.6" customHeight="1" x14ac:dyDescent="0.25">
      <c r="A787" s="9">
        <v>43487</v>
      </c>
      <c r="B787" s="10">
        <v>25593</v>
      </c>
      <c r="C787" s="11" t="s">
        <v>3140</v>
      </c>
      <c r="D787" s="12" t="s">
        <v>2558</v>
      </c>
      <c r="E787" s="15">
        <v>62.4</v>
      </c>
      <c r="F787" s="14">
        <v>22396.07</v>
      </c>
      <c r="G787" s="12"/>
      <c r="H787" s="17"/>
      <c r="I787" s="16"/>
    </row>
    <row r="788" spans="1:9" s="18" customFormat="1" ht="12.6" customHeight="1" x14ac:dyDescent="0.25">
      <c r="A788" s="9">
        <v>43494</v>
      </c>
      <c r="B788" s="10">
        <v>14291</v>
      </c>
      <c r="C788" s="11" t="s">
        <v>3140</v>
      </c>
      <c r="D788" s="12" t="s">
        <v>1350</v>
      </c>
      <c r="E788" s="15">
        <v>194.4</v>
      </c>
      <c r="F788" s="14">
        <v>5155.6499999999996</v>
      </c>
      <c r="G788" s="12"/>
      <c r="H788" s="17"/>
      <c r="I788" s="16"/>
    </row>
    <row r="789" spans="1:9" s="18" customFormat="1" ht="12.6" customHeight="1" x14ac:dyDescent="0.25">
      <c r="A789" s="9">
        <v>43494</v>
      </c>
      <c r="B789" s="10">
        <v>16348</v>
      </c>
      <c r="C789" s="11" t="s">
        <v>3140</v>
      </c>
      <c r="D789" s="12" t="s">
        <v>4253</v>
      </c>
      <c r="E789" s="15">
        <v>12500</v>
      </c>
      <c r="F789" s="14">
        <v>27600</v>
      </c>
      <c r="G789" s="12"/>
      <c r="H789" s="17"/>
      <c r="I789" s="16"/>
    </row>
    <row r="790" spans="1:9" s="18" customFormat="1" ht="12.6" customHeight="1" x14ac:dyDescent="0.25">
      <c r="A790" s="9">
        <v>43494</v>
      </c>
      <c r="B790" s="10">
        <v>17396</v>
      </c>
      <c r="C790" s="11" t="s">
        <v>3140</v>
      </c>
      <c r="D790" s="12" t="s">
        <v>4254</v>
      </c>
      <c r="E790" s="15">
        <v>87557</v>
      </c>
      <c r="F790" s="14">
        <v>87557</v>
      </c>
      <c r="G790" s="12"/>
      <c r="H790" s="17"/>
      <c r="I790" s="16"/>
    </row>
    <row r="791" spans="1:9" s="18" customFormat="1" ht="12.6" customHeight="1" x14ac:dyDescent="0.25">
      <c r="A791" s="9">
        <v>43487</v>
      </c>
      <c r="B791" s="10">
        <v>13608</v>
      </c>
      <c r="C791" s="11" t="s">
        <v>3140</v>
      </c>
      <c r="D791" s="12" t="s">
        <v>1227</v>
      </c>
      <c r="E791" s="15">
        <v>1095</v>
      </c>
      <c r="F791" s="14">
        <v>200007.92</v>
      </c>
      <c r="G791" s="12"/>
      <c r="H791" s="17"/>
      <c r="I791" s="16"/>
    </row>
    <row r="792" spans="1:9" s="18" customFormat="1" ht="12.6" customHeight="1" x14ac:dyDescent="0.25">
      <c r="A792" s="9">
        <v>43494</v>
      </c>
      <c r="B792" s="10">
        <v>13608</v>
      </c>
      <c r="C792" s="11" t="s">
        <v>3140</v>
      </c>
      <c r="D792" s="12" t="s">
        <v>1227</v>
      </c>
      <c r="E792" s="15">
        <v>120</v>
      </c>
      <c r="F792" s="14">
        <v>200127.92</v>
      </c>
      <c r="G792" s="12"/>
      <c r="H792" s="17"/>
      <c r="I792" s="16"/>
    </row>
    <row r="793" spans="1:9" s="18" customFormat="1" ht="12.6" customHeight="1" x14ac:dyDescent="0.25">
      <c r="A793" s="9">
        <v>43480</v>
      </c>
      <c r="B793" s="10">
        <v>13377</v>
      </c>
      <c r="C793" s="11" t="s">
        <v>3073</v>
      </c>
      <c r="D793" s="12" t="s">
        <v>3126</v>
      </c>
      <c r="E793" s="15">
        <v>29297.14</v>
      </c>
      <c r="F793" s="14">
        <v>8657916.0600000005</v>
      </c>
      <c r="G793" s="12" t="s">
        <v>3072</v>
      </c>
      <c r="H793" s="17"/>
      <c r="I793" s="16"/>
    </row>
    <row r="794" spans="1:9" s="18" customFormat="1" ht="12.6" customHeight="1" x14ac:dyDescent="0.25">
      <c r="A794" s="9">
        <v>43483</v>
      </c>
      <c r="B794" s="10">
        <v>13377</v>
      </c>
      <c r="C794" s="11" t="s">
        <v>3073</v>
      </c>
      <c r="D794" s="12" t="s">
        <v>3126</v>
      </c>
      <c r="E794" s="15">
        <v>1202271.83</v>
      </c>
      <c r="F794" s="14">
        <v>9860187.8900000006</v>
      </c>
      <c r="G794" s="12" t="s">
        <v>3072</v>
      </c>
      <c r="H794" s="17"/>
      <c r="I794" s="16"/>
    </row>
    <row r="795" spans="1:9" s="18" customFormat="1" ht="12.6" customHeight="1" x14ac:dyDescent="0.25">
      <c r="A795" s="9">
        <v>43494</v>
      </c>
      <c r="B795" s="10">
        <v>13426</v>
      </c>
      <c r="C795" s="11" t="s">
        <v>3140</v>
      </c>
      <c r="D795" s="12" t="s">
        <v>4255</v>
      </c>
      <c r="E795" s="15">
        <v>350</v>
      </c>
      <c r="F795" s="14">
        <v>350</v>
      </c>
      <c r="G795" s="12"/>
      <c r="H795" s="17"/>
      <c r="I795" s="16"/>
    </row>
    <row r="796" spans="1:9" s="18" customFormat="1" ht="12.6" customHeight="1" x14ac:dyDescent="0.25">
      <c r="A796" s="9">
        <v>43487</v>
      </c>
      <c r="B796" s="10">
        <v>17793</v>
      </c>
      <c r="C796" s="11" t="s">
        <v>3140</v>
      </c>
      <c r="D796" s="12" t="s">
        <v>3232</v>
      </c>
      <c r="E796" s="15">
        <v>75</v>
      </c>
      <c r="F796" s="14">
        <v>825</v>
      </c>
      <c r="G796" s="12"/>
      <c r="H796" s="17"/>
      <c r="I796" s="16"/>
    </row>
    <row r="797" spans="1:9" s="18" customFormat="1" ht="12.6" customHeight="1" x14ac:dyDescent="0.25">
      <c r="A797" s="9">
        <v>43483</v>
      </c>
      <c r="B797" s="10">
        <v>17000</v>
      </c>
      <c r="C797" s="11" t="s">
        <v>3073</v>
      </c>
      <c r="D797" s="12" t="s">
        <v>588</v>
      </c>
      <c r="E797" s="15">
        <v>9346.3799999999992</v>
      </c>
      <c r="F797" s="14">
        <v>71713.61</v>
      </c>
      <c r="G797" s="12" t="s">
        <v>3072</v>
      </c>
      <c r="H797" s="17"/>
      <c r="I797" s="16"/>
    </row>
    <row r="798" spans="1:9" s="18" customFormat="1" ht="12.6" customHeight="1" x14ac:dyDescent="0.25">
      <c r="A798" s="9">
        <v>43494</v>
      </c>
      <c r="B798" s="10">
        <v>19026</v>
      </c>
      <c r="C798" s="11" t="s">
        <v>3140</v>
      </c>
      <c r="D798" s="12" t="s">
        <v>589</v>
      </c>
      <c r="E798" s="15">
        <v>11136.74</v>
      </c>
      <c r="F798" s="14">
        <v>45572.939999999995</v>
      </c>
      <c r="G798" s="12"/>
      <c r="H798" s="17"/>
      <c r="I798" s="16"/>
    </row>
    <row r="799" spans="1:9" s="18" customFormat="1" ht="12.6" customHeight="1" x14ac:dyDescent="0.25">
      <c r="A799" s="9">
        <v>43494</v>
      </c>
      <c r="B799" s="10">
        <v>13853</v>
      </c>
      <c r="C799" s="11" t="s">
        <v>3141</v>
      </c>
      <c r="D799" s="12" t="s">
        <v>1267</v>
      </c>
      <c r="E799" s="15">
        <v>350</v>
      </c>
      <c r="F799" s="14">
        <v>1260</v>
      </c>
      <c r="G799" s="12"/>
      <c r="H799" s="17"/>
      <c r="I799" s="16"/>
    </row>
    <row r="800" spans="1:9" s="18" customFormat="1" ht="12.6" customHeight="1" x14ac:dyDescent="0.25">
      <c r="A800" s="9">
        <v>43486</v>
      </c>
      <c r="B800" s="10">
        <v>16078</v>
      </c>
      <c r="C800" s="11" t="s">
        <v>3047</v>
      </c>
      <c r="D800" s="12" t="s">
        <v>3251</v>
      </c>
      <c r="E800" s="15">
        <v>204.96</v>
      </c>
      <c r="F800" s="14"/>
      <c r="G800" s="12" t="s">
        <v>3046</v>
      </c>
      <c r="H800" s="17"/>
      <c r="I800" s="16"/>
    </row>
    <row r="801" spans="1:9" s="18" customFormat="1" ht="12.6" customHeight="1" x14ac:dyDescent="0.25">
      <c r="A801" s="9">
        <v>43487</v>
      </c>
      <c r="B801" s="10">
        <v>26718</v>
      </c>
      <c r="C801" s="11" t="s">
        <v>3134</v>
      </c>
      <c r="D801" s="12" t="s">
        <v>2805</v>
      </c>
      <c r="E801" s="15">
        <v>178.68</v>
      </c>
      <c r="F801" s="14">
        <v>6085.48</v>
      </c>
      <c r="G801" s="12" t="s">
        <v>3029</v>
      </c>
      <c r="H801" s="17"/>
      <c r="I801" s="16"/>
    </row>
    <row r="802" spans="1:9" s="18" customFormat="1" ht="12.6" customHeight="1" x14ac:dyDescent="0.25">
      <c r="A802" s="9">
        <v>43494</v>
      </c>
      <c r="B802" s="10">
        <v>26718</v>
      </c>
      <c r="C802" s="11" t="s">
        <v>3134</v>
      </c>
      <c r="D802" s="12" t="s">
        <v>2805</v>
      </c>
      <c r="E802" s="15">
        <v>1967.98</v>
      </c>
      <c r="F802" s="14">
        <v>8053.4599999999991</v>
      </c>
      <c r="G802" s="12"/>
      <c r="H802" s="17"/>
      <c r="I802" s="16"/>
    </row>
    <row r="803" spans="1:9" s="18" customFormat="1" ht="12.6" customHeight="1" x14ac:dyDescent="0.25">
      <c r="A803" s="9">
        <v>43487</v>
      </c>
      <c r="B803" s="10">
        <v>13420</v>
      </c>
      <c r="C803" s="11" t="s">
        <v>3141</v>
      </c>
      <c r="D803" s="12" t="s">
        <v>3577</v>
      </c>
      <c r="E803" s="15">
        <v>935</v>
      </c>
      <c r="F803" s="14">
        <v>9631.8799999999992</v>
      </c>
      <c r="G803" s="12"/>
      <c r="H803" s="17"/>
      <c r="I803" s="16"/>
    </row>
    <row r="804" spans="1:9" s="18" customFormat="1" ht="12.6" customHeight="1" x14ac:dyDescent="0.25">
      <c r="A804" s="9">
        <v>43494</v>
      </c>
      <c r="B804" s="10">
        <v>13420</v>
      </c>
      <c r="C804" s="11" t="s">
        <v>3141</v>
      </c>
      <c r="D804" s="12" t="s">
        <v>3577</v>
      </c>
      <c r="E804" s="15">
        <v>700</v>
      </c>
      <c r="F804" s="14">
        <v>10331.879999999999</v>
      </c>
      <c r="G804" s="12"/>
      <c r="H804" s="17"/>
      <c r="I804" s="16"/>
    </row>
    <row r="805" spans="1:9" s="18" customFormat="1" ht="12.6" customHeight="1" x14ac:dyDescent="0.25">
      <c r="A805" s="9">
        <v>43483</v>
      </c>
      <c r="B805" s="10">
        <v>13611</v>
      </c>
      <c r="C805" s="11" t="s">
        <v>3073</v>
      </c>
      <c r="D805" s="12" t="s">
        <v>591</v>
      </c>
      <c r="E805" s="15">
        <v>181.64</v>
      </c>
      <c r="F805" s="14">
        <v>2615.21</v>
      </c>
      <c r="G805" s="12" t="s">
        <v>3072</v>
      </c>
      <c r="H805" s="17"/>
      <c r="I805" s="16"/>
    </row>
    <row r="806" spans="1:9" s="18" customFormat="1" ht="12.6" customHeight="1" x14ac:dyDescent="0.25">
      <c r="A806" s="9">
        <v>43494</v>
      </c>
      <c r="B806" s="10">
        <v>14747</v>
      </c>
      <c r="C806" s="11" t="s">
        <v>3140</v>
      </c>
      <c r="D806" s="12" t="s">
        <v>594</v>
      </c>
      <c r="E806" s="15">
        <v>32.69</v>
      </c>
      <c r="F806" s="14">
        <v>286.62</v>
      </c>
      <c r="G806" s="12"/>
      <c r="H806" s="17"/>
      <c r="I806" s="16"/>
    </row>
    <row r="807" spans="1:9" s="18" customFormat="1" ht="12.6" customHeight="1" x14ac:dyDescent="0.25">
      <c r="A807" s="9">
        <v>43494</v>
      </c>
      <c r="B807" s="10">
        <v>11259</v>
      </c>
      <c r="C807" s="11" t="s">
        <v>3140</v>
      </c>
      <c r="D807" s="12" t="s">
        <v>898</v>
      </c>
      <c r="E807" s="15">
        <v>13</v>
      </c>
      <c r="F807" s="14">
        <v>33</v>
      </c>
      <c r="G807" s="12"/>
      <c r="H807" s="17"/>
      <c r="I807" s="16"/>
    </row>
    <row r="808" spans="1:9" s="18" customFormat="1" ht="12.6" customHeight="1" x14ac:dyDescent="0.25">
      <c r="A808" s="9">
        <v>43483</v>
      </c>
      <c r="B808" s="10">
        <v>21593</v>
      </c>
      <c r="C808" s="11" t="s">
        <v>3073</v>
      </c>
      <c r="D808" s="12" t="s">
        <v>3446</v>
      </c>
      <c r="E808" s="15">
        <v>3444</v>
      </c>
      <c r="F808" s="14">
        <v>27314</v>
      </c>
      <c r="G808" s="12" t="s">
        <v>3072</v>
      </c>
      <c r="H808" s="17"/>
      <c r="I808" s="16"/>
    </row>
    <row r="809" spans="1:9" s="18" customFormat="1" ht="12.6" customHeight="1" x14ac:dyDescent="0.25">
      <c r="A809" s="9">
        <v>43490</v>
      </c>
      <c r="B809" s="10">
        <v>16078</v>
      </c>
      <c r="C809" s="11" t="s">
        <v>3047</v>
      </c>
      <c r="D809" s="12" t="s">
        <v>1184</v>
      </c>
      <c r="E809" s="15">
        <v>83.3</v>
      </c>
      <c r="F809" s="14"/>
      <c r="G809" s="12" t="s">
        <v>3046</v>
      </c>
      <c r="H809" s="17"/>
      <c r="I809" s="16"/>
    </row>
    <row r="810" spans="1:9" s="18" customFormat="1" ht="12.6" customHeight="1" x14ac:dyDescent="0.25">
      <c r="A810" s="9">
        <v>43490</v>
      </c>
      <c r="B810" s="10">
        <v>16078</v>
      </c>
      <c r="C810" s="11" t="s">
        <v>3047</v>
      </c>
      <c r="D810" s="12" t="s">
        <v>1184</v>
      </c>
      <c r="E810" s="15">
        <v>83.3</v>
      </c>
      <c r="F810" s="14"/>
      <c r="G810" s="12" t="s">
        <v>3046</v>
      </c>
      <c r="H810" s="17"/>
      <c r="I810" s="16"/>
    </row>
    <row r="811" spans="1:9" s="18" customFormat="1" ht="12.6" customHeight="1" x14ac:dyDescent="0.25">
      <c r="A811" s="9">
        <v>43494</v>
      </c>
      <c r="B811" s="10">
        <v>13574</v>
      </c>
      <c r="C811" s="11" t="s">
        <v>3140</v>
      </c>
      <c r="D811" s="12" t="s">
        <v>1217</v>
      </c>
      <c r="E811" s="15">
        <v>125</v>
      </c>
      <c r="F811" s="14">
        <v>125</v>
      </c>
      <c r="G811" s="12"/>
      <c r="H811" s="17"/>
      <c r="I811" s="16"/>
    </row>
    <row r="812" spans="1:9" s="18" customFormat="1" ht="12.6" customHeight="1" x14ac:dyDescent="0.25">
      <c r="A812" s="9">
        <v>43494</v>
      </c>
      <c r="B812" s="10">
        <v>17700</v>
      </c>
      <c r="C812" s="11" t="s">
        <v>3140</v>
      </c>
      <c r="D812" s="12" t="s">
        <v>1274</v>
      </c>
      <c r="E812" s="15">
        <v>150</v>
      </c>
      <c r="F812" s="14">
        <v>5750</v>
      </c>
      <c r="G812" s="12"/>
      <c r="H812" s="17"/>
      <c r="I812" s="16"/>
    </row>
    <row r="813" spans="1:9" s="18" customFormat="1" ht="12.6" customHeight="1" x14ac:dyDescent="0.25">
      <c r="A813" s="9">
        <v>43486</v>
      </c>
      <c r="B813" s="10">
        <v>16078</v>
      </c>
      <c r="C813" s="11" t="s">
        <v>3047</v>
      </c>
      <c r="D813" s="12" t="s">
        <v>4191</v>
      </c>
      <c r="E813" s="15">
        <v>6</v>
      </c>
      <c r="F813" s="14"/>
      <c r="G813" s="12" t="s">
        <v>3046</v>
      </c>
      <c r="H813" s="17"/>
      <c r="I813" s="16"/>
    </row>
    <row r="814" spans="1:9" s="18" customFormat="1" ht="12.6" customHeight="1" x14ac:dyDescent="0.25">
      <c r="A814" s="9">
        <v>43480</v>
      </c>
      <c r="B814" s="10">
        <v>16080</v>
      </c>
      <c r="C814" s="11" t="s">
        <v>3073</v>
      </c>
      <c r="D814" s="12" t="s">
        <v>596</v>
      </c>
      <c r="E814" s="15">
        <v>885</v>
      </c>
      <c r="F814" s="14">
        <v>53986.840000000004</v>
      </c>
      <c r="G814" s="12" t="s">
        <v>3072</v>
      </c>
      <c r="H814" s="17"/>
      <c r="I814" s="16"/>
    </row>
    <row r="815" spans="1:9" s="18" customFormat="1" ht="12.6" customHeight="1" x14ac:dyDescent="0.25">
      <c r="A815" s="9">
        <v>43483</v>
      </c>
      <c r="B815" s="10">
        <v>16080</v>
      </c>
      <c r="C815" s="11" t="s">
        <v>3073</v>
      </c>
      <c r="D815" s="12" t="s">
        <v>596</v>
      </c>
      <c r="E815" s="15">
        <v>12776.76</v>
      </c>
      <c r="F815" s="14">
        <v>66763.600000000006</v>
      </c>
      <c r="G815" s="12" t="s">
        <v>3072</v>
      </c>
      <c r="H815" s="17"/>
      <c r="I815" s="16"/>
    </row>
    <row r="816" spans="1:9" s="18" customFormat="1" ht="12.6" customHeight="1" x14ac:dyDescent="0.25">
      <c r="A816" s="9">
        <v>43494</v>
      </c>
      <c r="B816" s="10">
        <v>23068</v>
      </c>
      <c r="C816" s="11" t="s">
        <v>3140</v>
      </c>
      <c r="D816" s="12" t="s">
        <v>597</v>
      </c>
      <c r="E816" s="15">
        <v>2306</v>
      </c>
      <c r="F816" s="14">
        <v>18665.04</v>
      </c>
      <c r="G816" s="12"/>
      <c r="H816" s="17"/>
      <c r="I816" s="16"/>
    </row>
    <row r="817" spans="1:9" s="18" customFormat="1" ht="12.6" customHeight="1" x14ac:dyDescent="0.25">
      <c r="A817" s="9">
        <v>43494</v>
      </c>
      <c r="B817" s="10">
        <v>27496</v>
      </c>
      <c r="C817" s="11" t="s">
        <v>3141</v>
      </c>
      <c r="D817" s="12" t="s">
        <v>4118</v>
      </c>
      <c r="E817" s="15">
        <v>1000</v>
      </c>
      <c r="F817" s="14">
        <v>1000</v>
      </c>
      <c r="G817" s="12"/>
      <c r="H817" s="17"/>
      <c r="I817" s="16"/>
    </row>
    <row r="818" spans="1:9" s="18" customFormat="1" ht="12.6" customHeight="1" x14ac:dyDescent="0.25">
      <c r="A818" s="9">
        <v>43487</v>
      </c>
      <c r="B818" s="10">
        <v>20145</v>
      </c>
      <c r="C818" s="11" t="s">
        <v>3140</v>
      </c>
      <c r="D818" s="12" t="s">
        <v>599</v>
      </c>
      <c r="E818" s="15">
        <v>847.46</v>
      </c>
      <c r="F818" s="14">
        <v>30902.06</v>
      </c>
      <c r="G818" s="12"/>
      <c r="H818" s="17"/>
      <c r="I818" s="16"/>
    </row>
    <row r="819" spans="1:9" s="18" customFormat="1" ht="12.6" customHeight="1" x14ac:dyDescent="0.25">
      <c r="A819" s="9">
        <v>43494</v>
      </c>
      <c r="B819" s="10">
        <v>20145</v>
      </c>
      <c r="C819" s="11" t="s">
        <v>3140</v>
      </c>
      <c r="D819" s="12" t="s">
        <v>599</v>
      </c>
      <c r="E819" s="15">
        <v>2630.7200000000003</v>
      </c>
      <c r="F819" s="14">
        <v>33532.78</v>
      </c>
      <c r="G819" s="12"/>
      <c r="H819" s="17"/>
      <c r="I819" s="16"/>
    </row>
    <row r="820" spans="1:9" s="18" customFormat="1" ht="12.6" customHeight="1" x14ac:dyDescent="0.25">
      <c r="A820" s="9">
        <v>43494</v>
      </c>
      <c r="B820" s="10">
        <v>10537</v>
      </c>
      <c r="C820" s="11" t="s">
        <v>3136</v>
      </c>
      <c r="D820" s="12" t="s">
        <v>797</v>
      </c>
      <c r="E820" s="15">
        <v>350</v>
      </c>
      <c r="F820" s="14">
        <v>1400</v>
      </c>
      <c r="G820" s="12"/>
      <c r="H820" s="17"/>
      <c r="I820" s="16"/>
    </row>
    <row r="821" spans="1:9" s="18" customFormat="1" ht="12.6" customHeight="1" x14ac:dyDescent="0.25">
      <c r="A821" s="9">
        <v>43494</v>
      </c>
      <c r="B821" s="10">
        <v>27531</v>
      </c>
      <c r="C821" s="11" t="s">
        <v>3142</v>
      </c>
      <c r="D821" s="12" t="s">
        <v>4238</v>
      </c>
      <c r="E821" s="15">
        <v>296.15999999999997</v>
      </c>
      <c r="F821" s="14">
        <v>296.15999999999997</v>
      </c>
      <c r="G821" s="12"/>
      <c r="H821" s="17"/>
      <c r="I821" s="16"/>
    </row>
    <row r="822" spans="1:9" s="18" customFormat="1" ht="12.6" customHeight="1" x14ac:dyDescent="0.25">
      <c r="A822" s="9">
        <v>43494</v>
      </c>
      <c r="B822" s="10">
        <v>14218</v>
      </c>
      <c r="C822" s="11" t="s">
        <v>3141</v>
      </c>
      <c r="D822" s="12" t="s">
        <v>601</v>
      </c>
      <c r="E822" s="15">
        <v>35451.75</v>
      </c>
      <c r="F822" s="14">
        <v>110901</v>
      </c>
      <c r="G822" s="12"/>
      <c r="H822" s="17"/>
      <c r="I822" s="16"/>
    </row>
    <row r="823" spans="1:9" s="18" customFormat="1" ht="12.6" customHeight="1" x14ac:dyDescent="0.25">
      <c r="A823" s="9">
        <v>43487</v>
      </c>
      <c r="B823" s="10">
        <v>27355</v>
      </c>
      <c r="C823" s="11" t="s">
        <v>3128</v>
      </c>
      <c r="D823" s="12" t="s">
        <v>3614</v>
      </c>
      <c r="E823" s="15">
        <v>18.21</v>
      </c>
      <c r="F823" s="14">
        <v>100.23</v>
      </c>
      <c r="G823" s="12"/>
      <c r="H823" s="17"/>
      <c r="I823" s="16"/>
    </row>
    <row r="824" spans="1:9" s="18" customFormat="1" ht="12.6" customHeight="1" x14ac:dyDescent="0.25">
      <c r="A824" s="9">
        <v>43486</v>
      </c>
      <c r="B824" s="10">
        <v>16078</v>
      </c>
      <c r="C824" s="11" t="s">
        <v>3047</v>
      </c>
      <c r="D824" s="12" t="s">
        <v>4195</v>
      </c>
      <c r="E824" s="15">
        <v>26</v>
      </c>
      <c r="F824" s="14"/>
      <c r="G824" s="12" t="s">
        <v>3046</v>
      </c>
      <c r="H824" s="17"/>
      <c r="I824" s="16"/>
    </row>
    <row r="825" spans="1:9" s="18" customFormat="1" ht="12.6" customHeight="1" x14ac:dyDescent="0.25">
      <c r="A825" s="9">
        <v>43494</v>
      </c>
      <c r="B825" s="10">
        <v>12434</v>
      </c>
      <c r="C825" s="11" t="s">
        <v>3143</v>
      </c>
      <c r="D825" s="12" t="s">
        <v>605</v>
      </c>
      <c r="E825" s="15">
        <v>297</v>
      </c>
      <c r="F825" s="14">
        <v>297</v>
      </c>
      <c r="G825" s="12"/>
      <c r="H825" s="17"/>
      <c r="I825" s="16"/>
    </row>
    <row r="826" spans="1:9" s="18" customFormat="1" ht="12.6" customHeight="1" x14ac:dyDescent="0.25">
      <c r="A826" s="9">
        <v>43490</v>
      </c>
      <c r="B826" s="10">
        <v>16078</v>
      </c>
      <c r="C826" s="11" t="s">
        <v>3047</v>
      </c>
      <c r="D826" s="12" t="s">
        <v>3054</v>
      </c>
      <c r="E826" s="15">
        <v>5</v>
      </c>
      <c r="F826" s="14"/>
      <c r="G826" s="12" t="s">
        <v>3046</v>
      </c>
      <c r="H826" s="17"/>
      <c r="I826" s="16"/>
    </row>
    <row r="827" spans="1:9" s="18" customFormat="1" ht="12.6" customHeight="1" x14ac:dyDescent="0.25">
      <c r="A827" s="9">
        <v>43494</v>
      </c>
      <c r="B827" s="10">
        <v>11086</v>
      </c>
      <c r="C827" s="11" t="s">
        <v>3140</v>
      </c>
      <c r="D827" s="12" t="s">
        <v>606</v>
      </c>
      <c r="E827" s="15">
        <v>16218.45</v>
      </c>
      <c r="F827" s="14">
        <v>115468.34</v>
      </c>
      <c r="G827" s="12"/>
      <c r="H827" s="17"/>
      <c r="I827" s="16"/>
    </row>
    <row r="828" spans="1:9" s="18" customFormat="1" ht="12.6" customHeight="1" x14ac:dyDescent="0.25">
      <c r="A828" s="9">
        <v>43487</v>
      </c>
      <c r="B828" s="10">
        <v>27508</v>
      </c>
      <c r="C828" s="11" t="s">
        <v>3128</v>
      </c>
      <c r="D828" s="12" t="s">
        <v>4173</v>
      </c>
      <c r="E828" s="15">
        <v>27.78</v>
      </c>
      <c r="F828" s="14">
        <v>27.78</v>
      </c>
      <c r="G828" s="12"/>
      <c r="H828" s="17"/>
      <c r="I828" s="16"/>
    </row>
    <row r="829" spans="1:9" s="18" customFormat="1" ht="12.6" customHeight="1" x14ac:dyDescent="0.25">
      <c r="A829" s="9">
        <v>43487</v>
      </c>
      <c r="B829" s="10">
        <v>25926</v>
      </c>
      <c r="C829" s="11" t="s">
        <v>3140</v>
      </c>
      <c r="D829" s="12" t="s">
        <v>607</v>
      </c>
      <c r="E829" s="15">
        <v>185.48</v>
      </c>
      <c r="F829" s="14">
        <v>185.48</v>
      </c>
      <c r="G829" s="12" t="s">
        <v>3029</v>
      </c>
      <c r="H829" s="17"/>
      <c r="I829" s="16"/>
    </row>
    <row r="830" spans="1:9" s="18" customFormat="1" ht="12.6" customHeight="1" x14ac:dyDescent="0.25">
      <c r="A830" s="9">
        <v>43487</v>
      </c>
      <c r="B830" s="10">
        <v>27506</v>
      </c>
      <c r="C830" s="11" t="s">
        <v>3140</v>
      </c>
      <c r="D830" s="12" t="s">
        <v>4171</v>
      </c>
      <c r="E830" s="15">
        <v>199.17</v>
      </c>
      <c r="F830" s="14">
        <v>199.17</v>
      </c>
      <c r="G830" s="12" t="s">
        <v>3029</v>
      </c>
      <c r="H830" s="17"/>
      <c r="I830" s="16"/>
    </row>
    <row r="831" spans="1:9" s="18" customFormat="1" ht="12.6" customHeight="1" x14ac:dyDescent="0.25">
      <c r="A831" s="9">
        <v>43482</v>
      </c>
      <c r="B831" s="10">
        <v>16078</v>
      </c>
      <c r="C831" s="11" t="s">
        <v>3047</v>
      </c>
      <c r="D831" s="12" t="s">
        <v>4157</v>
      </c>
      <c r="E831" s="15">
        <v>9950</v>
      </c>
      <c r="F831" s="14"/>
      <c r="G831" s="12" t="s">
        <v>3046</v>
      </c>
      <c r="H831" s="17"/>
      <c r="I831" s="16"/>
    </row>
    <row r="832" spans="1:9" s="18" customFormat="1" ht="12.6" customHeight="1" x14ac:dyDescent="0.25">
      <c r="A832" s="9">
        <v>43494</v>
      </c>
      <c r="B832" s="10">
        <v>19600</v>
      </c>
      <c r="C832" s="11" t="s">
        <v>3134</v>
      </c>
      <c r="D832" s="12" t="s">
        <v>1740</v>
      </c>
      <c r="E832" s="15">
        <v>87.95</v>
      </c>
      <c r="F832" s="14">
        <v>107.21000000000001</v>
      </c>
      <c r="G832" s="12"/>
      <c r="H832" s="17"/>
      <c r="I832" s="16"/>
    </row>
    <row r="833" spans="1:9" s="18" customFormat="1" ht="12.6" customHeight="1" x14ac:dyDescent="0.25">
      <c r="A833" s="9">
        <v>43487</v>
      </c>
      <c r="B833" s="10">
        <v>19522</v>
      </c>
      <c r="C833" s="11" t="s">
        <v>3127</v>
      </c>
      <c r="D833" s="12" t="s">
        <v>609</v>
      </c>
      <c r="E833" s="15">
        <v>825</v>
      </c>
      <c r="F833" s="14">
        <v>13837.5</v>
      </c>
      <c r="G833" s="12"/>
      <c r="H833" s="17"/>
      <c r="I833" s="16"/>
    </row>
    <row r="834" spans="1:9" s="18" customFormat="1" ht="12.6" customHeight="1" x14ac:dyDescent="0.25">
      <c r="A834" s="9">
        <v>43494</v>
      </c>
      <c r="B834" s="10">
        <v>14418</v>
      </c>
      <c r="C834" s="11" t="s">
        <v>3136</v>
      </c>
      <c r="D834" s="12" t="s">
        <v>1371</v>
      </c>
      <c r="E834" s="15">
        <v>500</v>
      </c>
      <c r="F834" s="14">
        <v>4350</v>
      </c>
      <c r="G834" s="12"/>
      <c r="H834" s="17"/>
      <c r="I834" s="16"/>
    </row>
    <row r="835" spans="1:9" s="18" customFormat="1" ht="12.6" customHeight="1" x14ac:dyDescent="0.25">
      <c r="A835" s="9">
        <v>43487</v>
      </c>
      <c r="B835" s="10">
        <v>19300</v>
      </c>
      <c r="C835" s="11" t="s">
        <v>3134</v>
      </c>
      <c r="D835" s="12" t="s">
        <v>1712</v>
      </c>
      <c r="E835" s="15">
        <v>339.5</v>
      </c>
      <c r="F835" s="14">
        <v>723.69</v>
      </c>
      <c r="G835" s="12" t="s">
        <v>3029</v>
      </c>
      <c r="H835" s="17"/>
      <c r="I835" s="16"/>
    </row>
    <row r="836" spans="1:9" s="18" customFormat="1" ht="12.6" customHeight="1" x14ac:dyDescent="0.25">
      <c r="A836" s="9">
        <v>43487</v>
      </c>
      <c r="B836" s="10">
        <v>21956</v>
      </c>
      <c r="C836" s="11" t="s">
        <v>3129</v>
      </c>
      <c r="D836" s="12" t="s">
        <v>612</v>
      </c>
      <c r="E836" s="15">
        <v>9737.5</v>
      </c>
      <c r="F836" s="14">
        <v>396679.1</v>
      </c>
      <c r="G836" s="12" t="s">
        <v>3029</v>
      </c>
      <c r="H836" s="17"/>
      <c r="I836" s="16"/>
    </row>
    <row r="837" spans="1:9" s="18" customFormat="1" ht="12.6" customHeight="1" x14ac:dyDescent="0.25">
      <c r="A837" s="9">
        <v>43487</v>
      </c>
      <c r="B837" s="10">
        <v>21956</v>
      </c>
      <c r="C837" s="11" t="s">
        <v>3141</v>
      </c>
      <c r="D837" s="12" t="s">
        <v>612</v>
      </c>
      <c r="E837" s="15">
        <v>186241.25</v>
      </c>
      <c r="F837" s="14">
        <v>396679.1</v>
      </c>
      <c r="G837" s="12" t="s">
        <v>3029</v>
      </c>
      <c r="H837" s="17"/>
      <c r="I837" s="16"/>
    </row>
    <row r="838" spans="1:9" s="18" customFormat="1" ht="12.6" customHeight="1" x14ac:dyDescent="0.25">
      <c r="A838" s="9">
        <v>43494</v>
      </c>
      <c r="B838" s="10">
        <v>17956</v>
      </c>
      <c r="C838" s="11" t="s">
        <v>3141</v>
      </c>
      <c r="D838" s="12" t="s">
        <v>613</v>
      </c>
      <c r="E838" s="15">
        <v>135046.83000000002</v>
      </c>
      <c r="F838" s="14">
        <v>526155.96</v>
      </c>
      <c r="G838" s="12"/>
      <c r="H838" s="17"/>
      <c r="I838" s="16"/>
    </row>
    <row r="839" spans="1:9" s="18" customFormat="1" ht="12.6" customHeight="1" x14ac:dyDescent="0.25">
      <c r="A839" s="9">
        <v>43487</v>
      </c>
      <c r="B839" s="10">
        <v>18588</v>
      </c>
      <c r="C839" s="11" t="s">
        <v>3129</v>
      </c>
      <c r="D839" s="12" t="s">
        <v>614</v>
      </c>
      <c r="E839" s="15">
        <v>153404.70000000001</v>
      </c>
      <c r="F839" s="14">
        <v>708978.47</v>
      </c>
      <c r="G839" s="12" t="s">
        <v>3029</v>
      </c>
      <c r="H839" s="17"/>
      <c r="I839" s="16"/>
    </row>
    <row r="840" spans="1:9" s="18" customFormat="1" ht="12.6" customHeight="1" x14ac:dyDescent="0.25">
      <c r="A840" s="9">
        <v>43494</v>
      </c>
      <c r="B840" s="10">
        <v>23337</v>
      </c>
      <c r="C840" s="11" t="s">
        <v>3140</v>
      </c>
      <c r="D840" s="12" t="s">
        <v>615</v>
      </c>
      <c r="E840" s="15">
        <v>240.79999999999998</v>
      </c>
      <c r="F840" s="14">
        <v>3291.9500000000003</v>
      </c>
      <c r="G840" s="12"/>
      <c r="H840" s="17"/>
      <c r="I840" s="16"/>
    </row>
    <row r="841" spans="1:9" s="18" customFormat="1" ht="12.6" customHeight="1" x14ac:dyDescent="0.25">
      <c r="A841" s="9">
        <v>43490</v>
      </c>
      <c r="B841" s="10">
        <v>16078</v>
      </c>
      <c r="C841" s="11" t="s">
        <v>3047</v>
      </c>
      <c r="D841" s="12" t="s">
        <v>3729</v>
      </c>
      <c r="E841" s="15">
        <v>795</v>
      </c>
      <c r="F841" s="14"/>
      <c r="G841" s="12" t="s">
        <v>3046</v>
      </c>
      <c r="H841" s="17"/>
      <c r="I841" s="16"/>
    </row>
    <row r="842" spans="1:9" s="18" customFormat="1" ht="12.6" customHeight="1" x14ac:dyDescent="0.25">
      <c r="A842" s="9">
        <v>43487</v>
      </c>
      <c r="B842" s="10">
        <v>27457</v>
      </c>
      <c r="C842" s="11" t="s">
        <v>3136</v>
      </c>
      <c r="D842" s="12" t="s">
        <v>3985</v>
      </c>
      <c r="E842" s="15">
        <v>350</v>
      </c>
      <c r="F842" s="14">
        <v>350</v>
      </c>
      <c r="G842" s="12" t="s">
        <v>3029</v>
      </c>
      <c r="H842" s="17"/>
      <c r="I842" s="16"/>
    </row>
    <row r="843" spans="1:9" s="18" customFormat="1" ht="12.6" customHeight="1" x14ac:dyDescent="0.25">
      <c r="A843" s="9">
        <v>43487</v>
      </c>
      <c r="B843" s="10">
        <v>20623</v>
      </c>
      <c r="C843" s="11" t="s">
        <v>3140</v>
      </c>
      <c r="D843" s="12" t="s">
        <v>1822</v>
      </c>
      <c r="E843" s="15">
        <v>2100</v>
      </c>
      <c r="F843" s="14">
        <v>2100</v>
      </c>
      <c r="G843" s="12"/>
      <c r="H843" s="17"/>
      <c r="I843" s="16"/>
    </row>
    <row r="844" spans="1:9" s="18" customFormat="1" ht="12.6" customHeight="1" x14ac:dyDescent="0.25">
      <c r="A844" s="9">
        <v>43494</v>
      </c>
      <c r="B844" s="10">
        <v>13575</v>
      </c>
      <c r="C844" s="11" t="s">
        <v>3140</v>
      </c>
      <c r="D844" s="12" t="s">
        <v>1218</v>
      </c>
      <c r="E844" s="15">
        <v>75</v>
      </c>
      <c r="F844" s="14">
        <v>300</v>
      </c>
      <c r="G844" s="12"/>
      <c r="H844" s="17"/>
      <c r="I844" s="16"/>
    </row>
    <row r="845" spans="1:9" s="18" customFormat="1" ht="12.6" customHeight="1" x14ac:dyDescent="0.25">
      <c r="A845" s="9">
        <v>43483</v>
      </c>
      <c r="B845" s="10">
        <v>13844</v>
      </c>
      <c r="C845" s="11" t="s">
        <v>3073</v>
      </c>
      <c r="D845" s="12" t="s">
        <v>621</v>
      </c>
      <c r="E845" s="15">
        <v>36079.269999999997</v>
      </c>
      <c r="F845" s="14">
        <v>291737.92</v>
      </c>
      <c r="G845" s="12" t="s">
        <v>3072</v>
      </c>
      <c r="H845" s="17"/>
      <c r="I845" s="16"/>
    </row>
    <row r="846" spans="1:9" s="18" customFormat="1" ht="12.6" customHeight="1" x14ac:dyDescent="0.25">
      <c r="A846" s="9">
        <v>43487</v>
      </c>
      <c r="B846" s="10">
        <v>13854</v>
      </c>
      <c r="C846" s="11" t="s">
        <v>3129</v>
      </c>
      <c r="D846" s="12" t="s">
        <v>3123</v>
      </c>
      <c r="E846" s="15">
        <v>25376.78</v>
      </c>
      <c r="F846" s="14">
        <v>148518.76999999999</v>
      </c>
      <c r="G846" s="12" t="s">
        <v>3029</v>
      </c>
      <c r="H846" s="17"/>
      <c r="I846" s="16"/>
    </row>
    <row r="847" spans="1:9" s="18" customFormat="1" ht="12.6" customHeight="1" x14ac:dyDescent="0.25">
      <c r="A847" s="9">
        <v>43487</v>
      </c>
      <c r="B847" s="10">
        <v>10649</v>
      </c>
      <c r="C847" s="11" t="s">
        <v>3141</v>
      </c>
      <c r="D847" s="12" t="s">
        <v>622</v>
      </c>
      <c r="E847" s="15">
        <v>974.26</v>
      </c>
      <c r="F847" s="14">
        <v>39884.089999999997</v>
      </c>
      <c r="G847" s="12" t="s">
        <v>3029</v>
      </c>
      <c r="H847" s="17"/>
      <c r="I847" s="16"/>
    </row>
    <row r="848" spans="1:9" s="18" customFormat="1" ht="12.6" customHeight="1" x14ac:dyDescent="0.25">
      <c r="A848" s="9">
        <v>43494</v>
      </c>
      <c r="B848" s="10">
        <v>10649</v>
      </c>
      <c r="C848" s="11" t="s">
        <v>3141</v>
      </c>
      <c r="D848" s="12" t="s">
        <v>622</v>
      </c>
      <c r="E848" s="15">
        <v>1798.71</v>
      </c>
      <c r="F848" s="14">
        <v>41682.799999999996</v>
      </c>
      <c r="G848" s="12"/>
      <c r="H848" s="17"/>
      <c r="I848" s="16"/>
    </row>
    <row r="849" spans="1:9" s="18" customFormat="1" ht="12.6" customHeight="1" x14ac:dyDescent="0.25">
      <c r="A849" s="9">
        <v>43483</v>
      </c>
      <c r="B849" s="10">
        <v>12944</v>
      </c>
      <c r="C849" s="11" t="s">
        <v>3073</v>
      </c>
      <c r="D849" s="12" t="s">
        <v>625</v>
      </c>
      <c r="E849" s="15">
        <v>408.91</v>
      </c>
      <c r="F849" s="14">
        <v>3277.04</v>
      </c>
      <c r="G849" s="12" t="s">
        <v>3072</v>
      </c>
      <c r="H849" s="17"/>
      <c r="I849" s="16"/>
    </row>
    <row r="850" spans="1:9" s="18" customFormat="1" ht="12.6" customHeight="1" x14ac:dyDescent="0.25">
      <c r="A850" s="9">
        <v>43487</v>
      </c>
      <c r="B850" s="10">
        <v>10956</v>
      </c>
      <c r="C850" s="11" t="s">
        <v>3140</v>
      </c>
      <c r="D850" s="12" t="s">
        <v>626</v>
      </c>
      <c r="E850" s="15">
        <v>196.55</v>
      </c>
      <c r="F850" s="14">
        <v>7914.85</v>
      </c>
      <c r="G850" s="12"/>
      <c r="H850" s="17"/>
      <c r="I850" s="16"/>
    </row>
    <row r="851" spans="1:9" s="18" customFormat="1" ht="12.6" customHeight="1" x14ac:dyDescent="0.25">
      <c r="A851" s="9">
        <v>43494</v>
      </c>
      <c r="B851" s="10">
        <v>10919</v>
      </c>
      <c r="C851" s="11" t="s">
        <v>3141</v>
      </c>
      <c r="D851" s="12" t="s">
        <v>627</v>
      </c>
      <c r="E851" s="15">
        <v>223.19</v>
      </c>
      <c r="F851" s="14">
        <v>2425.36</v>
      </c>
      <c r="G851" s="12"/>
      <c r="H851" s="17"/>
      <c r="I851" s="16"/>
    </row>
    <row r="852" spans="1:9" s="18" customFormat="1" ht="12.6" customHeight="1" x14ac:dyDescent="0.25">
      <c r="A852" s="9">
        <v>43494</v>
      </c>
      <c r="B852" s="10">
        <v>20718</v>
      </c>
      <c r="C852" s="11" t="s">
        <v>3141</v>
      </c>
      <c r="D852" s="12" t="s">
        <v>4281</v>
      </c>
      <c r="E852" s="15">
        <v>195.33</v>
      </c>
      <c r="F852" s="14">
        <v>1986.01</v>
      </c>
      <c r="G852" s="12"/>
      <c r="H852" s="17"/>
      <c r="I852" s="16"/>
    </row>
    <row r="853" spans="1:9" s="18" customFormat="1" ht="12.6" customHeight="1" x14ac:dyDescent="0.25">
      <c r="A853" s="9">
        <v>43494</v>
      </c>
      <c r="B853" s="10">
        <v>25280</v>
      </c>
      <c r="C853" s="11" t="s">
        <v>3134</v>
      </c>
      <c r="D853" s="12" t="s">
        <v>629</v>
      </c>
      <c r="E853" s="15">
        <v>140</v>
      </c>
      <c r="F853" s="14">
        <v>835</v>
      </c>
      <c r="G853" s="12"/>
      <c r="H853" s="17"/>
      <c r="I853" s="16"/>
    </row>
    <row r="854" spans="1:9" s="18" customFormat="1" ht="12.6" customHeight="1" x14ac:dyDescent="0.25">
      <c r="A854" s="9">
        <v>43487</v>
      </c>
      <c r="B854" s="10">
        <v>12164</v>
      </c>
      <c r="C854" s="11" t="s">
        <v>3141</v>
      </c>
      <c r="D854" s="12" t="s">
        <v>1013</v>
      </c>
      <c r="E854" s="15">
        <v>864.32999999999993</v>
      </c>
      <c r="F854" s="14">
        <v>11296.24</v>
      </c>
      <c r="G854" s="12"/>
      <c r="H854" s="17"/>
      <c r="I854" s="16"/>
    </row>
    <row r="855" spans="1:9" s="18" customFormat="1" ht="12.6" customHeight="1" x14ac:dyDescent="0.25">
      <c r="A855" s="9">
        <v>43494</v>
      </c>
      <c r="B855" s="10">
        <v>15219</v>
      </c>
      <c r="C855" s="11" t="s">
        <v>3134</v>
      </c>
      <c r="D855" s="12" t="s">
        <v>1460</v>
      </c>
      <c r="E855" s="15">
        <v>160.39000000000001</v>
      </c>
      <c r="F855" s="14">
        <v>2170.2199999999998</v>
      </c>
      <c r="G855" s="12"/>
      <c r="H855" s="17"/>
      <c r="I855" s="16"/>
    </row>
    <row r="856" spans="1:9" s="18" customFormat="1" ht="12.6" customHeight="1" x14ac:dyDescent="0.25">
      <c r="A856" s="9">
        <v>43494</v>
      </c>
      <c r="B856" s="10">
        <v>13866</v>
      </c>
      <c r="C856" s="11" t="s">
        <v>3134</v>
      </c>
      <c r="D856" s="12" t="s">
        <v>630</v>
      </c>
      <c r="E856" s="15">
        <v>84000</v>
      </c>
      <c r="F856" s="14">
        <v>196850</v>
      </c>
      <c r="G856" s="12"/>
      <c r="H856" s="17"/>
      <c r="I856" s="16"/>
    </row>
    <row r="857" spans="1:9" s="18" customFormat="1" ht="12.6" customHeight="1" x14ac:dyDescent="0.25">
      <c r="A857" s="9">
        <v>43494</v>
      </c>
      <c r="B857" s="10">
        <v>12330</v>
      </c>
      <c r="C857" s="11" t="s">
        <v>3127</v>
      </c>
      <c r="D857" s="12" t="s">
        <v>1041</v>
      </c>
      <c r="E857" s="15">
        <v>500</v>
      </c>
      <c r="F857" s="14">
        <v>500</v>
      </c>
      <c r="G857" s="12"/>
      <c r="H857" s="17"/>
      <c r="I857" s="16"/>
    </row>
    <row r="858" spans="1:9" s="18" customFormat="1" ht="12.6" customHeight="1" x14ac:dyDescent="0.25">
      <c r="A858" s="9">
        <v>43494</v>
      </c>
      <c r="B858" s="10">
        <v>26569</v>
      </c>
      <c r="C858" s="11" t="s">
        <v>3128</v>
      </c>
      <c r="D858" s="12" t="s">
        <v>2769</v>
      </c>
      <c r="E858" s="15">
        <v>54</v>
      </c>
      <c r="F858" s="14">
        <v>54</v>
      </c>
      <c r="G858" s="12"/>
      <c r="H858" s="17"/>
      <c r="I858" s="16"/>
    </row>
    <row r="859" spans="1:9" s="18" customFormat="1" ht="12.6" customHeight="1" x14ac:dyDescent="0.25">
      <c r="A859" s="9">
        <v>43486</v>
      </c>
      <c r="B859" s="10">
        <v>16078</v>
      </c>
      <c r="C859" s="11" t="s">
        <v>3047</v>
      </c>
      <c r="D859" s="12" t="s">
        <v>4192</v>
      </c>
      <c r="E859" s="15">
        <v>13</v>
      </c>
      <c r="F859" s="14"/>
      <c r="G859" s="12" t="s">
        <v>3046</v>
      </c>
      <c r="H859" s="17"/>
      <c r="I859" s="16"/>
    </row>
    <row r="860" spans="1:9" s="18" customFormat="1" ht="12.6" customHeight="1" x14ac:dyDescent="0.25">
      <c r="A860" s="9">
        <v>43494</v>
      </c>
      <c r="B860" s="10">
        <v>27533</v>
      </c>
      <c r="C860" s="11" t="s">
        <v>3128</v>
      </c>
      <c r="D860" s="12" t="s">
        <v>4240</v>
      </c>
      <c r="E860" s="15">
        <v>90</v>
      </c>
      <c r="F860" s="14">
        <v>90</v>
      </c>
      <c r="G860" s="12"/>
      <c r="H860" s="17"/>
      <c r="I860" s="16"/>
    </row>
    <row r="861" spans="1:9" s="18" customFormat="1" ht="12.6" customHeight="1" x14ac:dyDescent="0.25">
      <c r="A861" s="9">
        <v>43494</v>
      </c>
      <c r="B861" s="10">
        <v>10341</v>
      </c>
      <c r="C861" s="11" t="s">
        <v>3141</v>
      </c>
      <c r="D861" s="12" t="s">
        <v>632</v>
      </c>
      <c r="E861" s="15">
        <v>513.86</v>
      </c>
      <c r="F861" s="14">
        <v>94753.21</v>
      </c>
      <c r="G861" s="12"/>
      <c r="H861" s="17"/>
      <c r="I861" s="16"/>
    </row>
    <row r="862" spans="1:9" s="18" customFormat="1" ht="12.6" customHeight="1" x14ac:dyDescent="0.25">
      <c r="A862" s="9">
        <v>43482</v>
      </c>
      <c r="B862" s="10">
        <v>16078</v>
      </c>
      <c r="C862" s="11" t="s">
        <v>3047</v>
      </c>
      <c r="D862" s="12" t="s">
        <v>4147</v>
      </c>
      <c r="E862" s="15">
        <v>8</v>
      </c>
      <c r="F862" s="14"/>
      <c r="G862" s="12" t="s">
        <v>3046</v>
      </c>
      <c r="H862" s="17"/>
      <c r="I862" s="16"/>
    </row>
    <row r="863" spans="1:9" s="18" customFormat="1" ht="12.6" customHeight="1" x14ac:dyDescent="0.25">
      <c r="A863" s="9">
        <v>43494</v>
      </c>
      <c r="B863" s="10">
        <v>11553</v>
      </c>
      <c r="C863" s="11" t="s">
        <v>3127</v>
      </c>
      <c r="D863" s="12" t="s">
        <v>633</v>
      </c>
      <c r="E863" s="15">
        <v>1040</v>
      </c>
      <c r="F863" s="14">
        <v>7580</v>
      </c>
      <c r="G863" s="12"/>
      <c r="H863" s="17"/>
      <c r="I863" s="16"/>
    </row>
    <row r="864" spans="1:9" s="18" customFormat="1" ht="12.6" customHeight="1" x14ac:dyDescent="0.25">
      <c r="A864" s="9">
        <v>43487</v>
      </c>
      <c r="B864" s="10">
        <v>14973</v>
      </c>
      <c r="C864" s="11" t="s">
        <v>3140</v>
      </c>
      <c r="D864" s="12" t="s">
        <v>1434</v>
      </c>
      <c r="E864" s="15">
        <v>23754.63</v>
      </c>
      <c r="F864" s="14">
        <v>23754.63</v>
      </c>
      <c r="G864" s="12" t="s">
        <v>3029</v>
      </c>
      <c r="H864" s="17"/>
      <c r="I864" s="16"/>
    </row>
    <row r="865" spans="1:9" s="18" customFormat="1" ht="12.6" customHeight="1" x14ac:dyDescent="0.25">
      <c r="A865" s="9">
        <v>43494</v>
      </c>
      <c r="B865" s="10">
        <v>12870</v>
      </c>
      <c r="C865" s="11" t="s">
        <v>3140</v>
      </c>
      <c r="D865" s="12" t="s">
        <v>4041</v>
      </c>
      <c r="E865" s="15">
        <v>392.35</v>
      </c>
      <c r="F865" s="14">
        <v>78464.900000000009</v>
      </c>
      <c r="G865" s="12"/>
      <c r="H865" s="17"/>
      <c r="I865" s="16"/>
    </row>
    <row r="866" spans="1:9" s="18" customFormat="1" ht="12.6" customHeight="1" x14ac:dyDescent="0.25">
      <c r="A866" s="9">
        <v>43487</v>
      </c>
      <c r="B866" s="10">
        <v>22623</v>
      </c>
      <c r="C866" s="11" t="s">
        <v>3127</v>
      </c>
      <c r="D866" s="12" t="s">
        <v>635</v>
      </c>
      <c r="E866" s="15">
        <v>750</v>
      </c>
      <c r="F866" s="14">
        <v>2875</v>
      </c>
      <c r="G866" s="12"/>
      <c r="H866" s="17"/>
      <c r="I866" s="16"/>
    </row>
    <row r="867" spans="1:9" s="18" customFormat="1" ht="12.6" customHeight="1" x14ac:dyDescent="0.25">
      <c r="A867" s="9">
        <v>43487</v>
      </c>
      <c r="B867" s="10">
        <v>22705</v>
      </c>
      <c r="C867" s="11" t="s">
        <v>3127</v>
      </c>
      <c r="D867" s="12" t="s">
        <v>2046</v>
      </c>
      <c r="E867" s="15">
        <v>470</v>
      </c>
      <c r="F867" s="14">
        <v>14030.75</v>
      </c>
      <c r="G867" s="12"/>
      <c r="H867" s="17"/>
      <c r="I867" s="16"/>
    </row>
    <row r="868" spans="1:9" s="18" customFormat="1" ht="12.6" customHeight="1" x14ac:dyDescent="0.25">
      <c r="A868" s="9">
        <v>43494</v>
      </c>
      <c r="B868" s="10">
        <v>22705</v>
      </c>
      <c r="C868" s="11" t="s">
        <v>3127</v>
      </c>
      <c r="D868" s="12" t="s">
        <v>2046</v>
      </c>
      <c r="E868" s="15">
        <v>838</v>
      </c>
      <c r="F868" s="14">
        <v>14868.75</v>
      </c>
      <c r="G868" s="12"/>
      <c r="H868" s="17"/>
      <c r="I868" s="16"/>
    </row>
    <row r="869" spans="1:9" s="18" customFormat="1" ht="12.6" customHeight="1" x14ac:dyDescent="0.25">
      <c r="A869" s="9">
        <v>43494</v>
      </c>
      <c r="B869" s="10">
        <v>12544</v>
      </c>
      <c r="C869" s="11" t="s">
        <v>3141</v>
      </c>
      <c r="D869" s="12" t="s">
        <v>636</v>
      </c>
      <c r="E869" s="15">
        <v>200</v>
      </c>
      <c r="F869" s="14">
        <v>800</v>
      </c>
      <c r="G869" s="12"/>
      <c r="H869" s="17"/>
      <c r="I869" s="16"/>
    </row>
    <row r="870" spans="1:9" s="18" customFormat="1" ht="12.6" customHeight="1" x14ac:dyDescent="0.25">
      <c r="A870" s="9">
        <v>43487</v>
      </c>
      <c r="B870" s="10">
        <v>18326</v>
      </c>
      <c r="C870" s="11" t="s">
        <v>3140</v>
      </c>
      <c r="D870" s="12" t="s">
        <v>637</v>
      </c>
      <c r="E870" s="15">
        <v>5423.66</v>
      </c>
      <c r="F870" s="14">
        <v>18925.849999999999</v>
      </c>
      <c r="G870" s="12"/>
      <c r="H870" s="17"/>
      <c r="I870" s="16"/>
    </row>
    <row r="871" spans="1:9" s="18" customFormat="1" ht="12.6" customHeight="1" x14ac:dyDescent="0.25">
      <c r="A871" s="9">
        <v>43487</v>
      </c>
      <c r="B871" s="10">
        <v>25548</v>
      </c>
      <c r="C871" s="11" t="s">
        <v>3127</v>
      </c>
      <c r="D871" s="12" t="s">
        <v>638</v>
      </c>
      <c r="E871" s="15">
        <v>1250</v>
      </c>
      <c r="F871" s="14">
        <v>6215</v>
      </c>
      <c r="G871" s="12"/>
      <c r="H871" s="17"/>
      <c r="I871" s="16"/>
    </row>
    <row r="872" spans="1:9" s="18" customFormat="1" ht="12.6" customHeight="1" x14ac:dyDescent="0.25">
      <c r="A872" s="9">
        <v>43494</v>
      </c>
      <c r="B872" s="10">
        <v>25548</v>
      </c>
      <c r="C872" s="11" t="s">
        <v>3127</v>
      </c>
      <c r="D872" s="12" t="s">
        <v>638</v>
      </c>
      <c r="E872" s="15">
        <v>3600</v>
      </c>
      <c r="F872" s="14">
        <v>9815</v>
      </c>
      <c r="G872" s="12"/>
      <c r="H872" s="17"/>
      <c r="I872" s="16"/>
    </row>
    <row r="873" spans="1:9" s="18" customFormat="1" ht="12.6" customHeight="1" x14ac:dyDescent="0.25">
      <c r="A873" s="9">
        <v>43494</v>
      </c>
      <c r="B873" s="10">
        <v>27491</v>
      </c>
      <c r="C873" s="11" t="s">
        <v>3136</v>
      </c>
      <c r="D873" s="12" t="s">
        <v>3007</v>
      </c>
      <c r="E873" s="15">
        <v>350</v>
      </c>
      <c r="F873" s="14">
        <v>350</v>
      </c>
      <c r="G873" s="12"/>
      <c r="H873" s="17"/>
      <c r="I873" s="16"/>
    </row>
    <row r="874" spans="1:9" s="18" customFormat="1" ht="12.6" customHeight="1" x14ac:dyDescent="0.25">
      <c r="A874" s="9">
        <v>43482</v>
      </c>
      <c r="B874" s="10">
        <v>16078</v>
      </c>
      <c r="C874" s="11" t="s">
        <v>3047</v>
      </c>
      <c r="D874" s="12" t="s">
        <v>4135</v>
      </c>
      <c r="E874" s="15">
        <v>1</v>
      </c>
      <c r="F874" s="14"/>
      <c r="G874" s="12" t="s">
        <v>3046</v>
      </c>
      <c r="H874" s="17"/>
      <c r="I874" s="16"/>
    </row>
    <row r="875" spans="1:9" s="18" customFormat="1" ht="12.6" customHeight="1" x14ac:dyDescent="0.25">
      <c r="A875" s="9">
        <v>43494</v>
      </c>
      <c r="B875" s="10">
        <v>17474</v>
      </c>
      <c r="C875" s="11" t="s">
        <v>3141</v>
      </c>
      <c r="D875" s="12" t="s">
        <v>640</v>
      </c>
      <c r="E875" s="15">
        <v>17762.030000000002</v>
      </c>
      <c r="F875" s="14">
        <v>41610.990000000005</v>
      </c>
      <c r="G875" s="12"/>
      <c r="H875" s="17"/>
      <c r="I875" s="16"/>
    </row>
    <row r="876" spans="1:9" s="18" customFormat="1" ht="12.6" customHeight="1" x14ac:dyDescent="0.25">
      <c r="A876" s="9">
        <v>43494</v>
      </c>
      <c r="B876" s="10">
        <v>20974</v>
      </c>
      <c r="C876" s="11" t="s">
        <v>3128</v>
      </c>
      <c r="D876" s="12" t="s">
        <v>641</v>
      </c>
      <c r="E876" s="15">
        <v>1007.86</v>
      </c>
      <c r="F876" s="14">
        <v>3294.92</v>
      </c>
      <c r="G876" s="12"/>
      <c r="H876" s="17"/>
      <c r="I876" s="16"/>
    </row>
    <row r="877" spans="1:9" s="18" customFormat="1" ht="12.6" customHeight="1" x14ac:dyDescent="0.25">
      <c r="A877" s="9">
        <v>43487</v>
      </c>
      <c r="B877" s="10">
        <v>27273</v>
      </c>
      <c r="C877" s="11" t="s">
        <v>3134</v>
      </c>
      <c r="D877" s="12" t="s">
        <v>3297</v>
      </c>
      <c r="E877" s="15">
        <v>357.20000000000005</v>
      </c>
      <c r="F877" s="14">
        <v>357.2</v>
      </c>
      <c r="G877" s="12" t="s">
        <v>3029</v>
      </c>
      <c r="H877" s="17"/>
      <c r="I877" s="16"/>
    </row>
    <row r="878" spans="1:9" s="18" customFormat="1" ht="12.6" customHeight="1" x14ac:dyDescent="0.25">
      <c r="A878" s="9">
        <v>43487</v>
      </c>
      <c r="B878" s="10">
        <v>14419</v>
      </c>
      <c r="C878" s="11" t="s">
        <v>3134</v>
      </c>
      <c r="D878" s="12" t="s">
        <v>3121</v>
      </c>
      <c r="E878" s="15">
        <v>34.21</v>
      </c>
      <c r="F878" s="14">
        <v>3271.67</v>
      </c>
      <c r="G878" s="12" t="s">
        <v>3029</v>
      </c>
      <c r="H878" s="17"/>
      <c r="I878" s="16"/>
    </row>
    <row r="879" spans="1:9" s="18" customFormat="1" ht="12.6" customHeight="1" x14ac:dyDescent="0.25">
      <c r="A879" s="9">
        <v>43494</v>
      </c>
      <c r="B879" s="10">
        <v>14419</v>
      </c>
      <c r="C879" s="11" t="s">
        <v>3134</v>
      </c>
      <c r="D879" s="12" t="s">
        <v>3121</v>
      </c>
      <c r="E879" s="15">
        <v>896.2800000000002</v>
      </c>
      <c r="F879" s="14">
        <v>4167.9500000000007</v>
      </c>
      <c r="G879" s="12"/>
      <c r="H879" s="17"/>
      <c r="I879" s="16"/>
    </row>
    <row r="880" spans="1:9" s="18" customFormat="1" ht="12.6" customHeight="1" x14ac:dyDescent="0.25">
      <c r="A880" s="9">
        <v>43494</v>
      </c>
      <c r="B880" s="10">
        <v>10109</v>
      </c>
      <c r="C880" s="11" t="s">
        <v>3140</v>
      </c>
      <c r="D880" s="12" t="s">
        <v>752</v>
      </c>
      <c r="E880" s="15">
        <v>2465.83</v>
      </c>
      <c r="F880" s="14">
        <v>2465.83</v>
      </c>
      <c r="G880" s="12"/>
      <c r="H880" s="17"/>
      <c r="I880" s="16"/>
    </row>
    <row r="881" spans="1:9" s="18" customFormat="1" ht="12.6" customHeight="1" x14ac:dyDescent="0.25">
      <c r="A881" s="9">
        <v>43490</v>
      </c>
      <c r="B881" s="10">
        <v>16078</v>
      </c>
      <c r="C881" s="11" t="s">
        <v>3047</v>
      </c>
      <c r="D881" s="12" t="s">
        <v>4230</v>
      </c>
      <c r="E881" s="15">
        <v>135</v>
      </c>
      <c r="F881" s="14"/>
      <c r="G881" s="12" t="s">
        <v>3046</v>
      </c>
      <c r="H881" s="17"/>
      <c r="I881" s="16"/>
    </row>
    <row r="882" spans="1:9" s="18" customFormat="1" ht="12.6" customHeight="1" x14ac:dyDescent="0.25">
      <c r="A882" s="9">
        <v>43494</v>
      </c>
      <c r="B882" s="10">
        <v>27055</v>
      </c>
      <c r="C882" s="11" t="s">
        <v>3136</v>
      </c>
      <c r="D882" s="12" t="s">
        <v>646</v>
      </c>
      <c r="E882" s="15">
        <v>350</v>
      </c>
      <c r="F882" s="14">
        <v>2467</v>
      </c>
      <c r="G882" s="12"/>
      <c r="H882" s="17"/>
      <c r="I882" s="16"/>
    </row>
    <row r="883" spans="1:9" s="18" customFormat="1" ht="12.6" customHeight="1" x14ac:dyDescent="0.25">
      <c r="A883" s="9">
        <v>43487</v>
      </c>
      <c r="B883" s="10">
        <v>11312</v>
      </c>
      <c r="C883" s="11" t="s">
        <v>3127</v>
      </c>
      <c r="D883" s="12" t="s">
        <v>906</v>
      </c>
      <c r="E883" s="15">
        <v>850</v>
      </c>
      <c r="F883" s="14">
        <v>6475</v>
      </c>
      <c r="G883" s="12"/>
      <c r="H883" s="17"/>
      <c r="I883" s="16"/>
    </row>
    <row r="884" spans="1:9" s="18" customFormat="1" ht="12.6" customHeight="1" x14ac:dyDescent="0.25">
      <c r="A884" s="9">
        <v>43487</v>
      </c>
      <c r="B884" s="10">
        <v>24507</v>
      </c>
      <c r="C884" s="11" t="s">
        <v>3129</v>
      </c>
      <c r="D884" s="12" t="s">
        <v>650</v>
      </c>
      <c r="E884" s="15">
        <v>3000</v>
      </c>
      <c r="F884" s="14">
        <v>18050</v>
      </c>
      <c r="G884" s="12" t="s">
        <v>3029</v>
      </c>
      <c r="H884" s="17"/>
      <c r="I884" s="16"/>
    </row>
    <row r="885" spans="1:9" s="18" customFormat="1" ht="12.6" customHeight="1" x14ac:dyDescent="0.25">
      <c r="A885" s="9">
        <v>43494</v>
      </c>
      <c r="B885" s="10">
        <v>24507</v>
      </c>
      <c r="C885" s="11" t="s">
        <v>3141</v>
      </c>
      <c r="D885" s="12" t="s">
        <v>650</v>
      </c>
      <c r="E885" s="15">
        <v>30200</v>
      </c>
      <c r="F885" s="14">
        <v>48250</v>
      </c>
      <c r="G885" s="12"/>
      <c r="H885" s="17"/>
      <c r="I885" s="16"/>
    </row>
    <row r="886" spans="1:9" s="18" customFormat="1" ht="12.6" customHeight="1" x14ac:dyDescent="0.25">
      <c r="A886" s="9">
        <v>43487</v>
      </c>
      <c r="B886" s="10">
        <v>20089</v>
      </c>
      <c r="C886" s="11" t="s">
        <v>3140</v>
      </c>
      <c r="D886" s="12" t="s">
        <v>651</v>
      </c>
      <c r="E886" s="15">
        <v>2008.24</v>
      </c>
      <c r="F886" s="14">
        <v>14598.67</v>
      </c>
      <c r="G886" s="12"/>
      <c r="H886" s="17"/>
      <c r="I886" s="16"/>
    </row>
    <row r="887" spans="1:9" s="18" customFormat="1" ht="12.6" customHeight="1" x14ac:dyDescent="0.25">
      <c r="A887" s="9">
        <v>43494</v>
      </c>
      <c r="B887" s="10">
        <v>11726</v>
      </c>
      <c r="C887" s="11" t="s">
        <v>3141</v>
      </c>
      <c r="D887" s="12" t="s">
        <v>961</v>
      </c>
      <c r="E887" s="15">
        <v>303.66000000000003</v>
      </c>
      <c r="F887" s="14">
        <v>5524.88</v>
      </c>
      <c r="G887" s="12"/>
      <c r="H887" s="17"/>
      <c r="I887" s="16"/>
    </row>
    <row r="888" spans="1:9" s="18" customFormat="1" ht="12.6" customHeight="1" x14ac:dyDescent="0.25">
      <c r="A888" s="9">
        <v>43487</v>
      </c>
      <c r="B888" s="10">
        <v>10385</v>
      </c>
      <c r="C888" s="11" t="s">
        <v>3141</v>
      </c>
      <c r="D888" s="12" t="s">
        <v>656</v>
      </c>
      <c r="E888" s="15">
        <v>108.76</v>
      </c>
      <c r="F888" s="14">
        <v>13418.97</v>
      </c>
      <c r="G888" s="12"/>
      <c r="H888" s="17"/>
      <c r="I888" s="16"/>
    </row>
    <row r="889" spans="1:9" s="18" customFormat="1" ht="12.6" customHeight="1" x14ac:dyDescent="0.25">
      <c r="A889" s="9">
        <v>43494</v>
      </c>
      <c r="B889" s="10">
        <v>10385</v>
      </c>
      <c r="C889" s="11" t="s">
        <v>3141</v>
      </c>
      <c r="D889" s="12" t="s">
        <v>656</v>
      </c>
      <c r="E889" s="15">
        <v>1997.43</v>
      </c>
      <c r="F889" s="14">
        <v>13418.97</v>
      </c>
      <c r="G889" s="12"/>
      <c r="H889" s="17"/>
      <c r="I889" s="16"/>
    </row>
    <row r="890" spans="1:9" s="18" customFormat="1" ht="12.6" customHeight="1" x14ac:dyDescent="0.25">
      <c r="A890" s="9">
        <v>43494</v>
      </c>
      <c r="B890" s="10">
        <v>10385</v>
      </c>
      <c r="C890" s="11" t="s">
        <v>3130</v>
      </c>
      <c r="D890" s="12" t="s">
        <v>656</v>
      </c>
      <c r="E890" s="15">
        <v>26.31</v>
      </c>
      <c r="F890" s="14">
        <v>13445.279999999999</v>
      </c>
      <c r="G890" s="12"/>
      <c r="H890" s="17"/>
      <c r="I890" s="16"/>
    </row>
    <row r="891" spans="1:9" s="18" customFormat="1" ht="12.6" customHeight="1" x14ac:dyDescent="0.25">
      <c r="A891" s="9">
        <v>43487</v>
      </c>
      <c r="B891" s="10">
        <v>19272</v>
      </c>
      <c r="C891" s="11" t="s">
        <v>3127</v>
      </c>
      <c r="D891" s="12" t="s">
        <v>1711</v>
      </c>
      <c r="E891" s="15">
        <v>400</v>
      </c>
      <c r="F891" s="14">
        <v>6180</v>
      </c>
      <c r="G891" s="12"/>
      <c r="H891" s="17"/>
      <c r="I891" s="16"/>
    </row>
    <row r="892" spans="1:9" s="18" customFormat="1" ht="12.6" customHeight="1" x14ac:dyDescent="0.25">
      <c r="A892" s="9">
        <v>43494</v>
      </c>
      <c r="B892" s="10">
        <v>19272</v>
      </c>
      <c r="C892" s="11" t="s">
        <v>3127</v>
      </c>
      <c r="D892" s="12" t="s">
        <v>1711</v>
      </c>
      <c r="E892" s="15">
        <v>1100</v>
      </c>
      <c r="F892" s="14">
        <v>7280</v>
      </c>
      <c r="G892" s="12"/>
      <c r="H892" s="17"/>
      <c r="I892" s="16"/>
    </row>
    <row r="893" spans="1:9" s="18" customFormat="1" ht="12.6" customHeight="1" x14ac:dyDescent="0.25">
      <c r="A893" s="9">
        <v>43494</v>
      </c>
      <c r="B893" s="10">
        <v>15130</v>
      </c>
      <c r="C893" s="11" t="s">
        <v>3127</v>
      </c>
      <c r="D893" s="12" t="s">
        <v>659</v>
      </c>
      <c r="E893" s="15">
        <v>937.5</v>
      </c>
      <c r="F893" s="14">
        <v>7953.25</v>
      </c>
      <c r="G893" s="12"/>
      <c r="H893" s="17"/>
      <c r="I893" s="16"/>
    </row>
    <row r="894" spans="1:9" s="18" customFormat="1" ht="12.6" customHeight="1" x14ac:dyDescent="0.25">
      <c r="A894" s="9">
        <v>43494</v>
      </c>
      <c r="B894" s="10">
        <v>12913</v>
      </c>
      <c r="C894" s="11" t="s">
        <v>3136</v>
      </c>
      <c r="D894" s="12" t="s">
        <v>1112</v>
      </c>
      <c r="E894" s="15">
        <v>350</v>
      </c>
      <c r="F894" s="14">
        <v>2344</v>
      </c>
      <c r="G894" s="12"/>
      <c r="H894" s="17"/>
      <c r="I894" s="16"/>
    </row>
    <row r="895" spans="1:9" s="18" customFormat="1" ht="12.6" customHeight="1" x14ac:dyDescent="0.25">
      <c r="A895" s="9">
        <v>43494</v>
      </c>
      <c r="B895" s="10">
        <v>15116</v>
      </c>
      <c r="C895" s="11" t="s">
        <v>3140</v>
      </c>
      <c r="D895" s="12" t="s">
        <v>1454</v>
      </c>
      <c r="E895" s="15">
        <v>8547</v>
      </c>
      <c r="F895" s="14">
        <v>8547</v>
      </c>
      <c r="G895" s="12"/>
      <c r="H895" s="17"/>
      <c r="I895" s="16"/>
    </row>
    <row r="896" spans="1:9" s="18" customFormat="1" ht="12.6" customHeight="1" x14ac:dyDescent="0.25">
      <c r="A896" s="9">
        <v>43487</v>
      </c>
      <c r="B896" s="10">
        <v>17895</v>
      </c>
      <c r="C896" s="11" t="s">
        <v>3127</v>
      </c>
      <c r="D896" s="12" t="s">
        <v>3224</v>
      </c>
      <c r="E896" s="15">
        <v>3232.5</v>
      </c>
      <c r="F896" s="14">
        <v>20043.25</v>
      </c>
      <c r="G896" s="12"/>
      <c r="H896" s="17"/>
      <c r="I896" s="16"/>
    </row>
    <row r="897" spans="1:9" s="18" customFormat="1" ht="12.6" customHeight="1" x14ac:dyDescent="0.25">
      <c r="A897" s="9">
        <v>43487</v>
      </c>
      <c r="B897" s="10">
        <v>19186</v>
      </c>
      <c r="C897" s="11" t="s">
        <v>3127</v>
      </c>
      <c r="D897" s="12" t="s">
        <v>662</v>
      </c>
      <c r="E897" s="15">
        <v>4568.5</v>
      </c>
      <c r="F897" s="14">
        <v>31578.5</v>
      </c>
      <c r="G897" s="12"/>
      <c r="H897" s="17"/>
      <c r="I897" s="16"/>
    </row>
    <row r="898" spans="1:9" s="18" customFormat="1" ht="12.6" customHeight="1" x14ac:dyDescent="0.25">
      <c r="A898" s="9">
        <v>43494</v>
      </c>
      <c r="B898" s="10">
        <v>19186</v>
      </c>
      <c r="C898" s="11" t="s">
        <v>3127</v>
      </c>
      <c r="D898" s="12" t="s">
        <v>662</v>
      </c>
      <c r="E898" s="15">
        <v>6000</v>
      </c>
      <c r="F898" s="14">
        <v>37578.5</v>
      </c>
      <c r="G898" s="12"/>
      <c r="H898" s="17"/>
      <c r="I898" s="16"/>
    </row>
    <row r="899" spans="1:9" s="18" customFormat="1" ht="12.6" customHeight="1" x14ac:dyDescent="0.25">
      <c r="A899" s="9">
        <v>43487</v>
      </c>
      <c r="B899" s="10">
        <v>27501</v>
      </c>
      <c r="C899" s="11" t="s">
        <v>3128</v>
      </c>
      <c r="D899" s="12" t="s">
        <v>4166</v>
      </c>
      <c r="E899" s="15">
        <v>21.69</v>
      </c>
      <c r="F899" s="14">
        <v>21.69</v>
      </c>
      <c r="G899" s="12"/>
      <c r="H899" s="17"/>
      <c r="I899" s="16"/>
    </row>
    <row r="900" spans="1:9" s="18" customFormat="1" ht="12.6" customHeight="1" x14ac:dyDescent="0.25">
      <c r="A900" s="9">
        <v>43487</v>
      </c>
      <c r="B900" s="10">
        <v>19605</v>
      </c>
      <c r="C900" s="11" t="s">
        <v>108</v>
      </c>
      <c r="D900" s="12" t="s">
        <v>665</v>
      </c>
      <c r="E900" s="15">
        <v>2585</v>
      </c>
      <c r="F900" s="14">
        <v>235943.04000000001</v>
      </c>
      <c r="G900" s="12" t="s">
        <v>3029</v>
      </c>
      <c r="H900" s="17"/>
      <c r="I900" s="16"/>
    </row>
    <row r="901" spans="1:9" s="18" customFormat="1" ht="12.6" customHeight="1" x14ac:dyDescent="0.25">
      <c r="A901" s="9">
        <v>43487</v>
      </c>
      <c r="B901" s="10">
        <v>19605</v>
      </c>
      <c r="C901" s="11" t="s">
        <v>3141</v>
      </c>
      <c r="D901" s="12" t="s">
        <v>665</v>
      </c>
      <c r="E901" s="15">
        <v>6143</v>
      </c>
      <c r="F901" s="14">
        <v>235943.04000000001</v>
      </c>
      <c r="G901" s="12" t="s">
        <v>3029</v>
      </c>
      <c r="H901" s="17"/>
      <c r="I901" s="16"/>
    </row>
    <row r="902" spans="1:9" s="18" customFormat="1" ht="12.6" customHeight="1" x14ac:dyDescent="0.25">
      <c r="A902" s="9">
        <v>43494</v>
      </c>
      <c r="B902" s="10">
        <v>19605</v>
      </c>
      <c r="C902" s="11" t="s">
        <v>3141</v>
      </c>
      <c r="D902" s="12" t="s">
        <v>665</v>
      </c>
      <c r="E902" s="15">
        <v>6486.04</v>
      </c>
      <c r="F902" s="14">
        <v>242429.08000000002</v>
      </c>
      <c r="G902" s="12"/>
      <c r="H902" s="17"/>
      <c r="I902" s="16"/>
    </row>
    <row r="903" spans="1:9" s="18" customFormat="1" ht="12.6" customHeight="1" x14ac:dyDescent="0.25">
      <c r="A903" s="9">
        <v>43494</v>
      </c>
      <c r="B903" s="10">
        <v>24294</v>
      </c>
      <c r="C903" s="11" t="s">
        <v>3127</v>
      </c>
      <c r="D903" s="12" t="s">
        <v>3122</v>
      </c>
      <c r="E903" s="15">
        <v>450</v>
      </c>
      <c r="F903" s="14">
        <v>4575</v>
      </c>
      <c r="G903" s="12"/>
      <c r="H903" s="17"/>
      <c r="I903" s="16"/>
    </row>
    <row r="904" spans="1:9" s="18" customFormat="1" ht="12.6" customHeight="1" x14ac:dyDescent="0.25">
      <c r="A904" s="9">
        <v>43487</v>
      </c>
      <c r="B904" s="10">
        <v>19484</v>
      </c>
      <c r="C904" s="11" t="s">
        <v>3127</v>
      </c>
      <c r="D904" s="12" t="s">
        <v>666</v>
      </c>
      <c r="E904" s="15">
        <v>755</v>
      </c>
      <c r="F904" s="14">
        <v>4767.5</v>
      </c>
      <c r="G904" s="12"/>
      <c r="H904" s="17"/>
      <c r="I904" s="16"/>
    </row>
    <row r="905" spans="1:9" s="18" customFormat="1" ht="12.6" customHeight="1" x14ac:dyDescent="0.25">
      <c r="A905" s="9">
        <v>43494</v>
      </c>
      <c r="B905" s="10">
        <v>19484</v>
      </c>
      <c r="C905" s="11" t="s">
        <v>3127</v>
      </c>
      <c r="D905" s="12" t="s">
        <v>666</v>
      </c>
      <c r="E905" s="15">
        <v>300</v>
      </c>
      <c r="F905" s="14">
        <v>5067.5</v>
      </c>
      <c r="G905" s="12"/>
      <c r="H905" s="17"/>
      <c r="I905" s="16"/>
    </row>
    <row r="906" spans="1:9" s="18" customFormat="1" ht="12.6" customHeight="1" x14ac:dyDescent="0.25">
      <c r="A906" s="9">
        <v>43488</v>
      </c>
      <c r="B906" s="10">
        <v>16078</v>
      </c>
      <c r="C906" s="11" t="s">
        <v>3047</v>
      </c>
      <c r="D906" s="12" t="s">
        <v>4215</v>
      </c>
      <c r="E906" s="15">
        <v>8000</v>
      </c>
      <c r="F906" s="14"/>
      <c r="G906" s="12" t="s">
        <v>3046</v>
      </c>
      <c r="H906" s="17"/>
      <c r="I906" s="16"/>
    </row>
    <row r="907" spans="1:9" s="18" customFormat="1" ht="12.6" customHeight="1" x14ac:dyDescent="0.25">
      <c r="A907" s="9">
        <v>43494</v>
      </c>
      <c r="B907" s="10">
        <v>27063</v>
      </c>
      <c r="C907" s="11" t="s">
        <v>3140</v>
      </c>
      <c r="D907" s="12" t="s">
        <v>2927</v>
      </c>
      <c r="E907" s="15">
        <v>1010.65</v>
      </c>
      <c r="F907" s="14">
        <v>1010.65</v>
      </c>
      <c r="G907" s="12"/>
      <c r="H907" s="17"/>
      <c r="I907" s="16"/>
    </row>
    <row r="908" spans="1:9" ht="12.6" customHeight="1" thickBot="1" x14ac:dyDescent="0.3">
      <c r="A908" s="22"/>
      <c r="C908" s="24"/>
      <c r="D908" s="25"/>
      <c r="E908" s="26">
        <f>SUM(E5:E907)</f>
        <v>11449074.780000009</v>
      </c>
      <c r="F908" s="27"/>
      <c r="G908" s="25"/>
      <c r="H908" s="28"/>
      <c r="I908" s="29"/>
    </row>
    <row r="909" spans="1:9" s="1" customFormat="1" ht="12.75" customHeight="1" thickTop="1" x14ac:dyDescent="0.25">
      <c r="A909" s="22"/>
      <c r="B909" s="23"/>
      <c r="C909" s="30"/>
      <c r="D909" s="22"/>
      <c r="E909" s="31"/>
      <c r="F909" s="32"/>
      <c r="G909" s="33"/>
      <c r="H909" s="34"/>
    </row>
    <row r="910" spans="1:9" s="1" customFormat="1" ht="12.75" customHeight="1" x14ac:dyDescent="0.25">
      <c r="A910" s="22"/>
      <c r="B910" s="23"/>
      <c r="C910" s="22"/>
      <c r="D910" s="35" t="s">
        <v>4133</v>
      </c>
      <c r="E910" s="31"/>
      <c r="F910" s="32"/>
      <c r="G910" s="33"/>
      <c r="H910" s="34"/>
    </row>
    <row r="911" spans="1:9" s="1" customFormat="1" ht="12.75" customHeight="1" x14ac:dyDescent="0.25">
      <c r="A911" s="22"/>
      <c r="B911" s="23"/>
      <c r="C911" s="22"/>
      <c r="D911" s="33" t="s">
        <v>669</v>
      </c>
      <c r="E911" s="31"/>
      <c r="F911" s="32"/>
      <c r="G911" s="33"/>
      <c r="I911" s="34"/>
    </row>
    <row r="912" spans="1:9" s="1" customFormat="1" ht="12.75" customHeight="1" x14ac:dyDescent="0.25">
      <c r="A912" s="22"/>
      <c r="B912" s="23"/>
      <c r="C912" s="22"/>
      <c r="D912" s="33" t="s">
        <v>4257</v>
      </c>
      <c r="E912" s="31"/>
      <c r="F912" s="32"/>
      <c r="G912" s="33"/>
    </row>
    <row r="913" spans="1:7" s="1" customFormat="1" ht="12.75" customHeight="1" x14ac:dyDescent="0.25">
      <c r="A913" s="22"/>
      <c r="B913" s="23"/>
      <c r="C913" s="22"/>
      <c r="D913" s="33" t="s">
        <v>4258</v>
      </c>
      <c r="E913" s="31"/>
      <c r="F913" s="32"/>
      <c r="G913" s="33"/>
    </row>
    <row r="914" spans="1:7" s="1" customFormat="1" ht="12.75" customHeight="1" x14ac:dyDescent="0.25">
      <c r="A914"/>
      <c r="B914"/>
      <c r="C914" s="22"/>
      <c r="D914" s="36" t="s">
        <v>4259</v>
      </c>
      <c r="E914" s="31"/>
      <c r="F914" s="32"/>
      <c r="G914" s="33"/>
    </row>
    <row r="915" spans="1:7" s="1" customFormat="1" ht="12.75" customHeight="1" x14ac:dyDescent="0.25">
      <c r="A915"/>
      <c r="B915"/>
      <c r="C915" s="22"/>
      <c r="D915" s="36"/>
      <c r="E915" s="31"/>
      <c r="F915" s="32"/>
      <c r="G915" s="33"/>
    </row>
    <row r="916" spans="1:7" s="1" customFormat="1" ht="12.75" customHeight="1" x14ac:dyDescent="0.25">
      <c r="A916"/>
      <c r="B916"/>
      <c r="C916" s="22"/>
      <c r="D916" s="37" t="s">
        <v>4263</v>
      </c>
      <c r="E916" s="31"/>
      <c r="F916" s="32"/>
      <c r="G916" s="33"/>
    </row>
    <row r="917" spans="1:7" s="1" customFormat="1" ht="12.75" customHeight="1" x14ac:dyDescent="0.25">
      <c r="A917"/>
      <c r="B917"/>
      <c r="C917" s="22"/>
      <c r="D917" s="37"/>
      <c r="E917" s="31"/>
      <c r="F917" s="32"/>
      <c r="G917" s="33"/>
    </row>
    <row r="918" spans="1:7" s="1" customFormat="1" ht="12.75" customHeight="1" x14ac:dyDescent="0.25">
      <c r="A918"/>
      <c r="B918"/>
      <c r="C918" s="22"/>
      <c r="D918" s="37"/>
      <c r="E918" s="31"/>
      <c r="F918" s="32"/>
      <c r="G918" s="33"/>
    </row>
    <row r="919" spans="1:7" s="1" customFormat="1" ht="12.75" customHeight="1" x14ac:dyDescent="0.25">
      <c r="A919"/>
      <c r="B919"/>
      <c r="C919" s="22"/>
      <c r="D919" s="37"/>
      <c r="E919" s="31"/>
      <c r="F919" s="32"/>
      <c r="G919" s="33"/>
    </row>
    <row r="920" spans="1:7" s="1" customFormat="1" ht="12.75" customHeight="1" x14ac:dyDescent="0.25">
      <c r="A920"/>
      <c r="B920"/>
      <c r="C920" s="22"/>
      <c r="D920" s="37"/>
      <c r="E920" s="31"/>
      <c r="F920" s="32"/>
      <c r="G920" s="33"/>
    </row>
    <row r="921" spans="1:7" s="1" customFormat="1" ht="12.75" customHeight="1" x14ac:dyDescent="0.25">
      <c r="A921"/>
      <c r="B921"/>
      <c r="C921" s="22"/>
      <c r="D921" s="37"/>
      <c r="E921" s="31"/>
      <c r="F921" s="32"/>
      <c r="G921" s="33"/>
    </row>
    <row r="922" spans="1:7" s="1" customFormat="1" ht="12.75" customHeight="1" x14ac:dyDescent="0.25">
      <c r="A922"/>
      <c r="B922"/>
      <c r="C922" s="22"/>
      <c r="D922" s="37"/>
      <c r="E922" s="31"/>
      <c r="F922" s="32"/>
      <c r="G922" s="33"/>
    </row>
    <row r="923" spans="1:7" s="1" customFormat="1" ht="12.75" customHeight="1" x14ac:dyDescent="0.25">
      <c r="A923"/>
      <c r="B923"/>
      <c r="C923" s="22"/>
      <c r="D923" s="37"/>
      <c r="E923" s="31"/>
      <c r="F923" s="32"/>
      <c r="G923" s="33"/>
    </row>
    <row r="924" spans="1:7" s="1" customFormat="1" ht="12.75" customHeight="1" x14ac:dyDescent="0.25">
      <c r="A924"/>
      <c r="B924"/>
      <c r="C924" s="22"/>
      <c r="D924" s="37"/>
      <c r="E924" s="31"/>
      <c r="F924" s="32"/>
      <c r="G924" s="33"/>
    </row>
    <row r="925" spans="1:7" s="1" customFormat="1" ht="12.75" customHeight="1" x14ac:dyDescent="0.25">
      <c r="A925"/>
      <c r="B925"/>
      <c r="C925" s="22"/>
      <c r="D925" s="37"/>
      <c r="E925" s="31"/>
      <c r="F925" s="32"/>
      <c r="G925" s="33"/>
    </row>
    <row r="926" spans="1:7" s="1" customFormat="1" ht="12.75" customHeight="1" x14ac:dyDescent="0.25">
      <c r="A926"/>
      <c r="B926"/>
      <c r="C926" s="22"/>
      <c r="D926" s="37"/>
      <c r="E926" s="31"/>
      <c r="F926" s="32"/>
      <c r="G926" s="33"/>
    </row>
    <row r="927" spans="1:7" s="1" customFormat="1" ht="12.75" customHeight="1" x14ac:dyDescent="0.25">
      <c r="A927"/>
      <c r="B927"/>
      <c r="C927" s="22"/>
      <c r="D927" s="37"/>
      <c r="E927" s="31"/>
      <c r="F927" s="32"/>
      <c r="G927" s="33"/>
    </row>
    <row r="928" spans="1:7" s="1" customFormat="1" ht="12.75" customHeight="1" x14ac:dyDescent="0.25">
      <c r="A928"/>
      <c r="B928"/>
      <c r="C928" s="22"/>
      <c r="D928" s="37"/>
      <c r="E928" s="31"/>
      <c r="F928" s="32"/>
      <c r="G928" s="33"/>
    </row>
    <row r="929" spans="1:9" s="1" customFormat="1" ht="12.75" customHeight="1" x14ac:dyDescent="0.25">
      <c r="A929"/>
      <c r="B929"/>
      <c r="C929" s="22"/>
      <c r="D929" s="37"/>
      <c r="E929" s="31"/>
      <c r="F929" s="32"/>
      <c r="G929" s="33"/>
    </row>
    <row r="930" spans="1:9" s="1" customFormat="1" ht="12.75" customHeight="1" x14ac:dyDescent="0.25">
      <c r="A930"/>
      <c r="B930"/>
      <c r="C930" s="22"/>
      <c r="D930" s="37"/>
      <c r="E930" s="31"/>
      <c r="F930" s="32"/>
      <c r="G930" s="33"/>
    </row>
    <row r="931" spans="1:9" customFormat="1" ht="12.75" customHeight="1" x14ac:dyDescent="0.25">
      <c r="A931" s="213" t="s">
        <v>670</v>
      </c>
      <c r="B931" s="213"/>
      <c r="C931" s="213"/>
      <c r="D931" s="213"/>
      <c r="E931" s="213"/>
      <c r="F931" s="213"/>
      <c r="G931" s="213"/>
    </row>
    <row r="932" spans="1:9" s="1" customFormat="1" ht="12.75" customHeight="1" x14ac:dyDescent="0.35">
      <c r="A932" s="22"/>
      <c r="B932" s="95"/>
      <c r="C932" s="94"/>
      <c r="D932" s="94"/>
      <c r="E932" s="94"/>
      <c r="F932" s="94"/>
      <c r="G932" s="94"/>
      <c r="H932" s="34"/>
    </row>
    <row r="933" spans="1:9" s="1" customFormat="1" ht="12.75" customHeight="1" x14ac:dyDescent="0.35">
      <c r="A933" s="214" t="s">
        <v>671</v>
      </c>
      <c r="B933" s="214"/>
      <c r="C933" s="214"/>
      <c r="D933" s="40" t="s">
        <v>4</v>
      </c>
      <c r="E933" s="41" t="s">
        <v>672</v>
      </c>
      <c r="F933" s="42"/>
      <c r="G933" s="43"/>
      <c r="I933" s="2"/>
    </row>
    <row r="934" spans="1:9" s="48" customFormat="1" ht="11.45" customHeight="1" x14ac:dyDescent="0.25">
      <c r="A934" s="215" t="s">
        <v>673</v>
      </c>
      <c r="B934" s="215"/>
      <c r="C934" s="215"/>
      <c r="D934" s="44" t="s">
        <v>4265</v>
      </c>
      <c r="E934" s="89">
        <v>25734</v>
      </c>
      <c r="F934" s="73"/>
      <c r="G934" s="47"/>
      <c r="I934" s="74"/>
    </row>
    <row r="935" spans="1:9" s="48" customFormat="1" ht="11.45" customHeight="1" x14ac:dyDescent="0.25">
      <c r="A935" s="215" t="s">
        <v>675</v>
      </c>
      <c r="B935" s="215"/>
      <c r="C935" s="215"/>
      <c r="D935" s="44" t="s">
        <v>14</v>
      </c>
      <c r="E935" s="89">
        <v>15336</v>
      </c>
      <c r="F935" s="73"/>
      <c r="G935" s="47"/>
      <c r="I935" s="74"/>
    </row>
    <row r="936" spans="1:9" s="48" customFormat="1" ht="11.45" customHeight="1" x14ac:dyDescent="0.25">
      <c r="A936" s="215" t="s">
        <v>683</v>
      </c>
      <c r="B936" s="215"/>
      <c r="C936" s="215"/>
      <c r="D936" s="44" t="s">
        <v>67</v>
      </c>
      <c r="E936" s="89">
        <v>873</v>
      </c>
      <c r="F936" s="73"/>
      <c r="G936" s="47"/>
      <c r="I936" s="74"/>
    </row>
    <row r="937" spans="1:9" s="48" customFormat="1" ht="11.45" customHeight="1" x14ac:dyDescent="0.25">
      <c r="A937" s="215" t="s">
        <v>684</v>
      </c>
      <c r="B937" s="215"/>
      <c r="C937" s="215"/>
      <c r="D937" s="44" t="s">
        <v>67</v>
      </c>
      <c r="E937" s="89">
        <v>26186.07</v>
      </c>
      <c r="F937" s="73"/>
      <c r="G937" s="47"/>
      <c r="I937" s="74"/>
    </row>
    <row r="938" spans="1:9" s="48" customFormat="1" ht="11.45" customHeight="1" x14ac:dyDescent="0.25">
      <c r="A938" s="215" t="s">
        <v>4282</v>
      </c>
      <c r="B938" s="215"/>
      <c r="C938" s="215"/>
      <c r="D938" s="44" t="s">
        <v>2267</v>
      </c>
      <c r="E938" s="89">
        <v>6319.31</v>
      </c>
      <c r="F938" s="73"/>
      <c r="G938" s="47"/>
      <c r="I938" s="74"/>
    </row>
    <row r="939" spans="1:9" s="48" customFormat="1" ht="11.45" customHeight="1" x14ac:dyDescent="0.25">
      <c r="A939" s="215" t="s">
        <v>677</v>
      </c>
      <c r="B939" s="215"/>
      <c r="C939" s="215"/>
      <c r="D939" s="44" t="s">
        <v>82</v>
      </c>
      <c r="E939" s="89">
        <v>21852.95</v>
      </c>
      <c r="F939" s="73"/>
      <c r="G939" s="47"/>
      <c r="I939" s="74"/>
    </row>
    <row r="940" spans="1:9" s="48" customFormat="1" ht="11.45" customHeight="1" x14ac:dyDescent="0.25">
      <c r="A940" s="215" t="s">
        <v>3537</v>
      </c>
      <c r="B940" s="215"/>
      <c r="C940" s="215"/>
      <c r="D940" s="44" t="s">
        <v>1599</v>
      </c>
      <c r="E940" s="89">
        <v>10915</v>
      </c>
      <c r="F940" s="73"/>
      <c r="G940" s="47"/>
      <c r="I940" s="74"/>
    </row>
    <row r="941" spans="1:9" s="48" customFormat="1" ht="11.45" customHeight="1" x14ac:dyDescent="0.25">
      <c r="A941" s="215" t="s">
        <v>729</v>
      </c>
      <c r="B941" s="215"/>
      <c r="C941" s="215"/>
      <c r="D941" s="44" t="s">
        <v>137</v>
      </c>
      <c r="E941" s="89">
        <v>2500</v>
      </c>
      <c r="F941" s="73"/>
      <c r="G941" s="47"/>
      <c r="I941" s="74"/>
    </row>
    <row r="942" spans="1:9" s="48" customFormat="1" ht="11.45" customHeight="1" x14ac:dyDescent="0.25">
      <c r="A942" s="215" t="s">
        <v>674</v>
      </c>
      <c r="B942" s="215"/>
      <c r="C942" s="215"/>
      <c r="D942" s="44" t="s">
        <v>1379</v>
      </c>
      <c r="E942" s="89">
        <v>419</v>
      </c>
      <c r="F942" s="73"/>
      <c r="G942" s="47"/>
      <c r="I942" s="74"/>
    </row>
    <row r="943" spans="1:9" s="48" customFormat="1" ht="11.45" customHeight="1" x14ac:dyDescent="0.25">
      <c r="A943" s="215" t="s">
        <v>3211</v>
      </c>
      <c r="B943" s="215"/>
      <c r="C943" s="215"/>
      <c r="D943" s="44" t="s">
        <v>1365</v>
      </c>
      <c r="E943" s="89">
        <v>1123.95</v>
      </c>
      <c r="F943" s="73"/>
      <c r="G943" s="47"/>
      <c r="I943" s="74"/>
    </row>
    <row r="944" spans="1:9" s="48" customFormat="1" ht="11.45" customHeight="1" x14ac:dyDescent="0.25">
      <c r="A944" s="215" t="s">
        <v>736</v>
      </c>
      <c r="B944" s="215"/>
      <c r="C944" s="215"/>
      <c r="D944" s="44" t="s">
        <v>1365</v>
      </c>
      <c r="E944" s="89">
        <v>1123.95</v>
      </c>
      <c r="F944" s="73"/>
      <c r="G944" s="47"/>
      <c r="I944" s="74"/>
    </row>
    <row r="945" spans="1:9" s="48" customFormat="1" ht="11.45" customHeight="1" x14ac:dyDescent="0.25">
      <c r="A945" s="215" t="s">
        <v>709</v>
      </c>
      <c r="B945" s="215"/>
      <c r="C945" s="215"/>
      <c r="D945" s="44" t="s">
        <v>160</v>
      </c>
      <c r="E945" s="89">
        <v>79580.88</v>
      </c>
      <c r="F945" s="73"/>
      <c r="G945" s="47"/>
      <c r="I945" s="74"/>
    </row>
    <row r="946" spans="1:9" s="48" customFormat="1" ht="11.45" customHeight="1" x14ac:dyDescent="0.25">
      <c r="A946" s="215" t="s">
        <v>675</v>
      </c>
      <c r="B946" s="215"/>
      <c r="C946" s="215"/>
      <c r="D946" s="44" t="s">
        <v>164</v>
      </c>
      <c r="E946" s="89">
        <v>37722.81</v>
      </c>
      <c r="F946" s="73"/>
      <c r="G946" s="47"/>
      <c r="I946" s="74"/>
    </row>
    <row r="947" spans="1:9" s="48" customFormat="1" ht="11.45" customHeight="1" x14ac:dyDescent="0.25">
      <c r="A947" s="215" t="s">
        <v>674</v>
      </c>
      <c r="B947" s="215"/>
      <c r="C947" s="215"/>
      <c r="D947" s="44" t="s">
        <v>168</v>
      </c>
      <c r="E947" s="89">
        <v>201.43</v>
      </c>
      <c r="F947" s="73"/>
      <c r="G947" s="47"/>
      <c r="I947" s="74"/>
    </row>
    <row r="948" spans="1:9" s="48" customFormat="1" ht="11.45" customHeight="1" x14ac:dyDescent="0.25">
      <c r="A948" s="215" t="s">
        <v>723</v>
      </c>
      <c r="B948" s="215"/>
      <c r="C948" s="215"/>
      <c r="D948" s="44" t="s">
        <v>1182</v>
      </c>
      <c r="E948" s="89">
        <v>88320.69</v>
      </c>
      <c r="F948" s="73"/>
      <c r="G948" s="47"/>
      <c r="I948" s="74"/>
    </row>
    <row r="949" spans="1:9" s="48" customFormat="1" ht="11.45" customHeight="1" x14ac:dyDescent="0.25">
      <c r="A949" s="215" t="s">
        <v>721</v>
      </c>
      <c r="B949" s="215"/>
      <c r="C949" s="215"/>
      <c r="D949" s="44" t="s">
        <v>1182</v>
      </c>
      <c r="E949" s="89">
        <v>80756.86</v>
      </c>
      <c r="F949" s="73"/>
      <c r="G949" s="47"/>
      <c r="I949" s="74"/>
    </row>
    <row r="950" spans="1:9" s="48" customFormat="1" ht="11.45" customHeight="1" x14ac:dyDescent="0.25">
      <c r="A950" s="215" t="s">
        <v>4212</v>
      </c>
      <c r="B950" s="215"/>
      <c r="C950" s="215"/>
      <c r="D950" s="44" t="s">
        <v>269</v>
      </c>
      <c r="E950" s="89">
        <v>39588.199999999997</v>
      </c>
      <c r="F950" s="73"/>
      <c r="G950" s="47"/>
      <c r="I950" s="74"/>
    </row>
    <row r="951" spans="1:9" s="48" customFormat="1" ht="11.45" customHeight="1" x14ac:dyDescent="0.25">
      <c r="A951" s="215" t="s">
        <v>4260</v>
      </c>
      <c r="B951" s="215"/>
      <c r="C951" s="215"/>
      <c r="D951" s="44" t="s">
        <v>2309</v>
      </c>
      <c r="E951" s="89">
        <v>45854.5</v>
      </c>
      <c r="F951" s="73"/>
      <c r="G951" s="47"/>
      <c r="I951" s="74"/>
    </row>
    <row r="952" spans="1:9" s="48" customFormat="1" ht="11.45" customHeight="1" x14ac:dyDescent="0.25">
      <c r="A952" s="215" t="s">
        <v>692</v>
      </c>
      <c r="B952" s="215"/>
      <c r="C952" s="215"/>
      <c r="D952" s="44" t="s">
        <v>269</v>
      </c>
      <c r="E952" s="89">
        <v>1688.58</v>
      </c>
      <c r="F952" s="73"/>
      <c r="G952" s="47"/>
      <c r="I952" s="74"/>
    </row>
    <row r="953" spans="1:9" s="48" customFormat="1" ht="11.45" customHeight="1" x14ac:dyDescent="0.25">
      <c r="A953" s="215" t="s">
        <v>3212</v>
      </c>
      <c r="B953" s="215"/>
      <c r="C953" s="215"/>
      <c r="D953" s="44" t="s">
        <v>1875</v>
      </c>
      <c r="E953" s="89">
        <v>34000</v>
      </c>
      <c r="F953" s="73"/>
      <c r="G953" s="47"/>
      <c r="I953" s="74"/>
    </row>
    <row r="954" spans="1:9" s="48" customFormat="1" ht="11.45" customHeight="1" x14ac:dyDescent="0.25">
      <c r="A954" s="215" t="s">
        <v>694</v>
      </c>
      <c r="B954" s="215"/>
      <c r="C954" s="215"/>
      <c r="D954" s="44" t="s">
        <v>311</v>
      </c>
      <c r="E954" s="89">
        <v>40343.5</v>
      </c>
      <c r="F954" s="73"/>
      <c r="G954" s="47"/>
      <c r="I954" s="74"/>
    </row>
    <row r="955" spans="1:9" s="48" customFormat="1" ht="11.45" customHeight="1" x14ac:dyDescent="0.25">
      <c r="A955" s="215" t="s">
        <v>695</v>
      </c>
      <c r="B955" s="215"/>
      <c r="C955" s="215"/>
      <c r="D955" s="44" t="s">
        <v>311</v>
      </c>
      <c r="E955" s="89">
        <v>24731.040000000001</v>
      </c>
      <c r="F955" s="73"/>
      <c r="G955" s="47"/>
      <c r="I955" s="74"/>
    </row>
    <row r="956" spans="1:9" s="48" customFormat="1" ht="11.45" customHeight="1" x14ac:dyDescent="0.25">
      <c r="A956" s="215" t="s">
        <v>677</v>
      </c>
      <c r="B956" s="215"/>
      <c r="C956" s="215"/>
      <c r="D956" s="44" t="s">
        <v>4272</v>
      </c>
      <c r="E956" s="89">
        <v>2520</v>
      </c>
      <c r="F956" s="73"/>
      <c r="G956" s="47"/>
      <c r="I956" s="74"/>
    </row>
    <row r="957" spans="1:9" s="48" customFormat="1" ht="11.45" customHeight="1" x14ac:dyDescent="0.25">
      <c r="A957" s="215" t="s">
        <v>677</v>
      </c>
      <c r="B957" s="215"/>
      <c r="C957" s="215"/>
      <c r="D957" s="44" t="s">
        <v>871</v>
      </c>
      <c r="E957" s="89">
        <v>148947.89000000001</v>
      </c>
      <c r="F957" s="73"/>
      <c r="G957" s="47"/>
      <c r="I957" s="74"/>
    </row>
    <row r="958" spans="1:9" s="48" customFormat="1" ht="11.45" customHeight="1" x14ac:dyDescent="0.25">
      <c r="A958" s="215" t="s">
        <v>677</v>
      </c>
      <c r="B958" s="215"/>
      <c r="C958" s="215"/>
      <c r="D958" s="44" t="s">
        <v>1414</v>
      </c>
      <c r="E958" s="89">
        <v>7549.32</v>
      </c>
      <c r="F958" s="73"/>
      <c r="G958" s="47"/>
      <c r="I958" s="74"/>
    </row>
    <row r="959" spans="1:9" s="48" customFormat="1" ht="11.45" customHeight="1" x14ac:dyDescent="0.25">
      <c r="A959" s="215" t="s">
        <v>685</v>
      </c>
      <c r="B959" s="215"/>
      <c r="C959" s="215"/>
      <c r="D959" s="44" t="s">
        <v>4023</v>
      </c>
      <c r="E959" s="89">
        <v>14920.07</v>
      </c>
      <c r="F959" s="73"/>
      <c r="G959" s="47"/>
      <c r="I959" s="74"/>
    </row>
    <row r="960" spans="1:9" s="48" customFormat="1" ht="11.45" customHeight="1" x14ac:dyDescent="0.25">
      <c r="A960" s="215" t="s">
        <v>677</v>
      </c>
      <c r="B960" s="215"/>
      <c r="C960" s="215"/>
      <c r="D960" s="44" t="s">
        <v>1406</v>
      </c>
      <c r="E960" s="89">
        <v>57097.08</v>
      </c>
      <c r="F960" s="73"/>
      <c r="G960" s="47"/>
      <c r="I960" s="74"/>
    </row>
    <row r="961" spans="1:9" s="48" customFormat="1" ht="11.45" customHeight="1" x14ac:dyDescent="0.25">
      <c r="A961" s="215" t="s">
        <v>677</v>
      </c>
      <c r="B961" s="215"/>
      <c r="C961" s="215"/>
      <c r="D961" s="44" t="s">
        <v>405</v>
      </c>
      <c r="E961" s="89">
        <v>724.79</v>
      </c>
      <c r="F961" s="73"/>
      <c r="G961" s="47"/>
      <c r="I961" s="74"/>
    </row>
    <row r="962" spans="1:9" s="48" customFormat="1" ht="11.45" customHeight="1" x14ac:dyDescent="0.25">
      <c r="A962" s="215" t="s">
        <v>677</v>
      </c>
      <c r="B962" s="215"/>
      <c r="C962" s="215"/>
      <c r="D962" s="44" t="s">
        <v>405</v>
      </c>
      <c r="E962" s="89">
        <v>4940.17</v>
      </c>
      <c r="F962" s="73"/>
      <c r="G962" s="47"/>
      <c r="I962" s="74"/>
    </row>
    <row r="963" spans="1:9" s="48" customFormat="1" ht="11.45" customHeight="1" x14ac:dyDescent="0.25">
      <c r="A963" s="215" t="s">
        <v>697</v>
      </c>
      <c r="B963" s="215"/>
      <c r="C963" s="215"/>
      <c r="D963" s="44" t="s">
        <v>406</v>
      </c>
      <c r="E963" s="89">
        <v>4400</v>
      </c>
      <c r="F963" s="73"/>
      <c r="G963" s="47"/>
      <c r="I963" s="74"/>
    </row>
    <row r="964" spans="1:9" s="48" customFormat="1" ht="11.45" customHeight="1" x14ac:dyDescent="0.25">
      <c r="A964" s="215" t="s">
        <v>3705</v>
      </c>
      <c r="B964" s="215"/>
      <c r="C964" s="215"/>
      <c r="D964" s="44" t="s">
        <v>452</v>
      </c>
      <c r="E964" s="89">
        <v>71438.2</v>
      </c>
      <c r="F964" s="73"/>
      <c r="G964" s="47"/>
      <c r="I964" s="74"/>
    </row>
    <row r="965" spans="1:9" s="48" customFormat="1" ht="11.45" customHeight="1" x14ac:dyDescent="0.25">
      <c r="A965" s="215" t="s">
        <v>674</v>
      </c>
      <c r="B965" s="215"/>
      <c r="C965" s="215"/>
      <c r="D965" s="44" t="s">
        <v>466</v>
      </c>
      <c r="E965" s="89">
        <v>787.25</v>
      </c>
      <c r="F965" s="73"/>
      <c r="G965" s="47"/>
      <c r="I965" s="74"/>
    </row>
    <row r="966" spans="1:9" s="48" customFormat="1" ht="11.45" customHeight="1" x14ac:dyDescent="0.25">
      <c r="A966" s="215" t="s">
        <v>674</v>
      </c>
      <c r="B966" s="215"/>
      <c r="C966" s="215"/>
      <c r="D966" s="44" t="s">
        <v>475</v>
      </c>
      <c r="E966" s="89">
        <v>359.96</v>
      </c>
      <c r="F966" s="73"/>
      <c r="G966" s="47"/>
      <c r="I966" s="74"/>
    </row>
    <row r="967" spans="1:9" s="48" customFormat="1" ht="11.45" customHeight="1" x14ac:dyDescent="0.25">
      <c r="A967" s="215" t="s">
        <v>4261</v>
      </c>
      <c r="B967" s="215"/>
      <c r="C967" s="215"/>
      <c r="D967" s="44" t="s">
        <v>475</v>
      </c>
      <c r="E967" s="89">
        <v>62719.199999999997</v>
      </c>
      <c r="F967" s="73"/>
      <c r="G967" s="47"/>
      <c r="I967" s="74"/>
    </row>
    <row r="968" spans="1:9" s="48" customFormat="1" ht="11.45" customHeight="1" x14ac:dyDescent="0.25">
      <c r="A968" s="215" t="s">
        <v>698</v>
      </c>
      <c r="B968" s="215"/>
      <c r="C968" s="215"/>
      <c r="D968" s="44" t="s">
        <v>475</v>
      </c>
      <c r="E968" s="89">
        <v>50458.22</v>
      </c>
      <c r="F968" s="73"/>
      <c r="G968" s="47"/>
      <c r="I968" s="74"/>
    </row>
    <row r="969" spans="1:9" s="48" customFormat="1" ht="11.45" customHeight="1" x14ac:dyDescent="0.25">
      <c r="A969" s="215" t="s">
        <v>677</v>
      </c>
      <c r="B969" s="215"/>
      <c r="C969" s="215"/>
      <c r="D969" s="44" t="s">
        <v>496</v>
      </c>
      <c r="E969" s="89">
        <v>68.27</v>
      </c>
      <c r="F969" s="73"/>
      <c r="G969" s="47"/>
      <c r="I969" s="74"/>
    </row>
    <row r="970" spans="1:9" s="48" customFormat="1" ht="11.45" customHeight="1" x14ac:dyDescent="0.25">
      <c r="A970" s="215" t="s">
        <v>684</v>
      </c>
      <c r="B970" s="215"/>
      <c r="C970" s="215"/>
      <c r="D970" s="44" t="s">
        <v>1336</v>
      </c>
      <c r="E970" s="89">
        <v>79986.850000000006</v>
      </c>
      <c r="F970" s="73"/>
      <c r="G970" s="47"/>
      <c r="I970" s="74"/>
    </row>
    <row r="971" spans="1:9" s="48" customFormat="1" ht="11.45" customHeight="1" x14ac:dyDescent="0.25">
      <c r="A971" s="215" t="s">
        <v>720</v>
      </c>
      <c r="B971" s="215"/>
      <c r="C971" s="215"/>
      <c r="D971" s="44" t="s">
        <v>1148</v>
      </c>
      <c r="E971" s="89">
        <v>43534.45</v>
      </c>
      <c r="F971" s="73"/>
      <c r="G971" s="47"/>
      <c r="I971" s="74"/>
    </row>
    <row r="972" spans="1:9" s="48" customFormat="1" ht="11.45" customHeight="1" x14ac:dyDescent="0.25">
      <c r="A972" s="215" t="s">
        <v>712</v>
      </c>
      <c r="B972" s="215"/>
      <c r="C972" s="215"/>
      <c r="D972" s="44" t="s">
        <v>1148</v>
      </c>
      <c r="E972" s="89">
        <v>172327.95</v>
      </c>
      <c r="F972" s="73"/>
      <c r="G972" s="47"/>
      <c r="I972" s="74"/>
    </row>
    <row r="973" spans="1:9" s="48" customFormat="1" ht="11.45" customHeight="1" x14ac:dyDescent="0.25">
      <c r="A973" s="215" t="s">
        <v>675</v>
      </c>
      <c r="B973" s="215"/>
      <c r="C973" s="215"/>
      <c r="D973" s="44" t="s">
        <v>581</v>
      </c>
      <c r="E973" s="89">
        <v>823066.43</v>
      </c>
      <c r="F973" s="73"/>
      <c r="G973" s="47"/>
      <c r="I973" s="74"/>
    </row>
    <row r="974" spans="1:9" s="48" customFormat="1" ht="11.45" customHeight="1" x14ac:dyDescent="0.25">
      <c r="A974" s="215" t="s">
        <v>4089</v>
      </c>
      <c r="B974" s="215"/>
      <c r="C974" s="215"/>
      <c r="D974" s="44" t="s">
        <v>582</v>
      </c>
      <c r="E974" s="89">
        <v>8346</v>
      </c>
      <c r="F974" s="73"/>
      <c r="G974" s="47"/>
      <c r="I974" s="74"/>
    </row>
    <row r="975" spans="1:9" s="48" customFormat="1" ht="11.45" customHeight="1" x14ac:dyDescent="0.25">
      <c r="A975" s="215" t="s">
        <v>699</v>
      </c>
      <c r="B975" s="215"/>
      <c r="C975" s="215"/>
      <c r="D975" s="44" t="s">
        <v>1837</v>
      </c>
      <c r="E975" s="89">
        <v>4475.5</v>
      </c>
      <c r="F975" s="73"/>
      <c r="G975" s="47"/>
      <c r="I975" s="74"/>
    </row>
    <row r="976" spans="1:9" s="48" customFormat="1" ht="11.45" customHeight="1" x14ac:dyDescent="0.25">
      <c r="A976" s="215" t="s">
        <v>734</v>
      </c>
      <c r="B976" s="215"/>
      <c r="C976" s="215"/>
      <c r="D976" s="44" t="s">
        <v>1837</v>
      </c>
      <c r="E976" s="89">
        <v>36236.21</v>
      </c>
      <c r="F976" s="73"/>
      <c r="G976" s="47"/>
      <c r="I976" s="74"/>
    </row>
    <row r="977" spans="1:9" s="48" customFormat="1" ht="12.75" customHeight="1" thickBot="1" x14ac:dyDescent="0.3">
      <c r="A977" s="215"/>
      <c r="B977" s="215"/>
      <c r="C977" s="215"/>
      <c r="D977" s="44"/>
      <c r="E977" s="93">
        <f>SUM(E934:E976)</f>
        <v>2180075.5299999998</v>
      </c>
      <c r="F977" s="73"/>
      <c r="G977" s="47"/>
      <c r="I977" s="74"/>
    </row>
    <row r="978" spans="1:9" s="48" customFormat="1" ht="12.75" customHeight="1" thickTop="1" x14ac:dyDescent="0.25">
      <c r="A978" s="215"/>
      <c r="B978" s="215"/>
      <c r="C978" s="215"/>
      <c r="D978" s="44"/>
      <c r="E978" s="45"/>
      <c r="F978" s="73"/>
      <c r="G978" s="47"/>
      <c r="I978" s="74"/>
    </row>
    <row r="979" spans="1:9" s="1" customFormat="1" ht="12.75" customHeight="1" x14ac:dyDescent="0.25">
      <c r="A979" s="215"/>
      <c r="B979" s="215"/>
      <c r="C979" s="215"/>
      <c r="D979" s="49"/>
      <c r="E979" s="52"/>
      <c r="F979" s="46"/>
      <c r="G979" s="51"/>
      <c r="I979" s="2"/>
    </row>
    <row r="980" spans="1:9" s="1" customFormat="1" ht="12.75" customHeight="1" x14ac:dyDescent="0.25">
      <c r="A980" s="215"/>
      <c r="B980" s="215"/>
      <c r="C980" s="215"/>
      <c r="D980" s="49"/>
      <c r="E980" s="52"/>
      <c r="F980" s="46"/>
      <c r="G980" s="51"/>
      <c r="I980" s="2"/>
    </row>
    <row r="981" spans="1:9" s="1" customFormat="1" ht="12.75" customHeight="1" x14ac:dyDescent="0.25">
      <c r="A981" s="215"/>
      <c r="B981" s="215"/>
      <c r="C981" s="215"/>
      <c r="D981" s="49"/>
      <c r="E981" s="52"/>
      <c r="F981" s="46"/>
      <c r="G981" s="51"/>
      <c r="I981" s="2"/>
    </row>
    <row r="982" spans="1:9" s="1" customFormat="1" ht="12.75" customHeight="1" x14ac:dyDescent="0.25">
      <c r="A982" s="215"/>
      <c r="B982" s="215"/>
      <c r="C982" s="215"/>
      <c r="D982" s="49"/>
      <c r="E982" s="52"/>
      <c r="F982" s="46"/>
      <c r="G982" s="51"/>
      <c r="I982" s="2"/>
    </row>
    <row r="983" spans="1:9" s="1" customFormat="1" ht="12.75" customHeight="1" x14ac:dyDescent="0.25">
      <c r="A983" s="215"/>
      <c r="B983" s="215"/>
      <c r="C983" s="215"/>
      <c r="D983" s="49"/>
      <c r="E983" s="52"/>
      <c r="F983" s="46"/>
      <c r="G983" s="51"/>
      <c r="I983" s="2"/>
    </row>
    <row r="984" spans="1:9" s="1" customFormat="1" ht="12.75" customHeight="1" x14ac:dyDescent="0.25">
      <c r="A984" s="215"/>
      <c r="B984" s="215"/>
      <c r="C984" s="215"/>
      <c r="D984" s="49"/>
      <c r="E984" s="52"/>
      <c r="F984" s="46"/>
      <c r="G984" s="51"/>
      <c r="I984" s="2"/>
    </row>
    <row r="985" spans="1:9" s="1" customFormat="1" ht="12.75" customHeight="1" x14ac:dyDescent="0.25">
      <c r="A985" s="215"/>
      <c r="B985" s="215"/>
      <c r="C985" s="215"/>
      <c r="D985" s="49"/>
      <c r="E985" s="52"/>
      <c r="F985" s="46"/>
      <c r="G985" s="51"/>
      <c r="I985" s="2"/>
    </row>
    <row r="986" spans="1:9" s="1" customFormat="1" ht="12.75" customHeight="1" x14ac:dyDescent="0.25">
      <c r="A986" s="215"/>
      <c r="B986" s="215"/>
      <c r="C986" s="215"/>
      <c r="D986" s="49"/>
      <c r="E986" s="52"/>
      <c r="F986" s="46"/>
      <c r="G986" s="51"/>
      <c r="I986" s="2"/>
    </row>
    <row r="987" spans="1:9" s="1" customFormat="1" ht="12.75" customHeight="1" x14ac:dyDescent="0.25">
      <c r="A987" s="215"/>
      <c r="B987" s="215"/>
      <c r="C987" s="215"/>
      <c r="D987" s="49"/>
      <c r="E987" s="52"/>
      <c r="F987" s="46"/>
      <c r="G987" s="51"/>
      <c r="I987" s="2"/>
    </row>
    <row r="988" spans="1:9" s="1" customFormat="1" ht="12.75" customHeight="1" x14ac:dyDescent="0.25">
      <c r="A988" s="215"/>
      <c r="B988" s="215"/>
      <c r="C988" s="215"/>
      <c r="D988" s="49"/>
      <c r="E988" s="52"/>
      <c r="F988" s="46"/>
      <c r="G988" s="51"/>
      <c r="I988" s="2"/>
    </row>
    <row r="989" spans="1:9" s="1" customFormat="1" ht="12.75" customHeight="1" x14ac:dyDescent="0.25">
      <c r="A989" s="215"/>
      <c r="B989" s="215"/>
      <c r="C989" s="215"/>
      <c r="D989" s="49"/>
      <c r="E989" s="52"/>
      <c r="F989" s="46"/>
      <c r="G989" s="51"/>
      <c r="I989" s="2"/>
    </row>
    <row r="990" spans="1:9" s="1" customFormat="1" ht="12.75" customHeight="1" x14ac:dyDescent="0.25">
      <c r="A990" s="215"/>
      <c r="B990" s="215"/>
      <c r="C990" s="215"/>
      <c r="D990" s="49"/>
      <c r="E990" s="52"/>
      <c r="F990" s="46"/>
      <c r="G990" s="51"/>
      <c r="I990" s="2"/>
    </row>
    <row r="991" spans="1:9" s="1" customFormat="1" ht="12.75" customHeight="1" x14ac:dyDescent="0.25">
      <c r="A991" s="215"/>
      <c r="B991" s="215"/>
      <c r="C991" s="215"/>
      <c r="D991" s="49"/>
      <c r="E991" s="52"/>
      <c r="F991" s="46"/>
      <c r="G991" s="51"/>
      <c r="I991" s="2"/>
    </row>
    <row r="992" spans="1:9" s="1" customFormat="1" ht="12.75" customHeight="1" x14ac:dyDescent="0.25">
      <c r="A992" s="215"/>
      <c r="B992" s="215"/>
      <c r="C992" s="215"/>
      <c r="D992" s="49"/>
      <c r="E992" s="52"/>
      <c r="F992" s="46"/>
      <c r="G992" s="51"/>
      <c r="I992" s="2"/>
    </row>
    <row r="993" spans="1:9" s="1" customFormat="1" ht="12.75" customHeight="1" x14ac:dyDescent="0.25">
      <c r="A993" s="215"/>
      <c r="B993" s="215"/>
      <c r="C993" s="215"/>
      <c r="D993" s="49"/>
      <c r="E993" s="52"/>
      <c r="F993" s="46"/>
      <c r="G993" s="51"/>
      <c r="I993" s="2"/>
    </row>
    <row r="994" spans="1:9" s="1" customFormat="1" ht="12.75" customHeight="1" x14ac:dyDescent="0.25">
      <c r="A994" s="215"/>
      <c r="B994" s="215"/>
      <c r="C994" s="215"/>
      <c r="D994" s="49"/>
      <c r="E994" s="52"/>
      <c r="F994" s="46"/>
      <c r="G994" s="51"/>
      <c r="I994" s="2"/>
    </row>
    <row r="995" spans="1:9" s="1" customFormat="1" ht="12.75" customHeight="1" x14ac:dyDescent="0.25">
      <c r="A995" s="215"/>
      <c r="B995" s="215"/>
      <c r="C995" s="215"/>
      <c r="D995" s="49"/>
      <c r="E995" s="52"/>
      <c r="F995" s="46"/>
      <c r="G995" s="51"/>
      <c r="I995" s="2"/>
    </row>
    <row r="996" spans="1:9" s="1" customFormat="1" ht="12.75" customHeight="1" x14ac:dyDescent="0.25">
      <c r="A996" s="215"/>
      <c r="B996" s="215"/>
      <c r="C996" s="215"/>
      <c r="D996" s="49"/>
      <c r="E996" s="52"/>
      <c r="F996" s="46"/>
      <c r="G996" s="51"/>
      <c r="I996" s="2"/>
    </row>
    <row r="997" spans="1:9" s="1" customFormat="1" ht="12.75" customHeight="1" x14ac:dyDescent="0.25">
      <c r="A997" s="215"/>
      <c r="B997" s="215"/>
      <c r="C997" s="215"/>
      <c r="D997" s="49"/>
      <c r="E997" s="52"/>
      <c r="F997" s="46"/>
      <c r="G997" s="51"/>
      <c r="I997" s="2"/>
    </row>
    <row r="998" spans="1:9" s="1" customFormat="1" ht="12.75" customHeight="1" x14ac:dyDescent="0.25">
      <c r="A998" s="215"/>
      <c r="B998" s="215"/>
      <c r="C998" s="215"/>
      <c r="D998" s="49"/>
      <c r="E998" s="52"/>
      <c r="F998" s="46"/>
      <c r="G998" s="51"/>
      <c r="I998" s="2"/>
    </row>
    <row r="999" spans="1:9" s="1" customFormat="1" ht="12.75" customHeight="1" x14ac:dyDescent="0.25">
      <c r="A999" s="215"/>
      <c r="B999" s="215"/>
      <c r="C999" s="215"/>
      <c r="D999" s="49"/>
      <c r="E999" s="52"/>
      <c r="F999" s="46"/>
      <c r="G999" s="51"/>
      <c r="I999" s="2"/>
    </row>
    <row r="1000" spans="1:9" s="1" customFormat="1" ht="12.75" customHeight="1" x14ac:dyDescent="0.25">
      <c r="A1000" s="215"/>
      <c r="B1000" s="215"/>
      <c r="C1000" s="215"/>
      <c r="D1000" s="49"/>
      <c r="E1000" s="52"/>
      <c r="F1000" s="46"/>
      <c r="G1000" s="51"/>
      <c r="I1000" s="2"/>
    </row>
    <row r="1001" spans="1:9" s="1" customFormat="1" ht="12.75" customHeight="1" x14ac:dyDescent="0.25">
      <c r="A1001" s="215"/>
      <c r="B1001" s="215"/>
      <c r="C1001" s="215"/>
      <c r="D1001" s="49"/>
      <c r="E1001" s="52"/>
      <c r="F1001" s="46"/>
      <c r="G1001" s="51"/>
      <c r="I1001" s="2"/>
    </row>
    <row r="1002" spans="1:9" s="1" customFormat="1" ht="12.75" customHeight="1" x14ac:dyDescent="0.25">
      <c r="A1002" s="215"/>
      <c r="B1002" s="215"/>
      <c r="C1002" s="215"/>
      <c r="D1002" s="49"/>
      <c r="E1002" s="52"/>
      <c r="F1002" s="46"/>
      <c r="G1002" s="51"/>
      <c r="I1002" s="2"/>
    </row>
    <row r="1003" spans="1:9" s="1" customFormat="1" ht="12.75" customHeight="1" x14ac:dyDescent="0.25">
      <c r="A1003" s="215"/>
      <c r="B1003" s="215"/>
      <c r="C1003" s="215"/>
      <c r="D1003" s="49"/>
      <c r="E1003" s="52"/>
      <c r="F1003" s="46"/>
      <c r="G1003" s="51"/>
      <c r="I1003" s="2"/>
    </row>
    <row r="1004" spans="1:9" s="1" customFormat="1" ht="12.75" customHeight="1" x14ac:dyDescent="0.25">
      <c r="A1004" s="215"/>
      <c r="B1004" s="215"/>
      <c r="C1004" s="215"/>
      <c r="D1004" s="49"/>
      <c r="E1004" s="52"/>
      <c r="F1004" s="46"/>
      <c r="G1004" s="51"/>
      <c r="I1004" s="2"/>
    </row>
    <row r="1005" spans="1:9" s="1" customFormat="1" ht="12.75" customHeight="1" x14ac:dyDescent="0.25">
      <c r="A1005" s="215"/>
      <c r="B1005" s="215"/>
      <c r="C1005" s="215"/>
      <c r="D1005" s="49"/>
      <c r="E1005" s="52"/>
      <c r="F1005" s="46"/>
      <c r="G1005" s="51"/>
      <c r="I1005" s="2"/>
    </row>
    <row r="1006" spans="1:9" s="1" customFormat="1" ht="12.75" customHeight="1" x14ac:dyDescent="0.25">
      <c r="A1006" s="215"/>
      <c r="B1006" s="215"/>
      <c r="C1006" s="215"/>
      <c r="D1006" s="49"/>
      <c r="E1006" s="52"/>
      <c r="F1006" s="46"/>
      <c r="G1006" s="51"/>
      <c r="I1006" s="2"/>
    </row>
    <row r="1007" spans="1:9" s="1" customFormat="1" ht="12.75" customHeight="1" x14ac:dyDescent="0.25">
      <c r="A1007" s="215"/>
      <c r="B1007" s="215"/>
      <c r="C1007" s="215"/>
      <c r="D1007" s="49"/>
      <c r="E1007" s="52"/>
      <c r="F1007" s="46"/>
      <c r="G1007" s="51"/>
      <c r="I1007" s="2"/>
    </row>
    <row r="1008" spans="1:9" s="1" customFormat="1" ht="12.75" customHeight="1" x14ac:dyDescent="0.25">
      <c r="A1008" s="215"/>
      <c r="B1008" s="215"/>
      <c r="C1008" s="215"/>
      <c r="D1008" s="49"/>
      <c r="E1008" s="52"/>
      <c r="F1008" s="46"/>
      <c r="G1008" s="51"/>
      <c r="I1008" s="2"/>
    </row>
    <row r="1009" spans="1:9" s="1" customFormat="1" ht="12.75" customHeight="1" x14ac:dyDescent="0.25">
      <c r="A1009" s="215"/>
      <c r="B1009" s="215"/>
      <c r="C1009" s="215"/>
      <c r="D1009" s="49"/>
      <c r="E1009" s="52"/>
      <c r="F1009" s="46"/>
      <c r="G1009" s="51"/>
      <c r="I1009" s="2"/>
    </row>
    <row r="1010" spans="1:9" s="1" customFormat="1" ht="12.75" customHeight="1" x14ac:dyDescent="0.25">
      <c r="A1010" s="215"/>
      <c r="B1010" s="215"/>
      <c r="C1010" s="215"/>
      <c r="D1010" s="49"/>
      <c r="E1010" s="52"/>
      <c r="F1010" s="46"/>
      <c r="G1010" s="51"/>
      <c r="I1010" s="2"/>
    </row>
    <row r="1011" spans="1:9" s="1" customFormat="1" ht="12.75" customHeight="1" x14ac:dyDescent="0.25">
      <c r="A1011" s="215"/>
      <c r="B1011" s="215"/>
      <c r="C1011" s="215"/>
      <c r="D1011" s="44"/>
      <c r="E1011" s="45"/>
      <c r="F1011" s="46"/>
      <c r="G1011" s="51"/>
      <c r="I1011" s="2"/>
    </row>
    <row r="1012" spans="1:9" s="1" customFormat="1" ht="12.75" customHeight="1" x14ac:dyDescent="0.25">
      <c r="A1012" s="215"/>
      <c r="B1012" s="215"/>
      <c r="C1012" s="215"/>
      <c r="D1012" s="49"/>
      <c r="E1012" s="52"/>
      <c r="F1012" s="46"/>
      <c r="G1012" s="51"/>
      <c r="I1012" s="2"/>
    </row>
    <row r="1013" spans="1:9" s="1" customFormat="1" ht="12.75" customHeight="1" x14ac:dyDescent="0.25">
      <c r="A1013" s="215"/>
      <c r="B1013" s="215"/>
      <c r="C1013" s="215"/>
      <c r="D1013" s="49"/>
      <c r="E1013" s="52"/>
      <c r="F1013" s="46"/>
      <c r="G1013" s="51"/>
      <c r="I1013" s="2"/>
    </row>
    <row r="1014" spans="1:9" s="1" customFormat="1" ht="12.75" customHeight="1" x14ac:dyDescent="0.25">
      <c r="A1014" s="215"/>
      <c r="B1014" s="215"/>
      <c r="C1014" s="215"/>
      <c r="D1014" s="49"/>
      <c r="E1014" s="52"/>
      <c r="F1014" s="46"/>
      <c r="G1014" s="51"/>
      <c r="I1014" s="2"/>
    </row>
    <row r="1015" spans="1:9" s="1" customFormat="1" ht="12.75" customHeight="1" x14ac:dyDescent="0.25">
      <c r="A1015" s="215"/>
      <c r="B1015" s="215"/>
      <c r="C1015" s="215"/>
      <c r="D1015" s="49"/>
      <c r="E1015" s="52"/>
      <c r="F1015" s="46"/>
      <c r="G1015" s="51"/>
      <c r="I1015" s="2"/>
    </row>
    <row r="1016" spans="1:9" s="1" customFormat="1" ht="12.75" customHeight="1" x14ac:dyDescent="0.25">
      <c r="A1016" s="215"/>
      <c r="B1016" s="215"/>
      <c r="C1016" s="215"/>
      <c r="D1016" s="49"/>
      <c r="E1016" s="52"/>
      <c r="F1016" s="46"/>
      <c r="G1016" s="51"/>
      <c r="I1016" s="2"/>
    </row>
    <row r="1017" spans="1:9" s="1" customFormat="1" ht="12.75" customHeight="1" x14ac:dyDescent="0.25">
      <c r="A1017" s="215"/>
      <c r="B1017" s="215"/>
      <c r="C1017" s="215"/>
      <c r="D1017" s="49"/>
      <c r="E1017" s="52"/>
      <c r="F1017" s="46"/>
      <c r="G1017" s="51"/>
      <c r="I1017" s="2"/>
    </row>
    <row r="1018" spans="1:9" s="1" customFormat="1" ht="12.75" customHeight="1" x14ac:dyDescent="0.25">
      <c r="A1018" s="215"/>
      <c r="B1018" s="215"/>
      <c r="C1018" s="215"/>
      <c r="D1018" s="49"/>
      <c r="E1018" s="52"/>
      <c r="F1018" s="46"/>
      <c r="G1018" s="51"/>
      <c r="I1018" s="2"/>
    </row>
    <row r="1019" spans="1:9" s="1" customFormat="1" ht="12.75" customHeight="1" x14ac:dyDescent="0.25">
      <c r="A1019" s="215"/>
      <c r="B1019" s="215"/>
      <c r="C1019" s="215"/>
      <c r="D1019" s="49"/>
      <c r="E1019" s="52"/>
      <c r="F1019" s="46"/>
      <c r="G1019" s="51"/>
      <c r="I1019" s="2"/>
    </row>
    <row r="1020" spans="1:9" s="1" customFormat="1" ht="12.75" customHeight="1" x14ac:dyDescent="0.25">
      <c r="A1020" s="215"/>
      <c r="B1020" s="215"/>
      <c r="C1020" s="215"/>
      <c r="D1020" s="49"/>
      <c r="E1020" s="52"/>
      <c r="F1020" s="46"/>
      <c r="G1020" s="51"/>
      <c r="I1020" s="2"/>
    </row>
    <row r="1021" spans="1:9" s="1" customFormat="1" ht="12.75" customHeight="1" x14ac:dyDescent="0.25">
      <c r="A1021" s="215"/>
      <c r="B1021" s="215"/>
      <c r="C1021" s="215"/>
      <c r="D1021" s="49"/>
      <c r="E1021" s="52"/>
      <c r="F1021" s="46"/>
      <c r="G1021" s="51"/>
      <c r="I1021" s="2"/>
    </row>
    <row r="1022" spans="1:9" s="1" customFormat="1" ht="12.75" customHeight="1" x14ac:dyDescent="0.25">
      <c r="A1022" s="215"/>
      <c r="B1022" s="215"/>
      <c r="C1022" s="215"/>
      <c r="D1022" s="49"/>
      <c r="E1022" s="52"/>
      <c r="F1022" s="46"/>
      <c r="G1022" s="51"/>
      <c r="I1022" s="2"/>
    </row>
    <row r="1023" spans="1:9" s="54" customFormat="1" ht="12.75" customHeight="1" x14ac:dyDescent="0.25">
      <c r="A1023" s="215"/>
      <c r="B1023" s="215"/>
      <c r="C1023" s="215"/>
      <c r="D1023" s="2"/>
      <c r="E1023" s="53"/>
      <c r="G1023" s="43"/>
      <c r="H1023" s="1"/>
      <c r="I1023" s="2"/>
    </row>
    <row r="1024" spans="1:9" s="54" customFormat="1" ht="12.75" customHeight="1" x14ac:dyDescent="0.25">
      <c r="A1024" s="215"/>
      <c r="B1024" s="215"/>
      <c r="C1024" s="215"/>
      <c r="D1024" s="2"/>
      <c r="E1024" s="53"/>
      <c r="G1024" s="43"/>
      <c r="H1024" s="1"/>
      <c r="I1024" s="2"/>
    </row>
    <row r="1025" spans="1:3" ht="12.75" customHeight="1" x14ac:dyDescent="0.25">
      <c r="A1025" s="215"/>
      <c r="B1025" s="215"/>
      <c r="C1025" s="215"/>
    </row>
    <row r="1026" spans="1:3" ht="12.75" customHeight="1" x14ac:dyDescent="0.25">
      <c r="A1026" s="215"/>
      <c r="B1026" s="215"/>
      <c r="C1026" s="215"/>
    </row>
    <row r="1027" spans="1:3" ht="12.75" customHeight="1" x14ac:dyDescent="0.25">
      <c r="A1027" s="215"/>
      <c r="B1027" s="215"/>
      <c r="C1027" s="215"/>
    </row>
    <row r="1028" spans="1:3" ht="12.75" customHeight="1" x14ac:dyDescent="0.25">
      <c r="A1028" s="215"/>
      <c r="B1028" s="215"/>
      <c r="C1028" s="215"/>
    </row>
    <row r="1029" spans="1:3" ht="12.75" customHeight="1" x14ac:dyDescent="0.25">
      <c r="A1029" s="215"/>
      <c r="B1029" s="215"/>
      <c r="C1029" s="215"/>
    </row>
    <row r="1030" spans="1:3" ht="12.75" customHeight="1" x14ac:dyDescent="0.25">
      <c r="A1030" s="215"/>
      <c r="B1030" s="215"/>
      <c r="C1030" s="215"/>
    </row>
    <row r="1031" spans="1:3" ht="12.75" customHeight="1" x14ac:dyDescent="0.25">
      <c r="A1031" s="215"/>
      <c r="B1031" s="215"/>
      <c r="C1031" s="215"/>
    </row>
    <row r="1032" spans="1:3" ht="12.75" customHeight="1" x14ac:dyDescent="0.25">
      <c r="A1032" s="215"/>
      <c r="B1032" s="215"/>
      <c r="C1032" s="215"/>
    </row>
    <row r="1033" spans="1:3" ht="12.75" customHeight="1" x14ac:dyDescent="0.25">
      <c r="A1033" s="215"/>
      <c r="B1033" s="215"/>
      <c r="C1033" s="215"/>
    </row>
    <row r="1034" spans="1:3" ht="12.75" customHeight="1" x14ac:dyDescent="0.25">
      <c r="A1034" s="209"/>
      <c r="B1034" s="209"/>
      <c r="C1034" s="209"/>
    </row>
    <row r="1035" spans="1:3" ht="12.75" customHeight="1" x14ac:dyDescent="0.25">
      <c r="A1035" s="209"/>
      <c r="B1035" s="209"/>
      <c r="C1035" s="209"/>
    </row>
    <row r="1036" spans="1:3" ht="12.75" customHeight="1" x14ac:dyDescent="0.25">
      <c r="A1036" s="209"/>
      <c r="B1036" s="209"/>
      <c r="C1036" s="209"/>
    </row>
    <row r="1037" spans="1:3" ht="12.75" customHeight="1" x14ac:dyDescent="0.25">
      <c r="A1037" s="209"/>
      <c r="B1037" s="209"/>
      <c r="C1037" s="209"/>
    </row>
    <row r="1038" spans="1:3" ht="12.75" customHeight="1" x14ac:dyDescent="0.25">
      <c r="A1038" s="209"/>
      <c r="B1038" s="209"/>
      <c r="C1038" s="209"/>
    </row>
    <row r="1039" spans="1:3" ht="12.75" customHeight="1" x14ac:dyDescent="0.25">
      <c r="A1039" s="209"/>
      <c r="B1039" s="209"/>
      <c r="C1039" s="209"/>
    </row>
    <row r="1040" spans="1:3" ht="12.75" customHeight="1" x14ac:dyDescent="0.25">
      <c r="A1040" s="209"/>
      <c r="B1040" s="209"/>
      <c r="C1040" s="209"/>
    </row>
    <row r="1041" spans="1:3" ht="12.75" customHeight="1" x14ac:dyDescent="0.25">
      <c r="A1041" s="209"/>
      <c r="B1041" s="209"/>
      <c r="C1041" s="209"/>
    </row>
    <row r="1042" spans="1:3" ht="12.75" customHeight="1" x14ac:dyDescent="0.25">
      <c r="A1042" s="209"/>
      <c r="B1042" s="209"/>
      <c r="C1042" s="209"/>
    </row>
    <row r="1043" spans="1:3" ht="12.75" customHeight="1" x14ac:dyDescent="0.25">
      <c r="A1043" s="209"/>
      <c r="B1043" s="209"/>
      <c r="C1043" s="209"/>
    </row>
  </sheetData>
  <sortState ref="A6:G909">
    <sortCondition ref="D6:D909"/>
    <sortCondition ref="A6:A909"/>
    <sortCondition ref="B6:B909"/>
  </sortState>
  <mergeCells count="115">
    <mergeCell ref="A934:C934"/>
    <mergeCell ref="A1:G1"/>
    <mergeCell ref="A2:G2"/>
    <mergeCell ref="A3:G3"/>
    <mergeCell ref="A931:G931"/>
    <mergeCell ref="A933:C933"/>
    <mergeCell ref="A935:C935"/>
    <mergeCell ref="A936:C936"/>
    <mergeCell ref="A937:C937"/>
    <mergeCell ref="A941:C941"/>
    <mergeCell ref="A942:C942"/>
    <mergeCell ref="A943:C943"/>
    <mergeCell ref="A944:C944"/>
    <mergeCell ref="A945:C945"/>
    <mergeCell ref="A946:C946"/>
    <mergeCell ref="A938:C938"/>
    <mergeCell ref="A939:C939"/>
    <mergeCell ref="A940:C940"/>
    <mergeCell ref="A954:C954"/>
    <mergeCell ref="A955:C955"/>
    <mergeCell ref="A956:C956"/>
    <mergeCell ref="A957:C957"/>
    <mergeCell ref="A958:C958"/>
    <mergeCell ref="A959:C959"/>
    <mergeCell ref="A947:C947"/>
    <mergeCell ref="A948:C948"/>
    <mergeCell ref="A949:C949"/>
    <mergeCell ref="A951:C951"/>
    <mergeCell ref="A952:C952"/>
    <mergeCell ref="A953:C953"/>
    <mergeCell ref="A950:C950"/>
    <mergeCell ref="A967:C967"/>
    <mergeCell ref="A968:C968"/>
    <mergeCell ref="A969:C969"/>
    <mergeCell ref="A970:C970"/>
    <mergeCell ref="A973:C973"/>
    <mergeCell ref="A974:C974"/>
    <mergeCell ref="A960:C960"/>
    <mergeCell ref="A962:C962"/>
    <mergeCell ref="A963:C963"/>
    <mergeCell ref="A964:C964"/>
    <mergeCell ref="A965:C965"/>
    <mergeCell ref="A966:C966"/>
    <mergeCell ref="A961:C961"/>
    <mergeCell ref="A971:C971"/>
    <mergeCell ref="A972:C972"/>
    <mergeCell ref="A979:C979"/>
    <mergeCell ref="A980:C980"/>
    <mergeCell ref="A981:C981"/>
    <mergeCell ref="A982:C982"/>
    <mergeCell ref="A983:C983"/>
    <mergeCell ref="A984:C984"/>
    <mergeCell ref="A977:C977"/>
    <mergeCell ref="A978:C978"/>
    <mergeCell ref="A975:C975"/>
    <mergeCell ref="A976:C976"/>
    <mergeCell ref="A991:C991"/>
    <mergeCell ref="A992:C992"/>
    <mergeCell ref="A993:C993"/>
    <mergeCell ref="A994:C994"/>
    <mergeCell ref="A995:C995"/>
    <mergeCell ref="A996:C996"/>
    <mergeCell ref="A985:C985"/>
    <mergeCell ref="A986:C986"/>
    <mergeCell ref="A987:C987"/>
    <mergeCell ref="A988:C988"/>
    <mergeCell ref="A989:C989"/>
    <mergeCell ref="A990:C990"/>
    <mergeCell ref="A1003:C1003"/>
    <mergeCell ref="A1004:C1004"/>
    <mergeCell ref="A1005:C1005"/>
    <mergeCell ref="A1006:C1006"/>
    <mergeCell ref="A1007:C1007"/>
    <mergeCell ref="A1008:C1008"/>
    <mergeCell ref="A997:C997"/>
    <mergeCell ref="A998:C998"/>
    <mergeCell ref="A999:C999"/>
    <mergeCell ref="A1000:C1000"/>
    <mergeCell ref="A1001:C1001"/>
    <mergeCell ref="A1002:C1002"/>
    <mergeCell ref="A1015:C1015"/>
    <mergeCell ref="A1016:C1016"/>
    <mergeCell ref="A1017:C1017"/>
    <mergeCell ref="A1018:C1018"/>
    <mergeCell ref="A1019:C1019"/>
    <mergeCell ref="A1020:C1020"/>
    <mergeCell ref="A1009:C1009"/>
    <mergeCell ref="A1010:C1010"/>
    <mergeCell ref="A1011:C1011"/>
    <mergeCell ref="A1012:C1012"/>
    <mergeCell ref="A1013:C1013"/>
    <mergeCell ref="A1014:C1014"/>
    <mergeCell ref="A1027:C1027"/>
    <mergeCell ref="A1028:C1028"/>
    <mergeCell ref="A1029:C1029"/>
    <mergeCell ref="A1030:C1030"/>
    <mergeCell ref="A1031:C1031"/>
    <mergeCell ref="A1032:C1032"/>
    <mergeCell ref="A1021:C1021"/>
    <mergeCell ref="A1022:C1022"/>
    <mergeCell ref="A1023:C1023"/>
    <mergeCell ref="A1024:C1024"/>
    <mergeCell ref="A1025:C1025"/>
    <mergeCell ref="A1026:C1026"/>
    <mergeCell ref="A1039:C1039"/>
    <mergeCell ref="A1040:C1040"/>
    <mergeCell ref="A1041:C1041"/>
    <mergeCell ref="A1042:C1042"/>
    <mergeCell ref="A1043:C1043"/>
    <mergeCell ref="A1033:C1033"/>
    <mergeCell ref="A1034:C1034"/>
    <mergeCell ref="A1035:C1035"/>
    <mergeCell ref="A1036:C1036"/>
    <mergeCell ref="A1037:C1037"/>
    <mergeCell ref="A1038:C1038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8"/>
  <sheetViews>
    <sheetView topLeftCell="A55" zoomScaleNormal="100" workbookViewId="0">
      <selection activeCell="B74" sqref="B74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4283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4284</v>
      </c>
      <c r="B3" s="212"/>
      <c r="C3" s="212"/>
      <c r="D3" s="212"/>
      <c r="E3" s="212"/>
      <c r="F3" s="212"/>
      <c r="G3" s="212"/>
    </row>
    <row r="4" spans="1:9" ht="3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6" customHeight="1" x14ac:dyDescent="0.25">
      <c r="A5" s="9">
        <v>43501</v>
      </c>
      <c r="B5" s="10">
        <v>23870</v>
      </c>
      <c r="C5" s="11" t="s">
        <v>3141</v>
      </c>
      <c r="D5" s="12" t="s">
        <v>9</v>
      </c>
      <c r="E5" s="15">
        <v>959</v>
      </c>
      <c r="F5" s="14">
        <v>16733</v>
      </c>
      <c r="G5" s="12"/>
    </row>
    <row r="6" spans="1:9" ht="12.6" customHeight="1" x14ac:dyDescent="0.25">
      <c r="A6" s="9">
        <v>43501</v>
      </c>
      <c r="B6" s="10">
        <v>13552</v>
      </c>
      <c r="C6" s="11" t="s">
        <v>3134</v>
      </c>
      <c r="D6" s="12" t="s">
        <v>4356</v>
      </c>
      <c r="E6" s="15">
        <v>519.28</v>
      </c>
      <c r="F6" s="14">
        <v>595286.36</v>
      </c>
      <c r="G6" s="12"/>
    </row>
    <row r="7" spans="1:9" ht="12.6" customHeight="1" x14ac:dyDescent="0.25">
      <c r="A7" s="9">
        <v>43501</v>
      </c>
      <c r="B7" s="10">
        <v>13448</v>
      </c>
      <c r="C7" s="11" t="s">
        <v>3140</v>
      </c>
      <c r="D7" s="12" t="s">
        <v>1190</v>
      </c>
      <c r="E7" s="15">
        <v>347.05</v>
      </c>
      <c r="F7" s="14">
        <v>2929.15</v>
      </c>
      <c r="G7" s="12"/>
    </row>
    <row r="8" spans="1:9" ht="12.6" customHeight="1" x14ac:dyDescent="0.25">
      <c r="A8" s="9">
        <v>43501</v>
      </c>
      <c r="B8" s="10">
        <v>24454</v>
      </c>
      <c r="C8" s="11" t="s">
        <v>3140</v>
      </c>
      <c r="D8" s="12" t="s">
        <v>2340</v>
      </c>
      <c r="E8" s="15">
        <v>1560</v>
      </c>
      <c r="F8" s="14">
        <v>3120</v>
      </c>
      <c r="G8" s="12"/>
    </row>
    <row r="9" spans="1:9" ht="12.6" customHeight="1" x14ac:dyDescent="0.25">
      <c r="A9" s="9">
        <v>43501</v>
      </c>
      <c r="B9" s="10">
        <v>27483</v>
      </c>
      <c r="C9" s="11" t="s">
        <v>3140</v>
      </c>
      <c r="D9" s="12" t="s">
        <v>4109</v>
      </c>
      <c r="E9" s="15">
        <v>2285</v>
      </c>
      <c r="F9" s="14">
        <v>2285</v>
      </c>
      <c r="G9" s="12"/>
    </row>
    <row r="10" spans="1:9" ht="12.6" customHeight="1" x14ac:dyDescent="0.25">
      <c r="A10" s="9">
        <v>43501</v>
      </c>
      <c r="B10" s="10">
        <v>25464</v>
      </c>
      <c r="C10" s="11" t="s">
        <v>3141</v>
      </c>
      <c r="D10" s="12" t="s">
        <v>14</v>
      </c>
      <c r="E10" s="15">
        <v>9088</v>
      </c>
      <c r="F10" s="14">
        <v>55766.16</v>
      </c>
      <c r="G10" s="12"/>
      <c r="H10"/>
      <c r="I10" s="16"/>
    </row>
    <row r="11" spans="1:9" ht="12.6" customHeight="1" x14ac:dyDescent="0.25">
      <c r="A11" s="9">
        <v>43501</v>
      </c>
      <c r="B11" s="10">
        <v>14805</v>
      </c>
      <c r="C11" s="11" t="s">
        <v>3141</v>
      </c>
      <c r="D11" s="12" t="s">
        <v>1420</v>
      </c>
      <c r="E11" s="15">
        <v>5195</v>
      </c>
      <c r="F11" s="14">
        <v>35614</v>
      </c>
      <c r="G11" s="12"/>
      <c r="H11" s="17"/>
      <c r="I11" s="16"/>
    </row>
    <row r="12" spans="1:9" ht="12.6" customHeight="1" x14ac:dyDescent="0.25">
      <c r="A12" s="9">
        <v>43496</v>
      </c>
      <c r="B12" s="10">
        <v>16078</v>
      </c>
      <c r="C12" s="11" t="s">
        <v>3047</v>
      </c>
      <c r="D12" s="12" t="s">
        <v>4297</v>
      </c>
      <c r="E12" s="15">
        <v>5</v>
      </c>
      <c r="F12" s="14"/>
      <c r="G12" s="12" t="s">
        <v>3046</v>
      </c>
      <c r="H12" s="17"/>
      <c r="I12" s="16"/>
    </row>
    <row r="13" spans="1:9" ht="12.6" customHeight="1" x14ac:dyDescent="0.25">
      <c r="A13" s="9">
        <v>43501</v>
      </c>
      <c r="B13" s="10">
        <v>19903</v>
      </c>
      <c r="C13" s="11" t="s">
        <v>3140</v>
      </c>
      <c r="D13" s="12" t="s">
        <v>19</v>
      </c>
      <c r="E13" s="15">
        <v>307369.88</v>
      </c>
      <c r="F13" s="14">
        <v>4101240.82</v>
      </c>
      <c r="G13" s="12"/>
      <c r="H13" s="17"/>
      <c r="I13" s="16"/>
    </row>
    <row r="14" spans="1:9" ht="12.6" customHeight="1" x14ac:dyDescent="0.25">
      <c r="A14" s="9">
        <v>43501</v>
      </c>
      <c r="B14" s="10">
        <v>18361</v>
      </c>
      <c r="C14" s="11" t="s">
        <v>3128</v>
      </c>
      <c r="D14" s="12" t="s">
        <v>1638</v>
      </c>
      <c r="E14" s="15">
        <v>36.770000000000003</v>
      </c>
      <c r="F14" s="14">
        <v>180.23000000000002</v>
      </c>
      <c r="G14" s="12"/>
      <c r="H14" s="17"/>
      <c r="I14" s="16"/>
    </row>
    <row r="15" spans="1:9" ht="12.6" customHeight="1" x14ac:dyDescent="0.25">
      <c r="A15" s="9">
        <v>43501</v>
      </c>
      <c r="B15" s="10">
        <v>24727</v>
      </c>
      <c r="C15" s="11" t="s">
        <v>3140</v>
      </c>
      <c r="D15" s="12" t="s">
        <v>2375</v>
      </c>
      <c r="E15" s="15">
        <v>2214</v>
      </c>
      <c r="F15" s="14">
        <v>8870</v>
      </c>
      <c r="G15" s="12"/>
      <c r="H15" s="17"/>
      <c r="I15" s="16"/>
    </row>
    <row r="16" spans="1:9" ht="12.6" customHeight="1" x14ac:dyDescent="0.25">
      <c r="A16" s="9">
        <v>43501</v>
      </c>
      <c r="B16" s="10">
        <v>17442</v>
      </c>
      <c r="C16" s="11" t="s">
        <v>3141</v>
      </c>
      <c r="D16" s="12" t="s">
        <v>22</v>
      </c>
      <c r="E16" s="15">
        <v>150</v>
      </c>
      <c r="F16" s="14">
        <v>7420.44</v>
      </c>
      <c r="G16" s="12"/>
      <c r="H16" s="17"/>
      <c r="I16" s="16"/>
    </row>
    <row r="17" spans="1:9" ht="12.6" customHeight="1" x14ac:dyDescent="0.25">
      <c r="A17" s="9">
        <v>43501</v>
      </c>
      <c r="B17" s="10">
        <v>10708</v>
      </c>
      <c r="C17" s="11" t="s">
        <v>3140</v>
      </c>
      <c r="D17" s="12" t="s">
        <v>4367</v>
      </c>
      <c r="E17" s="15">
        <v>85.94</v>
      </c>
      <c r="F17" s="14">
        <v>859.40000000000009</v>
      </c>
      <c r="G17" s="12"/>
      <c r="H17" s="17"/>
      <c r="I17" s="16"/>
    </row>
    <row r="18" spans="1:9" ht="12.6" customHeight="1" x14ac:dyDescent="0.25">
      <c r="A18" s="9">
        <v>43501</v>
      </c>
      <c r="B18" s="10">
        <v>13555</v>
      </c>
      <c r="C18" s="11" t="s">
        <v>3140</v>
      </c>
      <c r="D18" s="12" t="s">
        <v>25</v>
      </c>
      <c r="E18" s="15">
        <v>14607.52</v>
      </c>
      <c r="F18" s="14">
        <v>130294.06</v>
      </c>
      <c r="G18" s="12"/>
      <c r="H18" s="17"/>
      <c r="I18" s="16"/>
    </row>
    <row r="19" spans="1:9" s="18" customFormat="1" ht="12.6" customHeight="1" x14ac:dyDescent="0.25">
      <c r="A19" s="9">
        <v>43501</v>
      </c>
      <c r="B19" s="10">
        <v>10568</v>
      </c>
      <c r="C19" s="11" t="s">
        <v>3141</v>
      </c>
      <c r="D19" s="12" t="s">
        <v>26</v>
      </c>
      <c r="E19" s="15">
        <v>52.69</v>
      </c>
      <c r="F19" s="14">
        <v>307.2</v>
      </c>
      <c r="G19" s="12"/>
      <c r="H19" s="17"/>
      <c r="I19" s="16"/>
    </row>
    <row r="20" spans="1:9" s="18" customFormat="1" ht="12.6" customHeight="1" x14ac:dyDescent="0.25">
      <c r="A20" s="9">
        <v>43501</v>
      </c>
      <c r="B20" s="10">
        <v>18723</v>
      </c>
      <c r="C20" s="11" t="s">
        <v>3140</v>
      </c>
      <c r="D20" s="12" t="s">
        <v>1673</v>
      </c>
      <c r="E20" s="15">
        <v>226.96</v>
      </c>
      <c r="F20" s="14">
        <v>11594.96</v>
      </c>
      <c r="G20" s="12"/>
      <c r="H20" s="17"/>
      <c r="I20" s="16"/>
    </row>
    <row r="21" spans="1:9" s="18" customFormat="1" ht="12.6" customHeight="1" x14ac:dyDescent="0.25">
      <c r="A21" s="9">
        <v>43501</v>
      </c>
      <c r="B21" s="10">
        <v>25703</v>
      </c>
      <c r="C21" s="11" t="s">
        <v>3141</v>
      </c>
      <c r="D21" s="12" t="s">
        <v>3104</v>
      </c>
      <c r="E21" s="15">
        <v>150</v>
      </c>
      <c r="F21" s="14">
        <v>11401.11</v>
      </c>
      <c r="G21" s="12"/>
      <c r="H21" s="17"/>
      <c r="I21" s="16"/>
    </row>
    <row r="22" spans="1:9" s="18" customFormat="1" ht="12.6" customHeight="1" x14ac:dyDescent="0.25">
      <c r="A22" s="9">
        <v>43501</v>
      </c>
      <c r="B22" s="10">
        <v>17554</v>
      </c>
      <c r="C22" s="11" t="s">
        <v>3141</v>
      </c>
      <c r="D22" s="12" t="s">
        <v>1553</v>
      </c>
      <c r="E22" s="15">
        <v>2150</v>
      </c>
      <c r="F22" s="14">
        <v>20150</v>
      </c>
      <c r="G22" s="12"/>
      <c r="H22" s="17"/>
      <c r="I22" s="16"/>
    </row>
    <row r="23" spans="1:9" s="18" customFormat="1" ht="12.6" customHeight="1" x14ac:dyDescent="0.25">
      <c r="A23" s="9">
        <v>43501</v>
      </c>
      <c r="B23" s="10">
        <v>21817</v>
      </c>
      <c r="C23" s="11" t="s">
        <v>3141</v>
      </c>
      <c r="D23" s="12" t="s">
        <v>1932</v>
      </c>
      <c r="E23" s="15">
        <v>250</v>
      </c>
      <c r="F23" s="14">
        <v>1570</v>
      </c>
      <c r="G23" s="12"/>
      <c r="H23" s="17"/>
      <c r="I23" s="16"/>
    </row>
    <row r="24" spans="1:9" s="18" customFormat="1" ht="12.6" customHeight="1" x14ac:dyDescent="0.25">
      <c r="A24" s="9">
        <v>43501</v>
      </c>
      <c r="B24" s="10">
        <v>23674</v>
      </c>
      <c r="C24" s="11" t="s">
        <v>3140</v>
      </c>
      <c r="D24" s="12" t="s">
        <v>2192</v>
      </c>
      <c r="E24" s="15">
        <v>1290</v>
      </c>
      <c r="F24" s="14">
        <v>2120</v>
      </c>
      <c r="G24" s="12"/>
      <c r="H24" s="17"/>
      <c r="I24" s="16"/>
    </row>
    <row r="25" spans="1:9" s="18" customFormat="1" ht="12.6" customHeight="1" x14ac:dyDescent="0.25">
      <c r="A25" s="9">
        <v>43501</v>
      </c>
      <c r="B25" s="10">
        <v>12171</v>
      </c>
      <c r="C25" s="11" t="s">
        <v>3127</v>
      </c>
      <c r="D25" s="12" t="s">
        <v>38</v>
      </c>
      <c r="E25" s="15">
        <v>450</v>
      </c>
      <c r="F25" s="14">
        <v>9020</v>
      </c>
      <c r="G25" s="12"/>
      <c r="H25" s="17"/>
      <c r="I25" s="16"/>
    </row>
    <row r="26" spans="1:9" s="18" customFormat="1" ht="12.6" customHeight="1" x14ac:dyDescent="0.25">
      <c r="A26" s="9">
        <v>43501</v>
      </c>
      <c r="B26" s="10">
        <v>10281</v>
      </c>
      <c r="C26" s="11" t="s">
        <v>3141</v>
      </c>
      <c r="D26" s="12" t="s">
        <v>39</v>
      </c>
      <c r="E26" s="15">
        <v>3080.7</v>
      </c>
      <c r="F26" s="14">
        <v>78267.569999999992</v>
      </c>
      <c r="G26" s="12"/>
      <c r="H26" s="17"/>
      <c r="I26" s="16"/>
    </row>
    <row r="27" spans="1:9" s="18" customFormat="1" ht="12.6" customHeight="1" x14ac:dyDescent="0.25">
      <c r="A27" s="9">
        <v>43501</v>
      </c>
      <c r="B27" s="10">
        <v>13814</v>
      </c>
      <c r="C27" s="11" t="s">
        <v>3141</v>
      </c>
      <c r="D27" s="12" t="s">
        <v>1259</v>
      </c>
      <c r="E27" s="15">
        <v>876.64</v>
      </c>
      <c r="F27" s="14">
        <v>136255.35</v>
      </c>
      <c r="G27" s="12"/>
      <c r="H27" s="17"/>
      <c r="I27" s="16"/>
    </row>
    <row r="28" spans="1:9" s="18" customFormat="1" ht="12.6" customHeight="1" x14ac:dyDescent="0.25">
      <c r="A28" s="9">
        <v>43501</v>
      </c>
      <c r="B28" s="10">
        <v>13814</v>
      </c>
      <c r="C28" s="11" t="s">
        <v>3141</v>
      </c>
      <c r="D28" s="12" t="s">
        <v>3569</v>
      </c>
      <c r="E28" s="15">
        <v>139.93</v>
      </c>
      <c r="F28" s="14">
        <v>135518.63999999998</v>
      </c>
      <c r="G28" s="12"/>
      <c r="H28" s="17"/>
      <c r="I28" s="16"/>
    </row>
    <row r="29" spans="1:9" s="18" customFormat="1" ht="12.6" customHeight="1" x14ac:dyDescent="0.25">
      <c r="A29" s="9">
        <v>43496</v>
      </c>
      <c r="B29" s="10">
        <v>16078</v>
      </c>
      <c r="C29" s="11" t="s">
        <v>3047</v>
      </c>
      <c r="D29" s="12" t="s">
        <v>4291</v>
      </c>
      <c r="E29" s="15">
        <v>55</v>
      </c>
      <c r="F29" s="14"/>
      <c r="G29" s="12" t="s">
        <v>3046</v>
      </c>
      <c r="H29" s="17"/>
      <c r="I29" s="16"/>
    </row>
    <row r="30" spans="1:9" s="18" customFormat="1" ht="12.6" customHeight="1" x14ac:dyDescent="0.25">
      <c r="A30" s="9">
        <v>43501</v>
      </c>
      <c r="B30" s="10">
        <v>23879</v>
      </c>
      <c r="C30" s="11" t="s">
        <v>3127</v>
      </c>
      <c r="D30" s="12" t="s">
        <v>2231</v>
      </c>
      <c r="E30" s="15">
        <v>400</v>
      </c>
      <c r="F30" s="14">
        <v>5567.5</v>
      </c>
      <c r="G30" s="12"/>
      <c r="H30" s="17"/>
      <c r="I30" s="16"/>
    </row>
    <row r="31" spans="1:9" s="18" customFormat="1" ht="12.6" customHeight="1" x14ac:dyDescent="0.25">
      <c r="A31" s="9">
        <v>43501</v>
      </c>
      <c r="B31" s="10">
        <v>10241</v>
      </c>
      <c r="C31" s="11" t="s">
        <v>3140</v>
      </c>
      <c r="D31" s="12" t="s">
        <v>49</v>
      </c>
      <c r="E31" s="15">
        <v>30</v>
      </c>
      <c r="F31" s="14">
        <v>12070.34</v>
      </c>
      <c r="G31" s="12"/>
      <c r="H31" s="17"/>
      <c r="I31" s="16"/>
    </row>
    <row r="32" spans="1:9" s="18" customFormat="1" ht="12.6" customHeight="1" x14ac:dyDescent="0.25">
      <c r="A32" s="9">
        <v>43501</v>
      </c>
      <c r="B32" s="10">
        <v>24216</v>
      </c>
      <c r="C32" s="11" t="s">
        <v>3127</v>
      </c>
      <c r="D32" s="12" t="s">
        <v>2295</v>
      </c>
      <c r="E32" s="15">
        <v>100</v>
      </c>
      <c r="F32" s="14">
        <v>100</v>
      </c>
      <c r="G32" s="12"/>
      <c r="H32" s="17"/>
      <c r="I32" s="16"/>
    </row>
    <row r="33" spans="1:9" s="18" customFormat="1" ht="12.6" customHeight="1" x14ac:dyDescent="0.25">
      <c r="A33" s="9">
        <v>43501</v>
      </c>
      <c r="B33" s="10">
        <v>12873</v>
      </c>
      <c r="C33" s="11" t="s">
        <v>3140</v>
      </c>
      <c r="D33" s="12" t="s">
        <v>51</v>
      </c>
      <c r="E33" s="15">
        <v>33992.289999999979</v>
      </c>
      <c r="F33" s="14">
        <v>315958.82999999996</v>
      </c>
      <c r="G33" s="12"/>
      <c r="H33"/>
      <c r="I33" s="16"/>
    </row>
    <row r="34" spans="1:9" s="18" customFormat="1" ht="12.6" customHeight="1" x14ac:dyDescent="0.25">
      <c r="A34" s="9">
        <v>43501</v>
      </c>
      <c r="B34" s="10">
        <v>12986</v>
      </c>
      <c r="C34" s="11" t="s">
        <v>3140</v>
      </c>
      <c r="D34" s="12" t="s">
        <v>1116</v>
      </c>
      <c r="E34" s="15">
        <v>85.93</v>
      </c>
      <c r="F34" s="14">
        <v>1056.94</v>
      </c>
      <c r="G34" s="12"/>
      <c r="H34" s="17"/>
      <c r="I34" s="16"/>
    </row>
    <row r="35" spans="1:9" s="18" customFormat="1" ht="12.6" customHeight="1" x14ac:dyDescent="0.25">
      <c r="A35" s="9">
        <v>43501</v>
      </c>
      <c r="B35" s="10">
        <v>27449</v>
      </c>
      <c r="C35" s="11" t="s">
        <v>3128</v>
      </c>
      <c r="D35" s="12" t="s">
        <v>3979</v>
      </c>
      <c r="E35" s="15">
        <v>90</v>
      </c>
      <c r="F35" s="14">
        <v>90</v>
      </c>
      <c r="G35" s="12"/>
      <c r="H35" s="17"/>
      <c r="I35" s="16"/>
    </row>
    <row r="36" spans="1:9" s="18" customFormat="1" ht="12.6" customHeight="1" x14ac:dyDescent="0.25">
      <c r="A36" s="9">
        <v>43501</v>
      </c>
      <c r="B36" s="10">
        <v>14963</v>
      </c>
      <c r="C36" s="11" t="s">
        <v>3141</v>
      </c>
      <c r="D36" s="12" t="s">
        <v>1431</v>
      </c>
      <c r="E36" s="15">
        <v>350</v>
      </c>
      <c r="F36" s="14">
        <v>350</v>
      </c>
      <c r="G36" s="12"/>
      <c r="H36" s="17"/>
      <c r="I36" s="16"/>
    </row>
    <row r="37" spans="1:9" s="19" customFormat="1" ht="12.6" customHeight="1" x14ac:dyDescent="0.25">
      <c r="A37" s="9">
        <v>43501</v>
      </c>
      <c r="B37" s="10">
        <v>24942</v>
      </c>
      <c r="C37" s="11" t="s">
        <v>3140</v>
      </c>
      <c r="D37" s="12" t="s">
        <v>2410</v>
      </c>
      <c r="E37" s="15">
        <v>950</v>
      </c>
      <c r="F37" s="14">
        <v>6107.5</v>
      </c>
      <c r="G37" s="12"/>
      <c r="H37" s="17"/>
      <c r="I37" s="16"/>
    </row>
    <row r="38" spans="1:9" s="18" customFormat="1" ht="12.6" customHeight="1" x14ac:dyDescent="0.25">
      <c r="A38" s="9">
        <v>43501</v>
      </c>
      <c r="B38" s="10">
        <v>20656</v>
      </c>
      <c r="C38" s="11" t="s">
        <v>3134</v>
      </c>
      <c r="D38" s="12" t="s">
        <v>54</v>
      </c>
      <c r="E38" s="15">
        <v>3435.45</v>
      </c>
      <c r="F38" s="14">
        <v>7981.95</v>
      </c>
      <c r="G38" s="12"/>
      <c r="H38"/>
      <c r="I38" s="16"/>
    </row>
    <row r="39" spans="1:9" s="18" customFormat="1" ht="12.6" customHeight="1" x14ac:dyDescent="0.25">
      <c r="A39" s="9">
        <v>43501</v>
      </c>
      <c r="B39" s="10">
        <v>23945</v>
      </c>
      <c r="C39" s="11" t="s">
        <v>3127</v>
      </c>
      <c r="D39" s="12" t="s">
        <v>56</v>
      </c>
      <c r="E39" s="15">
        <v>725</v>
      </c>
      <c r="F39" s="14">
        <v>20462.5</v>
      </c>
      <c r="G39" s="12"/>
      <c r="H39" s="17"/>
      <c r="I39" s="16"/>
    </row>
    <row r="40" spans="1:9" s="18" customFormat="1" ht="12.6" customHeight="1" x14ac:dyDescent="0.25">
      <c r="A40" s="9">
        <v>43501</v>
      </c>
      <c r="B40" s="10">
        <v>18930</v>
      </c>
      <c r="C40" s="11" t="s">
        <v>3127</v>
      </c>
      <c r="D40" s="12" t="s">
        <v>3466</v>
      </c>
      <c r="E40" s="15">
        <v>4627.5</v>
      </c>
      <c r="F40" s="14">
        <v>22170</v>
      </c>
      <c r="G40" s="12"/>
      <c r="H40" s="17"/>
      <c r="I40" s="16"/>
    </row>
    <row r="41" spans="1:9" s="18" customFormat="1" ht="12.6" customHeight="1" x14ac:dyDescent="0.25">
      <c r="A41" s="9">
        <v>43501</v>
      </c>
      <c r="B41" s="10">
        <v>27545</v>
      </c>
      <c r="C41" s="11" t="s">
        <v>3128</v>
      </c>
      <c r="D41" s="12" t="s">
        <v>4321</v>
      </c>
      <c r="E41" s="15">
        <v>90</v>
      </c>
      <c r="F41" s="14">
        <v>90</v>
      </c>
      <c r="G41" s="12"/>
      <c r="H41" s="17"/>
      <c r="I41" s="16"/>
    </row>
    <row r="42" spans="1:9" s="18" customFormat="1" ht="12.6" customHeight="1" x14ac:dyDescent="0.25">
      <c r="A42" s="9">
        <v>43501</v>
      </c>
      <c r="B42" s="10">
        <v>17865</v>
      </c>
      <c r="C42" s="11" t="s">
        <v>3128</v>
      </c>
      <c r="D42" s="12" t="s">
        <v>1591</v>
      </c>
      <c r="E42" s="15">
        <v>42.61</v>
      </c>
      <c r="F42" s="14">
        <v>42.61</v>
      </c>
      <c r="G42" s="12"/>
      <c r="H42" s="17"/>
      <c r="I42" s="16"/>
    </row>
    <row r="43" spans="1:9" s="18" customFormat="1" ht="12.6" customHeight="1" x14ac:dyDescent="0.25">
      <c r="A43" s="9">
        <v>43501</v>
      </c>
      <c r="B43" s="10">
        <v>25352</v>
      </c>
      <c r="C43" s="11" t="s">
        <v>3140</v>
      </c>
      <c r="D43" s="12" t="s">
        <v>2507</v>
      </c>
      <c r="E43" s="15">
        <v>129.99</v>
      </c>
      <c r="F43" s="14">
        <v>739.92</v>
      </c>
      <c r="G43" s="12"/>
      <c r="H43" s="17"/>
      <c r="I43" s="16"/>
    </row>
    <row r="44" spans="1:9" s="18" customFormat="1" ht="12.6" customHeight="1" x14ac:dyDescent="0.25">
      <c r="A44" s="9">
        <v>43500</v>
      </c>
      <c r="B44" s="10">
        <v>16078</v>
      </c>
      <c r="C44" s="11" t="s">
        <v>3047</v>
      </c>
      <c r="D44" s="12" t="s">
        <v>4352</v>
      </c>
      <c r="E44" s="15">
        <v>513</v>
      </c>
      <c r="F44" s="14"/>
      <c r="G44" s="12" t="s">
        <v>3046</v>
      </c>
      <c r="H44" s="17"/>
      <c r="I44" s="16"/>
    </row>
    <row r="45" spans="1:9" s="18" customFormat="1" ht="12.6" customHeight="1" x14ac:dyDescent="0.25">
      <c r="A45" s="9">
        <v>43501</v>
      </c>
      <c r="B45" s="10">
        <v>13198</v>
      </c>
      <c r="C45" s="11" t="s">
        <v>3140</v>
      </c>
      <c r="D45" s="12" t="s">
        <v>1137</v>
      </c>
      <c r="E45" s="15">
        <v>699</v>
      </c>
      <c r="F45" s="14">
        <v>699</v>
      </c>
      <c r="G45" s="12"/>
      <c r="H45" s="17"/>
      <c r="I45" s="16"/>
    </row>
    <row r="46" spans="1:9" s="18" customFormat="1" ht="12.6" customHeight="1" x14ac:dyDescent="0.25">
      <c r="A46" s="9">
        <v>43500</v>
      </c>
      <c r="B46" s="10">
        <v>16078</v>
      </c>
      <c r="C46" s="11" t="s">
        <v>3047</v>
      </c>
      <c r="D46" s="12" t="s">
        <v>4349</v>
      </c>
      <c r="E46" s="15">
        <v>475</v>
      </c>
      <c r="F46" s="14"/>
      <c r="G46" s="12" t="s">
        <v>3046</v>
      </c>
      <c r="H46" s="17"/>
      <c r="I46" s="16"/>
    </row>
    <row r="47" spans="1:9" s="18" customFormat="1" ht="12.6" customHeight="1" x14ac:dyDescent="0.25">
      <c r="A47" s="9">
        <v>43501</v>
      </c>
      <c r="B47" s="10">
        <v>14628</v>
      </c>
      <c r="C47" s="11" t="s">
        <v>3141</v>
      </c>
      <c r="D47" s="12" t="s">
        <v>70</v>
      </c>
      <c r="E47" s="15">
        <v>74</v>
      </c>
      <c r="F47" s="14">
        <v>565.54</v>
      </c>
      <c r="G47" s="12"/>
      <c r="H47" s="17"/>
      <c r="I47" s="16"/>
    </row>
    <row r="48" spans="1:9" s="18" customFormat="1" ht="12.6" customHeight="1" x14ac:dyDescent="0.25">
      <c r="A48" s="9">
        <v>43501</v>
      </c>
      <c r="B48" s="10">
        <v>12872</v>
      </c>
      <c r="C48" s="11" t="s">
        <v>3140</v>
      </c>
      <c r="D48" s="12" t="s">
        <v>1106</v>
      </c>
      <c r="E48" s="15">
        <v>52880.210000000006</v>
      </c>
      <c r="F48" s="14">
        <v>70749.920000000013</v>
      </c>
      <c r="G48" s="12"/>
      <c r="H48" s="17"/>
      <c r="I48" s="16"/>
    </row>
    <row r="49" spans="1:9" s="18" customFormat="1" ht="12.6" customHeight="1" x14ac:dyDescent="0.25">
      <c r="A49" s="9">
        <v>43501</v>
      </c>
      <c r="B49" s="10">
        <v>11891</v>
      </c>
      <c r="C49" s="11" t="s">
        <v>3127</v>
      </c>
      <c r="D49" s="12" t="s">
        <v>982</v>
      </c>
      <c r="E49" s="15">
        <v>950</v>
      </c>
      <c r="F49" s="14">
        <v>7725</v>
      </c>
      <c r="G49" s="12"/>
      <c r="H49" s="17"/>
      <c r="I49" s="16"/>
    </row>
    <row r="50" spans="1:9" s="18" customFormat="1" ht="12.6" customHeight="1" x14ac:dyDescent="0.25">
      <c r="A50" s="9">
        <v>43501</v>
      </c>
      <c r="B50" s="10">
        <v>10744</v>
      </c>
      <c r="C50" s="11" t="s">
        <v>3140</v>
      </c>
      <c r="D50" s="12" t="s">
        <v>72</v>
      </c>
      <c r="E50" s="15">
        <v>4266.49</v>
      </c>
      <c r="F50" s="14">
        <v>134948.54</v>
      </c>
      <c r="G50" s="12"/>
      <c r="H50" s="17"/>
      <c r="I50" s="16"/>
    </row>
    <row r="51" spans="1:9" s="18" customFormat="1" ht="12.6" customHeight="1" x14ac:dyDescent="0.25">
      <c r="A51" s="9">
        <v>43501</v>
      </c>
      <c r="B51" s="10">
        <v>14305</v>
      </c>
      <c r="C51" s="11" t="s">
        <v>3141</v>
      </c>
      <c r="D51" s="12" t="s">
        <v>1352</v>
      </c>
      <c r="E51" s="15">
        <v>38587.5</v>
      </c>
      <c r="F51" s="14">
        <v>131775</v>
      </c>
      <c r="G51" s="12"/>
      <c r="H51"/>
      <c r="I51" s="16"/>
    </row>
    <row r="52" spans="1:9" s="18" customFormat="1" ht="12.6" customHeight="1" x14ac:dyDescent="0.25">
      <c r="A52" s="9">
        <v>43501</v>
      </c>
      <c r="B52" s="10">
        <v>27270</v>
      </c>
      <c r="C52" s="11" t="s">
        <v>3128</v>
      </c>
      <c r="D52" s="12" t="s">
        <v>3162</v>
      </c>
      <c r="E52" s="15">
        <v>13.11</v>
      </c>
      <c r="F52" s="14">
        <v>25.11</v>
      </c>
      <c r="G52" s="12"/>
      <c r="H52" s="17"/>
      <c r="I52" s="16"/>
    </row>
    <row r="53" spans="1:9" s="18" customFormat="1" ht="12.6" customHeight="1" x14ac:dyDescent="0.25">
      <c r="A53" s="9">
        <v>43500</v>
      </c>
      <c r="B53" s="10">
        <v>16078</v>
      </c>
      <c r="C53" s="11" t="s">
        <v>3047</v>
      </c>
      <c r="D53" s="12" t="s">
        <v>4355</v>
      </c>
      <c r="E53" s="15">
        <v>475</v>
      </c>
      <c r="F53" s="14"/>
      <c r="G53" s="12" t="s">
        <v>3046</v>
      </c>
      <c r="H53" s="17"/>
      <c r="I53" s="16"/>
    </row>
    <row r="54" spans="1:9" s="18" customFormat="1" ht="12.6" customHeight="1" x14ac:dyDescent="0.25">
      <c r="A54" s="9">
        <v>43501</v>
      </c>
      <c r="B54" s="10">
        <v>23300</v>
      </c>
      <c r="C54" s="11" t="s">
        <v>3136</v>
      </c>
      <c r="D54" s="12" t="s">
        <v>81</v>
      </c>
      <c r="E54" s="15">
        <v>350</v>
      </c>
      <c r="F54" s="14">
        <v>3395</v>
      </c>
      <c r="G54" s="12"/>
      <c r="H54" s="17"/>
      <c r="I54" s="16"/>
    </row>
    <row r="55" spans="1:9" s="18" customFormat="1" ht="12.6" customHeight="1" x14ac:dyDescent="0.25">
      <c r="A55" s="9">
        <v>43501</v>
      </c>
      <c r="B55" s="10">
        <v>10599</v>
      </c>
      <c r="C55" s="11" t="s">
        <v>3140</v>
      </c>
      <c r="D55" s="12" t="s">
        <v>82</v>
      </c>
      <c r="E55" s="15">
        <v>154242.26999999996</v>
      </c>
      <c r="F55" s="14">
        <v>177245.19999999995</v>
      </c>
      <c r="G55" s="12"/>
      <c r="H55" s="17"/>
      <c r="I55" s="16"/>
    </row>
    <row r="56" spans="1:9" s="18" customFormat="1" ht="12.6" customHeight="1" x14ac:dyDescent="0.25">
      <c r="A56" s="9">
        <v>43501</v>
      </c>
      <c r="B56" s="10">
        <v>15131</v>
      </c>
      <c r="C56" s="11" t="s">
        <v>3141</v>
      </c>
      <c r="D56" s="12" t="s">
        <v>85</v>
      </c>
      <c r="E56" s="15">
        <v>190</v>
      </c>
      <c r="F56" s="14">
        <v>8420</v>
      </c>
      <c r="G56" s="12"/>
      <c r="H56" s="17"/>
      <c r="I56" s="16"/>
    </row>
    <row r="57" spans="1:9" s="18" customFormat="1" ht="12.6" customHeight="1" x14ac:dyDescent="0.25">
      <c r="A57" s="9">
        <v>43501</v>
      </c>
      <c r="B57" s="10">
        <v>26253</v>
      </c>
      <c r="C57" s="11" t="s">
        <v>3128</v>
      </c>
      <c r="D57" s="12" t="s">
        <v>2689</v>
      </c>
      <c r="E57" s="15">
        <v>147.49</v>
      </c>
      <c r="F57" s="14">
        <v>590.45000000000005</v>
      </c>
      <c r="G57" s="12"/>
      <c r="H57" s="17"/>
      <c r="I57" s="16"/>
    </row>
    <row r="58" spans="1:9" s="18" customFormat="1" ht="12.6" customHeight="1" x14ac:dyDescent="0.25">
      <c r="A58" s="9">
        <v>43501</v>
      </c>
      <c r="B58" s="10">
        <v>26767</v>
      </c>
      <c r="C58" s="11" t="s">
        <v>3127</v>
      </c>
      <c r="D58" s="12" t="s">
        <v>86</v>
      </c>
      <c r="E58" s="15">
        <v>1500</v>
      </c>
      <c r="F58" s="14">
        <v>3937.5</v>
      </c>
      <c r="G58" s="12"/>
      <c r="H58" s="17"/>
      <c r="I58" s="16"/>
    </row>
    <row r="59" spans="1:9" s="18" customFormat="1" ht="12.6" customHeight="1" x14ac:dyDescent="0.25">
      <c r="A59" s="9">
        <v>43501</v>
      </c>
      <c r="B59" s="10">
        <v>25589</v>
      </c>
      <c r="C59" s="11" t="s">
        <v>3711</v>
      </c>
      <c r="D59" s="12" t="s">
        <v>87</v>
      </c>
      <c r="E59" s="15">
        <v>2100</v>
      </c>
      <c r="F59" s="14">
        <v>31730</v>
      </c>
      <c r="G59" s="12"/>
      <c r="H59" s="17"/>
      <c r="I59" s="16"/>
    </row>
    <row r="60" spans="1:9" s="18" customFormat="1" ht="12.6" customHeight="1" x14ac:dyDescent="0.25">
      <c r="A60" s="9">
        <v>43501</v>
      </c>
      <c r="B60" s="10">
        <v>12969</v>
      </c>
      <c r="C60" s="11" t="s">
        <v>3128</v>
      </c>
      <c r="D60" s="12" t="s">
        <v>88</v>
      </c>
      <c r="E60" s="15">
        <v>37.5</v>
      </c>
      <c r="F60" s="14">
        <v>109.54</v>
      </c>
      <c r="G60" s="12"/>
      <c r="H60" s="17"/>
      <c r="I60" s="16"/>
    </row>
    <row r="61" spans="1:9" s="18" customFormat="1" ht="12.6" customHeight="1" x14ac:dyDescent="0.25">
      <c r="A61" s="9">
        <v>43501</v>
      </c>
      <c r="B61" s="10">
        <v>27263</v>
      </c>
      <c r="C61" s="11" t="s">
        <v>3140</v>
      </c>
      <c r="D61" s="12" t="s">
        <v>3156</v>
      </c>
      <c r="E61" s="15">
        <v>2615.4499999999998</v>
      </c>
      <c r="F61" s="14">
        <v>4027.6499999999996</v>
      </c>
      <c r="G61" s="12"/>
      <c r="H61" s="17"/>
      <c r="I61" s="16"/>
    </row>
    <row r="62" spans="1:9" s="18" customFormat="1" ht="12.6" customHeight="1" x14ac:dyDescent="0.25">
      <c r="A62" s="9">
        <v>43501</v>
      </c>
      <c r="B62" s="10">
        <v>24325</v>
      </c>
      <c r="C62" s="11" t="s">
        <v>3127</v>
      </c>
      <c r="D62" s="12" t="s">
        <v>3217</v>
      </c>
      <c r="E62" s="15">
        <v>915</v>
      </c>
      <c r="F62" s="14">
        <v>11370</v>
      </c>
      <c r="G62" s="12"/>
      <c r="H62" s="17"/>
      <c r="I62" s="16"/>
    </row>
    <row r="63" spans="1:9" s="18" customFormat="1" ht="12.6" customHeight="1" x14ac:dyDescent="0.25">
      <c r="A63" s="9">
        <v>43501</v>
      </c>
      <c r="B63" s="10">
        <v>24309</v>
      </c>
      <c r="C63" s="11" t="s">
        <v>3140</v>
      </c>
      <c r="D63" s="12" t="s">
        <v>2313</v>
      </c>
      <c r="E63" s="15">
        <v>600</v>
      </c>
      <c r="F63" s="14">
        <v>14787.42</v>
      </c>
      <c r="G63" s="12"/>
      <c r="H63" s="17"/>
      <c r="I63" s="16"/>
    </row>
    <row r="64" spans="1:9" s="18" customFormat="1" ht="12.6" customHeight="1" x14ac:dyDescent="0.25">
      <c r="A64" s="9">
        <v>43501</v>
      </c>
      <c r="B64" s="10">
        <v>21699</v>
      </c>
      <c r="C64" s="11" t="s">
        <v>3141</v>
      </c>
      <c r="D64" s="12" t="s">
        <v>91</v>
      </c>
      <c r="E64" s="15">
        <v>1929.5</v>
      </c>
      <c r="F64" s="14">
        <v>17365.5</v>
      </c>
      <c r="G64" s="12"/>
      <c r="H64" s="17"/>
      <c r="I64" s="16"/>
    </row>
    <row r="65" spans="1:9" s="18" customFormat="1" ht="12.6" customHeight="1" x14ac:dyDescent="0.25">
      <c r="A65" s="9">
        <v>43501</v>
      </c>
      <c r="B65" s="10">
        <v>22307</v>
      </c>
      <c r="C65" s="11" t="s">
        <v>3127</v>
      </c>
      <c r="D65" s="12" t="s">
        <v>1987</v>
      </c>
      <c r="E65" s="15">
        <v>650</v>
      </c>
      <c r="F65" s="14">
        <v>39200</v>
      </c>
      <c r="G65" s="12"/>
      <c r="H65" s="17"/>
      <c r="I65" s="16"/>
    </row>
    <row r="66" spans="1:9" s="18" customFormat="1" ht="12.6" customHeight="1" x14ac:dyDescent="0.25">
      <c r="A66" s="9">
        <v>43501</v>
      </c>
      <c r="B66" s="10">
        <v>21186</v>
      </c>
      <c r="C66" s="11" t="s">
        <v>3140</v>
      </c>
      <c r="D66" s="12" t="s">
        <v>93</v>
      </c>
      <c r="E66" s="15">
        <v>40.700000000000003</v>
      </c>
      <c r="F66" s="14">
        <v>403.9</v>
      </c>
      <c r="G66" s="12"/>
      <c r="H66" s="17"/>
      <c r="I66" s="16"/>
    </row>
    <row r="67" spans="1:9" s="18" customFormat="1" ht="12.6" customHeight="1" x14ac:dyDescent="0.25">
      <c r="A67" s="9">
        <v>43501</v>
      </c>
      <c r="B67" s="10">
        <v>21119</v>
      </c>
      <c r="C67" s="11" t="s">
        <v>3127</v>
      </c>
      <c r="D67" s="12" t="s">
        <v>96</v>
      </c>
      <c r="E67" s="15">
        <v>1140</v>
      </c>
      <c r="F67" s="14">
        <v>25590</v>
      </c>
      <c r="G67" s="12"/>
      <c r="H67" s="17"/>
      <c r="I67" s="16"/>
    </row>
    <row r="68" spans="1:9" s="18" customFormat="1" ht="12.6" customHeight="1" x14ac:dyDescent="0.25">
      <c r="A68" s="9">
        <v>43501</v>
      </c>
      <c r="B68" s="10">
        <v>23002</v>
      </c>
      <c r="C68" s="11" t="s">
        <v>3127</v>
      </c>
      <c r="D68" s="12" t="s">
        <v>2084</v>
      </c>
      <c r="E68" s="15">
        <v>750</v>
      </c>
      <c r="F68" s="14">
        <v>11720</v>
      </c>
      <c r="G68" s="12"/>
      <c r="H68" s="17"/>
      <c r="I68" s="16"/>
    </row>
    <row r="69" spans="1:9" s="18" customFormat="1" ht="12.6" customHeight="1" x14ac:dyDescent="0.25">
      <c r="A69" s="9">
        <v>43501</v>
      </c>
      <c r="B69" s="10">
        <v>24772</v>
      </c>
      <c r="C69" s="11" t="s">
        <v>3127</v>
      </c>
      <c r="D69" s="12" t="s">
        <v>97</v>
      </c>
      <c r="E69" s="15">
        <v>950</v>
      </c>
      <c r="F69" s="14">
        <v>6450</v>
      </c>
      <c r="G69" s="12"/>
      <c r="H69" s="17"/>
      <c r="I69" s="16"/>
    </row>
    <row r="70" spans="1:9" s="18" customFormat="1" ht="12.6" customHeight="1" x14ac:dyDescent="0.25">
      <c r="A70" s="9">
        <v>43496</v>
      </c>
      <c r="B70" s="10">
        <v>16078</v>
      </c>
      <c r="C70" s="11" t="s">
        <v>3047</v>
      </c>
      <c r="D70" s="12" t="s">
        <v>4298</v>
      </c>
      <c r="E70" s="15">
        <v>12</v>
      </c>
      <c r="F70" s="14"/>
      <c r="G70" s="12" t="s">
        <v>3046</v>
      </c>
      <c r="H70" s="17"/>
      <c r="I70" s="16"/>
    </row>
    <row r="71" spans="1:9" s="18" customFormat="1" ht="12.6" customHeight="1" x14ac:dyDescent="0.25">
      <c r="A71" s="9">
        <v>43501</v>
      </c>
      <c r="B71" s="10">
        <v>16202</v>
      </c>
      <c r="C71" s="11" t="s">
        <v>3128</v>
      </c>
      <c r="D71" s="12" t="s">
        <v>98</v>
      </c>
      <c r="E71" s="15">
        <v>201.84</v>
      </c>
      <c r="F71" s="14">
        <v>595.41</v>
      </c>
      <c r="G71" s="12"/>
      <c r="H71" s="17"/>
      <c r="I71" s="16"/>
    </row>
    <row r="72" spans="1:9" s="18" customFormat="1" ht="12.6" customHeight="1" x14ac:dyDescent="0.25">
      <c r="A72" s="9">
        <v>43500</v>
      </c>
      <c r="B72" s="10">
        <v>16078</v>
      </c>
      <c r="C72" s="11" t="s">
        <v>3047</v>
      </c>
      <c r="D72" s="12" t="s">
        <v>4336</v>
      </c>
      <c r="E72" s="15">
        <v>475</v>
      </c>
      <c r="F72" s="14"/>
      <c r="G72" s="12" t="s">
        <v>3046</v>
      </c>
      <c r="H72" s="17"/>
      <c r="I72" s="16"/>
    </row>
    <row r="73" spans="1:9" s="18" customFormat="1" ht="12.6" customHeight="1" x14ac:dyDescent="0.25">
      <c r="A73" s="9">
        <v>43501</v>
      </c>
      <c r="B73" s="10">
        <v>11592</v>
      </c>
      <c r="C73" s="11" t="s">
        <v>3127</v>
      </c>
      <c r="D73" s="12" t="s">
        <v>100</v>
      </c>
      <c r="E73" s="15">
        <v>150</v>
      </c>
      <c r="F73" s="14">
        <v>36586.25</v>
      </c>
      <c r="G73" s="12"/>
      <c r="H73" s="17"/>
      <c r="I73" s="16"/>
    </row>
    <row r="74" spans="1:9" s="18" customFormat="1" ht="12.6" customHeight="1" x14ac:dyDescent="0.25">
      <c r="A74" s="9">
        <v>43501</v>
      </c>
      <c r="B74" s="10">
        <v>13285</v>
      </c>
      <c r="C74" s="11" t="s">
        <v>3141</v>
      </c>
      <c r="D74" s="12" t="s">
        <v>102</v>
      </c>
      <c r="E74" s="15">
        <v>10894</v>
      </c>
      <c r="F74" s="14">
        <v>13916</v>
      </c>
      <c r="G74" s="12"/>
      <c r="H74" s="17"/>
      <c r="I74" s="16"/>
    </row>
    <row r="75" spans="1:9" s="18" customFormat="1" ht="12.6" customHeight="1" x14ac:dyDescent="0.25">
      <c r="A75" s="9">
        <v>43501</v>
      </c>
      <c r="B75" s="10">
        <v>10869</v>
      </c>
      <c r="C75" s="11" t="s">
        <v>3140</v>
      </c>
      <c r="D75" s="12" t="s">
        <v>843</v>
      </c>
      <c r="E75" s="15">
        <v>855.67</v>
      </c>
      <c r="F75" s="14">
        <v>964.81999999999994</v>
      </c>
      <c r="G75" s="12"/>
      <c r="H75" s="17"/>
      <c r="I75" s="16"/>
    </row>
    <row r="76" spans="1:9" s="18" customFormat="1" ht="12.6" customHeight="1" x14ac:dyDescent="0.25">
      <c r="A76" s="9">
        <v>43501</v>
      </c>
      <c r="B76" s="10">
        <v>14649</v>
      </c>
      <c r="C76" s="11" t="s">
        <v>3140</v>
      </c>
      <c r="D76" s="12" t="s">
        <v>105</v>
      </c>
      <c r="E76" s="15">
        <v>13497.32</v>
      </c>
      <c r="F76" s="14">
        <v>754226.15999999992</v>
      </c>
      <c r="G76" s="12"/>
      <c r="H76" s="17"/>
      <c r="I76" s="16"/>
    </row>
    <row r="77" spans="1:9" s="18" customFormat="1" ht="12.6" customHeight="1" x14ac:dyDescent="0.25">
      <c r="A77" s="9">
        <v>43501</v>
      </c>
      <c r="B77" s="10">
        <v>13918</v>
      </c>
      <c r="C77" s="11" t="s">
        <v>3141</v>
      </c>
      <c r="D77" s="12" t="s">
        <v>106</v>
      </c>
      <c r="E77" s="15">
        <v>5445</v>
      </c>
      <c r="F77" s="14">
        <v>43973.05</v>
      </c>
      <c r="G77" s="12"/>
      <c r="H77" s="17"/>
      <c r="I77" s="16"/>
    </row>
    <row r="78" spans="1:9" s="18" customFormat="1" ht="12.6" customHeight="1" x14ac:dyDescent="0.25">
      <c r="A78" s="9">
        <v>43501</v>
      </c>
      <c r="B78" s="10">
        <v>10405</v>
      </c>
      <c r="C78" s="11" t="s">
        <v>3130</v>
      </c>
      <c r="D78" s="12" t="s">
        <v>109</v>
      </c>
      <c r="E78" s="15">
        <v>6561.61</v>
      </c>
      <c r="F78" s="14">
        <v>45360.99</v>
      </c>
      <c r="G78" s="12"/>
      <c r="H78" s="17"/>
      <c r="I78" s="16"/>
    </row>
    <row r="79" spans="1:9" s="18" customFormat="1" ht="12.6" customHeight="1" x14ac:dyDescent="0.25">
      <c r="A79" s="9">
        <v>43501</v>
      </c>
      <c r="B79" s="10">
        <v>14315</v>
      </c>
      <c r="C79" s="11" t="s">
        <v>3140</v>
      </c>
      <c r="D79" s="12" t="s">
        <v>1356</v>
      </c>
      <c r="E79" s="15">
        <v>495.33</v>
      </c>
      <c r="F79" s="14">
        <v>1016.6099999999999</v>
      </c>
      <c r="G79" s="12"/>
      <c r="H79" s="17"/>
      <c r="I79" s="16"/>
    </row>
    <row r="80" spans="1:9" s="18" customFormat="1" ht="12.6" customHeight="1" x14ac:dyDescent="0.25">
      <c r="A80" s="9">
        <v>43500</v>
      </c>
      <c r="B80" s="10">
        <v>16078</v>
      </c>
      <c r="C80" s="11" t="s">
        <v>3047</v>
      </c>
      <c r="D80" s="12" t="s">
        <v>4335</v>
      </c>
      <c r="E80" s="15">
        <v>475</v>
      </c>
      <c r="F80" s="14"/>
      <c r="G80" s="12" t="s">
        <v>3046</v>
      </c>
      <c r="H80" s="17"/>
      <c r="I80" s="16"/>
    </row>
    <row r="81" spans="1:9" s="18" customFormat="1" ht="12.6" customHeight="1" x14ac:dyDescent="0.25">
      <c r="A81" s="9">
        <v>43501</v>
      </c>
      <c r="B81" s="10">
        <v>10167</v>
      </c>
      <c r="C81" s="11" t="s">
        <v>3128</v>
      </c>
      <c r="D81" s="12" t="s">
        <v>112</v>
      </c>
      <c r="E81" s="15">
        <v>34.799999999999997</v>
      </c>
      <c r="F81" s="14">
        <v>130.72</v>
      </c>
      <c r="G81" s="12"/>
      <c r="H81" s="17"/>
      <c r="I81" s="16"/>
    </row>
    <row r="82" spans="1:9" s="18" customFormat="1" ht="12.6" customHeight="1" x14ac:dyDescent="0.25">
      <c r="A82" s="9">
        <v>43501</v>
      </c>
      <c r="B82" s="10">
        <v>11347</v>
      </c>
      <c r="C82" s="11" t="s">
        <v>3128</v>
      </c>
      <c r="D82" s="12" t="s">
        <v>912</v>
      </c>
      <c r="E82" s="15">
        <v>22.04</v>
      </c>
      <c r="F82" s="14">
        <v>22.04</v>
      </c>
      <c r="G82" s="12"/>
      <c r="H82" s="17"/>
      <c r="I82" s="16"/>
    </row>
    <row r="83" spans="1:9" s="18" customFormat="1" ht="12.6" customHeight="1" x14ac:dyDescent="0.25">
      <c r="A83" s="9">
        <v>43500</v>
      </c>
      <c r="B83" s="10">
        <v>16078</v>
      </c>
      <c r="C83" s="11" t="s">
        <v>3047</v>
      </c>
      <c r="D83" s="12" t="s">
        <v>4341</v>
      </c>
      <c r="E83" s="15">
        <v>475</v>
      </c>
      <c r="F83" s="14"/>
      <c r="G83" s="12" t="s">
        <v>3046</v>
      </c>
      <c r="H83" s="17"/>
      <c r="I83" s="16"/>
    </row>
    <row r="84" spans="1:9" s="18" customFormat="1" ht="12.6" customHeight="1" x14ac:dyDescent="0.25">
      <c r="A84" s="9">
        <v>43501</v>
      </c>
      <c r="B84" s="10">
        <v>24059</v>
      </c>
      <c r="C84" s="11" t="s">
        <v>3127</v>
      </c>
      <c r="D84" s="12" t="s">
        <v>116</v>
      </c>
      <c r="E84" s="15">
        <v>2400</v>
      </c>
      <c r="F84" s="14">
        <v>21485</v>
      </c>
      <c r="G84" s="12"/>
      <c r="H84" s="17"/>
      <c r="I84" s="16"/>
    </row>
    <row r="85" spans="1:9" s="18" customFormat="1" ht="12.6" customHeight="1" x14ac:dyDescent="0.25">
      <c r="A85" s="9">
        <v>43501</v>
      </c>
      <c r="B85" s="10">
        <v>24766</v>
      </c>
      <c r="C85" s="11" t="s">
        <v>3140</v>
      </c>
      <c r="D85" s="12" t="s">
        <v>121</v>
      </c>
      <c r="E85" s="15">
        <v>787.55000000000007</v>
      </c>
      <c r="F85" s="14">
        <v>35721.01</v>
      </c>
      <c r="G85" s="12"/>
      <c r="H85" s="17"/>
      <c r="I85" s="16"/>
    </row>
    <row r="86" spans="1:9" s="18" customFormat="1" ht="12.6" customHeight="1" x14ac:dyDescent="0.25">
      <c r="A86" s="9">
        <v>43501</v>
      </c>
      <c r="B86" s="10">
        <v>14088</v>
      </c>
      <c r="C86" s="11" t="s">
        <v>3140</v>
      </c>
      <c r="D86" s="12" t="s">
        <v>122</v>
      </c>
      <c r="E86" s="15">
        <v>77.87</v>
      </c>
      <c r="F86" s="14">
        <v>693.07</v>
      </c>
      <c r="G86" s="12"/>
      <c r="H86" s="17"/>
      <c r="I86" s="16"/>
    </row>
    <row r="87" spans="1:9" s="18" customFormat="1" ht="12.6" customHeight="1" x14ac:dyDescent="0.25">
      <c r="A87" s="9">
        <v>43501</v>
      </c>
      <c r="B87" s="10">
        <v>13637</v>
      </c>
      <c r="C87" s="11" t="s">
        <v>3141</v>
      </c>
      <c r="D87" s="12" t="s">
        <v>125</v>
      </c>
      <c r="E87" s="15">
        <v>19680.54</v>
      </c>
      <c r="F87" s="14">
        <v>85364.1</v>
      </c>
      <c r="G87" s="12"/>
      <c r="H87" s="17"/>
      <c r="I87" s="16"/>
    </row>
    <row r="88" spans="1:9" s="18" customFormat="1" ht="12.6" customHeight="1" x14ac:dyDescent="0.25">
      <c r="A88" s="9">
        <v>43501</v>
      </c>
      <c r="B88" s="10">
        <v>13869</v>
      </c>
      <c r="C88" s="11" t="s">
        <v>3141</v>
      </c>
      <c r="D88" s="12" t="s">
        <v>3105</v>
      </c>
      <c r="E88" s="15">
        <v>300</v>
      </c>
      <c r="F88" s="14">
        <v>4016.63</v>
      </c>
      <c r="G88" s="12"/>
      <c r="H88" s="17"/>
      <c r="I88" s="16"/>
    </row>
    <row r="89" spans="1:9" s="18" customFormat="1" ht="12.6" customHeight="1" x14ac:dyDescent="0.25">
      <c r="A89" s="9">
        <v>43501</v>
      </c>
      <c r="B89" s="10">
        <v>13356</v>
      </c>
      <c r="C89" s="11" t="s">
        <v>3141</v>
      </c>
      <c r="D89" s="12" t="s">
        <v>1170</v>
      </c>
      <c r="E89" s="15">
        <v>193.8</v>
      </c>
      <c r="F89" s="14">
        <v>1581.32</v>
      </c>
      <c r="G89" s="12"/>
      <c r="H89" s="17"/>
      <c r="I89" s="16"/>
    </row>
    <row r="90" spans="1:9" s="18" customFormat="1" ht="12.6" customHeight="1" x14ac:dyDescent="0.25">
      <c r="A90" s="9">
        <v>43501</v>
      </c>
      <c r="B90" s="10">
        <v>13878</v>
      </c>
      <c r="C90" s="11" t="s">
        <v>3141</v>
      </c>
      <c r="D90" s="12" t="s">
        <v>3106</v>
      </c>
      <c r="E90" s="15">
        <v>150</v>
      </c>
      <c r="F90" s="14">
        <v>582725.34</v>
      </c>
      <c r="G90" s="12"/>
      <c r="H90" s="17"/>
      <c r="I90" s="16"/>
    </row>
    <row r="91" spans="1:9" s="18" customFormat="1" ht="12.6" customHeight="1" x14ac:dyDescent="0.25">
      <c r="A91" s="9">
        <v>43501</v>
      </c>
      <c r="B91" s="10">
        <v>13880</v>
      </c>
      <c r="C91" s="11" t="s">
        <v>3141</v>
      </c>
      <c r="D91" s="12" t="s">
        <v>129</v>
      </c>
      <c r="E91" s="15">
        <v>66753.649999999994</v>
      </c>
      <c r="F91" s="14">
        <v>471720.87</v>
      </c>
      <c r="G91" s="12"/>
      <c r="H91" s="17"/>
      <c r="I91" s="16"/>
    </row>
    <row r="92" spans="1:9" s="18" customFormat="1" ht="12.6" customHeight="1" x14ac:dyDescent="0.25">
      <c r="A92" s="9">
        <v>43501</v>
      </c>
      <c r="B92" s="10">
        <v>16049</v>
      </c>
      <c r="C92" s="11" t="s">
        <v>3140</v>
      </c>
      <c r="D92" s="12" t="s">
        <v>130</v>
      </c>
      <c r="E92" s="15">
        <v>1248.75</v>
      </c>
      <c r="F92" s="14">
        <v>6375.1</v>
      </c>
      <c r="G92" s="12"/>
      <c r="H92" s="17"/>
      <c r="I92" s="16"/>
    </row>
    <row r="93" spans="1:9" s="18" customFormat="1" ht="12.6" customHeight="1" x14ac:dyDescent="0.25">
      <c r="A93" s="9">
        <v>43501</v>
      </c>
      <c r="B93" s="10">
        <v>13893</v>
      </c>
      <c r="C93" s="11" t="s">
        <v>3141</v>
      </c>
      <c r="D93" s="12" t="s">
        <v>131</v>
      </c>
      <c r="E93" s="15">
        <v>838816.32</v>
      </c>
      <c r="F93" s="14">
        <v>923090.97</v>
      </c>
      <c r="G93" s="12"/>
      <c r="H93" s="17"/>
      <c r="I93" s="16"/>
    </row>
    <row r="94" spans="1:9" s="18" customFormat="1" ht="12.6" customHeight="1" x14ac:dyDescent="0.25">
      <c r="A94" s="9">
        <v>43501</v>
      </c>
      <c r="B94" s="10">
        <v>13893</v>
      </c>
      <c r="C94" s="11" t="s">
        <v>3141</v>
      </c>
      <c r="D94" s="12" t="s">
        <v>3107</v>
      </c>
      <c r="E94" s="15">
        <v>75.94</v>
      </c>
      <c r="F94" s="14">
        <v>84350.59</v>
      </c>
      <c r="G94" s="12"/>
      <c r="H94" s="17"/>
      <c r="I94" s="16"/>
    </row>
    <row r="95" spans="1:9" s="18" customFormat="1" ht="12.6" customHeight="1" x14ac:dyDescent="0.25">
      <c r="A95" s="9">
        <v>43501</v>
      </c>
      <c r="B95" s="10">
        <v>21124</v>
      </c>
      <c r="C95" s="11" t="s">
        <v>3140</v>
      </c>
      <c r="D95" s="12" t="s">
        <v>132</v>
      </c>
      <c r="E95" s="15">
        <v>1491.2299999999998</v>
      </c>
      <c r="F95" s="14">
        <v>64691.33</v>
      </c>
      <c r="G95" s="12"/>
      <c r="H95" s="17"/>
      <c r="I95" s="16"/>
    </row>
    <row r="96" spans="1:9" s="18" customFormat="1" ht="12.6" customHeight="1" x14ac:dyDescent="0.25">
      <c r="A96" s="9">
        <v>43497</v>
      </c>
      <c r="B96" s="10">
        <v>22797</v>
      </c>
      <c r="C96" s="11" t="s">
        <v>3073</v>
      </c>
      <c r="D96" s="12" t="s">
        <v>4311</v>
      </c>
      <c r="E96" s="15">
        <v>1290</v>
      </c>
      <c r="F96" s="14">
        <v>11640</v>
      </c>
      <c r="G96" s="12" t="s">
        <v>3072</v>
      </c>
      <c r="H96" s="17"/>
      <c r="I96" s="16"/>
    </row>
    <row r="97" spans="1:9" s="18" customFormat="1" ht="12.6" customHeight="1" x14ac:dyDescent="0.25">
      <c r="A97" s="9">
        <v>43501</v>
      </c>
      <c r="B97" s="10">
        <v>13327</v>
      </c>
      <c r="C97" s="11" t="s">
        <v>3140</v>
      </c>
      <c r="D97" s="12" t="s">
        <v>135</v>
      </c>
      <c r="E97" s="15">
        <v>1000.5</v>
      </c>
      <c r="F97" s="14">
        <v>6608.25</v>
      </c>
      <c r="G97" s="12"/>
      <c r="H97" s="17"/>
      <c r="I97" s="16"/>
    </row>
    <row r="98" spans="1:9" s="18" customFormat="1" ht="12.6" customHeight="1" x14ac:dyDescent="0.25">
      <c r="A98" s="9">
        <v>43501</v>
      </c>
      <c r="B98" s="10">
        <v>13659</v>
      </c>
      <c r="C98" s="11" t="s">
        <v>3141</v>
      </c>
      <c r="D98" s="12" t="s">
        <v>137</v>
      </c>
      <c r="E98" s="15">
        <v>83934.5</v>
      </c>
      <c r="F98" s="14">
        <v>106320.4</v>
      </c>
      <c r="G98" s="12"/>
      <c r="H98" s="17"/>
      <c r="I98" s="16"/>
    </row>
    <row r="99" spans="1:9" s="18" customFormat="1" ht="12.6" customHeight="1" x14ac:dyDescent="0.25">
      <c r="A99" s="9">
        <v>43497</v>
      </c>
      <c r="B99" s="10">
        <v>25402</v>
      </c>
      <c r="C99" s="11" t="s">
        <v>3073</v>
      </c>
      <c r="D99" s="12" t="s">
        <v>140</v>
      </c>
      <c r="E99" s="15">
        <v>553.85</v>
      </c>
      <c r="F99" s="14">
        <v>4984.6499999999996</v>
      </c>
      <c r="G99" s="12" t="s">
        <v>3072</v>
      </c>
      <c r="H99" s="17"/>
      <c r="I99" s="16"/>
    </row>
    <row r="100" spans="1:9" s="18" customFormat="1" ht="12.6" customHeight="1" x14ac:dyDescent="0.25">
      <c r="A100" s="9">
        <v>43501</v>
      </c>
      <c r="B100" s="10">
        <v>18867</v>
      </c>
      <c r="C100" s="11" t="s">
        <v>3141</v>
      </c>
      <c r="D100" s="12" t="s">
        <v>141</v>
      </c>
      <c r="E100" s="15">
        <v>254.02</v>
      </c>
      <c r="F100" s="14">
        <v>636.93000000000006</v>
      </c>
      <c r="G100" s="12"/>
      <c r="H100" s="17"/>
      <c r="I100" s="16"/>
    </row>
    <row r="101" spans="1:9" s="18" customFormat="1" ht="12.6" customHeight="1" x14ac:dyDescent="0.25">
      <c r="A101" s="9">
        <v>43501</v>
      </c>
      <c r="B101" s="10">
        <v>23412</v>
      </c>
      <c r="C101" s="11" t="s">
        <v>3140</v>
      </c>
      <c r="D101" s="12" t="s">
        <v>2146</v>
      </c>
      <c r="E101" s="15">
        <v>5486.15</v>
      </c>
      <c r="F101" s="14">
        <v>86103.97</v>
      </c>
      <c r="G101" s="12"/>
      <c r="H101" s="17"/>
      <c r="I101" s="16"/>
    </row>
    <row r="102" spans="1:9" s="18" customFormat="1" ht="12.6" customHeight="1" x14ac:dyDescent="0.25">
      <c r="A102" s="9">
        <v>43497</v>
      </c>
      <c r="B102" s="10">
        <v>18471</v>
      </c>
      <c r="C102" s="11" t="s">
        <v>3073</v>
      </c>
      <c r="D102" s="12" t="s">
        <v>4309</v>
      </c>
      <c r="E102" s="15">
        <v>187.5</v>
      </c>
      <c r="F102" s="14">
        <v>1687.5</v>
      </c>
      <c r="G102" s="12" t="s">
        <v>3072</v>
      </c>
      <c r="H102" s="17"/>
      <c r="I102" s="16"/>
    </row>
    <row r="103" spans="1:9" s="18" customFormat="1" ht="12.6" customHeight="1" x14ac:dyDescent="0.25">
      <c r="A103" s="9">
        <v>43501</v>
      </c>
      <c r="B103" s="10">
        <v>10945</v>
      </c>
      <c r="C103" s="11" t="s">
        <v>3140</v>
      </c>
      <c r="D103" s="12" t="s">
        <v>145</v>
      </c>
      <c r="E103" s="15">
        <v>2204.8200000000002</v>
      </c>
      <c r="F103" s="14">
        <v>14917.98</v>
      </c>
      <c r="G103" s="12"/>
      <c r="H103" s="17"/>
      <c r="I103" s="16"/>
    </row>
    <row r="104" spans="1:9" s="18" customFormat="1" ht="12.6" customHeight="1" x14ac:dyDescent="0.25">
      <c r="A104" s="9">
        <v>43501</v>
      </c>
      <c r="B104" s="10">
        <v>13279</v>
      </c>
      <c r="C104" s="11" t="s">
        <v>3141</v>
      </c>
      <c r="D104" s="12" t="s">
        <v>1144</v>
      </c>
      <c r="E104" s="15">
        <v>1998.2900000000004</v>
      </c>
      <c r="F104" s="14">
        <v>9889.8100000000013</v>
      </c>
      <c r="G104" s="12"/>
      <c r="H104" s="17"/>
      <c r="I104" s="16"/>
    </row>
    <row r="105" spans="1:9" s="18" customFormat="1" ht="12.6" customHeight="1" x14ac:dyDescent="0.25">
      <c r="A105" s="9">
        <v>43500</v>
      </c>
      <c r="B105" s="10">
        <v>16078</v>
      </c>
      <c r="C105" s="11" t="s">
        <v>3047</v>
      </c>
      <c r="D105" s="12" t="s">
        <v>3958</v>
      </c>
      <c r="E105" s="15">
        <v>4520.34</v>
      </c>
      <c r="F105" s="14"/>
      <c r="G105" s="12" t="s">
        <v>3046</v>
      </c>
      <c r="H105" s="17"/>
      <c r="I105" s="16"/>
    </row>
    <row r="106" spans="1:9" s="18" customFormat="1" ht="12.6" customHeight="1" x14ac:dyDescent="0.25">
      <c r="A106" s="9">
        <v>43500</v>
      </c>
      <c r="B106" s="10">
        <v>16078</v>
      </c>
      <c r="C106" s="11" t="s">
        <v>3047</v>
      </c>
      <c r="D106" s="12" t="s">
        <v>4340</v>
      </c>
      <c r="E106" s="15">
        <v>950</v>
      </c>
      <c r="F106" s="14"/>
      <c r="G106" s="12" t="s">
        <v>3046</v>
      </c>
      <c r="H106" s="17"/>
      <c r="I106" s="16"/>
    </row>
    <row r="107" spans="1:9" s="18" customFormat="1" ht="12.6" customHeight="1" x14ac:dyDescent="0.25">
      <c r="A107" s="9">
        <v>43501</v>
      </c>
      <c r="B107" s="10">
        <v>19696</v>
      </c>
      <c r="C107" s="11" t="s">
        <v>3141</v>
      </c>
      <c r="D107" s="12" t="s">
        <v>154</v>
      </c>
      <c r="E107" s="15">
        <v>350</v>
      </c>
      <c r="F107" s="14">
        <v>4690</v>
      </c>
      <c r="G107" s="12"/>
      <c r="H107" s="17"/>
      <c r="I107" s="16"/>
    </row>
    <row r="108" spans="1:9" s="18" customFormat="1" ht="12.6" customHeight="1" x14ac:dyDescent="0.25">
      <c r="A108" s="9">
        <v>43501</v>
      </c>
      <c r="B108" s="10">
        <v>14451</v>
      </c>
      <c r="C108" s="11" t="s">
        <v>3140</v>
      </c>
      <c r="D108" s="12" t="s">
        <v>1379</v>
      </c>
      <c r="E108" s="15">
        <v>1695</v>
      </c>
      <c r="F108" s="14">
        <v>11858.4</v>
      </c>
      <c r="G108" s="12"/>
      <c r="H108" s="17"/>
      <c r="I108" s="16"/>
    </row>
    <row r="109" spans="1:9" s="18" customFormat="1" ht="12.6" customHeight="1" x14ac:dyDescent="0.25">
      <c r="A109" s="9">
        <v>43501</v>
      </c>
      <c r="B109" s="10">
        <v>10494</v>
      </c>
      <c r="C109" s="11" t="s">
        <v>3140</v>
      </c>
      <c r="D109" s="12" t="s">
        <v>791</v>
      </c>
      <c r="E109" s="15">
        <v>9770</v>
      </c>
      <c r="F109" s="14">
        <v>58620</v>
      </c>
      <c r="G109" s="12"/>
      <c r="H109" s="17"/>
      <c r="I109" s="16"/>
    </row>
    <row r="110" spans="1:9" s="18" customFormat="1" ht="12.6" customHeight="1" x14ac:dyDescent="0.25">
      <c r="A110" s="9">
        <v>43501</v>
      </c>
      <c r="B110" s="10">
        <v>14391</v>
      </c>
      <c r="C110" s="11" t="s">
        <v>3140</v>
      </c>
      <c r="D110" s="12" t="s">
        <v>1365</v>
      </c>
      <c r="E110" s="15">
        <v>64016</v>
      </c>
      <c r="F110" s="14">
        <v>401977.35</v>
      </c>
      <c r="G110" s="12"/>
      <c r="H110" s="17"/>
      <c r="I110" s="16"/>
    </row>
    <row r="111" spans="1:9" s="18" customFormat="1" ht="12.6" customHeight="1" x14ac:dyDescent="0.25">
      <c r="A111" s="9">
        <v>43501</v>
      </c>
      <c r="B111" s="10">
        <v>20439</v>
      </c>
      <c r="C111" s="11" t="s">
        <v>3127</v>
      </c>
      <c r="D111" s="12" t="s">
        <v>156</v>
      </c>
      <c r="E111" s="15">
        <v>5212.84</v>
      </c>
      <c r="F111" s="14">
        <v>10575.720000000001</v>
      </c>
      <c r="G111" s="12"/>
      <c r="H111" s="17"/>
      <c r="I111" s="16"/>
    </row>
    <row r="112" spans="1:9" s="18" customFormat="1" ht="12.6" customHeight="1" x14ac:dyDescent="0.25">
      <c r="A112" s="9">
        <v>43501</v>
      </c>
      <c r="B112" s="10">
        <v>12487</v>
      </c>
      <c r="C112" s="11" t="s">
        <v>3127</v>
      </c>
      <c r="D112" s="12" t="s">
        <v>1064</v>
      </c>
      <c r="E112" s="15">
        <v>3000</v>
      </c>
      <c r="F112" s="14">
        <v>7475</v>
      </c>
      <c r="G112" s="12"/>
      <c r="H112" s="17"/>
      <c r="I112" s="16"/>
    </row>
    <row r="113" spans="1:9" s="18" customFormat="1" ht="12.6" customHeight="1" x14ac:dyDescent="0.25">
      <c r="A113" s="9">
        <v>43501</v>
      </c>
      <c r="B113" s="10">
        <v>17787</v>
      </c>
      <c r="C113" s="11" t="s">
        <v>3225</v>
      </c>
      <c r="D113" s="12" t="s">
        <v>3218</v>
      </c>
      <c r="E113" s="15">
        <v>3420</v>
      </c>
      <c r="F113" s="14">
        <v>50439.1</v>
      </c>
      <c r="G113" s="12"/>
      <c r="H113" s="17"/>
      <c r="I113" s="16"/>
    </row>
    <row r="114" spans="1:9" s="18" customFormat="1" ht="12.6" customHeight="1" x14ac:dyDescent="0.25">
      <c r="A114" s="9">
        <v>43501</v>
      </c>
      <c r="B114" s="10">
        <v>10760</v>
      </c>
      <c r="C114" s="11" t="s">
        <v>3127</v>
      </c>
      <c r="D114" s="12" t="s">
        <v>831</v>
      </c>
      <c r="E114" s="15">
        <v>350</v>
      </c>
      <c r="F114" s="14">
        <v>1515</v>
      </c>
      <c r="G114" s="12"/>
      <c r="H114" s="17"/>
      <c r="I114" s="16"/>
    </row>
    <row r="115" spans="1:9" s="18" customFormat="1" ht="12.6" customHeight="1" x14ac:dyDescent="0.25">
      <c r="A115" s="9">
        <v>43501</v>
      </c>
      <c r="B115" s="10">
        <v>10411</v>
      </c>
      <c r="C115" s="11" t="s">
        <v>3141</v>
      </c>
      <c r="D115" s="12" t="s">
        <v>160</v>
      </c>
      <c r="E115" s="15">
        <v>32309.61</v>
      </c>
      <c r="F115" s="14">
        <v>540737.9</v>
      </c>
      <c r="G115" s="12"/>
      <c r="H115" s="17"/>
      <c r="I115" s="16"/>
    </row>
    <row r="116" spans="1:9" s="18" customFormat="1" ht="12.6" customHeight="1" x14ac:dyDescent="0.25">
      <c r="A116" s="9">
        <v>43501</v>
      </c>
      <c r="B116" s="10">
        <v>26135</v>
      </c>
      <c r="C116" s="11" t="s">
        <v>3128</v>
      </c>
      <c r="D116" s="12" t="s">
        <v>2669</v>
      </c>
      <c r="E116" s="15">
        <v>623.37</v>
      </c>
      <c r="F116" s="14">
        <v>623.37</v>
      </c>
      <c r="G116" s="12"/>
      <c r="H116" s="17"/>
      <c r="I116" s="16"/>
    </row>
    <row r="117" spans="1:9" s="18" customFormat="1" ht="12.6" customHeight="1" x14ac:dyDescent="0.25">
      <c r="A117" s="9">
        <v>43501</v>
      </c>
      <c r="B117" s="10">
        <v>13155</v>
      </c>
      <c r="C117" s="11" t="s">
        <v>3140</v>
      </c>
      <c r="D117" s="12" t="s">
        <v>1132</v>
      </c>
      <c r="E117" s="15">
        <v>690</v>
      </c>
      <c r="F117" s="14">
        <v>690</v>
      </c>
      <c r="G117" s="12"/>
      <c r="H117" s="17"/>
      <c r="I117" s="16"/>
    </row>
    <row r="118" spans="1:9" s="18" customFormat="1" ht="12.6" customHeight="1" x14ac:dyDescent="0.25">
      <c r="A118" s="9">
        <v>43496</v>
      </c>
      <c r="B118" s="10">
        <v>16078</v>
      </c>
      <c r="C118" s="11" t="s">
        <v>3047</v>
      </c>
      <c r="D118" s="12" t="s">
        <v>3241</v>
      </c>
      <c r="E118" s="15">
        <v>80</v>
      </c>
      <c r="F118" s="14"/>
      <c r="G118" s="12" t="s">
        <v>3046</v>
      </c>
      <c r="H118" s="17"/>
      <c r="I118" s="16"/>
    </row>
    <row r="119" spans="1:9" s="18" customFormat="1" ht="12.6" customHeight="1" x14ac:dyDescent="0.25">
      <c r="A119" s="9">
        <v>43501</v>
      </c>
      <c r="B119" s="10">
        <v>27058</v>
      </c>
      <c r="C119" s="11" t="s">
        <v>3128</v>
      </c>
      <c r="D119" s="12" t="s">
        <v>2924</v>
      </c>
      <c r="E119" s="15">
        <v>90</v>
      </c>
      <c r="F119" s="14">
        <v>783.78</v>
      </c>
      <c r="G119" s="12"/>
      <c r="H119" s="17"/>
      <c r="I119" s="16"/>
    </row>
    <row r="120" spans="1:9" s="18" customFormat="1" ht="12.6" customHeight="1" x14ac:dyDescent="0.25">
      <c r="A120" s="9">
        <v>43501</v>
      </c>
      <c r="B120" s="10">
        <v>14289</v>
      </c>
      <c r="C120" s="11" t="s">
        <v>3140</v>
      </c>
      <c r="D120" s="12" t="s">
        <v>164</v>
      </c>
      <c r="E120" s="15">
        <v>1071.02</v>
      </c>
      <c r="F120" s="14">
        <v>423182.52</v>
      </c>
      <c r="G120" s="12"/>
      <c r="H120" s="17"/>
      <c r="I120" s="16"/>
    </row>
    <row r="121" spans="1:9" s="18" customFormat="1" ht="12.6" customHeight="1" x14ac:dyDescent="0.25">
      <c r="A121" s="9">
        <v>43501</v>
      </c>
      <c r="B121" s="10">
        <v>20711</v>
      </c>
      <c r="C121" s="11" t="s">
        <v>3127</v>
      </c>
      <c r="D121" s="12" t="s">
        <v>165</v>
      </c>
      <c r="E121" s="15">
        <v>1200</v>
      </c>
      <c r="F121" s="14">
        <v>24312.5</v>
      </c>
      <c r="G121" s="12"/>
      <c r="H121" s="17"/>
      <c r="I121" s="16"/>
    </row>
    <row r="122" spans="1:9" s="18" customFormat="1" ht="12.6" customHeight="1" x14ac:dyDescent="0.25">
      <c r="A122" s="9">
        <v>43501</v>
      </c>
      <c r="B122" s="10">
        <v>14125</v>
      </c>
      <c r="C122" s="11" t="s">
        <v>3140</v>
      </c>
      <c r="D122" s="12" t="s">
        <v>166</v>
      </c>
      <c r="E122" s="15">
        <v>3008.8999999999996</v>
      </c>
      <c r="F122" s="14">
        <v>63107.37</v>
      </c>
      <c r="G122" s="12"/>
      <c r="H122" s="17"/>
      <c r="I122" s="16"/>
    </row>
    <row r="123" spans="1:9" s="18" customFormat="1" ht="12.6" customHeight="1" x14ac:dyDescent="0.25">
      <c r="A123" s="9">
        <v>43501</v>
      </c>
      <c r="B123" s="10">
        <v>22391</v>
      </c>
      <c r="C123" s="11" t="s">
        <v>3127</v>
      </c>
      <c r="D123" s="12" t="s">
        <v>3325</v>
      </c>
      <c r="E123" s="15">
        <v>4650</v>
      </c>
      <c r="F123" s="14">
        <v>22700</v>
      </c>
      <c r="G123" s="12"/>
      <c r="H123" s="17"/>
      <c r="I123" s="16"/>
    </row>
    <row r="124" spans="1:9" s="18" customFormat="1" ht="12.6" customHeight="1" x14ac:dyDescent="0.25">
      <c r="A124" s="9">
        <v>43501</v>
      </c>
      <c r="B124" s="10">
        <v>13756</v>
      </c>
      <c r="C124" s="11" t="s">
        <v>3140</v>
      </c>
      <c r="D124" s="12" t="s">
        <v>168</v>
      </c>
      <c r="E124" s="15">
        <v>8852.93</v>
      </c>
      <c r="F124" s="14">
        <v>134434.82</v>
      </c>
      <c r="G124" s="12"/>
      <c r="H124" s="17"/>
      <c r="I124" s="16"/>
    </row>
    <row r="125" spans="1:9" s="18" customFormat="1" ht="12.6" customHeight="1" x14ac:dyDescent="0.25">
      <c r="A125" s="9">
        <v>43501</v>
      </c>
      <c r="B125" s="10">
        <v>11043</v>
      </c>
      <c r="C125" s="11" t="s">
        <v>3140</v>
      </c>
      <c r="D125" s="12" t="s">
        <v>169</v>
      </c>
      <c r="E125" s="15">
        <v>1839.51</v>
      </c>
      <c r="F125" s="14">
        <v>11832.31</v>
      </c>
      <c r="G125" s="12"/>
      <c r="H125" s="17"/>
      <c r="I125" s="16"/>
    </row>
    <row r="126" spans="1:9" s="18" customFormat="1" ht="12.6" customHeight="1" x14ac:dyDescent="0.25">
      <c r="A126" s="9">
        <v>43501</v>
      </c>
      <c r="B126" s="10">
        <v>11389</v>
      </c>
      <c r="C126" s="11" t="s">
        <v>3127</v>
      </c>
      <c r="D126" s="12" t="s">
        <v>916</v>
      </c>
      <c r="E126" s="15">
        <v>1800</v>
      </c>
      <c r="F126" s="14">
        <v>26243.75</v>
      </c>
      <c r="G126" s="12"/>
      <c r="H126" s="17"/>
      <c r="I126" s="16"/>
    </row>
    <row r="127" spans="1:9" s="18" customFormat="1" ht="12.6" customHeight="1" x14ac:dyDescent="0.25">
      <c r="A127" s="9">
        <v>43501</v>
      </c>
      <c r="B127" s="10">
        <v>14801</v>
      </c>
      <c r="C127" s="11" t="s">
        <v>3140</v>
      </c>
      <c r="D127" s="12" t="s">
        <v>173</v>
      </c>
      <c r="E127" s="15">
        <v>292.38</v>
      </c>
      <c r="F127" s="14">
        <v>5524.34</v>
      </c>
      <c r="G127" s="12"/>
      <c r="H127" s="17"/>
      <c r="I127" s="16"/>
    </row>
    <row r="128" spans="1:9" s="18" customFormat="1" ht="12.6" customHeight="1" x14ac:dyDescent="0.25">
      <c r="A128" s="9">
        <v>43501</v>
      </c>
      <c r="B128" s="10">
        <v>22971</v>
      </c>
      <c r="C128" s="11" t="s">
        <v>3134</v>
      </c>
      <c r="D128" s="12" t="s">
        <v>2082</v>
      </c>
      <c r="E128" s="15">
        <v>2000</v>
      </c>
      <c r="F128" s="14">
        <v>4500</v>
      </c>
      <c r="G128" s="12"/>
      <c r="H128" s="17"/>
      <c r="I128" s="16"/>
    </row>
    <row r="129" spans="1:9" s="18" customFormat="1" ht="12.6" customHeight="1" x14ac:dyDescent="0.25">
      <c r="A129" s="9">
        <v>43501</v>
      </c>
      <c r="B129" s="10">
        <v>11488</v>
      </c>
      <c r="C129" s="11" t="s">
        <v>3128</v>
      </c>
      <c r="D129" s="12" t="s">
        <v>934</v>
      </c>
      <c r="E129" s="15">
        <v>54</v>
      </c>
      <c r="F129" s="14">
        <v>180</v>
      </c>
      <c r="G129" s="12"/>
      <c r="H129" s="17"/>
      <c r="I129" s="16"/>
    </row>
    <row r="130" spans="1:9" s="18" customFormat="1" ht="12.6" customHeight="1" x14ac:dyDescent="0.25">
      <c r="A130" s="9">
        <v>43501</v>
      </c>
      <c r="B130" s="10">
        <v>12264</v>
      </c>
      <c r="C130" s="11" t="s">
        <v>3127</v>
      </c>
      <c r="D130" s="12" t="s">
        <v>179</v>
      </c>
      <c r="E130" s="15">
        <v>5000</v>
      </c>
      <c r="F130" s="14">
        <v>123641</v>
      </c>
      <c r="G130" s="12"/>
      <c r="H130" s="17"/>
      <c r="I130" s="16"/>
    </row>
    <row r="131" spans="1:9" s="18" customFormat="1" ht="12.6" customHeight="1" x14ac:dyDescent="0.25">
      <c r="A131" s="9">
        <v>43501</v>
      </c>
      <c r="B131" s="10">
        <v>14825</v>
      </c>
      <c r="C131" s="11" t="s">
        <v>3140</v>
      </c>
      <c r="D131" s="12" t="s">
        <v>180</v>
      </c>
      <c r="E131" s="15">
        <v>134.62</v>
      </c>
      <c r="F131" s="14">
        <v>376.06</v>
      </c>
      <c r="G131" s="12"/>
      <c r="H131" s="17"/>
      <c r="I131" s="16"/>
    </row>
    <row r="132" spans="1:9" s="18" customFormat="1" ht="12.6" customHeight="1" x14ac:dyDescent="0.25">
      <c r="A132" s="9">
        <v>43501</v>
      </c>
      <c r="B132" s="10">
        <v>10508</v>
      </c>
      <c r="C132" s="11" t="s">
        <v>3141</v>
      </c>
      <c r="D132" s="12" t="s">
        <v>794</v>
      </c>
      <c r="E132" s="15">
        <v>3129.5</v>
      </c>
      <c r="F132" s="14">
        <v>20182.62</v>
      </c>
      <c r="G132" s="12"/>
      <c r="H132" s="17"/>
      <c r="I132" s="16"/>
    </row>
    <row r="133" spans="1:9" s="18" customFormat="1" ht="12.6" customHeight="1" x14ac:dyDescent="0.25">
      <c r="A133" s="9">
        <v>43501</v>
      </c>
      <c r="B133" s="10">
        <v>10380</v>
      </c>
      <c r="C133" s="11" t="s">
        <v>3127</v>
      </c>
      <c r="D133" s="12" t="s">
        <v>181</v>
      </c>
      <c r="E133" s="15">
        <v>650</v>
      </c>
      <c r="F133" s="14">
        <v>8137.5</v>
      </c>
      <c r="G133" s="12"/>
      <c r="H133" s="17"/>
      <c r="I133" s="16"/>
    </row>
    <row r="134" spans="1:9" s="18" customFormat="1" ht="12.6" customHeight="1" x14ac:dyDescent="0.25">
      <c r="A134" s="9">
        <v>43501</v>
      </c>
      <c r="B134" s="10">
        <v>23978</v>
      </c>
      <c r="C134" s="11" t="s">
        <v>3127</v>
      </c>
      <c r="D134" s="12" t="s">
        <v>183</v>
      </c>
      <c r="E134" s="15">
        <v>1125</v>
      </c>
      <c r="F134" s="14">
        <v>9070</v>
      </c>
      <c r="G134" s="12"/>
      <c r="H134" s="17"/>
      <c r="I134" s="16"/>
    </row>
    <row r="135" spans="1:9" s="18" customFormat="1" ht="12.6" customHeight="1" x14ac:dyDescent="0.25">
      <c r="A135" s="9">
        <v>43500</v>
      </c>
      <c r="B135" s="10">
        <v>16078</v>
      </c>
      <c r="C135" s="11" t="s">
        <v>3047</v>
      </c>
      <c r="D135" s="12" t="s">
        <v>4345</v>
      </c>
      <c r="E135" s="15">
        <v>712.5</v>
      </c>
      <c r="F135" s="14"/>
      <c r="G135" s="12" t="s">
        <v>3046</v>
      </c>
      <c r="H135" s="17"/>
      <c r="I135" s="16"/>
    </row>
    <row r="136" spans="1:9" s="18" customFormat="1" ht="12.6" customHeight="1" x14ac:dyDescent="0.25">
      <c r="A136" s="9">
        <v>43501</v>
      </c>
      <c r="B136" s="10">
        <v>12343</v>
      </c>
      <c r="C136" s="11" t="s">
        <v>3141</v>
      </c>
      <c r="D136" s="12" t="s">
        <v>184</v>
      </c>
      <c r="E136" s="15">
        <v>496</v>
      </c>
      <c r="F136" s="14">
        <v>1652</v>
      </c>
      <c r="G136" s="12"/>
      <c r="H136" s="17"/>
      <c r="I136" s="16"/>
    </row>
    <row r="137" spans="1:9" s="18" customFormat="1" ht="12.6" customHeight="1" x14ac:dyDescent="0.25">
      <c r="A137" s="9">
        <v>43501</v>
      </c>
      <c r="B137" s="10">
        <v>13403</v>
      </c>
      <c r="C137" s="11" t="s">
        <v>3140</v>
      </c>
      <c r="D137" s="12" t="s">
        <v>1182</v>
      </c>
      <c r="E137" s="15">
        <v>85711.34</v>
      </c>
      <c r="F137" s="14">
        <v>254788.88999999998</v>
      </c>
      <c r="G137" s="12"/>
      <c r="H137" s="17"/>
      <c r="I137" s="16"/>
    </row>
    <row r="138" spans="1:9" s="18" customFormat="1" ht="12.6" customHeight="1" x14ac:dyDescent="0.25">
      <c r="A138" s="9">
        <v>43501</v>
      </c>
      <c r="B138" s="10">
        <v>11324</v>
      </c>
      <c r="C138" s="11" t="s">
        <v>3141</v>
      </c>
      <c r="D138" s="12" t="s">
        <v>185</v>
      </c>
      <c r="E138" s="15">
        <v>31.32</v>
      </c>
      <c r="F138" s="14">
        <v>335.59</v>
      </c>
      <c r="G138" s="12"/>
      <c r="H138" s="17"/>
      <c r="I138" s="16"/>
    </row>
    <row r="139" spans="1:9" s="18" customFormat="1" ht="12.6" customHeight="1" x14ac:dyDescent="0.25">
      <c r="A139" s="9">
        <v>43501</v>
      </c>
      <c r="B139" s="10">
        <v>19364</v>
      </c>
      <c r="C139" s="11" t="s">
        <v>3136</v>
      </c>
      <c r="D139" s="12" t="s">
        <v>1721</v>
      </c>
      <c r="E139" s="15">
        <v>250</v>
      </c>
      <c r="F139" s="14">
        <v>1250</v>
      </c>
      <c r="G139" s="12"/>
      <c r="H139" s="17"/>
      <c r="I139" s="16"/>
    </row>
    <row r="140" spans="1:9" s="18" customFormat="1" ht="12.6" customHeight="1" x14ac:dyDescent="0.25">
      <c r="A140" s="9">
        <v>43501</v>
      </c>
      <c r="B140" s="10">
        <v>21428</v>
      </c>
      <c r="C140" s="11" t="s">
        <v>3141</v>
      </c>
      <c r="D140" s="12" t="s">
        <v>192</v>
      </c>
      <c r="E140" s="15">
        <v>409</v>
      </c>
      <c r="F140" s="14">
        <v>2154</v>
      </c>
      <c r="G140" s="12"/>
      <c r="H140" s="17"/>
      <c r="I140" s="16"/>
    </row>
    <row r="141" spans="1:9" s="18" customFormat="1" ht="12.6" customHeight="1" x14ac:dyDescent="0.25">
      <c r="A141" s="9">
        <v>43501</v>
      </c>
      <c r="B141" s="10">
        <v>16243</v>
      </c>
      <c r="C141" s="11" t="s">
        <v>3127</v>
      </c>
      <c r="D141" s="12" t="s">
        <v>195</v>
      </c>
      <c r="E141" s="15">
        <v>3400</v>
      </c>
      <c r="F141" s="14">
        <v>19500</v>
      </c>
      <c r="G141" s="12"/>
      <c r="H141" s="17"/>
      <c r="I141" s="16"/>
    </row>
    <row r="142" spans="1:9" s="18" customFormat="1" ht="12.6" customHeight="1" x14ac:dyDescent="0.25">
      <c r="A142" s="9">
        <v>43501</v>
      </c>
      <c r="B142" s="10">
        <v>24094</v>
      </c>
      <c r="C142" s="11" t="s">
        <v>3140</v>
      </c>
      <c r="D142" s="12" t="s">
        <v>197</v>
      </c>
      <c r="E142" s="15">
        <v>10047.290000000001</v>
      </c>
      <c r="F142" s="14">
        <v>88894.170000000013</v>
      </c>
      <c r="G142" s="12"/>
      <c r="H142" s="17"/>
      <c r="I142" s="16"/>
    </row>
    <row r="143" spans="1:9" s="18" customFormat="1" ht="12.6" customHeight="1" x14ac:dyDescent="0.25">
      <c r="A143" s="9">
        <v>43501</v>
      </c>
      <c r="B143" s="10">
        <v>23061</v>
      </c>
      <c r="C143" s="11" t="s">
        <v>3140</v>
      </c>
      <c r="D143" s="12" t="s">
        <v>2090</v>
      </c>
      <c r="E143" s="15">
        <v>3880</v>
      </c>
      <c r="F143" s="14">
        <v>3880</v>
      </c>
      <c r="G143" s="12"/>
      <c r="H143" s="17"/>
      <c r="I143" s="16"/>
    </row>
    <row r="144" spans="1:9" s="18" customFormat="1" ht="12.6" customHeight="1" x14ac:dyDescent="0.25">
      <c r="A144" s="9">
        <v>43501</v>
      </c>
      <c r="B144" s="10">
        <v>22616</v>
      </c>
      <c r="C144" s="11" t="s">
        <v>3136</v>
      </c>
      <c r="D144" s="12" t="s">
        <v>198</v>
      </c>
      <c r="E144" s="15">
        <v>350</v>
      </c>
      <c r="F144" s="14">
        <v>2843</v>
      </c>
      <c r="G144" s="12"/>
      <c r="H144" s="17"/>
      <c r="I144" s="16"/>
    </row>
    <row r="145" spans="1:9" s="18" customFormat="1" ht="12.6" customHeight="1" x14ac:dyDescent="0.25">
      <c r="A145" s="9">
        <v>43501</v>
      </c>
      <c r="B145" s="10">
        <v>26659</v>
      </c>
      <c r="C145" s="11" t="s">
        <v>3140</v>
      </c>
      <c r="D145" s="12" t="s">
        <v>202</v>
      </c>
      <c r="E145" s="15">
        <v>490</v>
      </c>
      <c r="F145" s="14">
        <v>5250</v>
      </c>
      <c r="G145" s="12"/>
      <c r="H145" s="17"/>
      <c r="I145" s="16"/>
    </row>
    <row r="146" spans="1:9" s="18" customFormat="1" ht="12.6" customHeight="1" x14ac:dyDescent="0.25">
      <c r="A146" s="9">
        <v>43496</v>
      </c>
      <c r="B146" s="10">
        <v>16078</v>
      </c>
      <c r="C146" s="11" t="s">
        <v>3047</v>
      </c>
      <c r="D146" s="12" t="s">
        <v>4296</v>
      </c>
      <c r="E146" s="15">
        <v>358</v>
      </c>
      <c r="F146" s="14"/>
      <c r="G146" s="12" t="s">
        <v>3046</v>
      </c>
      <c r="H146" s="17"/>
      <c r="I146" s="16"/>
    </row>
    <row r="147" spans="1:9" s="18" customFormat="1" ht="12.6" customHeight="1" x14ac:dyDescent="0.25">
      <c r="A147" s="9">
        <v>43501</v>
      </c>
      <c r="B147" s="10">
        <v>20952</v>
      </c>
      <c r="C147" s="11" t="s">
        <v>3128</v>
      </c>
      <c r="D147" s="12" t="s">
        <v>1848</v>
      </c>
      <c r="E147" s="15">
        <v>90</v>
      </c>
      <c r="F147" s="14">
        <v>90</v>
      </c>
      <c r="G147" s="12"/>
      <c r="H147" s="17"/>
      <c r="I147" s="16"/>
    </row>
    <row r="148" spans="1:9" s="18" customFormat="1" ht="12.6" customHeight="1" x14ac:dyDescent="0.25">
      <c r="A148" s="9">
        <v>43501</v>
      </c>
      <c r="B148" s="10">
        <v>27534</v>
      </c>
      <c r="C148" s="11" t="s">
        <v>3645</v>
      </c>
      <c r="D148" s="12" t="s">
        <v>4241</v>
      </c>
      <c r="E148" s="15">
        <v>23.2</v>
      </c>
      <c r="F148" s="14">
        <v>23.2</v>
      </c>
      <c r="G148" s="12"/>
      <c r="H148" s="17"/>
      <c r="I148" s="16"/>
    </row>
    <row r="149" spans="1:9" s="18" customFormat="1" ht="12.6" customHeight="1" x14ac:dyDescent="0.25">
      <c r="A149" s="9">
        <v>43501</v>
      </c>
      <c r="B149" s="10">
        <v>11078</v>
      </c>
      <c r="C149" s="11" t="s">
        <v>3140</v>
      </c>
      <c r="D149" s="12" t="s">
        <v>205</v>
      </c>
      <c r="E149" s="15">
        <v>208.22</v>
      </c>
      <c r="F149" s="14">
        <v>12652.789999999999</v>
      </c>
      <c r="G149" s="12"/>
      <c r="H149" s="17"/>
      <c r="I149" s="16"/>
    </row>
    <row r="150" spans="1:9" s="18" customFormat="1" ht="12.6" customHeight="1" x14ac:dyDescent="0.25">
      <c r="A150" s="9">
        <v>43495</v>
      </c>
      <c r="B150" s="10">
        <v>16078</v>
      </c>
      <c r="C150" s="11" t="s">
        <v>3047</v>
      </c>
      <c r="D150" s="12" t="s">
        <v>3148</v>
      </c>
      <c r="E150" s="15">
        <v>33375</v>
      </c>
      <c r="F150" s="14"/>
      <c r="G150" s="12" t="s">
        <v>3046</v>
      </c>
      <c r="H150" s="17"/>
      <c r="I150" s="16"/>
    </row>
    <row r="151" spans="1:9" s="18" customFormat="1" ht="12.6" customHeight="1" x14ac:dyDescent="0.25">
      <c r="A151" s="9">
        <v>43495</v>
      </c>
      <c r="B151" s="10">
        <v>16078</v>
      </c>
      <c r="C151" s="11" t="s">
        <v>3047</v>
      </c>
      <c r="D151" s="12" t="s">
        <v>3148</v>
      </c>
      <c r="E151" s="15">
        <v>200</v>
      </c>
      <c r="F151" s="14"/>
      <c r="G151" s="12" t="s">
        <v>3046</v>
      </c>
      <c r="H151" s="17"/>
      <c r="I151" s="16"/>
    </row>
    <row r="152" spans="1:9" s="18" customFormat="1" ht="12.6" customHeight="1" x14ac:dyDescent="0.25">
      <c r="A152" s="9">
        <v>43496</v>
      </c>
      <c r="B152" s="10">
        <v>16078</v>
      </c>
      <c r="C152" s="11" t="s">
        <v>3047</v>
      </c>
      <c r="D152" s="12" t="s">
        <v>3550</v>
      </c>
      <c r="E152" s="15">
        <v>25</v>
      </c>
      <c r="F152" s="14"/>
      <c r="G152" s="12" t="s">
        <v>3046</v>
      </c>
      <c r="H152" s="17"/>
      <c r="I152" s="16"/>
    </row>
    <row r="153" spans="1:9" s="18" customFormat="1" ht="12.6" customHeight="1" x14ac:dyDescent="0.25">
      <c r="A153" s="9">
        <v>43495</v>
      </c>
      <c r="B153" s="10">
        <v>16078</v>
      </c>
      <c r="C153" s="11" t="s">
        <v>3047</v>
      </c>
      <c r="D153" s="12" t="s">
        <v>3417</v>
      </c>
      <c r="E153" s="15">
        <v>46550</v>
      </c>
      <c r="F153" s="14"/>
      <c r="G153" s="12" t="s">
        <v>3046</v>
      </c>
      <c r="H153" s="17"/>
      <c r="I153" s="16"/>
    </row>
    <row r="154" spans="1:9" s="18" customFormat="1" ht="12.6" customHeight="1" x14ac:dyDescent="0.25">
      <c r="A154" s="9">
        <v>43497</v>
      </c>
      <c r="B154" s="10">
        <v>16004</v>
      </c>
      <c r="C154" s="11" t="s">
        <v>3073</v>
      </c>
      <c r="D154" s="12" t="s">
        <v>3069</v>
      </c>
      <c r="E154" s="15">
        <v>2580.83</v>
      </c>
      <c r="F154" s="14">
        <v>1559333.2799999998</v>
      </c>
      <c r="G154" s="12" t="s">
        <v>3072</v>
      </c>
      <c r="H154" s="17"/>
      <c r="I154" s="16"/>
    </row>
    <row r="155" spans="1:9" s="18" customFormat="1" ht="12.6" customHeight="1" x14ac:dyDescent="0.25">
      <c r="A155" s="9">
        <v>43497</v>
      </c>
      <c r="B155" s="10">
        <v>16004</v>
      </c>
      <c r="C155" s="11" t="s">
        <v>3073</v>
      </c>
      <c r="D155" s="12" t="s">
        <v>3069</v>
      </c>
      <c r="E155" s="15">
        <v>196057.1</v>
      </c>
      <c r="F155" s="14">
        <v>1755390.38</v>
      </c>
      <c r="G155" s="12" t="s">
        <v>3072</v>
      </c>
      <c r="H155" s="17"/>
      <c r="I155" s="16"/>
    </row>
    <row r="156" spans="1:9" s="18" customFormat="1" ht="12.6" customHeight="1" x14ac:dyDescent="0.25">
      <c r="A156" s="9">
        <v>43501</v>
      </c>
      <c r="B156" s="10">
        <v>24220</v>
      </c>
      <c r="C156" s="11" t="s">
        <v>3141</v>
      </c>
      <c r="D156" s="12" t="s">
        <v>206</v>
      </c>
      <c r="E156" s="15">
        <v>483.75</v>
      </c>
      <c r="F156" s="14">
        <v>2775.75</v>
      </c>
      <c r="G156" s="12"/>
      <c r="H156" s="17"/>
      <c r="I156" s="16"/>
    </row>
    <row r="157" spans="1:9" s="18" customFormat="1" ht="12.6" customHeight="1" x14ac:dyDescent="0.25">
      <c r="A157" s="9">
        <v>43497</v>
      </c>
      <c r="B157" s="10">
        <v>16005</v>
      </c>
      <c r="C157" s="11" t="s">
        <v>3073</v>
      </c>
      <c r="D157" s="12" t="s">
        <v>207</v>
      </c>
      <c r="E157" s="15">
        <v>620.42999999999995</v>
      </c>
      <c r="F157" s="14">
        <v>247615.40999999997</v>
      </c>
      <c r="G157" s="12" t="s">
        <v>3072</v>
      </c>
      <c r="H157" s="17"/>
      <c r="I157" s="16"/>
    </row>
    <row r="158" spans="1:9" s="18" customFormat="1" ht="12.6" customHeight="1" x14ac:dyDescent="0.25">
      <c r="A158" s="9">
        <v>43497</v>
      </c>
      <c r="B158" s="10">
        <v>16005</v>
      </c>
      <c r="C158" s="11" t="s">
        <v>3073</v>
      </c>
      <c r="D158" s="12" t="s">
        <v>207</v>
      </c>
      <c r="E158" s="15">
        <v>32308.82</v>
      </c>
      <c r="F158" s="14">
        <v>279924.23</v>
      </c>
      <c r="G158" s="12" t="s">
        <v>3072</v>
      </c>
      <c r="H158" s="17"/>
      <c r="I158" s="16"/>
    </row>
    <row r="159" spans="1:9" s="18" customFormat="1" ht="12.6" customHeight="1" x14ac:dyDescent="0.25">
      <c r="A159" s="9">
        <v>43501</v>
      </c>
      <c r="B159" s="10">
        <v>14067</v>
      </c>
      <c r="C159" s="11" t="s">
        <v>3140</v>
      </c>
      <c r="D159" s="12" t="s">
        <v>215</v>
      </c>
      <c r="E159" s="15">
        <v>265.14</v>
      </c>
      <c r="F159" s="14">
        <v>4099.12</v>
      </c>
      <c r="G159" s="12"/>
      <c r="H159" s="17"/>
      <c r="I159" s="16"/>
    </row>
    <row r="160" spans="1:9" s="18" customFormat="1" ht="12.6" customHeight="1" x14ac:dyDescent="0.25">
      <c r="A160" s="9">
        <v>43501</v>
      </c>
      <c r="B160" s="10">
        <v>21623</v>
      </c>
      <c r="C160" s="11" t="s">
        <v>3141</v>
      </c>
      <c r="D160" s="12" t="s">
        <v>216</v>
      </c>
      <c r="E160" s="15">
        <v>373617.69000000006</v>
      </c>
      <c r="F160" s="14">
        <v>1466909.94</v>
      </c>
      <c r="G160" s="12"/>
      <c r="H160" s="17"/>
      <c r="I160" s="16"/>
    </row>
    <row r="161" spans="1:9" s="18" customFormat="1" ht="12.6" customHeight="1" x14ac:dyDescent="0.25">
      <c r="A161" s="9">
        <v>43501</v>
      </c>
      <c r="B161" s="10">
        <v>17522</v>
      </c>
      <c r="C161" s="11" t="s">
        <v>3141</v>
      </c>
      <c r="D161" s="12" t="s">
        <v>1549</v>
      </c>
      <c r="E161" s="15">
        <v>13977.559999999998</v>
      </c>
      <c r="F161" s="14">
        <v>104524.34999999999</v>
      </c>
      <c r="G161" s="12"/>
      <c r="H161" s="17"/>
      <c r="I161" s="16"/>
    </row>
    <row r="162" spans="1:9" s="18" customFormat="1" ht="12.6" customHeight="1" x14ac:dyDescent="0.25">
      <c r="A162" s="9">
        <v>43501</v>
      </c>
      <c r="B162" s="10">
        <v>14171</v>
      </c>
      <c r="C162" s="11" t="s">
        <v>3140</v>
      </c>
      <c r="D162" s="12" t="s">
        <v>221</v>
      </c>
      <c r="E162" s="15">
        <v>150</v>
      </c>
      <c r="F162" s="14">
        <v>547.5</v>
      </c>
      <c r="G162" s="12"/>
      <c r="H162" s="17"/>
      <c r="I162" s="16"/>
    </row>
    <row r="163" spans="1:9" s="18" customFormat="1" ht="12.6" customHeight="1" x14ac:dyDescent="0.25">
      <c r="A163" s="9">
        <v>43501</v>
      </c>
      <c r="B163" s="10">
        <v>21904</v>
      </c>
      <c r="C163" s="11" t="s">
        <v>3141</v>
      </c>
      <c r="D163" s="12" t="s">
        <v>1946</v>
      </c>
      <c r="E163" s="15">
        <v>55.88</v>
      </c>
      <c r="F163" s="14">
        <v>55.88</v>
      </c>
      <c r="G163" s="12"/>
      <c r="H163" s="17"/>
      <c r="I163" s="16"/>
    </row>
    <row r="164" spans="1:9" s="18" customFormat="1" ht="12.6" customHeight="1" x14ac:dyDescent="0.25">
      <c r="A164" s="9">
        <v>43496</v>
      </c>
      <c r="B164" s="10">
        <v>16078</v>
      </c>
      <c r="C164" s="11" t="s">
        <v>3047</v>
      </c>
      <c r="D164" s="12" t="s">
        <v>0</v>
      </c>
      <c r="E164" s="15">
        <v>236.85</v>
      </c>
      <c r="F164" s="14"/>
      <c r="G164" s="12" t="s">
        <v>3046</v>
      </c>
      <c r="H164" s="17"/>
      <c r="I164" s="16"/>
    </row>
    <row r="165" spans="1:9" s="18" customFormat="1" ht="12.6" customHeight="1" x14ac:dyDescent="0.25">
      <c r="A165" s="9">
        <v>43497</v>
      </c>
      <c r="B165" s="10">
        <v>14477</v>
      </c>
      <c r="C165" s="11" t="s">
        <v>3073</v>
      </c>
      <c r="D165" s="12" t="s">
        <v>222</v>
      </c>
      <c r="E165" s="15">
        <v>1190</v>
      </c>
      <c r="F165" s="14">
        <v>10855</v>
      </c>
      <c r="G165" s="12" t="s">
        <v>3072</v>
      </c>
      <c r="H165" s="17"/>
      <c r="I165" s="16"/>
    </row>
    <row r="166" spans="1:9" s="18" customFormat="1" ht="12.6" customHeight="1" x14ac:dyDescent="0.25">
      <c r="A166" s="9">
        <v>43496</v>
      </c>
      <c r="B166" s="10">
        <v>16078</v>
      </c>
      <c r="C166" s="11" t="s">
        <v>3047</v>
      </c>
      <c r="D166" s="12" t="s">
        <v>4306</v>
      </c>
      <c r="E166" s="15">
        <v>25</v>
      </c>
      <c r="F166" s="14"/>
      <c r="G166" s="12" t="s">
        <v>3046</v>
      </c>
      <c r="H166" s="17"/>
      <c r="I166" s="16"/>
    </row>
    <row r="167" spans="1:9" s="18" customFormat="1" ht="12.6" customHeight="1" x14ac:dyDescent="0.25">
      <c r="A167" s="9">
        <v>43496</v>
      </c>
      <c r="B167" s="10">
        <v>16078</v>
      </c>
      <c r="C167" s="11" t="s">
        <v>3047</v>
      </c>
      <c r="D167" s="12" t="s">
        <v>4306</v>
      </c>
      <c r="E167" s="15">
        <v>50</v>
      </c>
      <c r="F167" s="14"/>
      <c r="G167" s="12" t="s">
        <v>3046</v>
      </c>
      <c r="H167" s="17"/>
      <c r="I167" s="16"/>
    </row>
    <row r="168" spans="1:9" s="18" customFormat="1" ht="12.6" customHeight="1" x14ac:dyDescent="0.25">
      <c r="A168" s="9">
        <v>43496</v>
      </c>
      <c r="B168" s="10">
        <v>16078</v>
      </c>
      <c r="C168" s="11" t="s">
        <v>3047</v>
      </c>
      <c r="D168" s="12" t="s">
        <v>4306</v>
      </c>
      <c r="E168" s="15">
        <v>100</v>
      </c>
      <c r="F168" s="14"/>
      <c r="G168" s="12" t="s">
        <v>3046</v>
      </c>
      <c r="H168" s="17"/>
      <c r="I168" s="16"/>
    </row>
    <row r="169" spans="1:9" s="18" customFormat="1" ht="12.6" customHeight="1" x14ac:dyDescent="0.25">
      <c r="A169" s="9">
        <v>43496</v>
      </c>
      <c r="B169" s="10">
        <v>16078</v>
      </c>
      <c r="C169" s="11" t="s">
        <v>3047</v>
      </c>
      <c r="D169" s="12" t="s">
        <v>4305</v>
      </c>
      <c r="E169" s="15">
        <v>16.45</v>
      </c>
      <c r="F169" s="14"/>
      <c r="G169" s="12" t="s">
        <v>3046</v>
      </c>
      <c r="H169" s="17"/>
      <c r="I169" s="16"/>
    </row>
    <row r="170" spans="1:9" s="18" customFormat="1" ht="12.6" customHeight="1" x14ac:dyDescent="0.25">
      <c r="A170" s="9">
        <v>43496</v>
      </c>
      <c r="B170" s="10">
        <v>16078</v>
      </c>
      <c r="C170" s="11" t="s">
        <v>3047</v>
      </c>
      <c r="D170" s="12" t="s">
        <v>4305</v>
      </c>
      <c r="E170" s="15">
        <v>1.88</v>
      </c>
      <c r="F170" s="14"/>
      <c r="G170" s="12" t="s">
        <v>3046</v>
      </c>
      <c r="H170" s="17"/>
      <c r="I170" s="16"/>
    </row>
    <row r="171" spans="1:9" s="18" customFormat="1" ht="12.6" customHeight="1" x14ac:dyDescent="0.25">
      <c r="A171" s="9">
        <v>43501</v>
      </c>
      <c r="B171" s="10">
        <v>13879</v>
      </c>
      <c r="C171" s="11" t="s">
        <v>3141</v>
      </c>
      <c r="D171" s="12" t="s">
        <v>4357</v>
      </c>
      <c r="E171" s="15">
        <v>400</v>
      </c>
      <c r="F171" s="14">
        <v>188718.49</v>
      </c>
      <c r="G171" s="12"/>
      <c r="H171" s="17"/>
      <c r="I171" s="16"/>
    </row>
    <row r="172" spans="1:9" s="18" customFormat="1" ht="12.6" customHeight="1" x14ac:dyDescent="0.25">
      <c r="A172" s="9">
        <v>43495</v>
      </c>
      <c r="B172" s="10">
        <v>16078</v>
      </c>
      <c r="C172" s="11" t="s">
        <v>3047</v>
      </c>
      <c r="D172" s="12" t="s">
        <v>3332</v>
      </c>
      <c r="E172" s="15">
        <v>2160</v>
      </c>
      <c r="F172" s="14"/>
      <c r="G172" s="12" t="s">
        <v>3046</v>
      </c>
      <c r="H172" s="17"/>
      <c r="I172" s="16"/>
    </row>
    <row r="173" spans="1:9" s="18" customFormat="1" ht="12.6" customHeight="1" x14ac:dyDescent="0.25">
      <c r="A173" s="9">
        <v>43501</v>
      </c>
      <c r="B173" s="10">
        <v>13552</v>
      </c>
      <c r="C173" s="11" t="s">
        <v>3134</v>
      </c>
      <c r="D173" s="12" t="s">
        <v>1211</v>
      </c>
      <c r="E173" s="15">
        <v>124317.94</v>
      </c>
      <c r="F173" s="14">
        <v>719085.02</v>
      </c>
      <c r="G173" s="12"/>
      <c r="H173" s="17"/>
      <c r="I173" s="16"/>
    </row>
    <row r="174" spans="1:9" s="18" customFormat="1" ht="12.6" customHeight="1" x14ac:dyDescent="0.25">
      <c r="A174" s="9">
        <v>43496</v>
      </c>
      <c r="B174" s="10">
        <v>16078</v>
      </c>
      <c r="C174" s="11" t="s">
        <v>3047</v>
      </c>
      <c r="D174" s="12" t="s">
        <v>1278</v>
      </c>
      <c r="E174" s="15">
        <v>246.51</v>
      </c>
      <c r="F174" s="14"/>
      <c r="G174" s="12" t="s">
        <v>3046</v>
      </c>
      <c r="H174" s="17"/>
      <c r="I174" s="16"/>
    </row>
    <row r="175" spans="1:9" s="18" customFormat="1" ht="12.6" customHeight="1" x14ac:dyDescent="0.25">
      <c r="A175" s="9">
        <v>43501</v>
      </c>
      <c r="B175" s="10">
        <v>13514</v>
      </c>
      <c r="C175" s="11" t="s">
        <v>3140</v>
      </c>
      <c r="D175" s="12" t="s">
        <v>232</v>
      </c>
      <c r="E175" s="15">
        <v>12789</v>
      </c>
      <c r="F175" s="14">
        <v>139357.01</v>
      </c>
      <c r="G175" s="12"/>
      <c r="H175" s="17"/>
      <c r="I175" s="16"/>
    </row>
    <row r="176" spans="1:9" s="18" customFormat="1" ht="12.6" customHeight="1" x14ac:dyDescent="0.25">
      <c r="A176" s="9">
        <v>43501</v>
      </c>
      <c r="B176" s="10">
        <v>14330</v>
      </c>
      <c r="C176" s="11" t="s">
        <v>3140</v>
      </c>
      <c r="D176" s="12" t="s">
        <v>1358</v>
      </c>
      <c r="E176" s="15">
        <v>20</v>
      </c>
      <c r="F176" s="14">
        <v>260</v>
      </c>
      <c r="G176" s="12"/>
      <c r="H176" s="17"/>
      <c r="I176" s="16"/>
    </row>
    <row r="177" spans="1:9" s="18" customFormat="1" ht="12.6" customHeight="1" x14ac:dyDescent="0.25">
      <c r="A177" s="9">
        <v>43501</v>
      </c>
      <c r="B177" s="10">
        <v>27233</v>
      </c>
      <c r="C177" s="11" t="s">
        <v>3140</v>
      </c>
      <c r="D177" s="12" t="s">
        <v>2988</v>
      </c>
      <c r="E177" s="15">
        <v>39000</v>
      </c>
      <c r="F177" s="14">
        <v>340378.32</v>
      </c>
      <c r="G177" s="12"/>
      <c r="H177" s="17"/>
      <c r="I177" s="16"/>
    </row>
    <row r="178" spans="1:9" s="18" customFormat="1" ht="12.6" customHeight="1" x14ac:dyDescent="0.25">
      <c r="A178" s="9">
        <v>43501</v>
      </c>
      <c r="B178" s="10">
        <v>23287</v>
      </c>
      <c r="C178" s="11" t="s">
        <v>3127</v>
      </c>
      <c r="D178" s="12" t="s">
        <v>2131</v>
      </c>
      <c r="E178" s="15">
        <v>500</v>
      </c>
      <c r="F178" s="14">
        <v>13106.25</v>
      </c>
      <c r="G178" s="12"/>
      <c r="H178" s="17"/>
      <c r="I178" s="16"/>
    </row>
    <row r="179" spans="1:9" s="18" customFormat="1" ht="12.6" customHeight="1" x14ac:dyDescent="0.25">
      <c r="A179" s="9">
        <v>43501</v>
      </c>
      <c r="B179" s="10">
        <v>27318</v>
      </c>
      <c r="C179" s="11" t="s">
        <v>3140</v>
      </c>
      <c r="D179" s="12" t="s">
        <v>3457</v>
      </c>
      <c r="E179" s="15">
        <v>8743.76</v>
      </c>
      <c r="F179" s="14">
        <v>8743.76</v>
      </c>
      <c r="G179" s="12"/>
      <c r="H179" s="17"/>
      <c r="I179" s="16"/>
    </row>
    <row r="180" spans="1:9" s="18" customFormat="1" ht="12.6" customHeight="1" x14ac:dyDescent="0.25">
      <c r="A180" s="9">
        <v>43501</v>
      </c>
      <c r="B180" s="10">
        <v>25648</v>
      </c>
      <c r="C180" s="11" t="s">
        <v>3127</v>
      </c>
      <c r="D180" s="12" t="s">
        <v>2571</v>
      </c>
      <c r="E180" s="15">
        <v>625</v>
      </c>
      <c r="F180" s="14">
        <v>4835</v>
      </c>
      <c r="G180" s="12"/>
      <c r="H180" s="17"/>
      <c r="I180" s="16"/>
    </row>
    <row r="181" spans="1:9" s="18" customFormat="1" ht="12.6" customHeight="1" x14ac:dyDescent="0.25">
      <c r="A181" s="9">
        <v>43501</v>
      </c>
      <c r="B181" s="10">
        <v>25467</v>
      </c>
      <c r="C181" s="11" t="s">
        <v>3141</v>
      </c>
      <c r="D181" s="12" t="s">
        <v>238</v>
      </c>
      <c r="E181" s="15">
        <v>1413.1900000000003</v>
      </c>
      <c r="F181" s="14">
        <v>15416.44</v>
      </c>
      <c r="G181" s="12"/>
      <c r="H181" s="17"/>
      <c r="I181" s="16"/>
    </row>
    <row r="182" spans="1:9" s="18" customFormat="1" ht="12.6" customHeight="1" x14ac:dyDescent="0.25">
      <c r="A182" s="9">
        <v>43501</v>
      </c>
      <c r="B182" s="10">
        <v>10122</v>
      </c>
      <c r="C182" s="11" t="s">
        <v>3140</v>
      </c>
      <c r="D182" s="12" t="s">
        <v>241</v>
      </c>
      <c r="E182" s="15">
        <v>4424.9699999999993</v>
      </c>
      <c r="F182" s="14">
        <v>35693.64</v>
      </c>
      <c r="G182" s="12"/>
      <c r="H182" s="17"/>
      <c r="I182" s="16"/>
    </row>
    <row r="183" spans="1:9" s="18" customFormat="1" ht="12.6" customHeight="1" x14ac:dyDescent="0.25">
      <c r="A183" s="9">
        <v>43501</v>
      </c>
      <c r="B183" s="10">
        <v>22771</v>
      </c>
      <c r="C183" s="11" t="s">
        <v>3140</v>
      </c>
      <c r="D183" s="12" t="s">
        <v>242</v>
      </c>
      <c r="E183" s="15">
        <v>6459.9400000000005</v>
      </c>
      <c r="F183" s="14">
        <v>178927.19</v>
      </c>
      <c r="G183" s="12"/>
      <c r="H183" s="17"/>
      <c r="I183" s="16"/>
    </row>
    <row r="184" spans="1:9" s="18" customFormat="1" ht="12.6" customHeight="1" x14ac:dyDescent="0.25">
      <c r="A184" s="9">
        <v>43500</v>
      </c>
      <c r="B184" s="10">
        <v>16078</v>
      </c>
      <c r="C184" s="11" t="s">
        <v>3047</v>
      </c>
      <c r="D184" s="12" t="s">
        <v>4331</v>
      </c>
      <c r="E184" s="15">
        <v>712.5</v>
      </c>
      <c r="F184" s="14"/>
      <c r="G184" s="12" t="s">
        <v>3046</v>
      </c>
      <c r="H184" s="17"/>
      <c r="I184" s="16"/>
    </row>
    <row r="185" spans="1:9" s="18" customFormat="1" ht="12.6" customHeight="1" x14ac:dyDescent="0.25">
      <c r="A185" s="9">
        <v>43500</v>
      </c>
      <c r="B185" s="10">
        <v>16078</v>
      </c>
      <c r="C185" s="11" t="s">
        <v>3047</v>
      </c>
      <c r="D185" s="12" t="s">
        <v>4331</v>
      </c>
      <c r="E185" s="15">
        <v>475</v>
      </c>
      <c r="F185" s="14"/>
      <c r="G185" s="12" t="s">
        <v>3046</v>
      </c>
      <c r="H185" s="17"/>
      <c r="I185" s="16"/>
    </row>
    <row r="186" spans="1:9" s="18" customFormat="1" ht="12.6" customHeight="1" x14ac:dyDescent="0.25">
      <c r="A186" s="9">
        <v>43501</v>
      </c>
      <c r="B186" s="10">
        <v>19645</v>
      </c>
      <c r="C186" s="11" t="s">
        <v>3127</v>
      </c>
      <c r="D186" s="12" t="s">
        <v>243</v>
      </c>
      <c r="E186" s="15">
        <v>1507.5</v>
      </c>
      <c r="F186" s="14">
        <v>21427.5</v>
      </c>
      <c r="G186" s="12"/>
      <c r="H186" s="17"/>
      <c r="I186" s="16"/>
    </row>
    <row r="187" spans="1:9" s="18" customFormat="1" ht="12.6" customHeight="1" x14ac:dyDescent="0.25">
      <c r="A187" s="9">
        <v>43496</v>
      </c>
      <c r="B187" s="10">
        <v>16078</v>
      </c>
      <c r="C187" s="11" t="s">
        <v>3047</v>
      </c>
      <c r="D187" s="12" t="s">
        <v>4293</v>
      </c>
      <c r="E187" s="15">
        <v>163</v>
      </c>
      <c r="F187" s="14"/>
      <c r="G187" s="12" t="s">
        <v>3046</v>
      </c>
      <c r="H187" s="17"/>
      <c r="I187" s="16"/>
    </row>
    <row r="188" spans="1:9" s="18" customFormat="1" ht="12.6" customHeight="1" x14ac:dyDescent="0.25">
      <c r="A188" s="9">
        <v>43496</v>
      </c>
      <c r="B188" s="10">
        <v>16078</v>
      </c>
      <c r="C188" s="11" t="s">
        <v>3047</v>
      </c>
      <c r="D188" s="12" t="s">
        <v>4304</v>
      </c>
      <c r="E188" s="15">
        <v>34900</v>
      </c>
      <c r="F188" s="14"/>
      <c r="G188" s="12" t="s">
        <v>3046</v>
      </c>
      <c r="H188" s="17"/>
      <c r="I188" s="16"/>
    </row>
    <row r="189" spans="1:9" s="18" customFormat="1" ht="12.6" customHeight="1" x14ac:dyDescent="0.25">
      <c r="A189" s="9">
        <v>43501</v>
      </c>
      <c r="B189" s="10">
        <v>22204</v>
      </c>
      <c r="C189" s="11" t="s">
        <v>3128</v>
      </c>
      <c r="D189" s="12" t="s">
        <v>246</v>
      </c>
      <c r="E189" s="15">
        <v>31.32</v>
      </c>
      <c r="F189" s="14">
        <v>82.55</v>
      </c>
      <c r="G189" s="12"/>
      <c r="H189" s="17"/>
      <c r="I189" s="16"/>
    </row>
    <row r="190" spans="1:9" s="18" customFormat="1" ht="12.6" customHeight="1" x14ac:dyDescent="0.25">
      <c r="A190" s="9">
        <v>43501</v>
      </c>
      <c r="B190" s="10">
        <v>14787</v>
      </c>
      <c r="C190" s="11" t="s">
        <v>3127</v>
      </c>
      <c r="D190" s="12" t="s">
        <v>248</v>
      </c>
      <c r="E190" s="15">
        <v>1400</v>
      </c>
      <c r="F190" s="14">
        <v>42199.5</v>
      </c>
      <c r="G190" s="12"/>
      <c r="H190" s="17"/>
      <c r="I190" s="16"/>
    </row>
    <row r="191" spans="1:9" s="18" customFormat="1" ht="12.6" customHeight="1" x14ac:dyDescent="0.25">
      <c r="A191" s="9">
        <v>43501</v>
      </c>
      <c r="B191" s="10">
        <v>14686</v>
      </c>
      <c r="C191" s="11" t="s">
        <v>3141</v>
      </c>
      <c r="D191" s="12" t="s">
        <v>249</v>
      </c>
      <c r="E191" s="15">
        <v>35</v>
      </c>
      <c r="F191" s="14">
        <v>19329.5</v>
      </c>
      <c r="G191" s="12"/>
      <c r="H191" s="17"/>
      <c r="I191" s="16"/>
    </row>
    <row r="192" spans="1:9" s="18" customFormat="1" ht="12.6" customHeight="1" x14ac:dyDescent="0.25">
      <c r="A192" s="9">
        <v>43501</v>
      </c>
      <c r="B192" s="10">
        <v>21595</v>
      </c>
      <c r="C192" s="11" t="s">
        <v>3141</v>
      </c>
      <c r="D192" s="12" t="s">
        <v>250</v>
      </c>
      <c r="E192" s="15">
        <v>6304.5499999999993</v>
      </c>
      <c r="F192" s="14">
        <v>29741.51</v>
      </c>
      <c r="G192" s="12"/>
      <c r="H192" s="17"/>
      <c r="I192" s="16"/>
    </row>
    <row r="193" spans="1:9" s="18" customFormat="1" ht="12.6" customHeight="1" x14ac:dyDescent="0.25">
      <c r="A193" s="9">
        <v>43501</v>
      </c>
      <c r="B193" s="10">
        <v>12054</v>
      </c>
      <c r="C193" s="11" t="s">
        <v>3127</v>
      </c>
      <c r="D193" s="12" t="s">
        <v>254</v>
      </c>
      <c r="E193" s="15">
        <v>9300</v>
      </c>
      <c r="F193" s="14">
        <v>29118.75</v>
      </c>
      <c r="G193" s="12"/>
      <c r="H193" s="17"/>
      <c r="I193" s="16"/>
    </row>
    <row r="194" spans="1:9" s="18" customFormat="1" ht="12.6" customHeight="1" x14ac:dyDescent="0.25">
      <c r="A194" s="9">
        <v>43501</v>
      </c>
      <c r="B194" s="10">
        <v>23604</v>
      </c>
      <c r="C194" s="11" t="s">
        <v>3128</v>
      </c>
      <c r="D194" s="12" t="s">
        <v>2176</v>
      </c>
      <c r="E194" s="15">
        <v>20.3</v>
      </c>
      <c r="F194" s="14">
        <v>69.349999999999994</v>
      </c>
      <c r="G194" s="12"/>
      <c r="H194" s="17"/>
      <c r="I194" s="16"/>
    </row>
    <row r="195" spans="1:9" s="18" customFormat="1" ht="12.6" customHeight="1" x14ac:dyDescent="0.25">
      <c r="A195" s="9">
        <v>43501</v>
      </c>
      <c r="B195" s="10">
        <v>10903</v>
      </c>
      <c r="C195" s="11" t="s">
        <v>3140</v>
      </c>
      <c r="D195" s="12" t="s">
        <v>255</v>
      </c>
      <c r="E195" s="15">
        <v>13341.77</v>
      </c>
      <c r="F195" s="14">
        <v>69880.25</v>
      </c>
      <c r="G195" s="12"/>
      <c r="H195" s="17"/>
      <c r="I195" s="16"/>
    </row>
    <row r="196" spans="1:9" s="18" customFormat="1" ht="12.6" customHeight="1" x14ac:dyDescent="0.25">
      <c r="A196" s="9">
        <v>43501</v>
      </c>
      <c r="B196" s="10">
        <v>25065</v>
      </c>
      <c r="C196" s="11" t="s">
        <v>3141</v>
      </c>
      <c r="D196" s="12" t="s">
        <v>2438</v>
      </c>
      <c r="E196" s="15">
        <v>4459</v>
      </c>
      <c r="F196" s="14">
        <v>8537</v>
      </c>
      <c r="G196" s="12"/>
      <c r="H196" s="17"/>
      <c r="I196" s="16"/>
    </row>
    <row r="197" spans="1:9" s="18" customFormat="1" ht="12.6" customHeight="1" x14ac:dyDescent="0.25">
      <c r="A197" s="9">
        <v>43501</v>
      </c>
      <c r="B197" s="10">
        <v>19268</v>
      </c>
      <c r="C197" s="11" t="s">
        <v>3140</v>
      </c>
      <c r="D197" s="12" t="s">
        <v>256</v>
      </c>
      <c r="E197" s="15">
        <v>102.9</v>
      </c>
      <c r="F197" s="14">
        <v>428.20000000000005</v>
      </c>
      <c r="G197" s="12"/>
      <c r="H197" s="17"/>
      <c r="I197" s="16"/>
    </row>
    <row r="198" spans="1:9" s="18" customFormat="1" ht="12.6" customHeight="1" x14ac:dyDescent="0.25">
      <c r="A198" s="9">
        <v>43501</v>
      </c>
      <c r="B198" s="10">
        <v>10205</v>
      </c>
      <c r="C198" s="11" t="s">
        <v>3140</v>
      </c>
      <c r="D198" s="12" t="s">
        <v>762</v>
      </c>
      <c r="E198" s="15">
        <v>677.05</v>
      </c>
      <c r="F198" s="14">
        <v>15043.98</v>
      </c>
      <c r="G198" s="12"/>
      <c r="H198" s="17"/>
      <c r="I198" s="16"/>
    </row>
    <row r="199" spans="1:9" s="18" customFormat="1" ht="12.6" customHeight="1" x14ac:dyDescent="0.25">
      <c r="A199" s="9">
        <v>43501</v>
      </c>
      <c r="B199" s="10">
        <v>14755</v>
      </c>
      <c r="C199" s="11" t="s">
        <v>3134</v>
      </c>
      <c r="D199" s="12" t="s">
        <v>259</v>
      </c>
      <c r="E199" s="15">
        <v>140</v>
      </c>
      <c r="F199" s="14">
        <v>13135</v>
      </c>
      <c r="G199" s="12"/>
      <c r="H199" s="17"/>
      <c r="I199" s="16"/>
    </row>
    <row r="200" spans="1:9" s="18" customFormat="1" ht="12.6" customHeight="1" x14ac:dyDescent="0.25">
      <c r="A200" s="9">
        <v>43501</v>
      </c>
      <c r="B200" s="10">
        <v>10043</v>
      </c>
      <c r="C200" s="11" t="s">
        <v>3140</v>
      </c>
      <c r="D200" s="12" t="s">
        <v>260</v>
      </c>
      <c r="E200" s="15">
        <v>150</v>
      </c>
      <c r="F200" s="14">
        <v>5910.48</v>
      </c>
      <c r="G200" s="12"/>
      <c r="H200" s="17"/>
      <c r="I200" s="16"/>
    </row>
    <row r="201" spans="1:9" s="18" customFormat="1" ht="12.6" customHeight="1" x14ac:dyDescent="0.25">
      <c r="A201" s="9">
        <v>43501</v>
      </c>
      <c r="B201" s="10">
        <v>18751</v>
      </c>
      <c r="C201" s="11" t="s">
        <v>3140</v>
      </c>
      <c r="D201" s="12" t="s">
        <v>1674</v>
      </c>
      <c r="E201" s="15">
        <v>29.53</v>
      </c>
      <c r="F201" s="14">
        <v>488.14</v>
      </c>
      <c r="G201" s="12"/>
      <c r="H201" s="17"/>
      <c r="I201" s="16"/>
    </row>
    <row r="202" spans="1:9" s="18" customFormat="1" ht="12.6" customHeight="1" x14ac:dyDescent="0.25">
      <c r="A202" s="9">
        <v>43501</v>
      </c>
      <c r="B202" s="10">
        <v>13692</v>
      </c>
      <c r="C202" s="11" t="s">
        <v>3140</v>
      </c>
      <c r="D202" s="12" t="s">
        <v>263</v>
      </c>
      <c r="E202" s="15">
        <v>1107</v>
      </c>
      <c r="F202" s="14">
        <v>1741.6799999999998</v>
      </c>
      <c r="G202" s="12"/>
      <c r="H202" s="17"/>
      <c r="I202" s="16"/>
    </row>
    <row r="203" spans="1:9" s="18" customFormat="1" ht="12.6" customHeight="1" x14ac:dyDescent="0.25">
      <c r="A203" s="9">
        <v>43501</v>
      </c>
      <c r="B203" s="10">
        <v>13362</v>
      </c>
      <c r="C203" s="11" t="s">
        <v>3140</v>
      </c>
      <c r="D203" s="12" t="s">
        <v>265</v>
      </c>
      <c r="E203" s="15">
        <v>8609.83</v>
      </c>
      <c r="F203" s="14">
        <v>154528.78</v>
      </c>
      <c r="G203" s="12"/>
      <c r="H203" s="17"/>
      <c r="I203" s="16"/>
    </row>
    <row r="204" spans="1:9" s="18" customFormat="1" ht="12.6" customHeight="1" x14ac:dyDescent="0.25">
      <c r="A204" s="9">
        <v>43501</v>
      </c>
      <c r="B204" s="10">
        <v>19607</v>
      </c>
      <c r="C204" s="11" t="s">
        <v>3140</v>
      </c>
      <c r="D204" s="12" t="s">
        <v>269</v>
      </c>
      <c r="E204" s="15">
        <v>28254.85</v>
      </c>
      <c r="F204" s="14">
        <v>173488.99000000002</v>
      </c>
      <c r="G204" s="12"/>
      <c r="H204" s="17"/>
      <c r="I204" s="16"/>
    </row>
    <row r="205" spans="1:9" s="18" customFormat="1" ht="12.6" customHeight="1" x14ac:dyDescent="0.25">
      <c r="A205" s="9">
        <v>43501</v>
      </c>
      <c r="B205" s="10">
        <v>19661</v>
      </c>
      <c r="C205" s="11" t="s">
        <v>3127</v>
      </c>
      <c r="D205" s="12" t="s">
        <v>1747</v>
      </c>
      <c r="E205" s="15">
        <v>800</v>
      </c>
      <c r="F205" s="14">
        <v>9300.5</v>
      </c>
      <c r="G205" s="12"/>
      <c r="H205" s="17"/>
      <c r="I205" s="16"/>
    </row>
    <row r="206" spans="1:9" s="18" customFormat="1" ht="12.6" customHeight="1" x14ac:dyDescent="0.25">
      <c r="A206" s="9">
        <v>43501</v>
      </c>
      <c r="B206" s="10">
        <v>27409</v>
      </c>
      <c r="C206" s="11" t="s">
        <v>3140</v>
      </c>
      <c r="D206" s="12" t="s">
        <v>3837</v>
      </c>
      <c r="E206" s="15">
        <v>100</v>
      </c>
      <c r="F206" s="14">
        <v>200</v>
      </c>
      <c r="G206" s="12"/>
      <c r="H206" s="17"/>
      <c r="I206" s="16"/>
    </row>
    <row r="207" spans="1:9" s="18" customFormat="1" ht="12.6" customHeight="1" x14ac:dyDescent="0.25">
      <c r="A207" s="9">
        <v>43497</v>
      </c>
      <c r="B207" s="10">
        <v>21865</v>
      </c>
      <c r="C207" s="11" t="s">
        <v>3073</v>
      </c>
      <c r="D207" s="12" t="s">
        <v>275</v>
      </c>
      <c r="E207" s="15">
        <v>244.13</v>
      </c>
      <c r="F207" s="14">
        <v>2165.83</v>
      </c>
      <c r="G207" s="12" t="s">
        <v>3072</v>
      </c>
      <c r="H207" s="17"/>
      <c r="I207" s="16"/>
    </row>
    <row r="208" spans="1:9" s="18" customFormat="1" ht="12.6" customHeight="1" x14ac:dyDescent="0.25">
      <c r="A208" s="9">
        <v>43500</v>
      </c>
      <c r="B208" s="10">
        <v>16078</v>
      </c>
      <c r="C208" s="11" t="s">
        <v>3047</v>
      </c>
      <c r="D208" s="12" t="s">
        <v>4326</v>
      </c>
      <c r="E208" s="15">
        <v>1021.16</v>
      </c>
      <c r="F208" s="14"/>
      <c r="G208" s="12" t="s">
        <v>3046</v>
      </c>
      <c r="H208" s="17"/>
      <c r="I208" s="16"/>
    </row>
    <row r="209" spans="1:9" s="18" customFormat="1" ht="12.6" customHeight="1" x14ac:dyDescent="0.25">
      <c r="A209" s="9">
        <v>43497</v>
      </c>
      <c r="B209" s="10">
        <v>16008</v>
      </c>
      <c r="C209" s="11" t="s">
        <v>3073</v>
      </c>
      <c r="D209" s="12" t="s">
        <v>279</v>
      </c>
      <c r="E209" s="15">
        <v>1752.98</v>
      </c>
      <c r="F209" s="14">
        <v>18625.05</v>
      </c>
      <c r="G209" s="12" t="s">
        <v>3072</v>
      </c>
      <c r="H209" s="17"/>
      <c r="I209" s="16"/>
    </row>
    <row r="210" spans="1:9" s="18" customFormat="1" ht="12.6" customHeight="1" x14ac:dyDescent="0.25">
      <c r="A210" s="9">
        <v>43501</v>
      </c>
      <c r="B210" s="10">
        <v>14112</v>
      </c>
      <c r="C210" s="11" t="s">
        <v>3140</v>
      </c>
      <c r="D210" s="12" t="s">
        <v>281</v>
      </c>
      <c r="E210" s="15">
        <v>1544.23</v>
      </c>
      <c r="F210" s="14">
        <v>128267.92</v>
      </c>
      <c r="G210" s="12"/>
      <c r="H210" s="17"/>
      <c r="I210" s="16"/>
    </row>
    <row r="211" spans="1:9" s="18" customFormat="1" ht="12.6" customHeight="1" x14ac:dyDescent="0.25">
      <c r="A211" s="9">
        <v>43500</v>
      </c>
      <c r="B211" s="10">
        <v>16078</v>
      </c>
      <c r="C211" s="11" t="s">
        <v>3047</v>
      </c>
      <c r="D211" s="12" t="s">
        <v>4353</v>
      </c>
      <c r="E211" s="15">
        <v>103</v>
      </c>
      <c r="F211" s="14"/>
      <c r="G211" s="12" t="s">
        <v>3046</v>
      </c>
      <c r="H211" s="17"/>
      <c r="I211" s="16"/>
    </row>
    <row r="212" spans="1:9" s="18" customFormat="1" ht="12.6" customHeight="1" x14ac:dyDescent="0.25">
      <c r="A212" s="9">
        <v>43501</v>
      </c>
      <c r="B212" s="10">
        <v>10179</v>
      </c>
      <c r="C212" s="11" t="s">
        <v>3140</v>
      </c>
      <c r="D212" s="12" t="s">
        <v>756</v>
      </c>
      <c r="E212" s="15">
        <v>445.5</v>
      </c>
      <c r="F212" s="14">
        <v>1366.38</v>
      </c>
      <c r="G212" s="12"/>
      <c r="H212" s="17"/>
      <c r="I212" s="16"/>
    </row>
    <row r="213" spans="1:9" s="18" customFormat="1" ht="12.6" customHeight="1" x14ac:dyDescent="0.25">
      <c r="A213" s="9">
        <v>43501</v>
      </c>
      <c r="B213" s="10">
        <v>23212</v>
      </c>
      <c r="C213" s="11" t="s">
        <v>3140</v>
      </c>
      <c r="D213" s="12" t="s">
        <v>2116</v>
      </c>
      <c r="E213" s="15">
        <v>684.05</v>
      </c>
      <c r="F213" s="14">
        <v>3799.51</v>
      </c>
      <c r="G213" s="12"/>
      <c r="H213" s="17"/>
      <c r="I213" s="16"/>
    </row>
    <row r="214" spans="1:9" s="18" customFormat="1" ht="12.6" customHeight="1" x14ac:dyDescent="0.25">
      <c r="A214" s="9">
        <v>43500</v>
      </c>
      <c r="B214" s="10">
        <v>16078</v>
      </c>
      <c r="C214" s="11" t="s">
        <v>3047</v>
      </c>
      <c r="D214" s="12" t="s">
        <v>4337</v>
      </c>
      <c r="E214" s="15">
        <v>138</v>
      </c>
      <c r="F214" s="14"/>
      <c r="G214" s="12" t="s">
        <v>3046</v>
      </c>
      <c r="H214" s="17"/>
      <c r="I214" s="16"/>
    </row>
    <row r="215" spans="1:9" s="18" customFormat="1" ht="12.6" customHeight="1" x14ac:dyDescent="0.25">
      <c r="A215" s="9">
        <v>43501</v>
      </c>
      <c r="B215" s="10">
        <v>24691</v>
      </c>
      <c r="C215" s="11" t="s">
        <v>3140</v>
      </c>
      <c r="D215" s="12" t="s">
        <v>284</v>
      </c>
      <c r="E215" s="15">
        <v>431.2</v>
      </c>
      <c r="F215" s="14">
        <v>2720.58</v>
      </c>
      <c r="G215" s="12"/>
      <c r="H215" s="17"/>
      <c r="I215" s="16"/>
    </row>
    <row r="216" spans="1:9" s="18" customFormat="1" ht="12.6" customHeight="1" x14ac:dyDescent="0.25">
      <c r="A216" s="9">
        <v>43501</v>
      </c>
      <c r="B216" s="10">
        <v>12699</v>
      </c>
      <c r="C216" s="11" t="s">
        <v>3141</v>
      </c>
      <c r="D216" s="12" t="s">
        <v>285</v>
      </c>
      <c r="E216" s="15">
        <v>7530</v>
      </c>
      <c r="F216" s="14">
        <v>39256.25</v>
      </c>
      <c r="G216" s="12"/>
      <c r="H216" s="17"/>
      <c r="I216" s="16"/>
    </row>
    <row r="217" spans="1:9" s="18" customFormat="1" ht="12.6" customHeight="1" x14ac:dyDescent="0.25">
      <c r="A217" s="9">
        <v>43501</v>
      </c>
      <c r="B217" s="10">
        <v>26208</v>
      </c>
      <c r="C217" s="11" t="s">
        <v>3140</v>
      </c>
      <c r="D217" s="12" t="s">
        <v>287</v>
      </c>
      <c r="E217" s="15">
        <v>1275</v>
      </c>
      <c r="F217" s="14">
        <v>1275</v>
      </c>
      <c r="G217" s="12"/>
      <c r="H217" s="17"/>
      <c r="I217" s="16"/>
    </row>
    <row r="218" spans="1:9" s="18" customFormat="1" ht="12.6" customHeight="1" x14ac:dyDescent="0.25">
      <c r="A218" s="9">
        <v>43501</v>
      </c>
      <c r="B218" s="10">
        <v>25170</v>
      </c>
      <c r="C218" s="11" t="s">
        <v>3140</v>
      </c>
      <c r="D218" s="12" t="s">
        <v>2468</v>
      </c>
      <c r="E218" s="15">
        <v>558.79999999999995</v>
      </c>
      <c r="F218" s="14">
        <v>558.79999999999995</v>
      </c>
      <c r="G218" s="12"/>
      <c r="H218" s="17"/>
      <c r="I218" s="16"/>
    </row>
    <row r="219" spans="1:9" s="18" customFormat="1" ht="12.6" customHeight="1" x14ac:dyDescent="0.25">
      <c r="A219" s="9">
        <v>43501</v>
      </c>
      <c r="B219" s="10">
        <v>27079</v>
      </c>
      <c r="C219" s="11" t="s">
        <v>3134</v>
      </c>
      <c r="D219" s="12" t="s">
        <v>3079</v>
      </c>
      <c r="E219" s="15">
        <v>200</v>
      </c>
      <c r="F219" s="14">
        <v>3350</v>
      </c>
      <c r="G219" s="12"/>
      <c r="H219" s="17"/>
      <c r="I219" s="16"/>
    </row>
    <row r="220" spans="1:9" s="18" customFormat="1" ht="12.6" customHeight="1" x14ac:dyDescent="0.25">
      <c r="A220" s="9">
        <v>43501</v>
      </c>
      <c r="B220" s="10">
        <v>25625</v>
      </c>
      <c r="C220" s="11" t="s">
        <v>3140</v>
      </c>
      <c r="D220" s="12" t="s">
        <v>2564</v>
      </c>
      <c r="E220" s="15">
        <v>123.83</v>
      </c>
      <c r="F220" s="14">
        <v>316.06</v>
      </c>
      <c r="G220" s="12"/>
      <c r="H220" s="17"/>
      <c r="I220" s="16"/>
    </row>
    <row r="221" spans="1:9" s="18" customFormat="1" ht="12.6" customHeight="1" x14ac:dyDescent="0.25">
      <c r="A221" s="9">
        <v>43501</v>
      </c>
      <c r="B221" s="10">
        <v>21911</v>
      </c>
      <c r="C221" s="11" t="s">
        <v>3134</v>
      </c>
      <c r="D221" s="12" t="s">
        <v>296</v>
      </c>
      <c r="E221" s="15">
        <v>300</v>
      </c>
      <c r="F221" s="14">
        <v>6650</v>
      </c>
      <c r="G221" s="12"/>
      <c r="H221" s="17"/>
      <c r="I221" s="16"/>
    </row>
    <row r="222" spans="1:9" s="18" customFormat="1" ht="12.6" customHeight="1" x14ac:dyDescent="0.25">
      <c r="A222" s="9">
        <v>43501</v>
      </c>
      <c r="B222" s="10">
        <v>11025</v>
      </c>
      <c r="C222" s="11" t="s">
        <v>3140</v>
      </c>
      <c r="D222" s="12" t="s">
        <v>867</v>
      </c>
      <c r="E222" s="15">
        <v>78961.930000000008</v>
      </c>
      <c r="F222" s="14">
        <v>78961.930000000008</v>
      </c>
      <c r="G222" s="12"/>
      <c r="H222" s="17"/>
      <c r="I222" s="16"/>
    </row>
    <row r="223" spans="1:9" s="18" customFormat="1" ht="12.6" customHeight="1" x14ac:dyDescent="0.25">
      <c r="A223" s="9">
        <v>43501</v>
      </c>
      <c r="B223" s="10">
        <v>15224</v>
      </c>
      <c r="C223" s="11" t="s">
        <v>3127</v>
      </c>
      <c r="D223" s="12" t="s">
        <v>1462</v>
      </c>
      <c r="E223" s="15">
        <v>262.5</v>
      </c>
      <c r="F223" s="14">
        <v>4751.5</v>
      </c>
      <c r="G223" s="12"/>
      <c r="H223" s="17"/>
      <c r="I223" s="16"/>
    </row>
    <row r="224" spans="1:9" s="18" customFormat="1" ht="12.6" customHeight="1" x14ac:dyDescent="0.25">
      <c r="A224" s="9">
        <v>43501</v>
      </c>
      <c r="B224" s="10">
        <v>17907</v>
      </c>
      <c r="C224" s="11" t="s">
        <v>3141</v>
      </c>
      <c r="D224" s="12" t="s">
        <v>301</v>
      </c>
      <c r="E224" s="15">
        <v>39417.06</v>
      </c>
      <c r="F224" s="14">
        <v>612612.49</v>
      </c>
      <c r="G224" s="12"/>
      <c r="H224" s="17"/>
      <c r="I224" s="16"/>
    </row>
    <row r="225" spans="1:9" s="18" customFormat="1" ht="12.6" customHeight="1" x14ac:dyDescent="0.25">
      <c r="A225" s="9">
        <v>43500</v>
      </c>
      <c r="B225" s="10">
        <v>16078</v>
      </c>
      <c r="C225" s="11" t="s">
        <v>3047</v>
      </c>
      <c r="D225" s="12" t="s">
        <v>4338</v>
      </c>
      <c r="E225" s="15">
        <v>36</v>
      </c>
      <c r="F225" s="14"/>
      <c r="G225" s="12" t="s">
        <v>3046</v>
      </c>
      <c r="H225" s="17"/>
      <c r="I225" s="16"/>
    </row>
    <row r="226" spans="1:9" s="18" customFormat="1" ht="12.6" customHeight="1" x14ac:dyDescent="0.25">
      <c r="A226" s="9">
        <v>43501</v>
      </c>
      <c r="B226" s="10">
        <v>27108</v>
      </c>
      <c r="C226" s="11" t="s">
        <v>3329</v>
      </c>
      <c r="D226" s="12" t="s">
        <v>303</v>
      </c>
      <c r="E226" s="15">
        <v>136974.29</v>
      </c>
      <c r="F226" s="14">
        <v>499231.86</v>
      </c>
      <c r="G226" s="12"/>
      <c r="H226" s="17"/>
      <c r="I226" s="16"/>
    </row>
    <row r="227" spans="1:9" s="18" customFormat="1" ht="12.6" customHeight="1" x14ac:dyDescent="0.25">
      <c r="A227" s="9">
        <v>43500</v>
      </c>
      <c r="B227" s="10">
        <v>16078</v>
      </c>
      <c r="C227" s="11" t="s">
        <v>3047</v>
      </c>
      <c r="D227" s="12" t="s">
        <v>4354</v>
      </c>
      <c r="E227" s="15">
        <v>475</v>
      </c>
      <c r="F227" s="14"/>
      <c r="G227" s="12" t="s">
        <v>3046</v>
      </c>
      <c r="H227" s="17"/>
      <c r="I227" s="16"/>
    </row>
    <row r="228" spans="1:9" s="18" customFormat="1" ht="12.6" customHeight="1" x14ac:dyDescent="0.25">
      <c r="A228" s="9">
        <v>43501</v>
      </c>
      <c r="B228" s="10">
        <v>25824</v>
      </c>
      <c r="C228" s="11" t="s">
        <v>3141</v>
      </c>
      <c r="D228" s="12" t="s">
        <v>305</v>
      </c>
      <c r="E228" s="15">
        <v>28.42</v>
      </c>
      <c r="F228" s="14">
        <v>206.64</v>
      </c>
      <c r="G228" s="12"/>
      <c r="H228" s="17"/>
      <c r="I228" s="16"/>
    </row>
    <row r="229" spans="1:9" s="18" customFormat="1" ht="12.6" customHeight="1" x14ac:dyDescent="0.25">
      <c r="A229" s="9">
        <v>43501</v>
      </c>
      <c r="B229" s="10">
        <v>27314</v>
      </c>
      <c r="C229" s="11" t="s">
        <v>3140</v>
      </c>
      <c r="D229" s="12" t="s">
        <v>3453</v>
      </c>
      <c r="E229" s="15">
        <v>1941</v>
      </c>
      <c r="F229" s="14">
        <v>13445</v>
      </c>
      <c r="G229" s="12"/>
      <c r="H229" s="17"/>
      <c r="I229" s="16"/>
    </row>
    <row r="230" spans="1:9" s="18" customFormat="1" ht="12.6" customHeight="1" x14ac:dyDescent="0.25">
      <c r="A230" s="9">
        <v>43501</v>
      </c>
      <c r="B230" s="10">
        <v>23383</v>
      </c>
      <c r="C230" s="11" t="s">
        <v>3140</v>
      </c>
      <c r="D230" s="12" t="s">
        <v>310</v>
      </c>
      <c r="E230" s="15">
        <v>510.85</v>
      </c>
      <c r="F230" s="14">
        <v>1302.31</v>
      </c>
      <c r="G230" s="12"/>
      <c r="H230" s="17"/>
      <c r="I230" s="16"/>
    </row>
    <row r="231" spans="1:9" s="18" customFormat="1" ht="12.6" customHeight="1" x14ac:dyDescent="0.25">
      <c r="A231" s="9">
        <v>43501</v>
      </c>
      <c r="B231" s="10">
        <v>26069</v>
      </c>
      <c r="C231" s="11" t="s">
        <v>3140</v>
      </c>
      <c r="D231" s="12" t="s">
        <v>2654</v>
      </c>
      <c r="E231" s="15">
        <v>528</v>
      </c>
      <c r="F231" s="14">
        <v>6831</v>
      </c>
      <c r="G231" s="12"/>
      <c r="H231" s="17"/>
      <c r="I231" s="16"/>
    </row>
    <row r="232" spans="1:9" s="18" customFormat="1" ht="12.6" customHeight="1" x14ac:dyDescent="0.25">
      <c r="A232" s="9">
        <v>43501</v>
      </c>
      <c r="B232" s="10">
        <v>27411</v>
      </c>
      <c r="C232" s="11" t="s">
        <v>3140</v>
      </c>
      <c r="D232" s="12" t="s">
        <v>3839</v>
      </c>
      <c r="E232" s="15">
        <v>10800</v>
      </c>
      <c r="F232" s="14">
        <v>10800</v>
      </c>
      <c r="G232" s="12"/>
      <c r="H232" s="17"/>
      <c r="I232" s="16"/>
    </row>
    <row r="233" spans="1:9" s="18" customFormat="1" ht="12.6" customHeight="1" x14ac:dyDescent="0.25">
      <c r="A233" s="9">
        <v>43501</v>
      </c>
      <c r="B233" s="10">
        <v>22320</v>
      </c>
      <c r="C233" s="11" t="s">
        <v>3140</v>
      </c>
      <c r="D233" s="12" t="s">
        <v>1991</v>
      </c>
      <c r="E233" s="15">
        <v>10260</v>
      </c>
      <c r="F233" s="14">
        <v>10260</v>
      </c>
      <c r="G233" s="12"/>
      <c r="H233" s="17"/>
      <c r="I233" s="16"/>
    </row>
    <row r="234" spans="1:9" s="18" customFormat="1" ht="12.6" customHeight="1" x14ac:dyDescent="0.25">
      <c r="A234" s="9">
        <v>43501</v>
      </c>
      <c r="B234" s="10">
        <v>13096</v>
      </c>
      <c r="C234" s="11" t="s">
        <v>3140</v>
      </c>
      <c r="D234" s="12" t="s">
        <v>314</v>
      </c>
      <c r="E234" s="15">
        <v>4704.9399999999996</v>
      </c>
      <c r="F234" s="14">
        <v>42109.350000000006</v>
      </c>
      <c r="G234" s="12"/>
      <c r="H234" s="17"/>
      <c r="I234" s="16"/>
    </row>
    <row r="235" spans="1:9" s="18" customFormat="1" ht="12.6" customHeight="1" x14ac:dyDescent="0.25">
      <c r="A235" s="9">
        <v>43501</v>
      </c>
      <c r="B235" s="10">
        <v>22949</v>
      </c>
      <c r="C235" s="11" t="s">
        <v>3141</v>
      </c>
      <c r="D235" s="12" t="s">
        <v>316</v>
      </c>
      <c r="E235" s="15">
        <v>320</v>
      </c>
      <c r="F235" s="14">
        <v>3052.5</v>
      </c>
      <c r="G235" s="12"/>
      <c r="H235" s="17"/>
      <c r="I235" s="16"/>
    </row>
    <row r="236" spans="1:9" s="18" customFormat="1" ht="12.6" customHeight="1" x14ac:dyDescent="0.25">
      <c r="A236" s="9">
        <v>43497</v>
      </c>
      <c r="B236" s="10">
        <v>13190</v>
      </c>
      <c r="C236" s="11" t="s">
        <v>3073</v>
      </c>
      <c r="D236" s="12" t="s">
        <v>317</v>
      </c>
      <c r="E236" s="15">
        <v>89272.960000000006</v>
      </c>
      <c r="F236" s="14">
        <v>12642605.819999998</v>
      </c>
      <c r="G236" s="12" t="s">
        <v>3072</v>
      </c>
      <c r="H236" s="17"/>
      <c r="I236" s="16"/>
    </row>
    <row r="237" spans="1:9" s="18" customFormat="1" ht="12.6" customHeight="1" x14ac:dyDescent="0.25">
      <c r="A237" s="9">
        <v>43497</v>
      </c>
      <c r="B237" s="10">
        <v>13190</v>
      </c>
      <c r="C237" s="11" t="s">
        <v>3073</v>
      </c>
      <c r="D237" s="12" t="s">
        <v>317</v>
      </c>
      <c r="E237" s="15">
        <v>1569918.22</v>
      </c>
      <c r="F237" s="14">
        <v>14212524.039999999</v>
      </c>
      <c r="G237" s="12" t="s">
        <v>3072</v>
      </c>
      <c r="H237" s="17"/>
      <c r="I237" s="16"/>
    </row>
    <row r="238" spans="1:9" s="18" customFormat="1" ht="12.6" customHeight="1" x14ac:dyDescent="0.25">
      <c r="A238" s="9">
        <v>43497</v>
      </c>
      <c r="B238" s="10">
        <v>13190</v>
      </c>
      <c r="C238" s="11" t="s">
        <v>3073</v>
      </c>
      <c r="D238" s="12" t="s">
        <v>317</v>
      </c>
      <c r="E238" s="15">
        <v>363.38</v>
      </c>
      <c r="F238" s="14">
        <v>14212887.42</v>
      </c>
      <c r="G238" s="12" t="s">
        <v>3072</v>
      </c>
      <c r="H238" s="17"/>
      <c r="I238" s="16"/>
    </row>
    <row r="239" spans="1:9" s="18" customFormat="1" ht="12.6" customHeight="1" x14ac:dyDescent="0.25">
      <c r="A239" s="9">
        <v>43496</v>
      </c>
      <c r="B239" s="10">
        <v>16078</v>
      </c>
      <c r="C239" s="11" t="s">
        <v>3047</v>
      </c>
      <c r="D239" s="12" t="s">
        <v>4301</v>
      </c>
      <c r="E239" s="15">
        <v>475</v>
      </c>
      <c r="F239" s="14"/>
      <c r="G239" s="12" t="s">
        <v>3046</v>
      </c>
      <c r="H239" s="17"/>
      <c r="I239" s="16"/>
    </row>
    <row r="240" spans="1:9" s="18" customFormat="1" ht="12.6" customHeight="1" x14ac:dyDescent="0.25">
      <c r="A240" s="9">
        <v>43501</v>
      </c>
      <c r="B240" s="10">
        <v>19899</v>
      </c>
      <c r="C240" s="11" t="s">
        <v>3141</v>
      </c>
      <c r="D240" s="12" t="s">
        <v>321</v>
      </c>
      <c r="E240" s="15">
        <v>88.5</v>
      </c>
      <c r="F240" s="14">
        <v>3024.45</v>
      </c>
      <c r="G240" s="12"/>
      <c r="H240" s="17"/>
      <c r="I240" s="16"/>
    </row>
    <row r="241" spans="1:9" s="18" customFormat="1" ht="12.6" customHeight="1" x14ac:dyDescent="0.25">
      <c r="A241" s="9">
        <v>43496</v>
      </c>
      <c r="B241" s="10">
        <v>16078</v>
      </c>
      <c r="C241" s="11" t="s">
        <v>3047</v>
      </c>
      <c r="D241" s="12" t="s">
        <v>4288</v>
      </c>
      <c r="E241" s="15">
        <v>54</v>
      </c>
      <c r="F241" s="14"/>
      <c r="G241" s="12" t="s">
        <v>3046</v>
      </c>
      <c r="H241" s="17"/>
      <c r="I241" s="16"/>
    </row>
    <row r="242" spans="1:9" s="18" customFormat="1" ht="12.6" customHeight="1" x14ac:dyDescent="0.25">
      <c r="A242" s="9">
        <v>43496</v>
      </c>
      <c r="B242" s="10">
        <v>16078</v>
      </c>
      <c r="C242" s="11" t="s">
        <v>3047</v>
      </c>
      <c r="D242" s="12" t="s">
        <v>4288</v>
      </c>
      <c r="E242" s="15">
        <v>16</v>
      </c>
      <c r="F242" s="14"/>
      <c r="G242" s="12" t="s">
        <v>3046</v>
      </c>
      <c r="H242" s="17"/>
      <c r="I242" s="16"/>
    </row>
    <row r="243" spans="1:9" s="18" customFormat="1" ht="12.6" customHeight="1" x14ac:dyDescent="0.25">
      <c r="A243" s="9">
        <v>43496</v>
      </c>
      <c r="B243" s="10">
        <v>16078</v>
      </c>
      <c r="C243" s="11" t="s">
        <v>3047</v>
      </c>
      <c r="D243" s="12" t="s">
        <v>4288</v>
      </c>
      <c r="E243" s="15">
        <v>16</v>
      </c>
      <c r="F243" s="14"/>
      <c r="G243" s="12" t="s">
        <v>3046</v>
      </c>
      <c r="H243" s="17"/>
      <c r="I243" s="16"/>
    </row>
    <row r="244" spans="1:9" s="18" customFormat="1" ht="12.6" customHeight="1" x14ac:dyDescent="0.25">
      <c r="A244" s="9">
        <v>43501</v>
      </c>
      <c r="B244" s="10">
        <v>11651</v>
      </c>
      <c r="C244" s="11" t="s">
        <v>3141</v>
      </c>
      <c r="D244" s="12" t="s">
        <v>952</v>
      </c>
      <c r="E244" s="15">
        <v>420</v>
      </c>
      <c r="F244" s="14">
        <v>5230</v>
      </c>
      <c r="G244" s="12"/>
      <c r="H244" s="17"/>
      <c r="I244" s="16"/>
    </row>
    <row r="245" spans="1:9" s="18" customFormat="1" ht="12.6" customHeight="1" x14ac:dyDescent="0.25">
      <c r="A245" s="9">
        <v>43496</v>
      </c>
      <c r="B245" s="10">
        <v>16078</v>
      </c>
      <c r="C245" s="11" t="s">
        <v>3047</v>
      </c>
      <c r="D245" s="12" t="s">
        <v>4287</v>
      </c>
      <c r="E245" s="15">
        <v>4</v>
      </c>
      <c r="F245" s="14"/>
      <c r="G245" s="12" t="s">
        <v>3046</v>
      </c>
      <c r="H245" s="17"/>
      <c r="I245" s="16"/>
    </row>
    <row r="246" spans="1:9" s="18" customFormat="1" ht="12.6" customHeight="1" x14ac:dyDescent="0.25">
      <c r="A246" s="9">
        <v>43501</v>
      </c>
      <c r="B246" s="10">
        <v>25805</v>
      </c>
      <c r="C246" s="11" t="s">
        <v>3140</v>
      </c>
      <c r="D246" s="12" t="s">
        <v>2605</v>
      </c>
      <c r="E246" s="15">
        <v>68200</v>
      </c>
      <c r="F246" s="14">
        <v>186300</v>
      </c>
      <c r="G246" s="12"/>
      <c r="H246" s="17"/>
      <c r="I246" s="16"/>
    </row>
    <row r="247" spans="1:9" s="18" customFormat="1" ht="12.6" customHeight="1" x14ac:dyDescent="0.25">
      <c r="A247" s="9">
        <v>43496</v>
      </c>
      <c r="B247" s="10">
        <v>16078</v>
      </c>
      <c r="C247" s="11" t="s">
        <v>3047</v>
      </c>
      <c r="D247" s="12" t="s">
        <v>4295</v>
      </c>
      <c r="E247" s="15">
        <v>8</v>
      </c>
      <c r="F247" s="14"/>
      <c r="G247" s="12" t="s">
        <v>3046</v>
      </c>
      <c r="H247" s="17"/>
      <c r="I247" s="16"/>
    </row>
    <row r="248" spans="1:9" s="18" customFormat="1" ht="12.6" customHeight="1" x14ac:dyDescent="0.25">
      <c r="A248" s="9">
        <v>43501</v>
      </c>
      <c r="B248" s="10">
        <v>12958</v>
      </c>
      <c r="C248" s="11" t="s">
        <v>3140</v>
      </c>
      <c r="D248" s="12" t="s">
        <v>4103</v>
      </c>
      <c r="E248" s="15">
        <v>17725</v>
      </c>
      <c r="F248" s="14">
        <v>198810.43</v>
      </c>
      <c r="G248" s="12"/>
      <c r="H248" s="17"/>
      <c r="I248" s="16"/>
    </row>
    <row r="249" spans="1:9" s="18" customFormat="1" ht="12.6" customHeight="1" x14ac:dyDescent="0.25">
      <c r="A249" s="9">
        <v>43501</v>
      </c>
      <c r="B249" s="10">
        <v>13570</v>
      </c>
      <c r="C249" s="11" t="s">
        <v>3140</v>
      </c>
      <c r="D249" s="12" t="s">
        <v>1215</v>
      </c>
      <c r="E249" s="15">
        <v>980.17000000000007</v>
      </c>
      <c r="F249" s="14">
        <v>24627.730000000003</v>
      </c>
      <c r="G249" s="12"/>
      <c r="H249" s="17"/>
      <c r="I249" s="16"/>
    </row>
    <row r="250" spans="1:9" s="18" customFormat="1" ht="12.6" customHeight="1" x14ac:dyDescent="0.25">
      <c r="A250" s="9">
        <v>43501</v>
      </c>
      <c r="B250" s="10">
        <v>11260</v>
      </c>
      <c r="C250" s="11" t="s">
        <v>3127</v>
      </c>
      <c r="D250" s="12" t="s">
        <v>329</v>
      </c>
      <c r="E250" s="15">
        <v>525</v>
      </c>
      <c r="F250" s="14">
        <v>7042.5</v>
      </c>
      <c r="G250" s="12"/>
      <c r="H250" s="17"/>
      <c r="I250" s="16"/>
    </row>
    <row r="251" spans="1:9" s="18" customFormat="1" ht="12.6" customHeight="1" x14ac:dyDescent="0.25">
      <c r="A251" s="9">
        <v>43501</v>
      </c>
      <c r="B251" s="10">
        <v>25703</v>
      </c>
      <c r="C251" s="11" t="s">
        <v>3141</v>
      </c>
      <c r="D251" s="12" t="s">
        <v>331</v>
      </c>
      <c r="E251" s="15">
        <v>300</v>
      </c>
      <c r="F251" s="14">
        <v>11551.11</v>
      </c>
      <c r="G251" s="12"/>
      <c r="H251" s="17"/>
      <c r="I251" s="16"/>
    </row>
    <row r="252" spans="1:9" s="18" customFormat="1" ht="12.6" customHeight="1" x14ac:dyDescent="0.25">
      <c r="A252" s="9">
        <v>43501</v>
      </c>
      <c r="B252" s="10">
        <v>27278</v>
      </c>
      <c r="C252" s="11" t="s">
        <v>3140</v>
      </c>
      <c r="D252" s="12" t="s">
        <v>1496</v>
      </c>
      <c r="E252" s="15">
        <v>1500</v>
      </c>
      <c r="F252" s="14">
        <v>6000</v>
      </c>
      <c r="G252" s="12"/>
      <c r="H252" s="17"/>
      <c r="I252" s="16"/>
    </row>
    <row r="253" spans="1:9" s="18" customFormat="1" ht="12.6" customHeight="1" x14ac:dyDescent="0.25">
      <c r="A253" s="9">
        <v>43501</v>
      </c>
      <c r="B253" s="10">
        <v>23292</v>
      </c>
      <c r="C253" s="11" t="s">
        <v>3127</v>
      </c>
      <c r="D253" s="12" t="s">
        <v>2133</v>
      </c>
      <c r="E253" s="15">
        <v>500</v>
      </c>
      <c r="F253" s="14">
        <v>9531.25</v>
      </c>
      <c r="G253" s="12"/>
      <c r="H253" s="17"/>
      <c r="I253" s="16"/>
    </row>
    <row r="254" spans="1:9" s="18" customFormat="1" ht="12.6" customHeight="1" x14ac:dyDescent="0.25">
      <c r="A254" s="9">
        <v>43500</v>
      </c>
      <c r="B254" s="10">
        <v>16078</v>
      </c>
      <c r="C254" s="11" t="s">
        <v>3047</v>
      </c>
      <c r="D254" s="12" t="s">
        <v>4329</v>
      </c>
      <c r="E254" s="15">
        <v>475</v>
      </c>
      <c r="F254" s="14"/>
      <c r="G254" s="12" t="s">
        <v>3046</v>
      </c>
      <c r="H254" s="17"/>
      <c r="I254" s="16"/>
    </row>
    <row r="255" spans="1:9" s="18" customFormat="1" ht="12.6" customHeight="1" x14ac:dyDescent="0.25">
      <c r="A255" s="9">
        <v>43500</v>
      </c>
      <c r="B255" s="10">
        <v>16078</v>
      </c>
      <c r="C255" s="11" t="s">
        <v>3047</v>
      </c>
      <c r="D255" s="12" t="s">
        <v>4334</v>
      </c>
      <c r="E255" s="15">
        <v>712.5</v>
      </c>
      <c r="F255" s="14"/>
      <c r="G255" s="12" t="s">
        <v>3046</v>
      </c>
      <c r="H255" s="17"/>
      <c r="I255" s="16"/>
    </row>
    <row r="256" spans="1:9" s="18" customFormat="1" ht="12.6" customHeight="1" x14ac:dyDescent="0.25">
      <c r="A256" s="9">
        <v>43500</v>
      </c>
      <c r="B256" s="10">
        <v>16078</v>
      </c>
      <c r="C256" s="11" t="s">
        <v>3047</v>
      </c>
      <c r="D256" s="12" t="s">
        <v>4334</v>
      </c>
      <c r="E256" s="15">
        <v>687.5</v>
      </c>
      <c r="F256" s="14"/>
      <c r="G256" s="12" t="s">
        <v>3046</v>
      </c>
      <c r="H256" s="17"/>
      <c r="I256" s="16"/>
    </row>
    <row r="257" spans="1:9" s="18" customFormat="1" ht="12.6" customHeight="1" x14ac:dyDescent="0.25">
      <c r="A257" s="9">
        <v>43501</v>
      </c>
      <c r="B257" s="10">
        <v>27539</v>
      </c>
      <c r="C257" s="11" t="s">
        <v>3128</v>
      </c>
      <c r="D257" s="12" t="s">
        <v>4315</v>
      </c>
      <c r="E257" s="15">
        <v>18.559999999999999</v>
      </c>
      <c r="F257" s="14">
        <v>18.559999999999999</v>
      </c>
      <c r="G257" s="12"/>
      <c r="H257" s="17"/>
      <c r="I257" s="16"/>
    </row>
    <row r="258" spans="1:9" s="18" customFormat="1" ht="12.6" customHeight="1" x14ac:dyDescent="0.25">
      <c r="A258" s="9">
        <v>43501</v>
      </c>
      <c r="B258" s="10">
        <v>12102</v>
      </c>
      <c r="C258" s="11" t="s">
        <v>3127</v>
      </c>
      <c r="D258" s="12" t="s">
        <v>337</v>
      </c>
      <c r="E258" s="15">
        <v>885</v>
      </c>
      <c r="F258" s="14">
        <v>7170</v>
      </c>
      <c r="G258" s="12"/>
      <c r="H258" s="17"/>
      <c r="I258" s="16"/>
    </row>
    <row r="259" spans="1:9" s="18" customFormat="1" ht="12.6" customHeight="1" x14ac:dyDescent="0.25">
      <c r="A259" s="9">
        <v>43501</v>
      </c>
      <c r="B259" s="10">
        <v>10725</v>
      </c>
      <c r="C259" s="11" t="s">
        <v>3128</v>
      </c>
      <c r="D259" s="12" t="s">
        <v>822</v>
      </c>
      <c r="E259" s="15">
        <v>88.16</v>
      </c>
      <c r="F259" s="14">
        <v>270.74</v>
      </c>
      <c r="G259" s="12"/>
      <c r="H259" s="17"/>
      <c r="I259" s="16"/>
    </row>
    <row r="260" spans="1:9" s="18" customFormat="1" ht="12.6" customHeight="1" x14ac:dyDescent="0.25">
      <c r="A260" s="9">
        <v>43501</v>
      </c>
      <c r="B260" s="10">
        <v>24113</v>
      </c>
      <c r="C260" s="11" t="s">
        <v>3141</v>
      </c>
      <c r="D260" s="12" t="s">
        <v>339</v>
      </c>
      <c r="E260" s="15">
        <v>1000</v>
      </c>
      <c r="F260" s="14">
        <v>9000</v>
      </c>
      <c r="G260" s="12"/>
      <c r="H260" s="17"/>
      <c r="I260" s="16"/>
    </row>
    <row r="261" spans="1:9" s="18" customFormat="1" ht="12.6" customHeight="1" x14ac:dyDescent="0.25">
      <c r="A261" s="9">
        <v>43501</v>
      </c>
      <c r="B261" s="10">
        <v>24993</v>
      </c>
      <c r="C261" s="11" t="s">
        <v>3127</v>
      </c>
      <c r="D261" s="12" t="s">
        <v>3112</v>
      </c>
      <c r="E261" s="15">
        <v>460</v>
      </c>
      <c r="F261" s="14">
        <v>22022.5</v>
      </c>
      <c r="G261" s="12"/>
      <c r="H261" s="17"/>
      <c r="I261" s="16"/>
    </row>
    <row r="262" spans="1:9" s="18" customFormat="1" ht="12.6" customHeight="1" x14ac:dyDescent="0.25">
      <c r="A262" s="9">
        <v>43501</v>
      </c>
      <c r="B262" s="10">
        <v>20243</v>
      </c>
      <c r="C262" s="11" t="s">
        <v>3136</v>
      </c>
      <c r="D262" s="12" t="s">
        <v>1792</v>
      </c>
      <c r="E262" s="15">
        <v>299.60000000000002</v>
      </c>
      <c r="F262" s="14">
        <v>16039</v>
      </c>
      <c r="G262" s="12"/>
      <c r="H262" s="17"/>
      <c r="I262" s="16"/>
    </row>
    <row r="263" spans="1:9" s="18" customFormat="1" ht="12.6" customHeight="1" x14ac:dyDescent="0.25">
      <c r="A263" s="9">
        <v>43501</v>
      </c>
      <c r="B263" s="10">
        <v>23000</v>
      </c>
      <c r="C263" s="11" t="s">
        <v>3127</v>
      </c>
      <c r="D263" s="12" t="s">
        <v>340</v>
      </c>
      <c r="E263" s="15">
        <v>550</v>
      </c>
      <c r="F263" s="14">
        <v>8640</v>
      </c>
      <c r="G263" s="12"/>
      <c r="H263" s="17"/>
      <c r="I263" s="16"/>
    </row>
    <row r="264" spans="1:9" s="18" customFormat="1" ht="12.6" customHeight="1" x14ac:dyDescent="0.25">
      <c r="A264" s="9">
        <v>43501</v>
      </c>
      <c r="B264" s="10">
        <v>21468</v>
      </c>
      <c r="C264" s="11" t="s">
        <v>3141</v>
      </c>
      <c r="D264" s="12" t="s">
        <v>341</v>
      </c>
      <c r="E264" s="15">
        <v>9635</v>
      </c>
      <c r="F264" s="14">
        <v>49763.12</v>
      </c>
      <c r="G264" s="12"/>
      <c r="H264" s="17"/>
      <c r="I264" s="16"/>
    </row>
    <row r="265" spans="1:9" s="18" customFormat="1" ht="12.6" customHeight="1" x14ac:dyDescent="0.25">
      <c r="A265" s="9">
        <v>43501</v>
      </c>
      <c r="B265" s="10">
        <v>11013</v>
      </c>
      <c r="C265" s="11" t="s">
        <v>3140</v>
      </c>
      <c r="D265" s="12" t="s">
        <v>342</v>
      </c>
      <c r="E265" s="15">
        <v>1912.94</v>
      </c>
      <c r="F265" s="14">
        <v>12818.460000000001</v>
      </c>
      <c r="G265" s="12"/>
      <c r="H265" s="17"/>
      <c r="I265" s="16"/>
    </row>
    <row r="266" spans="1:9" s="18" customFormat="1" ht="12.6" customHeight="1" x14ac:dyDescent="0.25">
      <c r="A266" s="9">
        <v>43496</v>
      </c>
      <c r="B266" s="10">
        <v>16078</v>
      </c>
      <c r="C266" s="11" t="s">
        <v>3047</v>
      </c>
      <c r="D266" s="12" t="s">
        <v>4286</v>
      </c>
      <c r="E266" s="15">
        <v>8</v>
      </c>
      <c r="F266" s="14"/>
      <c r="G266" s="12" t="s">
        <v>3046</v>
      </c>
      <c r="H266" s="17"/>
      <c r="I266" s="16"/>
    </row>
    <row r="267" spans="1:9" s="18" customFormat="1" ht="12.6" customHeight="1" x14ac:dyDescent="0.25">
      <c r="A267" s="9">
        <v>43501</v>
      </c>
      <c r="B267" s="10">
        <v>22022</v>
      </c>
      <c r="C267" s="11" t="s">
        <v>3127</v>
      </c>
      <c r="D267" s="12" t="s">
        <v>344</v>
      </c>
      <c r="E267" s="15">
        <v>400</v>
      </c>
      <c r="F267" s="14">
        <v>26250</v>
      </c>
      <c r="G267" s="12"/>
      <c r="H267" s="17"/>
      <c r="I267" s="16"/>
    </row>
    <row r="268" spans="1:9" s="18" customFormat="1" ht="12.6" customHeight="1" x14ac:dyDescent="0.25">
      <c r="A268" s="9">
        <v>43494</v>
      </c>
      <c r="B268" s="10">
        <v>26763</v>
      </c>
      <c r="C268" s="11" t="s">
        <v>3711</v>
      </c>
      <c r="D268" s="12" t="s">
        <v>2821</v>
      </c>
      <c r="E268" s="15">
        <v>625</v>
      </c>
      <c r="F268" s="14">
        <v>17421.57</v>
      </c>
      <c r="G268" s="12" t="s">
        <v>3029</v>
      </c>
      <c r="H268" s="17"/>
      <c r="I268" s="16"/>
    </row>
    <row r="269" spans="1:9" s="18" customFormat="1" ht="12.6" customHeight="1" x14ac:dyDescent="0.25">
      <c r="A269" s="9">
        <v>43501</v>
      </c>
      <c r="B269" s="10">
        <v>26763</v>
      </c>
      <c r="C269" s="11" t="s">
        <v>3132</v>
      </c>
      <c r="D269" s="12" t="s">
        <v>2821</v>
      </c>
      <c r="E269" s="15">
        <v>250</v>
      </c>
      <c r="F269" s="14">
        <v>17671.57</v>
      </c>
      <c r="G269" s="12"/>
      <c r="H269" s="17"/>
      <c r="I269" s="16"/>
    </row>
    <row r="270" spans="1:9" s="18" customFormat="1" ht="12.6" customHeight="1" x14ac:dyDescent="0.25">
      <c r="A270" s="9">
        <v>43501</v>
      </c>
      <c r="B270" s="10">
        <v>12524</v>
      </c>
      <c r="C270" s="11" t="s">
        <v>3128</v>
      </c>
      <c r="D270" s="12" t="s">
        <v>347</v>
      </c>
      <c r="E270" s="15">
        <v>110.67</v>
      </c>
      <c r="F270" s="14">
        <v>2197.29</v>
      </c>
      <c r="G270" s="12"/>
      <c r="H270" s="17"/>
      <c r="I270" s="16"/>
    </row>
    <row r="271" spans="1:9" s="18" customFormat="1" ht="12.6" customHeight="1" x14ac:dyDescent="0.25">
      <c r="A271" s="9">
        <v>43501</v>
      </c>
      <c r="B271" s="10">
        <v>14410</v>
      </c>
      <c r="C271" s="11" t="s">
        <v>3136</v>
      </c>
      <c r="D271" s="12" t="s">
        <v>350</v>
      </c>
      <c r="E271" s="15">
        <v>1200</v>
      </c>
      <c r="F271" s="14">
        <v>3995</v>
      </c>
      <c r="G271" s="12"/>
      <c r="H271" s="17"/>
      <c r="I271" s="16"/>
    </row>
    <row r="272" spans="1:9" s="18" customFormat="1" ht="12.6" customHeight="1" x14ac:dyDescent="0.25">
      <c r="A272" s="9">
        <v>43501</v>
      </c>
      <c r="B272" s="10">
        <v>26585</v>
      </c>
      <c r="C272" s="11" t="s">
        <v>3128</v>
      </c>
      <c r="D272" s="12" t="s">
        <v>2775</v>
      </c>
      <c r="E272" s="15">
        <v>90</v>
      </c>
      <c r="F272" s="14">
        <v>156.99</v>
      </c>
      <c r="G272" s="12"/>
      <c r="H272" s="17"/>
      <c r="I272" s="16"/>
    </row>
    <row r="273" spans="1:9" s="18" customFormat="1" ht="12.6" customHeight="1" x14ac:dyDescent="0.25">
      <c r="A273" s="9">
        <v>43501</v>
      </c>
      <c r="B273" s="10">
        <v>24334</v>
      </c>
      <c r="C273" s="11" t="s">
        <v>3127</v>
      </c>
      <c r="D273" s="12" t="s">
        <v>2319</v>
      </c>
      <c r="E273" s="15">
        <v>350</v>
      </c>
      <c r="F273" s="14">
        <v>3275</v>
      </c>
      <c r="G273" s="12"/>
      <c r="H273" s="17"/>
      <c r="I273" s="16"/>
    </row>
    <row r="274" spans="1:9" s="18" customFormat="1" ht="12.6" customHeight="1" x14ac:dyDescent="0.25">
      <c r="A274" s="9">
        <v>43501</v>
      </c>
      <c r="B274" s="10">
        <v>26507</v>
      </c>
      <c r="C274" s="11" t="s">
        <v>3128</v>
      </c>
      <c r="D274" s="12" t="s">
        <v>2757</v>
      </c>
      <c r="E274" s="15">
        <v>63.8</v>
      </c>
      <c r="F274" s="14">
        <v>63.8</v>
      </c>
      <c r="G274" s="12"/>
      <c r="H274" s="17"/>
      <c r="I274" s="16"/>
    </row>
    <row r="275" spans="1:9" s="18" customFormat="1" ht="12.6" customHeight="1" x14ac:dyDescent="0.25">
      <c r="A275" s="9">
        <v>43501</v>
      </c>
      <c r="B275" s="10">
        <v>18387</v>
      </c>
      <c r="C275" s="11" t="s">
        <v>3127</v>
      </c>
      <c r="D275" s="12" t="s">
        <v>1642</v>
      </c>
      <c r="E275" s="15">
        <v>400</v>
      </c>
      <c r="F275" s="14">
        <v>19843.75</v>
      </c>
      <c r="G275" s="12"/>
      <c r="H275" s="17"/>
      <c r="I275" s="16"/>
    </row>
    <row r="276" spans="1:9" s="18" customFormat="1" ht="12.6" customHeight="1" x14ac:dyDescent="0.25">
      <c r="A276" s="9">
        <v>43496</v>
      </c>
      <c r="B276" s="10">
        <v>16078</v>
      </c>
      <c r="C276" s="11" t="s">
        <v>3047</v>
      </c>
      <c r="D276" s="12" t="s">
        <v>3036</v>
      </c>
      <c r="E276" s="15">
        <v>55</v>
      </c>
      <c r="F276" s="14"/>
      <c r="G276" s="12" t="s">
        <v>3046</v>
      </c>
      <c r="H276" s="17"/>
      <c r="I276" s="16"/>
    </row>
    <row r="277" spans="1:9" s="18" customFormat="1" ht="12.6" customHeight="1" x14ac:dyDescent="0.25">
      <c r="A277" s="9">
        <v>43501</v>
      </c>
      <c r="B277" s="10">
        <v>13471</v>
      </c>
      <c r="C277" s="11" t="s">
        <v>3141</v>
      </c>
      <c r="D277" s="12" t="s">
        <v>3699</v>
      </c>
      <c r="E277" s="15">
        <v>71437.84</v>
      </c>
      <c r="F277" s="14">
        <v>364385.1</v>
      </c>
      <c r="G277" s="12"/>
      <c r="H277" s="17"/>
      <c r="I277" s="16"/>
    </row>
    <row r="278" spans="1:9" s="18" customFormat="1" ht="12.6" customHeight="1" x14ac:dyDescent="0.25">
      <c r="A278" s="9">
        <v>43501</v>
      </c>
      <c r="B278" s="10">
        <v>14720</v>
      </c>
      <c r="C278" s="11" t="s">
        <v>3140</v>
      </c>
      <c r="D278" s="12" t="s">
        <v>3921</v>
      </c>
      <c r="E278" s="15">
        <v>450</v>
      </c>
      <c r="F278" s="14">
        <v>900</v>
      </c>
      <c r="G278" s="12"/>
      <c r="H278" s="17"/>
      <c r="I278" s="16"/>
    </row>
    <row r="279" spans="1:9" s="18" customFormat="1" ht="12.6" customHeight="1" x14ac:dyDescent="0.25">
      <c r="A279" s="9">
        <v>43500</v>
      </c>
      <c r="B279" s="10">
        <v>16078</v>
      </c>
      <c r="C279" s="11" t="s">
        <v>3047</v>
      </c>
      <c r="D279" s="12" t="s">
        <v>4327</v>
      </c>
      <c r="E279" s="15">
        <v>804.26</v>
      </c>
      <c r="F279" s="14"/>
      <c r="G279" s="12" t="s">
        <v>3046</v>
      </c>
      <c r="H279" s="17"/>
      <c r="I279" s="16"/>
    </row>
    <row r="280" spans="1:9" s="18" customFormat="1" ht="12.6" customHeight="1" x14ac:dyDescent="0.25">
      <c r="A280" s="9">
        <v>43501</v>
      </c>
      <c r="B280" s="10">
        <v>23511</v>
      </c>
      <c r="C280" s="11" t="s">
        <v>3127</v>
      </c>
      <c r="D280" s="12" t="s">
        <v>1859</v>
      </c>
      <c r="E280" s="15">
        <v>527.05999999999995</v>
      </c>
      <c r="F280" s="14">
        <v>3332.06</v>
      </c>
      <c r="G280" s="12"/>
      <c r="H280" s="17"/>
      <c r="I280" s="16"/>
    </row>
    <row r="281" spans="1:9" s="18" customFormat="1" ht="12.6" customHeight="1" x14ac:dyDescent="0.25">
      <c r="A281" s="9">
        <v>43501</v>
      </c>
      <c r="B281" s="10">
        <v>22603</v>
      </c>
      <c r="C281" s="11" t="s">
        <v>3127</v>
      </c>
      <c r="D281" s="12" t="s">
        <v>371</v>
      </c>
      <c r="E281" s="15">
        <v>750</v>
      </c>
      <c r="F281" s="14">
        <v>68380</v>
      </c>
      <c r="G281" s="12"/>
      <c r="H281" s="17"/>
      <c r="I281" s="16"/>
    </row>
    <row r="282" spans="1:9" s="18" customFormat="1" ht="12.6" customHeight="1" x14ac:dyDescent="0.25">
      <c r="A282" s="9">
        <v>43501</v>
      </c>
      <c r="B282" s="10">
        <v>12863</v>
      </c>
      <c r="C282" s="11" t="s">
        <v>3140</v>
      </c>
      <c r="D282" s="12" t="s">
        <v>1104</v>
      </c>
      <c r="E282" s="15">
        <v>395.1</v>
      </c>
      <c r="F282" s="14">
        <v>8980.0500000000011</v>
      </c>
      <c r="G282" s="12"/>
      <c r="H282" s="17"/>
      <c r="I282" s="16"/>
    </row>
    <row r="283" spans="1:9" s="18" customFormat="1" ht="12.6" customHeight="1" x14ac:dyDescent="0.25">
      <c r="A283" s="9">
        <v>43501</v>
      </c>
      <c r="B283" s="10">
        <v>14494</v>
      </c>
      <c r="C283" s="11" t="s">
        <v>3127</v>
      </c>
      <c r="D283" s="12" t="s">
        <v>374</v>
      </c>
      <c r="E283" s="15">
        <v>600</v>
      </c>
      <c r="F283" s="14">
        <v>26250</v>
      </c>
      <c r="G283" s="12"/>
      <c r="H283" s="17"/>
      <c r="I283" s="16"/>
    </row>
    <row r="284" spans="1:9" s="18" customFormat="1" ht="12.6" customHeight="1" x14ac:dyDescent="0.25">
      <c r="A284" s="9">
        <v>43501</v>
      </c>
      <c r="B284" s="10">
        <v>25988</v>
      </c>
      <c r="C284" s="11" t="s">
        <v>3140</v>
      </c>
      <c r="D284" s="12" t="s">
        <v>2637</v>
      </c>
      <c r="E284" s="15">
        <v>115.60000000000001</v>
      </c>
      <c r="F284" s="14">
        <v>4092.99</v>
      </c>
      <c r="G284" s="12"/>
      <c r="H284" s="17"/>
      <c r="I284" s="16"/>
    </row>
    <row r="285" spans="1:9" s="18" customFormat="1" ht="12.6" customHeight="1" x14ac:dyDescent="0.25">
      <c r="A285" s="9">
        <v>43501</v>
      </c>
      <c r="B285" s="10">
        <v>24230</v>
      </c>
      <c r="C285" s="11" t="s">
        <v>3128</v>
      </c>
      <c r="D285" s="12" t="s">
        <v>2300</v>
      </c>
      <c r="E285" s="15">
        <v>202.31</v>
      </c>
      <c r="F285" s="14">
        <v>202.31</v>
      </c>
      <c r="G285" s="12"/>
      <c r="H285" s="17"/>
      <c r="I285" s="16"/>
    </row>
    <row r="286" spans="1:9" s="18" customFormat="1" ht="12.6" customHeight="1" x14ac:dyDescent="0.25">
      <c r="A286" s="9">
        <v>43501</v>
      </c>
      <c r="B286" s="10">
        <v>27190</v>
      </c>
      <c r="C286" s="11" t="s">
        <v>3645</v>
      </c>
      <c r="D286" s="12" t="s">
        <v>3610</v>
      </c>
      <c r="E286" s="15">
        <v>196.41</v>
      </c>
      <c r="F286" s="14">
        <v>1528.28</v>
      </c>
      <c r="G286" s="12"/>
      <c r="H286" s="17"/>
      <c r="I286" s="16"/>
    </row>
    <row r="287" spans="1:9" s="18" customFormat="1" ht="12.6" customHeight="1" x14ac:dyDescent="0.25">
      <c r="A287" s="9">
        <v>43501</v>
      </c>
      <c r="B287" s="10">
        <v>23711</v>
      </c>
      <c r="C287" s="11" t="s">
        <v>3128</v>
      </c>
      <c r="D287" s="12" t="s">
        <v>2201</v>
      </c>
      <c r="E287" s="15">
        <v>210</v>
      </c>
      <c r="F287" s="14">
        <v>210</v>
      </c>
      <c r="G287" s="12"/>
      <c r="H287" s="17"/>
      <c r="I287" s="16"/>
    </row>
    <row r="288" spans="1:9" s="18" customFormat="1" ht="12.6" customHeight="1" x14ac:dyDescent="0.25">
      <c r="A288" s="9">
        <v>43501</v>
      </c>
      <c r="B288" s="10">
        <v>21983</v>
      </c>
      <c r="C288" s="11" t="s">
        <v>3127</v>
      </c>
      <c r="D288" s="12" t="s">
        <v>1960</v>
      </c>
      <c r="E288" s="15">
        <v>500</v>
      </c>
      <c r="F288" s="14">
        <v>14100</v>
      </c>
      <c r="G288" s="12"/>
      <c r="H288" s="17"/>
      <c r="I288" s="16"/>
    </row>
    <row r="289" spans="1:9" s="18" customFormat="1" ht="12.6" customHeight="1" x14ac:dyDescent="0.25">
      <c r="A289" s="9">
        <v>43501</v>
      </c>
      <c r="B289" s="10">
        <v>25674</v>
      </c>
      <c r="C289" s="11" t="s">
        <v>3128</v>
      </c>
      <c r="D289" s="12" t="s">
        <v>2578</v>
      </c>
      <c r="E289" s="15">
        <v>11.6</v>
      </c>
      <c r="F289" s="14">
        <v>11.6</v>
      </c>
      <c r="G289" s="12"/>
      <c r="H289" s="17"/>
      <c r="I289" s="16"/>
    </row>
    <row r="290" spans="1:9" s="18" customFormat="1" ht="12.6" customHeight="1" x14ac:dyDescent="0.25">
      <c r="A290" s="9">
        <v>43501</v>
      </c>
      <c r="B290" s="10">
        <v>11458</v>
      </c>
      <c r="C290" s="11" t="s">
        <v>3127</v>
      </c>
      <c r="D290" s="12" t="s">
        <v>380</v>
      </c>
      <c r="E290" s="15">
        <v>2100</v>
      </c>
      <c r="F290" s="14">
        <v>21001.25</v>
      </c>
      <c r="G290" s="12"/>
      <c r="H290" s="17"/>
      <c r="I290" s="16"/>
    </row>
    <row r="291" spans="1:9" s="18" customFormat="1" ht="12.6" customHeight="1" x14ac:dyDescent="0.25">
      <c r="A291" s="9">
        <v>43500</v>
      </c>
      <c r="B291" s="10">
        <v>16078</v>
      </c>
      <c r="C291" s="11" t="s">
        <v>3047</v>
      </c>
      <c r="D291" s="12" t="s">
        <v>4342</v>
      </c>
      <c r="E291" s="15">
        <v>475</v>
      </c>
      <c r="F291" s="14"/>
      <c r="G291" s="12" t="s">
        <v>3046</v>
      </c>
      <c r="H291" s="17"/>
      <c r="I291" s="16"/>
    </row>
    <row r="292" spans="1:9" s="18" customFormat="1" ht="12.6" customHeight="1" x14ac:dyDescent="0.25">
      <c r="A292" s="9">
        <v>43500</v>
      </c>
      <c r="B292" s="10">
        <v>16078</v>
      </c>
      <c r="C292" s="11" t="s">
        <v>3047</v>
      </c>
      <c r="D292" s="12" t="s">
        <v>4328</v>
      </c>
      <c r="E292" s="15">
        <v>475</v>
      </c>
      <c r="F292" s="14"/>
      <c r="G292" s="12" t="s">
        <v>3046</v>
      </c>
      <c r="H292" s="17"/>
      <c r="I292" s="16"/>
    </row>
    <row r="293" spans="1:9" s="18" customFormat="1" ht="12.6" customHeight="1" x14ac:dyDescent="0.25">
      <c r="A293" s="9">
        <v>43501</v>
      </c>
      <c r="B293" s="10">
        <v>14437</v>
      </c>
      <c r="C293" s="11" t="s">
        <v>3132</v>
      </c>
      <c r="D293" s="12" t="s">
        <v>383</v>
      </c>
      <c r="E293" s="15">
        <v>468.75</v>
      </c>
      <c r="F293" s="14">
        <v>2911.74</v>
      </c>
      <c r="G293" s="12"/>
      <c r="H293" s="17"/>
      <c r="I293" s="16"/>
    </row>
    <row r="294" spans="1:9" s="18" customFormat="1" ht="12.6" customHeight="1" x14ac:dyDescent="0.25">
      <c r="A294" s="9">
        <v>43501</v>
      </c>
      <c r="B294" s="10">
        <v>27497</v>
      </c>
      <c r="C294" s="11" t="s">
        <v>3128</v>
      </c>
      <c r="D294" s="12" t="s">
        <v>4119</v>
      </c>
      <c r="E294" s="15">
        <v>168.2</v>
      </c>
      <c r="F294" s="14">
        <v>420.2</v>
      </c>
      <c r="G294" s="12"/>
      <c r="H294" s="17"/>
      <c r="I294" s="16"/>
    </row>
    <row r="295" spans="1:9" s="18" customFormat="1" ht="12.6" customHeight="1" x14ac:dyDescent="0.25">
      <c r="A295" s="9">
        <v>43501</v>
      </c>
      <c r="B295" s="10">
        <v>11551</v>
      </c>
      <c r="C295" s="11" t="s">
        <v>3127</v>
      </c>
      <c r="D295" s="12" t="s">
        <v>391</v>
      </c>
      <c r="E295" s="15">
        <v>3700</v>
      </c>
      <c r="F295" s="14">
        <v>19965</v>
      </c>
      <c r="G295" s="12"/>
      <c r="H295" s="17"/>
      <c r="I295" s="16"/>
    </row>
    <row r="296" spans="1:9" s="18" customFormat="1" ht="12.6" customHeight="1" x14ac:dyDescent="0.25">
      <c r="A296" s="9">
        <v>43501</v>
      </c>
      <c r="B296" s="10">
        <v>26442</v>
      </c>
      <c r="C296" s="11" t="s">
        <v>3127</v>
      </c>
      <c r="D296" s="12" t="s">
        <v>2739</v>
      </c>
      <c r="E296" s="15">
        <v>750</v>
      </c>
      <c r="F296" s="14">
        <v>1756.25</v>
      </c>
      <c r="G296" s="12"/>
      <c r="H296" s="17"/>
      <c r="I296" s="16"/>
    </row>
    <row r="297" spans="1:9" s="18" customFormat="1" ht="12.6" customHeight="1" x14ac:dyDescent="0.25">
      <c r="A297" s="9">
        <v>43501</v>
      </c>
      <c r="B297" s="10">
        <v>23717</v>
      </c>
      <c r="C297" s="11" t="s">
        <v>3141</v>
      </c>
      <c r="D297" s="12" t="s">
        <v>394</v>
      </c>
      <c r="E297" s="15">
        <v>23066</v>
      </c>
      <c r="F297" s="14">
        <v>336150.6</v>
      </c>
      <c r="G297" s="12"/>
      <c r="H297" s="17"/>
      <c r="I297" s="16"/>
    </row>
    <row r="298" spans="1:9" s="18" customFormat="1" ht="12.6" customHeight="1" x14ac:dyDescent="0.25">
      <c r="A298" s="9">
        <v>43500</v>
      </c>
      <c r="B298" s="10">
        <v>16078</v>
      </c>
      <c r="C298" s="11" t="s">
        <v>3047</v>
      </c>
      <c r="D298" s="12" t="s">
        <v>4351</v>
      </c>
      <c r="E298" s="15">
        <v>712.5</v>
      </c>
      <c r="F298" s="14"/>
      <c r="G298" s="12" t="s">
        <v>3046</v>
      </c>
      <c r="H298" s="17"/>
      <c r="I298" s="16"/>
    </row>
    <row r="299" spans="1:9" s="18" customFormat="1" ht="12.6" customHeight="1" x14ac:dyDescent="0.25">
      <c r="A299" s="9">
        <v>43501</v>
      </c>
      <c r="B299" s="10">
        <v>23395</v>
      </c>
      <c r="C299" s="11" t="s">
        <v>3127</v>
      </c>
      <c r="D299" s="12" t="s">
        <v>397</v>
      </c>
      <c r="E299" s="15">
        <v>200</v>
      </c>
      <c r="F299" s="14">
        <v>1225</v>
      </c>
      <c r="G299" s="12"/>
      <c r="H299" s="17"/>
      <c r="I299" s="16"/>
    </row>
    <row r="300" spans="1:9" s="18" customFormat="1" ht="12.6" customHeight="1" x14ac:dyDescent="0.25">
      <c r="A300" s="9">
        <v>43501</v>
      </c>
      <c r="B300" s="10">
        <v>21507</v>
      </c>
      <c r="C300" s="11" t="s">
        <v>3140</v>
      </c>
      <c r="D300" s="12" t="s">
        <v>404</v>
      </c>
      <c r="E300" s="15">
        <v>6</v>
      </c>
      <c r="F300" s="14">
        <v>1702.59</v>
      </c>
      <c r="G300" s="12"/>
      <c r="H300" s="17"/>
      <c r="I300" s="16"/>
    </row>
    <row r="301" spans="1:9" s="18" customFormat="1" ht="12.6" customHeight="1" x14ac:dyDescent="0.25">
      <c r="A301" s="9">
        <v>43501</v>
      </c>
      <c r="B301" s="10">
        <v>11002</v>
      </c>
      <c r="C301" s="11" t="s">
        <v>3140</v>
      </c>
      <c r="D301" s="12" t="s">
        <v>405</v>
      </c>
      <c r="E301" s="15">
        <v>9729.3199999999979</v>
      </c>
      <c r="F301" s="14">
        <v>143238.45000000001</v>
      </c>
      <c r="G301" s="12"/>
      <c r="H301" s="17"/>
      <c r="I301" s="16"/>
    </row>
    <row r="302" spans="1:9" s="18" customFormat="1" ht="12.6" customHeight="1" x14ac:dyDescent="0.25">
      <c r="A302" s="9">
        <v>43501</v>
      </c>
      <c r="B302" s="10">
        <v>26004</v>
      </c>
      <c r="C302" s="11" t="s">
        <v>3140</v>
      </c>
      <c r="D302" s="12" t="s">
        <v>2642</v>
      </c>
      <c r="E302" s="15">
        <v>3807.95</v>
      </c>
      <c r="F302" s="14">
        <v>28667.29</v>
      </c>
      <c r="G302" s="12"/>
      <c r="H302" s="17"/>
      <c r="I302" s="16"/>
    </row>
    <row r="303" spans="1:9" s="18" customFormat="1" ht="12.6" customHeight="1" x14ac:dyDescent="0.25">
      <c r="A303" s="9">
        <v>43496</v>
      </c>
      <c r="B303" s="10">
        <v>16078</v>
      </c>
      <c r="C303" s="11" t="s">
        <v>3047</v>
      </c>
      <c r="D303" s="12" t="s">
        <v>4302</v>
      </c>
      <c r="E303" s="15">
        <v>9950</v>
      </c>
      <c r="F303" s="14"/>
      <c r="G303" s="12" t="s">
        <v>3046</v>
      </c>
      <c r="H303" s="17"/>
      <c r="I303" s="16"/>
    </row>
    <row r="304" spans="1:9" s="18" customFormat="1" ht="12.6" customHeight="1" x14ac:dyDescent="0.25">
      <c r="A304" s="9">
        <v>43501</v>
      </c>
      <c r="B304" s="10">
        <v>26051</v>
      </c>
      <c r="C304" s="11" t="s">
        <v>3128</v>
      </c>
      <c r="D304" s="12" t="s">
        <v>2651</v>
      </c>
      <c r="E304" s="15">
        <v>17.399999999999999</v>
      </c>
      <c r="F304" s="14">
        <v>17.399999999999999</v>
      </c>
      <c r="G304" s="12"/>
      <c r="H304" s="17"/>
      <c r="I304" s="16"/>
    </row>
    <row r="305" spans="1:9" s="18" customFormat="1" ht="12.6" customHeight="1" x14ac:dyDescent="0.25">
      <c r="A305" s="9">
        <v>43500</v>
      </c>
      <c r="B305" s="10">
        <v>16078</v>
      </c>
      <c r="C305" s="11" t="s">
        <v>3047</v>
      </c>
      <c r="D305" s="12" t="s">
        <v>4344</v>
      </c>
      <c r="E305" s="15">
        <v>950</v>
      </c>
      <c r="F305" s="14"/>
      <c r="G305" s="12" t="s">
        <v>3046</v>
      </c>
      <c r="H305" s="17"/>
      <c r="I305" s="16"/>
    </row>
    <row r="306" spans="1:9" s="18" customFormat="1" ht="12.6" customHeight="1" x14ac:dyDescent="0.25">
      <c r="A306" s="9">
        <v>43500</v>
      </c>
      <c r="B306" s="10">
        <v>16078</v>
      </c>
      <c r="C306" s="11" t="s">
        <v>3047</v>
      </c>
      <c r="D306" s="12" t="s">
        <v>4347</v>
      </c>
      <c r="E306" s="15">
        <v>475</v>
      </c>
      <c r="F306" s="14"/>
      <c r="G306" s="12" t="s">
        <v>3046</v>
      </c>
      <c r="H306" s="17"/>
      <c r="I306" s="16"/>
    </row>
    <row r="307" spans="1:9" s="18" customFormat="1" ht="12.6" customHeight="1" x14ac:dyDescent="0.25">
      <c r="A307" s="9">
        <v>43501</v>
      </c>
      <c r="B307" s="10">
        <v>23978</v>
      </c>
      <c r="C307" s="11" t="s">
        <v>3127</v>
      </c>
      <c r="D307" s="12" t="s">
        <v>3586</v>
      </c>
      <c r="E307" s="15">
        <v>1600</v>
      </c>
      <c r="F307" s="14">
        <v>9545</v>
      </c>
      <c r="G307" s="12"/>
      <c r="H307" s="17"/>
      <c r="I307" s="16"/>
    </row>
    <row r="308" spans="1:9" s="18" customFormat="1" ht="12.6" customHeight="1" x14ac:dyDescent="0.25">
      <c r="A308" s="9">
        <v>43501</v>
      </c>
      <c r="B308" s="10">
        <v>22707</v>
      </c>
      <c r="C308" s="11" t="s">
        <v>3127</v>
      </c>
      <c r="D308" s="12" t="s">
        <v>408</v>
      </c>
      <c r="E308" s="15">
        <v>500</v>
      </c>
      <c r="F308" s="14">
        <v>2375</v>
      </c>
      <c r="G308" s="12"/>
      <c r="H308" s="17"/>
      <c r="I308" s="16"/>
    </row>
    <row r="309" spans="1:9" s="18" customFormat="1" ht="12.6" customHeight="1" x14ac:dyDescent="0.25">
      <c r="A309" s="9">
        <v>43496</v>
      </c>
      <c r="B309" s="10">
        <v>16078</v>
      </c>
      <c r="C309" s="11" t="s">
        <v>3047</v>
      </c>
      <c r="D309" s="12" t="s">
        <v>4292</v>
      </c>
      <c r="E309" s="15">
        <v>16</v>
      </c>
      <c r="F309" s="14"/>
      <c r="G309" s="12" t="s">
        <v>3046</v>
      </c>
      <c r="H309" s="17"/>
      <c r="I309" s="16"/>
    </row>
    <row r="310" spans="1:9" s="18" customFormat="1" ht="12.6" customHeight="1" x14ac:dyDescent="0.25">
      <c r="A310" s="9">
        <v>43501</v>
      </c>
      <c r="B310" s="10">
        <v>17532</v>
      </c>
      <c r="C310" s="11" t="s">
        <v>3140</v>
      </c>
      <c r="D310" s="12" t="s">
        <v>412</v>
      </c>
      <c r="E310" s="15">
        <v>128.87</v>
      </c>
      <c r="F310" s="14">
        <v>128.87</v>
      </c>
      <c r="G310" s="12"/>
      <c r="H310" s="17"/>
      <c r="I310" s="16"/>
    </row>
    <row r="311" spans="1:9" s="18" customFormat="1" ht="12.6" customHeight="1" x14ac:dyDescent="0.25">
      <c r="A311" s="9">
        <v>43501</v>
      </c>
      <c r="B311" s="10">
        <v>14031</v>
      </c>
      <c r="C311" s="11" t="s">
        <v>3140</v>
      </c>
      <c r="D311" s="12" t="s">
        <v>1303</v>
      </c>
      <c r="E311" s="15">
        <v>91.56</v>
      </c>
      <c r="F311" s="14">
        <v>9009.74</v>
      </c>
      <c r="G311" s="12"/>
      <c r="H311" s="17"/>
      <c r="I311" s="16"/>
    </row>
    <row r="312" spans="1:9" s="18" customFormat="1" ht="12.6" customHeight="1" x14ac:dyDescent="0.25">
      <c r="A312" s="9">
        <v>43501</v>
      </c>
      <c r="B312" s="10">
        <v>10527</v>
      </c>
      <c r="C312" s="11" t="s">
        <v>3128</v>
      </c>
      <c r="D312" s="12" t="s">
        <v>795</v>
      </c>
      <c r="E312" s="15">
        <v>132.34</v>
      </c>
      <c r="F312" s="14">
        <v>561.69000000000005</v>
      </c>
      <c r="G312" s="12"/>
      <c r="H312" s="17"/>
      <c r="I312" s="16"/>
    </row>
    <row r="313" spans="1:9" s="18" customFormat="1" ht="12.6" customHeight="1" x14ac:dyDescent="0.25">
      <c r="A313" s="9">
        <v>43501</v>
      </c>
      <c r="B313" s="10">
        <v>19374</v>
      </c>
      <c r="C313" s="11" t="s">
        <v>3127</v>
      </c>
      <c r="D313" s="12" t="s">
        <v>414</v>
      </c>
      <c r="E313" s="15">
        <v>900</v>
      </c>
      <c r="F313" s="14">
        <v>11212.5</v>
      </c>
      <c r="G313" s="12"/>
      <c r="H313" s="17"/>
      <c r="I313" s="16"/>
    </row>
    <row r="314" spans="1:9" s="18" customFormat="1" ht="12.6" customHeight="1" x14ac:dyDescent="0.25">
      <c r="A314" s="9">
        <v>43501</v>
      </c>
      <c r="B314" s="10">
        <v>14165</v>
      </c>
      <c r="C314" s="11" t="s">
        <v>3140</v>
      </c>
      <c r="D314" s="12" t="s">
        <v>1328</v>
      </c>
      <c r="E314" s="15">
        <v>206.7</v>
      </c>
      <c r="F314" s="14">
        <v>9956.9000000000015</v>
      </c>
      <c r="G314" s="12"/>
      <c r="H314" s="17"/>
      <c r="I314" s="16"/>
    </row>
    <row r="315" spans="1:9" s="18" customFormat="1" ht="12.6" customHeight="1" x14ac:dyDescent="0.25">
      <c r="A315" s="9">
        <v>43501</v>
      </c>
      <c r="B315" s="10">
        <v>22710</v>
      </c>
      <c r="C315" s="11" t="s">
        <v>3127</v>
      </c>
      <c r="D315" s="12" t="s">
        <v>417</v>
      </c>
      <c r="E315" s="15">
        <v>3000</v>
      </c>
      <c r="F315" s="14">
        <v>14068.75</v>
      </c>
      <c r="G315" s="12"/>
      <c r="H315" s="17"/>
      <c r="I315" s="16"/>
    </row>
    <row r="316" spans="1:9" s="18" customFormat="1" ht="12.6" customHeight="1" x14ac:dyDescent="0.25">
      <c r="A316" s="9">
        <v>43501</v>
      </c>
      <c r="B316" s="10">
        <v>26377</v>
      </c>
      <c r="C316" s="11" t="s">
        <v>3128</v>
      </c>
      <c r="D316" s="12" t="s">
        <v>2725</v>
      </c>
      <c r="E316" s="15">
        <v>143.88999999999999</v>
      </c>
      <c r="F316" s="14">
        <v>177.83999999999997</v>
      </c>
      <c r="G316" s="12"/>
      <c r="H316" s="17"/>
      <c r="I316" s="16"/>
    </row>
    <row r="317" spans="1:9" s="18" customFormat="1" ht="12.6" customHeight="1" x14ac:dyDescent="0.25">
      <c r="A317" s="9">
        <v>43497</v>
      </c>
      <c r="B317" s="10">
        <v>13251</v>
      </c>
      <c r="C317" s="11" t="s">
        <v>3073</v>
      </c>
      <c r="D317" s="12" t="s">
        <v>3125</v>
      </c>
      <c r="E317" s="15">
        <v>41554.22</v>
      </c>
      <c r="F317" s="14">
        <v>291222.68</v>
      </c>
      <c r="G317" s="12" t="s">
        <v>3072</v>
      </c>
      <c r="H317" s="17"/>
      <c r="I317" s="16"/>
    </row>
    <row r="318" spans="1:9" s="18" customFormat="1" ht="12.6" customHeight="1" x14ac:dyDescent="0.25">
      <c r="A318" s="9">
        <v>43497</v>
      </c>
      <c r="B318" s="10">
        <v>13251</v>
      </c>
      <c r="C318" s="11" t="s">
        <v>3073</v>
      </c>
      <c r="D318" s="12" t="s">
        <v>3125</v>
      </c>
      <c r="E318" s="15">
        <v>1185</v>
      </c>
      <c r="F318" s="14">
        <v>292407.67999999999</v>
      </c>
      <c r="G318" s="12" t="s">
        <v>3072</v>
      </c>
      <c r="H318" s="17"/>
      <c r="I318" s="16"/>
    </row>
    <row r="319" spans="1:9" s="18" customFormat="1" ht="12.6" customHeight="1" x14ac:dyDescent="0.25">
      <c r="A319" s="9">
        <v>43501</v>
      </c>
      <c r="B319" s="10">
        <v>12396</v>
      </c>
      <c r="C319" s="11" t="s">
        <v>3134</v>
      </c>
      <c r="D319" s="12" t="s">
        <v>1048</v>
      </c>
      <c r="E319" s="15">
        <v>125</v>
      </c>
      <c r="F319" s="14">
        <v>2217</v>
      </c>
      <c r="G319" s="12"/>
      <c r="H319" s="17"/>
      <c r="I319" s="16"/>
    </row>
    <row r="320" spans="1:9" s="18" customFormat="1" ht="12.6" customHeight="1" x14ac:dyDescent="0.25">
      <c r="A320" s="9">
        <v>43501</v>
      </c>
      <c r="B320" s="10">
        <v>14126</v>
      </c>
      <c r="C320" s="11" t="s">
        <v>3140</v>
      </c>
      <c r="D320" s="12" t="s">
        <v>426</v>
      </c>
      <c r="E320" s="15">
        <v>6.29</v>
      </c>
      <c r="F320" s="14">
        <v>2670.97</v>
      </c>
      <c r="G320" s="12"/>
      <c r="H320" s="17"/>
      <c r="I320" s="16"/>
    </row>
    <row r="321" spans="1:9" s="18" customFormat="1" ht="12.6" customHeight="1" x14ac:dyDescent="0.25">
      <c r="A321" s="9">
        <v>43501</v>
      </c>
      <c r="B321" s="10">
        <v>11434</v>
      </c>
      <c r="C321" s="11" t="s">
        <v>3140</v>
      </c>
      <c r="D321" s="12" t="s">
        <v>924</v>
      </c>
      <c r="E321" s="15">
        <v>1158</v>
      </c>
      <c r="F321" s="14">
        <v>10090.24</v>
      </c>
      <c r="G321" s="12"/>
      <c r="H321" s="17"/>
      <c r="I321" s="16"/>
    </row>
    <row r="322" spans="1:9" s="18" customFormat="1" ht="12.6" customHeight="1" x14ac:dyDescent="0.25">
      <c r="A322" s="9">
        <v>43501</v>
      </c>
      <c r="B322" s="10">
        <v>23968</v>
      </c>
      <c r="C322" s="11" t="s">
        <v>3140</v>
      </c>
      <c r="D322" s="12" t="s">
        <v>2249</v>
      </c>
      <c r="E322" s="15">
        <v>67808.75</v>
      </c>
      <c r="F322" s="14">
        <v>124768.25</v>
      </c>
      <c r="G322" s="12"/>
      <c r="H322" s="17"/>
      <c r="I322" s="16"/>
    </row>
    <row r="323" spans="1:9" s="18" customFormat="1" ht="12.6" customHeight="1" x14ac:dyDescent="0.25">
      <c r="A323" s="9">
        <v>43501</v>
      </c>
      <c r="B323" s="10">
        <v>14540</v>
      </c>
      <c r="C323" s="11" t="s">
        <v>3127</v>
      </c>
      <c r="D323" s="12" t="s">
        <v>431</v>
      </c>
      <c r="E323" s="15">
        <v>3000</v>
      </c>
      <c r="F323" s="14">
        <v>26123.75</v>
      </c>
      <c r="G323" s="12"/>
      <c r="H323" s="17"/>
      <c r="I323" s="16"/>
    </row>
    <row r="324" spans="1:9" s="18" customFormat="1" ht="12.6" customHeight="1" x14ac:dyDescent="0.25">
      <c r="A324" s="9">
        <v>43496</v>
      </c>
      <c r="B324" s="10">
        <v>16078</v>
      </c>
      <c r="C324" s="11" t="s">
        <v>3047</v>
      </c>
      <c r="D324" s="12" t="s">
        <v>4290</v>
      </c>
      <c r="E324" s="15">
        <v>8</v>
      </c>
      <c r="F324" s="14"/>
      <c r="G324" s="12" t="s">
        <v>3046</v>
      </c>
      <c r="H324" s="17"/>
      <c r="I324" s="16"/>
    </row>
    <row r="325" spans="1:9" s="18" customFormat="1" ht="12.6" customHeight="1" x14ac:dyDescent="0.25">
      <c r="A325" s="9">
        <v>43501</v>
      </c>
      <c r="B325" s="10">
        <v>24138</v>
      </c>
      <c r="C325" s="11" t="s">
        <v>3140</v>
      </c>
      <c r="D325" s="12" t="s">
        <v>2279</v>
      </c>
      <c r="E325" s="15">
        <v>4570.91</v>
      </c>
      <c r="F325" s="14">
        <v>4570.91</v>
      </c>
      <c r="G325" s="12"/>
      <c r="H325" s="17"/>
      <c r="I325" s="16"/>
    </row>
    <row r="326" spans="1:9" s="18" customFormat="1" ht="12.6" customHeight="1" x14ac:dyDescent="0.25">
      <c r="A326" s="9">
        <v>43497</v>
      </c>
      <c r="B326" s="10">
        <v>18364</v>
      </c>
      <c r="C326" s="11" t="s">
        <v>3073</v>
      </c>
      <c r="D326" s="12" t="s">
        <v>3071</v>
      </c>
      <c r="E326" s="15">
        <v>504.46</v>
      </c>
      <c r="F326" s="14">
        <v>4540.1400000000003</v>
      </c>
      <c r="G326" s="12" t="s">
        <v>3072</v>
      </c>
      <c r="H326" s="17"/>
      <c r="I326" s="16"/>
    </row>
    <row r="327" spans="1:9" s="18" customFormat="1" ht="12.6" customHeight="1" x14ac:dyDescent="0.25">
      <c r="A327" s="9">
        <v>43501</v>
      </c>
      <c r="B327" s="10">
        <v>12312</v>
      </c>
      <c r="C327" s="11" t="s">
        <v>3127</v>
      </c>
      <c r="D327" s="12" t="s">
        <v>435</v>
      </c>
      <c r="E327" s="15">
        <v>1150</v>
      </c>
      <c r="F327" s="14">
        <v>10107.5</v>
      </c>
      <c r="G327" s="12"/>
      <c r="H327" s="17"/>
      <c r="I327" s="16"/>
    </row>
    <row r="328" spans="1:9" s="18" customFormat="1" ht="12.6" customHeight="1" x14ac:dyDescent="0.25">
      <c r="A328" s="9">
        <v>43501</v>
      </c>
      <c r="B328" s="10">
        <v>14386</v>
      </c>
      <c r="C328" s="11" t="s">
        <v>3134</v>
      </c>
      <c r="D328" s="12" t="s">
        <v>437</v>
      </c>
      <c r="E328" s="15">
        <v>4945</v>
      </c>
      <c r="F328" s="14">
        <v>442460.77</v>
      </c>
      <c r="G328" s="12"/>
      <c r="H328" s="17"/>
      <c r="I328" s="16"/>
    </row>
    <row r="329" spans="1:9" s="18" customFormat="1" ht="12.6" customHeight="1" x14ac:dyDescent="0.25">
      <c r="A329" s="9">
        <v>43501</v>
      </c>
      <c r="B329" s="81">
        <v>12993</v>
      </c>
      <c r="C329" s="11" t="s">
        <v>3140</v>
      </c>
      <c r="D329" s="83" t="s">
        <v>442</v>
      </c>
      <c r="E329" s="84">
        <v>24026.090000000004</v>
      </c>
      <c r="F329" s="14">
        <v>338605.10000000003</v>
      </c>
      <c r="G329" s="12"/>
      <c r="H329" s="17"/>
      <c r="I329" s="16"/>
    </row>
    <row r="330" spans="1:9" s="18" customFormat="1" ht="12.6" customHeight="1" x14ac:dyDescent="0.25">
      <c r="A330" s="9">
        <v>43497</v>
      </c>
      <c r="B330" s="10">
        <v>16081</v>
      </c>
      <c r="C330" s="11" t="s">
        <v>3073</v>
      </c>
      <c r="D330" s="12" t="s">
        <v>444</v>
      </c>
      <c r="E330" s="15">
        <v>191.13</v>
      </c>
      <c r="F330" s="14">
        <v>1720.17</v>
      </c>
      <c r="G330" s="12" t="s">
        <v>3072</v>
      </c>
      <c r="H330" s="17"/>
      <c r="I330" s="16"/>
    </row>
    <row r="331" spans="1:9" s="18" customFormat="1" ht="12.6" customHeight="1" x14ac:dyDescent="0.25">
      <c r="A331" s="9">
        <v>43501</v>
      </c>
      <c r="B331" s="10">
        <v>10153</v>
      </c>
      <c r="C331" s="11" t="s">
        <v>3140</v>
      </c>
      <c r="D331" s="12" t="s">
        <v>447</v>
      </c>
      <c r="E331" s="15">
        <v>265.5</v>
      </c>
      <c r="F331" s="14">
        <v>265.5</v>
      </c>
      <c r="G331" s="12"/>
      <c r="H331" s="17"/>
      <c r="I331" s="16"/>
    </row>
    <row r="332" spans="1:9" s="18" customFormat="1" ht="12.6" customHeight="1" x14ac:dyDescent="0.25">
      <c r="A332" s="9">
        <v>43500</v>
      </c>
      <c r="B332" s="10">
        <v>16078</v>
      </c>
      <c r="C332" s="11" t="s">
        <v>3047</v>
      </c>
      <c r="D332" s="12" t="s">
        <v>4330</v>
      </c>
      <c r="E332" s="15">
        <v>475</v>
      </c>
      <c r="F332" s="14"/>
      <c r="G332" s="12" t="s">
        <v>3046</v>
      </c>
      <c r="H332" s="17"/>
      <c r="I332" s="16"/>
    </row>
    <row r="333" spans="1:9" s="18" customFormat="1" ht="12.6" customHeight="1" x14ac:dyDescent="0.25">
      <c r="A333" s="9">
        <v>43501</v>
      </c>
      <c r="B333" s="10">
        <v>10731</v>
      </c>
      <c r="C333" s="11" t="s">
        <v>3140</v>
      </c>
      <c r="D333" s="12" t="s">
        <v>824</v>
      </c>
      <c r="E333" s="15">
        <v>3126</v>
      </c>
      <c r="F333" s="14">
        <v>24639.5</v>
      </c>
      <c r="G333" s="12"/>
      <c r="H333" s="17"/>
      <c r="I333" s="16"/>
    </row>
    <row r="334" spans="1:9" s="18" customFormat="1" ht="12.6" customHeight="1" x14ac:dyDescent="0.25">
      <c r="A334" s="9">
        <v>43501</v>
      </c>
      <c r="B334" s="10">
        <v>23978</v>
      </c>
      <c r="C334" s="11" t="s">
        <v>3127</v>
      </c>
      <c r="D334" s="12" t="s">
        <v>4358</v>
      </c>
      <c r="E334" s="15">
        <v>9147.0499999999993</v>
      </c>
      <c r="F334" s="14">
        <v>17092.05</v>
      </c>
      <c r="G334" s="12"/>
      <c r="H334" s="17"/>
      <c r="I334" s="16"/>
    </row>
    <row r="335" spans="1:9" s="18" customFormat="1" ht="12.6" customHeight="1" x14ac:dyDescent="0.25">
      <c r="A335" s="9">
        <v>43501</v>
      </c>
      <c r="B335" s="10">
        <v>18270</v>
      </c>
      <c r="C335" s="11" t="s">
        <v>3140</v>
      </c>
      <c r="D335" s="12" t="s">
        <v>454</v>
      </c>
      <c r="E335" s="15">
        <v>1917.38</v>
      </c>
      <c r="F335" s="14">
        <v>61667.31</v>
      </c>
      <c r="G335" s="12"/>
      <c r="H335" s="17"/>
      <c r="I335" s="16"/>
    </row>
    <row r="336" spans="1:9" s="18" customFormat="1" ht="12.6" customHeight="1" x14ac:dyDescent="0.25">
      <c r="A336" s="9">
        <v>43501</v>
      </c>
      <c r="B336" s="10">
        <v>22606</v>
      </c>
      <c r="C336" s="11" t="s">
        <v>3143</v>
      </c>
      <c r="D336" s="12" t="s">
        <v>2037</v>
      </c>
      <c r="E336" s="15">
        <v>349</v>
      </c>
      <c r="F336" s="14">
        <v>15229</v>
      </c>
      <c r="G336" s="12"/>
      <c r="H336" s="17"/>
      <c r="I336" s="16"/>
    </row>
    <row r="337" spans="1:9" s="18" customFormat="1" ht="12.6" customHeight="1" x14ac:dyDescent="0.25">
      <c r="A337" s="9">
        <v>43501</v>
      </c>
      <c r="B337" s="10">
        <v>26445</v>
      </c>
      <c r="C337" s="11" t="s">
        <v>3140</v>
      </c>
      <c r="D337" s="12" t="s">
        <v>460</v>
      </c>
      <c r="E337" s="15">
        <v>258953.56</v>
      </c>
      <c r="F337" s="14">
        <v>2364456.38</v>
      </c>
      <c r="G337" s="12"/>
      <c r="H337" s="17"/>
      <c r="I337" s="16"/>
    </row>
    <row r="338" spans="1:9" s="18" customFormat="1" ht="12.6" customHeight="1" x14ac:dyDescent="0.25">
      <c r="A338" s="9">
        <v>43501</v>
      </c>
      <c r="B338" s="10">
        <v>999002097</v>
      </c>
      <c r="C338" s="11" t="s">
        <v>3135</v>
      </c>
      <c r="D338" s="12" t="s">
        <v>4324</v>
      </c>
      <c r="E338" s="15">
        <v>300</v>
      </c>
      <c r="F338" s="14">
        <v>300</v>
      </c>
      <c r="G338" s="12"/>
      <c r="H338" s="17"/>
      <c r="I338" s="16"/>
    </row>
    <row r="339" spans="1:9" s="18" customFormat="1" ht="12.6" customHeight="1" x14ac:dyDescent="0.25">
      <c r="A339" s="9">
        <v>43500</v>
      </c>
      <c r="B339" s="10">
        <v>16078</v>
      </c>
      <c r="C339" s="11" t="s">
        <v>3047</v>
      </c>
      <c r="D339" s="12" t="s">
        <v>4350</v>
      </c>
      <c r="E339" s="15">
        <v>950</v>
      </c>
      <c r="F339" s="14"/>
      <c r="G339" s="12" t="s">
        <v>3046</v>
      </c>
      <c r="H339" s="17"/>
      <c r="I339" s="16"/>
    </row>
    <row r="340" spans="1:9" s="18" customFormat="1" ht="12.6" customHeight="1" x14ac:dyDescent="0.25">
      <c r="A340" s="9">
        <v>43501</v>
      </c>
      <c r="B340" s="10">
        <v>14678</v>
      </c>
      <c r="C340" s="11" t="s">
        <v>3134</v>
      </c>
      <c r="D340" s="12" t="s">
        <v>464</v>
      </c>
      <c r="E340" s="15">
        <v>1066</v>
      </c>
      <c r="F340" s="14">
        <v>11803</v>
      </c>
      <c r="G340" s="12"/>
      <c r="H340" s="17"/>
      <c r="I340" s="16"/>
    </row>
    <row r="341" spans="1:9" s="18" customFormat="1" ht="12.6" customHeight="1" x14ac:dyDescent="0.25">
      <c r="A341" s="9">
        <v>43501</v>
      </c>
      <c r="B341" s="10">
        <v>23354</v>
      </c>
      <c r="C341" s="11" t="s">
        <v>3127</v>
      </c>
      <c r="D341" s="12" t="s">
        <v>2141</v>
      </c>
      <c r="E341" s="15">
        <v>1500</v>
      </c>
      <c r="F341" s="14">
        <v>74126.25</v>
      </c>
      <c r="G341" s="12"/>
      <c r="H341" s="17"/>
      <c r="I341" s="16"/>
    </row>
    <row r="342" spans="1:9" s="18" customFormat="1" ht="12.6" customHeight="1" x14ac:dyDescent="0.25">
      <c r="A342" s="9">
        <v>43501</v>
      </c>
      <c r="B342" s="10">
        <v>18400</v>
      </c>
      <c r="C342" s="11" t="s">
        <v>3140</v>
      </c>
      <c r="D342" s="12" t="s">
        <v>466</v>
      </c>
      <c r="E342" s="15">
        <v>578.94000000000005</v>
      </c>
      <c r="F342" s="14">
        <v>12572.58</v>
      </c>
      <c r="G342" s="12"/>
      <c r="H342" s="17"/>
      <c r="I342" s="16"/>
    </row>
    <row r="343" spans="1:9" s="18" customFormat="1" ht="12.6" customHeight="1" x14ac:dyDescent="0.25">
      <c r="A343" s="9">
        <v>43497</v>
      </c>
      <c r="B343" s="10">
        <v>16007</v>
      </c>
      <c r="C343" s="11" t="s">
        <v>3073</v>
      </c>
      <c r="D343" s="12" t="s">
        <v>467</v>
      </c>
      <c r="E343" s="15">
        <v>4054.15</v>
      </c>
      <c r="F343" s="14">
        <v>35627.03</v>
      </c>
      <c r="G343" s="12" t="s">
        <v>3072</v>
      </c>
      <c r="H343" s="17"/>
      <c r="I343" s="16"/>
    </row>
    <row r="344" spans="1:9" s="18" customFormat="1" ht="12.6" customHeight="1" x14ac:dyDescent="0.25">
      <c r="A344" s="9">
        <v>43501</v>
      </c>
      <c r="B344" s="10">
        <v>27528</v>
      </c>
      <c r="C344" s="11" t="s">
        <v>3136</v>
      </c>
      <c r="D344" s="12" t="s">
        <v>2095</v>
      </c>
      <c r="E344" s="15">
        <v>2400</v>
      </c>
      <c r="F344" s="14">
        <v>2400</v>
      </c>
      <c r="G344" s="12"/>
      <c r="H344" s="17"/>
      <c r="I344" s="16"/>
    </row>
    <row r="345" spans="1:9" s="18" customFormat="1" ht="12.6" customHeight="1" x14ac:dyDescent="0.25">
      <c r="A345" s="9">
        <v>43501</v>
      </c>
      <c r="B345" s="10">
        <v>23332</v>
      </c>
      <c r="C345" s="11" t="s">
        <v>3140</v>
      </c>
      <c r="D345" s="12" t="s">
        <v>2137</v>
      </c>
      <c r="E345" s="15">
        <v>179.88</v>
      </c>
      <c r="F345" s="14">
        <v>280.83999999999997</v>
      </c>
      <c r="G345" s="12"/>
      <c r="H345" s="17"/>
      <c r="I345" s="16"/>
    </row>
    <row r="346" spans="1:9" s="18" customFormat="1" ht="12.6" customHeight="1" x14ac:dyDescent="0.25">
      <c r="A346" s="9">
        <v>43500</v>
      </c>
      <c r="B346" s="10">
        <v>16078</v>
      </c>
      <c r="C346" s="11" t="s">
        <v>3047</v>
      </c>
      <c r="D346" s="12" t="s">
        <v>4339</v>
      </c>
      <c r="E346" s="15">
        <v>475</v>
      </c>
      <c r="F346" s="14"/>
      <c r="G346" s="12" t="s">
        <v>3046</v>
      </c>
      <c r="H346" s="17"/>
      <c r="I346" s="16"/>
    </row>
    <row r="347" spans="1:9" s="18" customFormat="1" ht="12.6" customHeight="1" x14ac:dyDescent="0.25">
      <c r="A347" s="9">
        <v>43500</v>
      </c>
      <c r="B347" s="10">
        <v>16078</v>
      </c>
      <c r="C347" s="11" t="s">
        <v>3047</v>
      </c>
      <c r="D347" s="12" t="s">
        <v>4333</v>
      </c>
      <c r="E347" s="15">
        <v>475</v>
      </c>
      <c r="F347" s="14"/>
      <c r="G347" s="12" t="s">
        <v>3046</v>
      </c>
      <c r="H347" s="17"/>
      <c r="I347" s="16"/>
    </row>
    <row r="348" spans="1:9" s="18" customFormat="1" ht="12.6" customHeight="1" x14ac:dyDescent="0.25">
      <c r="A348" s="9">
        <v>43501</v>
      </c>
      <c r="B348" s="10">
        <v>27538</v>
      </c>
      <c r="C348" s="11" t="s">
        <v>3128</v>
      </c>
      <c r="D348" s="12" t="s">
        <v>4314</v>
      </c>
      <c r="E348" s="15">
        <v>37.47</v>
      </c>
      <c r="F348" s="14">
        <v>37.47</v>
      </c>
      <c r="G348" s="12"/>
      <c r="H348" s="17"/>
      <c r="I348" s="16"/>
    </row>
    <row r="349" spans="1:9" s="18" customFormat="1" ht="12.6" customHeight="1" x14ac:dyDescent="0.25">
      <c r="A349" s="9">
        <v>43501</v>
      </c>
      <c r="B349" s="10">
        <v>10108</v>
      </c>
      <c r="C349" s="11" t="s">
        <v>3140</v>
      </c>
      <c r="D349" s="12" t="s">
        <v>3395</v>
      </c>
      <c r="E349" s="15">
        <v>3989.28</v>
      </c>
      <c r="F349" s="14">
        <v>110957.12</v>
      </c>
      <c r="G349" s="12"/>
      <c r="H349" s="17"/>
      <c r="I349" s="16"/>
    </row>
    <row r="350" spans="1:9" s="18" customFormat="1" ht="12.6" customHeight="1" x14ac:dyDescent="0.25">
      <c r="A350" s="9">
        <v>43501</v>
      </c>
      <c r="B350" s="10">
        <v>11237</v>
      </c>
      <c r="C350" s="11" t="s">
        <v>3128</v>
      </c>
      <c r="D350" s="12" t="s">
        <v>895</v>
      </c>
      <c r="E350" s="15">
        <v>20.3</v>
      </c>
      <c r="F350" s="14">
        <v>148.38000000000002</v>
      </c>
      <c r="G350" s="12"/>
      <c r="H350" s="17"/>
      <c r="I350" s="16"/>
    </row>
    <row r="351" spans="1:9" s="18" customFormat="1" ht="12.6" customHeight="1" x14ac:dyDescent="0.25">
      <c r="A351" s="9">
        <v>43501</v>
      </c>
      <c r="B351" s="10">
        <v>22918</v>
      </c>
      <c r="C351" s="11" t="s">
        <v>3140</v>
      </c>
      <c r="D351" s="12" t="s">
        <v>486</v>
      </c>
      <c r="E351" s="15">
        <v>1897.63</v>
      </c>
      <c r="F351" s="14">
        <v>9583.69</v>
      </c>
      <c r="G351" s="12"/>
      <c r="H351" s="17"/>
      <c r="I351" s="16"/>
    </row>
    <row r="352" spans="1:9" s="18" customFormat="1" ht="12.6" customHeight="1" x14ac:dyDescent="0.25">
      <c r="A352" s="9">
        <v>43501</v>
      </c>
      <c r="B352" s="10">
        <v>22808</v>
      </c>
      <c r="C352" s="11" t="s">
        <v>3140</v>
      </c>
      <c r="D352" s="12" t="s">
        <v>2057</v>
      </c>
      <c r="E352" s="15">
        <v>23046.86</v>
      </c>
      <c r="F352" s="14">
        <v>23046.86</v>
      </c>
      <c r="G352" s="12"/>
      <c r="H352" s="17"/>
      <c r="I352" s="16"/>
    </row>
    <row r="353" spans="1:9" s="18" customFormat="1" ht="12.6" customHeight="1" x14ac:dyDescent="0.25">
      <c r="A353" s="9">
        <v>43501</v>
      </c>
      <c r="B353" s="10">
        <v>24983</v>
      </c>
      <c r="C353" s="11" t="s">
        <v>3128</v>
      </c>
      <c r="D353" s="12" t="s">
        <v>2416</v>
      </c>
      <c r="E353" s="15">
        <v>77.430000000000007</v>
      </c>
      <c r="F353" s="14">
        <v>77.430000000000007</v>
      </c>
      <c r="G353" s="12"/>
      <c r="H353" s="17"/>
      <c r="I353" s="16"/>
    </row>
    <row r="354" spans="1:9" s="18" customFormat="1" ht="12.6" customHeight="1" x14ac:dyDescent="0.25">
      <c r="A354" s="9">
        <v>43501</v>
      </c>
      <c r="B354" s="10">
        <v>10992</v>
      </c>
      <c r="C354" s="11" t="s">
        <v>3140</v>
      </c>
      <c r="D354" s="12" t="s">
        <v>863</v>
      </c>
      <c r="E354" s="15">
        <v>6489.5</v>
      </c>
      <c r="F354" s="14">
        <v>56197.3</v>
      </c>
      <c r="G354" s="12"/>
      <c r="H354" s="17"/>
      <c r="I354" s="16"/>
    </row>
    <row r="355" spans="1:9" s="18" customFormat="1" ht="12.6" customHeight="1" x14ac:dyDescent="0.25">
      <c r="A355" s="9">
        <v>43501</v>
      </c>
      <c r="B355" s="10">
        <v>23178</v>
      </c>
      <c r="C355" s="11" t="s">
        <v>3141</v>
      </c>
      <c r="D355" s="12" t="s">
        <v>489</v>
      </c>
      <c r="E355" s="15">
        <v>118</v>
      </c>
      <c r="F355" s="14">
        <v>2610</v>
      </c>
      <c r="G355" s="12"/>
      <c r="H355" s="17"/>
      <c r="I355" s="16"/>
    </row>
    <row r="356" spans="1:9" s="18" customFormat="1" ht="12.6" customHeight="1" x14ac:dyDescent="0.25">
      <c r="A356" s="9">
        <v>43501</v>
      </c>
      <c r="B356" s="10">
        <v>26923</v>
      </c>
      <c r="C356" s="11" t="s">
        <v>3136</v>
      </c>
      <c r="D356" s="12" t="s">
        <v>2873</v>
      </c>
      <c r="E356" s="15">
        <v>850</v>
      </c>
      <c r="F356" s="14">
        <v>1700</v>
      </c>
      <c r="G356" s="12"/>
      <c r="H356" s="17"/>
      <c r="I356" s="16"/>
    </row>
    <row r="357" spans="1:9" s="18" customFormat="1" ht="12.6" customHeight="1" x14ac:dyDescent="0.25">
      <c r="A357" s="9">
        <v>43501</v>
      </c>
      <c r="B357" s="10">
        <v>25800</v>
      </c>
      <c r="C357" s="11" t="s">
        <v>3127</v>
      </c>
      <c r="D357" s="12" t="s">
        <v>2603</v>
      </c>
      <c r="E357" s="15">
        <v>150</v>
      </c>
      <c r="F357" s="14">
        <v>2246.6</v>
      </c>
      <c r="G357" s="12"/>
      <c r="H357" s="17"/>
      <c r="I357" s="16"/>
    </row>
    <row r="358" spans="1:9" s="18" customFormat="1" ht="12.6" customHeight="1" x14ac:dyDescent="0.25">
      <c r="A358" s="9">
        <v>43501</v>
      </c>
      <c r="B358" s="10">
        <v>24257</v>
      </c>
      <c r="C358" s="11" t="s">
        <v>3136</v>
      </c>
      <c r="D358" s="12" t="s">
        <v>2304</v>
      </c>
      <c r="E358" s="15">
        <v>1705.0700000000002</v>
      </c>
      <c r="F358" s="14">
        <v>3205.07</v>
      </c>
      <c r="G358" s="12"/>
      <c r="H358" s="17"/>
      <c r="I358" s="16"/>
    </row>
    <row r="359" spans="1:9" s="18" customFormat="1" ht="12.6" customHeight="1" x14ac:dyDescent="0.25">
      <c r="A359" s="9">
        <v>43500</v>
      </c>
      <c r="B359" s="10">
        <v>16078</v>
      </c>
      <c r="C359" s="11" t="s">
        <v>3047</v>
      </c>
      <c r="D359" s="12" t="s">
        <v>4346</v>
      </c>
      <c r="E359" s="15">
        <v>475</v>
      </c>
      <c r="F359" s="14"/>
      <c r="G359" s="12" t="s">
        <v>3046</v>
      </c>
      <c r="H359" s="17"/>
      <c r="I359" s="16"/>
    </row>
    <row r="360" spans="1:9" s="18" customFormat="1" ht="12.6" customHeight="1" x14ac:dyDescent="0.25">
      <c r="A360" s="9">
        <v>43501</v>
      </c>
      <c r="B360" s="10">
        <v>23978</v>
      </c>
      <c r="C360" s="11" t="s">
        <v>3127</v>
      </c>
      <c r="D360" s="12" t="s">
        <v>4359</v>
      </c>
      <c r="E360" s="15">
        <v>652.5</v>
      </c>
      <c r="F360" s="14">
        <v>8597.5</v>
      </c>
      <c r="G360" s="12"/>
      <c r="H360" s="17"/>
      <c r="I360" s="16"/>
    </row>
    <row r="361" spans="1:9" s="18" customFormat="1" ht="12.6" customHeight="1" x14ac:dyDescent="0.25">
      <c r="A361" s="9">
        <v>43501</v>
      </c>
      <c r="B361" s="10">
        <v>27000</v>
      </c>
      <c r="C361" s="11" t="s">
        <v>3140</v>
      </c>
      <c r="D361" s="12" t="s">
        <v>2900</v>
      </c>
      <c r="E361" s="15">
        <v>1556</v>
      </c>
      <c r="F361" s="14">
        <v>3112</v>
      </c>
      <c r="G361" s="12"/>
      <c r="H361" s="17"/>
      <c r="I361" s="16"/>
    </row>
    <row r="362" spans="1:9" s="18" customFormat="1" ht="12.6" customHeight="1" x14ac:dyDescent="0.25">
      <c r="A362" s="9">
        <v>43501</v>
      </c>
      <c r="B362" s="10">
        <v>19633</v>
      </c>
      <c r="C362" s="11" t="s">
        <v>3128</v>
      </c>
      <c r="D362" s="12" t="s">
        <v>1742</v>
      </c>
      <c r="E362" s="15">
        <v>32.479999999999997</v>
      </c>
      <c r="F362" s="14">
        <v>52.099999999999994</v>
      </c>
      <c r="G362" s="12"/>
      <c r="H362" s="17"/>
      <c r="I362" s="16"/>
    </row>
    <row r="363" spans="1:9" s="18" customFormat="1" ht="12.6" customHeight="1" x14ac:dyDescent="0.25">
      <c r="A363" s="9">
        <v>43500</v>
      </c>
      <c r="B363" s="10">
        <v>16078</v>
      </c>
      <c r="C363" s="11" t="s">
        <v>3047</v>
      </c>
      <c r="D363" s="12" t="s">
        <v>4348</v>
      </c>
      <c r="E363" s="15">
        <v>13</v>
      </c>
      <c r="F363" s="14"/>
      <c r="G363" s="12" t="s">
        <v>3046</v>
      </c>
      <c r="H363" s="17"/>
      <c r="I363" s="16"/>
    </row>
    <row r="364" spans="1:9" s="18" customFormat="1" ht="12.6" customHeight="1" x14ac:dyDescent="0.25">
      <c r="A364" s="9">
        <v>43501</v>
      </c>
      <c r="B364" s="10">
        <v>999001355</v>
      </c>
      <c r="C364" s="11" t="s">
        <v>3135</v>
      </c>
      <c r="D364" s="12" t="s">
        <v>3006</v>
      </c>
      <c r="E364" s="15">
        <v>250</v>
      </c>
      <c r="F364" s="14">
        <v>250</v>
      </c>
      <c r="G364" s="12"/>
      <c r="H364" s="17"/>
      <c r="I364" s="16"/>
    </row>
    <row r="365" spans="1:9" s="18" customFormat="1" ht="12.6" customHeight="1" x14ac:dyDescent="0.25">
      <c r="A365" s="9">
        <v>43501</v>
      </c>
      <c r="B365" s="10">
        <v>13529</v>
      </c>
      <c r="C365" s="11" t="s">
        <v>3140</v>
      </c>
      <c r="D365" s="12" t="s">
        <v>1206</v>
      </c>
      <c r="E365" s="15">
        <v>131.88</v>
      </c>
      <c r="F365" s="14">
        <v>6610.91</v>
      </c>
      <c r="G365" s="12"/>
      <c r="H365" s="17"/>
      <c r="I365" s="16"/>
    </row>
    <row r="366" spans="1:9" s="18" customFormat="1" ht="12.6" customHeight="1" x14ac:dyDescent="0.25">
      <c r="A366" s="9">
        <v>43501</v>
      </c>
      <c r="B366" s="10">
        <v>14980</v>
      </c>
      <c r="C366" s="11" t="s">
        <v>3140</v>
      </c>
      <c r="D366" s="12" t="s">
        <v>495</v>
      </c>
      <c r="E366" s="15">
        <v>631.85</v>
      </c>
      <c r="F366" s="14">
        <v>19362.809999999998</v>
      </c>
      <c r="G366" s="12"/>
      <c r="H366" s="17"/>
      <c r="I366" s="16"/>
    </row>
    <row r="367" spans="1:9" s="18" customFormat="1" ht="12.6" customHeight="1" x14ac:dyDescent="0.25">
      <c r="A367" s="9">
        <v>43501</v>
      </c>
      <c r="B367" s="10">
        <v>27388</v>
      </c>
      <c r="C367" s="11" t="s">
        <v>3136</v>
      </c>
      <c r="D367" s="12" t="s">
        <v>3809</v>
      </c>
      <c r="E367" s="15">
        <v>700</v>
      </c>
      <c r="F367" s="14">
        <v>1400</v>
      </c>
      <c r="G367" s="12"/>
      <c r="H367" s="17"/>
      <c r="I367" s="16"/>
    </row>
    <row r="368" spans="1:9" s="19" customFormat="1" ht="12.6" customHeight="1" x14ac:dyDescent="0.25">
      <c r="A368" s="9">
        <v>43501</v>
      </c>
      <c r="B368" s="10">
        <v>10276</v>
      </c>
      <c r="C368" s="11" t="s">
        <v>3140</v>
      </c>
      <c r="D368" s="12" t="s">
        <v>496</v>
      </c>
      <c r="E368" s="15">
        <v>1351.2</v>
      </c>
      <c r="F368" s="14">
        <v>4820.72</v>
      </c>
      <c r="G368" s="12"/>
      <c r="H368" s="64"/>
      <c r="I368" s="20"/>
    </row>
    <row r="369" spans="1:9" s="18" customFormat="1" ht="12.6" customHeight="1" x14ac:dyDescent="0.25">
      <c r="A369" s="9">
        <v>43501</v>
      </c>
      <c r="B369" s="10">
        <v>19350</v>
      </c>
      <c r="C369" s="11" t="s">
        <v>3141</v>
      </c>
      <c r="D369" s="12" t="s">
        <v>497</v>
      </c>
      <c r="E369" s="15">
        <v>294.5</v>
      </c>
      <c r="F369" s="14">
        <v>1386.5</v>
      </c>
      <c r="G369" s="12"/>
      <c r="H369" s="17"/>
      <c r="I369" s="16"/>
    </row>
    <row r="370" spans="1:9" s="18" customFormat="1" ht="12.6" customHeight="1" x14ac:dyDescent="0.25">
      <c r="A370" s="9">
        <v>43501</v>
      </c>
      <c r="B370" s="10">
        <v>13194</v>
      </c>
      <c r="C370" s="11" t="s">
        <v>3140</v>
      </c>
      <c r="D370" s="12" t="s">
        <v>3642</v>
      </c>
      <c r="E370" s="15">
        <v>575</v>
      </c>
      <c r="F370" s="14">
        <v>49700.3</v>
      </c>
      <c r="G370" s="12"/>
      <c r="H370" s="17"/>
      <c r="I370" s="16"/>
    </row>
    <row r="371" spans="1:9" s="18" customFormat="1" ht="12.6" customHeight="1" x14ac:dyDescent="0.25">
      <c r="A371" s="9">
        <v>43501</v>
      </c>
      <c r="B371" s="10">
        <v>10895</v>
      </c>
      <c r="C371" s="11" t="s">
        <v>3134</v>
      </c>
      <c r="D371" s="12" t="s">
        <v>499</v>
      </c>
      <c r="E371" s="15">
        <v>1400</v>
      </c>
      <c r="F371" s="14">
        <v>5200</v>
      </c>
      <c r="G371" s="12"/>
      <c r="H371" s="17"/>
      <c r="I371" s="16"/>
    </row>
    <row r="372" spans="1:9" s="18" customFormat="1" ht="12.6" customHeight="1" x14ac:dyDescent="0.25">
      <c r="A372" s="9">
        <v>43501</v>
      </c>
      <c r="B372" s="10">
        <v>21024</v>
      </c>
      <c r="C372" s="11" t="s">
        <v>3140</v>
      </c>
      <c r="D372" s="12" t="s">
        <v>500</v>
      </c>
      <c r="E372" s="15">
        <v>327</v>
      </c>
      <c r="F372" s="14">
        <v>21081.07</v>
      </c>
      <c r="G372" s="12"/>
      <c r="H372" s="17"/>
      <c r="I372" s="16"/>
    </row>
    <row r="373" spans="1:9" s="18" customFormat="1" ht="12.6" customHeight="1" x14ac:dyDescent="0.25">
      <c r="A373" s="9">
        <v>43494</v>
      </c>
      <c r="B373" s="10">
        <v>17361</v>
      </c>
      <c r="C373" s="11" t="s">
        <v>3141</v>
      </c>
      <c r="D373" s="12" t="s">
        <v>502</v>
      </c>
      <c r="E373" s="15">
        <v>139.72</v>
      </c>
      <c r="F373" s="14">
        <v>49848.67</v>
      </c>
      <c r="G373" s="12" t="s">
        <v>3029</v>
      </c>
      <c r="H373" s="17"/>
      <c r="I373" s="16"/>
    </row>
    <row r="374" spans="1:9" s="18" customFormat="1" ht="12.6" customHeight="1" x14ac:dyDescent="0.25">
      <c r="A374" s="9">
        <v>43501</v>
      </c>
      <c r="B374" s="10">
        <v>17361</v>
      </c>
      <c r="C374" s="11" t="s">
        <v>3141</v>
      </c>
      <c r="D374" s="12" t="s">
        <v>502</v>
      </c>
      <c r="E374" s="15">
        <v>4391.25</v>
      </c>
      <c r="F374" s="14">
        <v>54239.92</v>
      </c>
      <c r="G374" s="12"/>
      <c r="H374" s="17"/>
      <c r="I374" s="16"/>
    </row>
    <row r="375" spans="1:9" s="18" customFormat="1" ht="12.6" customHeight="1" x14ac:dyDescent="0.25">
      <c r="A375" s="9">
        <v>43501</v>
      </c>
      <c r="B375" s="10">
        <v>13519</v>
      </c>
      <c r="C375" s="11" t="s">
        <v>3140</v>
      </c>
      <c r="D375" s="12" t="s">
        <v>507</v>
      </c>
      <c r="E375" s="15">
        <v>506</v>
      </c>
      <c r="F375" s="14">
        <v>18961.689999999999</v>
      </c>
      <c r="G375" s="12"/>
      <c r="H375" s="17"/>
      <c r="I375" s="16"/>
    </row>
    <row r="376" spans="1:9" s="18" customFormat="1" ht="12.6" customHeight="1" x14ac:dyDescent="0.25">
      <c r="A376" s="9">
        <v>43501</v>
      </c>
      <c r="B376" s="10">
        <v>14353</v>
      </c>
      <c r="C376" s="11" t="s">
        <v>3140</v>
      </c>
      <c r="D376" s="12" t="s">
        <v>1361</v>
      </c>
      <c r="E376" s="15">
        <v>243.92</v>
      </c>
      <c r="F376" s="14">
        <v>23828.92</v>
      </c>
      <c r="G376" s="12"/>
      <c r="H376" s="17"/>
      <c r="I376" s="16"/>
    </row>
    <row r="377" spans="1:9" s="18" customFormat="1" ht="12.6" customHeight="1" x14ac:dyDescent="0.25">
      <c r="A377" s="9">
        <v>43501</v>
      </c>
      <c r="B377" s="10">
        <v>23864</v>
      </c>
      <c r="C377" s="11" t="s">
        <v>3128</v>
      </c>
      <c r="D377" s="12" t="s">
        <v>2228</v>
      </c>
      <c r="E377" s="15">
        <v>36.42</v>
      </c>
      <c r="F377" s="14">
        <v>36.42</v>
      </c>
      <c r="G377" s="12"/>
      <c r="H377" s="17"/>
      <c r="I377" s="16"/>
    </row>
    <row r="378" spans="1:9" s="18" customFormat="1" ht="12.6" customHeight="1" x14ac:dyDescent="0.25">
      <c r="A378" s="9">
        <v>43501</v>
      </c>
      <c r="B378" s="10">
        <v>12611</v>
      </c>
      <c r="C378" s="11" t="s">
        <v>3143</v>
      </c>
      <c r="D378" s="12" t="s">
        <v>1082</v>
      </c>
      <c r="E378" s="15">
        <v>3544</v>
      </c>
      <c r="F378" s="14" t="e">
        <f>VLOOKUP(B378,#REF!,7,FALSE)+E378</f>
        <v>#REF!</v>
      </c>
      <c r="G378" s="12"/>
      <c r="H378" s="17"/>
      <c r="I378" s="16"/>
    </row>
    <row r="379" spans="1:9" s="18" customFormat="1" ht="12.6" customHeight="1" x14ac:dyDescent="0.25">
      <c r="A379" s="9">
        <v>43501</v>
      </c>
      <c r="B379" s="10">
        <v>23063</v>
      </c>
      <c r="C379" s="11" t="s">
        <v>3128</v>
      </c>
      <c r="D379" s="12" t="s">
        <v>2091</v>
      </c>
      <c r="E379" s="15">
        <v>179.45</v>
      </c>
      <c r="F379" s="14">
        <v>232.81</v>
      </c>
      <c r="G379" s="12"/>
      <c r="H379" s="17"/>
      <c r="I379" s="16"/>
    </row>
    <row r="380" spans="1:9" s="18" customFormat="1" ht="12.6" customHeight="1" x14ac:dyDescent="0.25">
      <c r="A380" s="9">
        <v>43501</v>
      </c>
      <c r="B380" s="10">
        <v>14404</v>
      </c>
      <c r="C380" s="11" t="s">
        <v>3141</v>
      </c>
      <c r="D380" s="12" t="s">
        <v>1368</v>
      </c>
      <c r="E380" s="15">
        <v>132</v>
      </c>
      <c r="F380" s="14">
        <v>660</v>
      </c>
      <c r="G380" s="12"/>
      <c r="H380" s="17"/>
      <c r="I380" s="16"/>
    </row>
    <row r="381" spans="1:9" s="18" customFormat="1" ht="12.6" customHeight="1" x14ac:dyDescent="0.25">
      <c r="A381" s="9">
        <v>43496</v>
      </c>
      <c r="B381" s="10">
        <v>16078</v>
      </c>
      <c r="C381" s="11" t="s">
        <v>3047</v>
      </c>
      <c r="D381" s="12" t="s">
        <v>4299</v>
      </c>
      <c r="E381" s="15">
        <v>23</v>
      </c>
      <c r="F381" s="14"/>
      <c r="G381" s="12" t="s">
        <v>3046</v>
      </c>
      <c r="H381" s="17"/>
      <c r="I381" s="16"/>
    </row>
    <row r="382" spans="1:9" s="18" customFormat="1" ht="12.6" customHeight="1" x14ac:dyDescent="0.25">
      <c r="A382" s="9">
        <v>43501</v>
      </c>
      <c r="B382" s="10">
        <v>11060</v>
      </c>
      <c r="C382" s="11" t="s">
        <v>3140</v>
      </c>
      <c r="D382" s="12" t="s">
        <v>872</v>
      </c>
      <c r="E382" s="15">
        <v>112.38</v>
      </c>
      <c r="F382" s="14">
        <v>984.28</v>
      </c>
      <c r="G382" s="12"/>
      <c r="H382" s="17"/>
      <c r="I382" s="16"/>
    </row>
    <row r="383" spans="1:9" s="18" customFormat="1" ht="12.6" customHeight="1" x14ac:dyDescent="0.25">
      <c r="A383" s="9">
        <v>43501</v>
      </c>
      <c r="B383" s="10">
        <v>27183</v>
      </c>
      <c r="C383" s="11" t="s">
        <v>3128</v>
      </c>
      <c r="D383" s="12" t="s">
        <v>2961</v>
      </c>
      <c r="E383" s="15">
        <v>59.86</v>
      </c>
      <c r="F383" s="14">
        <v>63.13</v>
      </c>
      <c r="G383" s="12"/>
      <c r="H383" s="17"/>
      <c r="I383" s="16"/>
    </row>
    <row r="384" spans="1:9" s="18" customFormat="1" ht="12.6" customHeight="1" x14ac:dyDescent="0.25">
      <c r="A384" s="9">
        <v>43501</v>
      </c>
      <c r="B384" s="10">
        <v>11309</v>
      </c>
      <c r="C384" s="11" t="s">
        <v>3128</v>
      </c>
      <c r="D384" s="12" t="s">
        <v>905</v>
      </c>
      <c r="E384" s="15">
        <v>19.72</v>
      </c>
      <c r="F384" s="14">
        <v>45.879999999999995</v>
      </c>
      <c r="G384" s="12"/>
      <c r="H384" s="17"/>
      <c r="I384" s="16"/>
    </row>
    <row r="385" spans="1:9" s="18" customFormat="1" ht="12.6" customHeight="1" x14ac:dyDescent="0.25">
      <c r="A385" s="9">
        <v>43496</v>
      </c>
      <c r="B385" s="10">
        <v>16078</v>
      </c>
      <c r="C385" s="11" t="s">
        <v>3047</v>
      </c>
      <c r="D385" s="12" t="s">
        <v>4294</v>
      </c>
      <c r="E385" s="15">
        <v>1</v>
      </c>
      <c r="F385" s="14"/>
      <c r="G385" s="12" t="s">
        <v>3046</v>
      </c>
      <c r="H385" s="17"/>
      <c r="I385" s="16"/>
    </row>
    <row r="386" spans="1:9" s="18" customFormat="1" ht="12.6" customHeight="1" x14ac:dyDescent="0.25">
      <c r="A386" s="9">
        <v>43501</v>
      </c>
      <c r="B386" s="10">
        <v>15104</v>
      </c>
      <c r="C386" s="11" t="s">
        <v>3134</v>
      </c>
      <c r="D386" s="12" t="s">
        <v>4360</v>
      </c>
      <c r="E386" s="15">
        <v>150.34</v>
      </c>
      <c r="F386" s="14">
        <v>150.34</v>
      </c>
      <c r="G386" s="12"/>
      <c r="H386" s="17"/>
      <c r="I386" s="16"/>
    </row>
    <row r="387" spans="1:9" s="18" customFormat="1" ht="12.6" customHeight="1" x14ac:dyDescent="0.25">
      <c r="A387" s="9">
        <v>43501</v>
      </c>
      <c r="B387" s="10">
        <v>27478</v>
      </c>
      <c r="C387" s="11" t="s">
        <v>3136</v>
      </c>
      <c r="D387" s="12" t="s">
        <v>4069</v>
      </c>
      <c r="E387" s="15">
        <v>500</v>
      </c>
      <c r="F387" s="14">
        <v>850</v>
      </c>
      <c r="G387" s="12"/>
      <c r="H387" s="17"/>
      <c r="I387" s="16"/>
    </row>
    <row r="388" spans="1:9" s="18" customFormat="1" ht="12.6" customHeight="1" x14ac:dyDescent="0.25">
      <c r="A388" s="9">
        <v>43501</v>
      </c>
      <c r="B388" s="10">
        <v>19672</v>
      </c>
      <c r="C388" s="11" t="s">
        <v>3140</v>
      </c>
      <c r="D388" s="12" t="s">
        <v>1748</v>
      </c>
      <c r="E388" s="15">
        <v>640</v>
      </c>
      <c r="F388" s="14">
        <v>640</v>
      </c>
      <c r="G388" s="12"/>
      <c r="H388" s="17"/>
      <c r="I388" s="16"/>
    </row>
    <row r="389" spans="1:9" s="18" customFormat="1" ht="12.6" customHeight="1" x14ac:dyDescent="0.25">
      <c r="A389" s="9">
        <v>43501</v>
      </c>
      <c r="B389" s="10">
        <v>26945</v>
      </c>
      <c r="C389" s="11" t="s">
        <v>3128</v>
      </c>
      <c r="D389" s="12" t="s">
        <v>2881</v>
      </c>
      <c r="E389" s="15">
        <v>87.08</v>
      </c>
      <c r="F389" s="14">
        <v>87.08</v>
      </c>
      <c r="G389" s="12"/>
      <c r="H389" s="17"/>
      <c r="I389" s="16"/>
    </row>
    <row r="390" spans="1:9" s="18" customFormat="1" ht="12.6" customHeight="1" x14ac:dyDescent="0.25">
      <c r="A390" s="9">
        <v>43497</v>
      </c>
      <c r="B390" s="10">
        <v>12636</v>
      </c>
      <c r="C390" s="11" t="s">
        <v>3073</v>
      </c>
      <c r="D390" s="12" t="s">
        <v>1087</v>
      </c>
      <c r="E390" s="15">
        <v>54103.74</v>
      </c>
      <c r="F390" s="14">
        <v>412333.38</v>
      </c>
      <c r="G390" s="12" t="s">
        <v>3072</v>
      </c>
      <c r="H390" s="17"/>
      <c r="I390" s="16"/>
    </row>
    <row r="391" spans="1:9" s="18" customFormat="1" ht="12.6" customHeight="1" x14ac:dyDescent="0.25">
      <c r="A391" s="9">
        <v>43497</v>
      </c>
      <c r="B391" s="10">
        <v>12636</v>
      </c>
      <c r="C391" s="11" t="s">
        <v>3073</v>
      </c>
      <c r="D391" s="12" t="s">
        <v>1087</v>
      </c>
      <c r="E391" s="15">
        <v>6499.05</v>
      </c>
      <c r="F391" s="14">
        <v>418832.43</v>
      </c>
      <c r="G391" s="12" t="s">
        <v>3072</v>
      </c>
      <c r="H391" s="17"/>
      <c r="I391" s="16"/>
    </row>
    <row r="392" spans="1:9" s="18" customFormat="1" ht="12.6" customHeight="1" x14ac:dyDescent="0.25">
      <c r="A392" s="9">
        <v>43501</v>
      </c>
      <c r="B392" s="10">
        <v>24664</v>
      </c>
      <c r="C392" s="11" t="s">
        <v>3128</v>
      </c>
      <c r="D392" s="12" t="s">
        <v>535</v>
      </c>
      <c r="E392" s="15">
        <v>32.36</v>
      </c>
      <c r="F392" s="14">
        <v>32.36</v>
      </c>
      <c r="G392" s="12"/>
      <c r="H392" s="17"/>
      <c r="I392" s="16"/>
    </row>
    <row r="393" spans="1:9" s="18" customFormat="1" ht="12.6" customHeight="1" x14ac:dyDescent="0.25">
      <c r="A393" s="9">
        <v>43501</v>
      </c>
      <c r="B393" s="10">
        <v>11372</v>
      </c>
      <c r="C393" s="11" t="s">
        <v>3128</v>
      </c>
      <c r="D393" s="12" t="s">
        <v>914</v>
      </c>
      <c r="E393" s="15">
        <v>285.63</v>
      </c>
      <c r="F393" s="14">
        <v>542.42000000000007</v>
      </c>
      <c r="G393" s="12"/>
      <c r="H393" s="17"/>
      <c r="I393" s="16"/>
    </row>
    <row r="394" spans="1:9" s="18" customFormat="1" ht="12.6" customHeight="1" x14ac:dyDescent="0.25">
      <c r="A394" s="9">
        <v>43501</v>
      </c>
      <c r="B394" s="10">
        <v>11560</v>
      </c>
      <c r="C394" s="11" t="s">
        <v>3128</v>
      </c>
      <c r="D394" s="12" t="s">
        <v>536</v>
      </c>
      <c r="E394" s="15">
        <v>319.49</v>
      </c>
      <c r="F394" s="14">
        <v>640.15000000000009</v>
      </c>
      <c r="G394" s="12"/>
      <c r="H394" s="17"/>
      <c r="I394" s="16"/>
    </row>
    <row r="395" spans="1:9" s="18" customFormat="1" ht="12.6" customHeight="1" x14ac:dyDescent="0.25">
      <c r="A395" s="9">
        <v>43501</v>
      </c>
      <c r="B395" s="10">
        <v>10565</v>
      </c>
      <c r="C395" s="11" t="s">
        <v>3140</v>
      </c>
      <c r="D395" s="12" t="s">
        <v>538</v>
      </c>
      <c r="E395" s="15">
        <v>1352.54</v>
      </c>
      <c r="F395" s="14">
        <v>245064.73</v>
      </c>
      <c r="G395" s="12"/>
      <c r="H395" s="17"/>
      <c r="I395" s="16"/>
    </row>
    <row r="396" spans="1:9" s="18" customFormat="1" ht="12.6" customHeight="1" x14ac:dyDescent="0.25">
      <c r="A396" s="9">
        <v>43501</v>
      </c>
      <c r="B396" s="10">
        <v>23878</v>
      </c>
      <c r="C396" s="11" t="s">
        <v>3127</v>
      </c>
      <c r="D396" s="12" t="s">
        <v>543</v>
      </c>
      <c r="E396" s="15">
        <v>600</v>
      </c>
      <c r="F396" s="14">
        <v>900</v>
      </c>
      <c r="G396" s="12"/>
      <c r="H396" s="17"/>
      <c r="I396" s="16"/>
    </row>
    <row r="397" spans="1:9" s="18" customFormat="1" ht="12.6" customHeight="1" x14ac:dyDescent="0.25">
      <c r="A397" s="9">
        <v>43501</v>
      </c>
      <c r="B397" s="10">
        <v>24391</v>
      </c>
      <c r="C397" s="11" t="s">
        <v>3127</v>
      </c>
      <c r="D397" s="12" t="s">
        <v>546</v>
      </c>
      <c r="E397" s="15">
        <v>450</v>
      </c>
      <c r="F397" s="14">
        <v>7627.5</v>
      </c>
      <c r="G397" s="12"/>
      <c r="H397" s="17"/>
      <c r="I397" s="16"/>
    </row>
    <row r="398" spans="1:9" s="18" customFormat="1" ht="12.6" customHeight="1" x14ac:dyDescent="0.25">
      <c r="A398" s="9">
        <v>43501</v>
      </c>
      <c r="B398" s="10">
        <v>10518</v>
      </c>
      <c r="C398" s="11" t="s">
        <v>3140</v>
      </c>
      <c r="D398" s="12" t="s">
        <v>547</v>
      </c>
      <c r="E398" s="15">
        <v>90.5</v>
      </c>
      <c r="F398" s="14">
        <v>4501.4399999999996</v>
      </c>
      <c r="G398" s="12"/>
      <c r="H398" s="17"/>
      <c r="I398" s="16"/>
    </row>
    <row r="399" spans="1:9" s="18" customFormat="1" ht="12.6" customHeight="1" x14ac:dyDescent="0.25">
      <c r="A399" s="9">
        <v>43501</v>
      </c>
      <c r="B399" s="10">
        <v>14662</v>
      </c>
      <c r="C399" s="11" t="s">
        <v>3140</v>
      </c>
      <c r="D399" s="12" t="s">
        <v>548</v>
      </c>
      <c r="E399" s="15">
        <v>1088.67</v>
      </c>
      <c r="F399" s="14">
        <v>65053.29</v>
      </c>
      <c r="G399" s="12"/>
      <c r="H399" s="17"/>
      <c r="I399" s="16"/>
    </row>
    <row r="400" spans="1:9" s="18" customFormat="1" ht="12.6" customHeight="1" x14ac:dyDescent="0.25">
      <c r="A400" s="9">
        <v>43501</v>
      </c>
      <c r="B400" s="10">
        <v>12099</v>
      </c>
      <c r="C400" s="11" t="s">
        <v>3128</v>
      </c>
      <c r="D400" s="12" t="s">
        <v>1006</v>
      </c>
      <c r="E400" s="15">
        <v>54</v>
      </c>
      <c r="F400" s="14">
        <v>180</v>
      </c>
      <c r="G400" s="12"/>
      <c r="H400" s="17"/>
      <c r="I400" s="16"/>
    </row>
    <row r="401" spans="1:9" s="18" customFormat="1" ht="12.6" customHeight="1" x14ac:dyDescent="0.25">
      <c r="A401" s="9">
        <v>43501</v>
      </c>
      <c r="B401" s="10">
        <v>12410</v>
      </c>
      <c r="C401" s="11" t="s">
        <v>3128</v>
      </c>
      <c r="D401" s="12" t="s">
        <v>1052</v>
      </c>
      <c r="E401" s="15">
        <v>96</v>
      </c>
      <c r="F401" s="14">
        <v>96</v>
      </c>
      <c r="G401" s="12"/>
      <c r="H401" s="17"/>
      <c r="I401" s="16"/>
    </row>
    <row r="402" spans="1:9" s="18" customFormat="1" ht="12.6" customHeight="1" x14ac:dyDescent="0.25">
      <c r="A402" s="9">
        <v>43501</v>
      </c>
      <c r="B402" s="10">
        <v>11623</v>
      </c>
      <c r="C402" s="11" t="s">
        <v>3141</v>
      </c>
      <c r="D402" s="12" t="s">
        <v>552</v>
      </c>
      <c r="E402" s="15">
        <v>1929.5</v>
      </c>
      <c r="F402" s="14">
        <v>17365.5</v>
      </c>
      <c r="G402" s="12"/>
      <c r="H402" s="17"/>
      <c r="I402" s="16"/>
    </row>
    <row r="403" spans="1:9" s="18" customFormat="1" ht="12.6" customHeight="1" x14ac:dyDescent="0.25">
      <c r="A403" s="9">
        <v>43501</v>
      </c>
      <c r="B403" s="10">
        <v>10128</v>
      </c>
      <c r="C403" s="11" t="s">
        <v>3140</v>
      </c>
      <c r="D403" s="12" t="s">
        <v>556</v>
      </c>
      <c r="E403" s="15">
        <v>20744</v>
      </c>
      <c r="F403" s="14">
        <v>40575</v>
      </c>
      <c r="G403" s="12"/>
      <c r="H403" s="17"/>
      <c r="I403" s="16"/>
    </row>
    <row r="404" spans="1:9" s="18" customFormat="1" ht="12.6" customHeight="1" x14ac:dyDescent="0.25">
      <c r="A404" s="9">
        <v>43501</v>
      </c>
      <c r="B404" s="10">
        <v>21500</v>
      </c>
      <c r="C404" s="11" t="s">
        <v>3127</v>
      </c>
      <c r="D404" s="12" t="s">
        <v>1895</v>
      </c>
      <c r="E404" s="15">
        <v>1400</v>
      </c>
      <c r="F404" s="14">
        <v>9231.25</v>
      </c>
      <c r="G404" s="12"/>
      <c r="H404" s="17"/>
      <c r="I404" s="16"/>
    </row>
    <row r="405" spans="1:9" s="18" customFormat="1" ht="12.6" customHeight="1" x14ac:dyDescent="0.25">
      <c r="A405" s="9">
        <v>43501</v>
      </c>
      <c r="B405" s="10">
        <v>14444</v>
      </c>
      <c r="C405" s="11" t="s">
        <v>3140</v>
      </c>
      <c r="D405" s="12" t="s">
        <v>4021</v>
      </c>
      <c r="E405" s="15">
        <v>2302619.87</v>
      </c>
      <c r="F405" s="14">
        <v>6395500.8700000001</v>
      </c>
      <c r="G405" s="12"/>
      <c r="H405" s="17"/>
      <c r="I405" s="16"/>
    </row>
    <row r="406" spans="1:9" s="18" customFormat="1" ht="12.6" customHeight="1" x14ac:dyDescent="0.25">
      <c r="A406" s="9">
        <v>43501</v>
      </c>
      <c r="B406" s="10">
        <v>14441</v>
      </c>
      <c r="C406" s="11" t="s">
        <v>3140</v>
      </c>
      <c r="D406" s="12" t="s">
        <v>559</v>
      </c>
      <c r="E406" s="15">
        <v>253</v>
      </c>
      <c r="F406" s="14">
        <v>1089</v>
      </c>
      <c r="G406" s="12"/>
      <c r="H406" s="17"/>
      <c r="I406" s="16"/>
    </row>
    <row r="407" spans="1:9" s="18" customFormat="1" ht="12.6" customHeight="1" x14ac:dyDescent="0.25">
      <c r="A407" s="9">
        <v>43501</v>
      </c>
      <c r="B407" s="10">
        <v>10497</v>
      </c>
      <c r="C407" s="11" t="s">
        <v>3141</v>
      </c>
      <c r="D407" s="12" t="s">
        <v>792</v>
      </c>
      <c r="E407" s="15">
        <v>345</v>
      </c>
      <c r="F407" s="14">
        <v>345</v>
      </c>
      <c r="G407" s="12"/>
      <c r="H407" s="17"/>
      <c r="I407" s="16"/>
    </row>
    <row r="408" spans="1:9" s="18" customFormat="1" ht="12.6" customHeight="1" x14ac:dyDescent="0.25">
      <c r="A408" s="9">
        <v>43501</v>
      </c>
      <c r="B408" s="10">
        <v>12535</v>
      </c>
      <c r="C408" s="11" t="s">
        <v>3127</v>
      </c>
      <c r="D408" s="12" t="s">
        <v>562</v>
      </c>
      <c r="E408" s="15">
        <v>1560</v>
      </c>
      <c r="F408" s="14">
        <v>18170</v>
      </c>
      <c r="G408" s="12"/>
      <c r="H408" s="17"/>
      <c r="I408" s="16"/>
    </row>
    <row r="409" spans="1:9" s="18" customFormat="1" ht="12.6" customHeight="1" x14ac:dyDescent="0.25">
      <c r="A409" s="9">
        <v>43501</v>
      </c>
      <c r="B409" s="10">
        <v>19789</v>
      </c>
      <c r="C409" s="11" t="s">
        <v>3128</v>
      </c>
      <c r="D409" s="12" t="s">
        <v>1759</v>
      </c>
      <c r="E409" s="15">
        <v>90</v>
      </c>
      <c r="F409" s="14">
        <v>90</v>
      </c>
      <c r="G409" s="12"/>
      <c r="H409" s="17"/>
      <c r="I409" s="16"/>
    </row>
    <row r="410" spans="1:9" s="18" customFormat="1" ht="12.6" customHeight="1" x14ac:dyDescent="0.25">
      <c r="A410" s="9">
        <v>43501</v>
      </c>
      <c r="B410" s="10">
        <v>11034</v>
      </c>
      <c r="C410" s="11" t="s">
        <v>3127</v>
      </c>
      <c r="D410" s="12" t="s">
        <v>566</v>
      </c>
      <c r="E410" s="15">
        <v>4150</v>
      </c>
      <c r="F410" s="14">
        <v>36006.25</v>
      </c>
      <c r="G410" s="12"/>
      <c r="H410" s="17"/>
      <c r="I410" s="16"/>
    </row>
    <row r="411" spans="1:9" s="18" customFormat="1" ht="12.6" customHeight="1" x14ac:dyDescent="0.25">
      <c r="A411" s="9">
        <v>43501</v>
      </c>
      <c r="B411" s="10">
        <v>13290</v>
      </c>
      <c r="C411" s="11" t="s">
        <v>3141</v>
      </c>
      <c r="D411" s="12" t="s">
        <v>1148</v>
      </c>
      <c r="E411" s="15">
        <v>25465.45</v>
      </c>
      <c r="F411" s="14">
        <v>2086296.79</v>
      </c>
      <c r="G411" s="12"/>
      <c r="H411" s="17"/>
      <c r="I411" s="16"/>
    </row>
    <row r="412" spans="1:9" s="18" customFormat="1" ht="12.6" customHeight="1" x14ac:dyDescent="0.25">
      <c r="A412" s="9">
        <v>43501</v>
      </c>
      <c r="B412" s="10">
        <v>999002098</v>
      </c>
      <c r="C412" s="11" t="s">
        <v>3135</v>
      </c>
      <c r="D412" s="12" t="s">
        <v>4325</v>
      </c>
      <c r="E412" s="15">
        <v>400</v>
      </c>
      <c r="F412" s="14">
        <v>400</v>
      </c>
      <c r="G412" s="12"/>
      <c r="H412" s="17"/>
      <c r="I412" s="16"/>
    </row>
    <row r="413" spans="1:9" s="18" customFormat="1" ht="12.6" customHeight="1" x14ac:dyDescent="0.25">
      <c r="A413" s="9">
        <v>43496</v>
      </c>
      <c r="B413" s="10">
        <v>16078</v>
      </c>
      <c r="C413" s="11" t="s">
        <v>3047</v>
      </c>
      <c r="D413" s="12" t="s">
        <v>4303</v>
      </c>
      <c r="E413" s="15">
        <v>10000</v>
      </c>
      <c r="F413" s="14"/>
      <c r="G413" s="12" t="s">
        <v>3046</v>
      </c>
      <c r="H413" s="17"/>
      <c r="I413" s="16"/>
    </row>
    <row r="414" spans="1:9" s="18" customFormat="1" ht="12.6" customHeight="1" x14ac:dyDescent="0.25">
      <c r="A414" s="9">
        <v>43501</v>
      </c>
      <c r="B414" s="10">
        <v>24279</v>
      </c>
      <c r="C414" s="11" t="s">
        <v>3140</v>
      </c>
      <c r="D414" s="12" t="s">
        <v>2308</v>
      </c>
      <c r="E414" s="15">
        <v>300</v>
      </c>
      <c r="F414" s="14">
        <v>4300</v>
      </c>
      <c r="G414" s="12"/>
      <c r="H414" s="17"/>
      <c r="I414" s="16"/>
    </row>
    <row r="415" spans="1:9" s="18" customFormat="1" ht="12.6" customHeight="1" x14ac:dyDescent="0.25">
      <c r="A415" s="9">
        <v>43501</v>
      </c>
      <c r="B415" s="10">
        <v>22099</v>
      </c>
      <c r="C415" s="11" t="s">
        <v>3128</v>
      </c>
      <c r="D415" s="12" t="s">
        <v>578</v>
      </c>
      <c r="E415" s="15">
        <v>30.74</v>
      </c>
      <c r="F415" s="14">
        <v>40.549999999999997</v>
      </c>
      <c r="G415" s="12"/>
      <c r="H415" s="17"/>
      <c r="I415" s="16"/>
    </row>
    <row r="416" spans="1:9" s="18" customFormat="1" ht="12.6" customHeight="1" x14ac:dyDescent="0.25">
      <c r="A416" s="9">
        <v>43501</v>
      </c>
      <c r="B416" s="10">
        <v>20788</v>
      </c>
      <c r="C416" s="11" t="s">
        <v>3140</v>
      </c>
      <c r="D416" s="12" t="s">
        <v>1837</v>
      </c>
      <c r="E416" s="15">
        <v>33991.449999999997</v>
      </c>
      <c r="F416" s="14">
        <v>461616.46</v>
      </c>
      <c r="G416" s="12"/>
      <c r="H416" s="17"/>
      <c r="I416" s="16"/>
    </row>
    <row r="417" spans="1:9" s="18" customFormat="1" ht="12.6" customHeight="1" x14ac:dyDescent="0.25">
      <c r="A417" s="9">
        <v>43501</v>
      </c>
      <c r="B417" s="10">
        <v>21674</v>
      </c>
      <c r="C417" s="11" t="s">
        <v>3128</v>
      </c>
      <c r="D417" s="12" t="s">
        <v>584</v>
      </c>
      <c r="E417" s="15">
        <v>29.52</v>
      </c>
      <c r="F417" s="14">
        <v>29.52</v>
      </c>
      <c r="G417" s="12"/>
      <c r="H417" s="17"/>
      <c r="I417" s="16"/>
    </row>
    <row r="418" spans="1:9" s="18" customFormat="1" ht="12.6" customHeight="1" x14ac:dyDescent="0.25">
      <c r="A418" s="9">
        <v>43501</v>
      </c>
      <c r="B418" s="10">
        <v>11869</v>
      </c>
      <c r="C418" s="11" t="s">
        <v>3127</v>
      </c>
      <c r="D418" s="12" t="s">
        <v>585</v>
      </c>
      <c r="E418" s="15">
        <v>2405</v>
      </c>
      <c r="F418" s="14">
        <v>14807.5</v>
      </c>
      <c r="G418" s="12"/>
      <c r="H418" s="17"/>
      <c r="I418" s="16"/>
    </row>
    <row r="419" spans="1:9" s="18" customFormat="1" ht="12.6" customHeight="1" x14ac:dyDescent="0.25">
      <c r="A419" s="9">
        <v>43501</v>
      </c>
      <c r="B419" s="10">
        <v>14291</v>
      </c>
      <c r="C419" s="11" t="s">
        <v>3140</v>
      </c>
      <c r="D419" s="12" t="s">
        <v>1350</v>
      </c>
      <c r="E419" s="15">
        <v>1040.8500000000001</v>
      </c>
      <c r="F419" s="14">
        <v>6002.1</v>
      </c>
      <c r="G419" s="12"/>
      <c r="H419" s="17"/>
      <c r="I419" s="16"/>
    </row>
    <row r="420" spans="1:9" s="18" customFormat="1" ht="12.6" customHeight="1" x14ac:dyDescent="0.25">
      <c r="A420" s="9">
        <v>43501</v>
      </c>
      <c r="B420" s="10">
        <v>17398</v>
      </c>
      <c r="C420" s="11" t="s">
        <v>3140</v>
      </c>
      <c r="D420" s="12" t="s">
        <v>4078</v>
      </c>
      <c r="E420" s="15">
        <v>80</v>
      </c>
      <c r="F420" s="14">
        <v>30872</v>
      </c>
      <c r="G420" s="12"/>
      <c r="H420" s="17"/>
      <c r="I420" s="16"/>
    </row>
    <row r="421" spans="1:9" s="18" customFormat="1" ht="12.6" customHeight="1" x14ac:dyDescent="0.25">
      <c r="A421" s="9">
        <v>43497</v>
      </c>
      <c r="B421" s="10">
        <v>13377</v>
      </c>
      <c r="C421" s="11" t="s">
        <v>3073</v>
      </c>
      <c r="D421" s="12" t="s">
        <v>3126</v>
      </c>
      <c r="E421" s="15">
        <v>61723.66</v>
      </c>
      <c r="F421" s="14">
        <v>9921911.5500000007</v>
      </c>
      <c r="G421" s="12" t="s">
        <v>3072</v>
      </c>
      <c r="H421" s="17"/>
      <c r="I421" s="16"/>
    </row>
    <row r="422" spans="1:9" s="18" customFormat="1" ht="12.6" customHeight="1" x14ac:dyDescent="0.25">
      <c r="A422" s="9">
        <v>43497</v>
      </c>
      <c r="B422" s="10">
        <v>13377</v>
      </c>
      <c r="C422" s="11" t="s">
        <v>3073</v>
      </c>
      <c r="D422" s="12" t="s">
        <v>3126</v>
      </c>
      <c r="E422" s="15">
        <v>1225370.76</v>
      </c>
      <c r="F422" s="14">
        <v>11147282.310000001</v>
      </c>
      <c r="G422" s="12" t="s">
        <v>3072</v>
      </c>
      <c r="H422" s="17"/>
      <c r="I422" s="16"/>
    </row>
    <row r="423" spans="1:9" s="18" customFormat="1" ht="12.6" customHeight="1" x14ac:dyDescent="0.25">
      <c r="A423" s="9">
        <v>43497</v>
      </c>
      <c r="B423" s="10">
        <v>17000</v>
      </c>
      <c r="C423" s="11" t="s">
        <v>3073</v>
      </c>
      <c r="D423" s="12" t="s">
        <v>4307</v>
      </c>
      <c r="E423" s="15">
        <v>9202.69</v>
      </c>
      <c r="F423" s="14">
        <v>80916.3</v>
      </c>
      <c r="G423" s="12" t="s">
        <v>3072</v>
      </c>
      <c r="H423" s="17"/>
      <c r="I423" s="16"/>
    </row>
    <row r="424" spans="1:9" s="18" customFormat="1" ht="12.6" customHeight="1" x14ac:dyDescent="0.25">
      <c r="A424" s="9">
        <v>43501</v>
      </c>
      <c r="B424" s="10">
        <v>13853</v>
      </c>
      <c r="C424" s="11" t="s">
        <v>3141</v>
      </c>
      <c r="D424" s="12" t="s">
        <v>1267</v>
      </c>
      <c r="E424" s="15">
        <v>10</v>
      </c>
      <c r="F424" s="14">
        <v>1270</v>
      </c>
      <c r="G424" s="12"/>
      <c r="H424" s="17"/>
      <c r="I424" s="16"/>
    </row>
    <row r="425" spans="1:9" s="18" customFormat="1" ht="12.6" customHeight="1" x14ac:dyDescent="0.25">
      <c r="A425" s="9">
        <v>43497</v>
      </c>
      <c r="B425" s="10">
        <v>13611</v>
      </c>
      <c r="C425" s="11" t="s">
        <v>3073</v>
      </c>
      <c r="D425" s="12" t="s">
        <v>591</v>
      </c>
      <c r="E425" s="15">
        <v>336.85</v>
      </c>
      <c r="F425" s="14">
        <v>2952.06</v>
      </c>
      <c r="G425" s="12" t="s">
        <v>3072</v>
      </c>
      <c r="H425" s="17"/>
      <c r="I425" s="16"/>
    </row>
    <row r="426" spans="1:9" s="18" customFormat="1" ht="12.6" customHeight="1" x14ac:dyDescent="0.25">
      <c r="A426" s="9">
        <v>43501</v>
      </c>
      <c r="B426" s="10">
        <v>10807</v>
      </c>
      <c r="C426" s="11" t="s">
        <v>3140</v>
      </c>
      <c r="D426" s="12" t="s">
        <v>592</v>
      </c>
      <c r="E426" s="15">
        <v>450</v>
      </c>
      <c r="F426" s="14">
        <v>450</v>
      </c>
      <c r="G426" s="12"/>
      <c r="H426" s="17"/>
      <c r="I426" s="16"/>
    </row>
    <row r="427" spans="1:9" s="18" customFormat="1" ht="12.6" customHeight="1" x14ac:dyDescent="0.25">
      <c r="A427" s="9">
        <v>43497</v>
      </c>
      <c r="B427" s="10">
        <v>21593</v>
      </c>
      <c r="C427" s="11" t="s">
        <v>3073</v>
      </c>
      <c r="D427" s="12" t="s">
        <v>4310</v>
      </c>
      <c r="E427" s="15">
        <v>3430</v>
      </c>
      <c r="F427" s="14">
        <v>30744</v>
      </c>
      <c r="G427" s="12" t="s">
        <v>3072</v>
      </c>
      <c r="H427" s="17"/>
      <c r="I427" s="16"/>
    </row>
    <row r="428" spans="1:9" s="18" customFormat="1" ht="12.6" customHeight="1" x14ac:dyDescent="0.25">
      <c r="A428" s="9">
        <v>43501</v>
      </c>
      <c r="B428" s="10">
        <v>18303</v>
      </c>
      <c r="C428" s="11" t="s">
        <v>3140</v>
      </c>
      <c r="D428" s="12" t="s">
        <v>3609</v>
      </c>
      <c r="E428" s="15">
        <v>33.770000000000003</v>
      </c>
      <c r="F428" s="14">
        <v>108.64000000000001</v>
      </c>
      <c r="G428" s="12"/>
      <c r="H428" s="17"/>
      <c r="I428" s="16"/>
    </row>
    <row r="429" spans="1:9" s="18" customFormat="1" ht="12.6" customHeight="1" x14ac:dyDescent="0.25">
      <c r="A429" s="9">
        <v>43501</v>
      </c>
      <c r="B429" s="10">
        <v>18300</v>
      </c>
      <c r="C429" s="11" t="s">
        <v>3141</v>
      </c>
      <c r="D429" s="12" t="s">
        <v>1636</v>
      </c>
      <c r="E429" s="15">
        <v>253182.85</v>
      </c>
      <c r="F429" s="14">
        <v>253182.85</v>
      </c>
      <c r="G429" s="12"/>
      <c r="H429" s="17"/>
      <c r="I429" s="16"/>
    </row>
    <row r="430" spans="1:9" s="18" customFormat="1" ht="12.6" customHeight="1" x14ac:dyDescent="0.25">
      <c r="A430" s="9">
        <v>43497</v>
      </c>
      <c r="B430" s="10">
        <v>16080</v>
      </c>
      <c r="C430" s="11" t="s">
        <v>3073</v>
      </c>
      <c r="D430" s="12" t="s">
        <v>596</v>
      </c>
      <c r="E430" s="15">
        <v>885</v>
      </c>
      <c r="F430" s="14">
        <v>67648.600000000006</v>
      </c>
      <c r="G430" s="12" t="s">
        <v>3072</v>
      </c>
      <c r="H430" s="17"/>
      <c r="I430" s="16"/>
    </row>
    <row r="431" spans="1:9" s="18" customFormat="1" ht="12.6" customHeight="1" x14ac:dyDescent="0.25">
      <c r="A431" s="9">
        <v>43497</v>
      </c>
      <c r="B431" s="10">
        <v>16080</v>
      </c>
      <c r="C431" s="11" t="s">
        <v>3073</v>
      </c>
      <c r="D431" s="12" t="s">
        <v>596</v>
      </c>
      <c r="E431" s="15">
        <v>7753.39</v>
      </c>
      <c r="F431" s="14">
        <v>75401.990000000005</v>
      </c>
      <c r="G431" s="12" t="s">
        <v>3072</v>
      </c>
      <c r="H431" s="17"/>
      <c r="I431" s="16"/>
    </row>
    <row r="432" spans="1:9" s="18" customFormat="1" ht="12.6" customHeight="1" x14ac:dyDescent="0.25">
      <c r="A432" s="9">
        <v>43501</v>
      </c>
      <c r="B432" s="10">
        <v>20145</v>
      </c>
      <c r="C432" s="11" t="s">
        <v>3140</v>
      </c>
      <c r="D432" s="12" t="s">
        <v>599</v>
      </c>
      <c r="E432" s="15">
        <v>1371.44</v>
      </c>
      <c r="F432" s="14">
        <v>34904.22</v>
      </c>
      <c r="G432" s="12"/>
      <c r="H432" s="17"/>
      <c r="I432" s="16"/>
    </row>
    <row r="433" spans="1:9" s="18" customFormat="1" ht="12.6" customHeight="1" x14ac:dyDescent="0.25">
      <c r="A433" s="9">
        <v>43501</v>
      </c>
      <c r="B433" s="10">
        <v>10537</v>
      </c>
      <c r="C433" s="11" t="s">
        <v>3136</v>
      </c>
      <c r="D433" s="12" t="s">
        <v>797</v>
      </c>
      <c r="E433" s="15">
        <v>350</v>
      </c>
      <c r="F433" s="14">
        <v>1750</v>
      </c>
      <c r="G433" s="12"/>
      <c r="H433" s="17"/>
      <c r="I433" s="16"/>
    </row>
    <row r="434" spans="1:9" s="18" customFormat="1" ht="12.6" customHeight="1" x14ac:dyDescent="0.25">
      <c r="A434" s="9">
        <v>43501</v>
      </c>
      <c r="B434" s="10">
        <v>27355</v>
      </c>
      <c r="C434" s="11" t="s">
        <v>3128</v>
      </c>
      <c r="D434" s="12" t="s">
        <v>3614</v>
      </c>
      <c r="E434" s="15">
        <v>90</v>
      </c>
      <c r="F434" s="14">
        <v>190.23000000000002</v>
      </c>
      <c r="G434" s="12"/>
      <c r="H434" s="17"/>
      <c r="I434" s="16"/>
    </row>
    <row r="435" spans="1:9" s="18" customFormat="1" ht="12.6" customHeight="1" x14ac:dyDescent="0.25">
      <c r="A435" s="9">
        <v>43501</v>
      </c>
      <c r="B435" s="10">
        <v>11086</v>
      </c>
      <c r="C435" s="11" t="s">
        <v>3140</v>
      </c>
      <c r="D435" s="12" t="s">
        <v>606</v>
      </c>
      <c r="E435" s="15">
        <v>884</v>
      </c>
      <c r="F435" s="14">
        <v>116748.34</v>
      </c>
      <c r="G435" s="12"/>
      <c r="H435" s="17"/>
      <c r="I435" s="16"/>
    </row>
    <row r="436" spans="1:9" s="18" customFormat="1" ht="12.6" customHeight="1" x14ac:dyDescent="0.25">
      <c r="A436" s="9">
        <v>43501</v>
      </c>
      <c r="B436" s="10">
        <v>13578</v>
      </c>
      <c r="C436" s="11" t="s">
        <v>3140</v>
      </c>
      <c r="D436" s="12" t="s">
        <v>1219</v>
      </c>
      <c r="E436" s="15">
        <v>638</v>
      </c>
      <c r="F436" s="14">
        <v>3092.69</v>
      </c>
      <c r="G436" s="12"/>
      <c r="H436" s="17"/>
      <c r="I436" s="16"/>
    </row>
    <row r="437" spans="1:9" s="18" customFormat="1" ht="12.6" customHeight="1" x14ac:dyDescent="0.25">
      <c r="A437" s="9">
        <v>43501</v>
      </c>
      <c r="B437" s="10">
        <v>17956</v>
      </c>
      <c r="C437" s="11" t="s">
        <v>3141</v>
      </c>
      <c r="D437" s="12" t="s">
        <v>613</v>
      </c>
      <c r="E437" s="15">
        <v>147363.13</v>
      </c>
      <c r="F437" s="14">
        <v>673519.09</v>
      </c>
      <c r="G437" s="12"/>
      <c r="H437" s="17"/>
      <c r="I437" s="16"/>
    </row>
    <row r="438" spans="1:9" s="18" customFormat="1" ht="12.6" customHeight="1" x14ac:dyDescent="0.25">
      <c r="A438" s="9">
        <v>43501</v>
      </c>
      <c r="B438" s="10">
        <v>21374</v>
      </c>
      <c r="C438" s="11" t="s">
        <v>3136</v>
      </c>
      <c r="D438" s="12" t="s">
        <v>616</v>
      </c>
      <c r="E438" s="15">
        <v>4350</v>
      </c>
      <c r="F438" s="14">
        <v>21750</v>
      </c>
      <c r="G438" s="12"/>
      <c r="H438" s="17"/>
      <c r="I438" s="16"/>
    </row>
    <row r="439" spans="1:9" s="18" customFormat="1" ht="12.6" customHeight="1" x14ac:dyDescent="0.25">
      <c r="A439" s="9">
        <v>43501</v>
      </c>
      <c r="B439" s="10">
        <v>14880</v>
      </c>
      <c r="C439" s="11" t="s">
        <v>3141</v>
      </c>
      <c r="D439" s="12" t="s">
        <v>618</v>
      </c>
      <c r="E439" s="15">
        <v>1305.9000000000001</v>
      </c>
      <c r="F439" s="14">
        <v>1305.9000000000001</v>
      </c>
      <c r="G439" s="12"/>
      <c r="H439" s="17"/>
      <c r="I439" s="16"/>
    </row>
    <row r="440" spans="1:9" s="18" customFormat="1" ht="12.6" customHeight="1" x14ac:dyDescent="0.25">
      <c r="A440" s="9">
        <v>43493</v>
      </c>
      <c r="B440" s="10">
        <v>16078</v>
      </c>
      <c r="C440" s="11" t="s">
        <v>3047</v>
      </c>
      <c r="D440" s="12" t="s">
        <v>3028</v>
      </c>
      <c r="E440" s="15">
        <v>750</v>
      </c>
      <c r="F440" s="14"/>
      <c r="G440" s="12" t="s">
        <v>3029</v>
      </c>
      <c r="H440" s="17"/>
      <c r="I440" s="16"/>
    </row>
    <row r="441" spans="1:9" s="18" customFormat="1" ht="12.6" customHeight="1" x14ac:dyDescent="0.25">
      <c r="A441" s="9">
        <v>43501</v>
      </c>
      <c r="B441" s="10">
        <v>11842</v>
      </c>
      <c r="C441" s="11" t="s">
        <v>3127</v>
      </c>
      <c r="D441" s="12" t="s">
        <v>3120</v>
      </c>
      <c r="E441" s="15">
        <v>950</v>
      </c>
      <c r="F441" s="14">
        <v>70587.5</v>
      </c>
      <c r="G441" s="12"/>
      <c r="H441" s="17"/>
      <c r="I441" s="16"/>
    </row>
    <row r="442" spans="1:9" s="18" customFormat="1" ht="12.6" customHeight="1" x14ac:dyDescent="0.25">
      <c r="A442" s="9">
        <v>43501</v>
      </c>
      <c r="B442" s="10">
        <v>27547</v>
      </c>
      <c r="C442" s="11" t="s">
        <v>3128</v>
      </c>
      <c r="D442" s="12" t="s">
        <v>4323</v>
      </c>
      <c r="E442" s="15">
        <v>198</v>
      </c>
      <c r="F442" s="14">
        <v>198</v>
      </c>
      <c r="G442" s="12"/>
      <c r="H442" s="17"/>
      <c r="I442" s="16"/>
    </row>
    <row r="443" spans="1:9" s="18" customFormat="1" ht="12.6" customHeight="1" x14ac:dyDescent="0.25">
      <c r="A443" s="9">
        <v>43501</v>
      </c>
      <c r="B443" s="10">
        <v>11375</v>
      </c>
      <c r="C443" s="11" t="s">
        <v>3128</v>
      </c>
      <c r="D443" s="12" t="s">
        <v>620</v>
      </c>
      <c r="E443" s="15">
        <v>126</v>
      </c>
      <c r="F443" s="14">
        <v>223.92000000000002</v>
      </c>
      <c r="G443" s="12"/>
      <c r="H443" s="17"/>
      <c r="I443" s="16"/>
    </row>
    <row r="444" spans="1:9" s="18" customFormat="1" ht="12.6" customHeight="1" x14ac:dyDescent="0.25">
      <c r="A444" s="9">
        <v>43497</v>
      </c>
      <c r="B444" s="10">
        <v>13844</v>
      </c>
      <c r="C444" s="11" t="s">
        <v>3073</v>
      </c>
      <c r="D444" s="12" t="s">
        <v>3070</v>
      </c>
      <c r="E444" s="15">
        <v>36508.959999999999</v>
      </c>
      <c r="F444" s="14">
        <v>328246.88</v>
      </c>
      <c r="G444" s="12" t="s">
        <v>3072</v>
      </c>
      <c r="H444" s="17"/>
      <c r="I444" s="16"/>
    </row>
    <row r="445" spans="1:9" s="18" customFormat="1" ht="12.6" customHeight="1" x14ac:dyDescent="0.25">
      <c r="A445" s="9">
        <v>43501</v>
      </c>
      <c r="B445" s="10">
        <v>10649</v>
      </c>
      <c r="C445" s="11" t="s">
        <v>3141</v>
      </c>
      <c r="D445" s="12" t="s">
        <v>622</v>
      </c>
      <c r="E445" s="15">
        <v>953.56</v>
      </c>
      <c r="F445" s="14">
        <v>42636.36</v>
      </c>
      <c r="G445" s="12"/>
      <c r="H445" s="17"/>
      <c r="I445" s="16"/>
    </row>
    <row r="446" spans="1:9" s="18" customFormat="1" ht="12.6" customHeight="1" x14ac:dyDescent="0.25">
      <c r="A446" s="9">
        <v>43501</v>
      </c>
      <c r="B446" s="10">
        <v>14057</v>
      </c>
      <c r="C446" s="11" t="s">
        <v>3141</v>
      </c>
      <c r="D446" s="12" t="s">
        <v>623</v>
      </c>
      <c r="E446" s="15">
        <v>87753.35</v>
      </c>
      <c r="F446" s="14">
        <v>852489.91999999993</v>
      </c>
      <c r="G446" s="12"/>
      <c r="H446" s="17"/>
      <c r="I446" s="16"/>
    </row>
    <row r="447" spans="1:9" s="18" customFormat="1" ht="12.6" customHeight="1" x14ac:dyDescent="0.25">
      <c r="A447" s="9">
        <v>43497</v>
      </c>
      <c r="B447" s="10">
        <v>12944</v>
      </c>
      <c r="C447" s="11" t="s">
        <v>3073</v>
      </c>
      <c r="D447" s="12" t="s">
        <v>4308</v>
      </c>
      <c r="E447" s="15">
        <v>407.98</v>
      </c>
      <c r="F447" s="14">
        <v>3685.02</v>
      </c>
      <c r="G447" s="12" t="s">
        <v>3072</v>
      </c>
      <c r="H447" s="17"/>
      <c r="I447" s="16"/>
    </row>
    <row r="448" spans="1:9" s="18" customFormat="1" ht="12.6" customHeight="1" x14ac:dyDescent="0.25">
      <c r="A448" s="9">
        <v>43501</v>
      </c>
      <c r="B448" s="10">
        <v>10919</v>
      </c>
      <c r="C448" s="11" t="s">
        <v>3141</v>
      </c>
      <c r="D448" s="12" t="s">
        <v>627</v>
      </c>
      <c r="E448" s="15">
        <v>29</v>
      </c>
      <c r="F448" s="14">
        <v>2454.36</v>
      </c>
      <c r="G448" s="12"/>
      <c r="H448" s="17"/>
      <c r="I448" s="16"/>
    </row>
    <row r="449" spans="1:9" s="18" customFormat="1" ht="12.6" customHeight="1" x14ac:dyDescent="0.25">
      <c r="A449" s="9">
        <v>43501</v>
      </c>
      <c r="B449" s="10">
        <v>20718</v>
      </c>
      <c r="C449" s="11" t="s">
        <v>3141</v>
      </c>
      <c r="D449" s="12" t="s">
        <v>628</v>
      </c>
      <c r="E449" s="15">
        <v>452.17</v>
      </c>
      <c r="F449" s="14">
        <v>2438.1799999999998</v>
      </c>
      <c r="G449" s="12"/>
      <c r="H449" s="17"/>
      <c r="I449" s="16"/>
    </row>
    <row r="450" spans="1:9" s="18" customFormat="1" ht="12.6" customHeight="1" x14ac:dyDescent="0.25">
      <c r="A450" s="9">
        <v>43501</v>
      </c>
      <c r="B450" s="10">
        <v>10008</v>
      </c>
      <c r="C450" s="11" t="s">
        <v>3141</v>
      </c>
      <c r="D450" s="12" t="s">
        <v>738</v>
      </c>
      <c r="E450" s="15">
        <v>48376.800000000003</v>
      </c>
      <c r="F450" s="14">
        <v>193563.15999999997</v>
      </c>
      <c r="G450" s="12"/>
      <c r="H450" s="17"/>
      <c r="I450" s="16"/>
    </row>
    <row r="451" spans="1:9" s="18" customFormat="1" ht="12.6" customHeight="1" x14ac:dyDescent="0.25">
      <c r="A451" s="9">
        <v>43501</v>
      </c>
      <c r="B451" s="10">
        <v>12164</v>
      </c>
      <c r="C451" s="11" t="s">
        <v>3141</v>
      </c>
      <c r="D451" s="12" t="s">
        <v>1013</v>
      </c>
      <c r="E451" s="15">
        <v>179.71</v>
      </c>
      <c r="F451" s="14">
        <v>11475.949999999999</v>
      </c>
      <c r="G451" s="12"/>
      <c r="H451" s="17"/>
      <c r="I451" s="16"/>
    </row>
    <row r="452" spans="1:9" s="18" customFormat="1" ht="12.6" customHeight="1" x14ac:dyDescent="0.25">
      <c r="A452" s="9">
        <v>43501</v>
      </c>
      <c r="B452" s="10">
        <v>10341</v>
      </c>
      <c r="C452" s="11" t="s">
        <v>3141</v>
      </c>
      <c r="D452" s="12" t="s">
        <v>632</v>
      </c>
      <c r="E452" s="15">
        <v>26560.12</v>
      </c>
      <c r="F452" s="14">
        <v>121313.33</v>
      </c>
      <c r="G452" s="12"/>
      <c r="H452" s="17"/>
      <c r="I452" s="16"/>
    </row>
    <row r="453" spans="1:9" s="18" customFormat="1" ht="12.6" customHeight="1" x14ac:dyDescent="0.25">
      <c r="A453" s="9">
        <v>43501</v>
      </c>
      <c r="B453" s="10">
        <v>23846</v>
      </c>
      <c r="C453" s="11" t="s">
        <v>3136</v>
      </c>
      <c r="D453" s="12" t="s">
        <v>1364</v>
      </c>
      <c r="E453" s="15">
        <v>1000</v>
      </c>
      <c r="F453" s="14">
        <v>6265</v>
      </c>
      <c r="G453" s="12"/>
      <c r="H453" s="17"/>
      <c r="I453" s="16"/>
    </row>
    <row r="454" spans="1:9" s="18" customFormat="1" ht="12.6" customHeight="1" x14ac:dyDescent="0.25">
      <c r="A454" s="9">
        <v>43500</v>
      </c>
      <c r="B454" s="10">
        <v>16078</v>
      </c>
      <c r="C454" s="11" t="s">
        <v>3047</v>
      </c>
      <c r="D454" s="12" t="s">
        <v>4332</v>
      </c>
      <c r="E454" s="15">
        <v>475</v>
      </c>
      <c r="F454" s="14"/>
      <c r="G454" s="12" t="s">
        <v>3046</v>
      </c>
      <c r="H454" s="17"/>
      <c r="I454" s="16"/>
    </row>
    <row r="455" spans="1:9" s="18" customFormat="1" ht="12.6" customHeight="1" x14ac:dyDescent="0.25">
      <c r="A455" s="9">
        <v>43501</v>
      </c>
      <c r="B455" s="10">
        <v>14973</v>
      </c>
      <c r="C455" s="11" t="s">
        <v>3140</v>
      </c>
      <c r="D455" s="12" t="s">
        <v>1434</v>
      </c>
      <c r="E455" s="15">
        <v>100711.78</v>
      </c>
      <c r="F455" s="14">
        <v>124466.41</v>
      </c>
      <c r="G455" s="12"/>
      <c r="H455" s="17"/>
      <c r="I455" s="16"/>
    </row>
    <row r="456" spans="1:9" s="18" customFormat="1" ht="12.6" customHeight="1" x14ac:dyDescent="0.25">
      <c r="A456" s="9">
        <v>43501</v>
      </c>
      <c r="B456" s="10">
        <v>12870</v>
      </c>
      <c r="C456" s="11" t="s">
        <v>3140</v>
      </c>
      <c r="D456" s="12" t="s">
        <v>1105</v>
      </c>
      <c r="E456" s="15">
        <v>2655</v>
      </c>
      <c r="F456" s="14">
        <v>81119.899999999994</v>
      </c>
      <c r="G456" s="12"/>
      <c r="H456" s="17"/>
      <c r="I456" s="16"/>
    </row>
    <row r="457" spans="1:9" s="18" customFormat="1" ht="12.6" customHeight="1" x14ac:dyDescent="0.25">
      <c r="A457" s="9">
        <v>43500</v>
      </c>
      <c r="B457" s="10">
        <v>16078</v>
      </c>
      <c r="C457" s="11" t="s">
        <v>3047</v>
      </c>
      <c r="D457" s="12" t="s">
        <v>4343</v>
      </c>
      <c r="E457" s="15">
        <v>475</v>
      </c>
      <c r="F457" s="14"/>
      <c r="G457" s="12" t="s">
        <v>3046</v>
      </c>
      <c r="H457" s="17"/>
      <c r="I457" s="16"/>
    </row>
    <row r="458" spans="1:9" s="18" customFormat="1" ht="12.6" customHeight="1" x14ac:dyDescent="0.25">
      <c r="A458" s="9">
        <v>43501</v>
      </c>
      <c r="B458" s="10">
        <v>22705</v>
      </c>
      <c r="C458" s="11" t="s">
        <v>3127</v>
      </c>
      <c r="D458" s="12" t="s">
        <v>2046</v>
      </c>
      <c r="E458" s="15">
        <v>750</v>
      </c>
      <c r="F458" s="14">
        <v>15618.75</v>
      </c>
      <c r="G458" s="12"/>
      <c r="H458" s="17"/>
      <c r="I458" s="16"/>
    </row>
    <row r="459" spans="1:9" s="18" customFormat="1" ht="12.6" customHeight="1" x14ac:dyDescent="0.25">
      <c r="A459" s="9">
        <v>43501</v>
      </c>
      <c r="B459" s="10">
        <v>18326</v>
      </c>
      <c r="C459" s="11" t="s">
        <v>3140</v>
      </c>
      <c r="D459" s="12" t="s">
        <v>637</v>
      </c>
      <c r="E459" s="15">
        <v>5275.92</v>
      </c>
      <c r="F459" s="14">
        <v>24201.769999999997</v>
      </c>
      <c r="G459" s="12"/>
      <c r="H459" s="17"/>
      <c r="I459" s="16"/>
    </row>
    <row r="460" spans="1:9" s="18" customFormat="1" ht="12.6" customHeight="1" x14ac:dyDescent="0.25">
      <c r="A460" s="9">
        <v>43501</v>
      </c>
      <c r="B460" s="10">
        <v>26717</v>
      </c>
      <c r="C460" s="11" t="s">
        <v>3128</v>
      </c>
      <c r="D460" s="12" t="s">
        <v>2804</v>
      </c>
      <c r="E460" s="15">
        <v>29</v>
      </c>
      <c r="F460" s="14">
        <v>45.35</v>
      </c>
      <c r="G460" s="12"/>
      <c r="H460" s="17"/>
      <c r="I460" s="16"/>
    </row>
    <row r="461" spans="1:9" s="18" customFormat="1" ht="12.6" customHeight="1" x14ac:dyDescent="0.25">
      <c r="A461" s="9">
        <v>43501</v>
      </c>
      <c r="B461" s="10">
        <v>17474</v>
      </c>
      <c r="C461" s="11" t="s">
        <v>3141</v>
      </c>
      <c r="D461" s="12" t="s">
        <v>640</v>
      </c>
      <c r="E461" s="15">
        <v>1259.08</v>
      </c>
      <c r="F461" s="14">
        <v>27170.07</v>
      </c>
      <c r="G461" s="12"/>
      <c r="H461" s="17"/>
      <c r="I461" s="16"/>
    </row>
    <row r="462" spans="1:9" s="18" customFormat="1" ht="12.6" customHeight="1" x14ac:dyDescent="0.25">
      <c r="A462" s="9">
        <v>43501</v>
      </c>
      <c r="B462" s="10">
        <v>20974</v>
      </c>
      <c r="C462" s="11" t="s">
        <v>3128</v>
      </c>
      <c r="D462" s="12" t="s">
        <v>641</v>
      </c>
      <c r="E462" s="15">
        <v>185.6</v>
      </c>
      <c r="F462" s="14">
        <v>3480.52</v>
      </c>
      <c r="G462" s="12"/>
      <c r="H462" s="17"/>
      <c r="I462" s="16"/>
    </row>
    <row r="463" spans="1:9" s="18" customFormat="1" ht="12.6" customHeight="1" x14ac:dyDescent="0.25">
      <c r="A463" s="9">
        <v>43501</v>
      </c>
      <c r="B463" s="10">
        <v>21351</v>
      </c>
      <c r="C463" s="11" t="s">
        <v>3136</v>
      </c>
      <c r="D463" s="12" t="s">
        <v>643</v>
      </c>
      <c r="E463" s="15">
        <v>150</v>
      </c>
      <c r="F463" s="14">
        <v>2950</v>
      </c>
      <c r="G463" s="12"/>
      <c r="H463" s="17"/>
      <c r="I463" s="16"/>
    </row>
    <row r="464" spans="1:9" s="18" customFormat="1" ht="12.6" customHeight="1" x14ac:dyDescent="0.25">
      <c r="A464" s="9">
        <v>43496</v>
      </c>
      <c r="B464" s="10">
        <v>16078</v>
      </c>
      <c r="C464" s="11" t="s">
        <v>3047</v>
      </c>
      <c r="D464" s="12" t="s">
        <v>4289</v>
      </c>
      <c r="E464" s="15">
        <v>47</v>
      </c>
      <c r="F464" s="14"/>
      <c r="G464" s="12" t="s">
        <v>3046</v>
      </c>
      <c r="H464" s="17"/>
      <c r="I464" s="16"/>
    </row>
    <row r="465" spans="1:9" s="18" customFormat="1" ht="12.6" customHeight="1" x14ac:dyDescent="0.25">
      <c r="A465" s="9">
        <v>43501</v>
      </c>
      <c r="B465" s="10">
        <v>24111</v>
      </c>
      <c r="C465" s="11" t="s">
        <v>3140</v>
      </c>
      <c r="D465" s="12" t="s">
        <v>2274</v>
      </c>
      <c r="E465" s="15">
        <v>284.5</v>
      </c>
      <c r="F465" s="14">
        <v>1808.92</v>
      </c>
      <c r="G465" s="12"/>
      <c r="H465" s="17"/>
      <c r="I465" s="16"/>
    </row>
    <row r="466" spans="1:9" s="18" customFormat="1" ht="12.6" customHeight="1" x14ac:dyDescent="0.25">
      <c r="A466" s="9">
        <v>43501</v>
      </c>
      <c r="B466" s="10">
        <v>14319</v>
      </c>
      <c r="C466" s="11" t="s">
        <v>3140</v>
      </c>
      <c r="D466" s="12" t="s">
        <v>647</v>
      </c>
      <c r="E466" s="15">
        <v>4420.26</v>
      </c>
      <c r="F466" s="14">
        <v>17169.28</v>
      </c>
      <c r="G466" s="12"/>
      <c r="H466" s="17"/>
      <c r="I466" s="16"/>
    </row>
    <row r="467" spans="1:9" s="18" customFormat="1" ht="12.6" customHeight="1" x14ac:dyDescent="0.25">
      <c r="A467" s="9">
        <v>43501</v>
      </c>
      <c r="B467" s="10">
        <v>20089</v>
      </c>
      <c r="C467" s="11" t="s">
        <v>3140</v>
      </c>
      <c r="D467" s="12" t="s">
        <v>651</v>
      </c>
      <c r="E467" s="15">
        <v>1752</v>
      </c>
      <c r="F467" s="14">
        <v>16350.67</v>
      </c>
      <c r="G467" s="12"/>
      <c r="H467" s="17"/>
      <c r="I467" s="16"/>
    </row>
    <row r="468" spans="1:9" s="18" customFormat="1" ht="12.6" customHeight="1" x14ac:dyDescent="0.25">
      <c r="A468" s="9">
        <v>43496</v>
      </c>
      <c r="B468" s="10">
        <v>16078</v>
      </c>
      <c r="C468" s="11" t="s">
        <v>3047</v>
      </c>
      <c r="D468" s="12" t="s">
        <v>4300</v>
      </c>
      <c r="E468" s="15">
        <v>13053.03</v>
      </c>
      <c r="F468" s="14"/>
      <c r="G468" s="12" t="s">
        <v>3046</v>
      </c>
      <c r="H468" s="17"/>
      <c r="I468" s="16"/>
    </row>
    <row r="469" spans="1:9" s="18" customFormat="1" ht="12.6" customHeight="1" x14ac:dyDescent="0.25">
      <c r="A469" s="9">
        <v>43501</v>
      </c>
      <c r="B469" s="10">
        <v>23787</v>
      </c>
      <c r="C469" s="11" t="s">
        <v>3136</v>
      </c>
      <c r="D469" s="12" t="s">
        <v>779</v>
      </c>
      <c r="E469" s="15">
        <v>350</v>
      </c>
      <c r="F469" s="14">
        <v>1050</v>
      </c>
      <c r="G469" s="12"/>
      <c r="H469" s="17"/>
      <c r="I469" s="16"/>
    </row>
    <row r="470" spans="1:9" s="18" customFormat="1" ht="12.6" customHeight="1" x14ac:dyDescent="0.25">
      <c r="A470" s="9">
        <v>43501</v>
      </c>
      <c r="B470" s="10">
        <v>11726</v>
      </c>
      <c r="C470" s="11" t="s">
        <v>3141</v>
      </c>
      <c r="D470" s="12" t="s">
        <v>961</v>
      </c>
      <c r="E470" s="15">
        <v>363.51</v>
      </c>
      <c r="F470" s="14">
        <v>5888.39</v>
      </c>
      <c r="G470" s="12"/>
      <c r="H470" s="17"/>
      <c r="I470" s="16"/>
    </row>
    <row r="471" spans="1:9" s="18" customFormat="1" ht="12.6" customHeight="1" x14ac:dyDescent="0.25">
      <c r="A471" s="9">
        <v>43501</v>
      </c>
      <c r="B471" s="10">
        <v>10385</v>
      </c>
      <c r="C471" s="11" t="s">
        <v>3141</v>
      </c>
      <c r="D471" s="12" t="s">
        <v>656</v>
      </c>
      <c r="E471" s="15">
        <v>149.37</v>
      </c>
      <c r="F471" s="14">
        <v>15592.08</v>
      </c>
      <c r="G471" s="12"/>
      <c r="H471" s="17"/>
      <c r="I471" s="16"/>
    </row>
    <row r="472" spans="1:9" s="18" customFormat="1" ht="12.6" customHeight="1" x14ac:dyDescent="0.25">
      <c r="A472" s="9">
        <v>43501</v>
      </c>
      <c r="B472" s="10">
        <v>19085</v>
      </c>
      <c r="C472" s="11" t="s">
        <v>3127</v>
      </c>
      <c r="D472" s="12" t="s">
        <v>657</v>
      </c>
      <c r="E472" s="15">
        <v>950</v>
      </c>
      <c r="F472" s="14">
        <v>17162.5</v>
      </c>
      <c r="G472" s="12"/>
      <c r="H472" s="17"/>
      <c r="I472" s="16"/>
    </row>
    <row r="473" spans="1:9" s="18" customFormat="1" ht="12.6" customHeight="1" x14ac:dyDescent="0.25">
      <c r="A473" s="9">
        <v>43501</v>
      </c>
      <c r="B473" s="10">
        <v>15130</v>
      </c>
      <c r="C473" s="11" t="s">
        <v>3127</v>
      </c>
      <c r="D473" s="12" t="s">
        <v>659</v>
      </c>
      <c r="E473" s="15">
        <v>900</v>
      </c>
      <c r="F473" s="14">
        <v>8853.25</v>
      </c>
      <c r="G473" s="12"/>
      <c r="H473" s="17"/>
      <c r="I473" s="16"/>
    </row>
    <row r="474" spans="1:9" s="18" customFormat="1" ht="12.6" customHeight="1" x14ac:dyDescent="0.25">
      <c r="A474" s="9">
        <v>43494</v>
      </c>
      <c r="B474" s="10">
        <v>12913</v>
      </c>
      <c r="C474" s="11" t="s">
        <v>3136</v>
      </c>
      <c r="D474" s="12" t="s">
        <v>1112</v>
      </c>
      <c r="E474" s="15">
        <v>730</v>
      </c>
      <c r="F474" s="14">
        <v>3074</v>
      </c>
      <c r="G474" s="12" t="s">
        <v>3029</v>
      </c>
      <c r="H474" s="17"/>
      <c r="I474" s="16"/>
    </row>
    <row r="475" spans="1:9" s="18" customFormat="1" ht="12.6" customHeight="1" x14ac:dyDescent="0.25">
      <c r="A475" s="9">
        <v>43501</v>
      </c>
      <c r="B475" s="10">
        <v>24679</v>
      </c>
      <c r="C475" s="11" t="s">
        <v>3140</v>
      </c>
      <c r="D475" s="12" t="s">
        <v>2369</v>
      </c>
      <c r="E475" s="15">
        <v>8291.2199999999993</v>
      </c>
      <c r="F475" s="14">
        <v>153948.11000000002</v>
      </c>
      <c r="G475" s="12"/>
      <c r="H475" s="17"/>
      <c r="I475" s="16"/>
    </row>
    <row r="476" spans="1:9" s="18" customFormat="1" ht="12.6" customHeight="1" x14ac:dyDescent="0.25">
      <c r="A476" s="9">
        <v>43501</v>
      </c>
      <c r="B476" s="10">
        <v>19831</v>
      </c>
      <c r="C476" s="11" t="s">
        <v>3140</v>
      </c>
      <c r="D476" s="12" t="s">
        <v>1763</v>
      </c>
      <c r="E476" s="15">
        <v>764.49</v>
      </c>
      <c r="F476" s="14">
        <v>764.49</v>
      </c>
      <c r="G476" s="12"/>
      <c r="H476" s="17"/>
      <c r="I476" s="16"/>
    </row>
    <row r="477" spans="1:9" s="18" customFormat="1" ht="12.6" customHeight="1" x14ac:dyDescent="0.25">
      <c r="A477" s="9">
        <v>43501</v>
      </c>
      <c r="B477" s="10">
        <v>17895</v>
      </c>
      <c r="C477" s="11" t="s">
        <v>3127</v>
      </c>
      <c r="D477" s="12" t="s">
        <v>3224</v>
      </c>
      <c r="E477" s="15">
        <v>7180.49</v>
      </c>
      <c r="F477" s="14">
        <v>27842.370000000003</v>
      </c>
      <c r="G477" s="12"/>
      <c r="H477" s="17"/>
      <c r="I477" s="16"/>
    </row>
    <row r="478" spans="1:9" s="18" customFormat="1" ht="12.6" customHeight="1" x14ac:dyDescent="0.25">
      <c r="A478" s="9">
        <v>43501</v>
      </c>
      <c r="B478" s="10">
        <v>19186</v>
      </c>
      <c r="C478" s="11" t="s">
        <v>3127</v>
      </c>
      <c r="D478" s="12" t="s">
        <v>662</v>
      </c>
      <c r="E478" s="15">
        <v>750</v>
      </c>
      <c r="F478" s="14">
        <v>38328.5</v>
      </c>
      <c r="G478" s="12"/>
      <c r="H478" s="17"/>
      <c r="I478" s="16"/>
    </row>
    <row r="479" spans="1:9" s="18" customFormat="1" ht="12.6" customHeight="1" x14ac:dyDescent="0.25">
      <c r="A479" s="9">
        <v>43501</v>
      </c>
      <c r="B479" s="10">
        <v>13928</v>
      </c>
      <c r="C479" s="11" t="s">
        <v>3140</v>
      </c>
      <c r="D479" s="12" t="s">
        <v>1287</v>
      </c>
      <c r="E479" s="15">
        <v>2212.56</v>
      </c>
      <c r="F479" s="14">
        <v>2495.46</v>
      </c>
      <c r="G479" s="12"/>
      <c r="H479" s="17"/>
      <c r="I479" s="16"/>
    </row>
    <row r="480" spans="1:9" ht="12.6" customHeight="1" thickBot="1" x14ac:dyDescent="0.3">
      <c r="A480" s="22"/>
      <c r="C480" s="24"/>
      <c r="D480" s="25"/>
      <c r="E480" s="26">
        <f>SUM(E5:E479)</f>
        <v>10272832.069999998</v>
      </c>
      <c r="F480" s="27"/>
      <c r="G480" s="25"/>
      <c r="H480" s="28"/>
      <c r="I480" s="29"/>
    </row>
    <row r="481" spans="1:9" s="1" customFormat="1" ht="12.75" customHeight="1" thickTop="1" x14ac:dyDescent="0.25">
      <c r="A481" s="22"/>
      <c r="B481" s="23"/>
      <c r="C481" s="30"/>
      <c r="D481" s="22"/>
      <c r="E481" s="31"/>
      <c r="F481" s="32"/>
      <c r="G481" s="33"/>
      <c r="H481" s="34"/>
    </row>
    <row r="482" spans="1:9" s="1" customFormat="1" ht="12.75" customHeight="1" x14ac:dyDescent="0.25">
      <c r="A482" s="22"/>
      <c r="B482" s="23"/>
      <c r="C482" s="22"/>
      <c r="D482" s="35" t="s">
        <v>4285</v>
      </c>
      <c r="E482" s="31"/>
      <c r="F482" s="32"/>
      <c r="G482" s="33"/>
      <c r="H482" s="34"/>
    </row>
    <row r="483" spans="1:9" s="1" customFormat="1" ht="12.75" customHeight="1" x14ac:dyDescent="0.25">
      <c r="A483" s="22"/>
      <c r="B483" s="23"/>
      <c r="C483" s="22"/>
      <c r="D483" s="33" t="s">
        <v>669</v>
      </c>
      <c r="E483" s="31"/>
      <c r="F483" s="32"/>
      <c r="G483" s="33"/>
      <c r="I483" s="34"/>
    </row>
    <row r="484" spans="1:9" s="1" customFormat="1" ht="12.75" customHeight="1" x14ac:dyDescent="0.25">
      <c r="A484" s="22"/>
      <c r="B484" s="23"/>
      <c r="C484" s="22"/>
      <c r="D484" s="33" t="s">
        <v>4361</v>
      </c>
      <c r="E484" s="31"/>
      <c r="F484" s="32"/>
      <c r="G484" s="33"/>
    </row>
    <row r="485" spans="1:9" s="1" customFormat="1" ht="12.75" customHeight="1" x14ac:dyDescent="0.25">
      <c r="A485" s="22"/>
      <c r="B485" s="23"/>
      <c r="C485" s="22"/>
      <c r="D485" s="33" t="s">
        <v>4362</v>
      </c>
      <c r="E485" s="31"/>
      <c r="F485" s="32"/>
      <c r="G485" s="33"/>
    </row>
    <row r="486" spans="1:9" s="1" customFormat="1" ht="12.75" customHeight="1" x14ac:dyDescent="0.25">
      <c r="A486"/>
      <c r="B486"/>
      <c r="C486" s="22"/>
      <c r="D486" s="36" t="s">
        <v>4363</v>
      </c>
      <c r="E486" s="31"/>
      <c r="F486" s="32"/>
      <c r="G486" s="33"/>
    </row>
    <row r="487" spans="1:9" s="1" customFormat="1" ht="12.75" customHeight="1" x14ac:dyDescent="0.25">
      <c r="A487"/>
      <c r="B487"/>
      <c r="C487" s="22"/>
      <c r="D487" s="36"/>
      <c r="E487" s="31"/>
      <c r="F487" s="32"/>
      <c r="G487" s="33"/>
    </row>
    <row r="488" spans="1:9" customFormat="1" ht="12.75" customHeight="1" x14ac:dyDescent="0.25">
      <c r="A488" s="213" t="s">
        <v>670</v>
      </c>
      <c r="B488" s="213"/>
      <c r="C488" s="213"/>
      <c r="D488" s="213"/>
      <c r="E488" s="213"/>
      <c r="F488" s="213"/>
      <c r="G488" s="213"/>
    </row>
    <row r="489" spans="1:9" s="1" customFormat="1" ht="12.75" customHeight="1" x14ac:dyDescent="0.35">
      <c r="A489" s="22"/>
      <c r="B489" s="97"/>
      <c r="C489" s="96"/>
      <c r="D489" s="96"/>
      <c r="E489" s="96"/>
      <c r="F489" s="96"/>
      <c r="G489" s="96"/>
      <c r="H489" s="34"/>
    </row>
    <row r="490" spans="1:9" s="1" customFormat="1" ht="12.75" customHeight="1" x14ac:dyDescent="0.35">
      <c r="A490" s="214" t="s">
        <v>671</v>
      </c>
      <c r="B490" s="214"/>
      <c r="C490" s="214"/>
      <c r="D490" s="40" t="s">
        <v>4</v>
      </c>
      <c r="E490" s="41" t="s">
        <v>672</v>
      </c>
      <c r="F490" s="42"/>
      <c r="G490" s="43"/>
      <c r="I490" s="2"/>
    </row>
    <row r="491" spans="1:9" s="48" customFormat="1" ht="11.45" customHeight="1" x14ac:dyDescent="0.25">
      <c r="A491" s="215" t="s">
        <v>675</v>
      </c>
      <c r="B491" s="215"/>
      <c r="C491" s="215"/>
      <c r="D491" s="44" t="s">
        <v>14</v>
      </c>
      <c r="E491" s="89">
        <v>9088</v>
      </c>
      <c r="F491" s="73"/>
      <c r="G491" s="47"/>
      <c r="I491" s="74"/>
    </row>
    <row r="492" spans="1:9" s="48" customFormat="1" ht="11.45" customHeight="1" x14ac:dyDescent="0.25">
      <c r="A492" s="215" t="s">
        <v>716</v>
      </c>
      <c r="B492" s="215"/>
      <c r="C492" s="215"/>
      <c r="D492" s="44" t="s">
        <v>1420</v>
      </c>
      <c r="E492" s="89">
        <v>5195</v>
      </c>
      <c r="F492" s="73"/>
      <c r="G492" s="47"/>
      <c r="I492" s="74"/>
    </row>
    <row r="493" spans="1:9" s="48" customFormat="1" ht="11.45" customHeight="1" x14ac:dyDescent="0.25">
      <c r="A493" s="215" t="s">
        <v>722</v>
      </c>
      <c r="B493" s="215"/>
      <c r="C493" s="215"/>
      <c r="D493" s="44" t="s">
        <v>19</v>
      </c>
      <c r="E493" s="89">
        <v>307369.88</v>
      </c>
      <c r="F493" s="73"/>
      <c r="G493" s="47"/>
      <c r="I493" s="74"/>
    </row>
    <row r="494" spans="1:9" s="48" customFormat="1" ht="11.45" customHeight="1" x14ac:dyDescent="0.25">
      <c r="A494" s="215" t="s">
        <v>703</v>
      </c>
      <c r="B494" s="215"/>
      <c r="C494" s="215"/>
      <c r="D494" s="44" t="s">
        <v>2375</v>
      </c>
      <c r="E494" s="89">
        <v>2214</v>
      </c>
      <c r="F494" s="73"/>
      <c r="G494" s="47"/>
      <c r="I494" s="74"/>
    </row>
    <row r="495" spans="1:9" s="48" customFormat="1" ht="11.45" customHeight="1" x14ac:dyDescent="0.25">
      <c r="A495" s="215" t="s">
        <v>677</v>
      </c>
      <c r="B495" s="215"/>
      <c r="C495" s="215"/>
      <c r="D495" s="44" t="s">
        <v>82</v>
      </c>
      <c r="E495" s="89">
        <v>154099.29</v>
      </c>
      <c r="F495" s="73"/>
      <c r="G495" s="47"/>
      <c r="I495" s="74"/>
    </row>
    <row r="496" spans="1:9" s="48" customFormat="1" ht="11.45" customHeight="1" x14ac:dyDescent="0.25">
      <c r="A496" s="215" t="s">
        <v>709</v>
      </c>
      <c r="B496" s="215"/>
      <c r="C496" s="215"/>
      <c r="D496" s="44" t="s">
        <v>1146</v>
      </c>
      <c r="E496" s="89">
        <v>1894</v>
      </c>
      <c r="F496" s="73"/>
      <c r="G496" s="47"/>
      <c r="I496" s="74"/>
    </row>
    <row r="497" spans="1:9" s="48" customFormat="1" ht="11.45" customHeight="1" x14ac:dyDescent="0.25">
      <c r="A497" s="215" t="s">
        <v>709</v>
      </c>
      <c r="B497" s="215"/>
      <c r="C497" s="215"/>
      <c r="D497" s="44" t="s">
        <v>1146</v>
      </c>
      <c r="E497" s="89">
        <v>9000</v>
      </c>
      <c r="F497" s="73"/>
      <c r="G497" s="47"/>
      <c r="I497" s="74"/>
    </row>
    <row r="498" spans="1:9" s="48" customFormat="1" ht="11.45" customHeight="1" x14ac:dyDescent="0.25">
      <c r="A498" s="215" t="s">
        <v>3208</v>
      </c>
      <c r="B498" s="215"/>
      <c r="C498" s="215"/>
      <c r="D498" s="44" t="s">
        <v>1583</v>
      </c>
      <c r="E498" s="89">
        <v>3420</v>
      </c>
      <c r="F498" s="73"/>
      <c r="G498" s="47"/>
      <c r="I498" s="74"/>
    </row>
    <row r="499" spans="1:9" s="48" customFormat="1" ht="11.45" customHeight="1" x14ac:dyDescent="0.25">
      <c r="A499" s="215" t="s">
        <v>714</v>
      </c>
      <c r="B499" s="215"/>
      <c r="C499" s="215"/>
      <c r="D499" s="44" t="s">
        <v>131</v>
      </c>
      <c r="E499" s="89">
        <v>838314.36</v>
      </c>
      <c r="F499" s="73"/>
      <c r="G499" s="47"/>
      <c r="I499" s="74"/>
    </row>
    <row r="500" spans="1:9" s="48" customFormat="1" ht="11.45" customHeight="1" x14ac:dyDescent="0.25">
      <c r="A500" s="215" t="s">
        <v>687</v>
      </c>
      <c r="B500" s="215"/>
      <c r="C500" s="215"/>
      <c r="D500" s="44" t="s">
        <v>137</v>
      </c>
      <c r="E500" s="89">
        <v>83934.5</v>
      </c>
      <c r="F500" s="73"/>
      <c r="G500" s="47"/>
      <c r="I500" s="74"/>
    </row>
    <row r="501" spans="1:9" s="48" customFormat="1" ht="11.45" customHeight="1" x14ac:dyDescent="0.25">
      <c r="A501" s="215" t="s">
        <v>735</v>
      </c>
      <c r="B501" s="215"/>
      <c r="C501" s="215"/>
      <c r="D501" s="44" t="s">
        <v>1365</v>
      </c>
      <c r="E501" s="89">
        <v>64016</v>
      </c>
      <c r="F501" s="73"/>
      <c r="G501" s="47"/>
      <c r="I501" s="74"/>
    </row>
    <row r="502" spans="1:9" s="48" customFormat="1" ht="11.45" customHeight="1" x14ac:dyDescent="0.25">
      <c r="A502" s="215" t="s">
        <v>3214</v>
      </c>
      <c r="B502" s="215"/>
      <c r="C502" s="215"/>
      <c r="D502" s="44" t="s">
        <v>160</v>
      </c>
      <c r="E502" s="89">
        <v>32309.61</v>
      </c>
      <c r="F502" s="73"/>
      <c r="G502" s="47"/>
      <c r="I502" s="74"/>
    </row>
    <row r="503" spans="1:9" s="48" customFormat="1" ht="11.45" customHeight="1" x14ac:dyDescent="0.25">
      <c r="A503" s="215" t="s">
        <v>680</v>
      </c>
      <c r="B503" s="215"/>
      <c r="C503" s="215"/>
      <c r="D503" s="44" t="s">
        <v>164</v>
      </c>
      <c r="E503" s="89">
        <v>781.46</v>
      </c>
      <c r="F503" s="73"/>
      <c r="G503" s="47"/>
      <c r="I503" s="74"/>
    </row>
    <row r="504" spans="1:9" s="48" customFormat="1" ht="11.45" customHeight="1" x14ac:dyDescent="0.25">
      <c r="A504" s="215" t="s">
        <v>674</v>
      </c>
      <c r="B504" s="215"/>
      <c r="C504" s="215"/>
      <c r="D504" s="44" t="s">
        <v>168</v>
      </c>
      <c r="E504" s="89">
        <v>1359.08</v>
      </c>
      <c r="F504" s="73"/>
      <c r="G504" s="47"/>
      <c r="I504" s="74"/>
    </row>
    <row r="505" spans="1:9" s="48" customFormat="1" ht="11.45" customHeight="1" x14ac:dyDescent="0.25">
      <c r="A505" s="215" t="s">
        <v>677</v>
      </c>
      <c r="B505" s="215"/>
      <c r="C505" s="215"/>
      <c r="D505" s="44" t="s">
        <v>169</v>
      </c>
      <c r="E505" s="89">
        <v>322.52999999999997</v>
      </c>
      <c r="F505" s="73"/>
      <c r="G505" s="47"/>
      <c r="I505" s="74"/>
    </row>
    <row r="506" spans="1:9" s="48" customFormat="1" ht="11.45" customHeight="1" x14ac:dyDescent="0.25">
      <c r="A506" s="215" t="s">
        <v>4365</v>
      </c>
      <c r="B506" s="215"/>
      <c r="C506" s="215"/>
      <c r="D506" s="44" t="s">
        <v>4364</v>
      </c>
      <c r="E506" s="89">
        <v>85711.34</v>
      </c>
      <c r="F506" s="73"/>
      <c r="G506" s="47"/>
      <c r="I506" s="74"/>
    </row>
    <row r="507" spans="1:9" s="48" customFormat="1" ht="11.45" customHeight="1" x14ac:dyDescent="0.25">
      <c r="A507" s="215" t="s">
        <v>674</v>
      </c>
      <c r="B507" s="215"/>
      <c r="C507" s="215"/>
      <c r="D507" s="44" t="s">
        <v>192</v>
      </c>
      <c r="E507" s="89">
        <v>409</v>
      </c>
      <c r="F507" s="73"/>
      <c r="G507" s="47"/>
      <c r="I507" s="74"/>
    </row>
    <row r="508" spans="1:9" s="48" customFormat="1" ht="11.45" customHeight="1" x14ac:dyDescent="0.25">
      <c r="A508" s="215" t="s">
        <v>677</v>
      </c>
      <c r="B508" s="215"/>
      <c r="C508" s="215"/>
      <c r="D508" s="44" t="s">
        <v>762</v>
      </c>
      <c r="E508" s="89">
        <v>677.05</v>
      </c>
      <c r="F508" s="73"/>
      <c r="G508" s="47"/>
      <c r="I508" s="74"/>
    </row>
    <row r="509" spans="1:9" s="48" customFormat="1" ht="11.45" customHeight="1" x14ac:dyDescent="0.25">
      <c r="A509" s="215" t="s">
        <v>693</v>
      </c>
      <c r="B509" s="215"/>
      <c r="C509" s="215"/>
      <c r="D509" s="44" t="s">
        <v>269</v>
      </c>
      <c r="E509" s="89">
        <v>28254.85</v>
      </c>
      <c r="F509" s="73"/>
      <c r="G509" s="47"/>
      <c r="I509" s="74"/>
    </row>
    <row r="510" spans="1:9" s="48" customFormat="1" ht="11.45" customHeight="1" x14ac:dyDescent="0.25">
      <c r="A510" s="215" t="s">
        <v>4088</v>
      </c>
      <c r="B510" s="215"/>
      <c r="C510" s="215"/>
      <c r="D510" s="44" t="s">
        <v>301</v>
      </c>
      <c r="E510" s="89">
        <v>2523.59</v>
      </c>
      <c r="F510" s="73"/>
      <c r="G510" s="47"/>
      <c r="I510" s="74"/>
    </row>
    <row r="511" spans="1:9" s="48" customFormat="1" ht="11.45" customHeight="1" x14ac:dyDescent="0.25">
      <c r="A511" s="215" t="s">
        <v>677</v>
      </c>
      <c r="B511" s="215"/>
      <c r="C511" s="215"/>
      <c r="D511" s="44" t="s">
        <v>314</v>
      </c>
      <c r="E511" s="89">
        <v>1770.39</v>
      </c>
      <c r="F511" s="73"/>
      <c r="G511" s="47"/>
      <c r="I511" s="74"/>
    </row>
    <row r="512" spans="1:9" s="48" customFormat="1" ht="11.45" customHeight="1" x14ac:dyDescent="0.25">
      <c r="A512" s="215" t="s">
        <v>696</v>
      </c>
      <c r="B512" s="215"/>
      <c r="C512" s="215"/>
      <c r="D512" s="44" t="s">
        <v>3699</v>
      </c>
      <c r="E512" s="89">
        <v>23409.78</v>
      </c>
      <c r="F512" s="73"/>
      <c r="G512" s="47"/>
      <c r="I512" s="74"/>
    </row>
    <row r="513" spans="1:9" s="48" customFormat="1" ht="11.45" customHeight="1" x14ac:dyDescent="0.25">
      <c r="A513" s="215" t="s">
        <v>677</v>
      </c>
      <c r="B513" s="215"/>
      <c r="C513" s="215"/>
      <c r="D513" s="44" t="s">
        <v>405</v>
      </c>
      <c r="E513" s="89">
        <v>720.78</v>
      </c>
      <c r="F513" s="73"/>
      <c r="G513" s="47"/>
      <c r="I513" s="74"/>
    </row>
    <row r="514" spans="1:9" s="48" customFormat="1" ht="11.45" customHeight="1" x14ac:dyDescent="0.25">
      <c r="A514" s="215" t="s">
        <v>674</v>
      </c>
      <c r="B514" s="215"/>
      <c r="C514" s="215"/>
      <c r="D514" s="44" t="s">
        <v>442</v>
      </c>
      <c r="E514" s="89">
        <v>12086.54</v>
      </c>
      <c r="F514" s="73"/>
      <c r="G514" s="47"/>
      <c r="I514" s="74"/>
    </row>
    <row r="515" spans="1:9" s="48" customFormat="1" ht="11.45" customHeight="1" x14ac:dyDescent="0.25">
      <c r="A515" s="215" t="s">
        <v>680</v>
      </c>
      <c r="B515" s="215"/>
      <c r="C515" s="215"/>
      <c r="D515" s="44" t="s">
        <v>460</v>
      </c>
      <c r="E515" s="89">
        <v>258953.56</v>
      </c>
      <c r="F515" s="73"/>
      <c r="G515" s="47"/>
      <c r="I515" s="74"/>
    </row>
    <row r="516" spans="1:9" s="48" customFormat="1" ht="11.45" customHeight="1" x14ac:dyDescent="0.25">
      <c r="A516" s="215" t="s">
        <v>4366</v>
      </c>
      <c r="B516" s="215"/>
      <c r="C516" s="215"/>
      <c r="D516" s="44" t="s">
        <v>2057</v>
      </c>
      <c r="E516" s="89">
        <v>23046.86</v>
      </c>
      <c r="F516" s="73"/>
      <c r="G516" s="47"/>
      <c r="I516" s="74"/>
    </row>
    <row r="517" spans="1:9" s="48" customFormat="1" ht="11.45" customHeight="1" x14ac:dyDescent="0.25">
      <c r="A517" s="215" t="s">
        <v>688</v>
      </c>
      <c r="B517" s="215"/>
      <c r="C517" s="215"/>
      <c r="D517" s="44" t="s">
        <v>863</v>
      </c>
      <c r="E517" s="89">
        <v>6489.5</v>
      </c>
      <c r="F517" s="73"/>
      <c r="G517" s="47"/>
      <c r="I517" s="74"/>
    </row>
    <row r="518" spans="1:9" s="48" customFormat="1" ht="11.45" customHeight="1" x14ac:dyDescent="0.25">
      <c r="A518" s="215" t="s">
        <v>681</v>
      </c>
      <c r="B518" s="215"/>
      <c r="C518" s="215"/>
      <c r="D518" s="44" t="s">
        <v>1148</v>
      </c>
      <c r="E518" s="89">
        <v>25465.45</v>
      </c>
      <c r="F518" s="73"/>
      <c r="G518" s="47"/>
      <c r="I518" s="74"/>
    </row>
    <row r="519" spans="1:9" s="48" customFormat="1" ht="11.45" customHeight="1" x14ac:dyDescent="0.25">
      <c r="A519" s="215" t="s">
        <v>3097</v>
      </c>
      <c r="B519" s="215"/>
      <c r="C519" s="215"/>
      <c r="D519" s="44" t="s">
        <v>1837</v>
      </c>
      <c r="E519" s="89">
        <v>33991.449999999997</v>
      </c>
      <c r="F519" s="73"/>
      <c r="G519" s="47"/>
      <c r="I519" s="74"/>
    </row>
    <row r="520" spans="1:9" s="48" customFormat="1" ht="11.45" customHeight="1" x14ac:dyDescent="0.25">
      <c r="A520" s="215" t="s">
        <v>718</v>
      </c>
      <c r="B520" s="215"/>
      <c r="C520" s="215"/>
      <c r="D520" s="44" t="s">
        <v>1636</v>
      </c>
      <c r="E520" s="89">
        <v>70137.850000000006</v>
      </c>
      <c r="F520" s="73"/>
      <c r="G520" s="47"/>
      <c r="I520" s="74"/>
    </row>
    <row r="521" spans="1:9" s="48" customFormat="1" ht="11.45" customHeight="1" x14ac:dyDescent="0.25">
      <c r="A521" s="215" t="s">
        <v>3096</v>
      </c>
      <c r="B521" s="215"/>
      <c r="C521" s="215"/>
      <c r="D521" s="44" t="s">
        <v>1636</v>
      </c>
      <c r="E521" s="89">
        <v>183045</v>
      </c>
      <c r="F521" s="73"/>
      <c r="G521" s="47"/>
      <c r="I521" s="74"/>
    </row>
    <row r="522" spans="1:9" s="48" customFormat="1" ht="11.45" customHeight="1" x14ac:dyDescent="0.25">
      <c r="A522" s="215" t="s">
        <v>677</v>
      </c>
      <c r="B522" s="215"/>
      <c r="C522" s="215"/>
      <c r="D522" s="44" t="s">
        <v>618</v>
      </c>
      <c r="E522" s="89">
        <v>1305.9000000000001</v>
      </c>
      <c r="F522" s="73"/>
      <c r="G522" s="47"/>
      <c r="I522" s="74"/>
    </row>
    <row r="523" spans="1:9" s="48" customFormat="1" ht="11.45" customHeight="1" x14ac:dyDescent="0.25">
      <c r="A523" s="215" t="s">
        <v>703</v>
      </c>
      <c r="B523" s="215"/>
      <c r="C523" s="215"/>
      <c r="D523" s="44" t="s">
        <v>2369</v>
      </c>
      <c r="E523" s="89">
        <v>8291.2199999999993</v>
      </c>
      <c r="F523" s="73"/>
      <c r="G523" s="47"/>
      <c r="I523" s="74"/>
    </row>
    <row r="524" spans="1:9" s="48" customFormat="1" ht="11.45" customHeight="1" x14ac:dyDescent="0.25">
      <c r="A524" s="215" t="s">
        <v>680</v>
      </c>
      <c r="B524" s="215"/>
      <c r="C524" s="215"/>
      <c r="D524" s="44" t="s">
        <v>1763</v>
      </c>
      <c r="E524" s="89">
        <v>764.49</v>
      </c>
      <c r="F524" s="73"/>
      <c r="G524" s="47"/>
      <c r="I524" s="74"/>
    </row>
    <row r="525" spans="1:9" s="48" customFormat="1" ht="12.75" customHeight="1" thickBot="1" x14ac:dyDescent="0.3">
      <c r="A525" s="215"/>
      <c r="B525" s="215"/>
      <c r="C525" s="215"/>
      <c r="D525" s="44"/>
      <c r="E525" s="93">
        <f>SUM(E491:E524)</f>
        <v>2280372.310000001</v>
      </c>
      <c r="F525" s="73"/>
      <c r="G525" s="47"/>
      <c r="I525" s="74"/>
    </row>
    <row r="526" spans="1:9" s="1" customFormat="1" ht="12.75" customHeight="1" thickTop="1" x14ac:dyDescent="0.25">
      <c r="A526" s="215"/>
      <c r="B526" s="215"/>
      <c r="C526" s="215"/>
      <c r="D526" s="49"/>
      <c r="E526" s="52"/>
      <c r="F526" s="46"/>
      <c r="G526" s="51"/>
      <c r="I526" s="2"/>
    </row>
    <row r="527" spans="1:9" s="1" customFormat="1" ht="12.75" customHeight="1" x14ac:dyDescent="0.25">
      <c r="A527" s="215"/>
      <c r="B527" s="215"/>
      <c r="C527" s="215"/>
      <c r="D527" s="49"/>
      <c r="E527" s="52"/>
      <c r="F527" s="46"/>
      <c r="G527" s="51"/>
      <c r="I527" s="2"/>
    </row>
    <row r="528" spans="1:9" s="1" customFormat="1" ht="12.75" customHeight="1" x14ac:dyDescent="0.25">
      <c r="A528" s="215"/>
      <c r="B528" s="215"/>
      <c r="C528" s="215"/>
      <c r="D528" s="49"/>
      <c r="E528" s="52"/>
      <c r="F528" s="46"/>
      <c r="G528" s="51"/>
      <c r="I528" s="2"/>
    </row>
    <row r="529" spans="1:9" s="1" customFormat="1" ht="12.75" customHeight="1" x14ac:dyDescent="0.25">
      <c r="A529" s="215"/>
      <c r="B529" s="215"/>
      <c r="C529" s="215"/>
      <c r="D529" s="49"/>
      <c r="E529" s="52"/>
      <c r="F529" s="46"/>
      <c r="G529" s="51"/>
      <c r="I529" s="2"/>
    </row>
    <row r="530" spans="1:9" s="1" customFormat="1" ht="12.75" customHeight="1" x14ac:dyDescent="0.25">
      <c r="A530" s="215"/>
      <c r="B530" s="215"/>
      <c r="C530" s="215"/>
      <c r="D530" s="49"/>
      <c r="E530" s="52"/>
      <c r="F530" s="46"/>
      <c r="G530" s="51"/>
      <c r="I530" s="2"/>
    </row>
    <row r="531" spans="1:9" s="1" customFormat="1" ht="12.75" customHeight="1" x14ac:dyDescent="0.25">
      <c r="A531" s="215"/>
      <c r="B531" s="215"/>
      <c r="C531" s="215"/>
      <c r="D531" s="49"/>
      <c r="E531" s="52"/>
      <c r="F531" s="46"/>
      <c r="G531" s="51"/>
      <c r="I531" s="2"/>
    </row>
    <row r="532" spans="1:9" s="1" customFormat="1" ht="12.75" customHeight="1" x14ac:dyDescent="0.25">
      <c r="A532" s="215"/>
      <c r="B532" s="215"/>
      <c r="C532" s="215"/>
      <c r="D532" s="49"/>
      <c r="E532" s="52"/>
      <c r="F532" s="46"/>
      <c r="G532" s="51"/>
      <c r="I532" s="2"/>
    </row>
    <row r="533" spans="1:9" s="1" customFormat="1" ht="12.75" customHeight="1" x14ac:dyDescent="0.25">
      <c r="A533" s="215"/>
      <c r="B533" s="215"/>
      <c r="C533" s="215"/>
      <c r="D533" s="49"/>
      <c r="E533" s="52"/>
      <c r="F533" s="46"/>
      <c r="G533" s="51"/>
      <c r="I533" s="2"/>
    </row>
    <row r="534" spans="1:9" s="1" customFormat="1" ht="12.75" customHeight="1" x14ac:dyDescent="0.25">
      <c r="A534" s="215"/>
      <c r="B534" s="215"/>
      <c r="C534" s="215"/>
      <c r="D534" s="49"/>
      <c r="E534" s="52"/>
      <c r="F534" s="46"/>
      <c r="G534" s="51"/>
      <c r="I534" s="2"/>
    </row>
    <row r="535" spans="1:9" s="1" customFormat="1" ht="12.75" customHeight="1" x14ac:dyDescent="0.25">
      <c r="A535" s="215"/>
      <c r="B535" s="215"/>
      <c r="C535" s="215"/>
      <c r="D535" s="49"/>
      <c r="E535" s="52"/>
      <c r="F535" s="46"/>
      <c r="G535" s="51"/>
      <c r="I535" s="2"/>
    </row>
    <row r="536" spans="1:9" s="1" customFormat="1" ht="12.75" customHeight="1" x14ac:dyDescent="0.25">
      <c r="A536" s="215"/>
      <c r="B536" s="215"/>
      <c r="C536" s="215"/>
      <c r="D536" s="49"/>
      <c r="E536" s="52"/>
      <c r="F536" s="46"/>
      <c r="G536" s="51"/>
      <c r="I536" s="2"/>
    </row>
    <row r="537" spans="1:9" s="1" customFormat="1" ht="12.75" customHeight="1" x14ac:dyDescent="0.25">
      <c r="A537" s="215"/>
      <c r="B537" s="215"/>
      <c r="C537" s="215"/>
      <c r="D537" s="49"/>
      <c r="E537" s="52"/>
      <c r="F537" s="46"/>
      <c r="G537" s="51"/>
      <c r="I537" s="2"/>
    </row>
    <row r="538" spans="1:9" s="1" customFormat="1" ht="12.75" customHeight="1" x14ac:dyDescent="0.25">
      <c r="A538" s="215"/>
      <c r="B538" s="215"/>
      <c r="C538" s="215"/>
      <c r="D538" s="49"/>
      <c r="E538" s="52"/>
      <c r="F538" s="46"/>
      <c r="G538" s="51"/>
      <c r="I538" s="2"/>
    </row>
    <row r="539" spans="1:9" s="1" customFormat="1" ht="12.75" customHeight="1" x14ac:dyDescent="0.25">
      <c r="A539" s="215"/>
      <c r="B539" s="215"/>
      <c r="C539" s="215"/>
      <c r="D539" s="49"/>
      <c r="E539" s="52"/>
      <c r="F539" s="46"/>
      <c r="G539" s="51"/>
      <c r="I539" s="2"/>
    </row>
    <row r="540" spans="1:9" s="1" customFormat="1" ht="12.75" customHeight="1" x14ac:dyDescent="0.25">
      <c r="A540" s="215"/>
      <c r="B540" s="215"/>
      <c r="C540" s="215"/>
      <c r="D540" s="49"/>
      <c r="E540" s="52"/>
      <c r="F540" s="46"/>
      <c r="G540" s="51"/>
      <c r="I540" s="2"/>
    </row>
    <row r="541" spans="1:9" s="1" customFormat="1" ht="12.75" customHeight="1" x14ac:dyDescent="0.25">
      <c r="A541" s="215"/>
      <c r="B541" s="215"/>
      <c r="C541" s="215"/>
      <c r="D541" s="49"/>
      <c r="E541" s="52"/>
      <c r="F541" s="46"/>
      <c r="G541" s="51"/>
      <c r="I541" s="2"/>
    </row>
    <row r="542" spans="1:9" s="1" customFormat="1" ht="12.75" customHeight="1" x14ac:dyDescent="0.25">
      <c r="A542" s="215"/>
      <c r="B542" s="215"/>
      <c r="C542" s="215"/>
      <c r="D542" s="49"/>
      <c r="E542" s="52"/>
      <c r="F542" s="46"/>
      <c r="G542" s="51"/>
      <c r="I542" s="2"/>
    </row>
    <row r="543" spans="1:9" s="1" customFormat="1" ht="12.75" customHeight="1" x14ac:dyDescent="0.25">
      <c r="A543" s="215"/>
      <c r="B543" s="215"/>
      <c r="C543" s="215"/>
      <c r="D543" s="49"/>
      <c r="E543" s="52"/>
      <c r="F543" s="46"/>
      <c r="G543" s="51"/>
      <c r="I543" s="2"/>
    </row>
    <row r="544" spans="1:9" s="1" customFormat="1" ht="12.75" customHeight="1" x14ac:dyDescent="0.25">
      <c r="A544" s="215"/>
      <c r="B544" s="215"/>
      <c r="C544" s="215"/>
      <c r="D544" s="49"/>
      <c r="E544" s="52"/>
      <c r="F544" s="46"/>
      <c r="G544" s="51"/>
      <c r="I544" s="2"/>
    </row>
    <row r="545" spans="1:9" s="1" customFormat="1" ht="12.75" customHeight="1" x14ac:dyDescent="0.25">
      <c r="A545" s="215"/>
      <c r="B545" s="215"/>
      <c r="C545" s="215"/>
      <c r="D545" s="49"/>
      <c r="E545" s="52"/>
      <c r="F545" s="46"/>
      <c r="G545" s="51"/>
      <c r="I545" s="2"/>
    </row>
    <row r="546" spans="1:9" s="1" customFormat="1" ht="12.75" customHeight="1" x14ac:dyDescent="0.25">
      <c r="A546" s="215"/>
      <c r="B546" s="215"/>
      <c r="C546" s="215"/>
      <c r="D546" s="49"/>
      <c r="E546" s="52"/>
      <c r="F546" s="46"/>
      <c r="G546" s="51"/>
      <c r="I546" s="2"/>
    </row>
    <row r="547" spans="1:9" s="1" customFormat="1" ht="12.75" customHeight="1" x14ac:dyDescent="0.25">
      <c r="A547" s="215"/>
      <c r="B547" s="215"/>
      <c r="C547" s="215"/>
      <c r="D547" s="49"/>
      <c r="E547" s="52"/>
      <c r="F547" s="46"/>
      <c r="G547" s="51"/>
      <c r="I547" s="2"/>
    </row>
    <row r="548" spans="1:9" s="1" customFormat="1" ht="12.75" customHeight="1" x14ac:dyDescent="0.25">
      <c r="A548" s="215"/>
      <c r="B548" s="215"/>
      <c r="C548" s="215"/>
      <c r="D548" s="49"/>
      <c r="E548" s="52"/>
      <c r="F548" s="46"/>
      <c r="G548" s="51"/>
      <c r="I548" s="2"/>
    </row>
    <row r="549" spans="1:9" s="1" customFormat="1" ht="12.75" customHeight="1" x14ac:dyDescent="0.25">
      <c r="A549" s="215"/>
      <c r="B549" s="215"/>
      <c r="C549" s="215"/>
      <c r="D549" s="49"/>
      <c r="E549" s="52"/>
      <c r="F549" s="46"/>
      <c r="G549" s="51"/>
      <c r="I549" s="2"/>
    </row>
    <row r="550" spans="1:9" s="1" customFormat="1" ht="12.75" customHeight="1" x14ac:dyDescent="0.25">
      <c r="A550" s="215"/>
      <c r="B550" s="215"/>
      <c r="C550" s="215"/>
      <c r="D550" s="49"/>
      <c r="E550" s="52"/>
      <c r="F550" s="46"/>
      <c r="G550" s="51"/>
      <c r="I550" s="2"/>
    </row>
    <row r="551" spans="1:9" s="1" customFormat="1" ht="12.75" customHeight="1" x14ac:dyDescent="0.25">
      <c r="A551" s="215"/>
      <c r="B551" s="215"/>
      <c r="C551" s="215"/>
      <c r="D551" s="49"/>
      <c r="E551" s="52"/>
      <c r="F551" s="46"/>
      <c r="G551" s="51"/>
      <c r="I551" s="2"/>
    </row>
    <row r="552" spans="1:9" s="1" customFormat="1" ht="12.75" customHeight="1" x14ac:dyDescent="0.25">
      <c r="A552" s="215"/>
      <c r="B552" s="215"/>
      <c r="C552" s="215"/>
      <c r="D552" s="49"/>
      <c r="E552" s="52"/>
      <c r="F552" s="46"/>
      <c r="G552" s="51"/>
      <c r="I552" s="2"/>
    </row>
    <row r="553" spans="1:9" s="1" customFormat="1" ht="12.75" customHeight="1" x14ac:dyDescent="0.25">
      <c r="A553" s="215"/>
      <c r="B553" s="215"/>
      <c r="C553" s="215"/>
      <c r="D553" s="49"/>
      <c r="E553" s="52"/>
      <c r="F553" s="46"/>
      <c r="G553" s="51"/>
      <c r="I553" s="2"/>
    </row>
    <row r="554" spans="1:9" s="1" customFormat="1" ht="12.75" customHeight="1" x14ac:dyDescent="0.25">
      <c r="A554" s="215"/>
      <c r="B554" s="215"/>
      <c r="C554" s="215"/>
      <c r="D554" s="49"/>
      <c r="E554" s="52"/>
      <c r="F554" s="46"/>
      <c r="G554" s="51"/>
      <c r="I554" s="2"/>
    </row>
    <row r="555" spans="1:9" s="1" customFormat="1" ht="12.75" customHeight="1" x14ac:dyDescent="0.25">
      <c r="A555" s="215"/>
      <c r="B555" s="215"/>
      <c r="C555" s="215"/>
      <c r="D555" s="49"/>
      <c r="E555" s="52"/>
      <c r="F555" s="46"/>
      <c r="G555" s="51"/>
      <c r="I555" s="2"/>
    </row>
    <row r="556" spans="1:9" s="1" customFormat="1" ht="12.75" customHeight="1" x14ac:dyDescent="0.25">
      <c r="A556" s="215"/>
      <c r="B556" s="215"/>
      <c r="C556" s="215"/>
      <c r="D556" s="44"/>
      <c r="E556" s="45"/>
      <c r="F556" s="46"/>
      <c r="G556" s="51"/>
      <c r="I556" s="2"/>
    </row>
    <row r="557" spans="1:9" s="1" customFormat="1" ht="12.75" customHeight="1" x14ac:dyDescent="0.25">
      <c r="A557" s="215"/>
      <c r="B557" s="215"/>
      <c r="C557" s="215"/>
      <c r="D557" s="49"/>
      <c r="E557" s="52"/>
      <c r="F557" s="46"/>
      <c r="G557" s="51"/>
      <c r="I557" s="2"/>
    </row>
    <row r="558" spans="1:9" s="1" customFormat="1" ht="12.75" customHeight="1" x14ac:dyDescent="0.25">
      <c r="A558" s="215"/>
      <c r="B558" s="215"/>
      <c r="C558" s="215"/>
      <c r="D558" s="49"/>
      <c r="E558" s="52"/>
      <c r="F558" s="46"/>
      <c r="G558" s="51"/>
      <c r="I558" s="2"/>
    </row>
    <row r="559" spans="1:9" s="1" customFormat="1" ht="12.75" customHeight="1" x14ac:dyDescent="0.25">
      <c r="A559" s="215"/>
      <c r="B559" s="215"/>
      <c r="C559" s="215"/>
      <c r="D559" s="49"/>
      <c r="E559" s="52"/>
      <c r="F559" s="46"/>
      <c r="G559" s="51"/>
      <c r="I559" s="2"/>
    </row>
    <row r="560" spans="1:9" s="1" customFormat="1" ht="12.75" customHeight="1" x14ac:dyDescent="0.25">
      <c r="A560" s="215"/>
      <c r="B560" s="215"/>
      <c r="C560" s="215"/>
      <c r="D560" s="49"/>
      <c r="E560" s="52"/>
      <c r="F560" s="46"/>
      <c r="G560" s="51"/>
      <c r="I560" s="2"/>
    </row>
    <row r="561" spans="1:9" s="1" customFormat="1" ht="12.75" customHeight="1" x14ac:dyDescent="0.25">
      <c r="A561" s="215"/>
      <c r="B561" s="215"/>
      <c r="C561" s="215"/>
      <c r="D561" s="49"/>
      <c r="E561" s="52"/>
      <c r="F561" s="46"/>
      <c r="G561" s="51"/>
      <c r="I561" s="2"/>
    </row>
    <row r="562" spans="1:9" s="1" customFormat="1" ht="12.75" customHeight="1" x14ac:dyDescent="0.25">
      <c r="A562" s="215"/>
      <c r="B562" s="215"/>
      <c r="C562" s="215"/>
      <c r="D562" s="49"/>
      <c r="E562" s="52"/>
      <c r="F562" s="46"/>
      <c r="G562" s="51"/>
      <c r="I562" s="2"/>
    </row>
    <row r="563" spans="1:9" s="1" customFormat="1" ht="12.75" customHeight="1" x14ac:dyDescent="0.25">
      <c r="A563" s="215"/>
      <c r="B563" s="215"/>
      <c r="C563" s="215"/>
      <c r="D563" s="49"/>
      <c r="E563" s="52"/>
      <c r="F563" s="46"/>
      <c r="G563" s="51"/>
      <c r="I563" s="2"/>
    </row>
    <row r="564" spans="1:9" s="1" customFormat="1" ht="12.75" customHeight="1" x14ac:dyDescent="0.25">
      <c r="A564" s="215"/>
      <c r="B564" s="215"/>
      <c r="C564" s="215"/>
      <c r="D564" s="49"/>
      <c r="E564" s="52"/>
      <c r="F564" s="46"/>
      <c r="G564" s="51"/>
      <c r="I564" s="2"/>
    </row>
    <row r="565" spans="1:9" s="1" customFormat="1" ht="12.75" customHeight="1" x14ac:dyDescent="0.25">
      <c r="A565" s="215"/>
      <c r="B565" s="215"/>
      <c r="C565" s="215"/>
      <c r="D565" s="49"/>
      <c r="E565" s="52"/>
      <c r="F565" s="46"/>
      <c r="G565" s="51"/>
      <c r="I565" s="2"/>
    </row>
    <row r="566" spans="1:9" s="1" customFormat="1" ht="12.75" customHeight="1" x14ac:dyDescent="0.25">
      <c r="A566" s="215"/>
      <c r="B566" s="215"/>
      <c r="C566" s="215"/>
      <c r="D566" s="49"/>
      <c r="E566" s="52"/>
      <c r="F566" s="46"/>
      <c r="G566" s="51"/>
      <c r="I566" s="2"/>
    </row>
    <row r="567" spans="1:9" s="1" customFormat="1" ht="12.75" customHeight="1" x14ac:dyDescent="0.25">
      <c r="A567" s="215"/>
      <c r="B567" s="215"/>
      <c r="C567" s="215"/>
      <c r="D567" s="49"/>
      <c r="E567" s="52"/>
      <c r="F567" s="46"/>
      <c r="G567" s="51"/>
      <c r="I567" s="2"/>
    </row>
    <row r="568" spans="1:9" s="54" customFormat="1" ht="12.75" customHeight="1" x14ac:dyDescent="0.25">
      <c r="A568" s="215"/>
      <c r="B568" s="215"/>
      <c r="C568" s="215"/>
      <c r="D568" s="2"/>
      <c r="E568" s="53"/>
      <c r="G568" s="43"/>
      <c r="H568" s="1"/>
      <c r="I568" s="2"/>
    </row>
    <row r="569" spans="1:9" s="54" customFormat="1" ht="12.75" customHeight="1" x14ac:dyDescent="0.25">
      <c r="A569" s="215"/>
      <c r="B569" s="215"/>
      <c r="C569" s="215"/>
      <c r="D569" s="2"/>
      <c r="E569" s="53"/>
      <c r="G569" s="43"/>
      <c r="H569" s="1"/>
      <c r="I569" s="2"/>
    </row>
    <row r="570" spans="1:9" ht="12.75" customHeight="1" x14ac:dyDescent="0.25">
      <c r="A570" s="215"/>
      <c r="B570" s="215"/>
      <c r="C570" s="215"/>
    </row>
    <row r="571" spans="1:9" ht="12.75" customHeight="1" x14ac:dyDescent="0.25">
      <c r="A571" s="215"/>
      <c r="B571" s="215"/>
      <c r="C571" s="215"/>
    </row>
    <row r="572" spans="1:9" ht="12.75" customHeight="1" x14ac:dyDescent="0.25">
      <c r="A572" s="215"/>
      <c r="B572" s="215"/>
      <c r="C572" s="215"/>
    </row>
    <row r="573" spans="1:9" ht="12.75" customHeight="1" x14ac:dyDescent="0.25">
      <c r="A573" s="215"/>
      <c r="B573" s="215"/>
      <c r="C573" s="215"/>
    </row>
    <row r="574" spans="1:9" ht="12.75" customHeight="1" x14ac:dyDescent="0.25">
      <c r="A574" s="215"/>
      <c r="B574" s="215"/>
      <c r="C574" s="215"/>
    </row>
    <row r="575" spans="1:9" ht="12.75" customHeight="1" x14ac:dyDescent="0.25">
      <c r="A575" s="215"/>
      <c r="B575" s="215"/>
      <c r="C575" s="215"/>
    </row>
    <row r="576" spans="1:9" ht="12.75" customHeight="1" x14ac:dyDescent="0.25">
      <c r="A576" s="215"/>
      <c r="B576" s="215"/>
      <c r="C576" s="215"/>
    </row>
    <row r="577" spans="1:3" ht="12.75" customHeight="1" x14ac:dyDescent="0.25">
      <c r="A577" s="215"/>
      <c r="B577" s="215"/>
      <c r="C577" s="215"/>
    </row>
    <row r="578" spans="1:3" ht="12.75" customHeight="1" x14ac:dyDescent="0.25">
      <c r="A578" s="215"/>
      <c r="B578" s="215"/>
      <c r="C578" s="215"/>
    </row>
    <row r="579" spans="1:3" ht="12.75" customHeight="1" x14ac:dyDescent="0.25">
      <c r="A579" s="209"/>
      <c r="B579" s="209"/>
      <c r="C579" s="209"/>
    </row>
    <row r="580" spans="1:3" ht="12.75" customHeight="1" x14ac:dyDescent="0.25">
      <c r="A580" s="209"/>
      <c r="B580" s="209"/>
      <c r="C580" s="209"/>
    </row>
    <row r="581" spans="1:3" ht="12.75" customHeight="1" x14ac:dyDescent="0.25">
      <c r="A581" s="209"/>
      <c r="B581" s="209"/>
      <c r="C581" s="209"/>
    </row>
    <row r="582" spans="1:3" ht="12.75" customHeight="1" x14ac:dyDescent="0.25">
      <c r="A582" s="209"/>
      <c r="B582" s="209"/>
      <c r="C582" s="209"/>
    </row>
    <row r="583" spans="1:3" ht="12.75" customHeight="1" x14ac:dyDescent="0.25">
      <c r="A583" s="209"/>
      <c r="B583" s="209"/>
      <c r="C583" s="209"/>
    </row>
    <row r="584" spans="1:3" ht="12.75" customHeight="1" x14ac:dyDescent="0.25">
      <c r="A584" s="209"/>
      <c r="B584" s="209"/>
      <c r="C584" s="209"/>
    </row>
    <row r="585" spans="1:3" ht="12.75" customHeight="1" x14ac:dyDescent="0.25">
      <c r="A585" s="209"/>
      <c r="B585" s="209"/>
      <c r="C585" s="209"/>
    </row>
    <row r="586" spans="1:3" ht="12.75" customHeight="1" x14ac:dyDescent="0.25">
      <c r="A586" s="209"/>
      <c r="B586" s="209"/>
      <c r="C586" s="209"/>
    </row>
    <row r="587" spans="1:3" ht="12.75" customHeight="1" x14ac:dyDescent="0.25">
      <c r="A587" s="209"/>
      <c r="B587" s="209"/>
      <c r="C587" s="209"/>
    </row>
    <row r="588" spans="1:3" ht="12.75" customHeight="1" x14ac:dyDescent="0.25">
      <c r="A588" s="209"/>
      <c r="B588" s="209"/>
      <c r="C588" s="209"/>
    </row>
  </sheetData>
  <sortState ref="A6:G479">
    <sortCondition ref="D6:D479"/>
    <sortCondition ref="A6:A479"/>
    <sortCondition ref="B6:B479"/>
  </sortState>
  <mergeCells count="103">
    <mergeCell ref="A588:C588"/>
    <mergeCell ref="A582:C582"/>
    <mergeCell ref="A583:C583"/>
    <mergeCell ref="A584:C584"/>
    <mergeCell ref="A585:C585"/>
    <mergeCell ref="A586:C586"/>
    <mergeCell ref="A587:C587"/>
    <mergeCell ref="A576:C576"/>
    <mergeCell ref="A577:C577"/>
    <mergeCell ref="A578:C578"/>
    <mergeCell ref="A579:C579"/>
    <mergeCell ref="A580:C580"/>
    <mergeCell ref="A581:C581"/>
    <mergeCell ref="A570:C570"/>
    <mergeCell ref="A571:C571"/>
    <mergeCell ref="A572:C572"/>
    <mergeCell ref="A573:C573"/>
    <mergeCell ref="A574:C574"/>
    <mergeCell ref="A575:C575"/>
    <mergeCell ref="A564:C564"/>
    <mergeCell ref="A565:C565"/>
    <mergeCell ref="A566:C566"/>
    <mergeCell ref="A567:C567"/>
    <mergeCell ref="A568:C568"/>
    <mergeCell ref="A569:C569"/>
    <mergeCell ref="A558:C558"/>
    <mergeCell ref="A559:C559"/>
    <mergeCell ref="A560:C560"/>
    <mergeCell ref="A561:C561"/>
    <mergeCell ref="A562:C562"/>
    <mergeCell ref="A563:C563"/>
    <mergeCell ref="A552:C552"/>
    <mergeCell ref="A553:C553"/>
    <mergeCell ref="A554:C554"/>
    <mergeCell ref="A555:C555"/>
    <mergeCell ref="A556:C556"/>
    <mergeCell ref="A557:C557"/>
    <mergeCell ref="A546:C546"/>
    <mergeCell ref="A547:C547"/>
    <mergeCell ref="A548:C548"/>
    <mergeCell ref="A549:C549"/>
    <mergeCell ref="A550:C550"/>
    <mergeCell ref="A551:C551"/>
    <mergeCell ref="A540:C540"/>
    <mergeCell ref="A541:C541"/>
    <mergeCell ref="A542:C542"/>
    <mergeCell ref="A543:C543"/>
    <mergeCell ref="A544:C544"/>
    <mergeCell ref="A545:C545"/>
    <mergeCell ref="A537:C537"/>
    <mergeCell ref="A538:C538"/>
    <mergeCell ref="A539:C539"/>
    <mergeCell ref="A528:C528"/>
    <mergeCell ref="A529:C529"/>
    <mergeCell ref="A530:C530"/>
    <mergeCell ref="A531:C531"/>
    <mergeCell ref="A532:C532"/>
    <mergeCell ref="A533:C533"/>
    <mergeCell ref="A525:C525"/>
    <mergeCell ref="A526:C526"/>
    <mergeCell ref="A527:C527"/>
    <mergeCell ref="A534:C534"/>
    <mergeCell ref="A535:C535"/>
    <mergeCell ref="A536:C536"/>
    <mergeCell ref="A521:C521"/>
    <mergeCell ref="A522:C522"/>
    <mergeCell ref="A523:C523"/>
    <mergeCell ref="A524:C524"/>
    <mergeCell ref="A515:C515"/>
    <mergeCell ref="A516:C516"/>
    <mergeCell ref="A517:C517"/>
    <mergeCell ref="A518:C518"/>
    <mergeCell ref="A519:C519"/>
    <mergeCell ref="A520:C520"/>
    <mergeCell ref="A510:C510"/>
    <mergeCell ref="A511:C511"/>
    <mergeCell ref="A512:C512"/>
    <mergeCell ref="A513:C513"/>
    <mergeCell ref="A514:C514"/>
    <mergeCell ref="A509:C509"/>
    <mergeCell ref="A1:G1"/>
    <mergeCell ref="A2:G2"/>
    <mergeCell ref="A3:G3"/>
    <mergeCell ref="A488:G488"/>
    <mergeCell ref="A490:C490"/>
    <mergeCell ref="A497:C497"/>
    <mergeCell ref="A498:C498"/>
    <mergeCell ref="A499:C499"/>
    <mergeCell ref="A500:C500"/>
    <mergeCell ref="A503:C503"/>
    <mergeCell ref="A504:C504"/>
    <mergeCell ref="A505:C505"/>
    <mergeCell ref="A506:C506"/>
    <mergeCell ref="A507:C507"/>
    <mergeCell ref="A508:C508"/>
    <mergeCell ref="A501:C501"/>
    <mergeCell ref="A502:C502"/>
    <mergeCell ref="A491:C491"/>
    <mergeCell ref="A492:C492"/>
    <mergeCell ref="A493:C493"/>
    <mergeCell ref="A494:C494"/>
    <mergeCell ref="A495:C495"/>
    <mergeCell ref="A496:C496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5"/>
  <sheetViews>
    <sheetView zoomScaleNormal="100" workbookViewId="0">
      <selection activeCell="B5" sqref="B5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710937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4368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4369</v>
      </c>
      <c r="B3" s="212"/>
      <c r="C3" s="212"/>
      <c r="D3" s="212"/>
      <c r="E3" s="212"/>
      <c r="F3" s="212"/>
      <c r="G3" s="212"/>
    </row>
    <row r="4" spans="1:9" ht="3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6" customHeight="1" x14ac:dyDescent="0.25">
      <c r="A5" s="9">
        <v>43508</v>
      </c>
      <c r="B5" s="10">
        <v>23490</v>
      </c>
      <c r="C5" s="11" t="s">
        <v>3140</v>
      </c>
      <c r="D5" s="12" t="s">
        <v>8</v>
      </c>
      <c r="E5" s="15">
        <v>400</v>
      </c>
      <c r="F5" s="14">
        <v>1624.79</v>
      </c>
      <c r="G5" s="12"/>
    </row>
    <row r="6" spans="1:9" ht="12.6" customHeight="1" x14ac:dyDescent="0.25">
      <c r="A6" s="9">
        <v>43508</v>
      </c>
      <c r="B6" s="10">
        <v>23870</v>
      </c>
      <c r="C6" s="11" t="s">
        <v>3141</v>
      </c>
      <c r="D6" s="12" t="s">
        <v>9</v>
      </c>
      <c r="E6" s="15">
        <v>75</v>
      </c>
      <c r="F6" s="14">
        <v>16808</v>
      </c>
      <c r="G6" s="12"/>
    </row>
    <row r="7" spans="1:9" ht="12.6" customHeight="1" x14ac:dyDescent="0.25">
      <c r="A7" s="9">
        <v>43508</v>
      </c>
      <c r="B7" s="10">
        <v>27363</v>
      </c>
      <c r="C7" s="11" t="s">
        <v>3140</v>
      </c>
      <c r="D7" s="12" t="s">
        <v>3620</v>
      </c>
      <c r="E7" s="15">
        <v>6120</v>
      </c>
      <c r="F7" s="14">
        <v>6120</v>
      </c>
      <c r="G7" s="12"/>
    </row>
    <row r="8" spans="1:9" ht="12.6" customHeight="1" x14ac:dyDescent="0.25">
      <c r="A8" s="9">
        <v>43508</v>
      </c>
      <c r="B8" s="10">
        <v>26485</v>
      </c>
      <c r="C8" s="11" t="s">
        <v>3140</v>
      </c>
      <c r="D8" s="12" t="s">
        <v>4067</v>
      </c>
      <c r="E8" s="15">
        <v>2000</v>
      </c>
      <c r="F8" s="14">
        <v>2000</v>
      </c>
      <c r="G8" s="12"/>
    </row>
    <row r="9" spans="1:9" ht="12.6" customHeight="1" x14ac:dyDescent="0.25">
      <c r="A9" s="9">
        <v>43508</v>
      </c>
      <c r="B9" s="10">
        <v>20504</v>
      </c>
      <c r="C9" s="11" t="s">
        <v>3127</v>
      </c>
      <c r="D9" s="12" t="s">
        <v>17</v>
      </c>
      <c r="E9" s="15">
        <v>895</v>
      </c>
      <c r="F9" s="14">
        <v>39028.75</v>
      </c>
      <c r="G9" s="12"/>
    </row>
    <row r="10" spans="1:9" ht="12.6" customHeight="1" x14ac:dyDescent="0.25">
      <c r="A10" s="9">
        <v>43508</v>
      </c>
      <c r="B10" s="10">
        <v>17588</v>
      </c>
      <c r="C10" s="11" t="s">
        <v>3127</v>
      </c>
      <c r="D10" s="12" t="s">
        <v>1561</v>
      </c>
      <c r="E10" s="15">
        <v>399.15</v>
      </c>
      <c r="F10" s="14">
        <v>399.15</v>
      </c>
      <c r="G10" s="12"/>
      <c r="H10"/>
      <c r="I10" s="16"/>
    </row>
    <row r="11" spans="1:9" ht="12.6" customHeight="1" x14ac:dyDescent="0.25">
      <c r="A11" s="9">
        <v>43507</v>
      </c>
      <c r="B11" s="10">
        <v>16078</v>
      </c>
      <c r="C11" s="11" t="s">
        <v>3047</v>
      </c>
      <c r="D11" s="12" t="s">
        <v>4404</v>
      </c>
      <c r="E11" s="15">
        <v>66</v>
      </c>
      <c r="F11" s="14"/>
      <c r="G11" s="12" t="s">
        <v>3046</v>
      </c>
      <c r="H11" s="17"/>
      <c r="I11" s="16"/>
    </row>
    <row r="12" spans="1:9" ht="12.6" customHeight="1" x14ac:dyDescent="0.25">
      <c r="A12" s="9">
        <v>43508</v>
      </c>
      <c r="B12" s="10">
        <v>10185</v>
      </c>
      <c r="C12" s="11" t="s">
        <v>3140</v>
      </c>
      <c r="D12" s="12" t="s">
        <v>758</v>
      </c>
      <c r="E12" s="15">
        <v>65</v>
      </c>
      <c r="F12" s="14">
        <v>65</v>
      </c>
      <c r="G12" s="12"/>
      <c r="H12" s="17"/>
      <c r="I12" s="16"/>
    </row>
    <row r="13" spans="1:9" ht="12.6" customHeight="1" x14ac:dyDescent="0.25">
      <c r="A13" s="9">
        <v>43508</v>
      </c>
      <c r="B13" s="10">
        <v>10370</v>
      </c>
      <c r="C13" s="11" t="s">
        <v>3140</v>
      </c>
      <c r="D13" s="12" t="s">
        <v>18</v>
      </c>
      <c r="E13" s="15">
        <v>480</v>
      </c>
      <c r="F13" s="14">
        <v>3963</v>
      </c>
      <c r="G13" s="12"/>
      <c r="H13" s="17"/>
      <c r="I13" s="16"/>
    </row>
    <row r="14" spans="1:9" ht="12.6" customHeight="1" x14ac:dyDescent="0.25">
      <c r="A14" s="9">
        <v>43508</v>
      </c>
      <c r="B14" s="10">
        <v>19903</v>
      </c>
      <c r="C14" s="11" t="s">
        <v>3140</v>
      </c>
      <c r="D14" s="12" t="s">
        <v>19</v>
      </c>
      <c r="E14" s="15">
        <v>417440.98</v>
      </c>
      <c r="F14" s="14">
        <v>4518681.8</v>
      </c>
      <c r="G14" s="12"/>
      <c r="H14" s="17"/>
      <c r="I14" s="16"/>
    </row>
    <row r="15" spans="1:9" ht="12.6" customHeight="1" x14ac:dyDescent="0.25">
      <c r="A15" s="9">
        <v>43508</v>
      </c>
      <c r="B15" s="10">
        <v>18361</v>
      </c>
      <c r="C15" s="11" t="s">
        <v>3128</v>
      </c>
      <c r="D15" s="12" t="s">
        <v>1638</v>
      </c>
      <c r="E15" s="15">
        <v>39.92</v>
      </c>
      <c r="F15" s="14">
        <v>220.14999999999998</v>
      </c>
      <c r="G15" s="12"/>
      <c r="H15" s="17"/>
      <c r="I15" s="16"/>
    </row>
    <row r="16" spans="1:9" ht="12.6" customHeight="1" x14ac:dyDescent="0.25">
      <c r="A16" s="9">
        <v>43508</v>
      </c>
      <c r="B16" s="10">
        <v>17442</v>
      </c>
      <c r="C16" s="11" t="s">
        <v>3141</v>
      </c>
      <c r="D16" s="12" t="s">
        <v>22</v>
      </c>
      <c r="E16" s="15">
        <v>150</v>
      </c>
      <c r="F16" s="14">
        <v>7570.44</v>
      </c>
      <c r="G16" s="12"/>
      <c r="H16" s="17"/>
      <c r="I16" s="16"/>
    </row>
    <row r="17" spans="1:9" ht="12.6" customHeight="1" x14ac:dyDescent="0.25">
      <c r="A17" s="9">
        <v>43508</v>
      </c>
      <c r="B17" s="10">
        <v>10708</v>
      </c>
      <c r="C17" s="11" t="s">
        <v>3140</v>
      </c>
      <c r="D17" s="12" t="s">
        <v>821</v>
      </c>
      <c r="E17" s="15">
        <v>85.94</v>
      </c>
      <c r="F17" s="14">
        <v>945.33999999999992</v>
      </c>
      <c r="G17" s="12"/>
      <c r="H17" s="17"/>
      <c r="I17" s="16"/>
    </row>
    <row r="18" spans="1:9" ht="12.6" customHeight="1" x14ac:dyDescent="0.25">
      <c r="A18" s="9">
        <v>43508</v>
      </c>
      <c r="B18" s="10">
        <v>23237</v>
      </c>
      <c r="C18" s="11" t="s">
        <v>3140</v>
      </c>
      <c r="D18" s="12" t="s">
        <v>23</v>
      </c>
      <c r="E18" s="15">
        <v>47.74</v>
      </c>
      <c r="F18" s="14">
        <v>47.74</v>
      </c>
      <c r="G18" s="12"/>
      <c r="H18" s="17"/>
      <c r="I18" s="16"/>
    </row>
    <row r="19" spans="1:9" s="18" customFormat="1" ht="12.6" customHeight="1" x14ac:dyDescent="0.25">
      <c r="A19" s="9">
        <v>43508</v>
      </c>
      <c r="B19" s="10">
        <v>13555</v>
      </c>
      <c r="C19" s="11" t="s">
        <v>3140</v>
      </c>
      <c r="D19" s="12" t="s">
        <v>25</v>
      </c>
      <c r="E19" s="15">
        <v>10026.33</v>
      </c>
      <c r="F19" s="14">
        <v>140320.38999999998</v>
      </c>
      <c r="G19" s="12"/>
      <c r="H19" s="17"/>
      <c r="I19" s="16"/>
    </row>
    <row r="20" spans="1:9" s="18" customFormat="1" ht="12.6" customHeight="1" x14ac:dyDescent="0.25">
      <c r="A20" s="9">
        <v>43508</v>
      </c>
      <c r="B20" s="10">
        <v>21253</v>
      </c>
      <c r="C20" s="11" t="s">
        <v>3141</v>
      </c>
      <c r="D20" s="12" t="s">
        <v>29</v>
      </c>
      <c r="E20" s="15">
        <v>3457.64</v>
      </c>
      <c r="F20" s="14">
        <v>395480.39</v>
      </c>
      <c r="G20" s="12"/>
      <c r="H20" s="17"/>
      <c r="I20" s="16"/>
    </row>
    <row r="21" spans="1:9" s="18" customFormat="1" ht="12.6" customHeight="1" x14ac:dyDescent="0.25">
      <c r="A21" s="9">
        <v>43508</v>
      </c>
      <c r="B21" s="10">
        <v>13109</v>
      </c>
      <c r="C21" s="11" t="s">
        <v>3140</v>
      </c>
      <c r="D21" s="12" t="s">
        <v>1124</v>
      </c>
      <c r="E21" s="15">
        <v>857.07</v>
      </c>
      <c r="F21" s="14">
        <v>857.07</v>
      </c>
      <c r="G21" s="12"/>
      <c r="H21" s="17"/>
      <c r="I21" s="16"/>
    </row>
    <row r="22" spans="1:9" s="18" customFormat="1" ht="12.6" customHeight="1" x14ac:dyDescent="0.25">
      <c r="A22" s="9">
        <v>43508</v>
      </c>
      <c r="B22" s="10">
        <v>12171</v>
      </c>
      <c r="C22" s="11" t="s">
        <v>3127</v>
      </c>
      <c r="D22" s="12" t="s">
        <v>38</v>
      </c>
      <c r="E22" s="15">
        <v>2100</v>
      </c>
      <c r="F22" s="14">
        <v>11120</v>
      </c>
      <c r="G22" s="12"/>
      <c r="H22" s="17"/>
      <c r="I22" s="16"/>
    </row>
    <row r="23" spans="1:9" s="18" customFormat="1" ht="12.6" customHeight="1" x14ac:dyDescent="0.25">
      <c r="A23" s="9">
        <v>43508</v>
      </c>
      <c r="B23" s="10">
        <v>10281</v>
      </c>
      <c r="C23" s="11" t="s">
        <v>3141</v>
      </c>
      <c r="D23" s="12" t="s">
        <v>39</v>
      </c>
      <c r="E23" s="15">
        <v>8247.7799999999988</v>
      </c>
      <c r="F23" s="14">
        <v>86515.35</v>
      </c>
      <c r="G23" s="12"/>
      <c r="H23" s="17"/>
      <c r="I23" s="16"/>
    </row>
    <row r="24" spans="1:9" s="18" customFormat="1" ht="12.6" customHeight="1" x14ac:dyDescent="0.25">
      <c r="A24" s="9">
        <v>43508</v>
      </c>
      <c r="B24" s="10">
        <v>14978</v>
      </c>
      <c r="C24" s="11" t="s">
        <v>3140</v>
      </c>
      <c r="D24" s="12" t="s">
        <v>1436</v>
      </c>
      <c r="E24" s="15">
        <v>1547.26</v>
      </c>
      <c r="F24" s="14">
        <v>62637.55</v>
      </c>
      <c r="G24" s="12"/>
      <c r="H24" s="17"/>
      <c r="I24" s="16"/>
    </row>
    <row r="25" spans="1:9" s="18" customFormat="1" ht="12.6" customHeight="1" x14ac:dyDescent="0.25">
      <c r="A25" s="9">
        <v>43508</v>
      </c>
      <c r="B25" s="10">
        <v>22436</v>
      </c>
      <c r="C25" s="11" t="s">
        <v>3141</v>
      </c>
      <c r="D25" s="12" t="s">
        <v>2009</v>
      </c>
      <c r="E25" s="15">
        <v>18614.919999999998</v>
      </c>
      <c r="F25" s="14">
        <v>85715.81</v>
      </c>
      <c r="G25" s="12"/>
      <c r="H25" s="17"/>
      <c r="I25" s="16"/>
    </row>
    <row r="26" spans="1:9" s="18" customFormat="1" ht="12.6" customHeight="1" x14ac:dyDescent="0.25">
      <c r="A26" s="9">
        <v>43508</v>
      </c>
      <c r="B26" s="10">
        <v>23879</v>
      </c>
      <c r="C26" s="11" t="s">
        <v>3127</v>
      </c>
      <c r="D26" s="12" t="s">
        <v>2231</v>
      </c>
      <c r="E26" s="15">
        <v>1700</v>
      </c>
      <c r="F26" s="14">
        <v>7267.5</v>
      </c>
      <c r="G26" s="12"/>
      <c r="H26" s="17"/>
      <c r="I26" s="16"/>
    </row>
    <row r="27" spans="1:9" s="18" customFormat="1" ht="12.6" customHeight="1" x14ac:dyDescent="0.25">
      <c r="A27" s="9">
        <v>43508</v>
      </c>
      <c r="B27" s="10">
        <v>23530</v>
      </c>
      <c r="C27" s="11" t="s">
        <v>3127</v>
      </c>
      <c r="D27" s="12" t="s">
        <v>47</v>
      </c>
      <c r="E27" s="15">
        <v>1950</v>
      </c>
      <c r="F27" s="14">
        <v>7205</v>
      </c>
      <c r="G27" s="12"/>
      <c r="H27" s="17"/>
      <c r="I27" s="16"/>
    </row>
    <row r="28" spans="1:9" s="18" customFormat="1" ht="12.6" customHeight="1" x14ac:dyDescent="0.25">
      <c r="A28" s="9">
        <v>43508</v>
      </c>
      <c r="B28" s="10">
        <v>24216</v>
      </c>
      <c r="C28" s="11" t="s">
        <v>3127</v>
      </c>
      <c r="D28" s="12" t="s">
        <v>2295</v>
      </c>
      <c r="E28" s="15">
        <v>975</v>
      </c>
      <c r="F28" s="14">
        <v>1075</v>
      </c>
      <c r="G28" s="12"/>
      <c r="H28" s="17"/>
      <c r="I28" s="16"/>
    </row>
    <row r="29" spans="1:9" s="18" customFormat="1" ht="12.6" customHeight="1" x14ac:dyDescent="0.25">
      <c r="A29" s="9">
        <v>43508</v>
      </c>
      <c r="B29" s="10">
        <v>12873</v>
      </c>
      <c r="C29" s="11" t="s">
        <v>3140</v>
      </c>
      <c r="D29" s="12" t="s">
        <v>51</v>
      </c>
      <c r="E29" s="15">
        <v>56430.629999999976</v>
      </c>
      <c r="F29" s="14">
        <v>372389.45999999996</v>
      </c>
      <c r="G29" s="12"/>
      <c r="H29" s="17"/>
      <c r="I29" s="16"/>
    </row>
    <row r="30" spans="1:9" s="18" customFormat="1" ht="12.6" customHeight="1" x14ac:dyDescent="0.25">
      <c r="A30" s="9">
        <v>43508</v>
      </c>
      <c r="B30" s="10">
        <v>12470</v>
      </c>
      <c r="C30" s="11" t="s">
        <v>3127</v>
      </c>
      <c r="D30" s="12" t="s">
        <v>1061</v>
      </c>
      <c r="E30" s="15">
        <v>6500</v>
      </c>
      <c r="F30" s="14">
        <v>21100</v>
      </c>
      <c r="G30" s="12"/>
      <c r="H30" s="17"/>
      <c r="I30" s="16"/>
    </row>
    <row r="31" spans="1:9" s="18" customFormat="1" ht="12.6" customHeight="1" x14ac:dyDescent="0.25">
      <c r="A31" s="9">
        <v>43508</v>
      </c>
      <c r="B31" s="10">
        <v>27236</v>
      </c>
      <c r="C31" s="11" t="s">
        <v>3127</v>
      </c>
      <c r="D31" s="12" t="s">
        <v>2989</v>
      </c>
      <c r="E31" s="15">
        <v>475</v>
      </c>
      <c r="F31" s="14">
        <v>4312.5</v>
      </c>
      <c r="G31" s="12"/>
      <c r="H31" s="17"/>
      <c r="I31" s="16"/>
    </row>
    <row r="32" spans="1:9" s="18" customFormat="1" ht="12.6" customHeight="1" x14ac:dyDescent="0.25">
      <c r="A32" s="9">
        <v>43508</v>
      </c>
      <c r="B32" s="10">
        <v>27474</v>
      </c>
      <c r="C32" s="11" t="s">
        <v>3127</v>
      </c>
      <c r="D32" s="12" t="s">
        <v>3216</v>
      </c>
      <c r="E32" s="15">
        <v>450</v>
      </c>
      <c r="F32" s="14">
        <v>450</v>
      </c>
      <c r="G32" s="12"/>
      <c r="H32" s="17"/>
      <c r="I32" s="16"/>
    </row>
    <row r="33" spans="1:9" s="18" customFormat="1" ht="12.6" customHeight="1" x14ac:dyDescent="0.25">
      <c r="A33" s="9">
        <v>43508</v>
      </c>
      <c r="B33" s="10">
        <v>13341</v>
      </c>
      <c r="C33" s="11" t="s">
        <v>3141</v>
      </c>
      <c r="D33" s="12" t="s">
        <v>1165</v>
      </c>
      <c r="E33" s="15">
        <v>78565</v>
      </c>
      <c r="F33" s="14">
        <v>228378.1</v>
      </c>
      <c r="G33" s="12"/>
      <c r="H33"/>
      <c r="I33" s="16"/>
    </row>
    <row r="34" spans="1:9" s="18" customFormat="1" ht="12.6" customHeight="1" x14ac:dyDescent="0.25">
      <c r="A34" s="9">
        <v>43508</v>
      </c>
      <c r="B34" s="10">
        <v>19223</v>
      </c>
      <c r="C34" s="11" t="s">
        <v>3141</v>
      </c>
      <c r="D34" s="12" t="s">
        <v>55</v>
      </c>
      <c r="E34" s="15">
        <v>16791.96</v>
      </c>
      <c r="F34" s="14">
        <v>56207.72</v>
      </c>
      <c r="G34" s="12"/>
      <c r="H34" s="17"/>
      <c r="I34" s="16"/>
    </row>
    <row r="35" spans="1:9" s="18" customFormat="1" ht="12.6" customHeight="1" x14ac:dyDescent="0.25">
      <c r="A35" s="9">
        <v>43508</v>
      </c>
      <c r="B35" s="10">
        <v>23945</v>
      </c>
      <c r="C35" s="11" t="s">
        <v>3127</v>
      </c>
      <c r="D35" s="12" t="s">
        <v>56</v>
      </c>
      <c r="E35" s="15">
        <v>525</v>
      </c>
      <c r="F35" s="14">
        <v>20987.5</v>
      </c>
      <c r="G35" s="12"/>
      <c r="H35" s="17"/>
      <c r="I35" s="16"/>
    </row>
    <row r="36" spans="1:9" s="18" customFormat="1" ht="12.6" customHeight="1" x14ac:dyDescent="0.25">
      <c r="A36" s="9">
        <v>43508</v>
      </c>
      <c r="B36" s="10">
        <v>25352</v>
      </c>
      <c r="C36" s="11" t="s">
        <v>3140</v>
      </c>
      <c r="D36" s="12" t="s">
        <v>2507</v>
      </c>
      <c r="E36" s="15">
        <v>189.98</v>
      </c>
      <c r="F36" s="14">
        <v>929.9</v>
      </c>
      <c r="G36" s="12"/>
      <c r="H36" s="17"/>
      <c r="I36" s="16"/>
    </row>
    <row r="37" spans="1:9" s="19" customFormat="1" ht="12.6" customHeight="1" x14ac:dyDescent="0.25">
      <c r="A37" s="9">
        <v>43508</v>
      </c>
      <c r="B37" s="10">
        <v>17748</v>
      </c>
      <c r="C37" s="11" t="s">
        <v>3128</v>
      </c>
      <c r="D37" s="12" t="s">
        <v>4381</v>
      </c>
      <c r="E37" s="15">
        <v>7.89</v>
      </c>
      <c r="F37" s="14">
        <v>7.89</v>
      </c>
      <c r="G37" s="12"/>
      <c r="H37" s="17"/>
      <c r="I37" s="16"/>
    </row>
    <row r="38" spans="1:9" s="18" customFormat="1" ht="12.6" customHeight="1" x14ac:dyDescent="0.25">
      <c r="A38" s="9">
        <v>43508</v>
      </c>
      <c r="B38" s="10">
        <v>25048</v>
      </c>
      <c r="C38" s="11" t="s">
        <v>3140</v>
      </c>
      <c r="D38" s="12" t="s">
        <v>64</v>
      </c>
      <c r="E38" s="15">
        <v>63785.4</v>
      </c>
      <c r="F38" s="14">
        <v>94850.52</v>
      </c>
      <c r="G38" s="12"/>
      <c r="H38"/>
      <c r="I38" s="16"/>
    </row>
    <row r="39" spans="1:9" s="18" customFormat="1" ht="12.6" customHeight="1" x14ac:dyDescent="0.25">
      <c r="A39" s="9">
        <v>43500</v>
      </c>
      <c r="B39" s="10">
        <v>16078</v>
      </c>
      <c r="C39" s="11" t="s">
        <v>3047</v>
      </c>
      <c r="D39" s="12" t="s">
        <v>4352</v>
      </c>
      <c r="E39" s="15">
        <v>513</v>
      </c>
      <c r="F39" s="14"/>
      <c r="G39" s="12" t="s">
        <v>3046</v>
      </c>
      <c r="H39" s="17"/>
      <c r="I39" s="16"/>
    </row>
    <row r="40" spans="1:9" s="18" customFormat="1" ht="12.6" customHeight="1" x14ac:dyDescent="0.25">
      <c r="A40" s="9">
        <v>43503</v>
      </c>
      <c r="B40" s="10">
        <v>16078</v>
      </c>
      <c r="C40" s="11" t="s">
        <v>3047</v>
      </c>
      <c r="D40" s="12" t="s">
        <v>4372</v>
      </c>
      <c r="E40" s="15">
        <v>5</v>
      </c>
      <c r="F40" s="14"/>
      <c r="G40" s="12" t="s">
        <v>3046</v>
      </c>
      <c r="H40" s="17"/>
      <c r="I40" s="16"/>
    </row>
    <row r="41" spans="1:9" s="18" customFormat="1" ht="12.6" customHeight="1" x14ac:dyDescent="0.25">
      <c r="A41" s="9">
        <v>43500</v>
      </c>
      <c r="B41" s="10">
        <v>16078</v>
      </c>
      <c r="C41" s="11" t="s">
        <v>3047</v>
      </c>
      <c r="D41" s="12" t="s">
        <v>4349</v>
      </c>
      <c r="E41" s="15">
        <v>475</v>
      </c>
      <c r="F41" s="14"/>
      <c r="G41" s="12" t="s">
        <v>3046</v>
      </c>
      <c r="H41" s="17"/>
      <c r="I41" s="16"/>
    </row>
    <row r="42" spans="1:9" s="18" customFormat="1" ht="12.6" customHeight="1" x14ac:dyDescent="0.25">
      <c r="A42" s="9">
        <v>43508</v>
      </c>
      <c r="B42" s="10">
        <v>26424</v>
      </c>
      <c r="C42" s="11" t="s">
        <v>3140</v>
      </c>
      <c r="D42" s="12" t="s">
        <v>2728</v>
      </c>
      <c r="E42" s="15">
        <v>1300.2</v>
      </c>
      <c r="F42" s="14">
        <v>1391.28</v>
      </c>
      <c r="G42" s="12"/>
      <c r="H42" s="17"/>
      <c r="I42" s="16"/>
    </row>
    <row r="43" spans="1:9" s="18" customFormat="1" ht="12.6" customHeight="1" x14ac:dyDescent="0.25">
      <c r="A43" s="9">
        <v>43508</v>
      </c>
      <c r="B43" s="10">
        <v>12872</v>
      </c>
      <c r="C43" s="11" t="s">
        <v>3140</v>
      </c>
      <c r="D43" s="12" t="s">
        <v>1106</v>
      </c>
      <c r="E43" s="15">
        <v>268.56</v>
      </c>
      <c r="F43" s="14">
        <v>71018.48</v>
      </c>
      <c r="G43" s="12"/>
      <c r="H43" s="17"/>
      <c r="I43" s="16"/>
    </row>
    <row r="44" spans="1:9" s="18" customFormat="1" ht="12.6" customHeight="1" x14ac:dyDescent="0.25">
      <c r="A44" s="9">
        <v>43508</v>
      </c>
      <c r="B44" s="10">
        <v>23001</v>
      </c>
      <c r="C44" s="11" t="s">
        <v>3127</v>
      </c>
      <c r="D44" s="12" t="s">
        <v>2083</v>
      </c>
      <c r="E44" s="15">
        <v>1087.5</v>
      </c>
      <c r="F44" s="14">
        <v>5243.75</v>
      </c>
      <c r="G44" s="12"/>
      <c r="H44" s="17"/>
      <c r="I44" s="16"/>
    </row>
    <row r="45" spans="1:9" s="18" customFormat="1" ht="12.6" customHeight="1" x14ac:dyDescent="0.25">
      <c r="A45" s="9">
        <v>43500</v>
      </c>
      <c r="B45" s="10">
        <v>16078</v>
      </c>
      <c r="C45" s="11" t="s">
        <v>3047</v>
      </c>
      <c r="D45" s="12" t="s">
        <v>4355</v>
      </c>
      <c r="E45" s="15">
        <v>475</v>
      </c>
      <c r="F45" s="14"/>
      <c r="G45" s="12" t="s">
        <v>3046</v>
      </c>
      <c r="H45" s="17"/>
      <c r="I45" s="16"/>
    </row>
    <row r="46" spans="1:9" s="18" customFormat="1" ht="12.6" customHeight="1" x14ac:dyDescent="0.25">
      <c r="A46" s="9">
        <v>43508</v>
      </c>
      <c r="B46" s="10">
        <v>24384</v>
      </c>
      <c r="C46" s="11" t="s">
        <v>3128</v>
      </c>
      <c r="D46" s="12" t="s">
        <v>2328</v>
      </c>
      <c r="E46" s="15">
        <v>333.64</v>
      </c>
      <c r="F46" s="14">
        <v>333.64</v>
      </c>
      <c r="G46" s="12"/>
      <c r="H46" s="17"/>
      <c r="I46" s="16"/>
    </row>
    <row r="47" spans="1:9" s="18" customFormat="1" ht="12.6" customHeight="1" x14ac:dyDescent="0.25">
      <c r="A47" s="9">
        <v>43508</v>
      </c>
      <c r="B47" s="10">
        <v>10599</v>
      </c>
      <c r="C47" s="11" t="s">
        <v>3140</v>
      </c>
      <c r="D47" s="12" t="s">
        <v>82</v>
      </c>
      <c r="E47" s="15">
        <v>89051.510000000009</v>
      </c>
      <c r="F47" s="14">
        <v>266296.71000000002</v>
      </c>
      <c r="G47" s="12"/>
      <c r="H47" s="17"/>
      <c r="I47" s="16"/>
    </row>
    <row r="48" spans="1:9" s="18" customFormat="1" ht="12.6" customHeight="1" x14ac:dyDescent="0.25">
      <c r="A48" s="9">
        <v>43508</v>
      </c>
      <c r="B48" s="10">
        <v>22869</v>
      </c>
      <c r="C48" s="11" t="s">
        <v>3140</v>
      </c>
      <c r="D48" s="12" t="s">
        <v>2064</v>
      </c>
      <c r="E48" s="15">
        <v>667.52</v>
      </c>
      <c r="F48" s="14">
        <v>4439.88</v>
      </c>
      <c r="G48" s="12"/>
      <c r="H48" s="17"/>
      <c r="I48" s="16"/>
    </row>
    <row r="49" spans="1:9" s="18" customFormat="1" ht="12.6" customHeight="1" x14ac:dyDescent="0.25">
      <c r="A49" s="9">
        <v>43508</v>
      </c>
      <c r="B49" s="10">
        <v>25121</v>
      </c>
      <c r="C49" s="11" t="s">
        <v>3127</v>
      </c>
      <c r="D49" s="12" t="s">
        <v>2457</v>
      </c>
      <c r="E49" s="15">
        <v>300</v>
      </c>
      <c r="F49" s="14">
        <v>2881.25</v>
      </c>
      <c r="G49" s="12"/>
      <c r="H49" s="17"/>
      <c r="I49" s="16"/>
    </row>
    <row r="50" spans="1:9" s="18" customFormat="1" ht="12.6" customHeight="1" x14ac:dyDescent="0.25">
      <c r="A50" s="9">
        <v>43508</v>
      </c>
      <c r="B50" s="10">
        <v>10301</v>
      </c>
      <c r="C50" s="11" t="s">
        <v>3140</v>
      </c>
      <c r="D50" s="12" t="s">
        <v>89</v>
      </c>
      <c r="E50" s="15">
        <v>2225</v>
      </c>
      <c r="F50" s="14">
        <v>387479.36</v>
      </c>
      <c r="G50" s="12"/>
      <c r="H50" s="17"/>
      <c r="I50" s="16"/>
    </row>
    <row r="51" spans="1:9" s="18" customFormat="1" ht="12.6" customHeight="1" x14ac:dyDescent="0.25">
      <c r="A51" s="9">
        <v>43508</v>
      </c>
      <c r="B51" s="10">
        <v>17987</v>
      </c>
      <c r="C51" s="11" t="s">
        <v>3140</v>
      </c>
      <c r="D51" s="12" t="s">
        <v>4408</v>
      </c>
      <c r="E51" s="15">
        <v>250</v>
      </c>
      <c r="F51" s="14">
        <v>250</v>
      </c>
      <c r="G51" s="12"/>
      <c r="H51"/>
      <c r="I51" s="16"/>
    </row>
    <row r="52" spans="1:9" s="18" customFormat="1" ht="12.6" customHeight="1" x14ac:dyDescent="0.25">
      <c r="A52" s="9">
        <v>43508</v>
      </c>
      <c r="B52" s="10">
        <v>18987</v>
      </c>
      <c r="C52" s="11" t="s">
        <v>3140</v>
      </c>
      <c r="D52" s="12" t="s">
        <v>90</v>
      </c>
      <c r="E52" s="15">
        <v>435</v>
      </c>
      <c r="F52" s="14">
        <v>435</v>
      </c>
      <c r="G52" s="12"/>
      <c r="H52" s="17"/>
      <c r="I52" s="16"/>
    </row>
    <row r="53" spans="1:9" s="18" customFormat="1" ht="12.6" customHeight="1" x14ac:dyDescent="0.25">
      <c r="A53" s="9">
        <v>43508</v>
      </c>
      <c r="B53" s="10">
        <v>24309</v>
      </c>
      <c r="C53" s="11" t="s">
        <v>3140</v>
      </c>
      <c r="D53" s="12" t="s">
        <v>2313</v>
      </c>
      <c r="E53" s="15">
        <v>27806.84</v>
      </c>
      <c r="F53" s="14">
        <v>42594.26</v>
      </c>
      <c r="G53" s="12"/>
      <c r="H53" s="17"/>
      <c r="I53" s="16"/>
    </row>
    <row r="54" spans="1:9" s="18" customFormat="1" ht="12.6" customHeight="1" x14ac:dyDescent="0.25">
      <c r="A54" s="9">
        <v>43508</v>
      </c>
      <c r="B54" s="10">
        <v>14595</v>
      </c>
      <c r="C54" s="11" t="s">
        <v>3136</v>
      </c>
      <c r="D54" s="12" t="s">
        <v>1400</v>
      </c>
      <c r="E54" s="15">
        <v>350</v>
      </c>
      <c r="F54" s="14">
        <v>1050</v>
      </c>
      <c r="G54" s="12"/>
      <c r="H54" s="17"/>
      <c r="I54" s="16"/>
    </row>
    <row r="55" spans="1:9" s="18" customFormat="1" ht="12.6" customHeight="1" x14ac:dyDescent="0.25">
      <c r="A55" s="9">
        <v>43508</v>
      </c>
      <c r="B55" s="10">
        <v>21119</v>
      </c>
      <c r="C55" s="11" t="s">
        <v>3127</v>
      </c>
      <c r="D55" s="12" t="s">
        <v>96</v>
      </c>
      <c r="E55" s="15">
        <v>2910</v>
      </c>
      <c r="F55" s="14">
        <v>28500</v>
      </c>
      <c r="G55" s="12"/>
      <c r="H55" s="17"/>
      <c r="I55" s="16"/>
    </row>
    <row r="56" spans="1:9" s="18" customFormat="1" ht="12.6" customHeight="1" x14ac:dyDescent="0.25">
      <c r="A56" s="9">
        <v>43508</v>
      </c>
      <c r="B56" s="10">
        <v>23002</v>
      </c>
      <c r="C56" s="11" t="s">
        <v>3127</v>
      </c>
      <c r="D56" s="12" t="s">
        <v>2084</v>
      </c>
      <c r="E56" s="15">
        <v>1600</v>
      </c>
      <c r="F56" s="14">
        <v>13020</v>
      </c>
      <c r="G56" s="12"/>
      <c r="H56" s="17"/>
      <c r="I56" s="16"/>
    </row>
    <row r="57" spans="1:9" s="18" customFormat="1" ht="12.6" customHeight="1" x14ac:dyDescent="0.25">
      <c r="A57" s="9">
        <v>43508</v>
      </c>
      <c r="B57" s="10">
        <v>24772</v>
      </c>
      <c r="C57" s="11" t="s">
        <v>3127</v>
      </c>
      <c r="D57" s="12" t="s">
        <v>97</v>
      </c>
      <c r="E57" s="15">
        <v>11762.5</v>
      </c>
      <c r="F57" s="14">
        <v>18212.5</v>
      </c>
      <c r="G57" s="12"/>
      <c r="H57" s="17"/>
      <c r="I57" s="16"/>
    </row>
    <row r="58" spans="1:9" s="18" customFormat="1" ht="12.6" customHeight="1" x14ac:dyDescent="0.25">
      <c r="A58" s="9">
        <v>43500</v>
      </c>
      <c r="B58" s="10">
        <v>16078</v>
      </c>
      <c r="C58" s="11" t="s">
        <v>3047</v>
      </c>
      <c r="D58" s="12" t="s">
        <v>4336</v>
      </c>
      <c r="E58" s="15">
        <v>475</v>
      </c>
      <c r="F58" s="14"/>
      <c r="G58" s="12" t="s">
        <v>3046</v>
      </c>
      <c r="H58" s="17"/>
      <c r="I58" s="16"/>
    </row>
    <row r="59" spans="1:9" s="18" customFormat="1" ht="12.6" customHeight="1" x14ac:dyDescent="0.25">
      <c r="A59" s="9">
        <v>43508</v>
      </c>
      <c r="B59" s="10">
        <v>10972</v>
      </c>
      <c r="C59" s="11" t="s">
        <v>3140</v>
      </c>
      <c r="D59" s="12" t="s">
        <v>99</v>
      </c>
      <c r="E59" s="15">
        <v>5159.5899999999992</v>
      </c>
      <c r="F59" s="14">
        <v>19311.12</v>
      </c>
      <c r="G59" s="12"/>
      <c r="H59" s="17"/>
      <c r="I59" s="16"/>
    </row>
    <row r="60" spans="1:9" s="18" customFormat="1" ht="12.6" customHeight="1" x14ac:dyDescent="0.25">
      <c r="A60" s="9">
        <v>43508</v>
      </c>
      <c r="B60" s="10">
        <v>14573</v>
      </c>
      <c r="C60" s="11" t="s">
        <v>3141</v>
      </c>
      <c r="D60" s="12" t="s">
        <v>103</v>
      </c>
      <c r="E60" s="15">
        <v>27.83</v>
      </c>
      <c r="F60" s="14">
        <v>34321.1</v>
      </c>
      <c r="G60" s="12"/>
      <c r="H60" s="17"/>
      <c r="I60" s="16"/>
    </row>
    <row r="61" spans="1:9" s="18" customFormat="1" ht="12.6" customHeight="1" x14ac:dyDescent="0.25">
      <c r="A61" s="9">
        <v>43508</v>
      </c>
      <c r="B61" s="10">
        <v>14649</v>
      </c>
      <c r="C61" s="11" t="s">
        <v>3140</v>
      </c>
      <c r="D61" s="12" t="s">
        <v>105</v>
      </c>
      <c r="E61" s="15">
        <v>12365.12</v>
      </c>
      <c r="F61" s="14">
        <v>766591.28</v>
      </c>
      <c r="G61" s="12"/>
      <c r="H61" s="17"/>
      <c r="I61" s="16"/>
    </row>
    <row r="62" spans="1:9" s="18" customFormat="1" ht="12.6" customHeight="1" x14ac:dyDescent="0.25">
      <c r="A62" s="9">
        <v>43508</v>
      </c>
      <c r="B62" s="10">
        <v>13918</v>
      </c>
      <c r="C62" s="11" t="s">
        <v>3141</v>
      </c>
      <c r="D62" s="12" t="s">
        <v>106</v>
      </c>
      <c r="E62" s="15">
        <v>439</v>
      </c>
      <c r="F62" s="14">
        <v>44412.05</v>
      </c>
      <c r="G62" s="12"/>
      <c r="H62" s="17"/>
      <c r="I62" s="16"/>
    </row>
    <row r="63" spans="1:9" s="18" customFormat="1" ht="12.6" customHeight="1" x14ac:dyDescent="0.25">
      <c r="A63" s="9">
        <v>43507</v>
      </c>
      <c r="B63" s="10">
        <v>16078</v>
      </c>
      <c r="C63" s="11" t="s">
        <v>3047</v>
      </c>
      <c r="D63" s="12" t="s">
        <v>2951</v>
      </c>
      <c r="E63" s="15">
        <v>2505.09</v>
      </c>
      <c r="F63" s="14"/>
      <c r="G63" s="12" t="s">
        <v>3046</v>
      </c>
      <c r="H63" s="17"/>
      <c r="I63" s="16"/>
    </row>
    <row r="64" spans="1:9" s="18" customFormat="1" ht="12.6" customHeight="1" x14ac:dyDescent="0.25">
      <c r="A64" s="9">
        <v>43500</v>
      </c>
      <c r="B64" s="10">
        <v>16078</v>
      </c>
      <c r="C64" s="11" t="s">
        <v>3047</v>
      </c>
      <c r="D64" s="12" t="s">
        <v>4335</v>
      </c>
      <c r="E64" s="15">
        <v>475</v>
      </c>
      <c r="F64" s="14"/>
      <c r="G64" s="12" t="s">
        <v>3046</v>
      </c>
      <c r="H64" s="17"/>
      <c r="I64" s="16"/>
    </row>
    <row r="65" spans="1:9" s="18" customFormat="1" ht="12.6" customHeight="1" x14ac:dyDescent="0.25">
      <c r="A65" s="9">
        <v>43500</v>
      </c>
      <c r="B65" s="10">
        <v>16078</v>
      </c>
      <c r="C65" s="11" t="s">
        <v>3047</v>
      </c>
      <c r="D65" s="12" t="s">
        <v>4341</v>
      </c>
      <c r="E65" s="15">
        <v>475</v>
      </c>
      <c r="F65" s="14"/>
      <c r="G65" s="12" t="s">
        <v>3046</v>
      </c>
      <c r="H65" s="17"/>
      <c r="I65" s="16"/>
    </row>
    <row r="66" spans="1:9" s="18" customFormat="1" ht="12.6" customHeight="1" x14ac:dyDescent="0.25">
      <c r="A66" s="9">
        <v>43508</v>
      </c>
      <c r="B66" s="10">
        <v>14555</v>
      </c>
      <c r="C66" s="11" t="s">
        <v>3140</v>
      </c>
      <c r="D66" s="12" t="s">
        <v>115</v>
      </c>
      <c r="E66" s="15">
        <v>11379.1</v>
      </c>
      <c r="F66" s="14">
        <v>50125.919999999998</v>
      </c>
      <c r="G66" s="12"/>
      <c r="H66" s="17"/>
      <c r="I66" s="16"/>
    </row>
    <row r="67" spans="1:9" s="18" customFormat="1" ht="12.6" customHeight="1" x14ac:dyDescent="0.25">
      <c r="A67" s="9">
        <v>43508</v>
      </c>
      <c r="B67" s="10">
        <v>24059</v>
      </c>
      <c r="C67" s="11" t="s">
        <v>3127</v>
      </c>
      <c r="D67" s="12" t="s">
        <v>116</v>
      </c>
      <c r="E67" s="15">
        <v>810</v>
      </c>
      <c r="F67" s="14">
        <v>22295</v>
      </c>
      <c r="G67" s="12"/>
      <c r="H67" s="17"/>
      <c r="I67" s="16"/>
    </row>
    <row r="68" spans="1:9" s="18" customFormat="1" ht="12.6" customHeight="1" x14ac:dyDescent="0.25">
      <c r="A68" s="9">
        <v>43503</v>
      </c>
      <c r="B68" s="10">
        <v>16078</v>
      </c>
      <c r="C68" s="11" t="s">
        <v>3047</v>
      </c>
      <c r="D68" s="12" t="s">
        <v>4377</v>
      </c>
      <c r="E68" s="15">
        <v>20</v>
      </c>
      <c r="F68" s="14"/>
      <c r="G68" s="12" t="s">
        <v>3046</v>
      </c>
      <c r="H68" s="17"/>
      <c r="I68" s="16"/>
    </row>
    <row r="69" spans="1:9" s="18" customFormat="1" ht="12.6" customHeight="1" x14ac:dyDescent="0.25">
      <c r="A69" s="9">
        <v>43508</v>
      </c>
      <c r="B69" s="10">
        <v>27267</v>
      </c>
      <c r="C69" s="11" t="s">
        <v>3136</v>
      </c>
      <c r="D69" s="12" t="s">
        <v>3159</v>
      </c>
      <c r="E69" s="15">
        <v>500</v>
      </c>
      <c r="F69" s="14">
        <v>1000</v>
      </c>
      <c r="G69" s="12"/>
      <c r="H69" s="17"/>
      <c r="I69" s="16"/>
    </row>
    <row r="70" spans="1:9" s="18" customFormat="1" ht="12.6" customHeight="1" x14ac:dyDescent="0.25">
      <c r="A70" s="9">
        <v>43508</v>
      </c>
      <c r="B70" s="10">
        <v>24766</v>
      </c>
      <c r="C70" s="11" t="s">
        <v>3140</v>
      </c>
      <c r="D70" s="12" t="s">
        <v>121</v>
      </c>
      <c r="E70" s="15">
        <v>54.39</v>
      </c>
      <c r="F70" s="14">
        <v>35775.4</v>
      </c>
      <c r="G70" s="12"/>
      <c r="H70" s="17"/>
      <c r="I70" s="16"/>
    </row>
    <row r="71" spans="1:9" s="18" customFormat="1" ht="12.6" customHeight="1" x14ac:dyDescent="0.25">
      <c r="A71" s="9">
        <v>43508</v>
      </c>
      <c r="B71" s="10">
        <v>14088</v>
      </c>
      <c r="C71" s="11" t="s">
        <v>3140</v>
      </c>
      <c r="D71" s="12" t="s">
        <v>122</v>
      </c>
      <c r="E71" s="15">
        <v>234.45</v>
      </c>
      <c r="F71" s="14">
        <v>927.52</v>
      </c>
      <c r="G71" s="12"/>
      <c r="H71" s="17"/>
      <c r="I71" s="16"/>
    </row>
    <row r="72" spans="1:9" s="18" customFormat="1" ht="12.6" customHeight="1" x14ac:dyDescent="0.25">
      <c r="A72" s="9">
        <v>43508</v>
      </c>
      <c r="B72" s="10">
        <v>14146</v>
      </c>
      <c r="C72" s="11" t="s">
        <v>3140</v>
      </c>
      <c r="D72" s="12" t="s">
        <v>1325</v>
      </c>
      <c r="E72" s="15">
        <v>48</v>
      </c>
      <c r="F72" s="14">
        <v>240</v>
      </c>
      <c r="G72" s="12"/>
      <c r="H72" s="17"/>
      <c r="I72" s="16"/>
    </row>
    <row r="73" spans="1:9" s="18" customFormat="1" ht="12.6" customHeight="1" x14ac:dyDescent="0.25">
      <c r="A73" s="9">
        <v>43508</v>
      </c>
      <c r="B73" s="10">
        <v>13913</v>
      </c>
      <c r="C73" s="11" t="s">
        <v>3140</v>
      </c>
      <c r="D73" s="12" t="s">
        <v>124</v>
      </c>
      <c r="E73" s="15">
        <v>27.31</v>
      </c>
      <c r="F73" s="14">
        <v>136.54999999999998</v>
      </c>
      <c r="G73" s="12"/>
      <c r="H73" s="17"/>
      <c r="I73" s="16"/>
    </row>
    <row r="74" spans="1:9" s="18" customFormat="1" ht="12.6" customHeight="1" x14ac:dyDescent="0.25">
      <c r="A74" s="9">
        <v>43508</v>
      </c>
      <c r="B74" s="10">
        <v>17676</v>
      </c>
      <c r="C74" s="11" t="s">
        <v>3141</v>
      </c>
      <c r="D74" s="12" t="s">
        <v>127</v>
      </c>
      <c r="E74" s="15">
        <v>1107.95</v>
      </c>
      <c r="F74" s="14">
        <v>178391.66</v>
      </c>
      <c r="G74" s="12"/>
      <c r="H74" s="17"/>
      <c r="I74" s="16"/>
    </row>
    <row r="75" spans="1:9" s="18" customFormat="1" ht="12.6" customHeight="1" x14ac:dyDescent="0.25">
      <c r="A75" s="9">
        <v>43508</v>
      </c>
      <c r="B75" s="10">
        <v>13878</v>
      </c>
      <c r="C75" s="11" t="s">
        <v>3141</v>
      </c>
      <c r="D75" s="12" t="s">
        <v>4409</v>
      </c>
      <c r="E75" s="15">
        <v>300</v>
      </c>
      <c r="F75" s="14">
        <v>583025.34</v>
      </c>
      <c r="G75" s="12"/>
      <c r="H75" s="17"/>
      <c r="I75" s="16"/>
    </row>
    <row r="76" spans="1:9" s="18" customFormat="1" ht="12.6" customHeight="1" x14ac:dyDescent="0.25">
      <c r="A76" s="9">
        <v>43508</v>
      </c>
      <c r="B76" s="10">
        <v>13878</v>
      </c>
      <c r="C76" s="11" t="s">
        <v>3141</v>
      </c>
      <c r="D76" s="12" t="s">
        <v>3106</v>
      </c>
      <c r="E76" s="15">
        <v>150</v>
      </c>
      <c r="F76" s="14">
        <v>582875.34</v>
      </c>
      <c r="G76" s="12"/>
      <c r="H76" s="17"/>
      <c r="I76" s="16"/>
    </row>
    <row r="77" spans="1:9" s="18" customFormat="1" ht="12.6" customHeight="1" x14ac:dyDescent="0.25">
      <c r="A77" s="9">
        <v>43508</v>
      </c>
      <c r="B77" s="10">
        <v>13893</v>
      </c>
      <c r="C77" s="11" t="s">
        <v>3141</v>
      </c>
      <c r="D77" s="12" t="s">
        <v>3107</v>
      </c>
      <c r="E77" s="15">
        <v>202.18</v>
      </c>
      <c r="F77" s="14">
        <v>923369.09000000008</v>
      </c>
      <c r="G77" s="12"/>
      <c r="H77" s="17"/>
      <c r="I77" s="16"/>
    </row>
    <row r="78" spans="1:9" s="18" customFormat="1" ht="12.6" customHeight="1" x14ac:dyDescent="0.25">
      <c r="A78" s="9">
        <v>43508</v>
      </c>
      <c r="B78" s="10">
        <v>24778</v>
      </c>
      <c r="C78" s="11" t="s">
        <v>3140</v>
      </c>
      <c r="D78" s="12" t="s">
        <v>2383</v>
      </c>
      <c r="E78" s="15">
        <v>35634.32</v>
      </c>
      <c r="F78" s="14">
        <v>360122.72000000003</v>
      </c>
      <c r="G78" s="12"/>
      <c r="H78" s="17"/>
      <c r="I78" s="16"/>
    </row>
    <row r="79" spans="1:9" s="18" customFormat="1" ht="12.6" customHeight="1" x14ac:dyDescent="0.25">
      <c r="A79" s="9">
        <v>43508</v>
      </c>
      <c r="B79" s="10">
        <v>21124</v>
      </c>
      <c r="C79" s="11" t="s">
        <v>3140</v>
      </c>
      <c r="D79" s="12" t="s">
        <v>132</v>
      </c>
      <c r="E79" s="15">
        <v>6186.36</v>
      </c>
      <c r="F79" s="14">
        <v>70877.69</v>
      </c>
      <c r="G79" s="12"/>
      <c r="H79" s="17"/>
      <c r="I79" s="16"/>
    </row>
    <row r="80" spans="1:9" s="18" customFormat="1" ht="12.6" customHeight="1" x14ac:dyDescent="0.25">
      <c r="A80" s="9">
        <v>43508</v>
      </c>
      <c r="B80" s="10">
        <v>13230</v>
      </c>
      <c r="C80" s="11" t="s">
        <v>3140</v>
      </c>
      <c r="D80" s="12" t="s">
        <v>1139</v>
      </c>
      <c r="E80" s="15">
        <v>586.17999999999995</v>
      </c>
      <c r="F80" s="14">
        <v>586.17999999999995</v>
      </c>
      <c r="G80" s="12"/>
      <c r="H80" s="17"/>
      <c r="I80" s="16"/>
    </row>
    <row r="81" spans="1:9" s="18" customFormat="1" ht="12.6" customHeight="1" x14ac:dyDescent="0.25">
      <c r="A81" s="9">
        <v>43508</v>
      </c>
      <c r="B81" s="10">
        <v>24428</v>
      </c>
      <c r="C81" s="11" t="s">
        <v>3128</v>
      </c>
      <c r="D81" s="12" t="s">
        <v>2338</v>
      </c>
      <c r="E81" s="15">
        <v>120</v>
      </c>
      <c r="F81" s="14">
        <v>240</v>
      </c>
      <c r="G81" s="12"/>
      <c r="H81" s="17"/>
      <c r="I81" s="16"/>
    </row>
    <row r="82" spans="1:9" s="18" customFormat="1" ht="12.6" customHeight="1" x14ac:dyDescent="0.25">
      <c r="A82" s="9">
        <v>43508</v>
      </c>
      <c r="B82" s="10">
        <v>13327</v>
      </c>
      <c r="C82" s="11" t="s">
        <v>3140</v>
      </c>
      <c r="D82" s="12" t="s">
        <v>135</v>
      </c>
      <c r="E82" s="15">
        <v>975</v>
      </c>
      <c r="F82" s="14">
        <v>7583.25</v>
      </c>
      <c r="G82" s="12"/>
      <c r="H82" s="17"/>
      <c r="I82" s="16"/>
    </row>
    <row r="83" spans="1:9" s="18" customFormat="1" ht="12.6" customHeight="1" x14ac:dyDescent="0.25">
      <c r="A83" s="9">
        <v>43508</v>
      </c>
      <c r="B83" s="10">
        <v>25038</v>
      </c>
      <c r="C83" s="11" t="s">
        <v>3140</v>
      </c>
      <c r="D83" s="12" t="s">
        <v>136</v>
      </c>
      <c r="E83" s="15">
        <v>481.92</v>
      </c>
      <c r="F83" s="14">
        <v>1651.5800000000002</v>
      </c>
      <c r="G83" s="12"/>
      <c r="H83" s="17"/>
      <c r="I83" s="16"/>
    </row>
    <row r="84" spans="1:9" s="18" customFormat="1" ht="12.6" customHeight="1" x14ac:dyDescent="0.25">
      <c r="A84" s="9">
        <v>43508</v>
      </c>
      <c r="B84" s="10">
        <v>25817</v>
      </c>
      <c r="C84" s="11" t="s">
        <v>3140</v>
      </c>
      <c r="D84" s="12" t="s">
        <v>139</v>
      </c>
      <c r="E84" s="15">
        <v>6347.4</v>
      </c>
      <c r="F84" s="14">
        <v>23198.559999999998</v>
      </c>
      <c r="G84" s="12"/>
      <c r="H84" s="17"/>
      <c r="I84" s="16"/>
    </row>
    <row r="85" spans="1:9" s="18" customFormat="1" ht="12.6" customHeight="1" x14ac:dyDescent="0.25">
      <c r="A85" s="9">
        <v>43508</v>
      </c>
      <c r="B85" s="10">
        <v>17187</v>
      </c>
      <c r="C85" s="11" t="s">
        <v>3141</v>
      </c>
      <c r="D85" s="12" t="s">
        <v>142</v>
      </c>
      <c r="E85" s="15">
        <v>222.95000000000002</v>
      </c>
      <c r="F85" s="14">
        <v>5046.8499999999995</v>
      </c>
      <c r="G85" s="12"/>
      <c r="H85" s="17"/>
      <c r="I85" s="16"/>
    </row>
    <row r="86" spans="1:9" s="18" customFormat="1" ht="12.6" customHeight="1" x14ac:dyDescent="0.25">
      <c r="A86" s="9">
        <v>43508</v>
      </c>
      <c r="B86" s="10">
        <v>10555</v>
      </c>
      <c r="C86" s="11" t="s">
        <v>3140</v>
      </c>
      <c r="D86" s="12" t="s">
        <v>800</v>
      </c>
      <c r="E86" s="15">
        <v>9212.25</v>
      </c>
      <c r="F86" s="14">
        <v>9212.25</v>
      </c>
      <c r="G86" s="12"/>
      <c r="H86" s="17"/>
      <c r="I86" s="16"/>
    </row>
    <row r="87" spans="1:9" s="18" customFormat="1" ht="12.6" customHeight="1" x14ac:dyDescent="0.25">
      <c r="A87" s="9">
        <v>43508</v>
      </c>
      <c r="B87" s="10">
        <v>12196</v>
      </c>
      <c r="C87" s="11" t="s">
        <v>3130</v>
      </c>
      <c r="D87" s="12" t="s">
        <v>148</v>
      </c>
      <c r="E87" s="15">
        <v>150</v>
      </c>
      <c r="F87" s="14">
        <v>3750</v>
      </c>
      <c r="G87" s="12"/>
      <c r="H87" s="17"/>
      <c r="I87" s="16"/>
    </row>
    <row r="88" spans="1:9" s="18" customFormat="1" ht="12.6" customHeight="1" x14ac:dyDescent="0.25">
      <c r="A88" s="9">
        <v>43500</v>
      </c>
      <c r="B88" s="10">
        <v>16078</v>
      </c>
      <c r="C88" s="11" t="s">
        <v>3047</v>
      </c>
      <c r="D88" s="12" t="s">
        <v>4371</v>
      </c>
      <c r="E88" s="15">
        <v>4520.34</v>
      </c>
      <c r="F88" s="14"/>
      <c r="G88" s="12" t="s">
        <v>3046</v>
      </c>
      <c r="H88" s="17"/>
      <c r="I88" s="16"/>
    </row>
    <row r="89" spans="1:9" s="18" customFormat="1" ht="12.6" customHeight="1" x14ac:dyDescent="0.25">
      <c r="A89" s="9">
        <v>43508</v>
      </c>
      <c r="B89" s="10">
        <v>27242</v>
      </c>
      <c r="C89" s="11" t="s">
        <v>3140</v>
      </c>
      <c r="D89" s="12" t="s">
        <v>2993</v>
      </c>
      <c r="E89" s="15">
        <v>489</v>
      </c>
      <c r="F89" s="14">
        <v>489</v>
      </c>
      <c r="G89" s="12"/>
      <c r="H89" s="17"/>
      <c r="I89" s="16"/>
    </row>
    <row r="90" spans="1:9" s="18" customFormat="1" ht="12.6" customHeight="1" x14ac:dyDescent="0.25">
      <c r="A90" s="9">
        <v>43500</v>
      </c>
      <c r="B90" s="10">
        <v>16078</v>
      </c>
      <c r="C90" s="11" t="s">
        <v>3047</v>
      </c>
      <c r="D90" s="12" t="s">
        <v>4340</v>
      </c>
      <c r="E90" s="15">
        <v>950</v>
      </c>
      <c r="F90" s="14"/>
      <c r="G90" s="12" t="s">
        <v>3046</v>
      </c>
      <c r="H90" s="17"/>
      <c r="I90" s="16"/>
    </row>
    <row r="91" spans="1:9" s="18" customFormat="1" ht="12.6" customHeight="1" x14ac:dyDescent="0.25">
      <c r="A91" s="9">
        <v>43508</v>
      </c>
      <c r="B91" s="10">
        <v>14451</v>
      </c>
      <c r="C91" s="11" t="s">
        <v>3140</v>
      </c>
      <c r="D91" s="12" t="s">
        <v>1379</v>
      </c>
      <c r="E91" s="15">
        <v>219</v>
      </c>
      <c r="F91" s="14">
        <v>12077.4</v>
      </c>
      <c r="G91" s="12"/>
      <c r="H91" s="17"/>
      <c r="I91" s="16"/>
    </row>
    <row r="92" spans="1:9" s="18" customFormat="1" ht="12.6" customHeight="1" x14ac:dyDescent="0.25">
      <c r="A92" s="9">
        <v>43508</v>
      </c>
      <c r="B92" s="10">
        <v>23152</v>
      </c>
      <c r="C92" s="11" t="s">
        <v>3134</v>
      </c>
      <c r="D92" s="12" t="s">
        <v>2104</v>
      </c>
      <c r="E92" s="15">
        <v>830475.34000000008</v>
      </c>
      <c r="F92" s="14">
        <v>2975184.42</v>
      </c>
      <c r="G92" s="12"/>
      <c r="H92" s="17"/>
      <c r="I92" s="16"/>
    </row>
    <row r="93" spans="1:9" s="18" customFormat="1" ht="12.6" customHeight="1" x14ac:dyDescent="0.25">
      <c r="A93" s="9">
        <v>43508</v>
      </c>
      <c r="B93" s="10">
        <v>10494</v>
      </c>
      <c r="C93" s="11" t="s">
        <v>3140</v>
      </c>
      <c r="D93" s="12" t="s">
        <v>791</v>
      </c>
      <c r="E93" s="15">
        <v>9770</v>
      </c>
      <c r="F93" s="14">
        <v>68390</v>
      </c>
      <c r="G93" s="12"/>
      <c r="H93" s="17"/>
      <c r="I93" s="16"/>
    </row>
    <row r="94" spans="1:9" s="18" customFormat="1" ht="12.6" customHeight="1" x14ac:dyDescent="0.25">
      <c r="A94" s="9">
        <v>43508</v>
      </c>
      <c r="B94" s="10">
        <v>10760</v>
      </c>
      <c r="C94" s="11" t="s">
        <v>3127</v>
      </c>
      <c r="D94" s="12" t="s">
        <v>831</v>
      </c>
      <c r="E94" s="15">
        <v>300</v>
      </c>
      <c r="F94" s="14">
        <v>1815</v>
      </c>
      <c r="G94" s="12"/>
      <c r="H94" s="17"/>
      <c r="I94" s="16"/>
    </row>
    <row r="95" spans="1:9" s="18" customFormat="1" ht="12.6" customHeight="1" x14ac:dyDescent="0.25">
      <c r="A95" s="9">
        <v>43508</v>
      </c>
      <c r="B95" s="10">
        <v>23198</v>
      </c>
      <c r="C95" s="11" t="s">
        <v>3140</v>
      </c>
      <c r="D95" s="12" t="s">
        <v>163</v>
      </c>
      <c r="E95" s="15">
        <v>198.39</v>
      </c>
      <c r="F95" s="14">
        <v>5063.5600000000004</v>
      </c>
      <c r="G95" s="12"/>
      <c r="H95" s="17"/>
      <c r="I95" s="16"/>
    </row>
    <row r="96" spans="1:9" s="18" customFormat="1" ht="12.6" customHeight="1" x14ac:dyDescent="0.25">
      <c r="A96" s="9">
        <v>43507</v>
      </c>
      <c r="B96" s="10">
        <v>16078</v>
      </c>
      <c r="C96" s="11" t="s">
        <v>3047</v>
      </c>
      <c r="D96" s="12" t="s">
        <v>4402</v>
      </c>
      <c r="E96" s="15">
        <v>475</v>
      </c>
      <c r="F96" s="14"/>
      <c r="G96" s="12" t="s">
        <v>3046</v>
      </c>
      <c r="H96" s="17"/>
      <c r="I96" s="16"/>
    </row>
    <row r="97" spans="1:9" s="18" customFormat="1" ht="12.6" customHeight="1" x14ac:dyDescent="0.25">
      <c r="A97" s="9">
        <v>43508</v>
      </c>
      <c r="B97" s="10">
        <v>13372</v>
      </c>
      <c r="C97" s="11" t="s">
        <v>3141</v>
      </c>
      <c r="D97" s="12" t="s">
        <v>1175</v>
      </c>
      <c r="E97" s="15">
        <v>29266.73</v>
      </c>
      <c r="F97" s="14">
        <v>370755.52999999997</v>
      </c>
      <c r="G97" s="12"/>
      <c r="H97" s="17"/>
      <c r="I97" s="16"/>
    </row>
    <row r="98" spans="1:9" s="18" customFormat="1" ht="12.6" customHeight="1" x14ac:dyDescent="0.25">
      <c r="A98" s="9">
        <v>43508</v>
      </c>
      <c r="B98" s="10">
        <v>14289</v>
      </c>
      <c r="C98" s="11" t="s">
        <v>3140</v>
      </c>
      <c r="D98" s="12" t="s">
        <v>164</v>
      </c>
      <c r="E98" s="15">
        <v>294.64</v>
      </c>
      <c r="F98" s="14">
        <v>423477.16000000003</v>
      </c>
      <c r="G98" s="12"/>
      <c r="H98" s="17"/>
      <c r="I98" s="16"/>
    </row>
    <row r="99" spans="1:9" s="18" customFormat="1" ht="12.6" customHeight="1" x14ac:dyDescent="0.25">
      <c r="A99" s="9">
        <v>43508</v>
      </c>
      <c r="B99" s="10">
        <v>20711</v>
      </c>
      <c r="C99" s="11" t="s">
        <v>3127</v>
      </c>
      <c r="D99" s="12" t="s">
        <v>165</v>
      </c>
      <c r="E99" s="15">
        <v>1687</v>
      </c>
      <c r="F99" s="14">
        <v>25999.5</v>
      </c>
      <c r="G99" s="12"/>
      <c r="H99" s="17"/>
      <c r="I99" s="16"/>
    </row>
    <row r="100" spans="1:9" s="18" customFormat="1" ht="12.6" customHeight="1" x14ac:dyDescent="0.25">
      <c r="A100" s="9">
        <v>43508</v>
      </c>
      <c r="B100" s="10">
        <v>14125</v>
      </c>
      <c r="C100" s="11" t="s">
        <v>3140</v>
      </c>
      <c r="D100" s="12" t="s">
        <v>166</v>
      </c>
      <c r="E100" s="15">
        <v>6820.81</v>
      </c>
      <c r="F100" s="14">
        <v>69928.180000000008</v>
      </c>
      <c r="G100" s="12"/>
      <c r="H100" s="17"/>
      <c r="I100" s="16"/>
    </row>
    <row r="101" spans="1:9" s="18" customFormat="1" ht="12.6" customHeight="1" x14ac:dyDescent="0.25">
      <c r="A101" s="9">
        <v>43508</v>
      </c>
      <c r="B101" s="10">
        <v>27450</v>
      </c>
      <c r="C101" s="11" t="s">
        <v>3140</v>
      </c>
      <c r="D101" s="12" t="s">
        <v>3980</v>
      </c>
      <c r="E101" s="15">
        <v>2100</v>
      </c>
      <c r="F101" s="14">
        <v>2100</v>
      </c>
      <c r="G101" s="12"/>
      <c r="H101" s="17"/>
      <c r="I101" s="16"/>
    </row>
    <row r="102" spans="1:9" s="18" customFormat="1" ht="12.6" customHeight="1" x14ac:dyDescent="0.25">
      <c r="A102" s="9">
        <v>43503</v>
      </c>
      <c r="B102" s="10">
        <v>16078</v>
      </c>
      <c r="C102" s="11" t="s">
        <v>3047</v>
      </c>
      <c r="D102" s="12" t="s">
        <v>4374</v>
      </c>
      <c r="E102" s="15">
        <v>27</v>
      </c>
      <c r="F102" s="14"/>
      <c r="G102" s="12" t="s">
        <v>3046</v>
      </c>
      <c r="H102" s="17"/>
      <c r="I102" s="16"/>
    </row>
    <row r="103" spans="1:9" s="18" customFormat="1" ht="12.6" customHeight="1" x14ac:dyDescent="0.25">
      <c r="A103" s="9">
        <v>43508</v>
      </c>
      <c r="B103" s="10">
        <v>19187</v>
      </c>
      <c r="C103" s="11" t="s">
        <v>3128</v>
      </c>
      <c r="D103" s="12" t="s">
        <v>1699</v>
      </c>
      <c r="E103" s="15">
        <v>137.69</v>
      </c>
      <c r="F103" s="14">
        <v>201.46</v>
      </c>
      <c r="G103" s="12"/>
      <c r="H103" s="17"/>
      <c r="I103" s="16"/>
    </row>
    <row r="104" spans="1:9" s="18" customFormat="1" ht="12.6" customHeight="1" x14ac:dyDescent="0.25">
      <c r="A104" s="9">
        <v>43508</v>
      </c>
      <c r="B104" s="10">
        <v>14949</v>
      </c>
      <c r="C104" s="11" t="s">
        <v>3140</v>
      </c>
      <c r="D104" s="12" t="s">
        <v>1428</v>
      </c>
      <c r="E104" s="15">
        <v>60</v>
      </c>
      <c r="F104" s="14">
        <v>2823.37</v>
      </c>
      <c r="G104" s="12"/>
      <c r="H104" s="17"/>
      <c r="I104" s="16"/>
    </row>
    <row r="105" spans="1:9" s="18" customFormat="1" ht="12.6" customHeight="1" x14ac:dyDescent="0.25">
      <c r="A105" s="9">
        <v>43508</v>
      </c>
      <c r="B105" s="10">
        <v>13756</v>
      </c>
      <c r="C105" s="11" t="s">
        <v>3140</v>
      </c>
      <c r="D105" s="12" t="s">
        <v>168</v>
      </c>
      <c r="E105" s="15">
        <v>1246.5</v>
      </c>
      <c r="F105" s="14">
        <v>135681.32</v>
      </c>
      <c r="G105" s="12"/>
      <c r="H105" s="17"/>
      <c r="I105" s="16"/>
    </row>
    <row r="106" spans="1:9" s="18" customFormat="1" ht="12.6" customHeight="1" x14ac:dyDescent="0.25">
      <c r="A106" s="9">
        <v>43508</v>
      </c>
      <c r="B106" s="10">
        <v>11043</v>
      </c>
      <c r="C106" s="11" t="s">
        <v>3140</v>
      </c>
      <c r="D106" s="12" t="s">
        <v>169</v>
      </c>
      <c r="E106" s="15">
        <v>1189.81</v>
      </c>
      <c r="F106" s="14">
        <v>13022.119999999999</v>
      </c>
      <c r="G106" s="12"/>
      <c r="H106" s="17"/>
      <c r="I106" s="16"/>
    </row>
    <row r="107" spans="1:9" s="18" customFormat="1" ht="12.6" customHeight="1" x14ac:dyDescent="0.25">
      <c r="A107" s="9">
        <v>43508</v>
      </c>
      <c r="B107" s="10">
        <v>11389</v>
      </c>
      <c r="C107" s="11" t="s">
        <v>3127</v>
      </c>
      <c r="D107" s="12" t="s">
        <v>916</v>
      </c>
      <c r="E107" s="15">
        <v>19793.75</v>
      </c>
      <c r="F107" s="14">
        <v>46037.5</v>
      </c>
      <c r="G107" s="12"/>
      <c r="H107" s="17"/>
      <c r="I107" s="16"/>
    </row>
    <row r="108" spans="1:9" s="18" customFormat="1" ht="12.6" customHeight="1" x14ac:dyDescent="0.25">
      <c r="A108" s="9">
        <v>43508</v>
      </c>
      <c r="B108" s="10">
        <v>14551</v>
      </c>
      <c r="C108" s="11" t="s">
        <v>3141</v>
      </c>
      <c r="D108" s="12" t="s">
        <v>172</v>
      </c>
      <c r="E108" s="15">
        <v>249</v>
      </c>
      <c r="F108" s="14">
        <v>1647</v>
      </c>
      <c r="G108" s="12"/>
      <c r="H108" s="17"/>
      <c r="I108" s="16"/>
    </row>
    <row r="109" spans="1:9" s="18" customFormat="1" ht="12.6" customHeight="1" x14ac:dyDescent="0.25">
      <c r="A109" s="9">
        <v>43508</v>
      </c>
      <c r="B109" s="10">
        <v>14801</v>
      </c>
      <c r="C109" s="11" t="s">
        <v>3140</v>
      </c>
      <c r="D109" s="12" t="s">
        <v>173</v>
      </c>
      <c r="E109" s="15">
        <v>150</v>
      </c>
      <c r="F109" s="14">
        <v>5524.34</v>
      </c>
      <c r="G109" s="12"/>
      <c r="H109" s="17"/>
      <c r="I109" s="16"/>
    </row>
    <row r="110" spans="1:9" s="18" customFormat="1" ht="12.6" customHeight="1" x14ac:dyDescent="0.25">
      <c r="A110" s="9">
        <v>43508</v>
      </c>
      <c r="B110" s="10">
        <v>16405</v>
      </c>
      <c r="C110" s="11" t="s">
        <v>3141</v>
      </c>
      <c r="D110" s="12" t="s">
        <v>1512</v>
      </c>
      <c r="E110" s="15">
        <v>108.99</v>
      </c>
      <c r="F110" s="14">
        <v>537.19999999999993</v>
      </c>
      <c r="G110" s="12"/>
      <c r="H110" s="17"/>
      <c r="I110" s="16"/>
    </row>
    <row r="111" spans="1:9" s="18" customFormat="1" ht="12.6" customHeight="1" x14ac:dyDescent="0.25">
      <c r="A111" s="9">
        <v>43508</v>
      </c>
      <c r="B111" s="10">
        <v>24446</v>
      </c>
      <c r="C111" s="11" t="s">
        <v>3140</v>
      </c>
      <c r="D111" s="12" t="s">
        <v>175</v>
      </c>
      <c r="E111" s="15">
        <v>15402.16</v>
      </c>
      <c r="F111" s="14">
        <v>89511.540000000008</v>
      </c>
      <c r="G111" s="12"/>
      <c r="H111" s="17"/>
      <c r="I111" s="16"/>
    </row>
    <row r="112" spans="1:9" s="18" customFormat="1" ht="12.6" customHeight="1" x14ac:dyDescent="0.25">
      <c r="A112" s="9">
        <v>43508</v>
      </c>
      <c r="B112" s="10">
        <v>13626</v>
      </c>
      <c r="C112" s="11" t="s">
        <v>3140</v>
      </c>
      <c r="D112" s="12" t="s">
        <v>176</v>
      </c>
      <c r="E112" s="15">
        <v>971.09999999999991</v>
      </c>
      <c r="F112" s="14">
        <v>5391.49</v>
      </c>
      <c r="G112" s="12"/>
      <c r="H112" s="17"/>
      <c r="I112" s="16"/>
    </row>
    <row r="113" spans="1:9" s="18" customFormat="1" ht="12.6" customHeight="1" x14ac:dyDescent="0.25">
      <c r="A113" s="9">
        <v>43508</v>
      </c>
      <c r="B113" s="10">
        <v>27573</v>
      </c>
      <c r="C113" s="11" t="s">
        <v>3128</v>
      </c>
      <c r="D113" s="12" t="s">
        <v>4395</v>
      </c>
      <c r="E113" s="15">
        <v>87</v>
      </c>
      <c r="F113" s="14">
        <v>87</v>
      </c>
      <c r="G113" s="12"/>
      <c r="H113" s="17"/>
      <c r="I113" s="16"/>
    </row>
    <row r="114" spans="1:9" s="18" customFormat="1" ht="12.6" customHeight="1" x14ac:dyDescent="0.25">
      <c r="A114" s="9">
        <v>43508</v>
      </c>
      <c r="B114" s="10">
        <v>14536</v>
      </c>
      <c r="C114" s="11" t="s">
        <v>3140</v>
      </c>
      <c r="D114" s="12" t="s">
        <v>1393</v>
      </c>
      <c r="E114" s="15">
        <v>3509.4799999999996</v>
      </c>
      <c r="F114" s="14">
        <v>5912.0999999999995</v>
      </c>
      <c r="G114" s="12"/>
      <c r="H114" s="17"/>
      <c r="I114" s="16"/>
    </row>
    <row r="115" spans="1:9" s="18" customFormat="1" ht="12.6" customHeight="1" x14ac:dyDescent="0.25">
      <c r="A115" s="9">
        <v>43508</v>
      </c>
      <c r="B115" s="10">
        <v>13686</v>
      </c>
      <c r="C115" s="11" t="s">
        <v>3140</v>
      </c>
      <c r="D115" s="12" t="s">
        <v>1245</v>
      </c>
      <c r="E115" s="15">
        <v>686.4</v>
      </c>
      <c r="F115" s="14">
        <v>686.4</v>
      </c>
      <c r="G115" s="12"/>
      <c r="H115" s="17"/>
      <c r="I115" s="16"/>
    </row>
    <row r="116" spans="1:9" s="18" customFormat="1" ht="12.6" customHeight="1" x14ac:dyDescent="0.25">
      <c r="A116" s="9">
        <v>43508</v>
      </c>
      <c r="B116" s="10">
        <v>10508</v>
      </c>
      <c r="C116" s="11" t="s">
        <v>3141</v>
      </c>
      <c r="D116" s="12" t="s">
        <v>794</v>
      </c>
      <c r="E116" s="15">
        <v>42.5</v>
      </c>
      <c r="F116" s="14">
        <v>20225.12</v>
      </c>
      <c r="G116" s="12"/>
      <c r="H116" s="17"/>
      <c r="I116" s="16"/>
    </row>
    <row r="117" spans="1:9" s="18" customFormat="1" ht="12.6" customHeight="1" x14ac:dyDescent="0.25">
      <c r="A117" s="9">
        <v>43508</v>
      </c>
      <c r="B117" s="10">
        <v>10380</v>
      </c>
      <c r="C117" s="11" t="s">
        <v>3127</v>
      </c>
      <c r="D117" s="12" t="s">
        <v>181</v>
      </c>
      <c r="E117" s="15">
        <v>2675</v>
      </c>
      <c r="F117" s="14">
        <v>10812.5</v>
      </c>
      <c r="G117" s="12"/>
      <c r="H117" s="17"/>
      <c r="I117" s="16"/>
    </row>
    <row r="118" spans="1:9" s="18" customFormat="1" ht="12.6" customHeight="1" x14ac:dyDescent="0.25">
      <c r="A118" s="9">
        <v>43500</v>
      </c>
      <c r="B118" s="10">
        <v>16078</v>
      </c>
      <c r="C118" s="11" t="s">
        <v>3047</v>
      </c>
      <c r="D118" s="12" t="s">
        <v>4345</v>
      </c>
      <c r="E118" s="15">
        <v>712.5</v>
      </c>
      <c r="F118" s="14"/>
      <c r="G118" s="12" t="s">
        <v>3046</v>
      </c>
      <c r="H118" s="17"/>
      <c r="I118" s="16"/>
    </row>
    <row r="119" spans="1:9" s="18" customFormat="1" ht="12.6" customHeight="1" x14ac:dyDescent="0.25">
      <c r="A119" s="9">
        <v>43507</v>
      </c>
      <c r="B119" s="10">
        <v>16078</v>
      </c>
      <c r="C119" s="11" t="s">
        <v>3047</v>
      </c>
      <c r="D119" s="12" t="s">
        <v>4345</v>
      </c>
      <c r="E119" s="15">
        <v>475</v>
      </c>
      <c r="F119" s="14"/>
      <c r="G119" s="12" t="s">
        <v>3046</v>
      </c>
      <c r="H119" s="17"/>
      <c r="I119" s="16"/>
    </row>
    <row r="120" spans="1:9" s="18" customFormat="1" ht="12.6" customHeight="1" x14ac:dyDescent="0.25">
      <c r="A120" s="9">
        <v>43508</v>
      </c>
      <c r="B120" s="10">
        <v>13382</v>
      </c>
      <c r="C120" s="11" t="s">
        <v>4415</v>
      </c>
      <c r="D120" s="12" t="s">
        <v>1178</v>
      </c>
      <c r="E120" s="15">
        <v>60098</v>
      </c>
      <c r="F120" s="14">
        <v>113507.7</v>
      </c>
      <c r="G120" s="12"/>
      <c r="H120" s="17"/>
      <c r="I120" s="16"/>
    </row>
    <row r="121" spans="1:9" s="18" customFormat="1" ht="12.6" customHeight="1" x14ac:dyDescent="0.25">
      <c r="A121" s="9">
        <v>43508</v>
      </c>
      <c r="B121" s="10">
        <v>25970</v>
      </c>
      <c r="C121" s="11" t="s">
        <v>3128</v>
      </c>
      <c r="D121" s="12" t="s">
        <v>2630</v>
      </c>
      <c r="E121" s="15">
        <v>68.44</v>
      </c>
      <c r="F121" s="14">
        <v>763.91000000000008</v>
      </c>
      <c r="G121" s="12"/>
      <c r="H121" s="17"/>
      <c r="I121" s="16"/>
    </row>
    <row r="122" spans="1:9" s="18" customFormat="1" ht="12.6" customHeight="1" x14ac:dyDescent="0.25">
      <c r="A122" s="9">
        <v>43508</v>
      </c>
      <c r="B122" s="10">
        <v>16243</v>
      </c>
      <c r="C122" s="11" t="s">
        <v>3127</v>
      </c>
      <c r="D122" s="12" t="s">
        <v>195</v>
      </c>
      <c r="E122" s="15">
        <v>3625</v>
      </c>
      <c r="F122" s="14">
        <v>23125</v>
      </c>
      <c r="G122" s="12"/>
      <c r="H122" s="17"/>
      <c r="I122" s="16"/>
    </row>
    <row r="123" spans="1:9" s="18" customFormat="1" ht="12.6" customHeight="1" x14ac:dyDescent="0.25">
      <c r="A123" s="9">
        <v>43507</v>
      </c>
      <c r="B123" s="10">
        <v>16078</v>
      </c>
      <c r="C123" s="11" t="s">
        <v>3047</v>
      </c>
      <c r="D123" s="12" t="s">
        <v>4401</v>
      </c>
      <c r="E123" s="15">
        <v>1702.4</v>
      </c>
      <c r="F123" s="14"/>
      <c r="G123" s="12" t="s">
        <v>3046</v>
      </c>
      <c r="H123" s="17"/>
      <c r="I123" s="16"/>
    </row>
    <row r="124" spans="1:9" s="18" customFormat="1" ht="12.6" customHeight="1" x14ac:dyDescent="0.25">
      <c r="A124" s="9">
        <v>43508</v>
      </c>
      <c r="B124" s="10">
        <v>24094</v>
      </c>
      <c r="C124" s="11" t="s">
        <v>3140</v>
      </c>
      <c r="D124" s="12" t="s">
        <v>197</v>
      </c>
      <c r="E124" s="15">
        <v>8738.19</v>
      </c>
      <c r="F124" s="14">
        <v>97632.36</v>
      </c>
      <c r="G124" s="12"/>
      <c r="H124" s="17"/>
      <c r="I124" s="16"/>
    </row>
    <row r="125" spans="1:9" s="18" customFormat="1" ht="12.6" customHeight="1" x14ac:dyDescent="0.25">
      <c r="A125" s="9">
        <v>43508</v>
      </c>
      <c r="B125" s="10">
        <v>22616</v>
      </c>
      <c r="C125" s="11" t="s">
        <v>3136</v>
      </c>
      <c r="D125" s="12" t="s">
        <v>198</v>
      </c>
      <c r="E125" s="15">
        <v>350</v>
      </c>
      <c r="F125" s="14">
        <v>3193</v>
      </c>
      <c r="G125" s="12"/>
      <c r="H125" s="17"/>
      <c r="I125" s="16"/>
    </row>
    <row r="126" spans="1:9" s="18" customFormat="1" ht="12.6" customHeight="1" x14ac:dyDescent="0.25">
      <c r="A126" s="9">
        <v>43508</v>
      </c>
      <c r="B126" s="10">
        <v>22567</v>
      </c>
      <c r="C126" s="11" t="s">
        <v>3140</v>
      </c>
      <c r="D126" s="12" t="s">
        <v>2031</v>
      </c>
      <c r="E126" s="15">
        <v>10020</v>
      </c>
      <c r="F126" s="14">
        <v>10020</v>
      </c>
      <c r="G126" s="12"/>
      <c r="H126" s="17"/>
      <c r="I126" s="16"/>
    </row>
    <row r="127" spans="1:9" s="18" customFormat="1" ht="12.6" customHeight="1" x14ac:dyDescent="0.25">
      <c r="A127" s="9">
        <v>43508</v>
      </c>
      <c r="B127" s="10">
        <v>26174</v>
      </c>
      <c r="C127" s="11" t="s">
        <v>3140</v>
      </c>
      <c r="D127" s="12" t="s">
        <v>2676</v>
      </c>
      <c r="E127" s="15">
        <v>17450</v>
      </c>
      <c r="F127" s="14">
        <v>17450</v>
      </c>
      <c r="G127" s="12"/>
      <c r="H127" s="17"/>
      <c r="I127" s="16"/>
    </row>
    <row r="128" spans="1:9" s="18" customFormat="1" ht="12.6" customHeight="1" x14ac:dyDescent="0.25">
      <c r="A128" s="9">
        <v>43508</v>
      </c>
      <c r="B128" s="10">
        <v>13458</v>
      </c>
      <c r="C128" s="11" t="s">
        <v>3141</v>
      </c>
      <c r="D128" s="12" t="s">
        <v>200</v>
      </c>
      <c r="E128" s="15">
        <v>600</v>
      </c>
      <c r="F128" s="14">
        <v>32439</v>
      </c>
      <c r="G128" s="12"/>
      <c r="H128" s="17"/>
      <c r="I128" s="16"/>
    </row>
    <row r="129" spans="1:9" s="18" customFormat="1" ht="12.6" customHeight="1" x14ac:dyDescent="0.25">
      <c r="A129" s="9">
        <v>43508</v>
      </c>
      <c r="B129" s="10">
        <v>24275</v>
      </c>
      <c r="C129" s="11" t="s">
        <v>3140</v>
      </c>
      <c r="D129" s="12" t="s">
        <v>2307</v>
      </c>
      <c r="E129" s="15">
        <v>111.53</v>
      </c>
      <c r="F129" s="14">
        <v>1397.49</v>
      </c>
      <c r="G129" s="12"/>
      <c r="H129" s="17"/>
      <c r="I129" s="16"/>
    </row>
    <row r="130" spans="1:9" s="18" customFormat="1" ht="12.6" customHeight="1" x14ac:dyDescent="0.25">
      <c r="A130" s="9">
        <v>43508</v>
      </c>
      <c r="B130" s="10">
        <v>11137</v>
      </c>
      <c r="C130" s="11" t="s">
        <v>3140</v>
      </c>
      <c r="D130" s="12" t="s">
        <v>203</v>
      </c>
      <c r="E130" s="15">
        <v>2544</v>
      </c>
      <c r="F130" s="14">
        <v>45164</v>
      </c>
      <c r="G130" s="12"/>
      <c r="H130" s="17"/>
      <c r="I130" s="16"/>
    </row>
    <row r="131" spans="1:9" s="18" customFormat="1" ht="12.6" customHeight="1" x14ac:dyDescent="0.25">
      <c r="A131" s="9">
        <v>43508</v>
      </c>
      <c r="B131" s="10">
        <v>12484</v>
      </c>
      <c r="C131" s="11" t="s">
        <v>3128</v>
      </c>
      <c r="D131" s="12" t="s">
        <v>1063</v>
      </c>
      <c r="E131" s="15">
        <v>126</v>
      </c>
      <c r="F131" s="14">
        <v>126</v>
      </c>
      <c r="G131" s="12"/>
      <c r="H131" s="17"/>
      <c r="I131" s="16"/>
    </row>
    <row r="132" spans="1:9" s="18" customFormat="1" ht="12.6" customHeight="1" x14ac:dyDescent="0.25">
      <c r="A132" s="9">
        <v>43508</v>
      </c>
      <c r="B132" s="10">
        <v>11456</v>
      </c>
      <c r="C132" s="11" t="s">
        <v>3127</v>
      </c>
      <c r="D132" s="12" t="s">
        <v>929</v>
      </c>
      <c r="E132" s="15">
        <v>15081.25</v>
      </c>
      <c r="F132" s="14">
        <v>30906.25</v>
      </c>
      <c r="G132" s="12"/>
      <c r="H132" s="17"/>
      <c r="I132" s="16"/>
    </row>
    <row r="133" spans="1:9" s="18" customFormat="1" ht="12.6" customHeight="1" x14ac:dyDescent="0.25">
      <c r="A133" s="9">
        <v>43508</v>
      </c>
      <c r="B133" s="10">
        <v>20192</v>
      </c>
      <c r="C133" s="11" t="s">
        <v>3128</v>
      </c>
      <c r="D133" s="12" t="s">
        <v>1787</v>
      </c>
      <c r="E133" s="15">
        <v>7.54</v>
      </c>
      <c r="F133" s="14">
        <v>40.24</v>
      </c>
      <c r="G133" s="12"/>
      <c r="H133" s="17"/>
      <c r="I133" s="16"/>
    </row>
    <row r="134" spans="1:9" s="18" customFormat="1" ht="12.6" customHeight="1" x14ac:dyDescent="0.25">
      <c r="A134" s="9">
        <v>43508</v>
      </c>
      <c r="B134" s="10">
        <v>11078</v>
      </c>
      <c r="C134" s="11" t="s">
        <v>3140</v>
      </c>
      <c r="D134" s="12" t="s">
        <v>205</v>
      </c>
      <c r="E134" s="15">
        <v>1607.14</v>
      </c>
      <c r="F134" s="14">
        <v>14259.93</v>
      </c>
      <c r="G134" s="12"/>
      <c r="H134" s="17"/>
      <c r="I134" s="16"/>
    </row>
    <row r="135" spans="1:9" s="18" customFormat="1" ht="12.6" customHeight="1" x14ac:dyDescent="0.25">
      <c r="A135" s="9">
        <v>43501</v>
      </c>
      <c r="B135" s="10">
        <v>24220</v>
      </c>
      <c r="C135" s="11" t="s">
        <v>3141</v>
      </c>
      <c r="D135" s="12" t="s">
        <v>206</v>
      </c>
      <c r="E135" s="15">
        <v>118.25</v>
      </c>
      <c r="F135" s="14">
        <v>2894</v>
      </c>
      <c r="G135" s="12" t="s">
        <v>3029</v>
      </c>
      <c r="H135" s="17"/>
      <c r="I135" s="16"/>
    </row>
    <row r="136" spans="1:9" s="18" customFormat="1" ht="12.6" customHeight="1" x14ac:dyDescent="0.25">
      <c r="A136" s="9">
        <v>43508</v>
      </c>
      <c r="B136" s="10">
        <v>24220</v>
      </c>
      <c r="C136" s="11" t="s">
        <v>3141</v>
      </c>
      <c r="D136" s="12" t="s">
        <v>206</v>
      </c>
      <c r="E136" s="15">
        <v>94.5</v>
      </c>
      <c r="F136" s="14">
        <v>2988.5</v>
      </c>
      <c r="G136" s="12"/>
      <c r="H136" s="17"/>
      <c r="I136" s="16"/>
    </row>
    <row r="137" spans="1:9" s="18" customFormat="1" ht="12.6" customHeight="1" x14ac:dyDescent="0.25">
      <c r="A137" s="9">
        <v>43508</v>
      </c>
      <c r="B137" s="10">
        <v>17228</v>
      </c>
      <c r="C137" s="11" t="s">
        <v>3140</v>
      </c>
      <c r="D137" s="12" t="s">
        <v>3528</v>
      </c>
      <c r="E137" s="15">
        <v>168.64</v>
      </c>
      <c r="F137" s="14">
        <v>27959.71</v>
      </c>
      <c r="G137" s="12"/>
      <c r="H137" s="17"/>
      <c r="I137" s="16"/>
    </row>
    <row r="138" spans="1:9" s="18" customFormat="1" ht="12.6" customHeight="1" x14ac:dyDescent="0.25">
      <c r="A138" s="9">
        <v>43508</v>
      </c>
      <c r="B138" s="10">
        <v>15085</v>
      </c>
      <c r="C138" s="11" t="s">
        <v>3140</v>
      </c>
      <c r="D138" s="12" t="s">
        <v>213</v>
      </c>
      <c r="E138" s="15">
        <v>49.27</v>
      </c>
      <c r="F138" s="14">
        <v>14928.060000000001</v>
      </c>
      <c r="G138" s="12"/>
      <c r="H138" s="17"/>
      <c r="I138" s="16"/>
    </row>
    <row r="139" spans="1:9" s="18" customFormat="1" ht="12.6" customHeight="1" x14ac:dyDescent="0.25">
      <c r="A139" s="9">
        <v>43508</v>
      </c>
      <c r="B139" s="10">
        <v>21623</v>
      </c>
      <c r="C139" s="11" t="s">
        <v>3141</v>
      </c>
      <c r="D139" s="12" t="s">
        <v>216</v>
      </c>
      <c r="E139" s="15">
        <v>198552.59</v>
      </c>
      <c r="F139" s="14">
        <v>1665462.53</v>
      </c>
      <c r="G139" s="12"/>
      <c r="H139" s="17"/>
      <c r="I139" s="16"/>
    </row>
    <row r="140" spans="1:9" s="18" customFormat="1" ht="12.6" customHeight="1" x14ac:dyDescent="0.25">
      <c r="A140" s="9">
        <v>43508</v>
      </c>
      <c r="B140" s="10">
        <v>27459</v>
      </c>
      <c r="C140" s="11" t="s">
        <v>3128</v>
      </c>
      <c r="D140" s="12" t="s">
        <v>4016</v>
      </c>
      <c r="E140" s="15">
        <v>15.08</v>
      </c>
      <c r="F140" s="14">
        <v>37.97</v>
      </c>
      <c r="G140" s="12"/>
      <c r="H140" s="17"/>
      <c r="I140" s="16"/>
    </row>
    <row r="141" spans="1:9" s="18" customFormat="1" ht="12.6" customHeight="1" x14ac:dyDescent="0.25">
      <c r="A141" s="9">
        <v>43508</v>
      </c>
      <c r="B141" s="10">
        <v>14971</v>
      </c>
      <c r="C141" s="11" t="s">
        <v>3140</v>
      </c>
      <c r="D141" s="12" t="s">
        <v>1433</v>
      </c>
      <c r="E141" s="15">
        <v>203.55</v>
      </c>
      <c r="F141" s="14">
        <v>2692.15</v>
      </c>
      <c r="G141" s="12"/>
      <c r="H141" s="17"/>
      <c r="I141" s="16"/>
    </row>
    <row r="142" spans="1:9" s="18" customFormat="1" ht="12.6" customHeight="1" x14ac:dyDescent="0.25">
      <c r="A142" s="9">
        <v>43508</v>
      </c>
      <c r="B142" s="10">
        <v>13889</v>
      </c>
      <c r="C142" s="11" t="s">
        <v>3141</v>
      </c>
      <c r="D142" s="12" t="s">
        <v>1276</v>
      </c>
      <c r="E142" s="15">
        <v>317.69</v>
      </c>
      <c r="F142" s="14">
        <v>2155.0700000000002</v>
      </c>
      <c r="G142" s="12"/>
      <c r="H142" s="17"/>
      <c r="I142" s="16"/>
    </row>
    <row r="143" spans="1:9" s="18" customFormat="1" ht="12.6" customHeight="1" x14ac:dyDescent="0.25">
      <c r="A143" s="9">
        <v>43503</v>
      </c>
      <c r="B143" s="10">
        <v>16078</v>
      </c>
      <c r="C143" s="11" t="s">
        <v>3047</v>
      </c>
      <c r="D143" s="12" t="s">
        <v>223</v>
      </c>
      <c r="E143" s="15">
        <v>75.3</v>
      </c>
      <c r="F143" s="14"/>
      <c r="G143" s="12" t="s">
        <v>3046</v>
      </c>
      <c r="H143" s="17"/>
      <c r="I143" s="16"/>
    </row>
    <row r="144" spans="1:9" s="18" customFormat="1" ht="12.6" customHeight="1" x14ac:dyDescent="0.25">
      <c r="A144" s="9">
        <v>43503</v>
      </c>
      <c r="B144" s="10">
        <v>16078</v>
      </c>
      <c r="C144" s="11" t="s">
        <v>3047</v>
      </c>
      <c r="D144" s="12" t="s">
        <v>223</v>
      </c>
      <c r="E144" s="15">
        <v>38.19</v>
      </c>
      <c r="F144" s="14"/>
      <c r="G144" s="12" t="s">
        <v>3046</v>
      </c>
      <c r="H144" s="17"/>
      <c r="I144" s="16"/>
    </row>
    <row r="145" spans="1:9" s="18" customFormat="1" ht="12.6" customHeight="1" x14ac:dyDescent="0.25">
      <c r="A145" s="9">
        <v>43508</v>
      </c>
      <c r="B145" s="10">
        <v>18648</v>
      </c>
      <c r="C145" s="11" t="s">
        <v>3140</v>
      </c>
      <c r="D145" s="12" t="s">
        <v>226</v>
      </c>
      <c r="E145" s="15">
        <v>97.52</v>
      </c>
      <c r="F145" s="14">
        <v>268.19</v>
      </c>
      <c r="G145" s="12"/>
      <c r="H145" s="17"/>
      <c r="I145" s="16"/>
    </row>
    <row r="146" spans="1:9" s="18" customFormat="1" ht="12.6" customHeight="1" x14ac:dyDescent="0.25">
      <c r="A146" s="9">
        <v>43508</v>
      </c>
      <c r="B146" s="10">
        <v>13479</v>
      </c>
      <c r="C146" s="11" t="s">
        <v>3141</v>
      </c>
      <c r="D146" s="12" t="s">
        <v>228</v>
      </c>
      <c r="E146" s="15">
        <v>241.56</v>
      </c>
      <c r="F146" s="14">
        <v>8224.86</v>
      </c>
      <c r="G146" s="12"/>
      <c r="H146" s="17"/>
      <c r="I146" s="16"/>
    </row>
    <row r="147" spans="1:9" s="18" customFormat="1" ht="12.6" customHeight="1" x14ac:dyDescent="0.25">
      <c r="A147" s="9">
        <v>43508</v>
      </c>
      <c r="B147" s="10">
        <v>13761</v>
      </c>
      <c r="C147" s="11" t="s">
        <v>3140</v>
      </c>
      <c r="D147" s="12" t="s">
        <v>229</v>
      </c>
      <c r="E147" s="15">
        <v>10667.82</v>
      </c>
      <c r="F147" s="14">
        <v>21358.68</v>
      </c>
      <c r="G147" s="12"/>
      <c r="H147" s="17"/>
      <c r="I147" s="16"/>
    </row>
    <row r="148" spans="1:9" s="18" customFormat="1" ht="12.6" customHeight="1" x14ac:dyDescent="0.25">
      <c r="A148" s="9">
        <v>43508</v>
      </c>
      <c r="B148" s="10">
        <v>13514</v>
      </c>
      <c r="C148" s="11" t="s">
        <v>3140</v>
      </c>
      <c r="D148" s="12" t="s">
        <v>232</v>
      </c>
      <c r="E148" s="15">
        <v>1497.45</v>
      </c>
      <c r="F148" s="14">
        <v>140854.46000000002</v>
      </c>
      <c r="G148" s="12"/>
      <c r="H148" s="17"/>
      <c r="I148" s="16"/>
    </row>
    <row r="149" spans="1:9" s="18" customFormat="1" ht="12.6" customHeight="1" x14ac:dyDescent="0.25">
      <c r="A149" s="9">
        <v>43508</v>
      </c>
      <c r="B149" s="10">
        <v>13634</v>
      </c>
      <c r="C149" s="11" t="s">
        <v>3141</v>
      </c>
      <c r="D149" s="12" t="s">
        <v>233</v>
      </c>
      <c r="E149" s="15">
        <v>180.25</v>
      </c>
      <c r="F149" s="14">
        <v>1081.5</v>
      </c>
      <c r="G149" s="12"/>
      <c r="H149" s="17"/>
      <c r="I149" s="16"/>
    </row>
    <row r="150" spans="1:9" s="18" customFormat="1" ht="12.6" customHeight="1" x14ac:dyDescent="0.25">
      <c r="A150" s="9">
        <v>43508</v>
      </c>
      <c r="B150" s="10">
        <v>23287</v>
      </c>
      <c r="C150" s="11" t="s">
        <v>3127</v>
      </c>
      <c r="D150" s="12" t="s">
        <v>2131</v>
      </c>
      <c r="E150" s="15">
        <v>500</v>
      </c>
      <c r="F150" s="14">
        <v>13606.25</v>
      </c>
      <c r="G150" s="12"/>
      <c r="H150" s="17"/>
      <c r="I150" s="16"/>
    </row>
    <row r="151" spans="1:9" s="18" customFormat="1" ht="12.6" customHeight="1" x14ac:dyDescent="0.25">
      <c r="A151" s="9">
        <v>43508</v>
      </c>
      <c r="B151" s="10">
        <v>13317</v>
      </c>
      <c r="C151" s="11" t="s">
        <v>3140</v>
      </c>
      <c r="D151" s="12" t="s">
        <v>1158</v>
      </c>
      <c r="E151" s="15">
        <v>13.54</v>
      </c>
      <c r="F151" s="14">
        <v>7860</v>
      </c>
      <c r="G151" s="12"/>
      <c r="H151" s="17"/>
      <c r="I151" s="16"/>
    </row>
    <row r="152" spans="1:9" s="18" customFormat="1" ht="12.6" customHeight="1" x14ac:dyDescent="0.25">
      <c r="A152" s="9">
        <v>43508</v>
      </c>
      <c r="B152" s="10">
        <v>24996</v>
      </c>
      <c r="C152" s="11" t="s">
        <v>3134</v>
      </c>
      <c r="D152" s="12" t="s">
        <v>2420</v>
      </c>
      <c r="E152" s="15">
        <v>2170</v>
      </c>
      <c r="F152" s="14">
        <v>10815</v>
      </c>
      <c r="G152" s="12"/>
      <c r="H152" s="17"/>
      <c r="I152" s="16"/>
    </row>
    <row r="153" spans="1:9" s="18" customFormat="1" ht="12.6" customHeight="1" x14ac:dyDescent="0.25">
      <c r="A153" s="9">
        <v>43508</v>
      </c>
      <c r="B153" s="10">
        <v>26333</v>
      </c>
      <c r="C153" s="11" t="s">
        <v>3127</v>
      </c>
      <c r="D153" s="12" t="s">
        <v>2712</v>
      </c>
      <c r="E153" s="15">
        <v>300</v>
      </c>
      <c r="F153" s="14">
        <v>1087.5</v>
      </c>
      <c r="G153" s="12"/>
      <c r="H153" s="17"/>
      <c r="I153" s="16"/>
    </row>
    <row r="154" spans="1:9" s="18" customFormat="1" ht="12.6" customHeight="1" x14ac:dyDescent="0.25">
      <c r="A154" s="9">
        <v>43508</v>
      </c>
      <c r="B154" s="10">
        <v>25467</v>
      </c>
      <c r="C154" s="11" t="s">
        <v>3141</v>
      </c>
      <c r="D154" s="12" t="s">
        <v>238</v>
      </c>
      <c r="E154" s="15">
        <v>339.90000000000003</v>
      </c>
      <c r="F154" s="14">
        <v>15756.34</v>
      </c>
      <c r="G154" s="12"/>
      <c r="H154" s="17"/>
      <c r="I154" s="16"/>
    </row>
    <row r="155" spans="1:9" s="18" customFormat="1" ht="12.6" customHeight="1" x14ac:dyDescent="0.25">
      <c r="A155" s="9">
        <v>43508</v>
      </c>
      <c r="B155" s="10">
        <v>10122</v>
      </c>
      <c r="C155" s="11" t="s">
        <v>3140</v>
      </c>
      <c r="D155" s="12" t="s">
        <v>241</v>
      </c>
      <c r="E155" s="15">
        <v>5320</v>
      </c>
      <c r="F155" s="14">
        <v>41013.64</v>
      </c>
      <c r="G155" s="12"/>
      <c r="H155" s="17"/>
      <c r="I155" s="16"/>
    </row>
    <row r="156" spans="1:9" s="18" customFormat="1" ht="12.6" customHeight="1" x14ac:dyDescent="0.25">
      <c r="A156" s="9">
        <v>43508</v>
      </c>
      <c r="B156" s="10">
        <v>22771</v>
      </c>
      <c r="C156" s="11" t="s">
        <v>3140</v>
      </c>
      <c r="D156" s="12" t="s">
        <v>242</v>
      </c>
      <c r="E156" s="15">
        <v>24853.84</v>
      </c>
      <c r="F156" s="14">
        <v>203781.03</v>
      </c>
      <c r="G156" s="12"/>
      <c r="H156" s="17"/>
      <c r="I156" s="16"/>
    </row>
    <row r="157" spans="1:9" s="18" customFormat="1" ht="12.6" customHeight="1" x14ac:dyDescent="0.25">
      <c r="A157" s="9">
        <v>43500</v>
      </c>
      <c r="B157" s="10">
        <v>16078</v>
      </c>
      <c r="C157" s="11" t="s">
        <v>3047</v>
      </c>
      <c r="D157" s="12" t="s">
        <v>4331</v>
      </c>
      <c r="E157" s="15">
        <v>712.5</v>
      </c>
      <c r="F157" s="14"/>
      <c r="G157" s="12" t="s">
        <v>3046</v>
      </c>
      <c r="H157" s="17"/>
      <c r="I157" s="16"/>
    </row>
    <row r="158" spans="1:9" s="18" customFormat="1" ht="12.6" customHeight="1" x14ac:dyDescent="0.25">
      <c r="A158" s="9">
        <v>43500</v>
      </c>
      <c r="B158" s="10">
        <v>16078</v>
      </c>
      <c r="C158" s="11" t="s">
        <v>3047</v>
      </c>
      <c r="D158" s="12" t="s">
        <v>4331</v>
      </c>
      <c r="E158" s="15">
        <v>475</v>
      </c>
      <c r="F158" s="14"/>
      <c r="G158" s="12" t="s">
        <v>3046</v>
      </c>
      <c r="H158" s="17"/>
      <c r="I158" s="16"/>
    </row>
    <row r="159" spans="1:9" s="18" customFormat="1" ht="12.6" customHeight="1" x14ac:dyDescent="0.25">
      <c r="A159" s="9">
        <v>43508</v>
      </c>
      <c r="B159" s="10">
        <v>19645</v>
      </c>
      <c r="C159" s="11" t="s">
        <v>3127</v>
      </c>
      <c r="D159" s="12" t="s">
        <v>243</v>
      </c>
      <c r="E159" s="15">
        <v>1050</v>
      </c>
      <c r="F159" s="14">
        <v>22477.5</v>
      </c>
      <c r="G159" s="12"/>
      <c r="H159" s="17"/>
      <c r="I159" s="16"/>
    </row>
    <row r="160" spans="1:9" s="18" customFormat="1" ht="12.6" customHeight="1" x14ac:dyDescent="0.25">
      <c r="A160" s="9">
        <v>43508</v>
      </c>
      <c r="B160" s="10">
        <v>27448</v>
      </c>
      <c r="C160" s="11" t="s">
        <v>3141</v>
      </c>
      <c r="D160" s="12" t="s">
        <v>3978</v>
      </c>
      <c r="E160" s="15">
        <v>26635</v>
      </c>
      <c r="F160" s="14">
        <v>26635</v>
      </c>
      <c r="G160" s="12"/>
      <c r="H160" s="17"/>
      <c r="I160" s="16"/>
    </row>
    <row r="161" spans="1:9" s="18" customFormat="1" ht="12.6" customHeight="1" x14ac:dyDescent="0.25">
      <c r="A161" s="9">
        <v>43508</v>
      </c>
      <c r="B161" s="10">
        <v>14683</v>
      </c>
      <c r="C161" s="11" t="s">
        <v>3140</v>
      </c>
      <c r="D161" s="12" t="s">
        <v>1411</v>
      </c>
      <c r="E161" s="15">
        <v>3033</v>
      </c>
      <c r="F161" s="14">
        <v>47620.65</v>
      </c>
      <c r="G161" s="12"/>
      <c r="H161" s="17"/>
      <c r="I161" s="16"/>
    </row>
    <row r="162" spans="1:9" s="18" customFormat="1" ht="12.6" customHeight="1" x14ac:dyDescent="0.25">
      <c r="A162" s="9">
        <v>43508</v>
      </c>
      <c r="B162" s="10">
        <v>14787</v>
      </c>
      <c r="C162" s="11" t="s">
        <v>3127</v>
      </c>
      <c r="D162" s="12" t="s">
        <v>248</v>
      </c>
      <c r="E162" s="15">
        <v>2175</v>
      </c>
      <c r="F162" s="14">
        <v>44374.5</v>
      </c>
      <c r="G162" s="12"/>
      <c r="H162" s="17"/>
      <c r="I162" s="16"/>
    </row>
    <row r="163" spans="1:9" s="18" customFormat="1" ht="12.6" customHeight="1" x14ac:dyDescent="0.25">
      <c r="A163" s="9">
        <v>43508</v>
      </c>
      <c r="B163" s="10">
        <v>14686</v>
      </c>
      <c r="C163" s="11" t="s">
        <v>3141</v>
      </c>
      <c r="D163" s="12" t="s">
        <v>249</v>
      </c>
      <c r="E163" s="15">
        <v>6371.5</v>
      </c>
      <c r="F163" s="14">
        <v>25701</v>
      </c>
      <c r="G163" s="12"/>
      <c r="H163" s="17"/>
      <c r="I163" s="16"/>
    </row>
    <row r="164" spans="1:9" s="18" customFormat="1" ht="12.6" customHeight="1" x14ac:dyDescent="0.25">
      <c r="A164" s="9">
        <v>43507</v>
      </c>
      <c r="B164" s="10">
        <v>16078</v>
      </c>
      <c r="C164" s="11" t="s">
        <v>3047</v>
      </c>
      <c r="D164" s="12" t="s">
        <v>4398</v>
      </c>
      <c r="E164" s="15">
        <v>34060.53</v>
      </c>
      <c r="F164" s="14"/>
      <c r="G164" s="12" t="s">
        <v>3046</v>
      </c>
      <c r="H164" s="17"/>
      <c r="I164" s="16"/>
    </row>
    <row r="165" spans="1:9" s="18" customFormat="1" ht="12.6" customHeight="1" x14ac:dyDescent="0.25">
      <c r="A165" s="9">
        <v>43508</v>
      </c>
      <c r="B165" s="10">
        <v>20099</v>
      </c>
      <c r="C165" s="11" t="s">
        <v>3128</v>
      </c>
      <c r="D165" s="12" t="s">
        <v>1783</v>
      </c>
      <c r="E165" s="15">
        <v>401.73</v>
      </c>
      <c r="F165" s="14">
        <v>401.73</v>
      </c>
      <c r="G165" s="12"/>
      <c r="H165" s="17"/>
      <c r="I165" s="16"/>
    </row>
    <row r="166" spans="1:9" s="18" customFormat="1" ht="12.6" customHeight="1" x14ac:dyDescent="0.25">
      <c r="A166" s="9">
        <v>43508</v>
      </c>
      <c r="B166" s="10">
        <v>25713</v>
      </c>
      <c r="C166" s="11" t="s">
        <v>3141</v>
      </c>
      <c r="D166" s="12" t="s">
        <v>2585</v>
      </c>
      <c r="E166" s="15">
        <v>275</v>
      </c>
      <c r="F166" s="14">
        <v>1045</v>
      </c>
      <c r="G166" s="12"/>
      <c r="H166" s="17"/>
      <c r="I166" s="16"/>
    </row>
    <row r="167" spans="1:9" s="18" customFormat="1" ht="12.6" customHeight="1" x14ac:dyDescent="0.25">
      <c r="A167" s="9">
        <v>43508</v>
      </c>
      <c r="B167" s="10">
        <v>20538</v>
      </c>
      <c r="C167" s="11" t="s">
        <v>3132</v>
      </c>
      <c r="D167" s="12" t="s">
        <v>1815</v>
      </c>
      <c r="E167" s="15">
        <v>380</v>
      </c>
      <c r="F167" s="14">
        <v>760</v>
      </c>
      <c r="G167" s="12"/>
      <c r="H167" s="17"/>
      <c r="I167" s="16"/>
    </row>
    <row r="168" spans="1:9" s="18" customFormat="1" ht="12.6" customHeight="1" x14ac:dyDescent="0.25">
      <c r="A168" s="9">
        <v>43508</v>
      </c>
      <c r="B168" s="10">
        <v>12054</v>
      </c>
      <c r="C168" s="11" t="s">
        <v>3127</v>
      </c>
      <c r="D168" s="12" t="s">
        <v>254</v>
      </c>
      <c r="E168" s="15">
        <v>300</v>
      </c>
      <c r="F168" s="14">
        <v>29418.75</v>
      </c>
      <c r="G168" s="12"/>
      <c r="H168" s="17"/>
      <c r="I168" s="16"/>
    </row>
    <row r="169" spans="1:9" s="18" customFormat="1" ht="12.6" customHeight="1" x14ac:dyDescent="0.25">
      <c r="A169" s="9">
        <v>43508</v>
      </c>
      <c r="B169" s="10">
        <v>10743</v>
      </c>
      <c r="C169" s="11" t="s">
        <v>3140</v>
      </c>
      <c r="D169" s="12" t="s">
        <v>829</v>
      </c>
      <c r="E169" s="15">
        <v>23200</v>
      </c>
      <c r="F169" s="14">
        <v>87994</v>
      </c>
      <c r="G169" s="12"/>
      <c r="H169" s="17"/>
      <c r="I169" s="16"/>
    </row>
    <row r="170" spans="1:9" s="18" customFormat="1" ht="12.6" customHeight="1" x14ac:dyDescent="0.25">
      <c r="A170" s="9">
        <v>43508</v>
      </c>
      <c r="B170" s="10">
        <v>14452</v>
      </c>
      <c r="C170" s="11" t="s">
        <v>3133</v>
      </c>
      <c r="D170" s="12" t="s">
        <v>1380</v>
      </c>
      <c r="E170" s="15">
        <v>948.12</v>
      </c>
      <c r="F170" s="14">
        <v>14186.79</v>
      </c>
      <c r="G170" s="12"/>
      <c r="H170" s="17"/>
      <c r="I170" s="16"/>
    </row>
    <row r="171" spans="1:9" s="18" customFormat="1" ht="12.6" customHeight="1" x14ac:dyDescent="0.25">
      <c r="A171" s="9">
        <v>43508</v>
      </c>
      <c r="B171" s="10">
        <v>23248</v>
      </c>
      <c r="C171" s="11" t="s">
        <v>3127</v>
      </c>
      <c r="D171" s="12" t="s">
        <v>3109</v>
      </c>
      <c r="E171" s="15">
        <v>300</v>
      </c>
      <c r="F171" s="14">
        <v>5175.3900000000003</v>
      </c>
      <c r="G171" s="12"/>
      <c r="H171" s="17"/>
      <c r="I171" s="16"/>
    </row>
    <row r="172" spans="1:9" s="18" customFormat="1" ht="12.6" customHeight="1" x14ac:dyDescent="0.25">
      <c r="A172" s="9">
        <v>43508</v>
      </c>
      <c r="B172" s="10">
        <v>10205</v>
      </c>
      <c r="C172" s="11" t="s">
        <v>3140</v>
      </c>
      <c r="D172" s="12" t="s">
        <v>762</v>
      </c>
      <c r="E172" s="15">
        <v>1381.5</v>
      </c>
      <c r="F172" s="14">
        <v>16425.48</v>
      </c>
      <c r="G172" s="12"/>
      <c r="H172" s="17"/>
      <c r="I172" s="16"/>
    </row>
    <row r="173" spans="1:9" s="18" customFormat="1" ht="12.6" customHeight="1" x14ac:dyDescent="0.25">
      <c r="A173" s="9">
        <v>43508</v>
      </c>
      <c r="B173" s="10">
        <v>20456</v>
      </c>
      <c r="C173" s="11" t="s">
        <v>3141</v>
      </c>
      <c r="D173" s="12" t="s">
        <v>258</v>
      </c>
      <c r="E173" s="15">
        <v>17843.88</v>
      </c>
      <c r="F173" s="14">
        <v>66870.95</v>
      </c>
      <c r="G173" s="12"/>
      <c r="H173" s="17"/>
      <c r="I173" s="16"/>
    </row>
    <row r="174" spans="1:9" s="18" customFormat="1" ht="12.6" customHeight="1" x14ac:dyDescent="0.25">
      <c r="A174" s="9">
        <v>43508</v>
      </c>
      <c r="B174" s="10">
        <v>14755</v>
      </c>
      <c r="C174" s="11" t="s">
        <v>3134</v>
      </c>
      <c r="D174" s="12" t="s">
        <v>259</v>
      </c>
      <c r="E174" s="15">
        <v>2500</v>
      </c>
      <c r="F174" s="14">
        <v>15635</v>
      </c>
      <c r="G174" s="12"/>
      <c r="H174" s="17"/>
      <c r="I174" s="16"/>
    </row>
    <row r="175" spans="1:9" s="18" customFormat="1" ht="12.6" customHeight="1" x14ac:dyDescent="0.25">
      <c r="A175" s="9">
        <v>43508</v>
      </c>
      <c r="B175" s="10">
        <v>10043</v>
      </c>
      <c r="C175" s="11" t="s">
        <v>3140</v>
      </c>
      <c r="D175" s="12" t="s">
        <v>260</v>
      </c>
      <c r="E175" s="15">
        <v>143</v>
      </c>
      <c r="F175" s="14">
        <v>6053.48</v>
      </c>
      <c r="G175" s="12"/>
      <c r="H175" s="17"/>
      <c r="I175" s="16"/>
    </row>
    <row r="176" spans="1:9" s="18" customFormat="1" ht="12.6" customHeight="1" x14ac:dyDescent="0.25">
      <c r="A176" s="9">
        <v>43508</v>
      </c>
      <c r="B176" s="10">
        <v>27536</v>
      </c>
      <c r="C176" s="11" t="s">
        <v>3141</v>
      </c>
      <c r="D176" s="12" t="s">
        <v>4312</v>
      </c>
      <c r="E176" s="15">
        <v>140</v>
      </c>
      <c r="F176" s="14">
        <v>140</v>
      </c>
      <c r="G176" s="12"/>
      <c r="H176" s="17"/>
      <c r="I176" s="16"/>
    </row>
    <row r="177" spans="1:9" s="18" customFormat="1" ht="12.6" customHeight="1" x14ac:dyDescent="0.25">
      <c r="A177" s="9">
        <v>43508</v>
      </c>
      <c r="B177" s="10">
        <v>13692</v>
      </c>
      <c r="C177" s="11" t="s">
        <v>3140</v>
      </c>
      <c r="D177" s="12" t="s">
        <v>263</v>
      </c>
      <c r="E177" s="15">
        <v>249.5</v>
      </c>
      <c r="F177" s="14">
        <v>1991.18</v>
      </c>
      <c r="G177" s="12"/>
      <c r="H177" s="17"/>
      <c r="I177" s="16"/>
    </row>
    <row r="178" spans="1:9" s="18" customFormat="1" ht="12.6" customHeight="1" x14ac:dyDescent="0.25">
      <c r="A178" s="9">
        <v>43508</v>
      </c>
      <c r="B178" s="10">
        <v>13362</v>
      </c>
      <c r="C178" s="11" t="s">
        <v>3140</v>
      </c>
      <c r="D178" s="12" t="s">
        <v>265</v>
      </c>
      <c r="E178" s="15">
        <v>4452.7</v>
      </c>
      <c r="F178" s="14">
        <v>158981.48000000001</v>
      </c>
      <c r="G178" s="12"/>
      <c r="H178" s="17"/>
      <c r="I178" s="16"/>
    </row>
    <row r="179" spans="1:9" s="18" customFormat="1" ht="12.6" customHeight="1" x14ac:dyDescent="0.25">
      <c r="A179" s="9">
        <v>43508</v>
      </c>
      <c r="B179" s="10">
        <v>14636</v>
      </c>
      <c r="C179" s="11" t="s">
        <v>3140</v>
      </c>
      <c r="D179" s="12" t="s">
        <v>266</v>
      </c>
      <c r="E179" s="15">
        <v>1035.51</v>
      </c>
      <c r="F179" s="14">
        <v>8044.93</v>
      </c>
      <c r="G179" s="12"/>
      <c r="H179" s="17"/>
      <c r="I179" s="16"/>
    </row>
    <row r="180" spans="1:9" s="18" customFormat="1" ht="12.6" customHeight="1" x14ac:dyDescent="0.25">
      <c r="A180" s="9">
        <v>43508</v>
      </c>
      <c r="B180" s="10">
        <v>24281</v>
      </c>
      <c r="C180" s="11" t="s">
        <v>3140</v>
      </c>
      <c r="D180" s="12" t="s">
        <v>2309</v>
      </c>
      <c r="E180" s="15">
        <v>24812.5</v>
      </c>
      <c r="F180" s="14">
        <v>268627.90000000002</v>
      </c>
      <c r="G180" s="12"/>
      <c r="H180" s="17"/>
      <c r="I180" s="16"/>
    </row>
    <row r="181" spans="1:9" s="18" customFormat="1" ht="12.6" customHeight="1" x14ac:dyDescent="0.25">
      <c r="A181" s="9">
        <v>43508</v>
      </c>
      <c r="B181" s="10">
        <v>19661</v>
      </c>
      <c r="C181" s="11" t="s">
        <v>3127</v>
      </c>
      <c r="D181" s="12" t="s">
        <v>1747</v>
      </c>
      <c r="E181" s="15">
        <v>450</v>
      </c>
      <c r="F181" s="14">
        <v>9750.5</v>
      </c>
      <c r="G181" s="12"/>
      <c r="H181" s="17"/>
      <c r="I181" s="16"/>
    </row>
    <row r="182" spans="1:9" s="18" customFormat="1" ht="12.6" customHeight="1" x14ac:dyDescent="0.25">
      <c r="A182" s="9">
        <v>43507</v>
      </c>
      <c r="B182" s="10">
        <v>16078</v>
      </c>
      <c r="C182" s="11" t="s">
        <v>3047</v>
      </c>
      <c r="D182" s="12" t="s">
        <v>4405</v>
      </c>
      <c r="E182" s="15">
        <v>475</v>
      </c>
      <c r="F182" s="14"/>
      <c r="G182" s="12" t="s">
        <v>3046</v>
      </c>
      <c r="H182" s="17"/>
      <c r="I182" s="16"/>
    </row>
    <row r="183" spans="1:9" s="18" customFormat="1" ht="12.6" customHeight="1" x14ac:dyDescent="0.25">
      <c r="A183" s="9">
        <v>43508</v>
      </c>
      <c r="B183" s="10">
        <v>10300</v>
      </c>
      <c r="C183" s="11" t="s">
        <v>3134</v>
      </c>
      <c r="D183" s="12" t="s">
        <v>773</v>
      </c>
      <c r="E183" s="15">
        <v>2150</v>
      </c>
      <c r="F183" s="14">
        <v>2150</v>
      </c>
      <c r="G183" s="12"/>
      <c r="H183" s="17"/>
      <c r="I183" s="16"/>
    </row>
    <row r="184" spans="1:9" s="18" customFormat="1" ht="12.6" customHeight="1" x14ac:dyDescent="0.25">
      <c r="A184" s="9">
        <v>43508</v>
      </c>
      <c r="B184" s="10">
        <v>20702</v>
      </c>
      <c r="C184" s="11" t="s">
        <v>3136</v>
      </c>
      <c r="D184" s="12" t="s">
        <v>271</v>
      </c>
      <c r="E184" s="15">
        <v>4160.8</v>
      </c>
      <c r="F184" s="14">
        <v>23525.87</v>
      </c>
      <c r="G184" s="12"/>
      <c r="H184" s="17"/>
      <c r="I184" s="16"/>
    </row>
    <row r="185" spans="1:9" s="18" customFormat="1" ht="12.6" customHeight="1" x14ac:dyDescent="0.25">
      <c r="A185" s="9">
        <v>43508</v>
      </c>
      <c r="B185" s="10">
        <v>13364</v>
      </c>
      <c r="C185" s="11" t="s">
        <v>3134</v>
      </c>
      <c r="D185" s="12" t="s">
        <v>272</v>
      </c>
      <c r="E185" s="15">
        <v>3336</v>
      </c>
      <c r="F185" s="14">
        <v>10778</v>
      </c>
      <c r="G185" s="12"/>
      <c r="H185" s="17"/>
      <c r="I185" s="16"/>
    </row>
    <row r="186" spans="1:9" s="18" customFormat="1" ht="12.6" customHeight="1" x14ac:dyDescent="0.25">
      <c r="A186" s="9">
        <v>43503</v>
      </c>
      <c r="B186" s="10">
        <v>16078</v>
      </c>
      <c r="C186" s="11" t="s">
        <v>3047</v>
      </c>
      <c r="D186" s="12" t="s">
        <v>3037</v>
      </c>
      <c r="E186" s="15">
        <v>75</v>
      </c>
      <c r="F186" s="14"/>
      <c r="G186" s="12" t="s">
        <v>3046</v>
      </c>
      <c r="H186" s="17"/>
      <c r="I186" s="16"/>
    </row>
    <row r="187" spans="1:9" s="18" customFormat="1" ht="12.6" customHeight="1" x14ac:dyDescent="0.25">
      <c r="A187" s="9">
        <v>43503</v>
      </c>
      <c r="B187" s="10">
        <v>16078</v>
      </c>
      <c r="C187" s="11" t="s">
        <v>3047</v>
      </c>
      <c r="D187" s="12" t="s">
        <v>3037</v>
      </c>
      <c r="E187" s="15">
        <v>75</v>
      </c>
      <c r="F187" s="14"/>
      <c r="G187" s="12" t="s">
        <v>3046</v>
      </c>
      <c r="H187" s="17"/>
      <c r="I187" s="16"/>
    </row>
    <row r="188" spans="1:9" s="18" customFormat="1" ht="12.6" customHeight="1" x14ac:dyDescent="0.25">
      <c r="A188" s="9">
        <v>43503</v>
      </c>
      <c r="B188" s="10">
        <v>16078</v>
      </c>
      <c r="C188" s="11" t="s">
        <v>3047</v>
      </c>
      <c r="D188" s="12" t="s">
        <v>3039</v>
      </c>
      <c r="E188" s="15">
        <v>150</v>
      </c>
      <c r="F188" s="14"/>
      <c r="G188" s="12" t="s">
        <v>3046</v>
      </c>
      <c r="H188" s="17"/>
      <c r="I188" s="16"/>
    </row>
    <row r="189" spans="1:9" s="18" customFormat="1" ht="12.6" customHeight="1" x14ac:dyDescent="0.25">
      <c r="A189" s="9">
        <v>43503</v>
      </c>
      <c r="B189" s="10">
        <v>16078</v>
      </c>
      <c r="C189" s="11" t="s">
        <v>3047</v>
      </c>
      <c r="D189" s="12" t="s">
        <v>3039</v>
      </c>
      <c r="E189" s="15">
        <v>75</v>
      </c>
      <c r="F189" s="14"/>
      <c r="G189" s="12" t="s">
        <v>3046</v>
      </c>
      <c r="H189" s="17"/>
      <c r="I189" s="16"/>
    </row>
    <row r="190" spans="1:9" s="18" customFormat="1" ht="12.6" customHeight="1" x14ac:dyDescent="0.25">
      <c r="A190" s="9">
        <v>43503</v>
      </c>
      <c r="B190" s="10">
        <v>16078</v>
      </c>
      <c r="C190" s="11" t="s">
        <v>3047</v>
      </c>
      <c r="D190" s="12" t="s">
        <v>3245</v>
      </c>
      <c r="E190" s="15">
        <v>150</v>
      </c>
      <c r="F190" s="14"/>
      <c r="G190" s="12" t="s">
        <v>3046</v>
      </c>
      <c r="H190" s="17"/>
      <c r="I190" s="16"/>
    </row>
    <row r="191" spans="1:9" s="18" customFormat="1" ht="12.6" customHeight="1" x14ac:dyDescent="0.25">
      <c r="A191" s="9">
        <v>43508</v>
      </c>
      <c r="B191" s="10">
        <v>13890</v>
      </c>
      <c r="C191" s="11" t="s">
        <v>3141</v>
      </c>
      <c r="D191" s="12" t="s">
        <v>273</v>
      </c>
      <c r="E191" s="15">
        <v>10.4</v>
      </c>
      <c r="F191" s="14">
        <v>1892329.8099999998</v>
      </c>
      <c r="G191" s="12"/>
      <c r="H191" s="17"/>
      <c r="I191" s="16"/>
    </row>
    <row r="192" spans="1:9" s="18" customFormat="1" ht="12.6" customHeight="1" x14ac:dyDescent="0.25">
      <c r="A192" s="9">
        <v>43500</v>
      </c>
      <c r="B192" s="10">
        <v>16078</v>
      </c>
      <c r="C192" s="11" t="s">
        <v>3047</v>
      </c>
      <c r="D192" s="12" t="s">
        <v>4326</v>
      </c>
      <c r="E192" s="15">
        <v>1021.16</v>
      </c>
      <c r="F192" s="14"/>
      <c r="G192" s="12" t="s">
        <v>3046</v>
      </c>
      <c r="H192" s="17"/>
      <c r="I192" s="16"/>
    </row>
    <row r="193" spans="1:9" s="18" customFormat="1" ht="12.6" customHeight="1" x14ac:dyDescent="0.25">
      <c r="A193" s="9">
        <v>43508</v>
      </c>
      <c r="B193" s="10">
        <v>13884</v>
      </c>
      <c r="C193" s="11" t="s">
        <v>3140</v>
      </c>
      <c r="D193" s="12" t="s">
        <v>276</v>
      </c>
      <c r="E193" s="15">
        <v>42749</v>
      </c>
      <c r="F193" s="14">
        <v>107371</v>
      </c>
      <c r="G193" s="12"/>
      <c r="H193" s="17"/>
      <c r="I193" s="16"/>
    </row>
    <row r="194" spans="1:9" s="18" customFormat="1" ht="12.6" customHeight="1" x14ac:dyDescent="0.25">
      <c r="A194" s="9">
        <v>43508</v>
      </c>
      <c r="B194" s="10">
        <v>14243</v>
      </c>
      <c r="C194" s="11" t="s">
        <v>3140</v>
      </c>
      <c r="D194" s="12" t="s">
        <v>1344</v>
      </c>
      <c r="E194" s="15">
        <v>8886.9</v>
      </c>
      <c r="F194" s="14">
        <v>14626.55</v>
      </c>
      <c r="G194" s="12"/>
      <c r="H194" s="17"/>
      <c r="I194" s="16"/>
    </row>
    <row r="195" spans="1:9" s="18" customFormat="1" ht="12.6" customHeight="1" x14ac:dyDescent="0.25">
      <c r="A195" s="9">
        <v>43508</v>
      </c>
      <c r="B195" s="10">
        <v>11404</v>
      </c>
      <c r="C195" s="11" t="s">
        <v>3127</v>
      </c>
      <c r="D195" s="12" t="s">
        <v>278</v>
      </c>
      <c r="E195" s="15">
        <v>500</v>
      </c>
      <c r="F195" s="14">
        <v>15027.5</v>
      </c>
      <c r="G195" s="12"/>
      <c r="H195" s="17"/>
      <c r="I195" s="16"/>
    </row>
    <row r="196" spans="1:9" s="18" customFormat="1" ht="12.6" customHeight="1" x14ac:dyDescent="0.25">
      <c r="A196" s="9">
        <v>43508</v>
      </c>
      <c r="B196" s="10">
        <v>14112</v>
      </c>
      <c r="C196" s="11" t="s">
        <v>3140</v>
      </c>
      <c r="D196" s="12" t="s">
        <v>281</v>
      </c>
      <c r="E196" s="15">
        <v>5376.32</v>
      </c>
      <c r="F196" s="14">
        <v>133644.24</v>
      </c>
      <c r="G196" s="12"/>
      <c r="H196" s="17"/>
      <c r="I196" s="16"/>
    </row>
    <row r="197" spans="1:9" s="18" customFormat="1" ht="12.6" customHeight="1" x14ac:dyDescent="0.25">
      <c r="A197" s="9">
        <v>43500</v>
      </c>
      <c r="B197" s="10">
        <v>16078</v>
      </c>
      <c r="C197" s="11" t="s">
        <v>3047</v>
      </c>
      <c r="D197" s="12" t="s">
        <v>4353</v>
      </c>
      <c r="E197" s="15">
        <v>103</v>
      </c>
      <c r="F197" s="14"/>
      <c r="G197" s="12" t="s">
        <v>3046</v>
      </c>
      <c r="H197" s="17"/>
      <c r="I197" s="16"/>
    </row>
    <row r="198" spans="1:9" s="18" customFormat="1" ht="12.6" customHeight="1" x14ac:dyDescent="0.25">
      <c r="A198" s="9">
        <v>43508</v>
      </c>
      <c r="B198" s="10">
        <v>10215</v>
      </c>
      <c r="C198" s="11" t="s">
        <v>3140</v>
      </c>
      <c r="D198" s="12" t="s">
        <v>282</v>
      </c>
      <c r="E198" s="15">
        <v>1970.13</v>
      </c>
      <c r="F198" s="14">
        <v>25611.690000000002</v>
      </c>
      <c r="G198" s="12"/>
      <c r="H198" s="17"/>
      <c r="I198" s="16"/>
    </row>
    <row r="199" spans="1:9" s="18" customFormat="1" ht="12.6" customHeight="1" x14ac:dyDescent="0.25">
      <c r="A199" s="9">
        <v>43508</v>
      </c>
      <c r="B199" s="10">
        <v>26132</v>
      </c>
      <c r="C199" s="11" t="s">
        <v>3128</v>
      </c>
      <c r="D199" s="12" t="s">
        <v>2668</v>
      </c>
      <c r="E199" s="15">
        <v>244.33</v>
      </c>
      <c r="F199" s="14">
        <v>419.49</v>
      </c>
      <c r="G199" s="12"/>
      <c r="H199" s="17"/>
      <c r="I199" s="16"/>
    </row>
    <row r="200" spans="1:9" s="18" customFormat="1" ht="12.6" customHeight="1" x14ac:dyDescent="0.25">
      <c r="A200" s="9">
        <v>43508</v>
      </c>
      <c r="B200" s="10">
        <v>20808</v>
      </c>
      <c r="C200" s="11" t="s">
        <v>3128</v>
      </c>
      <c r="D200" s="12" t="s">
        <v>1839</v>
      </c>
      <c r="E200" s="15">
        <v>51.1</v>
      </c>
      <c r="F200" s="14">
        <v>94.259999999999991</v>
      </c>
      <c r="G200" s="12"/>
      <c r="H200" s="17"/>
      <c r="I200" s="16"/>
    </row>
    <row r="201" spans="1:9" s="18" customFormat="1" ht="12.6" customHeight="1" x14ac:dyDescent="0.25">
      <c r="A201" s="9">
        <v>43500</v>
      </c>
      <c r="B201" s="10">
        <v>16078</v>
      </c>
      <c r="C201" s="11" t="s">
        <v>3047</v>
      </c>
      <c r="D201" s="12" t="s">
        <v>4337</v>
      </c>
      <c r="E201" s="15">
        <v>138</v>
      </c>
      <c r="F201" s="14"/>
      <c r="G201" s="12" t="s">
        <v>3046</v>
      </c>
      <c r="H201" s="17"/>
      <c r="I201" s="16"/>
    </row>
    <row r="202" spans="1:9" s="18" customFormat="1" ht="12.6" customHeight="1" x14ac:dyDescent="0.25">
      <c r="A202" s="9">
        <v>43508</v>
      </c>
      <c r="B202" s="10">
        <v>23303</v>
      </c>
      <c r="C202" s="11" t="s">
        <v>3140</v>
      </c>
      <c r="D202" s="12" t="s">
        <v>286</v>
      </c>
      <c r="E202" s="15">
        <v>59.85</v>
      </c>
      <c r="F202" s="14">
        <v>299.25</v>
      </c>
      <c r="G202" s="12"/>
      <c r="H202" s="17"/>
      <c r="I202" s="16"/>
    </row>
    <row r="203" spans="1:9" s="18" customFormat="1" ht="12.6" customHeight="1" x14ac:dyDescent="0.25">
      <c r="A203" s="9">
        <v>43508</v>
      </c>
      <c r="B203" s="10">
        <v>25909</v>
      </c>
      <c r="C203" s="11" t="s">
        <v>3128</v>
      </c>
      <c r="D203" s="12" t="s">
        <v>288</v>
      </c>
      <c r="E203" s="15">
        <v>106.37</v>
      </c>
      <c r="F203" s="14">
        <v>352.11</v>
      </c>
      <c r="G203" s="12"/>
      <c r="H203" s="17"/>
      <c r="I203" s="16"/>
    </row>
    <row r="204" spans="1:9" s="18" customFormat="1" ht="12.6" customHeight="1" x14ac:dyDescent="0.25">
      <c r="A204" s="9">
        <v>43508</v>
      </c>
      <c r="B204" s="10">
        <v>11502</v>
      </c>
      <c r="C204" s="11" t="s">
        <v>3127</v>
      </c>
      <c r="D204" s="12" t="s">
        <v>937</v>
      </c>
      <c r="E204" s="15">
        <v>3037.5</v>
      </c>
      <c r="F204" s="14">
        <v>7425</v>
      </c>
      <c r="G204" s="12"/>
      <c r="H204" s="17"/>
      <c r="I204" s="16"/>
    </row>
    <row r="205" spans="1:9" s="18" customFormat="1" ht="12.6" customHeight="1" x14ac:dyDescent="0.25">
      <c r="A205" s="9">
        <v>43508</v>
      </c>
      <c r="B205" s="10">
        <v>12943</v>
      </c>
      <c r="C205" s="11" t="s">
        <v>3140</v>
      </c>
      <c r="D205" s="12" t="s">
        <v>290</v>
      </c>
      <c r="E205" s="15">
        <v>6244.53</v>
      </c>
      <c r="F205" s="14">
        <v>27976.85</v>
      </c>
      <c r="G205" s="12"/>
      <c r="H205" s="17"/>
      <c r="I205" s="16"/>
    </row>
    <row r="206" spans="1:9" s="18" customFormat="1" ht="12.6" customHeight="1" x14ac:dyDescent="0.25">
      <c r="A206" s="9">
        <v>43508</v>
      </c>
      <c r="B206" s="10">
        <v>20722</v>
      </c>
      <c r="C206" s="11" t="s">
        <v>3127</v>
      </c>
      <c r="D206" s="12" t="s">
        <v>293</v>
      </c>
      <c r="E206" s="15">
        <v>5100</v>
      </c>
      <c r="F206" s="14">
        <v>23887.5</v>
      </c>
      <c r="G206" s="12"/>
      <c r="H206" s="17"/>
      <c r="I206" s="16"/>
    </row>
    <row r="207" spans="1:9" s="18" customFormat="1" ht="12.6" customHeight="1" x14ac:dyDescent="0.25">
      <c r="A207" s="9">
        <v>43508</v>
      </c>
      <c r="B207" s="10">
        <v>14950</v>
      </c>
      <c r="C207" s="11" t="s">
        <v>3140</v>
      </c>
      <c r="D207" s="12" t="s">
        <v>294</v>
      </c>
      <c r="E207" s="15">
        <v>391.86999999999989</v>
      </c>
      <c r="F207" s="14">
        <v>15417.09</v>
      </c>
      <c r="G207" s="12"/>
      <c r="H207" s="17"/>
      <c r="I207" s="16"/>
    </row>
    <row r="208" spans="1:9" s="18" customFormat="1" ht="12.6" customHeight="1" x14ac:dyDescent="0.25">
      <c r="A208" s="9">
        <v>43508</v>
      </c>
      <c r="B208" s="10">
        <v>26229</v>
      </c>
      <c r="C208" s="11" t="s">
        <v>3140</v>
      </c>
      <c r="D208" s="12" t="s">
        <v>2686</v>
      </c>
      <c r="E208" s="15">
        <v>632.5</v>
      </c>
      <c r="F208" s="14">
        <v>3925</v>
      </c>
      <c r="G208" s="12"/>
      <c r="H208" s="17"/>
      <c r="I208" s="16"/>
    </row>
    <row r="209" spans="1:9" s="18" customFormat="1" ht="12.6" customHeight="1" x14ac:dyDescent="0.25">
      <c r="A209" s="9">
        <v>43508</v>
      </c>
      <c r="B209" s="10">
        <v>17907</v>
      </c>
      <c r="C209" s="11" t="s">
        <v>3141</v>
      </c>
      <c r="D209" s="12" t="s">
        <v>301</v>
      </c>
      <c r="E209" s="15">
        <v>43580</v>
      </c>
      <c r="F209" s="14">
        <v>656192.49</v>
      </c>
      <c r="G209" s="12"/>
      <c r="H209" s="17"/>
      <c r="I209" s="16"/>
    </row>
    <row r="210" spans="1:9" s="18" customFormat="1" ht="12.6" customHeight="1" x14ac:dyDescent="0.25">
      <c r="A210" s="9">
        <v>43500</v>
      </c>
      <c r="B210" s="10">
        <v>16078</v>
      </c>
      <c r="C210" s="11" t="s">
        <v>3047</v>
      </c>
      <c r="D210" s="12" t="s">
        <v>4338</v>
      </c>
      <c r="E210" s="15">
        <v>36</v>
      </c>
      <c r="F210" s="14"/>
      <c r="G210" s="12" t="s">
        <v>3046</v>
      </c>
      <c r="H210" s="17"/>
      <c r="I210" s="16"/>
    </row>
    <row r="211" spans="1:9" s="18" customFormat="1" ht="12.6" customHeight="1" x14ac:dyDescent="0.25">
      <c r="A211" s="9">
        <v>43500</v>
      </c>
      <c r="B211" s="10">
        <v>16078</v>
      </c>
      <c r="C211" s="11" t="s">
        <v>3047</v>
      </c>
      <c r="D211" s="12" t="s">
        <v>4354</v>
      </c>
      <c r="E211" s="15">
        <v>475</v>
      </c>
      <c r="F211" s="14"/>
      <c r="G211" s="12" t="s">
        <v>3046</v>
      </c>
      <c r="H211" s="17"/>
      <c r="I211" s="16"/>
    </row>
    <row r="212" spans="1:9" s="18" customFormat="1" ht="12.6" customHeight="1" x14ac:dyDescent="0.25">
      <c r="A212" s="9">
        <v>43508</v>
      </c>
      <c r="B212" s="10">
        <v>26955</v>
      </c>
      <c r="C212" s="11" t="s">
        <v>3140</v>
      </c>
      <c r="D212" s="12" t="s">
        <v>2886</v>
      </c>
      <c r="E212" s="15">
        <v>854995.42</v>
      </c>
      <c r="F212" s="14">
        <v>1389845.87</v>
      </c>
      <c r="G212" s="12"/>
      <c r="H212" s="17"/>
      <c r="I212" s="16"/>
    </row>
    <row r="213" spans="1:9" s="18" customFormat="1" ht="12.6" customHeight="1" x14ac:dyDescent="0.25">
      <c r="A213" s="9">
        <v>43508</v>
      </c>
      <c r="B213" s="10">
        <v>27583</v>
      </c>
      <c r="C213" s="11" t="s">
        <v>3140</v>
      </c>
      <c r="D213" s="12" t="s">
        <v>4414</v>
      </c>
      <c r="E213" s="15">
        <v>7200</v>
      </c>
      <c r="F213" s="14">
        <v>7200</v>
      </c>
      <c r="G213" s="12"/>
      <c r="H213" s="17"/>
      <c r="I213" s="16"/>
    </row>
    <row r="214" spans="1:9" s="18" customFormat="1" ht="12.6" customHeight="1" x14ac:dyDescent="0.25">
      <c r="A214" s="9">
        <v>43508</v>
      </c>
      <c r="B214" s="10">
        <v>27340</v>
      </c>
      <c r="C214" s="11" t="s">
        <v>3141</v>
      </c>
      <c r="D214" s="12" t="s">
        <v>3558</v>
      </c>
      <c r="E214" s="15">
        <v>7425</v>
      </c>
      <c r="F214" s="14">
        <v>7425</v>
      </c>
      <c r="G214" s="12"/>
      <c r="H214" s="17"/>
      <c r="I214" s="16"/>
    </row>
    <row r="215" spans="1:9" s="18" customFormat="1" ht="12.6" customHeight="1" x14ac:dyDescent="0.25">
      <c r="A215" s="9">
        <v>43508</v>
      </c>
      <c r="B215" s="10">
        <v>22949</v>
      </c>
      <c r="C215" s="11" t="s">
        <v>3141</v>
      </c>
      <c r="D215" s="12" t="s">
        <v>316</v>
      </c>
      <c r="E215" s="15">
        <v>835.25</v>
      </c>
      <c r="F215" s="14">
        <v>3887.75</v>
      </c>
      <c r="G215" s="12"/>
      <c r="H215" s="17"/>
      <c r="I215" s="16"/>
    </row>
    <row r="216" spans="1:9" s="18" customFormat="1" ht="12.6" customHeight="1" x14ac:dyDescent="0.25">
      <c r="A216" s="9">
        <v>43508</v>
      </c>
      <c r="B216" s="10">
        <v>10016</v>
      </c>
      <c r="C216" s="11" t="s">
        <v>3140</v>
      </c>
      <c r="D216" s="12" t="s">
        <v>323</v>
      </c>
      <c r="E216" s="15">
        <v>1783</v>
      </c>
      <c r="F216" s="14">
        <v>16482.900000000001</v>
      </c>
      <c r="G216" s="12"/>
      <c r="H216" s="17"/>
      <c r="I216" s="16"/>
    </row>
    <row r="217" spans="1:9" s="18" customFormat="1" ht="12.6" customHeight="1" x14ac:dyDescent="0.25">
      <c r="A217" s="9">
        <v>43507</v>
      </c>
      <c r="B217" s="10">
        <v>16078</v>
      </c>
      <c r="C217" s="11" t="s">
        <v>3047</v>
      </c>
      <c r="D217" s="12" t="s">
        <v>4406</v>
      </c>
      <c r="E217" s="15">
        <v>475</v>
      </c>
      <c r="F217" s="14"/>
      <c r="G217" s="12" t="s">
        <v>3046</v>
      </c>
      <c r="H217" s="17"/>
      <c r="I217" s="16"/>
    </row>
    <row r="218" spans="1:9" s="18" customFormat="1" ht="12.6" customHeight="1" x14ac:dyDescent="0.25">
      <c r="A218" s="9">
        <v>43508</v>
      </c>
      <c r="B218" s="10">
        <v>26236</v>
      </c>
      <c r="C218" s="11" t="s">
        <v>3134</v>
      </c>
      <c r="D218" s="12" t="s">
        <v>330</v>
      </c>
      <c r="E218" s="15">
        <v>3000</v>
      </c>
      <c r="F218" s="14">
        <v>15000</v>
      </c>
      <c r="G218" s="12"/>
      <c r="H218" s="17"/>
      <c r="I218" s="16"/>
    </row>
    <row r="219" spans="1:9" s="18" customFormat="1" ht="12.6" customHeight="1" x14ac:dyDescent="0.25">
      <c r="A219" s="9">
        <v>43503</v>
      </c>
      <c r="B219" s="10">
        <v>16078</v>
      </c>
      <c r="C219" s="11" t="s">
        <v>3047</v>
      </c>
      <c r="D219" s="12" t="s">
        <v>4375</v>
      </c>
      <c r="E219" s="15">
        <v>4</v>
      </c>
      <c r="F219" s="14"/>
      <c r="G219" s="12" t="s">
        <v>3046</v>
      </c>
      <c r="H219" s="17"/>
      <c r="I219" s="16"/>
    </row>
    <row r="220" spans="1:9" s="18" customFormat="1" ht="12.6" customHeight="1" x14ac:dyDescent="0.25">
      <c r="A220" s="9">
        <v>43508</v>
      </c>
      <c r="B220" s="10">
        <v>24218</v>
      </c>
      <c r="C220" s="11" t="s">
        <v>3127</v>
      </c>
      <c r="D220" s="12" t="s">
        <v>2296</v>
      </c>
      <c r="E220" s="15">
        <v>1900</v>
      </c>
      <c r="F220" s="14">
        <v>5895</v>
      </c>
      <c r="G220" s="12"/>
      <c r="H220" s="17"/>
      <c r="I220" s="16"/>
    </row>
    <row r="221" spans="1:9" s="18" customFormat="1" ht="12.6" customHeight="1" x14ac:dyDescent="0.25">
      <c r="A221" s="9">
        <v>43508</v>
      </c>
      <c r="B221" s="10">
        <v>14001</v>
      </c>
      <c r="C221" s="11" t="s">
        <v>3141</v>
      </c>
      <c r="D221" s="12" t="s">
        <v>1298</v>
      </c>
      <c r="E221" s="15">
        <v>134493.32999999999</v>
      </c>
      <c r="F221" s="14">
        <v>612674.71</v>
      </c>
      <c r="G221" s="12"/>
      <c r="H221" s="17"/>
      <c r="I221" s="16"/>
    </row>
    <row r="222" spans="1:9" s="18" customFormat="1" ht="12.6" customHeight="1" x14ac:dyDescent="0.25">
      <c r="A222" s="9">
        <v>43508</v>
      </c>
      <c r="B222" s="10">
        <v>25703</v>
      </c>
      <c r="C222" s="11" t="s">
        <v>3141</v>
      </c>
      <c r="D222" s="12" t="s">
        <v>331</v>
      </c>
      <c r="E222" s="15">
        <v>107.08</v>
      </c>
      <c r="F222" s="14">
        <v>11808.19</v>
      </c>
      <c r="G222" s="12"/>
      <c r="H222" s="17"/>
      <c r="I222" s="16"/>
    </row>
    <row r="223" spans="1:9" s="18" customFormat="1" ht="12.6" customHeight="1" x14ac:dyDescent="0.25">
      <c r="A223" s="9">
        <v>43508</v>
      </c>
      <c r="B223" s="10">
        <v>21522</v>
      </c>
      <c r="C223" s="11" t="s">
        <v>3141</v>
      </c>
      <c r="D223" s="12" t="s">
        <v>332</v>
      </c>
      <c r="E223" s="15">
        <v>500</v>
      </c>
      <c r="F223" s="14">
        <v>2500</v>
      </c>
      <c r="G223" s="12"/>
      <c r="H223" s="17"/>
      <c r="I223" s="16"/>
    </row>
    <row r="224" spans="1:9" s="18" customFormat="1" ht="12.6" customHeight="1" x14ac:dyDescent="0.25">
      <c r="A224" s="9">
        <v>43508</v>
      </c>
      <c r="B224" s="10">
        <v>13665</v>
      </c>
      <c r="C224" s="11" t="s">
        <v>3140</v>
      </c>
      <c r="D224" s="12" t="s">
        <v>4410</v>
      </c>
      <c r="E224" s="15">
        <v>325</v>
      </c>
      <c r="F224" s="14">
        <v>325</v>
      </c>
      <c r="G224" s="12"/>
      <c r="H224" s="17"/>
      <c r="I224" s="16"/>
    </row>
    <row r="225" spans="1:9" s="18" customFormat="1" ht="12.6" customHeight="1" x14ac:dyDescent="0.25">
      <c r="A225" s="9">
        <v>43508</v>
      </c>
      <c r="B225" s="10">
        <v>23292</v>
      </c>
      <c r="C225" s="11" t="s">
        <v>3127</v>
      </c>
      <c r="D225" s="12" t="s">
        <v>2133</v>
      </c>
      <c r="E225" s="15">
        <v>250</v>
      </c>
      <c r="F225" s="14">
        <v>9781.25</v>
      </c>
      <c r="G225" s="12"/>
      <c r="H225" s="17"/>
      <c r="I225" s="16"/>
    </row>
    <row r="226" spans="1:9" s="18" customFormat="1" ht="12.6" customHeight="1" x14ac:dyDescent="0.25">
      <c r="A226" s="9">
        <v>43500</v>
      </c>
      <c r="B226" s="10">
        <v>16078</v>
      </c>
      <c r="C226" s="11" t="s">
        <v>3047</v>
      </c>
      <c r="D226" s="12" t="s">
        <v>4329</v>
      </c>
      <c r="E226" s="15">
        <v>475</v>
      </c>
      <c r="F226" s="14"/>
      <c r="G226" s="12" t="s">
        <v>3046</v>
      </c>
      <c r="H226" s="17"/>
      <c r="I226" s="16"/>
    </row>
    <row r="227" spans="1:9" s="18" customFormat="1" ht="12.6" customHeight="1" x14ac:dyDescent="0.25">
      <c r="A227" s="9">
        <v>43500</v>
      </c>
      <c r="B227" s="10">
        <v>16078</v>
      </c>
      <c r="C227" s="11" t="s">
        <v>3047</v>
      </c>
      <c r="D227" s="12" t="s">
        <v>4334</v>
      </c>
      <c r="E227" s="15">
        <v>712.5</v>
      </c>
      <c r="F227" s="14"/>
      <c r="G227" s="12" t="s">
        <v>3046</v>
      </c>
      <c r="H227" s="17"/>
      <c r="I227" s="16"/>
    </row>
    <row r="228" spans="1:9" s="18" customFormat="1" ht="12.6" customHeight="1" x14ac:dyDescent="0.25">
      <c r="A228" s="9">
        <v>43500</v>
      </c>
      <c r="B228" s="10">
        <v>16078</v>
      </c>
      <c r="C228" s="11" t="s">
        <v>3047</v>
      </c>
      <c r="D228" s="12" t="s">
        <v>4334</v>
      </c>
      <c r="E228" s="15">
        <v>687.5</v>
      </c>
      <c r="F228" s="14"/>
      <c r="G228" s="12" t="s">
        <v>3046</v>
      </c>
      <c r="H228" s="17"/>
      <c r="I228" s="16"/>
    </row>
    <row r="229" spans="1:9" s="18" customFormat="1" ht="12.6" customHeight="1" x14ac:dyDescent="0.25">
      <c r="A229" s="9">
        <v>43508</v>
      </c>
      <c r="B229" s="10">
        <v>12102</v>
      </c>
      <c r="C229" s="11" t="s">
        <v>3127</v>
      </c>
      <c r="D229" s="12" t="s">
        <v>337</v>
      </c>
      <c r="E229" s="15">
        <v>435</v>
      </c>
      <c r="F229" s="14">
        <v>7605</v>
      </c>
      <c r="G229" s="12"/>
      <c r="H229" s="17"/>
      <c r="I229" s="16"/>
    </row>
    <row r="230" spans="1:9" s="18" customFormat="1" ht="12.6" customHeight="1" x14ac:dyDescent="0.25">
      <c r="A230" s="9">
        <v>43508</v>
      </c>
      <c r="B230" s="10">
        <v>18423</v>
      </c>
      <c r="C230" s="11" t="s">
        <v>3128</v>
      </c>
      <c r="D230" s="12" t="s">
        <v>1645</v>
      </c>
      <c r="E230" s="15">
        <v>8.1199999999999992</v>
      </c>
      <c r="F230" s="14">
        <v>32.65</v>
      </c>
      <c r="G230" s="12"/>
      <c r="H230" s="17"/>
      <c r="I230" s="16"/>
    </row>
    <row r="231" spans="1:9" s="18" customFormat="1" ht="12.6" customHeight="1" x14ac:dyDescent="0.25">
      <c r="A231" s="9">
        <v>43508</v>
      </c>
      <c r="B231" s="10">
        <v>24993</v>
      </c>
      <c r="C231" s="11" t="s">
        <v>3127</v>
      </c>
      <c r="D231" s="12" t="s">
        <v>4411</v>
      </c>
      <c r="E231" s="15">
        <v>600</v>
      </c>
      <c r="F231" s="14">
        <v>22622.5</v>
      </c>
      <c r="G231" s="12"/>
      <c r="H231" s="17"/>
      <c r="I231" s="16"/>
    </row>
    <row r="232" spans="1:9" s="18" customFormat="1" ht="12.6" customHeight="1" x14ac:dyDescent="0.25">
      <c r="A232" s="9">
        <v>43508</v>
      </c>
      <c r="B232" s="10">
        <v>20243</v>
      </c>
      <c r="C232" s="11" t="s">
        <v>3136</v>
      </c>
      <c r="D232" s="12" t="s">
        <v>1792</v>
      </c>
      <c r="E232" s="15">
        <v>321</v>
      </c>
      <c r="F232" s="14">
        <v>16360</v>
      </c>
      <c r="G232" s="12"/>
      <c r="H232" s="17"/>
      <c r="I232" s="16"/>
    </row>
    <row r="233" spans="1:9" s="18" customFormat="1" ht="12.6" customHeight="1" x14ac:dyDescent="0.25">
      <c r="A233" s="9">
        <v>43508</v>
      </c>
      <c r="B233" s="10">
        <v>23000</v>
      </c>
      <c r="C233" s="11" t="s">
        <v>3127</v>
      </c>
      <c r="D233" s="12" t="s">
        <v>340</v>
      </c>
      <c r="E233" s="15">
        <v>450</v>
      </c>
      <c r="F233" s="14">
        <v>9090</v>
      </c>
      <c r="G233" s="12"/>
      <c r="H233" s="17"/>
      <c r="I233" s="16"/>
    </row>
    <row r="234" spans="1:9" s="18" customFormat="1" ht="12.6" customHeight="1" x14ac:dyDescent="0.25">
      <c r="A234" s="9">
        <v>43508</v>
      </c>
      <c r="B234" s="10">
        <v>24128</v>
      </c>
      <c r="C234" s="11" t="s">
        <v>3127</v>
      </c>
      <c r="D234" s="12" t="s">
        <v>2277</v>
      </c>
      <c r="E234" s="15">
        <v>2025</v>
      </c>
      <c r="F234" s="14">
        <v>4175</v>
      </c>
      <c r="G234" s="12"/>
      <c r="H234" s="17"/>
      <c r="I234" s="16"/>
    </row>
    <row r="235" spans="1:9" s="18" customFormat="1" ht="12.6" customHeight="1" x14ac:dyDescent="0.25">
      <c r="A235" s="9">
        <v>43508</v>
      </c>
      <c r="B235" s="10">
        <v>10727</v>
      </c>
      <c r="C235" s="11" t="s">
        <v>3140</v>
      </c>
      <c r="D235" s="12" t="s">
        <v>346</v>
      </c>
      <c r="E235" s="15">
        <v>97</v>
      </c>
      <c r="F235" s="14">
        <v>1986.29</v>
      </c>
      <c r="G235" s="12"/>
      <c r="H235" s="17"/>
      <c r="I235" s="16"/>
    </row>
    <row r="236" spans="1:9" s="18" customFormat="1" ht="12.6" customHeight="1" x14ac:dyDescent="0.25">
      <c r="A236" s="9">
        <v>43508</v>
      </c>
      <c r="B236" s="10">
        <v>11459</v>
      </c>
      <c r="C236" s="11" t="s">
        <v>3128</v>
      </c>
      <c r="D236" s="12" t="s">
        <v>930</v>
      </c>
      <c r="E236" s="15">
        <v>300.02999999999997</v>
      </c>
      <c r="F236" s="14">
        <v>1038.72</v>
      </c>
      <c r="G236" s="12"/>
      <c r="H236" s="17"/>
      <c r="I236" s="16"/>
    </row>
    <row r="237" spans="1:9" s="18" customFormat="1" ht="12.6" customHeight="1" x14ac:dyDescent="0.25">
      <c r="A237" s="9">
        <v>43508</v>
      </c>
      <c r="B237" s="10">
        <v>25574</v>
      </c>
      <c r="C237" s="11" t="s">
        <v>3127</v>
      </c>
      <c r="D237" s="12" t="s">
        <v>2048</v>
      </c>
      <c r="E237" s="15">
        <v>2050</v>
      </c>
      <c r="F237" s="14">
        <v>29106.25</v>
      </c>
      <c r="G237" s="12"/>
      <c r="H237" s="17"/>
      <c r="I237" s="16"/>
    </row>
    <row r="238" spans="1:9" s="18" customFormat="1" ht="12.6" customHeight="1" x14ac:dyDescent="0.25">
      <c r="A238" s="9">
        <v>43508</v>
      </c>
      <c r="B238" s="10">
        <v>17794</v>
      </c>
      <c r="C238" s="11" t="s">
        <v>3141</v>
      </c>
      <c r="D238" s="12" t="s">
        <v>352</v>
      </c>
      <c r="E238" s="15">
        <v>701.93999999999994</v>
      </c>
      <c r="F238" s="14">
        <v>3298.13</v>
      </c>
      <c r="G238" s="12"/>
      <c r="H238" s="17"/>
      <c r="I238" s="16"/>
    </row>
    <row r="239" spans="1:9" s="18" customFormat="1" ht="12.6" customHeight="1" x14ac:dyDescent="0.25">
      <c r="A239" s="9">
        <v>43508</v>
      </c>
      <c r="B239" s="10">
        <v>12499</v>
      </c>
      <c r="C239" s="11" t="s">
        <v>3128</v>
      </c>
      <c r="D239" s="12" t="s">
        <v>353</v>
      </c>
      <c r="E239" s="15">
        <v>5.22</v>
      </c>
      <c r="F239" s="14">
        <v>41.199999999999996</v>
      </c>
      <c r="G239" s="12"/>
      <c r="H239" s="17"/>
      <c r="I239" s="16"/>
    </row>
    <row r="240" spans="1:9" s="18" customFormat="1" ht="12.6" customHeight="1" x14ac:dyDescent="0.25">
      <c r="A240" s="9">
        <v>43503</v>
      </c>
      <c r="B240" s="10">
        <v>16078</v>
      </c>
      <c r="C240" s="11" t="s">
        <v>3047</v>
      </c>
      <c r="D240" s="12" t="s">
        <v>3552</v>
      </c>
      <c r="E240" s="15">
        <v>4371.34</v>
      </c>
      <c r="F240" s="14"/>
      <c r="G240" s="12" t="s">
        <v>3046</v>
      </c>
      <c r="H240" s="17"/>
      <c r="I240" s="16"/>
    </row>
    <row r="241" spans="1:9" s="18" customFormat="1" ht="12.6" customHeight="1" x14ac:dyDescent="0.25">
      <c r="A241" s="9">
        <v>43503</v>
      </c>
      <c r="B241" s="10">
        <v>16078</v>
      </c>
      <c r="C241" s="11" t="s">
        <v>3047</v>
      </c>
      <c r="D241" s="12" t="s">
        <v>3552</v>
      </c>
      <c r="E241" s="15">
        <v>4371.34</v>
      </c>
      <c r="F241" s="14"/>
      <c r="G241" s="12" t="s">
        <v>3046</v>
      </c>
      <c r="H241" s="17"/>
      <c r="I241" s="16"/>
    </row>
    <row r="242" spans="1:9" s="18" customFormat="1" ht="12.6" customHeight="1" x14ac:dyDescent="0.25">
      <c r="A242" s="9">
        <v>43503</v>
      </c>
      <c r="B242" s="10">
        <v>16078</v>
      </c>
      <c r="C242" s="11" t="s">
        <v>3047</v>
      </c>
      <c r="D242" s="12" t="s">
        <v>3552</v>
      </c>
      <c r="E242" s="15">
        <v>4371.34</v>
      </c>
      <c r="F242" s="14"/>
      <c r="G242" s="12" t="s">
        <v>3046</v>
      </c>
      <c r="H242" s="17"/>
      <c r="I242" s="16"/>
    </row>
    <row r="243" spans="1:9" s="18" customFormat="1" ht="12.6" customHeight="1" x14ac:dyDescent="0.25">
      <c r="A243" s="9">
        <v>43503</v>
      </c>
      <c r="B243" s="10">
        <v>16078</v>
      </c>
      <c r="C243" s="11" t="s">
        <v>3047</v>
      </c>
      <c r="D243" s="12" t="s">
        <v>3552</v>
      </c>
      <c r="E243" s="15">
        <v>2185.66</v>
      </c>
      <c r="F243" s="14"/>
      <c r="G243" s="12" t="s">
        <v>3046</v>
      </c>
      <c r="H243" s="17"/>
      <c r="I243" s="16"/>
    </row>
    <row r="244" spans="1:9" s="18" customFormat="1" ht="12.6" customHeight="1" x14ac:dyDescent="0.25">
      <c r="A244" s="9">
        <v>43503</v>
      </c>
      <c r="B244" s="10">
        <v>16078</v>
      </c>
      <c r="C244" s="11" t="s">
        <v>3047</v>
      </c>
      <c r="D244" s="12" t="s">
        <v>3552</v>
      </c>
      <c r="E244" s="15">
        <v>2185.66</v>
      </c>
      <c r="F244" s="14"/>
      <c r="G244" s="12" t="s">
        <v>3046</v>
      </c>
      <c r="H244" s="17"/>
      <c r="I244" s="16"/>
    </row>
    <row r="245" spans="1:9" s="18" customFormat="1" ht="12.6" customHeight="1" x14ac:dyDescent="0.25">
      <c r="A245" s="9">
        <v>43503</v>
      </c>
      <c r="B245" s="10">
        <v>16078</v>
      </c>
      <c r="C245" s="11" t="s">
        <v>3047</v>
      </c>
      <c r="D245" s="12" t="s">
        <v>3552</v>
      </c>
      <c r="E245" s="15">
        <v>9402.0400000000009</v>
      </c>
      <c r="F245" s="14"/>
      <c r="G245" s="12" t="s">
        <v>3046</v>
      </c>
      <c r="H245" s="17"/>
      <c r="I245" s="16"/>
    </row>
    <row r="246" spans="1:9" s="18" customFormat="1" ht="12.6" customHeight="1" x14ac:dyDescent="0.25">
      <c r="A246" s="9">
        <v>43503</v>
      </c>
      <c r="B246" s="10">
        <v>16078</v>
      </c>
      <c r="C246" s="11" t="s">
        <v>3047</v>
      </c>
      <c r="D246" s="12" t="s">
        <v>3552</v>
      </c>
      <c r="E246" s="15">
        <v>9402.0400000000009</v>
      </c>
      <c r="F246" s="14"/>
      <c r="G246" s="12" t="s">
        <v>3046</v>
      </c>
      <c r="H246" s="17"/>
      <c r="I246" s="16"/>
    </row>
    <row r="247" spans="1:9" s="18" customFormat="1" ht="12.6" customHeight="1" x14ac:dyDescent="0.25">
      <c r="A247" s="9">
        <v>43503</v>
      </c>
      <c r="B247" s="10">
        <v>16078</v>
      </c>
      <c r="C247" s="11" t="s">
        <v>3047</v>
      </c>
      <c r="D247" s="12" t="s">
        <v>3552</v>
      </c>
      <c r="E247" s="15">
        <v>9402.02</v>
      </c>
      <c r="F247" s="14"/>
      <c r="G247" s="12" t="s">
        <v>3046</v>
      </c>
      <c r="H247" s="17"/>
      <c r="I247" s="16"/>
    </row>
    <row r="248" spans="1:9" s="18" customFormat="1" ht="12.6" customHeight="1" x14ac:dyDescent="0.25">
      <c r="A248" s="9">
        <v>43503</v>
      </c>
      <c r="B248" s="10">
        <v>16078</v>
      </c>
      <c r="C248" s="11" t="s">
        <v>3047</v>
      </c>
      <c r="D248" s="12" t="s">
        <v>3552</v>
      </c>
      <c r="E248" s="15">
        <v>35322.25</v>
      </c>
      <c r="F248" s="14"/>
      <c r="G248" s="12" t="s">
        <v>3046</v>
      </c>
      <c r="H248" s="17"/>
      <c r="I248" s="16"/>
    </row>
    <row r="249" spans="1:9" s="18" customFormat="1" ht="12.6" customHeight="1" x14ac:dyDescent="0.25">
      <c r="A249" s="9">
        <v>43503</v>
      </c>
      <c r="B249" s="10">
        <v>16078</v>
      </c>
      <c r="C249" s="11" t="s">
        <v>3047</v>
      </c>
      <c r="D249" s="12" t="s">
        <v>3552</v>
      </c>
      <c r="E249" s="15">
        <v>7064.45</v>
      </c>
      <c r="F249" s="14"/>
      <c r="G249" s="12" t="s">
        <v>3046</v>
      </c>
      <c r="H249" s="17"/>
      <c r="I249" s="16"/>
    </row>
    <row r="250" spans="1:9" s="18" customFormat="1" ht="12.6" customHeight="1" x14ac:dyDescent="0.25">
      <c r="A250" s="9">
        <v>43503</v>
      </c>
      <c r="B250" s="10">
        <v>16078</v>
      </c>
      <c r="C250" s="11" t="s">
        <v>3047</v>
      </c>
      <c r="D250" s="12" t="s">
        <v>3552</v>
      </c>
      <c r="E250" s="15">
        <v>14128.9</v>
      </c>
      <c r="F250" s="14"/>
      <c r="G250" s="12" t="s">
        <v>3046</v>
      </c>
      <c r="H250" s="17"/>
      <c r="I250" s="16"/>
    </row>
    <row r="251" spans="1:9" s="18" customFormat="1" ht="12.6" customHeight="1" x14ac:dyDescent="0.25">
      <c r="A251" s="9">
        <v>43508</v>
      </c>
      <c r="B251" s="10">
        <v>23877</v>
      </c>
      <c r="C251" s="11" t="s">
        <v>3127</v>
      </c>
      <c r="D251" s="12" t="s">
        <v>2230</v>
      </c>
      <c r="E251" s="15">
        <v>2000</v>
      </c>
      <c r="F251" s="14">
        <v>20107.5</v>
      </c>
      <c r="G251" s="12"/>
      <c r="H251" s="17"/>
      <c r="I251" s="16"/>
    </row>
    <row r="252" spans="1:9" s="18" customFormat="1" ht="12.6" customHeight="1" x14ac:dyDescent="0.25">
      <c r="A252" s="9">
        <v>43508</v>
      </c>
      <c r="B252" s="10">
        <v>19356</v>
      </c>
      <c r="C252" s="11" t="s">
        <v>3127</v>
      </c>
      <c r="D252" s="12" t="s">
        <v>1720</v>
      </c>
      <c r="E252" s="15">
        <v>1350</v>
      </c>
      <c r="F252" s="14">
        <v>1350</v>
      </c>
      <c r="G252" s="12"/>
      <c r="H252" s="17"/>
      <c r="I252" s="16"/>
    </row>
    <row r="253" spans="1:9" s="18" customFormat="1" ht="12.6" customHeight="1" x14ac:dyDescent="0.25">
      <c r="A253" s="9">
        <v>43508</v>
      </c>
      <c r="B253" s="10">
        <v>15072</v>
      </c>
      <c r="C253" s="11" t="s">
        <v>3140</v>
      </c>
      <c r="D253" s="12" t="s">
        <v>1446</v>
      </c>
      <c r="E253" s="15">
        <v>130</v>
      </c>
      <c r="F253" s="14">
        <v>130</v>
      </c>
      <c r="G253" s="12"/>
      <c r="H253" s="17"/>
      <c r="I253" s="16"/>
    </row>
    <row r="254" spans="1:9" s="18" customFormat="1" ht="12.6" customHeight="1" x14ac:dyDescent="0.25">
      <c r="A254" s="9">
        <v>43508</v>
      </c>
      <c r="B254" s="10">
        <v>12743</v>
      </c>
      <c r="C254" s="11" t="s">
        <v>3140</v>
      </c>
      <c r="D254" s="12" t="s">
        <v>361</v>
      </c>
      <c r="E254" s="15">
        <v>3666.02</v>
      </c>
      <c r="F254" s="14">
        <v>17369.02</v>
      </c>
      <c r="G254" s="12"/>
      <c r="H254" s="17"/>
      <c r="I254" s="16"/>
    </row>
    <row r="255" spans="1:9" s="18" customFormat="1" ht="12.6" customHeight="1" x14ac:dyDescent="0.25">
      <c r="A255" s="9">
        <v>43508</v>
      </c>
      <c r="B255" s="10">
        <v>21112</v>
      </c>
      <c r="C255" s="11" t="s">
        <v>3140</v>
      </c>
      <c r="D255" s="12" t="s">
        <v>1863</v>
      </c>
      <c r="E255" s="15">
        <v>79188.94</v>
      </c>
      <c r="F255" s="14">
        <v>270481.71999999997</v>
      </c>
      <c r="G255" s="12"/>
      <c r="H255" s="17"/>
      <c r="I255" s="16"/>
    </row>
    <row r="256" spans="1:9" s="18" customFormat="1" ht="12.6" customHeight="1" x14ac:dyDescent="0.25">
      <c r="A256" s="9">
        <v>43508</v>
      </c>
      <c r="B256" s="10">
        <v>25626</v>
      </c>
      <c r="C256" s="11" t="s">
        <v>3140</v>
      </c>
      <c r="D256" s="12" t="s">
        <v>364</v>
      </c>
      <c r="E256" s="15">
        <v>2625</v>
      </c>
      <c r="F256" s="14">
        <v>62406.53</v>
      </c>
      <c r="G256" s="12"/>
      <c r="H256" s="17"/>
      <c r="I256" s="16"/>
    </row>
    <row r="257" spans="1:9" s="18" customFormat="1" ht="12.6" customHeight="1" x14ac:dyDescent="0.25">
      <c r="A257" s="9">
        <v>43508</v>
      </c>
      <c r="B257" s="10">
        <v>23714</v>
      </c>
      <c r="C257" s="11" t="s">
        <v>3128</v>
      </c>
      <c r="D257" s="12" t="s">
        <v>2203</v>
      </c>
      <c r="E257" s="15">
        <v>28.65</v>
      </c>
      <c r="F257" s="14">
        <v>28.65</v>
      </c>
      <c r="G257" s="12"/>
      <c r="H257" s="17"/>
      <c r="I257" s="16"/>
    </row>
    <row r="258" spans="1:9" s="18" customFormat="1" ht="12.6" customHeight="1" x14ac:dyDescent="0.25">
      <c r="A258" s="9">
        <v>43508</v>
      </c>
      <c r="B258" s="10">
        <v>21472</v>
      </c>
      <c r="C258" s="11" t="s">
        <v>3141</v>
      </c>
      <c r="D258" s="12" t="s">
        <v>1892</v>
      </c>
      <c r="E258" s="15">
        <v>3961</v>
      </c>
      <c r="F258" s="14">
        <v>24811.5</v>
      </c>
      <c r="G258" s="12"/>
      <c r="H258" s="17"/>
      <c r="I258" s="16"/>
    </row>
    <row r="259" spans="1:9" s="18" customFormat="1" ht="12.6" customHeight="1" x14ac:dyDescent="0.25">
      <c r="A259" s="9">
        <v>43508</v>
      </c>
      <c r="B259" s="10">
        <v>13471</v>
      </c>
      <c r="C259" s="11" t="s">
        <v>3141</v>
      </c>
      <c r="D259" s="12" t="s">
        <v>3699</v>
      </c>
      <c r="E259" s="15">
        <v>375</v>
      </c>
      <c r="F259" s="14">
        <v>364760.1</v>
      </c>
      <c r="G259" s="12"/>
      <c r="H259" s="17"/>
      <c r="I259" s="16"/>
    </row>
    <row r="260" spans="1:9" s="18" customFormat="1" ht="12.6" customHeight="1" x14ac:dyDescent="0.25">
      <c r="A260" s="9">
        <v>43508</v>
      </c>
      <c r="B260" s="10">
        <v>24852</v>
      </c>
      <c r="C260" s="11" t="s">
        <v>3136</v>
      </c>
      <c r="D260" s="12" t="s">
        <v>2395</v>
      </c>
      <c r="E260" s="15">
        <v>1050</v>
      </c>
      <c r="F260" s="14">
        <v>3073.6</v>
      </c>
      <c r="G260" s="12"/>
      <c r="H260" s="17"/>
      <c r="I260" s="16"/>
    </row>
    <row r="261" spans="1:9" s="18" customFormat="1" ht="12.6" customHeight="1" x14ac:dyDescent="0.25">
      <c r="A261" s="9">
        <v>43500</v>
      </c>
      <c r="B261" s="10">
        <v>16078</v>
      </c>
      <c r="C261" s="11" t="s">
        <v>3047</v>
      </c>
      <c r="D261" s="12" t="s">
        <v>4327</v>
      </c>
      <c r="E261" s="15">
        <v>804.26</v>
      </c>
      <c r="F261" s="14"/>
      <c r="G261" s="12" t="s">
        <v>3046</v>
      </c>
      <c r="H261" s="17"/>
      <c r="I261" s="16"/>
    </row>
    <row r="262" spans="1:9" s="18" customFormat="1" ht="12.6" customHeight="1" x14ac:dyDescent="0.25">
      <c r="A262" s="9">
        <v>43508</v>
      </c>
      <c r="B262" s="10">
        <v>12863</v>
      </c>
      <c r="C262" s="11" t="s">
        <v>3140</v>
      </c>
      <c r="D262" s="12" t="s">
        <v>1104</v>
      </c>
      <c r="E262" s="15">
        <v>1589.4699999999998</v>
      </c>
      <c r="F262" s="14">
        <v>10569.519999999999</v>
      </c>
      <c r="G262" s="12"/>
      <c r="H262" s="17"/>
      <c r="I262" s="16"/>
    </row>
    <row r="263" spans="1:9" s="18" customFormat="1" ht="12.6" customHeight="1" x14ac:dyDescent="0.25">
      <c r="A263" s="9">
        <v>43508</v>
      </c>
      <c r="B263" s="10">
        <v>14494</v>
      </c>
      <c r="C263" s="11" t="s">
        <v>3127</v>
      </c>
      <c r="D263" s="12" t="s">
        <v>374</v>
      </c>
      <c r="E263" s="15">
        <v>322.5</v>
      </c>
      <c r="F263" s="14">
        <v>26572.5</v>
      </c>
      <c r="G263" s="12"/>
      <c r="H263" s="17"/>
      <c r="I263" s="16"/>
    </row>
    <row r="264" spans="1:9" s="18" customFormat="1" ht="12.6" customHeight="1" x14ac:dyDescent="0.25">
      <c r="A264" s="9">
        <v>43508</v>
      </c>
      <c r="B264" s="10">
        <v>12639</v>
      </c>
      <c r="C264" s="11" t="s">
        <v>3140</v>
      </c>
      <c r="D264" s="12" t="s">
        <v>1088</v>
      </c>
      <c r="E264" s="15">
        <v>26.95</v>
      </c>
      <c r="F264" s="14">
        <v>596.45000000000005</v>
      </c>
      <c r="G264" s="12"/>
      <c r="H264" s="17"/>
      <c r="I264" s="16"/>
    </row>
    <row r="265" spans="1:9" s="18" customFormat="1" ht="12.6" customHeight="1" x14ac:dyDescent="0.25">
      <c r="A265" s="9">
        <v>43508</v>
      </c>
      <c r="B265" s="10">
        <v>25988</v>
      </c>
      <c r="C265" s="11" t="s">
        <v>3140</v>
      </c>
      <c r="D265" s="12" t="s">
        <v>2637</v>
      </c>
      <c r="E265" s="15">
        <v>125.98999999999998</v>
      </c>
      <c r="F265" s="14">
        <v>4218.9799999999996</v>
      </c>
      <c r="G265" s="12"/>
      <c r="H265" s="17"/>
      <c r="I265" s="16"/>
    </row>
    <row r="266" spans="1:9" s="18" customFormat="1" ht="12.6" customHeight="1" x14ac:dyDescent="0.25">
      <c r="A266" s="9">
        <v>43508</v>
      </c>
      <c r="B266" s="10">
        <v>26560</v>
      </c>
      <c r="C266" s="11" t="s">
        <v>3141</v>
      </c>
      <c r="D266" s="12" t="s">
        <v>2768</v>
      </c>
      <c r="E266" s="15">
        <v>20364.2</v>
      </c>
      <c r="F266" s="14">
        <v>87887.599999999991</v>
      </c>
      <c r="G266" s="12"/>
      <c r="H266" s="17"/>
      <c r="I266" s="16"/>
    </row>
    <row r="267" spans="1:9" s="18" customFormat="1" ht="12.6" customHeight="1" x14ac:dyDescent="0.25">
      <c r="A267" s="9">
        <v>43508</v>
      </c>
      <c r="B267" s="10">
        <v>999002099</v>
      </c>
      <c r="C267" s="11" t="s">
        <v>3135</v>
      </c>
      <c r="D267" s="12" t="s">
        <v>4397</v>
      </c>
      <c r="E267" s="15">
        <v>950</v>
      </c>
      <c r="F267" s="14">
        <v>950</v>
      </c>
      <c r="G267" s="12"/>
      <c r="H267" s="17"/>
      <c r="I267" s="16"/>
    </row>
    <row r="268" spans="1:9" s="18" customFormat="1" ht="12.6" customHeight="1" x14ac:dyDescent="0.25">
      <c r="A268" s="9">
        <v>43508</v>
      </c>
      <c r="B268" s="10">
        <v>20511</v>
      </c>
      <c r="C268" s="11" t="s">
        <v>3128</v>
      </c>
      <c r="D268" s="12" t="s">
        <v>1813</v>
      </c>
      <c r="E268" s="15">
        <v>6.96</v>
      </c>
      <c r="F268" s="14">
        <v>41.84</v>
      </c>
      <c r="G268" s="12"/>
      <c r="H268" s="17"/>
      <c r="I268" s="16"/>
    </row>
    <row r="269" spans="1:9" s="18" customFormat="1" ht="12.6" customHeight="1" x14ac:dyDescent="0.25">
      <c r="A269" s="9">
        <v>43508</v>
      </c>
      <c r="B269" s="10">
        <v>24393</v>
      </c>
      <c r="C269" s="11" t="s">
        <v>3127</v>
      </c>
      <c r="D269" s="12" t="s">
        <v>2331</v>
      </c>
      <c r="E269" s="15">
        <v>2100</v>
      </c>
      <c r="F269" s="14">
        <v>15310</v>
      </c>
      <c r="G269" s="12"/>
      <c r="H269" s="17"/>
      <c r="I269" s="16"/>
    </row>
    <row r="270" spans="1:9" s="18" customFormat="1" ht="12.6" customHeight="1" x14ac:dyDescent="0.25">
      <c r="A270" s="9">
        <v>43508</v>
      </c>
      <c r="B270" s="10">
        <v>26684</v>
      </c>
      <c r="C270" s="11" t="s">
        <v>3143</v>
      </c>
      <c r="D270" s="12" t="s">
        <v>2798</v>
      </c>
      <c r="E270" s="15">
        <v>310</v>
      </c>
      <c r="F270" s="14">
        <v>3720</v>
      </c>
      <c r="G270" s="12"/>
      <c r="H270" s="17"/>
      <c r="I270" s="16"/>
    </row>
    <row r="271" spans="1:9" s="18" customFormat="1" ht="12.6" customHeight="1" x14ac:dyDescent="0.25">
      <c r="A271" s="9">
        <v>43508</v>
      </c>
      <c r="B271" s="10">
        <v>25015</v>
      </c>
      <c r="C271" s="11" t="s">
        <v>3136</v>
      </c>
      <c r="D271" s="12" t="s">
        <v>2426</v>
      </c>
      <c r="E271" s="15">
        <v>350</v>
      </c>
      <c r="F271" s="14">
        <v>350</v>
      </c>
      <c r="G271" s="12"/>
      <c r="H271" s="17"/>
      <c r="I271" s="16"/>
    </row>
    <row r="272" spans="1:9" s="18" customFormat="1" ht="12.6" customHeight="1" x14ac:dyDescent="0.25">
      <c r="A272" s="9">
        <v>43508</v>
      </c>
      <c r="B272" s="10">
        <v>11458</v>
      </c>
      <c r="C272" s="11" t="s">
        <v>3127</v>
      </c>
      <c r="D272" s="12" t="s">
        <v>380</v>
      </c>
      <c r="E272" s="15">
        <v>150</v>
      </c>
      <c r="F272" s="14">
        <v>21151.25</v>
      </c>
      <c r="G272" s="12"/>
      <c r="H272" s="17"/>
      <c r="I272" s="16"/>
    </row>
    <row r="273" spans="1:9" s="18" customFormat="1" ht="12.6" customHeight="1" x14ac:dyDescent="0.25">
      <c r="A273" s="9">
        <v>43500</v>
      </c>
      <c r="B273" s="10">
        <v>16078</v>
      </c>
      <c r="C273" s="11" t="s">
        <v>3047</v>
      </c>
      <c r="D273" s="12" t="s">
        <v>4342</v>
      </c>
      <c r="E273" s="15">
        <v>475</v>
      </c>
      <c r="F273" s="14"/>
      <c r="G273" s="12" t="s">
        <v>3046</v>
      </c>
      <c r="H273" s="17"/>
      <c r="I273" s="16"/>
    </row>
    <row r="274" spans="1:9" s="18" customFormat="1" ht="12.6" customHeight="1" x14ac:dyDescent="0.25">
      <c r="A274" s="9">
        <v>43500</v>
      </c>
      <c r="B274" s="10">
        <v>16078</v>
      </c>
      <c r="C274" s="11" t="s">
        <v>3047</v>
      </c>
      <c r="D274" s="12" t="s">
        <v>4328</v>
      </c>
      <c r="E274" s="15">
        <v>475</v>
      </c>
      <c r="F274" s="14"/>
      <c r="G274" s="12" t="s">
        <v>3046</v>
      </c>
      <c r="H274" s="17"/>
      <c r="I274" s="16"/>
    </row>
    <row r="275" spans="1:9" s="18" customFormat="1" ht="12.6" customHeight="1" x14ac:dyDescent="0.25">
      <c r="A275" s="9">
        <v>43508</v>
      </c>
      <c r="B275" s="10">
        <v>26852</v>
      </c>
      <c r="C275" s="11" t="s">
        <v>3140</v>
      </c>
      <c r="D275" s="12" t="s">
        <v>2850</v>
      </c>
      <c r="E275" s="15">
        <v>440</v>
      </c>
      <c r="F275" s="14">
        <v>1540</v>
      </c>
      <c r="G275" s="12"/>
      <c r="H275" s="17"/>
      <c r="I275" s="16"/>
    </row>
    <row r="276" spans="1:9" s="18" customFormat="1" ht="12.6" customHeight="1" x14ac:dyDescent="0.25">
      <c r="A276" s="9">
        <v>43508</v>
      </c>
      <c r="B276" s="10">
        <v>14437</v>
      </c>
      <c r="C276" s="11" t="s">
        <v>3132</v>
      </c>
      <c r="D276" s="12" t="s">
        <v>383</v>
      </c>
      <c r="E276" s="15">
        <v>527.5</v>
      </c>
      <c r="F276" s="14">
        <v>3439.24</v>
      </c>
      <c r="G276" s="12"/>
      <c r="H276" s="17"/>
      <c r="I276" s="16"/>
    </row>
    <row r="277" spans="1:9" s="18" customFormat="1" ht="12.6" customHeight="1" x14ac:dyDescent="0.25">
      <c r="A277" s="9">
        <v>43508</v>
      </c>
      <c r="B277" s="10">
        <v>12133</v>
      </c>
      <c r="C277" s="11" t="s">
        <v>3127</v>
      </c>
      <c r="D277" s="12" t="s">
        <v>385</v>
      </c>
      <c r="E277" s="15">
        <v>725</v>
      </c>
      <c r="F277" s="14">
        <v>16557.5</v>
      </c>
      <c r="G277" s="12"/>
      <c r="H277" s="17"/>
      <c r="I277" s="16"/>
    </row>
    <row r="278" spans="1:9" s="18" customFormat="1" ht="12.6" customHeight="1" x14ac:dyDescent="0.25">
      <c r="A278" s="9">
        <v>43508</v>
      </c>
      <c r="B278" s="10">
        <v>21328</v>
      </c>
      <c r="C278" s="11" t="s">
        <v>3141</v>
      </c>
      <c r="D278" s="12" t="s">
        <v>386</v>
      </c>
      <c r="E278" s="15">
        <v>290.48</v>
      </c>
      <c r="F278" s="14">
        <v>77575.61</v>
      </c>
      <c r="G278" s="12"/>
      <c r="H278" s="17"/>
      <c r="I278" s="16"/>
    </row>
    <row r="279" spans="1:9" s="18" customFormat="1" ht="12.6" customHeight="1" x14ac:dyDescent="0.25">
      <c r="A279" s="9">
        <v>43508</v>
      </c>
      <c r="B279" s="10">
        <v>16194</v>
      </c>
      <c r="C279" s="11" t="s">
        <v>3128</v>
      </c>
      <c r="D279" s="12" t="s">
        <v>1490</v>
      </c>
      <c r="E279" s="15">
        <v>311.54000000000002</v>
      </c>
      <c r="F279" s="14">
        <v>311.54000000000002</v>
      </c>
      <c r="G279" s="12"/>
      <c r="H279" s="17"/>
      <c r="I279" s="16"/>
    </row>
    <row r="280" spans="1:9" s="18" customFormat="1" ht="12.6" customHeight="1" x14ac:dyDescent="0.25">
      <c r="A280" s="9">
        <v>43508</v>
      </c>
      <c r="B280" s="10">
        <v>11551</v>
      </c>
      <c r="C280" s="11" t="s">
        <v>3127</v>
      </c>
      <c r="D280" s="12" t="s">
        <v>391</v>
      </c>
      <c r="E280" s="15">
        <v>2025</v>
      </c>
      <c r="F280" s="14">
        <v>21990</v>
      </c>
      <c r="G280" s="12"/>
      <c r="H280" s="17"/>
      <c r="I280" s="16"/>
    </row>
    <row r="281" spans="1:9" s="18" customFormat="1" ht="12.6" customHeight="1" x14ac:dyDescent="0.25">
      <c r="A281" s="9">
        <v>43507</v>
      </c>
      <c r="B281" s="10">
        <v>16078</v>
      </c>
      <c r="C281" s="11" t="s">
        <v>3047</v>
      </c>
      <c r="D281" s="12" t="s">
        <v>4243</v>
      </c>
      <c r="E281" s="15">
        <v>112254.43</v>
      </c>
      <c r="F281" s="14"/>
      <c r="G281" s="12" t="s">
        <v>3046</v>
      </c>
      <c r="H281" s="17"/>
      <c r="I281" s="16"/>
    </row>
    <row r="282" spans="1:9" s="18" customFormat="1" ht="12.6" customHeight="1" x14ac:dyDescent="0.25">
      <c r="A282" s="9">
        <v>43508</v>
      </c>
      <c r="B282" s="10">
        <v>27453</v>
      </c>
      <c r="C282" s="11" t="s">
        <v>3128</v>
      </c>
      <c r="D282" s="12" t="s">
        <v>3982</v>
      </c>
      <c r="E282" s="15">
        <v>363.72</v>
      </c>
      <c r="F282" s="14">
        <v>655.07000000000005</v>
      </c>
      <c r="G282" s="12"/>
      <c r="H282" s="17"/>
      <c r="I282" s="16"/>
    </row>
    <row r="283" spans="1:9" s="18" customFormat="1" ht="12.6" customHeight="1" x14ac:dyDescent="0.25">
      <c r="A283" s="9">
        <v>43508</v>
      </c>
      <c r="B283" s="10">
        <v>21908</v>
      </c>
      <c r="C283" s="11" t="s">
        <v>3140</v>
      </c>
      <c r="D283" s="12" t="s">
        <v>1948</v>
      </c>
      <c r="E283" s="15">
        <v>150</v>
      </c>
      <c r="F283" s="14">
        <v>150</v>
      </c>
      <c r="G283" s="12"/>
      <c r="H283" s="17"/>
      <c r="I283" s="16"/>
    </row>
    <row r="284" spans="1:9" s="18" customFormat="1" ht="12.6" customHeight="1" x14ac:dyDescent="0.25">
      <c r="A284" s="9">
        <v>43500</v>
      </c>
      <c r="B284" s="10">
        <v>16078</v>
      </c>
      <c r="C284" s="11" t="s">
        <v>3047</v>
      </c>
      <c r="D284" s="12" t="s">
        <v>4351</v>
      </c>
      <c r="E284" s="15">
        <v>712.5</v>
      </c>
      <c r="F284" s="14"/>
      <c r="G284" s="12" t="s">
        <v>3046</v>
      </c>
      <c r="H284" s="17"/>
      <c r="I284" s="16"/>
    </row>
    <row r="285" spans="1:9" s="18" customFormat="1" ht="12.6" customHeight="1" x14ac:dyDescent="0.25">
      <c r="A285" s="9">
        <v>43507</v>
      </c>
      <c r="B285" s="10">
        <v>16078</v>
      </c>
      <c r="C285" s="11" t="s">
        <v>3047</v>
      </c>
      <c r="D285" s="12" t="s">
        <v>4351</v>
      </c>
      <c r="E285" s="15">
        <v>475</v>
      </c>
      <c r="F285" s="14"/>
      <c r="G285" s="12" t="s">
        <v>3046</v>
      </c>
      <c r="H285" s="17"/>
      <c r="I285" s="16"/>
    </row>
    <row r="286" spans="1:9" s="18" customFormat="1" ht="12.6" customHeight="1" x14ac:dyDescent="0.25">
      <c r="A286" s="9">
        <v>43508</v>
      </c>
      <c r="B286" s="10">
        <v>13302</v>
      </c>
      <c r="C286" s="11" t="s">
        <v>3134</v>
      </c>
      <c r="D286" s="12" t="s">
        <v>3327</v>
      </c>
      <c r="E286" s="15">
        <v>937</v>
      </c>
      <c r="F286" s="14">
        <v>82177.03</v>
      </c>
      <c r="G286" s="12"/>
      <c r="H286" s="17"/>
      <c r="I286" s="16"/>
    </row>
    <row r="287" spans="1:9" s="18" customFormat="1" ht="12.6" customHeight="1" x14ac:dyDescent="0.25">
      <c r="A287" s="9">
        <v>43508</v>
      </c>
      <c r="B287" s="10">
        <v>11002</v>
      </c>
      <c r="C287" s="11" t="s">
        <v>3140</v>
      </c>
      <c r="D287" s="12" t="s">
        <v>405</v>
      </c>
      <c r="E287" s="15">
        <v>9882.7499999999982</v>
      </c>
      <c r="F287" s="14">
        <v>153121.20000000001</v>
      </c>
      <c r="G287" s="12"/>
      <c r="H287" s="17"/>
      <c r="I287" s="16"/>
    </row>
    <row r="288" spans="1:9" s="18" customFormat="1" ht="12.6" customHeight="1" x14ac:dyDescent="0.25">
      <c r="A288" s="9">
        <v>43500</v>
      </c>
      <c r="B288" s="10">
        <v>16078</v>
      </c>
      <c r="C288" s="11" t="s">
        <v>3047</v>
      </c>
      <c r="D288" s="12" t="s">
        <v>4344</v>
      </c>
      <c r="E288" s="15">
        <v>950</v>
      </c>
      <c r="F288" s="14"/>
      <c r="G288" s="12" t="s">
        <v>3046</v>
      </c>
      <c r="H288" s="17"/>
      <c r="I288" s="16"/>
    </row>
    <row r="289" spans="1:9" s="18" customFormat="1" ht="12.6" customHeight="1" x14ac:dyDescent="0.25">
      <c r="A289" s="9">
        <v>43508</v>
      </c>
      <c r="B289" s="10">
        <v>23003</v>
      </c>
      <c r="C289" s="11" t="s">
        <v>3127</v>
      </c>
      <c r="D289" s="12" t="s">
        <v>2085</v>
      </c>
      <c r="E289" s="15">
        <v>500</v>
      </c>
      <c r="F289" s="14">
        <v>1300</v>
      </c>
      <c r="G289" s="12"/>
      <c r="H289" s="17"/>
      <c r="I289" s="16"/>
    </row>
    <row r="290" spans="1:9" s="18" customFormat="1" ht="12.6" customHeight="1" x14ac:dyDescent="0.25">
      <c r="A290" s="9">
        <v>43500</v>
      </c>
      <c r="B290" s="10">
        <v>16078</v>
      </c>
      <c r="C290" s="11" t="s">
        <v>3047</v>
      </c>
      <c r="D290" s="12" t="s">
        <v>4347</v>
      </c>
      <c r="E290" s="15">
        <v>475</v>
      </c>
      <c r="F290" s="14"/>
      <c r="G290" s="12" t="s">
        <v>3046</v>
      </c>
      <c r="H290" s="17"/>
      <c r="I290" s="16"/>
    </row>
    <row r="291" spans="1:9" s="18" customFormat="1" ht="12.6" customHeight="1" x14ac:dyDescent="0.25">
      <c r="A291" s="9">
        <v>43508</v>
      </c>
      <c r="B291" s="10">
        <v>25248</v>
      </c>
      <c r="C291" s="11" t="s">
        <v>3128</v>
      </c>
      <c r="D291" s="12" t="s">
        <v>2488</v>
      </c>
      <c r="E291" s="15">
        <v>45.12</v>
      </c>
      <c r="F291" s="14">
        <v>45.12</v>
      </c>
      <c r="G291" s="12"/>
      <c r="H291" s="17"/>
      <c r="I291" s="16"/>
    </row>
    <row r="292" spans="1:9" s="18" customFormat="1" ht="12.6" customHeight="1" x14ac:dyDescent="0.25">
      <c r="A292" s="9">
        <v>43508</v>
      </c>
      <c r="B292" s="10">
        <v>11794</v>
      </c>
      <c r="C292" s="11" t="s">
        <v>3128</v>
      </c>
      <c r="D292" s="12" t="s">
        <v>969</v>
      </c>
      <c r="E292" s="15">
        <v>12.76</v>
      </c>
      <c r="F292" s="14">
        <v>12.76</v>
      </c>
      <c r="G292" s="12"/>
      <c r="H292" s="17"/>
      <c r="I292" s="16"/>
    </row>
    <row r="293" spans="1:9" s="18" customFormat="1" ht="12.6" customHeight="1" x14ac:dyDescent="0.25">
      <c r="A293" s="9">
        <v>43508</v>
      </c>
      <c r="B293" s="10">
        <v>12837</v>
      </c>
      <c r="C293" s="11" t="s">
        <v>3128</v>
      </c>
      <c r="D293" s="12" t="s">
        <v>413</v>
      </c>
      <c r="E293" s="15">
        <v>11.6</v>
      </c>
      <c r="F293" s="14">
        <v>27.950000000000003</v>
      </c>
      <c r="G293" s="12"/>
      <c r="H293" s="17"/>
      <c r="I293" s="16"/>
    </row>
    <row r="294" spans="1:9" s="18" customFormat="1" ht="12.6" customHeight="1" x14ac:dyDescent="0.25">
      <c r="A294" s="9">
        <v>43508</v>
      </c>
      <c r="B294" s="10">
        <v>10902</v>
      </c>
      <c r="C294" s="11" t="s">
        <v>3140</v>
      </c>
      <c r="D294" s="12" t="s">
        <v>415</v>
      </c>
      <c r="E294" s="15">
        <v>11235.619999999999</v>
      </c>
      <c r="F294" s="14">
        <v>69251.56</v>
      </c>
      <c r="G294" s="12"/>
      <c r="H294" s="17"/>
      <c r="I294" s="16"/>
    </row>
    <row r="295" spans="1:9" s="18" customFormat="1" ht="12.6" customHeight="1" x14ac:dyDescent="0.25">
      <c r="A295" s="9">
        <v>43508</v>
      </c>
      <c r="B295" s="10">
        <v>13542</v>
      </c>
      <c r="C295" s="11" t="s">
        <v>3140</v>
      </c>
      <c r="D295" s="12" t="s">
        <v>1208</v>
      </c>
      <c r="E295" s="15">
        <v>25</v>
      </c>
      <c r="F295" s="14">
        <v>10546.61</v>
      </c>
      <c r="G295" s="12"/>
      <c r="H295" s="17"/>
      <c r="I295" s="16"/>
    </row>
    <row r="296" spans="1:9" s="18" customFormat="1" ht="12.6" customHeight="1" x14ac:dyDescent="0.25">
      <c r="A296" s="9">
        <v>43508</v>
      </c>
      <c r="B296" s="10">
        <v>13307</v>
      </c>
      <c r="C296" s="11" t="s">
        <v>3140</v>
      </c>
      <c r="D296" s="12" t="s">
        <v>420</v>
      </c>
      <c r="E296" s="15">
        <v>424.78999999999996</v>
      </c>
      <c r="F296" s="14">
        <v>45643.44</v>
      </c>
      <c r="G296" s="12"/>
      <c r="H296" s="17"/>
      <c r="I296" s="16"/>
    </row>
    <row r="297" spans="1:9" s="18" customFormat="1" ht="12.6" customHeight="1" x14ac:dyDescent="0.25">
      <c r="A297" s="9">
        <v>43508</v>
      </c>
      <c r="B297" s="10">
        <v>22451</v>
      </c>
      <c r="C297" s="11" t="s">
        <v>3140</v>
      </c>
      <c r="D297" s="12" t="s">
        <v>2017</v>
      </c>
      <c r="E297" s="15">
        <v>30851.5</v>
      </c>
      <c r="F297" s="14">
        <v>197400.21</v>
      </c>
      <c r="G297" s="12"/>
      <c r="H297" s="17"/>
      <c r="I297" s="16"/>
    </row>
    <row r="298" spans="1:9" s="18" customFormat="1" ht="12.6" customHeight="1" x14ac:dyDescent="0.25">
      <c r="A298" s="9">
        <v>43508</v>
      </c>
      <c r="B298" s="10">
        <v>24988</v>
      </c>
      <c r="C298" s="11" t="s">
        <v>3141</v>
      </c>
      <c r="D298" s="12" t="s">
        <v>422</v>
      </c>
      <c r="E298" s="15">
        <v>220</v>
      </c>
      <c r="F298" s="14">
        <v>1540</v>
      </c>
      <c r="G298" s="12"/>
      <c r="H298" s="17"/>
      <c r="I298" s="16"/>
    </row>
    <row r="299" spans="1:9" s="18" customFormat="1" ht="12.6" customHeight="1" x14ac:dyDescent="0.25">
      <c r="A299" s="9">
        <v>43508</v>
      </c>
      <c r="B299" s="10">
        <v>12242</v>
      </c>
      <c r="C299" s="11" t="s">
        <v>3127</v>
      </c>
      <c r="D299" s="12" t="s">
        <v>424</v>
      </c>
      <c r="E299" s="15">
        <v>450</v>
      </c>
      <c r="F299" s="14">
        <v>17012.5</v>
      </c>
      <c r="G299" s="12"/>
      <c r="H299" s="17"/>
      <c r="I299" s="16"/>
    </row>
    <row r="300" spans="1:9" s="18" customFormat="1" ht="12.6" customHeight="1" x14ac:dyDescent="0.25">
      <c r="A300" s="9">
        <v>43508</v>
      </c>
      <c r="B300" s="10">
        <v>15024</v>
      </c>
      <c r="C300" s="11" t="s">
        <v>3140</v>
      </c>
      <c r="D300" s="12" t="s">
        <v>1443</v>
      </c>
      <c r="E300" s="15">
        <v>140</v>
      </c>
      <c r="F300" s="14">
        <v>140</v>
      </c>
      <c r="G300" s="12"/>
      <c r="H300" s="17"/>
      <c r="I300" s="16"/>
    </row>
    <row r="301" spans="1:9" s="18" customFormat="1" ht="12.6" customHeight="1" x14ac:dyDescent="0.25">
      <c r="A301" s="9">
        <v>43508</v>
      </c>
      <c r="B301" s="81">
        <v>13348</v>
      </c>
      <c r="C301" s="11" t="s">
        <v>3141</v>
      </c>
      <c r="D301" s="83" t="s">
        <v>425</v>
      </c>
      <c r="E301" s="84">
        <v>1900</v>
      </c>
      <c r="F301" s="14">
        <v>5550</v>
      </c>
      <c r="G301" s="12"/>
      <c r="H301" s="17"/>
      <c r="I301" s="16"/>
    </row>
    <row r="302" spans="1:9" s="18" customFormat="1" ht="12.6" customHeight="1" x14ac:dyDescent="0.25">
      <c r="A302" s="9">
        <v>43508</v>
      </c>
      <c r="B302" s="10">
        <v>14126</v>
      </c>
      <c r="C302" s="11" t="s">
        <v>3140</v>
      </c>
      <c r="D302" s="12" t="s">
        <v>426</v>
      </c>
      <c r="E302" s="15">
        <v>745.1</v>
      </c>
      <c r="F302" s="14">
        <v>3416.0699999999997</v>
      </c>
      <c r="G302" s="12"/>
      <c r="H302" s="17"/>
      <c r="I302" s="16"/>
    </row>
    <row r="303" spans="1:9" s="18" customFormat="1" ht="12.6" customHeight="1" x14ac:dyDescent="0.25">
      <c r="A303" s="9">
        <v>43508</v>
      </c>
      <c r="B303" s="10">
        <v>26756</v>
      </c>
      <c r="C303" s="11" t="s">
        <v>3140</v>
      </c>
      <c r="D303" s="12" t="s">
        <v>427</v>
      </c>
      <c r="E303" s="15">
        <v>399.45</v>
      </c>
      <c r="F303" s="14">
        <v>1997.25</v>
      </c>
      <c r="G303" s="12"/>
      <c r="H303" s="17"/>
      <c r="I303" s="16"/>
    </row>
    <row r="304" spans="1:9" s="18" customFormat="1" ht="12.6" customHeight="1" x14ac:dyDescent="0.25">
      <c r="A304" s="9">
        <v>43508</v>
      </c>
      <c r="B304" s="10">
        <v>14232</v>
      </c>
      <c r="C304" s="11" t="s">
        <v>3140</v>
      </c>
      <c r="D304" s="12" t="s">
        <v>1341</v>
      </c>
      <c r="E304" s="15">
        <v>20</v>
      </c>
      <c r="F304" s="14">
        <v>493</v>
      </c>
      <c r="G304" s="12"/>
      <c r="H304" s="17"/>
      <c r="I304" s="16"/>
    </row>
    <row r="305" spans="1:9" s="18" customFormat="1" ht="12.6" customHeight="1" x14ac:dyDescent="0.25">
      <c r="A305" s="9">
        <v>43507</v>
      </c>
      <c r="B305" s="10">
        <v>16078</v>
      </c>
      <c r="C305" s="11" t="s">
        <v>3047</v>
      </c>
      <c r="D305" s="12" t="s">
        <v>4403</v>
      </c>
      <c r="E305" s="15">
        <v>475</v>
      </c>
      <c r="F305" s="14"/>
      <c r="G305" s="12" t="s">
        <v>3046</v>
      </c>
      <c r="H305" s="17"/>
      <c r="I305" s="16"/>
    </row>
    <row r="306" spans="1:9" s="18" customFormat="1" ht="12.6" customHeight="1" x14ac:dyDescent="0.25">
      <c r="A306" s="9">
        <v>43508</v>
      </c>
      <c r="B306" s="10">
        <v>22518</v>
      </c>
      <c r="C306" s="11" t="s">
        <v>3127</v>
      </c>
      <c r="D306" s="12" t="s">
        <v>2028</v>
      </c>
      <c r="E306" s="15">
        <v>400</v>
      </c>
      <c r="F306" s="14">
        <v>4902.5</v>
      </c>
      <c r="G306" s="12"/>
      <c r="H306" s="17"/>
      <c r="I306" s="16"/>
    </row>
    <row r="307" spans="1:9" s="18" customFormat="1" ht="12.6" customHeight="1" x14ac:dyDescent="0.25">
      <c r="A307" s="9">
        <v>43508</v>
      </c>
      <c r="B307" s="10">
        <v>24138</v>
      </c>
      <c r="C307" s="11" t="s">
        <v>3140</v>
      </c>
      <c r="D307" s="12" t="s">
        <v>2279</v>
      </c>
      <c r="E307" s="15">
        <v>614</v>
      </c>
      <c r="F307" s="14">
        <v>5184.91</v>
      </c>
      <c r="G307" s="12"/>
      <c r="H307" s="17"/>
      <c r="I307" s="16"/>
    </row>
    <row r="308" spans="1:9" s="18" customFormat="1" ht="12.6" customHeight="1" x14ac:dyDescent="0.25">
      <c r="A308" s="9">
        <v>43508</v>
      </c>
      <c r="B308" s="10">
        <v>17909</v>
      </c>
      <c r="C308" s="11" t="s">
        <v>3140</v>
      </c>
      <c r="D308" s="12" t="s">
        <v>434</v>
      </c>
      <c r="E308" s="15">
        <v>74.64</v>
      </c>
      <c r="F308" s="14">
        <v>2885.29</v>
      </c>
      <c r="G308" s="12"/>
      <c r="H308" s="17"/>
      <c r="I308" s="16"/>
    </row>
    <row r="309" spans="1:9" s="18" customFormat="1" ht="12.6" customHeight="1" x14ac:dyDescent="0.25">
      <c r="A309" s="9">
        <v>43508</v>
      </c>
      <c r="B309" s="10">
        <v>13864</v>
      </c>
      <c r="C309" s="11" t="s">
        <v>3134</v>
      </c>
      <c r="D309" s="12" t="s">
        <v>1270</v>
      </c>
      <c r="E309" s="15">
        <v>4706.7</v>
      </c>
      <c r="F309" s="14">
        <v>4706.7</v>
      </c>
      <c r="G309" s="12"/>
      <c r="H309" s="17"/>
      <c r="I309" s="16"/>
    </row>
    <row r="310" spans="1:9" s="18" customFormat="1" ht="12.6" customHeight="1" x14ac:dyDescent="0.25">
      <c r="A310" s="9">
        <v>43508</v>
      </c>
      <c r="B310" s="10">
        <v>26162</v>
      </c>
      <c r="C310" s="11" t="s">
        <v>3140</v>
      </c>
      <c r="D310" s="12" t="s">
        <v>2675</v>
      </c>
      <c r="E310" s="15">
        <v>183.17</v>
      </c>
      <c r="F310" s="14">
        <v>8322.81</v>
      </c>
      <c r="G310" s="12"/>
      <c r="H310" s="17"/>
      <c r="I310" s="16"/>
    </row>
    <row r="311" spans="1:9" s="18" customFormat="1" ht="12.6" customHeight="1" x14ac:dyDescent="0.25">
      <c r="A311" s="9">
        <v>43508</v>
      </c>
      <c r="B311" s="10">
        <v>16062</v>
      </c>
      <c r="C311" s="11" t="s">
        <v>3140</v>
      </c>
      <c r="D311" s="12" t="s">
        <v>436</v>
      </c>
      <c r="E311" s="15">
        <v>39698.910000000003</v>
      </c>
      <c r="F311" s="14">
        <v>363601.61</v>
      </c>
      <c r="G311" s="12"/>
      <c r="H311" s="17"/>
      <c r="I311" s="16"/>
    </row>
    <row r="312" spans="1:9" s="18" customFormat="1" ht="12.6" customHeight="1" x14ac:dyDescent="0.25">
      <c r="A312" s="9">
        <v>43508</v>
      </c>
      <c r="B312" s="10">
        <v>14386</v>
      </c>
      <c r="C312" s="11" t="s">
        <v>3134</v>
      </c>
      <c r="D312" s="12" t="s">
        <v>437</v>
      </c>
      <c r="E312" s="15">
        <v>2500</v>
      </c>
      <c r="F312" s="14">
        <v>444960.77</v>
      </c>
      <c r="G312" s="12"/>
      <c r="H312" s="17"/>
      <c r="I312" s="16"/>
    </row>
    <row r="313" spans="1:9" s="18" customFormat="1" ht="12.6" customHeight="1" x14ac:dyDescent="0.25">
      <c r="A313" s="9">
        <v>43508</v>
      </c>
      <c r="B313" s="10">
        <v>12993</v>
      </c>
      <c r="C313" s="11" t="s">
        <v>3140</v>
      </c>
      <c r="D313" s="12" t="s">
        <v>442</v>
      </c>
      <c r="E313" s="15">
        <v>5552.8499999999995</v>
      </c>
      <c r="F313" s="14">
        <v>344157.94999999995</v>
      </c>
      <c r="G313" s="12"/>
      <c r="H313" s="17"/>
      <c r="I313" s="16"/>
    </row>
    <row r="314" spans="1:9" s="18" customFormat="1" ht="12.6" customHeight="1" x14ac:dyDescent="0.25">
      <c r="A314" s="9">
        <v>43508</v>
      </c>
      <c r="B314" s="10">
        <v>14408</v>
      </c>
      <c r="C314" s="11" t="s">
        <v>3140</v>
      </c>
      <c r="D314" s="12" t="s">
        <v>450</v>
      </c>
      <c r="E314" s="15">
        <v>658.82</v>
      </c>
      <c r="F314" s="14">
        <v>3371.3900000000003</v>
      </c>
      <c r="G314" s="12"/>
      <c r="H314" s="17"/>
      <c r="I314" s="16"/>
    </row>
    <row r="315" spans="1:9" s="18" customFormat="1" ht="12.6" customHeight="1" x14ac:dyDescent="0.25">
      <c r="A315" s="9">
        <v>43500</v>
      </c>
      <c r="B315" s="10">
        <v>16078</v>
      </c>
      <c r="C315" s="11" t="s">
        <v>3047</v>
      </c>
      <c r="D315" s="12" t="s">
        <v>4330</v>
      </c>
      <c r="E315" s="15">
        <v>475</v>
      </c>
      <c r="F315" s="14"/>
      <c r="G315" s="12" t="s">
        <v>3046</v>
      </c>
      <c r="H315" s="17"/>
      <c r="I315" s="16"/>
    </row>
    <row r="316" spans="1:9" s="18" customFormat="1" ht="12.6" customHeight="1" x14ac:dyDescent="0.25">
      <c r="A316" s="9">
        <v>43508</v>
      </c>
      <c r="B316" s="10">
        <v>18270</v>
      </c>
      <c r="C316" s="11" t="s">
        <v>3140</v>
      </c>
      <c r="D316" s="12" t="s">
        <v>454</v>
      </c>
      <c r="E316" s="15">
        <v>17247.370000000003</v>
      </c>
      <c r="F316" s="14">
        <v>78914.679999999993</v>
      </c>
      <c r="G316" s="12"/>
      <c r="H316" s="17"/>
      <c r="I316" s="16"/>
    </row>
    <row r="317" spans="1:9" s="18" customFormat="1" ht="12.6" customHeight="1" x14ac:dyDescent="0.25">
      <c r="A317" s="9">
        <v>43503</v>
      </c>
      <c r="B317" s="10">
        <v>16078</v>
      </c>
      <c r="C317" s="11" t="s">
        <v>3047</v>
      </c>
      <c r="D317" s="12" t="s">
        <v>3547</v>
      </c>
      <c r="E317" s="15">
        <v>1</v>
      </c>
      <c r="F317" s="14"/>
      <c r="G317" s="12" t="s">
        <v>3046</v>
      </c>
      <c r="H317" s="17"/>
      <c r="I317" s="16"/>
    </row>
    <row r="318" spans="1:9" s="18" customFormat="1" ht="12.6" customHeight="1" x14ac:dyDescent="0.25">
      <c r="A318" s="9">
        <v>43508</v>
      </c>
      <c r="B318" s="10">
        <v>22606</v>
      </c>
      <c r="C318" s="11" t="s">
        <v>3143</v>
      </c>
      <c r="D318" s="12" t="s">
        <v>2037</v>
      </c>
      <c r="E318" s="15">
        <v>3082</v>
      </c>
      <c r="F318" s="14">
        <v>18311</v>
      </c>
      <c r="G318" s="12"/>
      <c r="H318" s="17"/>
      <c r="I318" s="16"/>
    </row>
    <row r="319" spans="1:9" s="18" customFormat="1" ht="12.6" customHeight="1" x14ac:dyDescent="0.25">
      <c r="A319" s="9">
        <v>43508</v>
      </c>
      <c r="B319" s="10">
        <v>23619</v>
      </c>
      <c r="C319" s="11" t="s">
        <v>3140</v>
      </c>
      <c r="D319" s="12" t="s">
        <v>2181</v>
      </c>
      <c r="E319" s="15">
        <v>1300</v>
      </c>
      <c r="F319" s="14">
        <v>90300</v>
      </c>
      <c r="G319" s="12"/>
      <c r="H319" s="17"/>
      <c r="I319" s="16"/>
    </row>
    <row r="320" spans="1:9" s="18" customFormat="1" ht="12.6" customHeight="1" x14ac:dyDescent="0.25">
      <c r="A320" s="9">
        <v>43508</v>
      </c>
      <c r="B320" s="10">
        <v>27555</v>
      </c>
      <c r="C320" s="11" t="s">
        <v>3127</v>
      </c>
      <c r="D320" s="12" t="s">
        <v>4412</v>
      </c>
      <c r="E320" s="15">
        <v>1049.25</v>
      </c>
      <c r="F320" s="14">
        <v>1049.25</v>
      </c>
      <c r="G320" s="12"/>
      <c r="H320" s="17"/>
      <c r="I320" s="16"/>
    </row>
    <row r="321" spans="1:9" s="18" customFormat="1" ht="12.6" customHeight="1" x14ac:dyDescent="0.25">
      <c r="A321" s="9">
        <v>43500</v>
      </c>
      <c r="B321" s="10">
        <v>16078</v>
      </c>
      <c r="C321" s="11" t="s">
        <v>3047</v>
      </c>
      <c r="D321" s="12" t="s">
        <v>4350</v>
      </c>
      <c r="E321" s="15">
        <v>950</v>
      </c>
      <c r="F321" s="14"/>
      <c r="G321" s="12" t="s">
        <v>3046</v>
      </c>
      <c r="H321" s="17"/>
      <c r="I321" s="16"/>
    </row>
    <row r="322" spans="1:9" s="18" customFormat="1" ht="12.6" customHeight="1" x14ac:dyDescent="0.25">
      <c r="A322" s="9">
        <v>43508</v>
      </c>
      <c r="B322" s="10">
        <v>23354</v>
      </c>
      <c r="C322" s="11" t="s">
        <v>3127</v>
      </c>
      <c r="D322" s="12" t="s">
        <v>2141</v>
      </c>
      <c r="E322" s="15">
        <v>2550</v>
      </c>
      <c r="F322" s="14">
        <v>76676.25</v>
      </c>
      <c r="G322" s="12"/>
      <c r="H322" s="17"/>
      <c r="I322" s="16"/>
    </row>
    <row r="323" spans="1:9" s="18" customFormat="1" ht="12.6" customHeight="1" x14ac:dyDescent="0.25">
      <c r="A323" s="9">
        <v>43508</v>
      </c>
      <c r="B323" s="10">
        <v>25111</v>
      </c>
      <c r="C323" s="11" t="s">
        <v>3140</v>
      </c>
      <c r="D323" s="12" t="s">
        <v>2451</v>
      </c>
      <c r="E323" s="15">
        <v>52.5</v>
      </c>
      <c r="F323" s="14">
        <v>330</v>
      </c>
      <c r="G323" s="12"/>
      <c r="H323" s="17"/>
      <c r="I323" s="16"/>
    </row>
    <row r="324" spans="1:9" s="18" customFormat="1" ht="12.6" customHeight="1" x14ac:dyDescent="0.25">
      <c r="A324" s="9">
        <v>43508</v>
      </c>
      <c r="B324" s="10">
        <v>24133</v>
      </c>
      <c r="C324" s="11" t="s">
        <v>3128</v>
      </c>
      <c r="D324" s="12" t="s">
        <v>2278</v>
      </c>
      <c r="E324" s="15">
        <v>95.7</v>
      </c>
      <c r="F324" s="14">
        <v>1711.17</v>
      </c>
      <c r="G324" s="12"/>
      <c r="H324" s="17"/>
      <c r="I324" s="16"/>
    </row>
    <row r="325" spans="1:9" s="18" customFormat="1" ht="12.6" customHeight="1" x14ac:dyDescent="0.25">
      <c r="A325" s="9">
        <v>43500</v>
      </c>
      <c r="B325" s="10">
        <v>16078</v>
      </c>
      <c r="C325" s="11" t="s">
        <v>3047</v>
      </c>
      <c r="D325" s="12" t="s">
        <v>4339</v>
      </c>
      <c r="E325" s="15">
        <v>475</v>
      </c>
      <c r="F325" s="14"/>
      <c r="G325" s="12" t="s">
        <v>3046</v>
      </c>
      <c r="H325" s="17"/>
      <c r="I325" s="16"/>
    </row>
    <row r="326" spans="1:9" s="18" customFormat="1" ht="12.6" customHeight="1" x14ac:dyDescent="0.25">
      <c r="A326" s="9">
        <v>43508</v>
      </c>
      <c r="B326" s="10">
        <v>25168</v>
      </c>
      <c r="C326" s="11" t="s">
        <v>3140</v>
      </c>
      <c r="D326" s="12" t="s">
        <v>472</v>
      </c>
      <c r="E326" s="15">
        <v>1008.81</v>
      </c>
      <c r="F326" s="14">
        <v>2429.71</v>
      </c>
      <c r="G326" s="12"/>
      <c r="H326" s="17"/>
      <c r="I326" s="16"/>
    </row>
    <row r="327" spans="1:9" s="18" customFormat="1" ht="12.6" customHeight="1" x14ac:dyDescent="0.25">
      <c r="A327" s="9">
        <v>43508</v>
      </c>
      <c r="B327" s="10">
        <v>16318</v>
      </c>
      <c r="C327" s="11" t="s">
        <v>3128</v>
      </c>
      <c r="D327" s="12" t="s">
        <v>1498</v>
      </c>
      <c r="E327" s="15">
        <v>126</v>
      </c>
      <c r="F327" s="14">
        <v>126</v>
      </c>
      <c r="G327" s="12"/>
      <c r="H327" s="17"/>
      <c r="I327" s="16"/>
    </row>
    <row r="328" spans="1:9" s="18" customFormat="1" ht="12.6" customHeight="1" x14ac:dyDescent="0.25">
      <c r="A328" s="9">
        <v>43500</v>
      </c>
      <c r="B328" s="10">
        <v>16078</v>
      </c>
      <c r="C328" s="11" t="s">
        <v>3047</v>
      </c>
      <c r="D328" s="12" t="s">
        <v>4333</v>
      </c>
      <c r="E328" s="15">
        <v>475</v>
      </c>
      <c r="F328" s="14"/>
      <c r="G328" s="12" t="s">
        <v>3046</v>
      </c>
      <c r="H328" s="17"/>
      <c r="I328" s="16"/>
    </row>
    <row r="329" spans="1:9" s="18" customFormat="1" ht="12.6" customHeight="1" x14ac:dyDescent="0.25">
      <c r="A329" s="9">
        <v>43508</v>
      </c>
      <c r="B329" s="10">
        <v>14011</v>
      </c>
      <c r="C329" s="11" t="s">
        <v>3140</v>
      </c>
      <c r="D329" s="12" t="s">
        <v>1301</v>
      </c>
      <c r="E329" s="15">
        <v>3761.66</v>
      </c>
      <c r="F329" s="14">
        <v>3761.66</v>
      </c>
      <c r="G329" s="12"/>
      <c r="H329" s="17"/>
      <c r="I329" s="16"/>
    </row>
    <row r="330" spans="1:9" s="18" customFormat="1" ht="12.6" customHeight="1" x14ac:dyDescent="0.25">
      <c r="A330" s="9">
        <v>43508</v>
      </c>
      <c r="B330" s="10">
        <v>27580</v>
      </c>
      <c r="C330" s="11" t="s">
        <v>3128</v>
      </c>
      <c r="D330" s="12" t="s">
        <v>4413</v>
      </c>
      <c r="E330" s="15">
        <v>48.16</v>
      </c>
      <c r="F330" s="14">
        <v>48.16</v>
      </c>
      <c r="G330" s="12"/>
      <c r="H330" s="17"/>
      <c r="I330" s="16"/>
    </row>
    <row r="331" spans="1:9" s="18" customFormat="1" ht="12.6" customHeight="1" x14ac:dyDescent="0.25">
      <c r="A331" s="9">
        <v>43508</v>
      </c>
      <c r="B331" s="10">
        <v>17776</v>
      </c>
      <c r="C331" s="11" t="s">
        <v>3140</v>
      </c>
      <c r="D331" s="12" t="s">
        <v>1582</v>
      </c>
      <c r="E331" s="15">
        <v>1192.5</v>
      </c>
      <c r="F331" s="14">
        <v>40874.18</v>
      </c>
      <c r="G331" s="12"/>
      <c r="H331" s="17"/>
      <c r="I331" s="16"/>
    </row>
    <row r="332" spans="1:9" s="18" customFormat="1" ht="12.6" customHeight="1" x14ac:dyDescent="0.25">
      <c r="A332" s="9">
        <v>43508</v>
      </c>
      <c r="B332" s="10">
        <v>12776</v>
      </c>
      <c r="C332" s="11" t="s">
        <v>3127</v>
      </c>
      <c r="D332" s="12" t="s">
        <v>1096</v>
      </c>
      <c r="E332" s="15">
        <v>150</v>
      </c>
      <c r="F332" s="14">
        <v>8818.75</v>
      </c>
      <c r="G332" s="12"/>
      <c r="H332" s="17"/>
      <c r="I332" s="16"/>
    </row>
    <row r="333" spans="1:9" s="18" customFormat="1" ht="12.6" customHeight="1" x14ac:dyDescent="0.25">
      <c r="A333" s="9">
        <v>43508</v>
      </c>
      <c r="B333" s="10">
        <v>25246</v>
      </c>
      <c r="C333" s="11" t="s">
        <v>3141</v>
      </c>
      <c r="D333" s="12" t="s">
        <v>479</v>
      </c>
      <c r="E333" s="15">
        <v>440</v>
      </c>
      <c r="F333" s="14">
        <v>1760</v>
      </c>
      <c r="G333" s="12"/>
      <c r="H333" s="17"/>
      <c r="I333" s="16"/>
    </row>
    <row r="334" spans="1:9" s="18" customFormat="1" ht="12.6" customHeight="1" x14ac:dyDescent="0.25">
      <c r="A334" s="9">
        <v>43508</v>
      </c>
      <c r="B334" s="10">
        <v>27472</v>
      </c>
      <c r="C334" s="11" t="s">
        <v>3136</v>
      </c>
      <c r="D334" s="12" t="s">
        <v>4037</v>
      </c>
      <c r="E334" s="15">
        <v>350</v>
      </c>
      <c r="F334" s="14">
        <v>350</v>
      </c>
      <c r="G334" s="12"/>
      <c r="H334" s="17"/>
      <c r="I334" s="16"/>
    </row>
    <row r="335" spans="1:9" s="18" customFormat="1" ht="12.6" customHeight="1" x14ac:dyDescent="0.25">
      <c r="A335" s="9">
        <v>43508</v>
      </c>
      <c r="B335" s="10">
        <v>26505</v>
      </c>
      <c r="C335" s="11" t="s">
        <v>3140</v>
      </c>
      <c r="D335" s="12" t="s">
        <v>2756</v>
      </c>
      <c r="E335" s="15">
        <v>3120</v>
      </c>
      <c r="F335" s="14">
        <v>6870</v>
      </c>
      <c r="G335" s="12"/>
      <c r="H335" s="17"/>
      <c r="I335" s="16"/>
    </row>
    <row r="336" spans="1:9" s="18" customFormat="1" ht="12.6" customHeight="1" x14ac:dyDescent="0.25">
      <c r="A336" s="9">
        <v>43508</v>
      </c>
      <c r="B336" s="10">
        <v>11237</v>
      </c>
      <c r="C336" s="11" t="s">
        <v>3128</v>
      </c>
      <c r="D336" s="12" t="s">
        <v>895</v>
      </c>
      <c r="E336" s="15">
        <v>15.08</v>
      </c>
      <c r="F336" s="14">
        <v>163.46</v>
      </c>
      <c r="G336" s="12"/>
      <c r="H336" s="17"/>
      <c r="I336" s="16"/>
    </row>
    <row r="337" spans="1:9" s="18" customFormat="1" ht="12.6" customHeight="1" x14ac:dyDescent="0.25">
      <c r="A337" s="9">
        <v>43508</v>
      </c>
      <c r="B337" s="10">
        <v>23630</v>
      </c>
      <c r="C337" s="11" t="s">
        <v>3140</v>
      </c>
      <c r="D337" s="12" t="s">
        <v>480</v>
      </c>
      <c r="E337" s="15">
        <v>1825.71</v>
      </c>
      <c r="F337" s="14">
        <v>9128.5499999999993</v>
      </c>
      <c r="G337" s="12"/>
      <c r="H337" s="17"/>
      <c r="I337" s="16"/>
    </row>
    <row r="338" spans="1:9" s="18" customFormat="1" ht="12.6" customHeight="1" x14ac:dyDescent="0.25">
      <c r="A338" s="9">
        <v>43508</v>
      </c>
      <c r="B338" s="10">
        <v>24781</v>
      </c>
      <c r="C338" s="11" t="s">
        <v>3140</v>
      </c>
      <c r="D338" s="12" t="s">
        <v>481</v>
      </c>
      <c r="E338" s="15">
        <v>3050</v>
      </c>
      <c r="F338" s="14">
        <v>16258.5</v>
      </c>
      <c r="G338" s="12"/>
      <c r="H338" s="17"/>
      <c r="I338" s="16"/>
    </row>
    <row r="339" spans="1:9" s="18" customFormat="1" ht="12.6" customHeight="1" x14ac:dyDescent="0.25">
      <c r="A339" s="9">
        <v>43508</v>
      </c>
      <c r="B339" s="10">
        <v>10178</v>
      </c>
      <c r="C339" s="11" t="s">
        <v>3140</v>
      </c>
      <c r="D339" s="12" t="s">
        <v>755</v>
      </c>
      <c r="E339" s="15">
        <v>1426.03</v>
      </c>
      <c r="F339" s="14">
        <v>1426.03</v>
      </c>
      <c r="G339" s="12"/>
      <c r="H339" s="17"/>
      <c r="I339" s="16"/>
    </row>
    <row r="340" spans="1:9" s="18" customFormat="1" ht="12.6" customHeight="1" x14ac:dyDescent="0.25">
      <c r="A340" s="9">
        <v>43508</v>
      </c>
      <c r="B340" s="10">
        <v>10992</v>
      </c>
      <c r="C340" s="11" t="s">
        <v>3140</v>
      </c>
      <c r="D340" s="12" t="s">
        <v>863</v>
      </c>
      <c r="E340" s="15">
        <v>6679.35</v>
      </c>
      <c r="F340" s="14">
        <v>62876.65</v>
      </c>
      <c r="G340" s="12"/>
      <c r="H340" s="17"/>
      <c r="I340" s="16"/>
    </row>
    <row r="341" spans="1:9" s="18" customFormat="1" ht="12.6" customHeight="1" x14ac:dyDescent="0.25">
      <c r="A341" s="9">
        <v>43507</v>
      </c>
      <c r="B341" s="10">
        <v>16078</v>
      </c>
      <c r="C341" s="11" t="s">
        <v>3047</v>
      </c>
      <c r="D341" s="12" t="s">
        <v>3770</v>
      </c>
      <c r="E341" s="15">
        <v>2848.45</v>
      </c>
      <c r="F341" s="14"/>
      <c r="G341" s="12" t="s">
        <v>3046</v>
      </c>
      <c r="H341" s="17"/>
      <c r="I341" s="16"/>
    </row>
    <row r="342" spans="1:9" s="18" customFormat="1" ht="12.6" customHeight="1" x14ac:dyDescent="0.25">
      <c r="A342" s="9">
        <v>43508</v>
      </c>
      <c r="B342" s="10">
        <v>14788</v>
      </c>
      <c r="C342" s="11" t="s">
        <v>3141</v>
      </c>
      <c r="D342" s="12" t="s">
        <v>488</v>
      </c>
      <c r="E342" s="15">
        <v>55070</v>
      </c>
      <c r="F342" s="14">
        <v>438705.02</v>
      </c>
      <c r="G342" s="12"/>
      <c r="H342" s="17"/>
      <c r="I342" s="16"/>
    </row>
    <row r="343" spans="1:9" s="18" customFormat="1" ht="12.6" customHeight="1" x14ac:dyDescent="0.25">
      <c r="A343" s="9">
        <v>43508</v>
      </c>
      <c r="B343" s="10">
        <v>13633</v>
      </c>
      <c r="C343" s="11" t="s">
        <v>3141</v>
      </c>
      <c r="D343" s="12" t="s">
        <v>490</v>
      </c>
      <c r="E343" s="15">
        <v>11203.48</v>
      </c>
      <c r="F343" s="14">
        <v>99124.989999999991</v>
      </c>
      <c r="G343" s="12"/>
      <c r="H343" s="17"/>
      <c r="I343" s="16"/>
    </row>
    <row r="344" spans="1:9" s="18" customFormat="1" ht="12.6" customHeight="1" x14ac:dyDescent="0.25">
      <c r="A344" s="9">
        <v>43508</v>
      </c>
      <c r="B344" s="10">
        <v>26923</v>
      </c>
      <c r="C344" s="11" t="s">
        <v>3136</v>
      </c>
      <c r="D344" s="12" t="s">
        <v>2873</v>
      </c>
      <c r="E344" s="15">
        <v>500</v>
      </c>
      <c r="F344" s="14">
        <v>2200</v>
      </c>
      <c r="G344" s="12"/>
      <c r="H344" s="17"/>
      <c r="I344" s="16"/>
    </row>
    <row r="345" spans="1:9" s="18" customFormat="1" ht="12.6" customHeight="1" x14ac:dyDescent="0.25">
      <c r="A345" s="9">
        <v>43508</v>
      </c>
      <c r="B345" s="10">
        <v>12403</v>
      </c>
      <c r="C345" s="11" t="s">
        <v>3128</v>
      </c>
      <c r="D345" s="12" t="s">
        <v>1050</v>
      </c>
      <c r="E345" s="15">
        <v>90</v>
      </c>
      <c r="F345" s="14">
        <v>90</v>
      </c>
      <c r="G345" s="12"/>
      <c r="H345" s="17"/>
      <c r="I345" s="16"/>
    </row>
    <row r="346" spans="1:9" s="18" customFormat="1" ht="12.6" customHeight="1" x14ac:dyDescent="0.25">
      <c r="A346" s="9">
        <v>43508</v>
      </c>
      <c r="B346" s="10">
        <v>26573</v>
      </c>
      <c r="C346" s="11" t="s">
        <v>3140</v>
      </c>
      <c r="D346" s="12" t="s">
        <v>2773</v>
      </c>
      <c r="E346" s="15">
        <v>2142</v>
      </c>
      <c r="F346" s="14">
        <v>2142</v>
      </c>
      <c r="G346" s="12"/>
      <c r="H346" s="17"/>
      <c r="I346" s="16"/>
    </row>
    <row r="347" spans="1:9" s="18" customFormat="1" ht="12.6" customHeight="1" x14ac:dyDescent="0.25">
      <c r="A347" s="9">
        <v>43500</v>
      </c>
      <c r="B347" s="10">
        <v>16078</v>
      </c>
      <c r="C347" s="11" t="s">
        <v>3047</v>
      </c>
      <c r="D347" s="12" t="s">
        <v>4346</v>
      </c>
      <c r="E347" s="15">
        <v>475</v>
      </c>
      <c r="F347" s="14"/>
      <c r="G347" s="12" t="s">
        <v>3046</v>
      </c>
      <c r="H347" s="17"/>
      <c r="I347" s="16"/>
    </row>
    <row r="348" spans="1:9" s="18" customFormat="1" ht="12.6" customHeight="1" x14ac:dyDescent="0.25">
      <c r="A348" s="9">
        <v>43508</v>
      </c>
      <c r="B348" s="10">
        <v>18638</v>
      </c>
      <c r="C348" s="11" t="s">
        <v>3140</v>
      </c>
      <c r="D348" s="12" t="s">
        <v>1662</v>
      </c>
      <c r="E348" s="15">
        <v>15567.77</v>
      </c>
      <c r="F348" s="14">
        <v>158360.78999999998</v>
      </c>
      <c r="G348" s="12"/>
      <c r="H348" s="17"/>
      <c r="I348" s="16"/>
    </row>
    <row r="349" spans="1:9" s="18" customFormat="1" ht="12.6" customHeight="1" x14ac:dyDescent="0.25">
      <c r="A349" s="9">
        <v>43508</v>
      </c>
      <c r="B349" s="10">
        <v>24174</v>
      </c>
      <c r="C349" s="11" t="s">
        <v>3133</v>
      </c>
      <c r="D349" s="12" t="s">
        <v>2286</v>
      </c>
      <c r="E349" s="15">
        <v>466.48</v>
      </c>
      <c r="F349" s="14">
        <v>466.48</v>
      </c>
      <c r="G349" s="12"/>
      <c r="H349" s="17"/>
      <c r="I349" s="16"/>
    </row>
    <row r="350" spans="1:9" s="18" customFormat="1" ht="12.6" customHeight="1" x14ac:dyDescent="0.25">
      <c r="A350" s="9">
        <v>43508</v>
      </c>
      <c r="B350" s="10">
        <v>12553</v>
      </c>
      <c r="C350" s="11" t="s">
        <v>3127</v>
      </c>
      <c r="D350" s="12" t="s">
        <v>1071</v>
      </c>
      <c r="E350" s="15">
        <v>412.5</v>
      </c>
      <c r="F350" s="14">
        <v>7593.75</v>
      </c>
      <c r="G350" s="12"/>
      <c r="H350" s="17"/>
      <c r="I350" s="16"/>
    </row>
    <row r="351" spans="1:9" s="18" customFormat="1" ht="12.6" customHeight="1" x14ac:dyDescent="0.25">
      <c r="A351" s="9">
        <v>43500</v>
      </c>
      <c r="B351" s="10">
        <v>16078</v>
      </c>
      <c r="C351" s="11" t="s">
        <v>3047</v>
      </c>
      <c r="D351" s="12" t="s">
        <v>4348</v>
      </c>
      <c r="E351" s="15">
        <v>13</v>
      </c>
      <c r="F351" s="14"/>
      <c r="G351" s="12" t="s">
        <v>3046</v>
      </c>
      <c r="H351" s="17"/>
      <c r="I351" s="16"/>
    </row>
    <row r="352" spans="1:9" s="18" customFormat="1" ht="12.6" customHeight="1" x14ac:dyDescent="0.25">
      <c r="A352" s="9">
        <v>43508</v>
      </c>
      <c r="B352" s="10">
        <v>14980</v>
      </c>
      <c r="C352" s="11" t="s">
        <v>3140</v>
      </c>
      <c r="D352" s="12" t="s">
        <v>495</v>
      </c>
      <c r="E352" s="15">
        <v>331.75</v>
      </c>
      <c r="F352" s="14">
        <v>19694.560000000001</v>
      </c>
      <c r="G352" s="12"/>
      <c r="H352" s="17"/>
      <c r="I352" s="16"/>
    </row>
    <row r="353" spans="1:9" s="18" customFormat="1" ht="12.6" customHeight="1" x14ac:dyDescent="0.25">
      <c r="A353" s="9">
        <v>43508</v>
      </c>
      <c r="B353" s="10">
        <v>10276</v>
      </c>
      <c r="C353" s="11" t="s">
        <v>3140</v>
      </c>
      <c r="D353" s="12" t="s">
        <v>496</v>
      </c>
      <c r="E353" s="15">
        <v>535.04999999999995</v>
      </c>
      <c r="F353" s="14">
        <v>5355.77</v>
      </c>
      <c r="G353" s="12"/>
      <c r="H353" s="17"/>
      <c r="I353" s="16"/>
    </row>
    <row r="354" spans="1:9" s="18" customFormat="1" ht="12.6" customHeight="1" x14ac:dyDescent="0.25">
      <c r="A354" s="9">
        <v>43508</v>
      </c>
      <c r="B354" s="10">
        <v>13194</v>
      </c>
      <c r="C354" s="11" t="s">
        <v>3140</v>
      </c>
      <c r="D354" s="12" t="s">
        <v>3642</v>
      </c>
      <c r="E354" s="15">
        <v>20228.399999999998</v>
      </c>
      <c r="F354" s="14">
        <v>69928.7</v>
      </c>
      <c r="G354" s="12"/>
      <c r="H354" s="17"/>
      <c r="I354" s="16"/>
    </row>
    <row r="355" spans="1:9" s="18" customFormat="1" ht="12.6" customHeight="1" x14ac:dyDescent="0.25">
      <c r="A355" s="9">
        <v>43508</v>
      </c>
      <c r="B355" s="10">
        <v>21024</v>
      </c>
      <c r="C355" s="11" t="s">
        <v>3140</v>
      </c>
      <c r="D355" s="12" t="s">
        <v>500</v>
      </c>
      <c r="E355" s="15">
        <v>652</v>
      </c>
      <c r="F355" s="14">
        <v>21733.07</v>
      </c>
      <c r="G355" s="12"/>
      <c r="H355" s="17"/>
      <c r="I355" s="16"/>
    </row>
    <row r="356" spans="1:9" s="18" customFormat="1" ht="12.6" customHeight="1" x14ac:dyDescent="0.25">
      <c r="A356" s="9">
        <v>43508</v>
      </c>
      <c r="B356" s="10">
        <v>17361</v>
      </c>
      <c r="C356" s="11" t="s">
        <v>3141</v>
      </c>
      <c r="D356" s="12" t="s">
        <v>502</v>
      </c>
      <c r="E356" s="15">
        <v>2417.7799999999997</v>
      </c>
      <c r="F356" s="14">
        <v>56657.7</v>
      </c>
      <c r="G356" s="12"/>
      <c r="H356" s="17"/>
      <c r="I356" s="16"/>
    </row>
    <row r="357" spans="1:9" s="18" customFormat="1" ht="12.6" customHeight="1" x14ac:dyDescent="0.25">
      <c r="A357" s="9">
        <v>43508</v>
      </c>
      <c r="B357" s="10">
        <v>21085</v>
      </c>
      <c r="C357" s="11" t="s">
        <v>3140</v>
      </c>
      <c r="D357" s="12" t="s">
        <v>503</v>
      </c>
      <c r="E357" s="15">
        <v>450</v>
      </c>
      <c r="F357" s="14">
        <v>15565</v>
      </c>
      <c r="G357" s="12"/>
      <c r="H357" s="17"/>
      <c r="I357" s="16"/>
    </row>
    <row r="358" spans="1:9" s="18" customFormat="1" ht="12.6" customHeight="1" x14ac:dyDescent="0.25">
      <c r="A358" s="9">
        <v>43508</v>
      </c>
      <c r="B358" s="10">
        <v>13183</v>
      </c>
      <c r="C358" s="11" t="s">
        <v>3140</v>
      </c>
      <c r="D358" s="12" t="s">
        <v>508</v>
      </c>
      <c r="E358" s="15">
        <v>3219.96</v>
      </c>
      <c r="F358" s="14">
        <v>12895.07</v>
      </c>
      <c r="G358" s="12"/>
      <c r="H358" s="17"/>
      <c r="I358" s="16"/>
    </row>
    <row r="359" spans="1:9" s="18" customFormat="1" ht="12.6" customHeight="1" x14ac:dyDescent="0.25">
      <c r="A359" s="9">
        <v>43508</v>
      </c>
      <c r="B359" s="10">
        <v>24068</v>
      </c>
      <c r="C359" s="11" t="s">
        <v>3128</v>
      </c>
      <c r="D359" s="12" t="s">
        <v>511</v>
      </c>
      <c r="E359" s="15">
        <v>314.73</v>
      </c>
      <c r="F359" s="14">
        <v>655.55</v>
      </c>
      <c r="G359" s="12"/>
      <c r="H359" s="17"/>
      <c r="I359" s="16"/>
    </row>
    <row r="360" spans="1:9" s="18" customFormat="1" ht="12.6" customHeight="1" x14ac:dyDescent="0.25">
      <c r="A360" s="9">
        <v>43507</v>
      </c>
      <c r="B360" s="10">
        <v>16078</v>
      </c>
      <c r="C360" s="11" t="s">
        <v>3047</v>
      </c>
      <c r="D360" s="12" t="s">
        <v>4400</v>
      </c>
      <c r="E360" s="15">
        <v>927.5</v>
      </c>
      <c r="F360" s="14"/>
      <c r="G360" s="12" t="s">
        <v>3046</v>
      </c>
      <c r="H360" s="17"/>
      <c r="I360" s="16"/>
    </row>
    <row r="361" spans="1:9" s="18" customFormat="1" ht="12.6" customHeight="1" x14ac:dyDescent="0.25">
      <c r="A361" s="9">
        <v>43508</v>
      </c>
      <c r="B361" s="10">
        <v>27511</v>
      </c>
      <c r="C361" s="11" t="s">
        <v>3128</v>
      </c>
      <c r="D361" s="12" t="s">
        <v>4175</v>
      </c>
      <c r="E361" s="15">
        <v>315.89</v>
      </c>
      <c r="F361" s="14">
        <v>1525.79</v>
      </c>
      <c r="G361" s="12"/>
      <c r="H361" s="17"/>
      <c r="I361" s="16"/>
    </row>
    <row r="362" spans="1:9" s="18" customFormat="1" ht="12.6" customHeight="1" x14ac:dyDescent="0.25">
      <c r="A362" s="9">
        <v>43508</v>
      </c>
      <c r="B362" s="10">
        <v>24943</v>
      </c>
      <c r="C362" s="11" t="s">
        <v>3134</v>
      </c>
      <c r="D362" s="12" t="s">
        <v>514</v>
      </c>
      <c r="E362" s="15">
        <v>6128.39</v>
      </c>
      <c r="F362" s="14">
        <v>51986.26</v>
      </c>
      <c r="G362" s="12"/>
      <c r="H362" s="17"/>
      <c r="I362" s="16"/>
    </row>
    <row r="363" spans="1:9" s="18" customFormat="1" ht="12.6" customHeight="1" x14ac:dyDescent="0.25">
      <c r="A363" s="9">
        <v>43508</v>
      </c>
      <c r="B363" s="10">
        <v>12575</v>
      </c>
      <c r="C363" s="11" t="s">
        <v>3128</v>
      </c>
      <c r="D363" s="12" t="s">
        <v>1075</v>
      </c>
      <c r="E363" s="15">
        <v>90</v>
      </c>
      <c r="F363" s="14">
        <v>90</v>
      </c>
      <c r="G363" s="12"/>
      <c r="H363" s="17"/>
      <c r="I363" s="16"/>
    </row>
    <row r="364" spans="1:9" s="18" customFormat="1" ht="12.6" customHeight="1" x14ac:dyDescent="0.25">
      <c r="A364" s="9">
        <v>43508</v>
      </c>
      <c r="B364" s="10">
        <v>13939</v>
      </c>
      <c r="C364" s="11" t="s">
        <v>3140</v>
      </c>
      <c r="D364" s="12" t="s">
        <v>518</v>
      </c>
      <c r="E364" s="15">
        <v>2127.77</v>
      </c>
      <c r="F364" s="14">
        <v>18218.96</v>
      </c>
      <c r="G364" s="12"/>
      <c r="H364" s="17"/>
      <c r="I364" s="16"/>
    </row>
    <row r="365" spans="1:9" s="19" customFormat="1" ht="12.6" customHeight="1" x14ac:dyDescent="0.25">
      <c r="A365" s="9">
        <v>43508</v>
      </c>
      <c r="B365" s="10">
        <v>26551</v>
      </c>
      <c r="C365" s="11" t="s">
        <v>3134</v>
      </c>
      <c r="D365" s="12" t="s">
        <v>2764</v>
      </c>
      <c r="E365" s="15">
        <v>60</v>
      </c>
      <c r="F365" s="14">
        <v>1682</v>
      </c>
      <c r="G365" s="12"/>
      <c r="H365" s="64"/>
      <c r="I365" s="20"/>
    </row>
    <row r="366" spans="1:9" s="18" customFormat="1" ht="12.6" customHeight="1" x14ac:dyDescent="0.25">
      <c r="A366" s="9">
        <v>43508</v>
      </c>
      <c r="B366" s="10">
        <v>10975</v>
      </c>
      <c r="C366" s="11" t="s">
        <v>3140</v>
      </c>
      <c r="D366" s="12" t="s">
        <v>860</v>
      </c>
      <c r="E366" s="15">
        <v>1869.1</v>
      </c>
      <c r="F366" s="14">
        <v>2860</v>
      </c>
      <c r="G366" s="12"/>
      <c r="H366" s="17"/>
      <c r="I366" s="16"/>
    </row>
    <row r="367" spans="1:9" s="18" customFormat="1" ht="12.6" customHeight="1" x14ac:dyDescent="0.25">
      <c r="A367" s="9">
        <v>43508</v>
      </c>
      <c r="B367" s="10">
        <v>21684</v>
      </c>
      <c r="C367" s="11" t="s">
        <v>3127</v>
      </c>
      <c r="D367" s="12" t="s">
        <v>531</v>
      </c>
      <c r="E367" s="15">
        <v>375</v>
      </c>
      <c r="F367" s="14">
        <v>5075</v>
      </c>
      <c r="G367" s="12"/>
      <c r="H367" s="17"/>
      <c r="I367" s="16"/>
    </row>
    <row r="368" spans="1:9" s="18" customFormat="1" ht="12.6" customHeight="1" x14ac:dyDescent="0.25">
      <c r="A368" s="9">
        <v>43508</v>
      </c>
      <c r="B368" s="10">
        <v>18653</v>
      </c>
      <c r="C368" s="11" t="s">
        <v>3136</v>
      </c>
      <c r="D368" s="12" t="s">
        <v>1664</v>
      </c>
      <c r="E368" s="15">
        <v>275</v>
      </c>
      <c r="F368" s="14">
        <v>275</v>
      </c>
      <c r="G368" s="12"/>
      <c r="H368" s="17"/>
      <c r="I368" s="16"/>
    </row>
    <row r="369" spans="1:9" s="18" customFormat="1" ht="12.6" customHeight="1" x14ac:dyDescent="0.25">
      <c r="A369" s="9">
        <v>43508</v>
      </c>
      <c r="B369" s="10">
        <v>12636</v>
      </c>
      <c r="C369" s="11" t="s">
        <v>3141</v>
      </c>
      <c r="D369" s="12" t="s">
        <v>1087</v>
      </c>
      <c r="E369" s="15">
        <v>41658.509999999995</v>
      </c>
      <c r="F369" s="14">
        <v>460490.94</v>
      </c>
      <c r="G369" s="12"/>
      <c r="H369" s="17"/>
      <c r="I369" s="16"/>
    </row>
    <row r="370" spans="1:9" s="18" customFormat="1" ht="12.6" customHeight="1" x14ac:dyDescent="0.25">
      <c r="A370" s="9">
        <v>43503</v>
      </c>
      <c r="B370" s="10">
        <v>16078</v>
      </c>
      <c r="C370" s="11" t="s">
        <v>3047</v>
      </c>
      <c r="D370" s="12" t="s">
        <v>4373</v>
      </c>
      <c r="E370" s="15">
        <v>265</v>
      </c>
      <c r="F370" s="14"/>
      <c r="G370" s="12" t="s">
        <v>3046</v>
      </c>
      <c r="H370" s="17"/>
      <c r="I370" s="16"/>
    </row>
    <row r="371" spans="1:9" s="18" customFormat="1" ht="12.6" customHeight="1" x14ac:dyDescent="0.25">
      <c r="A371" s="9">
        <v>43508</v>
      </c>
      <c r="B371" s="10">
        <v>20807</v>
      </c>
      <c r="C371" s="11" t="s">
        <v>3127</v>
      </c>
      <c r="D371" s="12" t="s">
        <v>1838</v>
      </c>
      <c r="E371" s="15">
        <v>1462.5</v>
      </c>
      <c r="F371" s="14">
        <v>12862.5</v>
      </c>
      <c r="G371" s="12"/>
      <c r="H371" s="17"/>
      <c r="I371" s="16"/>
    </row>
    <row r="372" spans="1:9" s="18" customFormat="1" ht="12.6" customHeight="1" x14ac:dyDescent="0.25">
      <c r="A372" s="9">
        <v>43508</v>
      </c>
      <c r="B372" s="10">
        <v>21686</v>
      </c>
      <c r="C372" s="11" t="s">
        <v>3127</v>
      </c>
      <c r="D372" s="12" t="s">
        <v>1916</v>
      </c>
      <c r="E372" s="15">
        <v>900</v>
      </c>
      <c r="F372" s="14">
        <v>1275</v>
      </c>
      <c r="G372" s="12"/>
      <c r="H372" s="17"/>
      <c r="I372" s="16"/>
    </row>
    <row r="373" spans="1:9" s="18" customFormat="1" ht="12.6" customHeight="1" x14ac:dyDescent="0.25">
      <c r="A373" s="9">
        <v>43508</v>
      </c>
      <c r="B373" s="10">
        <v>10565</v>
      </c>
      <c r="C373" s="11" t="s">
        <v>3140</v>
      </c>
      <c r="D373" s="12" t="s">
        <v>538</v>
      </c>
      <c r="E373" s="15">
        <v>6156.32</v>
      </c>
      <c r="F373" s="14">
        <v>251221.05000000002</v>
      </c>
      <c r="G373" s="12"/>
      <c r="H373" s="17"/>
      <c r="I373" s="16"/>
    </row>
    <row r="374" spans="1:9" s="18" customFormat="1" ht="12.6" customHeight="1" x14ac:dyDescent="0.25">
      <c r="A374" s="9">
        <v>43508</v>
      </c>
      <c r="B374" s="10">
        <v>13667</v>
      </c>
      <c r="C374" s="11" t="s">
        <v>3140</v>
      </c>
      <c r="D374" s="12" t="s">
        <v>1239</v>
      </c>
      <c r="E374" s="15">
        <v>319.53999999999996</v>
      </c>
      <c r="F374" s="14">
        <v>19670.36</v>
      </c>
      <c r="G374" s="12"/>
      <c r="H374" s="17"/>
      <c r="I374" s="16"/>
    </row>
    <row r="375" spans="1:9" s="18" customFormat="1" ht="12.6" customHeight="1" x14ac:dyDescent="0.25">
      <c r="A375" s="9">
        <v>43508</v>
      </c>
      <c r="B375" s="10">
        <v>19996</v>
      </c>
      <c r="C375" s="11" t="s">
        <v>3140</v>
      </c>
      <c r="D375" s="12" t="s">
        <v>540</v>
      </c>
      <c r="E375" s="15">
        <v>5934.43</v>
      </c>
      <c r="F375" s="14">
        <v>17457.04</v>
      </c>
      <c r="G375" s="12"/>
      <c r="H375" s="17"/>
      <c r="I375" s="16"/>
    </row>
    <row r="376" spans="1:9" s="18" customFormat="1" ht="12.6" customHeight="1" x14ac:dyDescent="0.25">
      <c r="A376" s="9">
        <v>43508</v>
      </c>
      <c r="B376" s="10">
        <v>19002</v>
      </c>
      <c r="C376" s="11" t="s">
        <v>3141</v>
      </c>
      <c r="D376" s="12" t="s">
        <v>541</v>
      </c>
      <c r="E376" s="15">
        <v>1687.75</v>
      </c>
      <c r="F376" s="14">
        <v>12165</v>
      </c>
      <c r="G376" s="12"/>
      <c r="H376" s="17"/>
      <c r="I376" s="16"/>
    </row>
    <row r="377" spans="1:9" s="18" customFormat="1" ht="12.6" customHeight="1" x14ac:dyDescent="0.25">
      <c r="A377" s="9">
        <v>43508</v>
      </c>
      <c r="B377" s="10">
        <v>23878</v>
      </c>
      <c r="C377" s="11" t="s">
        <v>3127</v>
      </c>
      <c r="D377" s="12" t="s">
        <v>543</v>
      </c>
      <c r="E377" s="15">
        <v>850</v>
      </c>
      <c r="F377" s="14">
        <v>1750</v>
      </c>
      <c r="G377" s="12"/>
      <c r="H377" s="17"/>
      <c r="I377" s="16"/>
    </row>
    <row r="378" spans="1:9" s="18" customFormat="1" ht="12.6" customHeight="1" x14ac:dyDescent="0.25">
      <c r="A378" s="9">
        <v>43508</v>
      </c>
      <c r="B378" s="10">
        <v>24391</v>
      </c>
      <c r="C378" s="11" t="s">
        <v>3127</v>
      </c>
      <c r="D378" s="12" t="s">
        <v>546</v>
      </c>
      <c r="E378" s="15">
        <v>1200</v>
      </c>
      <c r="F378" s="14">
        <v>8827.5</v>
      </c>
      <c r="G378" s="12"/>
      <c r="H378" s="17"/>
      <c r="I378" s="16"/>
    </row>
    <row r="379" spans="1:9" s="18" customFormat="1" ht="12.6" customHeight="1" x14ac:dyDescent="0.25">
      <c r="A379" s="9">
        <v>43508</v>
      </c>
      <c r="B379" s="10">
        <v>14662</v>
      </c>
      <c r="C379" s="11" t="s">
        <v>3140</v>
      </c>
      <c r="D379" s="12" t="s">
        <v>548</v>
      </c>
      <c r="E379" s="15">
        <v>4702.2100000000009</v>
      </c>
      <c r="F379" s="14">
        <v>69755.5</v>
      </c>
      <c r="G379" s="12"/>
      <c r="H379" s="17"/>
      <c r="I379" s="16"/>
    </row>
    <row r="380" spans="1:9" s="18" customFormat="1" ht="12.6" customHeight="1" x14ac:dyDescent="0.25">
      <c r="A380" s="9">
        <v>43508</v>
      </c>
      <c r="B380" s="10">
        <v>24168</v>
      </c>
      <c r="C380" s="11" t="s">
        <v>3128</v>
      </c>
      <c r="D380" s="12" t="s">
        <v>2284</v>
      </c>
      <c r="E380" s="15">
        <v>100.51</v>
      </c>
      <c r="F380" s="14">
        <v>132.34</v>
      </c>
      <c r="G380" s="12"/>
      <c r="H380" s="17"/>
      <c r="I380" s="16"/>
    </row>
    <row r="381" spans="1:9" s="18" customFormat="1" ht="12.6" customHeight="1" x14ac:dyDescent="0.25">
      <c r="A381" s="9">
        <v>43508</v>
      </c>
      <c r="B381" s="10">
        <v>11792</v>
      </c>
      <c r="C381" s="11" t="s">
        <v>3127</v>
      </c>
      <c r="D381" s="12" t="s">
        <v>549</v>
      </c>
      <c r="E381" s="15">
        <v>1500</v>
      </c>
      <c r="F381" s="14">
        <v>45349.25</v>
      </c>
      <c r="G381" s="12"/>
      <c r="H381" s="17"/>
      <c r="I381" s="16"/>
    </row>
    <row r="382" spans="1:9" s="18" customFormat="1" ht="12.6" customHeight="1" x14ac:dyDescent="0.25">
      <c r="A382" s="9">
        <v>43508</v>
      </c>
      <c r="B382" s="10">
        <v>12429</v>
      </c>
      <c r="C382" s="11" t="s">
        <v>3128</v>
      </c>
      <c r="D382" s="12" t="s">
        <v>1056</v>
      </c>
      <c r="E382" s="15">
        <v>54</v>
      </c>
      <c r="F382" s="14">
        <v>180</v>
      </c>
      <c r="G382" s="12"/>
      <c r="H382" s="17"/>
      <c r="I382" s="16"/>
    </row>
    <row r="383" spans="1:9" s="18" customFormat="1" ht="12.6" customHeight="1" x14ac:dyDescent="0.25">
      <c r="A383" s="9">
        <v>43508</v>
      </c>
      <c r="B383" s="10">
        <v>23843</v>
      </c>
      <c r="C383" s="11" t="s">
        <v>3140</v>
      </c>
      <c r="D383" s="12" t="s">
        <v>553</v>
      </c>
      <c r="E383" s="15">
        <v>7500</v>
      </c>
      <c r="F383" s="14">
        <v>15000</v>
      </c>
      <c r="G383" s="12"/>
      <c r="H383" s="17"/>
      <c r="I383" s="16"/>
    </row>
    <row r="384" spans="1:9" s="18" customFormat="1" ht="12.6" customHeight="1" x14ac:dyDescent="0.25">
      <c r="A384" s="9">
        <v>43508</v>
      </c>
      <c r="B384" s="10">
        <v>10128</v>
      </c>
      <c r="C384" s="11" t="s">
        <v>3140</v>
      </c>
      <c r="D384" s="12" t="s">
        <v>556</v>
      </c>
      <c r="E384" s="15">
        <v>560</v>
      </c>
      <c r="F384" s="14">
        <v>41135</v>
      </c>
      <c r="G384" s="12"/>
      <c r="H384" s="17"/>
      <c r="I384" s="16"/>
    </row>
    <row r="385" spans="1:9" s="18" customFormat="1" ht="12.6" customHeight="1" x14ac:dyDescent="0.25">
      <c r="A385" s="9">
        <v>43508</v>
      </c>
      <c r="B385" s="10">
        <v>19722</v>
      </c>
      <c r="C385" s="11" t="s">
        <v>3141</v>
      </c>
      <c r="D385" s="12" t="s">
        <v>1752</v>
      </c>
      <c r="E385" s="15">
        <v>317.7</v>
      </c>
      <c r="F385" s="14">
        <v>317.7</v>
      </c>
      <c r="G385" s="12"/>
      <c r="H385" s="17"/>
      <c r="I385" s="16"/>
    </row>
    <row r="386" spans="1:9" s="18" customFormat="1" ht="12.6" customHeight="1" x14ac:dyDescent="0.25">
      <c r="A386" s="9">
        <v>43508</v>
      </c>
      <c r="B386" s="10">
        <v>26588</v>
      </c>
      <c r="C386" s="11" t="s">
        <v>3136</v>
      </c>
      <c r="D386" s="12" t="s">
        <v>558</v>
      </c>
      <c r="E386" s="15">
        <v>350</v>
      </c>
      <c r="F386" s="14">
        <v>700</v>
      </c>
      <c r="G386" s="12"/>
      <c r="H386" s="17"/>
      <c r="I386" s="16"/>
    </row>
    <row r="387" spans="1:9" s="18" customFormat="1" ht="12.6" customHeight="1" x14ac:dyDescent="0.25">
      <c r="A387" s="9">
        <v>43508</v>
      </c>
      <c r="B387" s="10">
        <v>13852</v>
      </c>
      <c r="C387" s="11" t="s">
        <v>3140</v>
      </c>
      <c r="D387" s="12" t="s">
        <v>1266</v>
      </c>
      <c r="E387" s="15">
        <v>1010</v>
      </c>
      <c r="F387" s="14">
        <v>1667</v>
      </c>
      <c r="G387" s="12"/>
      <c r="H387" s="17"/>
      <c r="I387" s="16"/>
    </row>
    <row r="388" spans="1:9" s="18" customFormat="1" ht="12.6" customHeight="1" x14ac:dyDescent="0.25">
      <c r="A388" s="9">
        <v>43508</v>
      </c>
      <c r="B388" s="10">
        <v>14250</v>
      </c>
      <c r="C388" s="11" t="s">
        <v>3140</v>
      </c>
      <c r="D388" s="12" t="s">
        <v>1347</v>
      </c>
      <c r="E388" s="15">
        <v>513</v>
      </c>
      <c r="F388" s="14">
        <v>513</v>
      </c>
      <c r="G388" s="12"/>
      <c r="H388" s="17"/>
      <c r="I388" s="16"/>
    </row>
    <row r="389" spans="1:9" s="18" customFormat="1" ht="12.6" customHeight="1" x14ac:dyDescent="0.25">
      <c r="A389" s="9">
        <v>43508</v>
      </c>
      <c r="B389" s="10">
        <v>12535</v>
      </c>
      <c r="C389" s="11" t="s">
        <v>3127</v>
      </c>
      <c r="D389" s="12" t="s">
        <v>562</v>
      </c>
      <c r="E389" s="15">
        <v>3845</v>
      </c>
      <c r="F389" s="14">
        <v>22015</v>
      </c>
      <c r="G389" s="12"/>
      <c r="H389" s="17"/>
      <c r="I389" s="16"/>
    </row>
    <row r="390" spans="1:9" s="18" customFormat="1" ht="12.6" customHeight="1" x14ac:dyDescent="0.25">
      <c r="A390" s="9">
        <v>43508</v>
      </c>
      <c r="B390" s="10">
        <v>11034</v>
      </c>
      <c r="C390" s="11" t="s">
        <v>3127</v>
      </c>
      <c r="D390" s="12" t="s">
        <v>566</v>
      </c>
      <c r="E390" s="15">
        <v>2975</v>
      </c>
      <c r="F390" s="14">
        <v>38981.25</v>
      </c>
      <c r="G390" s="12"/>
      <c r="H390" s="17"/>
      <c r="I390" s="16"/>
    </row>
    <row r="391" spans="1:9" s="18" customFormat="1" ht="12.6" customHeight="1" x14ac:dyDescent="0.25">
      <c r="A391" s="9">
        <v>43508</v>
      </c>
      <c r="B391" s="10">
        <v>11839</v>
      </c>
      <c r="C391" s="11" t="s">
        <v>3127</v>
      </c>
      <c r="D391" s="12" t="s">
        <v>567</v>
      </c>
      <c r="E391" s="15">
        <v>1450</v>
      </c>
      <c r="F391" s="14">
        <v>14055</v>
      </c>
      <c r="G391" s="12"/>
      <c r="H391" s="17"/>
      <c r="I391" s="16"/>
    </row>
    <row r="392" spans="1:9" s="18" customFormat="1" ht="12.6" customHeight="1" x14ac:dyDescent="0.25">
      <c r="A392" s="9">
        <v>43508</v>
      </c>
      <c r="B392" s="10">
        <v>10337</v>
      </c>
      <c r="C392" s="11" t="s">
        <v>3127</v>
      </c>
      <c r="D392" s="12" t="s">
        <v>568</v>
      </c>
      <c r="E392" s="15">
        <v>8127.5</v>
      </c>
      <c r="F392" s="14">
        <v>42627.5</v>
      </c>
      <c r="G392" s="12"/>
      <c r="H392" s="17"/>
      <c r="I392" s="16"/>
    </row>
    <row r="393" spans="1:9" s="18" customFormat="1" ht="12.6" customHeight="1" x14ac:dyDescent="0.25">
      <c r="A393" s="9">
        <v>43508</v>
      </c>
      <c r="B393" s="10">
        <v>22139</v>
      </c>
      <c r="C393" s="11" t="s">
        <v>3128</v>
      </c>
      <c r="D393" s="12" t="s">
        <v>1966</v>
      </c>
      <c r="E393" s="15">
        <v>220.87</v>
      </c>
      <c r="F393" s="14">
        <v>1322.46</v>
      </c>
      <c r="G393" s="12"/>
      <c r="H393" s="17"/>
      <c r="I393" s="16"/>
    </row>
    <row r="394" spans="1:9" s="18" customFormat="1" ht="12.6" customHeight="1" x14ac:dyDescent="0.25">
      <c r="A394" s="9">
        <v>43508</v>
      </c>
      <c r="B394" s="10">
        <v>10141</v>
      </c>
      <c r="C394" s="11" t="s">
        <v>3127</v>
      </c>
      <c r="D394" s="12" t="s">
        <v>569</v>
      </c>
      <c r="E394" s="15">
        <v>850</v>
      </c>
      <c r="F394" s="14">
        <v>7137.5</v>
      </c>
      <c r="G394" s="12"/>
      <c r="H394" s="17"/>
      <c r="I394" s="16"/>
    </row>
    <row r="395" spans="1:9" s="18" customFormat="1" ht="12.6" customHeight="1" x14ac:dyDescent="0.25">
      <c r="A395" s="9">
        <v>43508</v>
      </c>
      <c r="B395" s="10">
        <v>10765</v>
      </c>
      <c r="C395" s="11" t="s">
        <v>3127</v>
      </c>
      <c r="D395" s="12" t="s">
        <v>570</v>
      </c>
      <c r="E395" s="15">
        <v>562.5</v>
      </c>
      <c r="F395" s="14">
        <v>28293.75</v>
      </c>
      <c r="G395" s="12"/>
      <c r="H395" s="17"/>
      <c r="I395" s="16"/>
    </row>
    <row r="396" spans="1:9" s="18" customFormat="1" ht="12.6" customHeight="1" x14ac:dyDescent="0.25">
      <c r="A396" s="9">
        <v>43508</v>
      </c>
      <c r="B396" s="10">
        <v>23741</v>
      </c>
      <c r="C396" s="11" t="s">
        <v>3134</v>
      </c>
      <c r="D396" s="12" t="s">
        <v>2210</v>
      </c>
      <c r="E396" s="15">
        <v>500</v>
      </c>
      <c r="F396" s="14">
        <v>2125</v>
      </c>
      <c r="G396" s="12"/>
      <c r="H396" s="17"/>
      <c r="I396" s="16"/>
    </row>
    <row r="397" spans="1:9" s="18" customFormat="1" ht="12.6" customHeight="1" x14ac:dyDescent="0.25">
      <c r="A397" s="9">
        <v>43508</v>
      </c>
      <c r="B397" s="10">
        <v>15086</v>
      </c>
      <c r="C397" s="11" t="s">
        <v>3140</v>
      </c>
      <c r="D397" s="12" t="s">
        <v>1451</v>
      </c>
      <c r="E397" s="15">
        <v>23566.9</v>
      </c>
      <c r="F397" s="14">
        <v>125079.62</v>
      </c>
      <c r="G397" s="12"/>
      <c r="H397" s="17"/>
      <c r="I397" s="16"/>
    </row>
    <row r="398" spans="1:9" s="18" customFormat="1" ht="12.6" customHeight="1" x14ac:dyDescent="0.25">
      <c r="A398" s="9">
        <v>43503</v>
      </c>
      <c r="B398" s="10">
        <v>26529</v>
      </c>
      <c r="C398" s="11" t="s">
        <v>3140</v>
      </c>
      <c r="D398" s="12" t="s">
        <v>4213</v>
      </c>
      <c r="E398" s="15">
        <v>212920.4</v>
      </c>
      <c r="F398" s="14">
        <v>1189117.7</v>
      </c>
      <c r="G398" s="12" t="s">
        <v>3029</v>
      </c>
      <c r="H398" s="17"/>
      <c r="I398" s="16"/>
    </row>
    <row r="399" spans="1:9" s="18" customFormat="1" ht="12.6" customHeight="1" x14ac:dyDescent="0.25">
      <c r="A399" s="9">
        <v>43508</v>
      </c>
      <c r="B399" s="10">
        <v>26473</v>
      </c>
      <c r="C399" s="11" t="s">
        <v>3140</v>
      </c>
      <c r="D399" s="12" t="s">
        <v>2750</v>
      </c>
      <c r="E399" s="15">
        <v>573.22</v>
      </c>
      <c r="F399" s="14">
        <v>1027.68</v>
      </c>
      <c r="G399" s="12"/>
      <c r="H399" s="17"/>
      <c r="I399" s="16"/>
    </row>
    <row r="400" spans="1:9" s="18" customFormat="1" ht="12.6" customHeight="1" x14ac:dyDescent="0.25">
      <c r="A400" s="9">
        <v>43501</v>
      </c>
      <c r="B400" s="10">
        <v>16078</v>
      </c>
      <c r="C400" s="11" t="s">
        <v>3047</v>
      </c>
      <c r="D400" s="12" t="s">
        <v>4012</v>
      </c>
      <c r="E400" s="15">
        <v>12403.22</v>
      </c>
      <c r="F400" s="14"/>
      <c r="G400" s="12" t="s">
        <v>3046</v>
      </c>
      <c r="H400" s="17"/>
      <c r="I400" s="16"/>
    </row>
    <row r="401" spans="1:9" s="18" customFormat="1" ht="12.6" customHeight="1" x14ac:dyDescent="0.25">
      <c r="A401" s="9">
        <v>43501</v>
      </c>
      <c r="B401" s="10">
        <v>16780</v>
      </c>
      <c r="C401" s="11" t="s">
        <v>3047</v>
      </c>
      <c r="D401" s="12" t="s">
        <v>4012</v>
      </c>
      <c r="E401" s="15">
        <v>14357.9</v>
      </c>
      <c r="F401" s="14"/>
      <c r="G401" s="12" t="s">
        <v>3046</v>
      </c>
      <c r="H401" s="17"/>
      <c r="I401" s="16"/>
    </row>
    <row r="402" spans="1:9" s="18" customFormat="1" ht="12.6" customHeight="1" x14ac:dyDescent="0.25">
      <c r="A402" s="9">
        <v>43501</v>
      </c>
      <c r="B402" s="10">
        <v>16780</v>
      </c>
      <c r="C402" s="11" t="s">
        <v>3047</v>
      </c>
      <c r="D402" s="12" t="s">
        <v>4012</v>
      </c>
      <c r="E402" s="15">
        <v>336341.14</v>
      </c>
      <c r="F402" s="14"/>
      <c r="G402" s="12" t="s">
        <v>3046</v>
      </c>
      <c r="H402" s="17"/>
      <c r="I402" s="16"/>
    </row>
    <row r="403" spans="1:9" s="18" customFormat="1" ht="12.6" customHeight="1" x14ac:dyDescent="0.25">
      <c r="A403" s="9">
        <v>43508</v>
      </c>
      <c r="B403" s="10">
        <v>24121</v>
      </c>
      <c r="C403" s="11" t="s">
        <v>3127</v>
      </c>
      <c r="D403" s="12" t="s">
        <v>577</v>
      </c>
      <c r="E403" s="15">
        <v>800</v>
      </c>
      <c r="F403" s="14">
        <v>3155.75</v>
      </c>
      <c r="G403" s="12"/>
      <c r="H403" s="17"/>
      <c r="I403" s="16"/>
    </row>
    <row r="404" spans="1:9" s="18" customFormat="1" ht="12.6" customHeight="1" x14ac:dyDescent="0.25">
      <c r="A404" s="9">
        <v>43508</v>
      </c>
      <c r="B404" s="10">
        <v>17226</v>
      </c>
      <c r="C404" s="11" t="s">
        <v>3127</v>
      </c>
      <c r="D404" s="12" t="s">
        <v>579</v>
      </c>
      <c r="E404" s="15">
        <v>360</v>
      </c>
      <c r="F404" s="14">
        <v>5295</v>
      </c>
      <c r="G404" s="12"/>
      <c r="H404" s="17"/>
      <c r="I404" s="16"/>
    </row>
    <row r="405" spans="1:9" s="18" customFormat="1" ht="12.6" customHeight="1" x14ac:dyDescent="0.25">
      <c r="A405" s="9">
        <v>43507</v>
      </c>
      <c r="B405" s="10">
        <v>16078</v>
      </c>
      <c r="C405" s="11" t="s">
        <v>3047</v>
      </c>
      <c r="D405" s="12" t="s">
        <v>4399</v>
      </c>
      <c r="E405" s="15">
        <v>664827.48</v>
      </c>
      <c r="F405" s="14"/>
      <c r="G405" s="12" t="s">
        <v>3046</v>
      </c>
      <c r="H405" s="17"/>
      <c r="I405" s="16"/>
    </row>
    <row r="406" spans="1:9" s="18" customFormat="1" ht="12.6" customHeight="1" x14ac:dyDescent="0.25">
      <c r="A406" s="9">
        <v>43508</v>
      </c>
      <c r="B406" s="10">
        <v>27552</v>
      </c>
      <c r="C406" s="11" t="s">
        <v>3134</v>
      </c>
      <c r="D406" s="12" t="s">
        <v>4386</v>
      </c>
      <c r="E406" s="15">
        <v>6816.6</v>
      </c>
      <c r="F406" s="14">
        <v>6816.6</v>
      </c>
      <c r="G406" s="12"/>
      <c r="H406" s="17"/>
      <c r="I406" s="16"/>
    </row>
    <row r="407" spans="1:9" s="18" customFormat="1" ht="12.6" customHeight="1" x14ac:dyDescent="0.25">
      <c r="A407" s="9">
        <v>43508</v>
      </c>
      <c r="B407" s="10">
        <v>11869</v>
      </c>
      <c r="C407" s="11" t="s">
        <v>3127</v>
      </c>
      <c r="D407" s="12" t="s">
        <v>585</v>
      </c>
      <c r="E407" s="15">
        <v>450</v>
      </c>
      <c r="F407" s="14">
        <v>15257.5</v>
      </c>
      <c r="G407" s="12"/>
      <c r="H407" s="17"/>
      <c r="I407" s="16"/>
    </row>
    <row r="408" spans="1:9" s="18" customFormat="1" ht="12.6" customHeight="1" x14ac:dyDescent="0.25">
      <c r="A408" s="9">
        <v>43508</v>
      </c>
      <c r="B408" s="10">
        <v>13625</v>
      </c>
      <c r="C408" s="11" t="s">
        <v>3140</v>
      </c>
      <c r="D408" s="12" t="s">
        <v>1230</v>
      </c>
      <c r="E408" s="15">
        <v>60</v>
      </c>
      <c r="F408" s="14">
        <v>60</v>
      </c>
      <c r="G408" s="12"/>
      <c r="H408" s="17"/>
      <c r="I408" s="16"/>
    </row>
    <row r="409" spans="1:9" s="18" customFormat="1" ht="12.6" customHeight="1" x14ac:dyDescent="0.25">
      <c r="A409" s="9">
        <v>43508</v>
      </c>
      <c r="B409" s="10">
        <v>14172</v>
      </c>
      <c r="C409" s="11" t="s">
        <v>3140</v>
      </c>
      <c r="D409" s="12" t="s">
        <v>1330</v>
      </c>
      <c r="E409" s="15">
        <v>1500</v>
      </c>
      <c r="F409" s="14">
        <v>1500</v>
      </c>
      <c r="G409" s="12"/>
      <c r="H409" s="17"/>
      <c r="I409" s="16"/>
    </row>
    <row r="410" spans="1:9" s="18" customFormat="1" ht="12.6" customHeight="1" x14ac:dyDescent="0.25">
      <c r="A410" s="9">
        <v>43508</v>
      </c>
      <c r="B410" s="10">
        <v>17793</v>
      </c>
      <c r="C410" s="11" t="s">
        <v>3140</v>
      </c>
      <c r="D410" s="12" t="s">
        <v>3232</v>
      </c>
      <c r="E410" s="15">
        <v>1950</v>
      </c>
      <c r="F410" s="14">
        <v>2775</v>
      </c>
      <c r="G410" s="12"/>
      <c r="H410" s="17"/>
      <c r="I410" s="16"/>
    </row>
    <row r="411" spans="1:9" s="18" customFormat="1" ht="12.6" customHeight="1" x14ac:dyDescent="0.25">
      <c r="A411" s="9">
        <v>43508</v>
      </c>
      <c r="B411" s="10">
        <v>13853</v>
      </c>
      <c r="C411" s="11" t="s">
        <v>3141</v>
      </c>
      <c r="D411" s="12" t="s">
        <v>1267</v>
      </c>
      <c r="E411" s="15">
        <v>110</v>
      </c>
      <c r="F411" s="14">
        <v>1380</v>
      </c>
      <c r="G411" s="12"/>
      <c r="H411" s="17"/>
      <c r="I411" s="16"/>
    </row>
    <row r="412" spans="1:9" s="18" customFormat="1" ht="12.6" customHeight="1" x14ac:dyDescent="0.25">
      <c r="A412" s="9">
        <v>43508</v>
      </c>
      <c r="B412" s="10">
        <v>13850</v>
      </c>
      <c r="C412" s="11" t="s">
        <v>3140</v>
      </c>
      <c r="D412" s="12" t="s">
        <v>1265</v>
      </c>
      <c r="E412" s="15">
        <v>39</v>
      </c>
      <c r="F412" s="14">
        <v>39</v>
      </c>
      <c r="G412" s="12"/>
      <c r="H412" s="17"/>
      <c r="I412" s="16"/>
    </row>
    <row r="413" spans="1:9" s="18" customFormat="1" ht="12.6" customHeight="1" x14ac:dyDescent="0.25">
      <c r="A413" s="9">
        <v>43508</v>
      </c>
      <c r="B413" s="10">
        <v>13420</v>
      </c>
      <c r="C413" s="11" t="s">
        <v>3141</v>
      </c>
      <c r="D413" s="12" t="s">
        <v>3577</v>
      </c>
      <c r="E413" s="15">
        <v>880</v>
      </c>
      <c r="F413" s="14">
        <v>11211.88</v>
      </c>
      <c r="G413" s="12"/>
      <c r="H413" s="17"/>
      <c r="I413" s="16"/>
    </row>
    <row r="414" spans="1:9" s="18" customFormat="1" ht="12.6" customHeight="1" x14ac:dyDescent="0.25">
      <c r="A414" s="9">
        <v>43508</v>
      </c>
      <c r="B414" s="10">
        <v>27324</v>
      </c>
      <c r="C414" s="11" t="s">
        <v>3140</v>
      </c>
      <c r="D414" s="12" t="s">
        <v>3463</v>
      </c>
      <c r="E414" s="15">
        <v>500</v>
      </c>
      <c r="F414" s="14">
        <v>500</v>
      </c>
      <c r="G414" s="12"/>
      <c r="H414" s="17"/>
      <c r="I414" s="16"/>
    </row>
    <row r="415" spans="1:9" s="18" customFormat="1" ht="12.6" customHeight="1" x14ac:dyDescent="0.25">
      <c r="A415" s="9">
        <v>43508</v>
      </c>
      <c r="B415" s="10">
        <v>13888</v>
      </c>
      <c r="C415" s="11" t="s">
        <v>3140</v>
      </c>
      <c r="D415" s="12" t="s">
        <v>1275</v>
      </c>
      <c r="E415" s="15">
        <v>250</v>
      </c>
      <c r="F415" s="14">
        <v>250</v>
      </c>
      <c r="G415" s="12"/>
      <c r="H415" s="17"/>
      <c r="I415" s="16"/>
    </row>
    <row r="416" spans="1:9" s="18" customFormat="1" ht="12.6" customHeight="1" x14ac:dyDescent="0.25">
      <c r="A416" s="9">
        <v>43508</v>
      </c>
      <c r="B416" s="10">
        <v>17700</v>
      </c>
      <c r="C416" s="11" t="s">
        <v>3140</v>
      </c>
      <c r="D416" s="12" t="s">
        <v>1274</v>
      </c>
      <c r="E416" s="15">
        <v>300</v>
      </c>
      <c r="F416" s="14">
        <v>6050</v>
      </c>
      <c r="G416" s="12"/>
      <c r="H416" s="17"/>
      <c r="I416" s="16"/>
    </row>
    <row r="417" spans="1:9" s="18" customFormat="1" ht="12.6" customHeight="1" x14ac:dyDescent="0.25">
      <c r="A417" s="9">
        <v>43508</v>
      </c>
      <c r="B417" s="10">
        <v>13750</v>
      </c>
      <c r="C417" s="11" t="s">
        <v>3141</v>
      </c>
      <c r="D417" s="12" t="s">
        <v>1249</v>
      </c>
      <c r="E417" s="15">
        <v>9250</v>
      </c>
      <c r="F417" s="14">
        <v>9250</v>
      </c>
      <c r="G417" s="12"/>
      <c r="H417" s="17"/>
      <c r="I417" s="16"/>
    </row>
    <row r="418" spans="1:9" s="18" customFormat="1" ht="12.6" customHeight="1" x14ac:dyDescent="0.25">
      <c r="A418" s="9">
        <v>43508</v>
      </c>
      <c r="B418" s="10">
        <v>18300</v>
      </c>
      <c r="C418" s="11" t="s">
        <v>3141</v>
      </c>
      <c r="D418" s="12" t="s">
        <v>1636</v>
      </c>
      <c r="E418" s="15">
        <v>26000</v>
      </c>
      <c r="F418" s="14">
        <v>279182.84999999998</v>
      </c>
      <c r="G418" s="12"/>
      <c r="H418" s="17"/>
      <c r="I418" s="16"/>
    </row>
    <row r="419" spans="1:9" s="18" customFormat="1" ht="12.6" customHeight="1" x14ac:dyDescent="0.25">
      <c r="A419" s="9">
        <v>43508</v>
      </c>
      <c r="B419" s="10">
        <v>23068</v>
      </c>
      <c r="C419" s="11" t="s">
        <v>3140</v>
      </c>
      <c r="D419" s="12" t="s">
        <v>597</v>
      </c>
      <c r="E419" s="15">
        <v>1142.6199999999999</v>
      </c>
      <c r="F419" s="14">
        <v>19807.66</v>
      </c>
      <c r="G419" s="12"/>
      <c r="H419" s="17"/>
      <c r="I419" s="16"/>
    </row>
    <row r="420" spans="1:9" s="18" customFormat="1" ht="12.6" customHeight="1" x14ac:dyDescent="0.25">
      <c r="A420" s="9">
        <v>43508</v>
      </c>
      <c r="B420" s="10">
        <v>20145</v>
      </c>
      <c r="C420" s="11" t="s">
        <v>3140</v>
      </c>
      <c r="D420" s="12" t="s">
        <v>599</v>
      </c>
      <c r="E420" s="15">
        <v>2294</v>
      </c>
      <c r="F420" s="14">
        <v>37198.22</v>
      </c>
      <c r="G420" s="12"/>
      <c r="H420" s="17"/>
      <c r="I420" s="16"/>
    </row>
    <row r="421" spans="1:9" s="18" customFormat="1" ht="12.6" customHeight="1" x14ac:dyDescent="0.25">
      <c r="A421" s="9">
        <v>43508</v>
      </c>
      <c r="B421" s="10">
        <v>10279</v>
      </c>
      <c r="C421" s="11" t="s">
        <v>3141</v>
      </c>
      <c r="D421" s="12" t="s">
        <v>770</v>
      </c>
      <c r="E421" s="15">
        <v>76.5</v>
      </c>
      <c r="F421" s="14">
        <v>473.5</v>
      </c>
      <c r="G421" s="12"/>
      <c r="H421" s="17"/>
      <c r="I421" s="16"/>
    </row>
    <row r="422" spans="1:9" s="18" customFormat="1" ht="12.6" customHeight="1" x14ac:dyDescent="0.25">
      <c r="A422" s="9">
        <v>43508</v>
      </c>
      <c r="B422" s="10">
        <v>12319</v>
      </c>
      <c r="C422" s="11" t="s">
        <v>3127</v>
      </c>
      <c r="D422" s="12" t="s">
        <v>1037</v>
      </c>
      <c r="E422" s="15">
        <v>375</v>
      </c>
      <c r="F422" s="14">
        <v>375</v>
      </c>
      <c r="G422" s="12"/>
      <c r="H422" s="17"/>
      <c r="I422" s="16"/>
    </row>
    <row r="423" spans="1:9" s="18" customFormat="1" ht="12.6" customHeight="1" x14ac:dyDescent="0.25">
      <c r="A423" s="9">
        <v>43508</v>
      </c>
      <c r="B423" s="10">
        <v>27355</v>
      </c>
      <c r="C423" s="11" t="s">
        <v>3128</v>
      </c>
      <c r="D423" s="12" t="s">
        <v>3614</v>
      </c>
      <c r="E423" s="15">
        <v>288</v>
      </c>
      <c r="F423" s="14">
        <v>478.23</v>
      </c>
      <c r="G423" s="12"/>
      <c r="H423" s="17"/>
      <c r="I423" s="16"/>
    </row>
    <row r="424" spans="1:9" s="18" customFormat="1" ht="12.6" customHeight="1" x14ac:dyDescent="0.25">
      <c r="A424" s="9">
        <v>43508</v>
      </c>
      <c r="B424" s="10">
        <v>11086</v>
      </c>
      <c r="C424" s="11" t="s">
        <v>3140</v>
      </c>
      <c r="D424" s="12" t="s">
        <v>606</v>
      </c>
      <c r="E424" s="15">
        <v>13743.220000000001</v>
      </c>
      <c r="F424" s="14">
        <v>130491.56</v>
      </c>
      <c r="G424" s="12"/>
      <c r="H424" s="17"/>
      <c r="I424" s="16"/>
    </row>
    <row r="425" spans="1:9" s="18" customFormat="1" ht="12.6" customHeight="1" x14ac:dyDescent="0.25">
      <c r="A425" s="9">
        <v>43508</v>
      </c>
      <c r="B425" s="10">
        <v>13578</v>
      </c>
      <c r="C425" s="11" t="s">
        <v>3140</v>
      </c>
      <c r="D425" s="12" t="s">
        <v>1219</v>
      </c>
      <c r="E425" s="15">
        <v>65</v>
      </c>
      <c r="F425" s="14">
        <v>2519.69</v>
      </c>
      <c r="G425" s="12"/>
      <c r="H425" s="17"/>
      <c r="I425" s="16"/>
    </row>
    <row r="426" spans="1:9" s="18" customFormat="1" ht="12.6" customHeight="1" x14ac:dyDescent="0.25">
      <c r="A426" s="9">
        <v>43508</v>
      </c>
      <c r="B426" s="10">
        <v>14746</v>
      </c>
      <c r="C426" s="11" t="s">
        <v>3141</v>
      </c>
      <c r="D426" s="12" t="s">
        <v>1415</v>
      </c>
      <c r="E426" s="15">
        <v>1000</v>
      </c>
      <c r="F426" s="14">
        <v>2300</v>
      </c>
      <c r="G426" s="12"/>
      <c r="H426" s="17"/>
      <c r="I426" s="16"/>
    </row>
    <row r="427" spans="1:9" s="18" customFormat="1" ht="12.6" customHeight="1" x14ac:dyDescent="0.25">
      <c r="A427" s="9">
        <v>43508</v>
      </c>
      <c r="B427" s="10">
        <v>23337</v>
      </c>
      <c r="C427" s="11" t="s">
        <v>3140</v>
      </c>
      <c r="D427" s="12" t="s">
        <v>615</v>
      </c>
      <c r="E427" s="15">
        <v>559</v>
      </c>
      <c r="F427" s="14">
        <v>3850.95</v>
      </c>
      <c r="G427" s="12"/>
      <c r="H427" s="17"/>
      <c r="I427" s="16"/>
    </row>
    <row r="428" spans="1:9" s="18" customFormat="1" ht="12.6" customHeight="1" x14ac:dyDescent="0.25">
      <c r="A428" s="9">
        <v>43503</v>
      </c>
      <c r="B428" s="10">
        <v>16078</v>
      </c>
      <c r="C428" s="11" t="s">
        <v>3047</v>
      </c>
      <c r="D428" s="12" t="s">
        <v>3242</v>
      </c>
      <c r="E428" s="15">
        <v>75</v>
      </c>
      <c r="F428" s="14"/>
      <c r="G428" s="12" t="s">
        <v>3046</v>
      </c>
      <c r="H428" s="17"/>
      <c r="I428" s="16"/>
    </row>
    <row r="429" spans="1:9" s="18" customFormat="1" ht="12.6" customHeight="1" x14ac:dyDescent="0.25">
      <c r="A429" s="9">
        <v>43503</v>
      </c>
      <c r="B429" s="10">
        <v>16078</v>
      </c>
      <c r="C429" s="11" t="s">
        <v>3047</v>
      </c>
      <c r="D429" s="12" t="s">
        <v>3243</v>
      </c>
      <c r="E429" s="15">
        <v>75</v>
      </c>
      <c r="F429" s="14"/>
      <c r="G429" s="12" t="s">
        <v>3046</v>
      </c>
      <c r="H429" s="17"/>
      <c r="I429" s="16"/>
    </row>
    <row r="430" spans="1:9" s="18" customFormat="1" ht="12.6" customHeight="1" x14ac:dyDescent="0.25">
      <c r="A430" s="9">
        <v>43503</v>
      </c>
      <c r="B430" s="10">
        <v>16078</v>
      </c>
      <c r="C430" s="11" t="s">
        <v>3047</v>
      </c>
      <c r="D430" s="12" t="s">
        <v>3243</v>
      </c>
      <c r="E430" s="15">
        <v>75</v>
      </c>
      <c r="F430" s="14"/>
      <c r="G430" s="12" t="s">
        <v>3046</v>
      </c>
      <c r="H430" s="17"/>
      <c r="I430" s="16"/>
    </row>
    <row r="431" spans="1:9" s="18" customFormat="1" ht="12.6" customHeight="1" x14ac:dyDescent="0.25">
      <c r="A431" s="9">
        <v>43503</v>
      </c>
      <c r="B431" s="10">
        <v>16078</v>
      </c>
      <c r="C431" s="11" t="s">
        <v>3047</v>
      </c>
      <c r="D431" s="12" t="s">
        <v>3243</v>
      </c>
      <c r="E431" s="15">
        <v>150</v>
      </c>
      <c r="F431" s="14"/>
      <c r="G431" s="12" t="s">
        <v>3046</v>
      </c>
      <c r="H431" s="17"/>
      <c r="I431" s="16"/>
    </row>
    <row r="432" spans="1:9" s="18" customFormat="1" ht="12.6" customHeight="1" x14ac:dyDescent="0.25">
      <c r="A432" s="9">
        <v>43508</v>
      </c>
      <c r="B432" s="10">
        <v>27460</v>
      </c>
      <c r="C432" s="11" t="s">
        <v>3140</v>
      </c>
      <c r="D432" s="12" t="s">
        <v>4025</v>
      </c>
      <c r="E432" s="15">
        <v>2000</v>
      </c>
      <c r="F432" s="14">
        <v>2000</v>
      </c>
      <c r="G432" s="12"/>
      <c r="H432" s="17"/>
      <c r="I432" s="16"/>
    </row>
    <row r="433" spans="1:9" s="18" customFormat="1" ht="12.6" customHeight="1" x14ac:dyDescent="0.25">
      <c r="A433" s="9">
        <v>43508</v>
      </c>
      <c r="B433" s="10">
        <v>17543</v>
      </c>
      <c r="C433" s="11" t="s">
        <v>3141</v>
      </c>
      <c r="D433" s="12" t="s">
        <v>1551</v>
      </c>
      <c r="E433" s="15">
        <v>8443.5</v>
      </c>
      <c r="F433" s="14">
        <v>8443.5</v>
      </c>
      <c r="G433" s="12"/>
      <c r="H433" s="17"/>
      <c r="I433" s="16"/>
    </row>
    <row r="434" spans="1:9" s="18" customFormat="1" ht="12.6" customHeight="1" x14ac:dyDescent="0.25">
      <c r="A434" s="9">
        <v>43508</v>
      </c>
      <c r="B434" s="10">
        <v>11842</v>
      </c>
      <c r="C434" s="11" t="s">
        <v>3127</v>
      </c>
      <c r="D434" s="12" t="s">
        <v>3120</v>
      </c>
      <c r="E434" s="15">
        <v>6150</v>
      </c>
      <c r="F434" s="14">
        <v>76737.5</v>
      </c>
      <c r="G434" s="12"/>
      <c r="H434" s="17"/>
      <c r="I434" s="16"/>
    </row>
    <row r="435" spans="1:9" s="18" customFormat="1" ht="12.6" customHeight="1" x14ac:dyDescent="0.25">
      <c r="A435" s="9">
        <v>43508</v>
      </c>
      <c r="B435" s="10">
        <v>10649</v>
      </c>
      <c r="C435" s="11" t="s">
        <v>3141</v>
      </c>
      <c r="D435" s="12" t="s">
        <v>622</v>
      </c>
      <c r="E435" s="15">
        <v>647.65</v>
      </c>
      <c r="F435" s="14">
        <v>43284.01</v>
      </c>
      <c r="G435" s="12"/>
      <c r="H435" s="17"/>
      <c r="I435" s="16"/>
    </row>
    <row r="436" spans="1:9" s="18" customFormat="1" ht="12.6" customHeight="1" x14ac:dyDescent="0.25">
      <c r="A436" s="9">
        <v>43508</v>
      </c>
      <c r="B436" s="10">
        <v>14057</v>
      </c>
      <c r="C436" s="11" t="s">
        <v>3141</v>
      </c>
      <c r="D436" s="12" t="s">
        <v>623</v>
      </c>
      <c r="E436" s="15">
        <v>157760.66</v>
      </c>
      <c r="F436" s="14">
        <v>1010250.5800000001</v>
      </c>
      <c r="G436" s="12"/>
      <c r="H436" s="17"/>
      <c r="I436" s="16"/>
    </row>
    <row r="437" spans="1:9" s="18" customFormat="1" ht="12.6" customHeight="1" x14ac:dyDescent="0.25">
      <c r="A437" s="9">
        <v>43508</v>
      </c>
      <c r="B437" s="10">
        <v>23986</v>
      </c>
      <c r="C437" s="11" t="s">
        <v>3127</v>
      </c>
      <c r="D437" s="12" t="s">
        <v>2255</v>
      </c>
      <c r="E437" s="15">
        <v>600</v>
      </c>
      <c r="F437" s="14">
        <v>950</v>
      </c>
      <c r="G437" s="12"/>
      <c r="H437" s="17"/>
      <c r="I437" s="16"/>
    </row>
    <row r="438" spans="1:9" s="18" customFormat="1" ht="12.6" customHeight="1" x14ac:dyDescent="0.25">
      <c r="A438" s="9">
        <v>43508</v>
      </c>
      <c r="B438" s="10">
        <v>10919</v>
      </c>
      <c r="C438" s="11" t="s">
        <v>3141</v>
      </c>
      <c r="D438" s="12" t="s">
        <v>627</v>
      </c>
      <c r="E438" s="15">
        <v>73.59</v>
      </c>
      <c r="F438" s="14">
        <v>2527.9500000000003</v>
      </c>
      <c r="G438" s="12"/>
      <c r="H438" s="17"/>
      <c r="I438" s="16"/>
    </row>
    <row r="439" spans="1:9" s="18" customFormat="1" ht="12.6" customHeight="1" x14ac:dyDescent="0.25">
      <c r="A439" s="9">
        <v>43508</v>
      </c>
      <c r="B439" s="10">
        <v>25280</v>
      </c>
      <c r="C439" s="11" t="s">
        <v>3134</v>
      </c>
      <c r="D439" s="12" t="s">
        <v>629</v>
      </c>
      <c r="E439" s="15">
        <v>35</v>
      </c>
      <c r="F439" s="14">
        <v>870</v>
      </c>
      <c r="G439" s="12"/>
      <c r="H439" s="17"/>
      <c r="I439" s="16"/>
    </row>
    <row r="440" spans="1:9" s="18" customFormat="1" ht="12.6" customHeight="1" x14ac:dyDescent="0.25">
      <c r="A440" s="9">
        <v>43508</v>
      </c>
      <c r="B440" s="10">
        <v>21952</v>
      </c>
      <c r="C440" s="11" t="s">
        <v>3141</v>
      </c>
      <c r="D440" s="12" t="s">
        <v>1954</v>
      </c>
      <c r="E440" s="15">
        <v>150</v>
      </c>
      <c r="F440" s="14">
        <v>350</v>
      </c>
      <c r="G440" s="12"/>
      <c r="H440" s="17"/>
      <c r="I440" s="16"/>
    </row>
    <row r="441" spans="1:9" s="18" customFormat="1" ht="12.6" customHeight="1" x14ac:dyDescent="0.25">
      <c r="A441" s="9">
        <v>43508</v>
      </c>
      <c r="B441" s="10">
        <v>14311</v>
      </c>
      <c r="C441" s="11" t="s">
        <v>3140</v>
      </c>
      <c r="D441" s="12" t="s">
        <v>1355</v>
      </c>
      <c r="E441" s="15">
        <v>1851.48</v>
      </c>
      <c r="F441" s="14">
        <v>3910.5</v>
      </c>
      <c r="G441" s="12"/>
      <c r="H441" s="17"/>
      <c r="I441" s="16"/>
    </row>
    <row r="442" spans="1:9" s="18" customFormat="1" ht="12.6" customHeight="1" x14ac:dyDescent="0.25">
      <c r="A442" s="9">
        <v>43508</v>
      </c>
      <c r="B442" s="10">
        <v>10341</v>
      </c>
      <c r="C442" s="11" t="s">
        <v>3141</v>
      </c>
      <c r="D442" s="12" t="s">
        <v>632</v>
      </c>
      <c r="E442" s="15">
        <v>38077.879999999997</v>
      </c>
      <c r="F442" s="14">
        <v>159391.21</v>
      </c>
      <c r="G442" s="12"/>
      <c r="H442" s="17"/>
      <c r="I442" s="16"/>
    </row>
    <row r="443" spans="1:9" s="18" customFormat="1" ht="12.6" customHeight="1" x14ac:dyDescent="0.25">
      <c r="A443" s="9">
        <v>43508</v>
      </c>
      <c r="B443" s="10">
        <v>23846</v>
      </c>
      <c r="C443" s="11" t="s">
        <v>3136</v>
      </c>
      <c r="D443" s="12" t="s">
        <v>1364</v>
      </c>
      <c r="E443" s="15">
        <v>350</v>
      </c>
      <c r="F443" s="14">
        <v>6615</v>
      </c>
      <c r="G443" s="12"/>
      <c r="H443" s="17"/>
      <c r="I443" s="16"/>
    </row>
    <row r="444" spans="1:9" s="18" customFormat="1" ht="12.6" customHeight="1" x14ac:dyDescent="0.25">
      <c r="A444" s="9">
        <v>43503</v>
      </c>
      <c r="B444" s="10">
        <v>16078</v>
      </c>
      <c r="C444" s="11" t="s">
        <v>3047</v>
      </c>
      <c r="D444" s="12" t="s">
        <v>4376</v>
      </c>
      <c r="E444" s="15">
        <v>15</v>
      </c>
      <c r="F444" s="14"/>
      <c r="G444" s="12" t="s">
        <v>3046</v>
      </c>
      <c r="H444" s="17"/>
      <c r="I444" s="16"/>
    </row>
    <row r="445" spans="1:9" s="18" customFormat="1" ht="12.6" customHeight="1" x14ac:dyDescent="0.25">
      <c r="A445" s="9">
        <v>43508</v>
      </c>
      <c r="B445" s="10">
        <v>11553</v>
      </c>
      <c r="C445" s="11" t="s">
        <v>3127</v>
      </c>
      <c r="D445" s="12" t="s">
        <v>633</v>
      </c>
      <c r="E445" s="15">
        <v>1040</v>
      </c>
      <c r="F445" s="14">
        <v>8620</v>
      </c>
      <c r="G445" s="12"/>
      <c r="H445" s="17"/>
      <c r="I445" s="16"/>
    </row>
    <row r="446" spans="1:9" s="18" customFormat="1" ht="12.6" customHeight="1" x14ac:dyDescent="0.25">
      <c r="A446" s="9">
        <v>43500</v>
      </c>
      <c r="B446" s="10">
        <v>16078</v>
      </c>
      <c r="C446" s="11" t="s">
        <v>3047</v>
      </c>
      <c r="D446" s="12" t="s">
        <v>4332</v>
      </c>
      <c r="E446" s="15">
        <v>475</v>
      </c>
      <c r="F446" s="14"/>
      <c r="G446" s="12" t="s">
        <v>3046</v>
      </c>
      <c r="H446" s="17"/>
      <c r="I446" s="16"/>
    </row>
    <row r="447" spans="1:9" s="18" customFormat="1" ht="12.6" customHeight="1" x14ac:dyDescent="0.25">
      <c r="A447" s="9">
        <v>43508</v>
      </c>
      <c r="B447" s="10">
        <v>21704</v>
      </c>
      <c r="C447" s="11" t="s">
        <v>3140</v>
      </c>
      <c r="D447" s="12" t="s">
        <v>1917</v>
      </c>
      <c r="E447" s="15">
        <v>26119</v>
      </c>
      <c r="F447" s="14">
        <v>26119</v>
      </c>
      <c r="G447" s="12"/>
      <c r="H447" s="17"/>
      <c r="I447" s="16"/>
    </row>
    <row r="448" spans="1:9" s="18" customFormat="1" ht="12.6" customHeight="1" x14ac:dyDescent="0.25">
      <c r="A448" s="9">
        <v>43508</v>
      </c>
      <c r="B448" s="10">
        <v>15067</v>
      </c>
      <c r="C448" s="11" t="s">
        <v>3140</v>
      </c>
      <c r="D448" s="12" t="s">
        <v>1444</v>
      </c>
      <c r="E448" s="15">
        <v>10310.35</v>
      </c>
      <c r="F448" s="14">
        <v>100512.40000000001</v>
      </c>
      <c r="G448" s="12"/>
      <c r="H448" s="17"/>
      <c r="I448" s="16"/>
    </row>
    <row r="449" spans="1:9" s="18" customFormat="1" ht="12.6" customHeight="1" x14ac:dyDescent="0.25">
      <c r="A449" s="9">
        <v>43508</v>
      </c>
      <c r="B449" s="10">
        <v>12870</v>
      </c>
      <c r="C449" s="11" t="s">
        <v>3140</v>
      </c>
      <c r="D449" s="12" t="s">
        <v>1105</v>
      </c>
      <c r="E449" s="15">
        <v>493</v>
      </c>
      <c r="F449" s="14">
        <v>81612.899999999994</v>
      </c>
      <c r="G449" s="12"/>
      <c r="H449" s="17"/>
      <c r="I449" s="16"/>
    </row>
    <row r="450" spans="1:9" s="18" customFormat="1" ht="12.6" customHeight="1" x14ac:dyDescent="0.25">
      <c r="A450" s="9">
        <v>43500</v>
      </c>
      <c r="B450" s="10">
        <v>16078</v>
      </c>
      <c r="C450" s="11" t="s">
        <v>3047</v>
      </c>
      <c r="D450" s="12" t="s">
        <v>4343</v>
      </c>
      <c r="E450" s="15">
        <v>475</v>
      </c>
      <c r="F450" s="14"/>
      <c r="G450" s="12" t="s">
        <v>3046</v>
      </c>
      <c r="H450" s="17"/>
      <c r="I450" s="16"/>
    </row>
    <row r="451" spans="1:9" s="18" customFormat="1" ht="12.6" customHeight="1" x14ac:dyDescent="0.25">
      <c r="A451" s="9">
        <v>43508</v>
      </c>
      <c r="B451" s="10">
        <v>22623</v>
      </c>
      <c r="C451" s="11" t="s">
        <v>3127</v>
      </c>
      <c r="D451" s="12" t="s">
        <v>635</v>
      </c>
      <c r="E451" s="15">
        <v>918.75</v>
      </c>
      <c r="F451" s="14">
        <v>3793.75</v>
      </c>
      <c r="G451" s="12"/>
      <c r="H451" s="17"/>
      <c r="I451" s="16"/>
    </row>
    <row r="452" spans="1:9" s="18" customFormat="1" ht="12.6" customHeight="1" x14ac:dyDescent="0.25">
      <c r="A452" s="9">
        <v>43508</v>
      </c>
      <c r="B452" s="10">
        <v>22705</v>
      </c>
      <c r="C452" s="11" t="s">
        <v>3127</v>
      </c>
      <c r="D452" s="12" t="s">
        <v>2046</v>
      </c>
      <c r="E452" s="15">
        <v>418</v>
      </c>
      <c r="F452" s="14">
        <v>16036.75</v>
      </c>
      <c r="G452" s="12"/>
      <c r="H452" s="17"/>
      <c r="I452" s="16"/>
    </row>
    <row r="453" spans="1:9" s="18" customFormat="1" ht="12.6" customHeight="1" x14ac:dyDescent="0.25">
      <c r="A453" s="9">
        <v>43508</v>
      </c>
      <c r="B453" s="10">
        <v>19091</v>
      </c>
      <c r="C453" s="11" t="s">
        <v>3128</v>
      </c>
      <c r="D453" s="12" t="s">
        <v>4379</v>
      </c>
      <c r="E453" s="15">
        <v>60</v>
      </c>
      <c r="F453" s="14">
        <v>2920</v>
      </c>
      <c r="G453" s="12"/>
      <c r="H453" s="17"/>
      <c r="I453" s="16"/>
    </row>
    <row r="454" spans="1:9" s="18" customFormat="1" ht="12.6" customHeight="1" x14ac:dyDescent="0.25">
      <c r="A454" s="9">
        <v>43508</v>
      </c>
      <c r="B454" s="10">
        <v>17474</v>
      </c>
      <c r="C454" s="11" t="s">
        <v>3141</v>
      </c>
      <c r="D454" s="12" t="s">
        <v>640</v>
      </c>
      <c r="E454" s="15">
        <v>1100</v>
      </c>
      <c r="F454" s="14">
        <v>28270.07</v>
      </c>
      <c r="G454" s="12"/>
      <c r="H454" s="17"/>
      <c r="I454" s="16"/>
    </row>
    <row r="455" spans="1:9" s="18" customFormat="1" ht="12.6" customHeight="1" x14ac:dyDescent="0.25">
      <c r="A455" s="9">
        <v>43508</v>
      </c>
      <c r="B455" s="10">
        <v>13715</v>
      </c>
      <c r="C455" s="11" t="s">
        <v>3141</v>
      </c>
      <c r="D455" s="12" t="s">
        <v>642</v>
      </c>
      <c r="E455" s="15">
        <v>1556374.37</v>
      </c>
      <c r="F455" s="14">
        <v>8796272.0199999996</v>
      </c>
      <c r="G455" s="12"/>
      <c r="H455" s="17"/>
      <c r="I455" s="16"/>
    </row>
    <row r="456" spans="1:9" s="18" customFormat="1" ht="12.6" customHeight="1" x14ac:dyDescent="0.25">
      <c r="A456" s="9">
        <v>43508</v>
      </c>
      <c r="B456" s="10">
        <v>14319</v>
      </c>
      <c r="C456" s="11" t="s">
        <v>3140</v>
      </c>
      <c r="D456" s="12" t="s">
        <v>647</v>
      </c>
      <c r="E456" s="15">
        <v>5374.67</v>
      </c>
      <c r="F456" s="14">
        <v>22543.949999999997</v>
      </c>
      <c r="G456" s="12"/>
      <c r="H456" s="17"/>
      <c r="I456" s="16"/>
    </row>
    <row r="457" spans="1:9" s="18" customFormat="1" ht="12.6" customHeight="1" x14ac:dyDescent="0.25">
      <c r="A457" s="9">
        <v>43508</v>
      </c>
      <c r="B457" s="10">
        <v>11312</v>
      </c>
      <c r="C457" s="11" t="s">
        <v>3127</v>
      </c>
      <c r="D457" s="12" t="s">
        <v>906</v>
      </c>
      <c r="E457" s="15">
        <v>2350</v>
      </c>
      <c r="F457" s="14">
        <v>8825</v>
      </c>
      <c r="G457" s="12"/>
      <c r="H457" s="17"/>
      <c r="I457" s="16"/>
    </row>
    <row r="458" spans="1:9" s="18" customFormat="1" ht="12.6" customHeight="1" x14ac:dyDescent="0.25">
      <c r="A458" s="9">
        <v>43508</v>
      </c>
      <c r="B458" s="10">
        <v>11726</v>
      </c>
      <c r="C458" s="11" t="s">
        <v>3141</v>
      </c>
      <c r="D458" s="12" t="s">
        <v>961</v>
      </c>
      <c r="E458" s="15">
        <v>604.39</v>
      </c>
      <c r="F458" s="14">
        <v>6492.7800000000007</v>
      </c>
      <c r="G458" s="12"/>
      <c r="H458" s="17"/>
      <c r="I458" s="16"/>
    </row>
    <row r="459" spans="1:9" s="18" customFormat="1" ht="12.6" customHeight="1" x14ac:dyDescent="0.25">
      <c r="A459" s="9">
        <v>43508</v>
      </c>
      <c r="B459" s="10">
        <v>10385</v>
      </c>
      <c r="C459" s="11" t="s">
        <v>3141</v>
      </c>
      <c r="D459" s="12" t="s">
        <v>656</v>
      </c>
      <c r="E459" s="15">
        <v>1384.26</v>
      </c>
      <c r="F459" s="14">
        <v>16976.34</v>
      </c>
      <c r="G459" s="12"/>
      <c r="H459" s="17"/>
      <c r="I459" s="16"/>
    </row>
    <row r="460" spans="1:9" s="18" customFormat="1" ht="12.6" customHeight="1" x14ac:dyDescent="0.25">
      <c r="A460" s="9">
        <v>43508</v>
      </c>
      <c r="B460" s="10">
        <v>16361</v>
      </c>
      <c r="C460" s="11" t="s">
        <v>3140</v>
      </c>
      <c r="D460" s="12" t="s">
        <v>1504</v>
      </c>
      <c r="E460" s="15">
        <v>129.61000000000001</v>
      </c>
      <c r="F460" s="14">
        <v>129.61000000000001</v>
      </c>
      <c r="G460" s="12"/>
      <c r="H460" s="17"/>
      <c r="I460" s="16"/>
    </row>
    <row r="461" spans="1:9" s="18" customFormat="1" ht="12.6" customHeight="1" x14ac:dyDescent="0.25">
      <c r="A461" s="9">
        <v>43508</v>
      </c>
      <c r="B461" s="10">
        <v>25281</v>
      </c>
      <c r="C461" s="11" t="s">
        <v>3127</v>
      </c>
      <c r="D461" s="12" t="s">
        <v>2493</v>
      </c>
      <c r="E461" s="15">
        <v>100</v>
      </c>
      <c r="F461" s="14">
        <v>1920</v>
      </c>
      <c r="G461" s="12"/>
      <c r="H461" s="17"/>
      <c r="I461" s="16"/>
    </row>
    <row r="462" spans="1:9" s="18" customFormat="1" ht="12.6" customHeight="1" x14ac:dyDescent="0.25">
      <c r="A462" s="9">
        <v>43508</v>
      </c>
      <c r="B462" s="10">
        <v>21942</v>
      </c>
      <c r="C462" s="11" t="s">
        <v>3134</v>
      </c>
      <c r="D462" s="12" t="s">
        <v>1952</v>
      </c>
      <c r="E462" s="15">
        <v>5031.2999999999993</v>
      </c>
      <c r="F462" s="14">
        <v>19800.599999999999</v>
      </c>
      <c r="G462" s="12"/>
      <c r="H462" s="17"/>
      <c r="I462" s="16"/>
    </row>
    <row r="463" spans="1:9" s="18" customFormat="1" ht="12.6" customHeight="1" x14ac:dyDescent="0.25">
      <c r="A463" s="9">
        <v>43508</v>
      </c>
      <c r="B463" s="10">
        <v>15116</v>
      </c>
      <c r="C463" s="11" t="s">
        <v>3140</v>
      </c>
      <c r="D463" s="12" t="s">
        <v>1454</v>
      </c>
      <c r="E463" s="15">
        <v>13418</v>
      </c>
      <c r="F463" s="14">
        <v>21965</v>
      </c>
      <c r="G463" s="12"/>
      <c r="H463" s="17"/>
      <c r="I463" s="16"/>
    </row>
    <row r="464" spans="1:9" s="18" customFormat="1" ht="12.6" customHeight="1" x14ac:dyDescent="0.25">
      <c r="A464" s="9">
        <v>43508</v>
      </c>
      <c r="B464" s="10">
        <v>19186</v>
      </c>
      <c r="C464" s="11" t="s">
        <v>3127</v>
      </c>
      <c r="D464" s="12" t="s">
        <v>662</v>
      </c>
      <c r="E464" s="15">
        <v>4480</v>
      </c>
      <c r="F464" s="14">
        <v>42808.5</v>
      </c>
      <c r="G464" s="12"/>
      <c r="H464" s="17"/>
      <c r="I464" s="16"/>
    </row>
    <row r="465" spans="1:9" s="18" customFormat="1" ht="12.6" customHeight="1" x14ac:dyDescent="0.25">
      <c r="A465" s="9">
        <v>43508</v>
      </c>
      <c r="B465" s="10">
        <v>19605</v>
      </c>
      <c r="C465" s="11" t="s">
        <v>3141</v>
      </c>
      <c r="D465" s="12" t="s">
        <v>665</v>
      </c>
      <c r="E465" s="15">
        <v>1223.74</v>
      </c>
      <c r="F465" s="14">
        <v>243652.81999999998</v>
      </c>
      <c r="G465" s="12"/>
      <c r="H465" s="17"/>
      <c r="I465" s="16"/>
    </row>
    <row r="466" spans="1:9" s="18" customFormat="1" ht="12.6" customHeight="1" x14ac:dyDescent="0.25">
      <c r="A466" s="9">
        <v>43508</v>
      </c>
      <c r="B466" s="10">
        <v>24294</v>
      </c>
      <c r="C466" s="11" t="s">
        <v>3127</v>
      </c>
      <c r="D466" s="12" t="s">
        <v>3122</v>
      </c>
      <c r="E466" s="15">
        <v>1000</v>
      </c>
      <c r="F466" s="14">
        <v>5575</v>
      </c>
      <c r="G466" s="12"/>
      <c r="H466" s="17"/>
      <c r="I466" s="16"/>
    </row>
    <row r="467" spans="1:9" s="18" customFormat="1" ht="12.6" customHeight="1" x14ac:dyDescent="0.25">
      <c r="A467" s="9">
        <v>43508</v>
      </c>
      <c r="B467" s="10">
        <v>19240</v>
      </c>
      <c r="C467" s="11" t="s">
        <v>3127</v>
      </c>
      <c r="D467" s="12" t="s">
        <v>1707</v>
      </c>
      <c r="E467" s="15">
        <v>227.06</v>
      </c>
      <c r="F467" s="14">
        <v>452.06</v>
      </c>
      <c r="G467" s="12"/>
      <c r="H467" s="17"/>
      <c r="I467" s="16"/>
    </row>
    <row r="468" spans="1:9" ht="12.6" customHeight="1" thickBot="1" x14ac:dyDescent="0.3">
      <c r="A468" s="22"/>
      <c r="C468" s="24"/>
      <c r="D468" s="25"/>
      <c r="E468" s="26">
        <f>SUM(E5:E467)</f>
        <v>7465889.7799999993</v>
      </c>
      <c r="F468" s="27"/>
      <c r="G468" s="25"/>
      <c r="H468" s="28"/>
      <c r="I468" s="29"/>
    </row>
    <row r="469" spans="1:9" s="1" customFormat="1" ht="12.75" customHeight="1" thickTop="1" x14ac:dyDescent="0.25">
      <c r="A469" s="22"/>
      <c r="B469" s="23"/>
      <c r="C469" s="30"/>
      <c r="D469" s="22"/>
      <c r="E469" s="31"/>
      <c r="F469" s="32"/>
      <c r="G469" s="33"/>
      <c r="H469" s="34"/>
    </row>
    <row r="470" spans="1:9" s="1" customFormat="1" ht="12.75" customHeight="1" x14ac:dyDescent="0.25">
      <c r="A470" s="22"/>
      <c r="B470" s="23"/>
      <c r="C470" s="22"/>
      <c r="D470" s="35" t="s">
        <v>4370</v>
      </c>
      <c r="E470" s="31"/>
      <c r="F470" s="32"/>
      <c r="G470" s="33"/>
      <c r="H470" s="34"/>
    </row>
    <row r="471" spans="1:9" s="1" customFormat="1" ht="12.75" customHeight="1" x14ac:dyDescent="0.25">
      <c r="A471" s="22"/>
      <c r="B471" s="23"/>
      <c r="C471" s="22"/>
      <c r="D471" s="33" t="s">
        <v>669</v>
      </c>
      <c r="E471" s="31"/>
      <c r="F471" s="32"/>
      <c r="G471" s="33"/>
      <c r="I471" s="34"/>
    </row>
    <row r="472" spans="1:9" s="1" customFormat="1" ht="12.75" customHeight="1" x14ac:dyDescent="0.25">
      <c r="A472" s="22"/>
      <c r="B472" s="23"/>
      <c r="C472" s="22"/>
      <c r="D472" s="33" t="s">
        <v>4416</v>
      </c>
      <c r="E472" s="31"/>
      <c r="F472" s="32"/>
      <c r="G472" s="33"/>
    </row>
    <row r="473" spans="1:9" s="1" customFormat="1" ht="12.75" customHeight="1" x14ac:dyDescent="0.25">
      <c r="A473" s="22"/>
      <c r="B473" s="23"/>
      <c r="C473" s="22"/>
      <c r="D473" s="33" t="s">
        <v>4128</v>
      </c>
      <c r="E473" s="31"/>
      <c r="F473" s="32"/>
      <c r="G473" s="33"/>
    </row>
    <row r="474" spans="1:9" s="1" customFormat="1" ht="12.75" customHeight="1" x14ac:dyDescent="0.25">
      <c r="A474"/>
      <c r="B474"/>
      <c r="C474" s="22"/>
      <c r="D474" s="36" t="s">
        <v>4417</v>
      </c>
      <c r="E474" s="31"/>
      <c r="F474" s="32"/>
      <c r="G474" s="33"/>
    </row>
    <row r="475" spans="1:9" s="1" customFormat="1" ht="12.75" customHeight="1" x14ac:dyDescent="0.25">
      <c r="A475"/>
      <c r="B475"/>
      <c r="C475" s="22"/>
      <c r="D475" s="36"/>
      <c r="E475" s="31"/>
      <c r="F475" s="32"/>
      <c r="G475" s="33"/>
    </row>
    <row r="476" spans="1:9" customFormat="1" ht="12.75" customHeight="1" x14ac:dyDescent="0.25">
      <c r="A476" s="213" t="s">
        <v>670</v>
      </c>
      <c r="B476" s="213"/>
      <c r="C476" s="213"/>
      <c r="D476" s="213"/>
      <c r="E476" s="213"/>
      <c r="F476" s="213"/>
      <c r="G476" s="213"/>
    </row>
    <row r="477" spans="1:9" s="1" customFormat="1" ht="12.75" customHeight="1" x14ac:dyDescent="0.35">
      <c r="A477" s="22"/>
      <c r="B477" s="99"/>
      <c r="C477" s="98"/>
      <c r="D477" s="98"/>
      <c r="E477" s="98"/>
      <c r="F477" s="98"/>
      <c r="G477" s="98"/>
      <c r="H477" s="34"/>
    </row>
    <row r="478" spans="1:9" s="1" customFormat="1" ht="12.75" customHeight="1" x14ac:dyDescent="0.35">
      <c r="A478" s="214" t="s">
        <v>671</v>
      </c>
      <c r="B478" s="214"/>
      <c r="C478" s="214"/>
      <c r="D478" s="40" t="s">
        <v>4</v>
      </c>
      <c r="E478" s="41" t="s">
        <v>672</v>
      </c>
      <c r="F478" s="42"/>
      <c r="G478" s="43"/>
      <c r="I478" s="2"/>
    </row>
    <row r="479" spans="1:9" s="48" customFormat="1" ht="11.45" customHeight="1" x14ac:dyDescent="0.25">
      <c r="A479" s="215" t="s">
        <v>4407</v>
      </c>
      <c r="B479" s="215"/>
      <c r="C479" s="215"/>
      <c r="D479" s="44" t="s">
        <v>3620</v>
      </c>
      <c r="E479" s="89">
        <v>6120</v>
      </c>
      <c r="F479" s="73"/>
      <c r="G479" s="47"/>
      <c r="I479" s="74"/>
    </row>
    <row r="480" spans="1:9" s="48" customFormat="1" ht="11.45" customHeight="1" x14ac:dyDescent="0.25">
      <c r="A480" s="215" t="s">
        <v>676</v>
      </c>
      <c r="B480" s="215"/>
      <c r="C480" s="215"/>
      <c r="D480" s="44" t="s">
        <v>19</v>
      </c>
      <c r="E480" s="89">
        <v>255441.2</v>
      </c>
      <c r="F480" s="73"/>
      <c r="G480" s="47"/>
      <c r="I480" s="74"/>
    </row>
    <row r="481" spans="1:9" s="48" customFormat="1" ht="11.45" customHeight="1" x14ac:dyDescent="0.25">
      <c r="A481" s="215" t="s">
        <v>715</v>
      </c>
      <c r="B481" s="215"/>
      <c r="C481" s="215"/>
      <c r="D481" s="44" t="s">
        <v>19</v>
      </c>
      <c r="E481" s="89">
        <v>161999.78</v>
      </c>
      <c r="F481" s="73"/>
      <c r="G481" s="47"/>
      <c r="I481" s="74"/>
    </row>
    <row r="482" spans="1:9" s="48" customFormat="1" ht="11.45" customHeight="1" x14ac:dyDescent="0.25">
      <c r="A482" s="215" t="s">
        <v>715</v>
      </c>
      <c r="B482" s="215"/>
      <c r="C482" s="215"/>
      <c r="D482" s="44" t="s">
        <v>2009</v>
      </c>
      <c r="E482" s="89">
        <v>18614.919999999998</v>
      </c>
      <c r="F482" s="73"/>
      <c r="G482" s="47"/>
      <c r="I482" s="74"/>
    </row>
    <row r="483" spans="1:9" s="48" customFormat="1" ht="11.45" customHeight="1" x14ac:dyDescent="0.25">
      <c r="A483" s="215" t="s">
        <v>703</v>
      </c>
      <c r="B483" s="215"/>
      <c r="C483" s="215"/>
      <c r="D483" s="44" t="s">
        <v>1165</v>
      </c>
      <c r="E483" s="89">
        <v>78565</v>
      </c>
      <c r="F483" s="73"/>
      <c r="G483" s="47"/>
      <c r="I483" s="74"/>
    </row>
    <row r="484" spans="1:9" s="48" customFormat="1" ht="11.45" customHeight="1" x14ac:dyDescent="0.25">
      <c r="A484" s="215" t="s">
        <v>677</v>
      </c>
      <c r="B484" s="215"/>
      <c r="C484" s="215"/>
      <c r="D484" s="44" t="s">
        <v>82</v>
      </c>
      <c r="E484" s="89">
        <v>89051.51</v>
      </c>
      <c r="F484" s="73"/>
      <c r="G484" s="47"/>
      <c r="I484" s="74"/>
    </row>
    <row r="485" spans="1:9" s="48" customFormat="1" ht="11.45" customHeight="1" x14ac:dyDescent="0.25">
      <c r="A485" s="215" t="s">
        <v>3704</v>
      </c>
      <c r="B485" s="215"/>
      <c r="C485" s="215"/>
      <c r="D485" s="44" t="s">
        <v>2383</v>
      </c>
      <c r="E485" s="89">
        <v>35634.32</v>
      </c>
      <c r="F485" s="73"/>
      <c r="G485" s="47"/>
      <c r="I485" s="74"/>
    </row>
    <row r="486" spans="1:9" s="48" customFormat="1" ht="11.45" customHeight="1" x14ac:dyDescent="0.25">
      <c r="A486" s="215" t="s">
        <v>677</v>
      </c>
      <c r="B486" s="215"/>
      <c r="C486" s="215"/>
      <c r="D486" s="44" t="s">
        <v>800</v>
      </c>
      <c r="E486" s="89">
        <v>9212.25</v>
      </c>
      <c r="F486" s="73"/>
      <c r="G486" s="47"/>
      <c r="I486" s="74"/>
    </row>
    <row r="487" spans="1:9" s="48" customFormat="1" ht="11.45" customHeight="1" x14ac:dyDescent="0.25">
      <c r="A487" s="215" t="s">
        <v>674</v>
      </c>
      <c r="B487" s="215"/>
      <c r="C487" s="215"/>
      <c r="D487" s="44" t="s">
        <v>1379</v>
      </c>
      <c r="E487" s="89">
        <v>219</v>
      </c>
      <c r="F487" s="73"/>
      <c r="G487" s="47"/>
      <c r="I487" s="74"/>
    </row>
    <row r="488" spans="1:9" s="48" customFormat="1" ht="11.45" customHeight="1" x14ac:dyDescent="0.25">
      <c r="A488" s="215" t="s">
        <v>700</v>
      </c>
      <c r="B488" s="215"/>
      <c r="C488" s="215"/>
      <c r="D488" s="44" t="s">
        <v>1175</v>
      </c>
      <c r="E488" s="89">
        <v>29266.73</v>
      </c>
      <c r="F488" s="73"/>
      <c r="G488" s="47"/>
      <c r="I488" s="74"/>
    </row>
    <row r="489" spans="1:9" s="48" customFormat="1" ht="11.45" customHeight="1" x14ac:dyDescent="0.25">
      <c r="A489" s="215" t="s">
        <v>680</v>
      </c>
      <c r="B489" s="215"/>
      <c r="C489" s="215"/>
      <c r="D489" s="44" t="s">
        <v>3980</v>
      </c>
      <c r="E489" s="89">
        <v>2100</v>
      </c>
      <c r="F489" s="73"/>
      <c r="G489" s="47"/>
      <c r="I489" s="74"/>
    </row>
    <row r="490" spans="1:9" s="48" customFormat="1" ht="11.45" customHeight="1" x14ac:dyDescent="0.25">
      <c r="A490" s="215" t="s">
        <v>674</v>
      </c>
      <c r="B490" s="215"/>
      <c r="C490" s="215"/>
      <c r="D490" s="44" t="s">
        <v>168</v>
      </c>
      <c r="E490" s="89">
        <v>1084.5</v>
      </c>
      <c r="F490" s="73"/>
      <c r="G490" s="47"/>
      <c r="I490" s="74"/>
    </row>
    <row r="491" spans="1:9" s="48" customFormat="1" ht="11.45" customHeight="1" x14ac:dyDescent="0.25">
      <c r="A491" s="215" t="s">
        <v>3572</v>
      </c>
      <c r="B491" s="215"/>
      <c r="C491" s="215"/>
      <c r="D491" s="44" t="s">
        <v>1178</v>
      </c>
      <c r="E491" s="89">
        <v>60098</v>
      </c>
      <c r="F491" s="73"/>
      <c r="G491" s="47"/>
      <c r="I491" s="74"/>
    </row>
    <row r="492" spans="1:9" s="48" customFormat="1" ht="11.45" customHeight="1" x14ac:dyDescent="0.25">
      <c r="A492" s="215" t="s">
        <v>692</v>
      </c>
      <c r="B492" s="215"/>
      <c r="C492" s="215"/>
      <c r="D492" s="44" t="s">
        <v>1411</v>
      </c>
      <c r="E492" s="89">
        <v>3033</v>
      </c>
      <c r="F492" s="73"/>
      <c r="G492" s="47"/>
      <c r="I492" s="74"/>
    </row>
    <row r="493" spans="1:9" s="48" customFormat="1" ht="11.45" customHeight="1" x14ac:dyDescent="0.25">
      <c r="A493" s="215" t="s">
        <v>677</v>
      </c>
      <c r="B493" s="215"/>
      <c r="C493" s="215"/>
      <c r="D493" s="44" t="s">
        <v>762</v>
      </c>
      <c r="E493" s="89">
        <v>1381.5</v>
      </c>
      <c r="F493" s="73"/>
      <c r="G493" s="47"/>
      <c r="I493" s="74"/>
    </row>
    <row r="494" spans="1:9" s="48" customFormat="1" ht="11.45" customHeight="1" x14ac:dyDescent="0.25">
      <c r="A494" s="215" t="s">
        <v>675</v>
      </c>
      <c r="B494" s="215"/>
      <c r="C494" s="215"/>
      <c r="D494" s="44" t="s">
        <v>265</v>
      </c>
      <c r="E494" s="89">
        <v>680</v>
      </c>
      <c r="F494" s="73"/>
      <c r="G494" s="47"/>
      <c r="I494" s="74"/>
    </row>
    <row r="495" spans="1:9" s="48" customFormat="1" ht="11.45" customHeight="1" x14ac:dyDescent="0.25">
      <c r="A495" s="215" t="s">
        <v>674</v>
      </c>
      <c r="B495" s="215"/>
      <c r="C495" s="215"/>
      <c r="D495" s="44" t="s">
        <v>290</v>
      </c>
      <c r="E495" s="89">
        <v>59.94</v>
      </c>
      <c r="F495" s="73"/>
      <c r="G495" s="47"/>
      <c r="I495" s="74"/>
    </row>
    <row r="496" spans="1:9" s="48" customFormat="1" ht="11.45" customHeight="1" x14ac:dyDescent="0.25">
      <c r="A496" s="215" t="s">
        <v>3094</v>
      </c>
      <c r="B496" s="215"/>
      <c r="C496" s="215"/>
      <c r="D496" s="44" t="s">
        <v>301</v>
      </c>
      <c r="E496" s="89">
        <v>4480</v>
      </c>
      <c r="F496" s="73"/>
      <c r="G496" s="47"/>
      <c r="I496" s="74"/>
    </row>
    <row r="497" spans="1:9" s="48" customFormat="1" ht="11.45" customHeight="1" x14ac:dyDescent="0.25">
      <c r="A497" s="215" t="s">
        <v>683</v>
      </c>
      <c r="B497" s="215"/>
      <c r="C497" s="215"/>
      <c r="D497" s="44" t="s">
        <v>2886</v>
      </c>
      <c r="E497" s="89">
        <v>854995.42</v>
      </c>
      <c r="F497" s="73"/>
      <c r="G497" s="47"/>
      <c r="I497" s="74"/>
    </row>
    <row r="498" spans="1:9" s="48" customFormat="1" ht="11.45" customHeight="1" x14ac:dyDescent="0.25">
      <c r="A498" s="215" t="s">
        <v>688</v>
      </c>
      <c r="B498" s="215"/>
      <c r="C498" s="215"/>
      <c r="D498" s="44" t="s">
        <v>863</v>
      </c>
      <c r="E498" s="89">
        <v>6679.35</v>
      </c>
      <c r="F498" s="73"/>
      <c r="G498" s="47"/>
      <c r="I498" s="74"/>
    </row>
    <row r="499" spans="1:9" s="48" customFormat="1" ht="11.45" customHeight="1" x14ac:dyDescent="0.25">
      <c r="A499" s="215" t="s">
        <v>695</v>
      </c>
      <c r="B499" s="215"/>
      <c r="C499" s="215"/>
      <c r="D499" s="44" t="s">
        <v>1662</v>
      </c>
      <c r="E499" s="89">
        <v>15567.77</v>
      </c>
      <c r="F499" s="73"/>
      <c r="G499" s="47"/>
      <c r="I499" s="74"/>
    </row>
    <row r="500" spans="1:9" s="48" customFormat="1" ht="11.45" customHeight="1" x14ac:dyDescent="0.25">
      <c r="A500" s="215" t="s">
        <v>677</v>
      </c>
      <c r="B500" s="215"/>
      <c r="C500" s="215"/>
      <c r="D500" s="44" t="s">
        <v>496</v>
      </c>
      <c r="E500" s="89">
        <v>535.04999999999995</v>
      </c>
      <c r="F500" s="73"/>
      <c r="G500" s="47"/>
      <c r="I500" s="74"/>
    </row>
    <row r="501" spans="1:9" s="48" customFormat="1" ht="11.45" customHeight="1" x14ac:dyDescent="0.25">
      <c r="A501" s="215" t="s">
        <v>718</v>
      </c>
      <c r="B501" s="215"/>
      <c r="C501" s="215"/>
      <c r="D501" s="44" t="s">
        <v>1636</v>
      </c>
      <c r="E501" s="89">
        <v>26000</v>
      </c>
      <c r="F501" s="73"/>
      <c r="G501" s="47"/>
      <c r="I501" s="74"/>
    </row>
    <row r="502" spans="1:9" s="48" customFormat="1" ht="12.75" customHeight="1" thickBot="1" x14ac:dyDescent="0.3">
      <c r="A502" s="215"/>
      <c r="B502" s="215"/>
      <c r="C502" s="215"/>
      <c r="D502" s="44"/>
      <c r="E502" s="93">
        <f>SUM(E479:E501)</f>
        <v>1660819.24</v>
      </c>
      <c r="F502" s="73"/>
      <c r="G502" s="47"/>
      <c r="I502" s="74"/>
    </row>
    <row r="503" spans="1:9" s="1" customFormat="1" ht="12.75" customHeight="1" thickTop="1" x14ac:dyDescent="0.25">
      <c r="A503" s="215"/>
      <c r="B503" s="215"/>
      <c r="C503" s="215"/>
      <c r="D503" s="49"/>
      <c r="E503" s="52"/>
      <c r="F503" s="46"/>
      <c r="G503" s="51"/>
      <c r="I503" s="2"/>
    </row>
    <row r="504" spans="1:9" s="1" customFormat="1" ht="12.75" customHeight="1" x14ac:dyDescent="0.25">
      <c r="A504" s="215"/>
      <c r="B504" s="215"/>
      <c r="C504" s="215"/>
      <c r="D504" s="49"/>
      <c r="E504" s="52"/>
      <c r="F504" s="46"/>
      <c r="G504" s="51"/>
      <c r="I504" s="2"/>
    </row>
    <row r="505" spans="1:9" s="1" customFormat="1" ht="12.75" customHeight="1" x14ac:dyDescent="0.25">
      <c r="A505" s="215"/>
      <c r="B505" s="215"/>
      <c r="C505" s="215"/>
      <c r="D505" s="49"/>
      <c r="E505" s="52"/>
      <c r="F505" s="46"/>
      <c r="G505" s="51"/>
      <c r="I505" s="2"/>
    </row>
    <row r="506" spans="1:9" s="1" customFormat="1" ht="12.75" customHeight="1" x14ac:dyDescent="0.25">
      <c r="A506" s="215"/>
      <c r="B506" s="215"/>
      <c r="C506" s="215"/>
      <c r="D506" s="49"/>
      <c r="E506" s="52"/>
      <c r="F506" s="46"/>
      <c r="G506" s="51"/>
      <c r="I506" s="2"/>
    </row>
    <row r="507" spans="1:9" s="1" customFormat="1" ht="12.75" customHeight="1" x14ac:dyDescent="0.25">
      <c r="A507" s="215"/>
      <c r="B507" s="215"/>
      <c r="C507" s="215"/>
      <c r="D507" s="49"/>
      <c r="E507" s="52"/>
      <c r="F507" s="46"/>
      <c r="G507" s="51"/>
      <c r="I507" s="2"/>
    </row>
    <row r="508" spans="1:9" s="1" customFormat="1" ht="12.75" customHeight="1" x14ac:dyDescent="0.25">
      <c r="A508" s="215"/>
      <c r="B508" s="215"/>
      <c r="C508" s="215"/>
      <c r="D508" s="49"/>
      <c r="E508" s="52"/>
      <c r="F508" s="46"/>
      <c r="G508" s="51"/>
      <c r="I508" s="2"/>
    </row>
    <row r="509" spans="1:9" s="1" customFormat="1" ht="12.75" customHeight="1" x14ac:dyDescent="0.25">
      <c r="A509" s="215"/>
      <c r="B509" s="215"/>
      <c r="C509" s="215"/>
      <c r="D509" s="49"/>
      <c r="E509" s="52"/>
      <c r="F509" s="46"/>
      <c r="G509" s="51"/>
      <c r="I509" s="2"/>
    </row>
    <row r="510" spans="1:9" s="1" customFormat="1" ht="12.75" customHeight="1" x14ac:dyDescent="0.25">
      <c r="A510" s="215"/>
      <c r="B510" s="215"/>
      <c r="C510" s="215"/>
      <c r="D510" s="49"/>
      <c r="E510" s="52"/>
      <c r="F510" s="46"/>
      <c r="G510" s="51"/>
      <c r="I510" s="2"/>
    </row>
    <row r="511" spans="1:9" s="1" customFormat="1" ht="12.75" customHeight="1" x14ac:dyDescent="0.25">
      <c r="A511" s="215"/>
      <c r="B511" s="215"/>
      <c r="C511" s="215"/>
      <c r="D511" s="49"/>
      <c r="E511" s="52"/>
      <c r="F511" s="46"/>
      <c r="G511" s="51"/>
      <c r="I511" s="2"/>
    </row>
    <row r="512" spans="1:9" s="1" customFormat="1" ht="12.75" customHeight="1" x14ac:dyDescent="0.25">
      <c r="A512" s="215"/>
      <c r="B512" s="215"/>
      <c r="C512" s="215"/>
      <c r="D512" s="49"/>
      <c r="E512" s="52"/>
      <c r="F512" s="46"/>
      <c r="G512" s="51"/>
      <c r="I512" s="2"/>
    </row>
    <row r="513" spans="1:9" s="1" customFormat="1" ht="12.75" customHeight="1" x14ac:dyDescent="0.25">
      <c r="A513" s="215"/>
      <c r="B513" s="215"/>
      <c r="C513" s="215"/>
      <c r="D513" s="49"/>
      <c r="E513" s="52"/>
      <c r="F513" s="46"/>
      <c r="G513" s="51"/>
      <c r="I513" s="2"/>
    </row>
    <row r="514" spans="1:9" s="1" customFormat="1" ht="12.75" customHeight="1" x14ac:dyDescent="0.25">
      <c r="A514" s="215"/>
      <c r="B514" s="215"/>
      <c r="C514" s="215"/>
      <c r="D514" s="49"/>
      <c r="E514" s="52"/>
      <c r="F514" s="46"/>
      <c r="G514" s="51"/>
      <c r="I514" s="2"/>
    </row>
    <row r="515" spans="1:9" s="1" customFormat="1" ht="12.75" customHeight="1" x14ac:dyDescent="0.25">
      <c r="A515" s="215"/>
      <c r="B515" s="215"/>
      <c r="C515" s="215"/>
      <c r="D515" s="49"/>
      <c r="E515" s="52"/>
      <c r="F515" s="46"/>
      <c r="G515" s="51"/>
      <c r="I515" s="2"/>
    </row>
    <row r="516" spans="1:9" s="1" customFormat="1" ht="12.75" customHeight="1" x14ac:dyDescent="0.25">
      <c r="A516" s="215"/>
      <c r="B516" s="215"/>
      <c r="C516" s="215"/>
      <c r="D516" s="49"/>
      <c r="E516" s="52"/>
      <c r="F516" s="46"/>
      <c r="G516" s="51"/>
      <c r="I516" s="2"/>
    </row>
    <row r="517" spans="1:9" s="1" customFormat="1" ht="12.75" customHeight="1" x14ac:dyDescent="0.25">
      <c r="A517" s="215"/>
      <c r="B517" s="215"/>
      <c r="C517" s="215"/>
      <c r="D517" s="49"/>
      <c r="E517" s="52"/>
      <c r="F517" s="46"/>
      <c r="G517" s="51"/>
      <c r="I517" s="2"/>
    </row>
    <row r="518" spans="1:9" s="1" customFormat="1" ht="12.75" customHeight="1" x14ac:dyDescent="0.25">
      <c r="A518" s="215"/>
      <c r="B518" s="215"/>
      <c r="C518" s="215"/>
      <c r="D518" s="49"/>
      <c r="E518" s="52"/>
      <c r="F518" s="46"/>
      <c r="G518" s="51"/>
      <c r="I518" s="2"/>
    </row>
    <row r="519" spans="1:9" s="1" customFormat="1" ht="12.75" customHeight="1" x14ac:dyDescent="0.25">
      <c r="A519" s="215"/>
      <c r="B519" s="215"/>
      <c r="C519" s="215"/>
      <c r="D519" s="49"/>
      <c r="E519" s="52"/>
      <c r="F519" s="46"/>
      <c r="G519" s="51"/>
      <c r="I519" s="2"/>
    </row>
    <row r="520" spans="1:9" s="1" customFormat="1" ht="12.75" customHeight="1" x14ac:dyDescent="0.25">
      <c r="A520" s="215"/>
      <c r="B520" s="215"/>
      <c r="C520" s="215"/>
      <c r="D520" s="49"/>
      <c r="E520" s="52"/>
      <c r="F520" s="46"/>
      <c r="G520" s="51"/>
      <c r="I520" s="2"/>
    </row>
    <row r="521" spans="1:9" s="1" customFormat="1" ht="12.75" customHeight="1" x14ac:dyDescent="0.25">
      <c r="A521" s="215"/>
      <c r="B521" s="215"/>
      <c r="C521" s="215"/>
      <c r="D521" s="49"/>
      <c r="E521" s="52"/>
      <c r="F521" s="46"/>
      <c r="G521" s="51"/>
      <c r="I521" s="2"/>
    </row>
    <row r="522" spans="1:9" s="1" customFormat="1" ht="12.75" customHeight="1" x14ac:dyDescent="0.25">
      <c r="A522" s="215"/>
      <c r="B522" s="215"/>
      <c r="C522" s="215"/>
      <c r="D522" s="49"/>
      <c r="E522" s="52"/>
      <c r="F522" s="46"/>
      <c r="G522" s="51"/>
      <c r="I522" s="2"/>
    </row>
    <row r="523" spans="1:9" s="1" customFormat="1" ht="12.75" customHeight="1" x14ac:dyDescent="0.25">
      <c r="A523" s="215"/>
      <c r="B523" s="215"/>
      <c r="C523" s="215"/>
      <c r="D523" s="49"/>
      <c r="E523" s="52"/>
      <c r="F523" s="46"/>
      <c r="G523" s="51"/>
      <c r="I523" s="2"/>
    </row>
    <row r="524" spans="1:9" s="1" customFormat="1" ht="12.75" customHeight="1" x14ac:dyDescent="0.25">
      <c r="A524" s="215"/>
      <c r="B524" s="215"/>
      <c r="C524" s="215"/>
      <c r="D524" s="49"/>
      <c r="E524" s="52"/>
      <c r="F524" s="46"/>
      <c r="G524" s="51"/>
      <c r="I524" s="2"/>
    </row>
    <row r="525" spans="1:9" s="1" customFormat="1" ht="12.75" customHeight="1" x14ac:dyDescent="0.25">
      <c r="A525" s="215"/>
      <c r="B525" s="215"/>
      <c r="C525" s="215"/>
      <c r="D525" s="49"/>
      <c r="E525" s="52"/>
      <c r="F525" s="46"/>
      <c r="G525" s="51"/>
      <c r="I525" s="2"/>
    </row>
    <row r="526" spans="1:9" s="1" customFormat="1" ht="12.75" customHeight="1" x14ac:dyDescent="0.25">
      <c r="A526" s="215"/>
      <c r="B526" s="215"/>
      <c r="C526" s="215"/>
      <c r="D526" s="49"/>
      <c r="E526" s="52"/>
      <c r="F526" s="46"/>
      <c r="G526" s="51"/>
      <c r="I526" s="2"/>
    </row>
    <row r="527" spans="1:9" s="1" customFormat="1" ht="12.75" customHeight="1" x14ac:dyDescent="0.25">
      <c r="A527" s="215"/>
      <c r="B527" s="215"/>
      <c r="C527" s="215"/>
      <c r="D527" s="49"/>
      <c r="E527" s="52"/>
      <c r="F527" s="46"/>
      <c r="G527" s="51"/>
      <c r="I527" s="2"/>
    </row>
    <row r="528" spans="1:9" s="1" customFormat="1" ht="12.75" customHeight="1" x14ac:dyDescent="0.25">
      <c r="A528" s="215"/>
      <c r="B528" s="215"/>
      <c r="C528" s="215"/>
      <c r="D528" s="49"/>
      <c r="E528" s="52"/>
      <c r="F528" s="46"/>
      <c r="G528" s="51"/>
      <c r="I528" s="2"/>
    </row>
    <row r="529" spans="1:9" s="1" customFormat="1" ht="12.75" customHeight="1" x14ac:dyDescent="0.25">
      <c r="A529" s="215"/>
      <c r="B529" s="215"/>
      <c r="C529" s="215"/>
      <c r="D529" s="49"/>
      <c r="E529" s="52"/>
      <c r="F529" s="46"/>
      <c r="G529" s="51"/>
      <c r="I529" s="2"/>
    </row>
    <row r="530" spans="1:9" s="1" customFormat="1" ht="12.75" customHeight="1" x14ac:dyDescent="0.25">
      <c r="A530" s="215"/>
      <c r="B530" s="215"/>
      <c r="C530" s="215"/>
      <c r="D530" s="49"/>
      <c r="E530" s="52"/>
      <c r="F530" s="46"/>
      <c r="G530" s="51"/>
      <c r="I530" s="2"/>
    </row>
    <row r="531" spans="1:9" s="1" customFormat="1" ht="12.75" customHeight="1" x14ac:dyDescent="0.25">
      <c r="A531" s="215"/>
      <c r="B531" s="215"/>
      <c r="C531" s="215"/>
      <c r="D531" s="49"/>
      <c r="E531" s="52"/>
      <c r="F531" s="46"/>
      <c r="G531" s="51"/>
      <c r="I531" s="2"/>
    </row>
    <row r="532" spans="1:9" s="1" customFormat="1" ht="12.75" customHeight="1" x14ac:dyDescent="0.25">
      <c r="A532" s="215"/>
      <c r="B532" s="215"/>
      <c r="C532" s="215"/>
      <c r="D532" s="49"/>
      <c r="E532" s="52"/>
      <c r="F532" s="46"/>
      <c r="G532" s="51"/>
      <c r="I532" s="2"/>
    </row>
    <row r="533" spans="1:9" s="1" customFormat="1" ht="12.75" customHeight="1" x14ac:dyDescent="0.25">
      <c r="A533" s="215"/>
      <c r="B533" s="215"/>
      <c r="C533" s="215"/>
      <c r="D533" s="44"/>
      <c r="E533" s="45"/>
      <c r="F533" s="46"/>
      <c r="G533" s="51"/>
      <c r="I533" s="2"/>
    </row>
    <row r="534" spans="1:9" s="1" customFormat="1" ht="12.75" customHeight="1" x14ac:dyDescent="0.25">
      <c r="A534" s="215"/>
      <c r="B534" s="215"/>
      <c r="C534" s="215"/>
      <c r="D534" s="49"/>
      <c r="E534" s="52"/>
      <c r="F534" s="46"/>
      <c r="G534" s="51"/>
      <c r="I534" s="2"/>
    </row>
    <row r="535" spans="1:9" s="1" customFormat="1" ht="12.75" customHeight="1" x14ac:dyDescent="0.25">
      <c r="A535" s="215"/>
      <c r="B535" s="215"/>
      <c r="C535" s="215"/>
      <c r="D535" s="49"/>
      <c r="E535" s="52"/>
      <c r="F535" s="46"/>
      <c r="G535" s="51"/>
      <c r="I535" s="2"/>
    </row>
    <row r="536" spans="1:9" s="1" customFormat="1" ht="12.75" customHeight="1" x14ac:dyDescent="0.25">
      <c r="A536" s="215"/>
      <c r="B536" s="215"/>
      <c r="C536" s="215"/>
      <c r="D536" s="49"/>
      <c r="E536" s="52"/>
      <c r="F536" s="46"/>
      <c r="G536" s="51"/>
      <c r="I536" s="2"/>
    </row>
    <row r="537" spans="1:9" s="1" customFormat="1" ht="12.75" customHeight="1" x14ac:dyDescent="0.25">
      <c r="A537" s="215"/>
      <c r="B537" s="215"/>
      <c r="C537" s="215"/>
      <c r="D537" s="49"/>
      <c r="E537" s="52"/>
      <c r="F537" s="46"/>
      <c r="G537" s="51"/>
      <c r="I537" s="2"/>
    </row>
    <row r="538" spans="1:9" s="1" customFormat="1" ht="12.75" customHeight="1" x14ac:dyDescent="0.25">
      <c r="A538" s="215"/>
      <c r="B538" s="215"/>
      <c r="C538" s="215"/>
      <c r="D538" s="49"/>
      <c r="E538" s="52"/>
      <c r="F538" s="46"/>
      <c r="G538" s="51"/>
      <c r="I538" s="2"/>
    </row>
    <row r="539" spans="1:9" s="1" customFormat="1" ht="12.75" customHeight="1" x14ac:dyDescent="0.25">
      <c r="A539" s="215"/>
      <c r="B539" s="215"/>
      <c r="C539" s="215"/>
      <c r="D539" s="49"/>
      <c r="E539" s="52"/>
      <c r="F539" s="46"/>
      <c r="G539" s="51"/>
      <c r="I539" s="2"/>
    </row>
    <row r="540" spans="1:9" s="1" customFormat="1" ht="12.75" customHeight="1" x14ac:dyDescent="0.25">
      <c r="A540" s="215"/>
      <c r="B540" s="215"/>
      <c r="C540" s="215"/>
      <c r="D540" s="49"/>
      <c r="E540" s="52"/>
      <c r="F540" s="46"/>
      <c r="G540" s="51"/>
      <c r="I540" s="2"/>
    </row>
    <row r="541" spans="1:9" s="1" customFormat="1" ht="12.75" customHeight="1" x14ac:dyDescent="0.25">
      <c r="A541" s="215"/>
      <c r="B541" s="215"/>
      <c r="C541" s="215"/>
      <c r="D541" s="49"/>
      <c r="E541" s="52"/>
      <c r="F541" s="46"/>
      <c r="G541" s="51"/>
      <c r="I541" s="2"/>
    </row>
    <row r="542" spans="1:9" s="1" customFormat="1" ht="12.75" customHeight="1" x14ac:dyDescent="0.25">
      <c r="A542" s="215"/>
      <c r="B542" s="215"/>
      <c r="C542" s="215"/>
      <c r="D542" s="49"/>
      <c r="E542" s="52"/>
      <c r="F542" s="46"/>
      <c r="G542" s="51"/>
      <c r="I542" s="2"/>
    </row>
    <row r="543" spans="1:9" s="1" customFormat="1" ht="12.75" customHeight="1" x14ac:dyDescent="0.25">
      <c r="A543" s="215"/>
      <c r="B543" s="215"/>
      <c r="C543" s="215"/>
      <c r="D543" s="49"/>
      <c r="E543" s="52"/>
      <c r="F543" s="46"/>
      <c r="G543" s="51"/>
      <c r="I543" s="2"/>
    </row>
    <row r="544" spans="1:9" s="1" customFormat="1" ht="12.75" customHeight="1" x14ac:dyDescent="0.25">
      <c r="A544" s="215"/>
      <c r="B544" s="215"/>
      <c r="C544" s="215"/>
      <c r="D544" s="49"/>
      <c r="E544" s="52"/>
      <c r="F544" s="46"/>
      <c r="G544" s="51"/>
      <c r="I544" s="2"/>
    </row>
    <row r="545" spans="1:9" s="54" customFormat="1" ht="12.75" customHeight="1" x14ac:dyDescent="0.25">
      <c r="A545" s="215"/>
      <c r="B545" s="215"/>
      <c r="C545" s="215"/>
      <c r="D545" s="2"/>
      <c r="E545" s="53"/>
      <c r="G545" s="43"/>
      <c r="H545" s="1"/>
      <c r="I545" s="2"/>
    </row>
    <row r="546" spans="1:9" s="54" customFormat="1" ht="12.75" customHeight="1" x14ac:dyDescent="0.25">
      <c r="A546" s="215"/>
      <c r="B546" s="215"/>
      <c r="C546" s="215"/>
      <c r="D546" s="2"/>
      <c r="E546" s="53"/>
      <c r="G546" s="43"/>
      <c r="H546" s="1"/>
      <c r="I546" s="2"/>
    </row>
    <row r="547" spans="1:9" ht="12.75" customHeight="1" x14ac:dyDescent="0.25">
      <c r="A547" s="215"/>
      <c r="B547" s="215"/>
      <c r="C547" s="215"/>
    </row>
    <row r="548" spans="1:9" ht="12.75" customHeight="1" x14ac:dyDescent="0.25">
      <c r="A548" s="215"/>
      <c r="B548" s="215"/>
      <c r="C548" s="215"/>
    </row>
    <row r="549" spans="1:9" ht="12.75" customHeight="1" x14ac:dyDescent="0.25">
      <c r="A549" s="215"/>
      <c r="B549" s="215"/>
      <c r="C549" s="215"/>
    </row>
    <row r="550" spans="1:9" ht="12.75" customHeight="1" x14ac:dyDescent="0.25">
      <c r="A550" s="215"/>
      <c r="B550" s="215"/>
      <c r="C550" s="215"/>
    </row>
    <row r="551" spans="1:9" ht="12.75" customHeight="1" x14ac:dyDescent="0.25">
      <c r="A551" s="215"/>
      <c r="B551" s="215"/>
      <c r="C551" s="215"/>
    </row>
    <row r="552" spans="1:9" ht="12.75" customHeight="1" x14ac:dyDescent="0.25">
      <c r="A552" s="215"/>
      <c r="B552" s="215"/>
      <c r="C552" s="215"/>
    </row>
    <row r="553" spans="1:9" ht="12.75" customHeight="1" x14ac:dyDescent="0.25">
      <c r="A553" s="215"/>
      <c r="B553" s="215"/>
      <c r="C553" s="215"/>
    </row>
    <row r="554" spans="1:9" ht="12.75" customHeight="1" x14ac:dyDescent="0.25">
      <c r="A554" s="215"/>
      <c r="B554" s="215"/>
      <c r="C554" s="215"/>
    </row>
    <row r="555" spans="1:9" ht="12.75" customHeight="1" x14ac:dyDescent="0.25">
      <c r="A555" s="215"/>
      <c r="B555" s="215"/>
      <c r="C555" s="215"/>
    </row>
    <row r="556" spans="1:9" ht="12.75" customHeight="1" x14ac:dyDescent="0.25">
      <c r="A556" s="209"/>
      <c r="B556" s="209"/>
      <c r="C556" s="209"/>
    </row>
    <row r="557" spans="1:9" ht="12.75" customHeight="1" x14ac:dyDescent="0.25">
      <c r="A557" s="209"/>
      <c r="B557" s="209"/>
      <c r="C557" s="209"/>
    </row>
    <row r="558" spans="1:9" ht="12.75" customHeight="1" x14ac:dyDescent="0.25">
      <c r="A558" s="209"/>
      <c r="B558" s="209"/>
      <c r="C558" s="209"/>
    </row>
    <row r="559" spans="1:9" ht="12.75" customHeight="1" x14ac:dyDescent="0.25">
      <c r="A559" s="209"/>
      <c r="B559" s="209"/>
      <c r="C559" s="209"/>
    </row>
    <row r="560" spans="1:9" ht="12.75" customHeight="1" x14ac:dyDescent="0.25">
      <c r="A560" s="209"/>
      <c r="B560" s="209"/>
      <c r="C560" s="209"/>
    </row>
    <row r="561" spans="1:3" ht="12.75" customHeight="1" x14ac:dyDescent="0.25">
      <c r="A561" s="209"/>
      <c r="B561" s="209"/>
      <c r="C561" s="209"/>
    </row>
    <row r="562" spans="1:3" ht="12.75" customHeight="1" x14ac:dyDescent="0.25">
      <c r="A562" s="209"/>
      <c r="B562" s="209"/>
      <c r="C562" s="209"/>
    </row>
    <row r="563" spans="1:3" ht="12.75" customHeight="1" x14ac:dyDescent="0.25">
      <c r="A563" s="209"/>
      <c r="B563" s="209"/>
      <c r="C563" s="209"/>
    </row>
    <row r="564" spans="1:3" ht="12.75" customHeight="1" x14ac:dyDescent="0.25">
      <c r="A564" s="209"/>
      <c r="B564" s="209"/>
      <c r="C564" s="209"/>
    </row>
    <row r="565" spans="1:3" ht="12.75" customHeight="1" x14ac:dyDescent="0.25">
      <c r="A565" s="209"/>
      <c r="B565" s="209"/>
      <c r="C565" s="209"/>
    </row>
  </sheetData>
  <sortState ref="A6:G469">
    <sortCondition ref="D6:D469"/>
    <sortCondition ref="A6:A469"/>
    <sortCondition ref="B6:B469"/>
  </sortState>
  <mergeCells count="92">
    <mergeCell ref="A1:G1"/>
    <mergeCell ref="A2:G2"/>
    <mergeCell ref="A3:G3"/>
    <mergeCell ref="A476:G476"/>
    <mergeCell ref="A478:C478"/>
    <mergeCell ref="A490:C490"/>
    <mergeCell ref="A479:C479"/>
    <mergeCell ref="A480:C480"/>
    <mergeCell ref="A481:C481"/>
    <mergeCell ref="A482:C482"/>
    <mergeCell ref="A483:C483"/>
    <mergeCell ref="A484:C484"/>
    <mergeCell ref="A485:C485"/>
    <mergeCell ref="A486:C486"/>
    <mergeCell ref="A487:C487"/>
    <mergeCell ref="A488:C488"/>
    <mergeCell ref="A489:C489"/>
    <mergeCell ref="A491:C491"/>
    <mergeCell ref="A492:C492"/>
    <mergeCell ref="A493:C493"/>
    <mergeCell ref="A494:C494"/>
    <mergeCell ref="A495:C495"/>
    <mergeCell ref="A496:C496"/>
    <mergeCell ref="A502:C502"/>
    <mergeCell ref="A503:C503"/>
    <mergeCell ref="A504:C504"/>
    <mergeCell ref="A511:C511"/>
    <mergeCell ref="A505:C505"/>
    <mergeCell ref="A506:C506"/>
    <mergeCell ref="A507:C507"/>
    <mergeCell ref="A508:C508"/>
    <mergeCell ref="A509:C509"/>
    <mergeCell ref="A510:C510"/>
    <mergeCell ref="A497:C497"/>
    <mergeCell ref="A498:C498"/>
    <mergeCell ref="A499:C499"/>
    <mergeCell ref="A500:C500"/>
    <mergeCell ref="A501:C501"/>
    <mergeCell ref="A512:C512"/>
    <mergeCell ref="A513:C513"/>
    <mergeCell ref="A514:C514"/>
    <mergeCell ref="A515:C515"/>
    <mergeCell ref="A516:C516"/>
    <mergeCell ref="A528:C528"/>
    <mergeCell ref="A517:C517"/>
    <mergeCell ref="A518:C518"/>
    <mergeCell ref="A519:C519"/>
    <mergeCell ref="A520:C520"/>
    <mergeCell ref="A521:C521"/>
    <mergeCell ref="A522:C522"/>
    <mergeCell ref="A523:C523"/>
    <mergeCell ref="A524:C524"/>
    <mergeCell ref="A525:C525"/>
    <mergeCell ref="A526:C526"/>
    <mergeCell ref="A527:C527"/>
    <mergeCell ref="A540:C540"/>
    <mergeCell ref="A529:C529"/>
    <mergeCell ref="A530:C530"/>
    <mergeCell ref="A531:C531"/>
    <mergeCell ref="A532:C532"/>
    <mergeCell ref="A533:C533"/>
    <mergeCell ref="A534:C534"/>
    <mergeCell ref="A535:C535"/>
    <mergeCell ref="A536:C536"/>
    <mergeCell ref="A537:C537"/>
    <mergeCell ref="A538:C538"/>
    <mergeCell ref="A539:C539"/>
    <mergeCell ref="A552:C552"/>
    <mergeCell ref="A541:C541"/>
    <mergeCell ref="A542:C542"/>
    <mergeCell ref="A543:C543"/>
    <mergeCell ref="A544:C544"/>
    <mergeCell ref="A545:C545"/>
    <mergeCell ref="A546:C546"/>
    <mergeCell ref="A547:C547"/>
    <mergeCell ref="A548:C548"/>
    <mergeCell ref="A549:C549"/>
    <mergeCell ref="A550:C550"/>
    <mergeCell ref="A551:C551"/>
    <mergeCell ref="A565:C565"/>
    <mergeCell ref="A559:C559"/>
    <mergeCell ref="A560:C560"/>
    <mergeCell ref="A561:C561"/>
    <mergeCell ref="A562:C562"/>
    <mergeCell ref="A563:C563"/>
    <mergeCell ref="A564:C564"/>
    <mergeCell ref="A558:C558"/>
    <mergeCell ref="A553:C553"/>
    <mergeCell ref="A554:C554"/>
    <mergeCell ref="A555:C555"/>
    <mergeCell ref="A556:C556"/>
    <mergeCell ref="A557:C557"/>
  </mergeCells>
  <pageMargins left="0.17" right="0.17" top="0.17" bottom="0.31" header="0.15" footer="0.12"/>
  <pageSetup scale="99" orientation="portrait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1"/>
  <sheetViews>
    <sheetView zoomScaleNormal="100" workbookViewId="0">
      <selection activeCell="B5" sqref="B5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4418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4419</v>
      </c>
      <c r="B3" s="212"/>
      <c r="C3" s="212"/>
      <c r="D3" s="212"/>
      <c r="E3" s="212"/>
      <c r="F3" s="212"/>
      <c r="G3" s="212"/>
    </row>
    <row r="4" spans="1:9" ht="3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6" customHeight="1" x14ac:dyDescent="0.25">
      <c r="A5" s="9">
        <v>43522</v>
      </c>
      <c r="B5" s="10">
        <v>22908</v>
      </c>
      <c r="C5" s="11" t="s">
        <v>3140</v>
      </c>
      <c r="D5" s="12" t="s">
        <v>2069</v>
      </c>
      <c r="E5" s="15">
        <v>11061</v>
      </c>
      <c r="F5" s="14">
        <v>16361</v>
      </c>
      <c r="G5" s="12"/>
    </row>
    <row r="6" spans="1:9" ht="12.6" customHeight="1" x14ac:dyDescent="0.25">
      <c r="A6" s="9">
        <v>43522</v>
      </c>
      <c r="B6" s="10">
        <v>23870</v>
      </c>
      <c r="C6" s="11" t="s">
        <v>3141</v>
      </c>
      <c r="D6" s="12" t="s">
        <v>9</v>
      </c>
      <c r="E6" s="15">
        <v>775</v>
      </c>
      <c r="F6" s="14">
        <v>17583</v>
      </c>
      <c r="G6" s="12"/>
    </row>
    <row r="7" spans="1:9" ht="12.6" customHeight="1" x14ac:dyDescent="0.25">
      <c r="A7" s="9">
        <v>43522</v>
      </c>
      <c r="B7" s="10">
        <v>27541</v>
      </c>
      <c r="C7" s="11" t="s">
        <v>3141</v>
      </c>
      <c r="D7" s="12" t="s">
        <v>4317</v>
      </c>
      <c r="E7" s="15">
        <v>500</v>
      </c>
      <c r="F7" s="14">
        <v>500</v>
      </c>
      <c r="G7" s="12"/>
    </row>
    <row r="8" spans="1:9" ht="12.6" customHeight="1" x14ac:dyDescent="0.25">
      <c r="A8" s="9">
        <v>43522</v>
      </c>
      <c r="B8" s="10">
        <v>23227</v>
      </c>
      <c r="C8" s="11" t="s">
        <v>3134</v>
      </c>
      <c r="D8" s="12" t="s">
        <v>1750</v>
      </c>
      <c r="E8" s="15">
        <v>197.96</v>
      </c>
      <c r="F8" s="14">
        <v>765.96</v>
      </c>
      <c r="G8" s="12"/>
    </row>
    <row r="9" spans="1:9" ht="12.6" customHeight="1" x14ac:dyDescent="0.25">
      <c r="A9" s="9">
        <v>43515</v>
      </c>
      <c r="B9" s="10">
        <v>22624</v>
      </c>
      <c r="C9" s="11" t="s">
        <v>3643</v>
      </c>
      <c r="D9" s="12" t="s">
        <v>4476</v>
      </c>
      <c r="E9" s="15">
        <v>2511.67</v>
      </c>
      <c r="F9" s="14">
        <v>3736.9300000000003</v>
      </c>
      <c r="G9" s="12"/>
      <c r="H9"/>
      <c r="I9" s="16"/>
    </row>
    <row r="10" spans="1:9" ht="12.6" customHeight="1" x14ac:dyDescent="0.25">
      <c r="A10" s="9">
        <v>43522</v>
      </c>
      <c r="B10" s="10">
        <v>22624</v>
      </c>
      <c r="C10" s="11" t="s">
        <v>3643</v>
      </c>
      <c r="D10" s="12" t="s">
        <v>12</v>
      </c>
      <c r="E10" s="15">
        <v>730.5</v>
      </c>
      <c r="F10" s="14">
        <v>4467.43</v>
      </c>
      <c r="G10" s="12"/>
    </row>
    <row r="11" spans="1:9" ht="12.6" customHeight="1" x14ac:dyDescent="0.25">
      <c r="A11" s="9">
        <v>43522</v>
      </c>
      <c r="B11" s="10">
        <v>21174</v>
      </c>
      <c r="C11" s="11" t="s">
        <v>3141</v>
      </c>
      <c r="D11" s="12" t="s">
        <v>13</v>
      </c>
      <c r="E11" s="15">
        <v>33922.5</v>
      </c>
      <c r="F11" s="14">
        <v>187219.5</v>
      </c>
      <c r="G11" s="12"/>
      <c r="H11" s="17"/>
      <c r="I11" s="16"/>
    </row>
    <row r="12" spans="1:9" ht="12.6" customHeight="1" x14ac:dyDescent="0.25">
      <c r="A12" s="9">
        <v>43516</v>
      </c>
      <c r="B12" s="10">
        <v>16078</v>
      </c>
      <c r="C12" s="11" t="s">
        <v>3047</v>
      </c>
      <c r="D12" s="12" t="s">
        <v>4469</v>
      </c>
      <c r="E12" s="15">
        <v>500</v>
      </c>
      <c r="F12" s="14"/>
      <c r="G12" s="12" t="s">
        <v>3046</v>
      </c>
      <c r="H12" s="17"/>
      <c r="I12" s="16"/>
    </row>
    <row r="13" spans="1:9" ht="12.6" customHeight="1" x14ac:dyDescent="0.25">
      <c r="A13" s="9">
        <v>43522</v>
      </c>
      <c r="B13" s="10">
        <v>18399</v>
      </c>
      <c r="C13" s="11" t="s">
        <v>3141</v>
      </c>
      <c r="D13" s="12" t="s">
        <v>1643</v>
      </c>
      <c r="E13" s="15">
        <v>162.5</v>
      </c>
      <c r="F13" s="14">
        <v>162.5</v>
      </c>
      <c r="G13" s="12"/>
      <c r="H13" s="17"/>
      <c r="I13" s="16"/>
    </row>
    <row r="14" spans="1:9" ht="12.6" customHeight="1" x14ac:dyDescent="0.25">
      <c r="A14" s="9">
        <v>43517</v>
      </c>
      <c r="B14" s="10">
        <v>16078</v>
      </c>
      <c r="C14" s="11" t="s">
        <v>3047</v>
      </c>
      <c r="D14" s="12" t="s">
        <v>4502</v>
      </c>
      <c r="E14" s="15">
        <v>2950</v>
      </c>
      <c r="F14" s="14"/>
      <c r="G14" s="12" t="s">
        <v>3046</v>
      </c>
      <c r="H14" s="17"/>
      <c r="I14" s="16"/>
    </row>
    <row r="15" spans="1:9" ht="12.6" customHeight="1" x14ac:dyDescent="0.25">
      <c r="A15" s="9">
        <v>43522</v>
      </c>
      <c r="B15" s="10">
        <v>27507</v>
      </c>
      <c r="C15" s="11" t="s">
        <v>3127</v>
      </c>
      <c r="D15" s="12" t="s">
        <v>4172</v>
      </c>
      <c r="E15" s="15">
        <v>1650</v>
      </c>
      <c r="F15" s="14">
        <v>1650</v>
      </c>
      <c r="G15" s="12"/>
      <c r="H15" s="17"/>
      <c r="I15" s="16"/>
    </row>
    <row r="16" spans="1:9" ht="12.6" customHeight="1" x14ac:dyDescent="0.25">
      <c r="A16" s="9">
        <v>43522</v>
      </c>
      <c r="B16" s="10">
        <v>13272</v>
      </c>
      <c r="C16" s="11" t="s">
        <v>3140</v>
      </c>
      <c r="D16" s="12" t="s">
        <v>3639</v>
      </c>
      <c r="E16" s="15">
        <v>2504.2600000000002</v>
      </c>
      <c r="F16" s="14">
        <v>4230.0300000000007</v>
      </c>
      <c r="G16" s="12"/>
      <c r="H16" s="17"/>
      <c r="I16" s="16"/>
    </row>
    <row r="17" spans="1:9" ht="12.6" customHeight="1" x14ac:dyDescent="0.25">
      <c r="A17" s="9">
        <v>43515</v>
      </c>
      <c r="B17" s="10">
        <v>20504</v>
      </c>
      <c r="C17" s="11" t="s">
        <v>3127</v>
      </c>
      <c r="D17" s="12" t="s">
        <v>17</v>
      </c>
      <c r="E17" s="15">
        <v>5772.5</v>
      </c>
      <c r="F17" s="14">
        <v>44801.25</v>
      </c>
      <c r="G17" s="12"/>
      <c r="H17" s="17"/>
      <c r="I17" s="16"/>
    </row>
    <row r="18" spans="1:9" ht="12.6" customHeight="1" x14ac:dyDescent="0.25">
      <c r="A18" s="9">
        <v>43522</v>
      </c>
      <c r="B18" s="10">
        <v>20504</v>
      </c>
      <c r="C18" s="11" t="s">
        <v>3127</v>
      </c>
      <c r="D18" s="12" t="s">
        <v>17</v>
      </c>
      <c r="E18" s="15">
        <v>1692.5</v>
      </c>
      <c r="F18" s="14">
        <v>46493.75</v>
      </c>
      <c r="G18" s="12"/>
      <c r="H18" s="17"/>
      <c r="I18" s="16"/>
    </row>
    <row r="19" spans="1:9" s="18" customFormat="1" ht="12.6" customHeight="1" x14ac:dyDescent="0.25">
      <c r="A19" s="9">
        <v>43515</v>
      </c>
      <c r="B19" s="10">
        <v>27604</v>
      </c>
      <c r="C19" s="11" t="s">
        <v>3128</v>
      </c>
      <c r="D19" s="12" t="s">
        <v>4470</v>
      </c>
      <c r="E19" s="15">
        <v>340.99</v>
      </c>
      <c r="F19" s="14">
        <v>340.99</v>
      </c>
      <c r="G19" s="12"/>
      <c r="H19" s="17"/>
      <c r="I19" s="16"/>
    </row>
    <row r="20" spans="1:9" s="18" customFormat="1" ht="12.6" customHeight="1" x14ac:dyDescent="0.25">
      <c r="A20" s="9">
        <v>43516</v>
      </c>
      <c r="B20" s="10">
        <v>16078</v>
      </c>
      <c r="C20" s="11" t="s">
        <v>3047</v>
      </c>
      <c r="D20" s="12" t="s">
        <v>4468</v>
      </c>
      <c r="E20" s="15">
        <v>500</v>
      </c>
      <c r="F20" s="14"/>
      <c r="G20" s="12" t="s">
        <v>3046</v>
      </c>
      <c r="H20" s="17"/>
      <c r="I20" s="16"/>
    </row>
    <row r="21" spans="1:9" s="18" customFormat="1" ht="12.6" customHeight="1" x14ac:dyDescent="0.25">
      <c r="A21" s="9">
        <v>43508</v>
      </c>
      <c r="B21" s="10">
        <v>13840</v>
      </c>
      <c r="C21" s="11" t="s">
        <v>3329</v>
      </c>
      <c r="D21" s="12" t="s">
        <v>1263</v>
      </c>
      <c r="E21" s="15">
        <v>1714</v>
      </c>
      <c r="F21" s="14">
        <v>2464</v>
      </c>
      <c r="G21" s="12" t="s">
        <v>3029</v>
      </c>
      <c r="H21" s="17"/>
      <c r="I21" s="16"/>
    </row>
    <row r="22" spans="1:9" s="18" customFormat="1" ht="12.6" customHeight="1" x14ac:dyDescent="0.25">
      <c r="A22" s="9">
        <v>43522</v>
      </c>
      <c r="B22" s="10">
        <v>13840</v>
      </c>
      <c r="C22" s="11" t="s">
        <v>3329</v>
      </c>
      <c r="D22" s="12" t="s">
        <v>1263</v>
      </c>
      <c r="E22" s="15">
        <v>2250</v>
      </c>
      <c r="F22" s="14">
        <v>4714</v>
      </c>
      <c r="G22" s="12"/>
      <c r="H22" s="17"/>
      <c r="I22" s="16"/>
    </row>
    <row r="23" spans="1:9" s="18" customFormat="1" ht="12.6" customHeight="1" x14ac:dyDescent="0.25">
      <c r="A23" s="9">
        <v>43522</v>
      </c>
      <c r="B23" s="10">
        <v>19903</v>
      </c>
      <c r="C23" s="11" t="s">
        <v>3140</v>
      </c>
      <c r="D23" s="12" t="s">
        <v>19</v>
      </c>
      <c r="E23" s="15">
        <v>403460.88</v>
      </c>
      <c r="F23" s="14">
        <v>4922142.68</v>
      </c>
      <c r="G23" s="12"/>
      <c r="H23" s="17"/>
      <c r="I23" s="16"/>
    </row>
    <row r="24" spans="1:9" s="18" customFormat="1" ht="12.6" customHeight="1" x14ac:dyDescent="0.25">
      <c r="A24" s="9">
        <v>43510</v>
      </c>
      <c r="B24" s="10">
        <v>16078</v>
      </c>
      <c r="C24" s="11" t="s">
        <v>3047</v>
      </c>
      <c r="D24" s="12" t="s">
        <v>3035</v>
      </c>
      <c r="E24" s="15">
        <v>1</v>
      </c>
      <c r="F24" s="14"/>
      <c r="G24" s="12" t="s">
        <v>3046</v>
      </c>
      <c r="H24" s="17"/>
      <c r="I24" s="16"/>
    </row>
    <row r="25" spans="1:9" s="18" customFormat="1" ht="12.6" customHeight="1" x14ac:dyDescent="0.25">
      <c r="A25" s="9">
        <v>43522</v>
      </c>
      <c r="B25" s="10">
        <v>17592</v>
      </c>
      <c r="C25" s="11" t="s">
        <v>3140</v>
      </c>
      <c r="D25" s="12" t="s">
        <v>3215</v>
      </c>
      <c r="E25" s="15">
        <v>503.88</v>
      </c>
      <c r="F25" s="14">
        <v>1418.76</v>
      </c>
      <c r="G25" s="12"/>
      <c r="H25" s="17"/>
      <c r="I25" s="16"/>
    </row>
    <row r="26" spans="1:9" s="18" customFormat="1" ht="12.6" customHeight="1" x14ac:dyDescent="0.25">
      <c r="A26" s="9">
        <v>43522</v>
      </c>
      <c r="B26" s="10">
        <v>19211</v>
      </c>
      <c r="C26" s="11" t="s">
        <v>3140</v>
      </c>
      <c r="D26" s="12" t="s">
        <v>1702</v>
      </c>
      <c r="E26" s="15">
        <v>7337.5</v>
      </c>
      <c r="F26" s="14">
        <v>180642.55</v>
      </c>
      <c r="G26" s="12"/>
      <c r="H26" s="17"/>
      <c r="I26" s="16"/>
    </row>
    <row r="27" spans="1:9" s="18" customFormat="1" ht="12.6" customHeight="1" x14ac:dyDescent="0.25">
      <c r="A27" s="9">
        <v>43521</v>
      </c>
      <c r="B27" s="10">
        <v>16078</v>
      </c>
      <c r="C27" s="11" t="s">
        <v>3047</v>
      </c>
      <c r="D27" s="12" t="s">
        <v>4503</v>
      </c>
      <c r="E27" s="15">
        <v>9</v>
      </c>
      <c r="F27" s="14"/>
      <c r="G27" s="12" t="s">
        <v>3046</v>
      </c>
      <c r="H27" s="17"/>
      <c r="I27" s="16"/>
    </row>
    <row r="28" spans="1:9" s="18" customFormat="1" ht="12.6" customHeight="1" x14ac:dyDescent="0.25">
      <c r="A28" s="9">
        <v>43522</v>
      </c>
      <c r="B28" s="10">
        <v>23237</v>
      </c>
      <c r="C28" s="11" t="s">
        <v>3140</v>
      </c>
      <c r="D28" s="12" t="s">
        <v>23</v>
      </c>
      <c r="E28" s="15">
        <v>349.95</v>
      </c>
      <c r="F28" s="14">
        <v>397.69</v>
      </c>
      <c r="G28" s="12"/>
      <c r="H28" s="17"/>
      <c r="I28" s="16"/>
    </row>
    <row r="29" spans="1:9" s="18" customFormat="1" ht="12.6" customHeight="1" x14ac:dyDescent="0.25">
      <c r="A29" s="9">
        <v>43522</v>
      </c>
      <c r="B29" s="10">
        <v>23283</v>
      </c>
      <c r="C29" s="11" t="s">
        <v>3140</v>
      </c>
      <c r="D29" s="12" t="s">
        <v>2129</v>
      </c>
      <c r="E29" s="15">
        <v>2740</v>
      </c>
      <c r="F29" s="14">
        <v>5706</v>
      </c>
      <c r="G29" s="12"/>
      <c r="H29" s="17"/>
      <c r="I29" s="16"/>
    </row>
    <row r="30" spans="1:9" s="18" customFormat="1" ht="12.6" customHeight="1" x14ac:dyDescent="0.25">
      <c r="A30" s="9">
        <v>43522</v>
      </c>
      <c r="B30" s="10">
        <v>27147</v>
      </c>
      <c r="C30" s="11" t="s">
        <v>3140</v>
      </c>
      <c r="D30" s="12" t="s">
        <v>2948</v>
      </c>
      <c r="E30" s="15">
        <v>932.96</v>
      </c>
      <c r="F30" s="14">
        <v>932.96</v>
      </c>
      <c r="G30" s="12"/>
      <c r="H30" s="17"/>
      <c r="I30" s="16"/>
    </row>
    <row r="31" spans="1:9" s="18" customFormat="1" ht="12.6" customHeight="1" x14ac:dyDescent="0.25">
      <c r="A31" s="9">
        <v>43522</v>
      </c>
      <c r="B31" s="10">
        <v>26750</v>
      </c>
      <c r="C31" s="11" t="s">
        <v>3134</v>
      </c>
      <c r="D31" s="12" t="s">
        <v>2816</v>
      </c>
      <c r="E31" s="15">
        <v>156.46</v>
      </c>
      <c r="F31" s="14">
        <v>2851.7</v>
      </c>
      <c r="G31" s="12"/>
      <c r="H31" s="17"/>
      <c r="I31" s="16"/>
    </row>
    <row r="32" spans="1:9" s="18" customFormat="1" ht="12.6" customHeight="1" x14ac:dyDescent="0.25">
      <c r="A32" s="9">
        <v>43515</v>
      </c>
      <c r="B32" s="10">
        <v>13555</v>
      </c>
      <c r="C32" s="11" t="s">
        <v>3140</v>
      </c>
      <c r="D32" s="12" t="s">
        <v>25</v>
      </c>
      <c r="E32" s="15">
        <v>8000.76</v>
      </c>
      <c r="F32" s="14">
        <v>148321.15000000002</v>
      </c>
      <c r="G32" s="12"/>
      <c r="H32" s="17"/>
      <c r="I32" s="16"/>
    </row>
    <row r="33" spans="1:9" s="18" customFormat="1" ht="12.6" customHeight="1" x14ac:dyDescent="0.25">
      <c r="A33" s="9">
        <v>43522</v>
      </c>
      <c r="B33" s="10">
        <v>19373</v>
      </c>
      <c r="C33" s="11" t="s">
        <v>3136</v>
      </c>
      <c r="D33" s="12" t="s">
        <v>27</v>
      </c>
      <c r="E33" s="15">
        <v>2500</v>
      </c>
      <c r="F33" s="14">
        <v>15000</v>
      </c>
      <c r="G33" s="12"/>
      <c r="H33" s="17"/>
      <c r="I33" s="16"/>
    </row>
    <row r="34" spans="1:9" s="18" customFormat="1" ht="12.6" customHeight="1" x14ac:dyDescent="0.25">
      <c r="A34" s="9">
        <v>43515</v>
      </c>
      <c r="B34" s="10">
        <v>25703</v>
      </c>
      <c r="C34" s="11" t="s">
        <v>3141</v>
      </c>
      <c r="D34" s="12" t="s">
        <v>3104</v>
      </c>
      <c r="E34" s="15">
        <v>199.11</v>
      </c>
      <c r="F34" s="14">
        <v>12007.300000000001</v>
      </c>
      <c r="G34" s="12" t="s">
        <v>3029</v>
      </c>
      <c r="H34"/>
      <c r="I34" s="16"/>
    </row>
    <row r="35" spans="1:9" s="18" customFormat="1" ht="12.6" customHeight="1" x14ac:dyDescent="0.25">
      <c r="A35" s="9">
        <v>43522</v>
      </c>
      <c r="B35" s="10">
        <v>21253</v>
      </c>
      <c r="C35" s="11" t="s">
        <v>3141</v>
      </c>
      <c r="D35" s="12" t="s">
        <v>29</v>
      </c>
      <c r="E35" s="15">
        <v>2145.42</v>
      </c>
      <c r="F35" s="14">
        <v>397625.81</v>
      </c>
      <c r="G35" s="12"/>
      <c r="H35" s="17"/>
      <c r="I35" s="16"/>
    </row>
    <row r="36" spans="1:9" s="18" customFormat="1" ht="12.6" customHeight="1" x14ac:dyDescent="0.25">
      <c r="A36" s="9">
        <v>43522</v>
      </c>
      <c r="B36" s="10">
        <v>27308</v>
      </c>
      <c r="C36" s="11" t="s">
        <v>3141</v>
      </c>
      <c r="D36" s="12" t="s">
        <v>3611</v>
      </c>
      <c r="E36" s="15">
        <v>120</v>
      </c>
      <c r="F36" s="14">
        <v>3620</v>
      </c>
      <c r="G36" s="12"/>
      <c r="H36" s="17"/>
      <c r="I36" s="16"/>
    </row>
    <row r="37" spans="1:9" s="18" customFormat="1" ht="12.6" customHeight="1" x14ac:dyDescent="0.25">
      <c r="A37" s="9">
        <v>43515</v>
      </c>
      <c r="B37" s="10">
        <v>26158</v>
      </c>
      <c r="C37" s="11" t="s">
        <v>3140</v>
      </c>
      <c r="D37" s="12" t="s">
        <v>31</v>
      </c>
      <c r="E37" s="15">
        <v>63620.55</v>
      </c>
      <c r="F37" s="14">
        <v>101045.8</v>
      </c>
      <c r="G37" s="12" t="s">
        <v>3029</v>
      </c>
      <c r="H37" s="17"/>
      <c r="I37" s="16"/>
    </row>
    <row r="38" spans="1:9" s="19" customFormat="1" ht="12.6" customHeight="1" x14ac:dyDescent="0.25">
      <c r="A38" s="9">
        <v>43521</v>
      </c>
      <c r="B38" s="10">
        <v>16078</v>
      </c>
      <c r="C38" s="11" t="s">
        <v>3047</v>
      </c>
      <c r="D38" s="12" t="s">
        <v>4514</v>
      </c>
      <c r="E38" s="15">
        <v>475</v>
      </c>
      <c r="F38" s="14"/>
      <c r="G38" s="12" t="s">
        <v>3046</v>
      </c>
      <c r="H38" s="17"/>
      <c r="I38" s="16"/>
    </row>
    <row r="39" spans="1:9" s="18" customFormat="1" ht="12.6" customHeight="1" x14ac:dyDescent="0.25">
      <c r="A39" s="9">
        <v>43522</v>
      </c>
      <c r="B39" s="10">
        <v>14423</v>
      </c>
      <c r="C39" s="11" t="s">
        <v>3141</v>
      </c>
      <c r="D39" s="12" t="s">
        <v>32</v>
      </c>
      <c r="E39" s="15">
        <v>866.28</v>
      </c>
      <c r="F39" s="14">
        <v>1943.47</v>
      </c>
      <c r="G39" s="12"/>
      <c r="H39"/>
      <c r="I39" s="16"/>
    </row>
    <row r="40" spans="1:9" s="18" customFormat="1" ht="12.6" customHeight="1" x14ac:dyDescent="0.25">
      <c r="A40" s="9">
        <v>43515</v>
      </c>
      <c r="B40" s="10">
        <v>22850</v>
      </c>
      <c r="C40" s="11" t="s">
        <v>3140</v>
      </c>
      <c r="D40" s="12" t="s">
        <v>37</v>
      </c>
      <c r="E40" s="15">
        <v>402.45</v>
      </c>
      <c r="F40" s="14">
        <v>437565.63</v>
      </c>
      <c r="G40" s="12"/>
      <c r="H40" s="17"/>
      <c r="I40" s="16"/>
    </row>
    <row r="41" spans="1:9" s="18" customFormat="1" ht="12.6" customHeight="1" x14ac:dyDescent="0.25">
      <c r="A41" s="9">
        <v>43522</v>
      </c>
      <c r="B41" s="10">
        <v>12171</v>
      </c>
      <c r="C41" s="11" t="s">
        <v>3127</v>
      </c>
      <c r="D41" s="12" t="s">
        <v>38</v>
      </c>
      <c r="E41" s="15">
        <v>1080</v>
      </c>
      <c r="F41" s="14">
        <v>12200</v>
      </c>
      <c r="G41" s="12"/>
      <c r="H41" s="17"/>
      <c r="I41" s="16"/>
    </row>
    <row r="42" spans="1:9" s="18" customFormat="1" ht="12.6" customHeight="1" x14ac:dyDescent="0.25">
      <c r="A42" s="9">
        <v>43515</v>
      </c>
      <c r="B42" s="10">
        <v>10281</v>
      </c>
      <c r="C42" s="11" t="s">
        <v>3141</v>
      </c>
      <c r="D42" s="12" t="s">
        <v>39</v>
      </c>
      <c r="E42" s="15">
        <v>123.84</v>
      </c>
      <c r="F42" s="14">
        <v>86639.19</v>
      </c>
      <c r="G42" s="12"/>
      <c r="H42" s="17"/>
      <c r="I42" s="16"/>
    </row>
    <row r="43" spans="1:9" s="18" customFormat="1" ht="12.6" customHeight="1" x14ac:dyDescent="0.25">
      <c r="A43" s="9">
        <v>43515</v>
      </c>
      <c r="B43" s="10">
        <v>13814</v>
      </c>
      <c r="C43" s="11" t="s">
        <v>3141</v>
      </c>
      <c r="D43" s="12" t="s">
        <v>3569</v>
      </c>
      <c r="E43" s="15">
        <v>329.94000000000005</v>
      </c>
      <c r="F43" s="14">
        <v>136725.22</v>
      </c>
      <c r="G43" s="12"/>
      <c r="H43" s="17"/>
      <c r="I43" s="16"/>
    </row>
    <row r="44" spans="1:9" s="18" customFormat="1" ht="12.6" customHeight="1" x14ac:dyDescent="0.25">
      <c r="A44" s="9">
        <v>43515</v>
      </c>
      <c r="B44" s="10">
        <v>26600</v>
      </c>
      <c r="C44" s="11" t="s">
        <v>3140</v>
      </c>
      <c r="D44" s="12" t="s">
        <v>3154</v>
      </c>
      <c r="E44" s="15">
        <v>38.520000000000003</v>
      </c>
      <c r="F44" s="14">
        <v>4660.38</v>
      </c>
      <c r="G44" s="12"/>
      <c r="H44" s="17"/>
      <c r="I44" s="16"/>
    </row>
    <row r="45" spans="1:9" s="18" customFormat="1" ht="12.6" customHeight="1" x14ac:dyDescent="0.25">
      <c r="A45" s="9">
        <v>43515</v>
      </c>
      <c r="B45" s="10">
        <v>21680</v>
      </c>
      <c r="C45" s="11" t="s">
        <v>3141</v>
      </c>
      <c r="D45" s="12" t="s">
        <v>40</v>
      </c>
      <c r="E45" s="15">
        <v>14290.55</v>
      </c>
      <c r="F45" s="14">
        <v>67443.38</v>
      </c>
      <c r="G45" s="12"/>
      <c r="H45" s="17"/>
      <c r="I45" s="16"/>
    </row>
    <row r="46" spans="1:9" s="18" customFormat="1" ht="12.6" customHeight="1" x14ac:dyDescent="0.25">
      <c r="A46" s="9">
        <v>43522</v>
      </c>
      <c r="B46" s="10">
        <v>13322</v>
      </c>
      <c r="C46" s="11" t="s">
        <v>3140</v>
      </c>
      <c r="D46" s="12" t="s">
        <v>1161</v>
      </c>
      <c r="E46" s="15">
        <v>14017.54</v>
      </c>
      <c r="F46" s="14">
        <v>97990.110000000015</v>
      </c>
      <c r="G46" s="12"/>
      <c r="H46" s="17"/>
      <c r="I46" s="16"/>
    </row>
    <row r="47" spans="1:9" s="18" customFormat="1" ht="12.6" customHeight="1" x14ac:dyDescent="0.25">
      <c r="A47" s="9">
        <v>43515</v>
      </c>
      <c r="B47" s="10">
        <v>23197</v>
      </c>
      <c r="C47" s="11" t="s">
        <v>3127</v>
      </c>
      <c r="D47" s="12" t="s">
        <v>42</v>
      </c>
      <c r="E47" s="15">
        <v>700</v>
      </c>
      <c r="F47" s="14">
        <v>3680</v>
      </c>
      <c r="G47" s="12"/>
      <c r="H47" s="17"/>
      <c r="I47" s="16"/>
    </row>
    <row r="48" spans="1:9" s="18" customFormat="1" ht="12.6" customHeight="1" x14ac:dyDescent="0.25">
      <c r="A48" s="9">
        <v>43522</v>
      </c>
      <c r="B48" s="10">
        <v>22800</v>
      </c>
      <c r="C48" s="11" t="s">
        <v>3128</v>
      </c>
      <c r="D48" s="12" t="s">
        <v>2054</v>
      </c>
      <c r="E48" s="15">
        <v>30.86</v>
      </c>
      <c r="F48" s="14">
        <v>57.78</v>
      </c>
      <c r="G48" s="12"/>
      <c r="H48" s="17"/>
      <c r="I48" s="16"/>
    </row>
    <row r="49" spans="1:9" s="18" customFormat="1" ht="12.6" customHeight="1" x14ac:dyDescent="0.25">
      <c r="A49" s="9">
        <v>43522</v>
      </c>
      <c r="B49" s="10">
        <v>22436</v>
      </c>
      <c r="C49" s="11" t="s">
        <v>3141</v>
      </c>
      <c r="D49" s="12" t="s">
        <v>2009</v>
      </c>
      <c r="E49" s="15">
        <v>7378.63</v>
      </c>
      <c r="F49" s="14">
        <v>93094.44</v>
      </c>
      <c r="G49" s="12"/>
      <c r="H49" s="17"/>
      <c r="I49" s="16"/>
    </row>
    <row r="50" spans="1:9" s="18" customFormat="1" ht="12.6" customHeight="1" x14ac:dyDescent="0.25">
      <c r="A50" s="9">
        <v>43515</v>
      </c>
      <c r="B50" s="10">
        <v>23879</v>
      </c>
      <c r="C50" s="11" t="s">
        <v>3127</v>
      </c>
      <c r="D50" s="12" t="s">
        <v>2231</v>
      </c>
      <c r="E50" s="15">
        <v>1200</v>
      </c>
      <c r="F50" s="14">
        <v>8467.5</v>
      </c>
      <c r="G50" s="12"/>
      <c r="H50"/>
      <c r="I50" s="16"/>
    </row>
    <row r="51" spans="1:9" s="18" customFormat="1" ht="12.6" customHeight="1" x14ac:dyDescent="0.25">
      <c r="A51" s="9">
        <v>43522</v>
      </c>
      <c r="B51" s="10">
        <v>14699</v>
      </c>
      <c r="C51" s="11" t="s">
        <v>3134</v>
      </c>
      <c r="D51" s="12" t="s">
        <v>1412</v>
      </c>
      <c r="E51" s="15">
        <v>2975</v>
      </c>
      <c r="F51" s="14">
        <v>9575</v>
      </c>
      <c r="G51" s="12"/>
      <c r="H51" s="17"/>
      <c r="I51" s="20"/>
    </row>
    <row r="52" spans="1:9" s="18" customFormat="1" ht="12.6" customHeight="1" x14ac:dyDescent="0.25">
      <c r="A52" s="9">
        <v>43515</v>
      </c>
      <c r="B52" s="10">
        <v>27592</v>
      </c>
      <c r="C52" s="11" t="s">
        <v>3142</v>
      </c>
      <c r="D52" s="12" t="s">
        <v>4433</v>
      </c>
      <c r="E52" s="15">
        <v>600</v>
      </c>
      <c r="F52" s="14">
        <v>600</v>
      </c>
      <c r="G52" s="12" t="s">
        <v>3029</v>
      </c>
      <c r="H52" s="17"/>
      <c r="I52" s="16"/>
    </row>
    <row r="53" spans="1:9" s="18" customFormat="1" ht="12.6" customHeight="1" x14ac:dyDescent="0.25">
      <c r="A53" s="9">
        <v>43522</v>
      </c>
      <c r="B53" s="10">
        <v>23530</v>
      </c>
      <c r="C53" s="11" t="s">
        <v>3127</v>
      </c>
      <c r="D53" s="12" t="s">
        <v>47</v>
      </c>
      <c r="E53" s="15">
        <v>3067.5</v>
      </c>
      <c r="F53" s="14">
        <v>10272.5</v>
      </c>
      <c r="G53" s="12"/>
      <c r="H53" s="17"/>
      <c r="I53" s="16"/>
    </row>
    <row r="54" spans="1:9" s="18" customFormat="1" ht="12.6" customHeight="1" x14ac:dyDescent="0.25">
      <c r="A54" s="9">
        <v>43515</v>
      </c>
      <c r="B54" s="10">
        <v>13453</v>
      </c>
      <c r="C54" s="11" t="s">
        <v>3140</v>
      </c>
      <c r="D54" s="12" t="s">
        <v>48</v>
      </c>
      <c r="E54" s="15">
        <v>355.23</v>
      </c>
      <c r="F54" s="14">
        <v>7649.25</v>
      </c>
      <c r="G54" s="12"/>
      <c r="H54" s="17"/>
      <c r="I54" s="16"/>
    </row>
    <row r="55" spans="1:9" s="18" customFormat="1" ht="12.6" customHeight="1" x14ac:dyDescent="0.25">
      <c r="A55" s="9">
        <v>43522</v>
      </c>
      <c r="B55" s="10">
        <v>13453</v>
      </c>
      <c r="C55" s="11" t="s">
        <v>3140</v>
      </c>
      <c r="D55" s="12" t="s">
        <v>48</v>
      </c>
      <c r="E55" s="15">
        <v>134.94999999999999</v>
      </c>
      <c r="F55" s="14">
        <v>7784.2</v>
      </c>
      <c r="G55" s="12"/>
      <c r="H55" s="17"/>
      <c r="I55" s="16"/>
    </row>
    <row r="56" spans="1:9" s="18" customFormat="1" ht="12.6" customHeight="1" x14ac:dyDescent="0.25">
      <c r="A56" s="9">
        <v>43522</v>
      </c>
      <c r="B56" s="10">
        <v>10241</v>
      </c>
      <c r="C56" s="11" t="s">
        <v>3140</v>
      </c>
      <c r="D56" s="12" t="s">
        <v>49</v>
      </c>
      <c r="E56" s="15">
        <v>419.58000000000004</v>
      </c>
      <c r="F56" s="14">
        <v>12489.92</v>
      </c>
      <c r="G56" s="12"/>
      <c r="H56" s="17"/>
      <c r="I56" s="16"/>
    </row>
    <row r="57" spans="1:9" s="18" customFormat="1" ht="12.6" customHeight="1" x14ac:dyDescent="0.25">
      <c r="A57" s="9">
        <v>43522</v>
      </c>
      <c r="B57" s="10">
        <v>27378</v>
      </c>
      <c r="C57" s="11" t="s">
        <v>3140</v>
      </c>
      <c r="D57" s="12" t="s">
        <v>3651</v>
      </c>
      <c r="E57" s="15">
        <v>34655.4</v>
      </c>
      <c r="F57" s="14">
        <v>34655.4</v>
      </c>
      <c r="G57" s="12"/>
      <c r="H57" s="17"/>
      <c r="I57" s="16"/>
    </row>
    <row r="58" spans="1:9" s="18" customFormat="1" ht="12.6" customHeight="1" x14ac:dyDescent="0.25">
      <c r="A58" s="9">
        <v>43522</v>
      </c>
      <c r="B58" s="10">
        <v>13414</v>
      </c>
      <c r="C58" s="11" t="s">
        <v>3140</v>
      </c>
      <c r="D58" s="12" t="s">
        <v>50</v>
      </c>
      <c r="E58" s="15">
        <v>58.82</v>
      </c>
      <c r="F58" s="14">
        <v>2263.0300000000002</v>
      </c>
      <c r="G58" s="63"/>
      <c r="H58" s="17"/>
      <c r="I58" s="16"/>
    </row>
    <row r="59" spans="1:9" s="18" customFormat="1" ht="12.6" customHeight="1" x14ac:dyDescent="0.25">
      <c r="A59" s="9">
        <v>43515</v>
      </c>
      <c r="B59" s="10">
        <v>12873</v>
      </c>
      <c r="C59" s="11" t="s">
        <v>3140</v>
      </c>
      <c r="D59" s="12" t="s">
        <v>51</v>
      </c>
      <c r="E59" s="15">
        <v>9976.2600000000057</v>
      </c>
      <c r="F59" s="14">
        <v>382416.04000000004</v>
      </c>
      <c r="G59" s="12"/>
      <c r="H59" s="17"/>
      <c r="I59" s="16"/>
    </row>
    <row r="60" spans="1:9" s="18" customFormat="1" ht="12.6" customHeight="1" x14ac:dyDescent="0.25">
      <c r="A60" s="9">
        <v>43522</v>
      </c>
      <c r="B60" s="10">
        <v>12873</v>
      </c>
      <c r="C60" s="11" t="s">
        <v>3140</v>
      </c>
      <c r="D60" s="12" t="s">
        <v>51</v>
      </c>
      <c r="E60" s="15">
        <v>16354.989999999998</v>
      </c>
      <c r="F60" s="14">
        <v>398771.02999999997</v>
      </c>
      <c r="G60" s="12"/>
      <c r="H60" s="17"/>
      <c r="I60" s="16"/>
    </row>
    <row r="61" spans="1:9" s="18" customFormat="1" ht="12.6" customHeight="1" x14ac:dyDescent="0.25">
      <c r="A61" s="9">
        <v>43515</v>
      </c>
      <c r="B61" s="10">
        <v>18478</v>
      </c>
      <c r="C61" s="11" t="s">
        <v>3128</v>
      </c>
      <c r="D61" s="12" t="s">
        <v>1651</v>
      </c>
      <c r="E61" s="15">
        <v>264</v>
      </c>
      <c r="F61" s="14">
        <v>264</v>
      </c>
      <c r="G61" s="12"/>
      <c r="H61" s="17"/>
      <c r="I61" s="16"/>
    </row>
    <row r="62" spans="1:9" s="18" customFormat="1" ht="12.6" customHeight="1" x14ac:dyDescent="0.25">
      <c r="A62" s="9">
        <v>43522</v>
      </c>
      <c r="B62" s="10">
        <v>21887</v>
      </c>
      <c r="C62" s="11" t="s">
        <v>3127</v>
      </c>
      <c r="D62" s="12" t="s">
        <v>1942</v>
      </c>
      <c r="E62" s="15">
        <v>1450</v>
      </c>
      <c r="F62" s="14">
        <v>3100</v>
      </c>
      <c r="G62" s="12"/>
      <c r="H62" s="17"/>
      <c r="I62" s="16"/>
    </row>
    <row r="63" spans="1:9" s="18" customFormat="1" ht="12.6" customHeight="1" x14ac:dyDescent="0.25">
      <c r="A63" s="9">
        <v>43515</v>
      </c>
      <c r="B63" s="10">
        <v>24452</v>
      </c>
      <c r="C63" s="11" t="s">
        <v>3127</v>
      </c>
      <c r="D63" s="12" t="s">
        <v>52</v>
      </c>
      <c r="E63" s="15">
        <v>2000</v>
      </c>
      <c r="F63" s="14">
        <v>10412.5</v>
      </c>
      <c r="G63" s="12"/>
      <c r="H63" s="17"/>
      <c r="I63" s="16"/>
    </row>
    <row r="64" spans="1:9" s="18" customFormat="1" ht="12.6" customHeight="1" x14ac:dyDescent="0.25">
      <c r="A64" s="9">
        <v>43518</v>
      </c>
      <c r="B64" s="10">
        <v>16078</v>
      </c>
      <c r="C64" s="11" t="s">
        <v>3047</v>
      </c>
      <c r="D64" s="12" t="s">
        <v>4543</v>
      </c>
      <c r="E64" s="15">
        <v>200</v>
      </c>
      <c r="F64" s="14"/>
      <c r="G64" s="12" t="s">
        <v>3046</v>
      </c>
      <c r="H64" s="17"/>
      <c r="I64" s="16"/>
    </row>
    <row r="65" spans="1:9" s="18" customFormat="1" ht="12.6" customHeight="1" x14ac:dyDescent="0.25">
      <c r="A65" s="9">
        <v>43522</v>
      </c>
      <c r="B65" s="10">
        <v>27236</v>
      </c>
      <c r="C65" s="11" t="s">
        <v>3127</v>
      </c>
      <c r="D65" s="12" t="s">
        <v>2989</v>
      </c>
      <c r="E65" s="15">
        <v>4800</v>
      </c>
      <c r="F65" s="14">
        <v>9112.5</v>
      </c>
      <c r="G65" s="12"/>
      <c r="H65" s="17"/>
      <c r="I65" s="16"/>
    </row>
    <row r="66" spans="1:9" s="18" customFormat="1" ht="12.6" customHeight="1" x14ac:dyDescent="0.25">
      <c r="A66" s="9">
        <v>43522</v>
      </c>
      <c r="B66" s="10">
        <v>27474</v>
      </c>
      <c r="C66" s="11" t="s">
        <v>3127</v>
      </c>
      <c r="D66" s="12" t="s">
        <v>3216</v>
      </c>
      <c r="E66" s="15">
        <v>1230</v>
      </c>
      <c r="F66" s="14">
        <v>1680</v>
      </c>
      <c r="G66" s="12"/>
      <c r="H66" s="17"/>
      <c r="I66" s="16"/>
    </row>
    <row r="67" spans="1:9" s="18" customFormat="1" ht="12.6" customHeight="1" x14ac:dyDescent="0.25">
      <c r="A67" s="9">
        <v>43518</v>
      </c>
      <c r="B67" s="10">
        <v>16078</v>
      </c>
      <c r="C67" s="11" t="s">
        <v>3047</v>
      </c>
      <c r="D67" s="12" t="s">
        <v>4535</v>
      </c>
      <c r="E67" s="15">
        <v>10</v>
      </c>
      <c r="F67" s="14"/>
      <c r="G67" s="12" t="s">
        <v>3046</v>
      </c>
      <c r="H67" s="17"/>
      <c r="I67" s="16"/>
    </row>
    <row r="68" spans="1:9" s="18" customFormat="1" ht="12.6" customHeight="1" x14ac:dyDescent="0.25">
      <c r="A68" s="9">
        <v>43522</v>
      </c>
      <c r="B68" s="10">
        <v>22602</v>
      </c>
      <c r="C68" s="11" t="s">
        <v>3140</v>
      </c>
      <c r="D68" s="12" t="s">
        <v>2035</v>
      </c>
      <c r="E68" s="15">
        <v>734</v>
      </c>
      <c r="F68" s="14">
        <v>1355.5</v>
      </c>
      <c r="G68" s="12"/>
      <c r="H68" s="17"/>
      <c r="I68" s="16"/>
    </row>
    <row r="69" spans="1:9" s="18" customFormat="1" ht="12.6" customHeight="1" x14ac:dyDescent="0.25">
      <c r="A69" s="9">
        <v>43515</v>
      </c>
      <c r="B69" s="10">
        <v>23945</v>
      </c>
      <c r="C69" s="11" t="s">
        <v>3127</v>
      </c>
      <c r="D69" s="12" t="s">
        <v>56</v>
      </c>
      <c r="E69" s="15">
        <v>1087.5</v>
      </c>
      <c r="F69" s="14">
        <v>22075</v>
      </c>
      <c r="G69" s="12"/>
      <c r="H69" s="17"/>
      <c r="I69" s="16"/>
    </row>
    <row r="70" spans="1:9" s="18" customFormat="1" ht="12.6" customHeight="1" x14ac:dyDescent="0.25">
      <c r="A70" s="9">
        <v>43522</v>
      </c>
      <c r="B70" s="10">
        <v>23945</v>
      </c>
      <c r="C70" s="11" t="s">
        <v>3127</v>
      </c>
      <c r="D70" s="12" t="s">
        <v>56</v>
      </c>
      <c r="E70" s="15">
        <v>3539.56</v>
      </c>
      <c r="F70" s="14">
        <v>25614.560000000001</v>
      </c>
      <c r="G70" s="12"/>
      <c r="H70" s="17"/>
      <c r="I70" s="16"/>
    </row>
    <row r="71" spans="1:9" s="18" customFormat="1" ht="12.6" customHeight="1" x14ac:dyDescent="0.25">
      <c r="A71" s="9">
        <v>43514</v>
      </c>
      <c r="B71" s="10">
        <v>16078</v>
      </c>
      <c r="C71" s="11" t="s">
        <v>3047</v>
      </c>
      <c r="D71" s="12" t="s">
        <v>4463</v>
      </c>
      <c r="E71" s="15">
        <v>712.5</v>
      </c>
      <c r="F71" s="14"/>
      <c r="G71" s="12" t="s">
        <v>3046</v>
      </c>
      <c r="H71" s="17"/>
      <c r="I71" s="16"/>
    </row>
    <row r="72" spans="1:9" s="18" customFormat="1" ht="12.6" customHeight="1" x14ac:dyDescent="0.25">
      <c r="A72" s="9">
        <v>43522</v>
      </c>
      <c r="B72" s="10">
        <v>24236</v>
      </c>
      <c r="C72" s="11" t="s">
        <v>3127</v>
      </c>
      <c r="D72" s="12" t="s">
        <v>2301</v>
      </c>
      <c r="E72" s="15">
        <v>2100</v>
      </c>
      <c r="F72" s="14">
        <v>16190</v>
      </c>
      <c r="G72" s="12"/>
      <c r="H72" s="17"/>
      <c r="I72" s="16"/>
    </row>
    <row r="73" spans="1:9" s="18" customFormat="1" ht="12.6" customHeight="1" x14ac:dyDescent="0.25">
      <c r="A73" s="9">
        <v>43515</v>
      </c>
      <c r="B73" s="10">
        <v>21498</v>
      </c>
      <c r="C73" s="11" t="s">
        <v>3127</v>
      </c>
      <c r="D73" s="12" t="s">
        <v>59</v>
      </c>
      <c r="E73" s="15">
        <v>5150</v>
      </c>
      <c r="F73" s="14">
        <v>34900</v>
      </c>
      <c r="G73" s="12"/>
      <c r="H73" s="17"/>
      <c r="I73" s="16"/>
    </row>
    <row r="74" spans="1:9" s="18" customFormat="1" ht="12.6" customHeight="1" x14ac:dyDescent="0.25">
      <c r="A74" s="9">
        <v>43522</v>
      </c>
      <c r="B74" s="10">
        <v>14417</v>
      </c>
      <c r="C74" s="11" t="s">
        <v>730</v>
      </c>
      <c r="D74" s="12" t="s">
        <v>61</v>
      </c>
      <c r="E74" s="15">
        <v>3710</v>
      </c>
      <c r="F74" s="14">
        <v>22612.5</v>
      </c>
      <c r="G74" s="12"/>
      <c r="H74" s="17"/>
      <c r="I74" s="16"/>
    </row>
    <row r="75" spans="1:9" s="18" customFormat="1" ht="12.6" customHeight="1" x14ac:dyDescent="0.25">
      <c r="A75" s="9">
        <v>43522</v>
      </c>
      <c r="B75" s="10">
        <v>11117</v>
      </c>
      <c r="C75" s="11" t="s">
        <v>3140</v>
      </c>
      <c r="D75" s="12" t="s">
        <v>877</v>
      </c>
      <c r="E75" s="15">
        <v>880.3</v>
      </c>
      <c r="F75" s="14">
        <v>8889.82</v>
      </c>
      <c r="G75" s="12"/>
      <c r="H75" s="17"/>
      <c r="I75" s="16"/>
    </row>
    <row r="76" spans="1:9" s="18" customFormat="1" ht="12.6" customHeight="1" x14ac:dyDescent="0.25">
      <c r="A76" s="9">
        <v>43510</v>
      </c>
      <c r="B76" s="10">
        <v>16078</v>
      </c>
      <c r="C76" s="11" t="s">
        <v>3047</v>
      </c>
      <c r="D76" s="12" t="s">
        <v>4444</v>
      </c>
      <c r="E76" s="15">
        <v>75</v>
      </c>
      <c r="F76" s="14"/>
      <c r="G76" s="12" t="s">
        <v>3046</v>
      </c>
      <c r="H76" s="17"/>
      <c r="I76" s="16"/>
    </row>
    <row r="77" spans="1:9" s="18" customFormat="1" ht="12.6" customHeight="1" x14ac:dyDescent="0.25">
      <c r="A77" s="9">
        <v>43515</v>
      </c>
      <c r="B77" s="10">
        <v>25048</v>
      </c>
      <c r="C77" s="11" t="s">
        <v>3140</v>
      </c>
      <c r="D77" s="12" t="s">
        <v>64</v>
      </c>
      <c r="E77" s="15">
        <v>2500</v>
      </c>
      <c r="F77" s="14">
        <v>97350.52</v>
      </c>
      <c r="G77" s="12"/>
      <c r="H77" s="17"/>
      <c r="I77" s="16"/>
    </row>
    <row r="78" spans="1:9" s="18" customFormat="1" ht="12.6" customHeight="1" x14ac:dyDescent="0.25">
      <c r="A78" s="9">
        <v>43522</v>
      </c>
      <c r="B78" s="10">
        <v>13429</v>
      </c>
      <c r="C78" s="11" t="s">
        <v>730</v>
      </c>
      <c r="D78" s="12" t="s">
        <v>67</v>
      </c>
      <c r="E78" s="15">
        <v>55782.52</v>
      </c>
      <c r="F78" s="14">
        <v>205313.03999999998</v>
      </c>
      <c r="G78" s="12"/>
      <c r="H78" s="17"/>
      <c r="I78" s="16"/>
    </row>
    <row r="79" spans="1:9" s="18" customFormat="1" ht="12.6" customHeight="1" x14ac:dyDescent="0.25">
      <c r="A79" s="9">
        <v>43515</v>
      </c>
      <c r="B79" s="10">
        <v>26273</v>
      </c>
      <c r="C79" s="11" t="s">
        <v>3141</v>
      </c>
      <c r="D79" s="12" t="s">
        <v>68</v>
      </c>
      <c r="E79" s="15">
        <v>980</v>
      </c>
      <c r="F79" s="14">
        <v>6265</v>
      </c>
      <c r="G79" s="12"/>
      <c r="H79" s="17"/>
      <c r="I79" s="16"/>
    </row>
    <row r="80" spans="1:9" s="18" customFormat="1" ht="12.6" customHeight="1" x14ac:dyDescent="0.25">
      <c r="A80" s="9">
        <v>43515</v>
      </c>
      <c r="B80" s="10">
        <v>17921</v>
      </c>
      <c r="C80" s="11" t="s">
        <v>3140</v>
      </c>
      <c r="D80" s="12" t="s">
        <v>69</v>
      </c>
      <c r="E80" s="15">
        <v>281.33999999999997</v>
      </c>
      <c r="F80" s="14">
        <v>281.33999999999997</v>
      </c>
      <c r="G80" s="12"/>
      <c r="H80" s="17"/>
      <c r="I80" s="16"/>
    </row>
    <row r="81" spans="1:9" s="18" customFormat="1" ht="12.6" customHeight="1" x14ac:dyDescent="0.25">
      <c r="A81" s="9">
        <v>43522</v>
      </c>
      <c r="B81" s="10">
        <v>26424</v>
      </c>
      <c r="C81" s="11" t="s">
        <v>3140</v>
      </c>
      <c r="D81" s="12" t="s">
        <v>2728</v>
      </c>
      <c r="E81" s="15">
        <v>52.75</v>
      </c>
      <c r="F81" s="14">
        <v>1444.03</v>
      </c>
      <c r="G81" s="12"/>
      <c r="H81" s="17"/>
      <c r="I81" s="16"/>
    </row>
    <row r="82" spans="1:9" s="18" customFormat="1" ht="12.6" customHeight="1" x14ac:dyDescent="0.25">
      <c r="A82" s="9">
        <v>43522</v>
      </c>
      <c r="B82" s="10">
        <v>12872</v>
      </c>
      <c r="C82" s="11" t="s">
        <v>3140</v>
      </c>
      <c r="D82" s="12" t="s">
        <v>1106</v>
      </c>
      <c r="E82" s="15">
        <v>14378.28</v>
      </c>
      <c r="F82" s="14">
        <v>85396.76</v>
      </c>
      <c r="G82" s="12"/>
      <c r="H82" s="17"/>
      <c r="I82" s="16"/>
    </row>
    <row r="83" spans="1:9" s="18" customFormat="1" ht="12.6" customHeight="1" x14ac:dyDescent="0.25">
      <c r="A83" s="9">
        <v>43515</v>
      </c>
      <c r="B83" s="10">
        <v>27482</v>
      </c>
      <c r="C83" s="11" t="s">
        <v>3127</v>
      </c>
      <c r="D83" s="12" t="s">
        <v>1078</v>
      </c>
      <c r="E83" s="15">
        <v>1500</v>
      </c>
      <c r="F83" s="14">
        <v>1500</v>
      </c>
      <c r="G83" s="12"/>
      <c r="H83" s="17"/>
      <c r="I83" s="16"/>
    </row>
    <row r="84" spans="1:9" s="18" customFormat="1" ht="12.6" customHeight="1" x14ac:dyDescent="0.25">
      <c r="A84" s="9">
        <v>43522</v>
      </c>
      <c r="B84" s="10">
        <v>27482</v>
      </c>
      <c r="C84" s="11" t="s">
        <v>3127</v>
      </c>
      <c r="D84" s="12" t="s">
        <v>1078</v>
      </c>
      <c r="E84" s="15">
        <v>1500</v>
      </c>
      <c r="F84" s="14">
        <v>3000</v>
      </c>
      <c r="G84" s="12"/>
      <c r="H84" s="17"/>
      <c r="I84" s="16"/>
    </row>
    <row r="85" spans="1:9" s="18" customFormat="1" ht="12.6" customHeight="1" x14ac:dyDescent="0.25">
      <c r="A85" s="9">
        <v>43515</v>
      </c>
      <c r="B85" s="10">
        <v>13680</v>
      </c>
      <c r="C85" s="11" t="s">
        <v>3140</v>
      </c>
      <c r="D85" s="12" t="s">
        <v>1244</v>
      </c>
      <c r="E85" s="15">
        <v>292608.15000000002</v>
      </c>
      <c r="F85" s="14">
        <v>1830105.63</v>
      </c>
      <c r="G85" s="12" t="s">
        <v>3029</v>
      </c>
      <c r="H85" s="17"/>
      <c r="I85" s="16"/>
    </row>
    <row r="86" spans="1:9" s="18" customFormat="1" ht="12.6" customHeight="1" x14ac:dyDescent="0.25">
      <c r="A86" s="9">
        <v>43522</v>
      </c>
      <c r="B86" s="10">
        <v>15119</v>
      </c>
      <c r="C86" s="11" t="s">
        <v>3140</v>
      </c>
      <c r="D86" s="12" t="s">
        <v>71</v>
      </c>
      <c r="E86" s="15">
        <v>1550</v>
      </c>
      <c r="F86" s="14">
        <v>7578.38</v>
      </c>
      <c r="G86" s="12"/>
      <c r="H86" s="17"/>
      <c r="I86" s="16"/>
    </row>
    <row r="87" spans="1:9" s="18" customFormat="1" ht="12.6" customHeight="1" x14ac:dyDescent="0.25">
      <c r="A87" s="9">
        <v>43522</v>
      </c>
      <c r="B87" s="10">
        <v>21101</v>
      </c>
      <c r="C87" s="11" t="s">
        <v>3141</v>
      </c>
      <c r="D87" s="12" t="s">
        <v>1861</v>
      </c>
      <c r="E87" s="15">
        <v>150</v>
      </c>
      <c r="F87" s="14">
        <v>948.46</v>
      </c>
      <c r="G87" s="12"/>
      <c r="H87" s="17"/>
      <c r="I87" s="16"/>
    </row>
    <row r="88" spans="1:9" s="18" customFormat="1" ht="12.6" customHeight="1" x14ac:dyDescent="0.25">
      <c r="A88" s="9">
        <v>43515</v>
      </c>
      <c r="B88" s="10">
        <v>10744</v>
      </c>
      <c r="C88" s="11" t="s">
        <v>3140</v>
      </c>
      <c r="D88" s="12" t="s">
        <v>72</v>
      </c>
      <c r="E88" s="15">
        <v>427.52</v>
      </c>
      <c r="F88" s="14">
        <v>135376.06</v>
      </c>
      <c r="G88" s="12"/>
      <c r="H88" s="17"/>
      <c r="I88" s="16"/>
    </row>
    <row r="89" spans="1:9" s="18" customFormat="1" ht="12.6" customHeight="1" x14ac:dyDescent="0.25">
      <c r="A89" s="9">
        <v>43522</v>
      </c>
      <c r="B89" s="10">
        <v>10744</v>
      </c>
      <c r="C89" s="11" t="s">
        <v>3140</v>
      </c>
      <c r="D89" s="12" t="s">
        <v>72</v>
      </c>
      <c r="E89" s="15">
        <v>8217.0300000000007</v>
      </c>
      <c r="F89" s="14">
        <v>143593.09</v>
      </c>
      <c r="G89" s="12"/>
      <c r="H89" s="17"/>
      <c r="I89" s="16"/>
    </row>
    <row r="90" spans="1:9" s="18" customFormat="1" ht="12.6" customHeight="1" x14ac:dyDescent="0.25">
      <c r="A90" s="9">
        <v>43515</v>
      </c>
      <c r="B90" s="10">
        <v>21197</v>
      </c>
      <c r="C90" s="11" t="s">
        <v>3127</v>
      </c>
      <c r="D90" s="12" t="s">
        <v>73</v>
      </c>
      <c r="E90" s="15">
        <v>2000</v>
      </c>
      <c r="F90" s="14">
        <v>22243.75</v>
      </c>
      <c r="G90" s="12"/>
      <c r="H90" s="17"/>
      <c r="I90" s="16"/>
    </row>
    <row r="91" spans="1:9" s="18" customFormat="1" ht="12.6" customHeight="1" x14ac:dyDescent="0.25">
      <c r="A91" s="9">
        <v>43522</v>
      </c>
      <c r="B91" s="10">
        <v>20131</v>
      </c>
      <c r="C91" s="11" t="s">
        <v>3141</v>
      </c>
      <c r="D91" s="12" t="s">
        <v>76</v>
      </c>
      <c r="E91" s="15">
        <v>15085.35</v>
      </c>
      <c r="F91" s="14">
        <v>75426.75</v>
      </c>
      <c r="G91" s="12"/>
      <c r="H91" s="17"/>
      <c r="I91" s="16"/>
    </row>
    <row r="92" spans="1:9" s="18" customFormat="1" ht="12.6" customHeight="1" x14ac:dyDescent="0.25">
      <c r="A92" s="9">
        <v>43515</v>
      </c>
      <c r="B92" s="10">
        <v>23001</v>
      </c>
      <c r="C92" s="11" t="s">
        <v>3127</v>
      </c>
      <c r="D92" s="12" t="s">
        <v>2083</v>
      </c>
      <c r="E92" s="15">
        <v>6600</v>
      </c>
      <c r="F92" s="14">
        <v>11843.75</v>
      </c>
      <c r="G92" s="12"/>
      <c r="H92" s="17"/>
      <c r="I92" s="16"/>
    </row>
    <row r="93" spans="1:9" s="18" customFormat="1" ht="12.6" customHeight="1" x14ac:dyDescent="0.25">
      <c r="A93" s="9">
        <v>43517</v>
      </c>
      <c r="B93" s="10">
        <v>16078</v>
      </c>
      <c r="C93" s="11" t="s">
        <v>3047</v>
      </c>
      <c r="D93" s="12" t="s">
        <v>4492</v>
      </c>
      <c r="E93" s="15">
        <v>75</v>
      </c>
      <c r="F93" s="14"/>
      <c r="G93" s="12" t="s">
        <v>3046</v>
      </c>
      <c r="H93" s="17"/>
      <c r="I93" s="16"/>
    </row>
    <row r="94" spans="1:9" s="18" customFormat="1" ht="12.6" customHeight="1" x14ac:dyDescent="0.25">
      <c r="A94" s="9">
        <v>43522</v>
      </c>
      <c r="B94" s="10">
        <v>19261</v>
      </c>
      <c r="C94" s="11" t="s">
        <v>3141</v>
      </c>
      <c r="D94" s="12" t="s">
        <v>78</v>
      </c>
      <c r="E94" s="15">
        <v>3179.74</v>
      </c>
      <c r="F94" s="14">
        <v>28275.54</v>
      </c>
      <c r="G94" s="12"/>
      <c r="H94" s="17"/>
      <c r="I94" s="16"/>
    </row>
    <row r="95" spans="1:9" s="18" customFormat="1" ht="12.6" customHeight="1" x14ac:dyDescent="0.25">
      <c r="A95" s="9">
        <v>43515</v>
      </c>
      <c r="B95" s="10">
        <v>27433</v>
      </c>
      <c r="C95" s="11" t="s">
        <v>3136</v>
      </c>
      <c r="D95" s="12" t="s">
        <v>3906</v>
      </c>
      <c r="E95" s="15">
        <v>700</v>
      </c>
      <c r="F95" s="14">
        <v>700</v>
      </c>
      <c r="G95" s="12" t="s">
        <v>3029</v>
      </c>
      <c r="H95" s="17"/>
      <c r="I95" s="16"/>
    </row>
    <row r="96" spans="1:9" s="18" customFormat="1" ht="12.6" customHeight="1" x14ac:dyDescent="0.25">
      <c r="A96" s="9">
        <v>43522</v>
      </c>
      <c r="B96" s="10">
        <v>22311</v>
      </c>
      <c r="C96" s="11" t="s">
        <v>3140</v>
      </c>
      <c r="D96" s="12" t="s">
        <v>1988</v>
      </c>
      <c r="E96" s="15">
        <v>31824</v>
      </c>
      <c r="F96" s="14">
        <v>31824</v>
      </c>
      <c r="G96" s="12"/>
      <c r="H96" s="17"/>
      <c r="I96" s="16"/>
    </row>
    <row r="97" spans="1:9" s="18" customFormat="1" ht="12.6" customHeight="1" x14ac:dyDescent="0.25">
      <c r="A97" s="9">
        <v>43522</v>
      </c>
      <c r="B97" s="10">
        <v>23300</v>
      </c>
      <c r="C97" s="11" t="s">
        <v>3136</v>
      </c>
      <c r="D97" s="12" t="s">
        <v>81</v>
      </c>
      <c r="E97" s="15">
        <v>350</v>
      </c>
      <c r="F97" s="14">
        <v>3745</v>
      </c>
      <c r="G97" s="12"/>
      <c r="H97" s="17"/>
      <c r="I97" s="16"/>
    </row>
    <row r="98" spans="1:9" s="18" customFormat="1" ht="12.6" customHeight="1" x14ac:dyDescent="0.25">
      <c r="A98" s="9">
        <v>43522</v>
      </c>
      <c r="B98" s="10">
        <v>25590</v>
      </c>
      <c r="C98" s="11" t="s">
        <v>3140</v>
      </c>
      <c r="D98" s="12" t="s">
        <v>2557</v>
      </c>
      <c r="E98" s="15">
        <v>830</v>
      </c>
      <c r="F98" s="14">
        <v>4060</v>
      </c>
      <c r="G98" s="12"/>
      <c r="H98" s="17"/>
      <c r="I98" s="16"/>
    </row>
    <row r="99" spans="1:9" s="18" customFormat="1" ht="12.6" customHeight="1" x14ac:dyDescent="0.25">
      <c r="A99" s="9">
        <v>43515</v>
      </c>
      <c r="B99" s="10">
        <v>10599</v>
      </c>
      <c r="C99" s="11" t="s">
        <v>3140</v>
      </c>
      <c r="D99" s="12" t="s">
        <v>82</v>
      </c>
      <c r="E99" s="15">
        <v>26218.910000000003</v>
      </c>
      <c r="F99" s="14">
        <v>292515.62</v>
      </c>
      <c r="G99" s="12" t="s">
        <v>3029</v>
      </c>
      <c r="H99" s="17"/>
      <c r="I99" s="16"/>
    </row>
    <row r="100" spans="1:9" s="18" customFormat="1" ht="12.6" customHeight="1" x14ac:dyDescent="0.25">
      <c r="A100" s="9">
        <v>43522</v>
      </c>
      <c r="B100" s="10">
        <v>10599</v>
      </c>
      <c r="C100" s="11" t="s">
        <v>3140</v>
      </c>
      <c r="D100" s="12" t="s">
        <v>82</v>
      </c>
      <c r="E100" s="15">
        <v>34372.47</v>
      </c>
      <c r="F100" s="14">
        <v>326888.08999999997</v>
      </c>
      <c r="G100" s="12"/>
      <c r="H100" s="17"/>
      <c r="I100" s="16"/>
    </row>
    <row r="101" spans="1:9" s="18" customFormat="1" ht="12.6" customHeight="1" x14ac:dyDescent="0.25">
      <c r="A101" s="9">
        <v>43522</v>
      </c>
      <c r="B101" s="10">
        <v>27054</v>
      </c>
      <c r="C101" s="11" t="s">
        <v>3136</v>
      </c>
      <c r="D101" s="12" t="s">
        <v>835</v>
      </c>
      <c r="E101" s="15">
        <v>350</v>
      </c>
      <c r="F101" s="14">
        <v>998.26</v>
      </c>
      <c r="G101" s="12"/>
      <c r="H101" s="17"/>
      <c r="I101" s="16"/>
    </row>
    <row r="102" spans="1:9" s="18" customFormat="1" ht="12.6" customHeight="1" x14ac:dyDescent="0.25">
      <c r="A102" s="9">
        <v>43522</v>
      </c>
      <c r="B102" s="10">
        <v>23993</v>
      </c>
      <c r="C102" s="11" t="s">
        <v>3140</v>
      </c>
      <c r="D102" s="12" t="s">
        <v>2258</v>
      </c>
      <c r="E102" s="15">
        <v>134.54</v>
      </c>
      <c r="F102" s="14">
        <v>134.54</v>
      </c>
      <c r="G102" s="12"/>
      <c r="H102" s="17"/>
      <c r="I102" s="16"/>
    </row>
    <row r="103" spans="1:9" s="18" customFormat="1" ht="12.6" customHeight="1" x14ac:dyDescent="0.25">
      <c r="A103" s="9">
        <v>43522</v>
      </c>
      <c r="B103" s="10">
        <v>18480</v>
      </c>
      <c r="C103" s="11" t="s">
        <v>3140</v>
      </c>
      <c r="D103" s="12" t="s">
        <v>84</v>
      </c>
      <c r="E103" s="15">
        <v>589224.18000000005</v>
      </c>
      <c r="F103" s="14">
        <v>1418836.1800000002</v>
      </c>
      <c r="G103" s="12"/>
      <c r="H103" s="17"/>
      <c r="I103" s="16"/>
    </row>
    <row r="104" spans="1:9" s="18" customFormat="1" ht="12.6" customHeight="1" x14ac:dyDescent="0.25">
      <c r="A104" s="9">
        <v>43522</v>
      </c>
      <c r="B104" s="10">
        <v>22869</v>
      </c>
      <c r="C104" s="11" t="s">
        <v>3140</v>
      </c>
      <c r="D104" s="12" t="s">
        <v>2064</v>
      </c>
      <c r="E104" s="15">
        <v>414.6400000000001</v>
      </c>
      <c r="F104" s="14">
        <v>4854.5200000000004</v>
      </c>
      <c r="G104" s="12"/>
      <c r="H104" s="17"/>
      <c r="I104" s="16"/>
    </row>
    <row r="105" spans="1:9" s="18" customFormat="1" ht="12.6" customHeight="1" x14ac:dyDescent="0.25">
      <c r="A105" s="9">
        <v>43522</v>
      </c>
      <c r="B105" s="10">
        <v>13314</v>
      </c>
      <c r="C105" s="11" t="s">
        <v>3134</v>
      </c>
      <c r="D105" s="12" t="s">
        <v>1157</v>
      </c>
      <c r="E105" s="15">
        <v>76.98</v>
      </c>
      <c r="F105" s="14">
        <v>586.52</v>
      </c>
      <c r="G105" s="12"/>
      <c r="H105" s="17"/>
      <c r="I105" s="16"/>
    </row>
    <row r="106" spans="1:9" s="18" customFormat="1" ht="12.6" customHeight="1" x14ac:dyDescent="0.25">
      <c r="A106" s="9">
        <v>43522</v>
      </c>
      <c r="B106" s="10">
        <v>999001517</v>
      </c>
      <c r="C106" s="11" t="s">
        <v>3135</v>
      </c>
      <c r="D106" s="12" t="s">
        <v>3013</v>
      </c>
      <c r="E106" s="15">
        <v>175</v>
      </c>
      <c r="F106" s="14">
        <v>175</v>
      </c>
      <c r="G106" s="12"/>
      <c r="H106" s="17"/>
      <c r="I106" s="16"/>
    </row>
    <row r="107" spans="1:9" s="18" customFormat="1" ht="12.6" customHeight="1" x14ac:dyDescent="0.25">
      <c r="A107" s="9">
        <v>43522</v>
      </c>
      <c r="B107" s="10">
        <v>15131</v>
      </c>
      <c r="C107" s="11" t="s">
        <v>3141</v>
      </c>
      <c r="D107" s="12" t="s">
        <v>85</v>
      </c>
      <c r="E107" s="15">
        <v>2860</v>
      </c>
      <c r="F107" s="14">
        <v>11280</v>
      </c>
      <c r="G107" s="12"/>
      <c r="H107" s="17"/>
      <c r="I107" s="16"/>
    </row>
    <row r="108" spans="1:9" s="18" customFormat="1" ht="12.6" customHeight="1" x14ac:dyDescent="0.25">
      <c r="A108" s="9">
        <v>43515</v>
      </c>
      <c r="B108" s="10">
        <v>25121</v>
      </c>
      <c r="C108" s="11" t="s">
        <v>3127</v>
      </c>
      <c r="D108" s="12" t="s">
        <v>2457</v>
      </c>
      <c r="E108" s="15">
        <v>1950</v>
      </c>
      <c r="F108" s="14">
        <v>4831.25</v>
      </c>
      <c r="G108" s="12"/>
      <c r="H108" s="17"/>
      <c r="I108" s="16"/>
    </row>
    <row r="109" spans="1:9" s="18" customFormat="1" ht="12.6" customHeight="1" x14ac:dyDescent="0.25">
      <c r="A109" s="9">
        <v>43515</v>
      </c>
      <c r="B109" s="10">
        <v>11494</v>
      </c>
      <c r="C109" s="11" t="s">
        <v>3127</v>
      </c>
      <c r="D109" s="12" t="s">
        <v>935</v>
      </c>
      <c r="E109" s="15">
        <v>10110</v>
      </c>
      <c r="F109" s="14">
        <v>123647.5</v>
      </c>
      <c r="G109" s="12"/>
      <c r="H109" s="17"/>
      <c r="I109" s="16"/>
    </row>
    <row r="110" spans="1:9" s="18" customFormat="1" ht="12.6" customHeight="1" x14ac:dyDescent="0.25">
      <c r="A110" s="9">
        <v>43522</v>
      </c>
      <c r="B110" s="10">
        <v>20543</v>
      </c>
      <c r="C110" s="11" t="s">
        <v>3140</v>
      </c>
      <c r="D110" s="12" t="s">
        <v>4066</v>
      </c>
      <c r="E110" s="15">
        <v>1120</v>
      </c>
      <c r="F110" s="14">
        <v>1120</v>
      </c>
      <c r="G110" s="12"/>
      <c r="H110" s="17"/>
      <c r="I110" s="16"/>
    </row>
    <row r="111" spans="1:9" s="18" customFormat="1" ht="12.6" customHeight="1" x14ac:dyDescent="0.25">
      <c r="A111" s="9">
        <v>43517</v>
      </c>
      <c r="B111" s="10">
        <v>16078</v>
      </c>
      <c r="C111" s="11" t="s">
        <v>3047</v>
      </c>
      <c r="D111" s="12" t="s">
        <v>3170</v>
      </c>
      <c r="E111" s="15">
        <v>270</v>
      </c>
      <c r="F111" s="14"/>
      <c r="G111" s="12" t="s">
        <v>3046</v>
      </c>
      <c r="H111" s="17"/>
      <c r="I111" s="16"/>
    </row>
    <row r="112" spans="1:9" s="18" customFormat="1" ht="12.6" customHeight="1" x14ac:dyDescent="0.25">
      <c r="A112" s="9">
        <v>43515</v>
      </c>
      <c r="B112" s="10">
        <v>11842</v>
      </c>
      <c r="C112" s="11" t="s">
        <v>3127</v>
      </c>
      <c r="D112" s="12" t="s">
        <v>3388</v>
      </c>
      <c r="E112" s="15">
        <v>1200</v>
      </c>
      <c r="F112" s="14">
        <v>77937.5</v>
      </c>
      <c r="G112" s="12"/>
      <c r="H112" s="17"/>
      <c r="I112" s="16"/>
    </row>
    <row r="113" spans="1:9" s="18" customFormat="1" ht="12.6" customHeight="1" x14ac:dyDescent="0.25">
      <c r="A113" s="9">
        <v>43518</v>
      </c>
      <c r="B113" s="10">
        <v>16078</v>
      </c>
      <c r="C113" s="11" t="s">
        <v>3047</v>
      </c>
      <c r="D113" s="12" t="s">
        <v>4539</v>
      </c>
      <c r="E113" s="15">
        <v>50</v>
      </c>
      <c r="F113" s="14"/>
      <c r="G113" s="12" t="s">
        <v>3046</v>
      </c>
      <c r="H113" s="17"/>
      <c r="I113" s="16"/>
    </row>
    <row r="114" spans="1:9" s="18" customFormat="1" ht="12.6" customHeight="1" x14ac:dyDescent="0.25">
      <c r="A114" s="9">
        <v>43515</v>
      </c>
      <c r="B114" s="10">
        <v>25589</v>
      </c>
      <c r="C114" s="11" t="s">
        <v>3132</v>
      </c>
      <c r="D114" s="12" t="s">
        <v>87</v>
      </c>
      <c r="E114" s="15">
        <v>2100</v>
      </c>
      <c r="F114" s="14">
        <v>33830</v>
      </c>
      <c r="G114" s="12"/>
      <c r="H114" s="17"/>
      <c r="I114" s="16"/>
    </row>
    <row r="115" spans="1:9" s="18" customFormat="1" ht="12.6" customHeight="1" x14ac:dyDescent="0.25">
      <c r="A115" s="9">
        <v>43515</v>
      </c>
      <c r="B115" s="10">
        <v>12969</v>
      </c>
      <c r="C115" s="11" t="s">
        <v>3128</v>
      </c>
      <c r="D115" s="12" t="s">
        <v>88</v>
      </c>
      <c r="E115" s="15">
        <v>22.009999999999998</v>
      </c>
      <c r="F115" s="14">
        <v>131.55000000000001</v>
      </c>
      <c r="G115" s="12"/>
      <c r="H115" s="17"/>
      <c r="I115" s="16"/>
    </row>
    <row r="116" spans="1:9" s="18" customFormat="1" ht="12.6" customHeight="1" x14ac:dyDescent="0.25">
      <c r="A116" s="9">
        <v>43522</v>
      </c>
      <c r="B116" s="10">
        <v>24325</v>
      </c>
      <c r="C116" s="11" t="s">
        <v>3127</v>
      </c>
      <c r="D116" s="12" t="s">
        <v>3217</v>
      </c>
      <c r="E116" s="15">
        <v>832.5</v>
      </c>
      <c r="F116" s="14">
        <v>12202.5</v>
      </c>
      <c r="G116" s="12"/>
      <c r="H116" s="17"/>
      <c r="I116" s="16"/>
    </row>
    <row r="117" spans="1:9" s="18" customFormat="1" ht="12.6" customHeight="1" x14ac:dyDescent="0.25">
      <c r="A117" s="9">
        <v>43515</v>
      </c>
      <c r="B117" s="10">
        <v>27369</v>
      </c>
      <c r="C117" s="11" t="s">
        <v>3142</v>
      </c>
      <c r="D117" s="12" t="s">
        <v>3624</v>
      </c>
      <c r="E117" s="15">
        <v>300</v>
      </c>
      <c r="F117" s="14">
        <v>900</v>
      </c>
      <c r="G117" s="12"/>
      <c r="H117" s="17"/>
      <c r="I117" s="16"/>
    </row>
    <row r="118" spans="1:9" s="18" customFormat="1" ht="12.6" customHeight="1" x14ac:dyDescent="0.25">
      <c r="A118" s="9">
        <v>43522</v>
      </c>
      <c r="B118" s="10">
        <v>24309</v>
      </c>
      <c r="C118" s="11" t="s">
        <v>3140</v>
      </c>
      <c r="D118" s="12" t="s">
        <v>2313</v>
      </c>
      <c r="E118" s="15">
        <v>15001.35</v>
      </c>
      <c r="F118" s="14">
        <v>57595.61</v>
      </c>
      <c r="G118" s="12"/>
      <c r="H118" s="17"/>
      <c r="I118" s="16"/>
    </row>
    <row r="119" spans="1:9" s="18" customFormat="1" ht="12.6" customHeight="1" x14ac:dyDescent="0.25">
      <c r="A119" s="9">
        <v>43522</v>
      </c>
      <c r="B119" s="10">
        <v>21699</v>
      </c>
      <c r="C119" s="11" t="s">
        <v>3141</v>
      </c>
      <c r="D119" s="12" t="s">
        <v>91</v>
      </c>
      <c r="E119" s="15">
        <v>1929.5</v>
      </c>
      <c r="F119" s="14">
        <v>19295</v>
      </c>
      <c r="G119" s="12"/>
      <c r="H119" s="17"/>
      <c r="I119" s="16"/>
    </row>
    <row r="120" spans="1:9" s="18" customFormat="1" ht="12.6" customHeight="1" x14ac:dyDescent="0.25">
      <c r="A120" s="9">
        <v>43515</v>
      </c>
      <c r="B120" s="10">
        <v>22307</v>
      </c>
      <c r="C120" s="11" t="s">
        <v>3127</v>
      </c>
      <c r="D120" s="12" t="s">
        <v>1987</v>
      </c>
      <c r="E120" s="15">
        <v>4000</v>
      </c>
      <c r="F120" s="14">
        <v>43200</v>
      </c>
      <c r="G120" s="12"/>
      <c r="H120" s="17"/>
      <c r="I120" s="16"/>
    </row>
    <row r="121" spans="1:9" s="18" customFormat="1" ht="12.6" customHeight="1" x14ac:dyDescent="0.25">
      <c r="A121" s="9">
        <v>43518</v>
      </c>
      <c r="B121" s="10">
        <v>16078</v>
      </c>
      <c r="C121" s="11" t="s">
        <v>3047</v>
      </c>
      <c r="D121" s="12" t="s">
        <v>4541</v>
      </c>
      <c r="E121" s="15">
        <v>400</v>
      </c>
      <c r="F121" s="14"/>
      <c r="G121" s="12" t="s">
        <v>3046</v>
      </c>
      <c r="H121" s="17"/>
      <c r="I121" s="16"/>
    </row>
    <row r="122" spans="1:9" s="18" customFormat="1" ht="12.6" customHeight="1" x14ac:dyDescent="0.25">
      <c r="A122" s="9">
        <v>43522</v>
      </c>
      <c r="B122" s="10">
        <v>13445</v>
      </c>
      <c r="C122" s="11" t="s">
        <v>3140</v>
      </c>
      <c r="D122" s="12" t="s">
        <v>94</v>
      </c>
      <c r="E122" s="15">
        <v>4420</v>
      </c>
      <c r="F122" s="14">
        <v>25309.07</v>
      </c>
      <c r="G122" s="12"/>
      <c r="H122" s="17"/>
      <c r="I122" s="16"/>
    </row>
    <row r="123" spans="1:9" s="18" customFormat="1" ht="12.6" customHeight="1" x14ac:dyDescent="0.25">
      <c r="A123" s="9">
        <v>43515</v>
      </c>
      <c r="B123" s="10">
        <v>21119</v>
      </c>
      <c r="C123" s="11" t="s">
        <v>3127</v>
      </c>
      <c r="D123" s="12" t="s">
        <v>96</v>
      </c>
      <c r="E123" s="15">
        <v>5975</v>
      </c>
      <c r="F123" s="14">
        <v>34475</v>
      </c>
      <c r="G123" s="12"/>
      <c r="H123" s="17"/>
      <c r="I123" s="16"/>
    </row>
    <row r="124" spans="1:9" s="18" customFormat="1" ht="12.6" customHeight="1" x14ac:dyDescent="0.25">
      <c r="A124" s="9">
        <v>43522</v>
      </c>
      <c r="B124" s="10">
        <v>21119</v>
      </c>
      <c r="C124" s="11" t="s">
        <v>3127</v>
      </c>
      <c r="D124" s="12" t="s">
        <v>96</v>
      </c>
      <c r="E124" s="15">
        <v>10196.25</v>
      </c>
      <c r="F124" s="14">
        <v>44671.25</v>
      </c>
      <c r="G124" s="12"/>
      <c r="H124" s="17"/>
      <c r="I124" s="16"/>
    </row>
    <row r="125" spans="1:9" s="18" customFormat="1" ht="12.6" customHeight="1" x14ac:dyDescent="0.25">
      <c r="A125" s="9">
        <v>43515</v>
      </c>
      <c r="B125" s="10">
        <v>23002</v>
      </c>
      <c r="C125" s="11" t="s">
        <v>3127</v>
      </c>
      <c r="D125" s="12" t="s">
        <v>2084</v>
      </c>
      <c r="E125" s="15">
        <v>1550</v>
      </c>
      <c r="F125" s="14">
        <v>14570</v>
      </c>
      <c r="G125" s="12"/>
      <c r="H125" s="17"/>
      <c r="I125" s="16"/>
    </row>
    <row r="126" spans="1:9" s="18" customFormat="1" ht="12.6" customHeight="1" x14ac:dyDescent="0.25">
      <c r="A126" s="9">
        <v>43515</v>
      </c>
      <c r="B126" s="10">
        <v>24772</v>
      </c>
      <c r="C126" s="11" t="s">
        <v>3127</v>
      </c>
      <c r="D126" s="12" t="s">
        <v>97</v>
      </c>
      <c r="E126" s="15">
        <v>2737.5</v>
      </c>
      <c r="F126" s="14">
        <v>20950</v>
      </c>
      <c r="G126" s="12"/>
      <c r="H126" s="17"/>
      <c r="I126" s="16"/>
    </row>
    <row r="127" spans="1:9" s="18" customFormat="1" ht="12.6" customHeight="1" x14ac:dyDescent="0.25">
      <c r="A127" s="9">
        <v>43522</v>
      </c>
      <c r="B127" s="10">
        <v>24772</v>
      </c>
      <c r="C127" s="11" t="s">
        <v>3127</v>
      </c>
      <c r="D127" s="12" t="s">
        <v>97</v>
      </c>
      <c r="E127" s="15">
        <v>2212.5</v>
      </c>
      <c r="F127" s="14">
        <v>23162.5</v>
      </c>
      <c r="G127" s="12"/>
      <c r="H127" s="17"/>
      <c r="I127" s="16"/>
    </row>
    <row r="128" spans="1:9" s="18" customFormat="1" ht="12.6" customHeight="1" x14ac:dyDescent="0.25">
      <c r="A128" s="9">
        <v>43521</v>
      </c>
      <c r="B128" s="10">
        <v>16078</v>
      </c>
      <c r="C128" s="11" t="s">
        <v>3047</v>
      </c>
      <c r="D128" s="12" t="s">
        <v>3257</v>
      </c>
      <c r="E128" s="15">
        <v>60</v>
      </c>
      <c r="F128" s="14"/>
      <c r="G128" s="12" t="s">
        <v>3046</v>
      </c>
      <c r="H128" s="17"/>
      <c r="I128" s="16"/>
    </row>
    <row r="129" spans="1:9" s="18" customFormat="1" ht="12.6" customHeight="1" x14ac:dyDescent="0.25">
      <c r="A129" s="9">
        <v>43522</v>
      </c>
      <c r="B129" s="10">
        <v>22431</v>
      </c>
      <c r="C129" s="11" t="s">
        <v>3140</v>
      </c>
      <c r="D129" s="12" t="s">
        <v>2008</v>
      </c>
      <c r="E129" s="15">
        <v>2991.45</v>
      </c>
      <c r="F129" s="14">
        <v>16637.400000000001</v>
      </c>
      <c r="G129" s="12"/>
      <c r="H129" s="17"/>
      <c r="I129" s="16"/>
    </row>
    <row r="130" spans="1:9" s="18" customFormat="1" ht="12.6" customHeight="1" x14ac:dyDescent="0.25">
      <c r="A130" s="9">
        <v>43522</v>
      </c>
      <c r="B130" s="10">
        <v>20416</v>
      </c>
      <c r="C130" s="11" t="s">
        <v>3140</v>
      </c>
      <c r="D130" s="12" t="s">
        <v>1804</v>
      </c>
      <c r="E130" s="15">
        <v>141.86000000000001</v>
      </c>
      <c r="F130" s="14">
        <v>952.98</v>
      </c>
      <c r="G130" s="12"/>
      <c r="H130" s="17"/>
      <c r="I130" s="16"/>
    </row>
    <row r="131" spans="1:9" s="18" customFormat="1" ht="12.6" customHeight="1" x14ac:dyDescent="0.25">
      <c r="A131" s="9">
        <v>43522</v>
      </c>
      <c r="B131" s="10">
        <v>10972</v>
      </c>
      <c r="C131" s="11" t="s">
        <v>3140</v>
      </c>
      <c r="D131" s="12" t="s">
        <v>99</v>
      </c>
      <c r="E131" s="15">
        <v>5538.3099999999995</v>
      </c>
      <c r="F131" s="14">
        <v>24849.43</v>
      </c>
      <c r="G131" s="12"/>
      <c r="H131" s="17"/>
      <c r="I131" s="16"/>
    </row>
    <row r="132" spans="1:9" s="18" customFormat="1" ht="12.6" customHeight="1" x14ac:dyDescent="0.25">
      <c r="A132" s="9">
        <v>43522</v>
      </c>
      <c r="B132" s="10">
        <v>20785</v>
      </c>
      <c r="C132" s="11" t="s">
        <v>3140</v>
      </c>
      <c r="D132" s="12" t="s">
        <v>101</v>
      </c>
      <c r="E132" s="15">
        <v>447</v>
      </c>
      <c r="F132" s="14">
        <v>2235</v>
      </c>
      <c r="G132" s="12"/>
      <c r="H132" s="17"/>
      <c r="I132" s="16"/>
    </row>
    <row r="133" spans="1:9" s="18" customFormat="1" ht="12.6" customHeight="1" x14ac:dyDescent="0.25">
      <c r="A133" s="9">
        <v>43515</v>
      </c>
      <c r="B133" s="10">
        <v>13225</v>
      </c>
      <c r="C133" s="11" t="s">
        <v>3140</v>
      </c>
      <c r="D133" s="12" t="s">
        <v>102</v>
      </c>
      <c r="E133" s="15">
        <v>150</v>
      </c>
      <c r="F133" s="14">
        <v>207649.71</v>
      </c>
      <c r="G133" s="12" t="s">
        <v>3029</v>
      </c>
      <c r="H133" s="17"/>
      <c r="I133" s="16"/>
    </row>
    <row r="134" spans="1:9" s="18" customFormat="1" ht="12.6" customHeight="1" x14ac:dyDescent="0.25">
      <c r="A134" s="9">
        <v>43522</v>
      </c>
      <c r="B134" s="10">
        <v>13225</v>
      </c>
      <c r="C134" s="11" t="s">
        <v>3140</v>
      </c>
      <c r="D134" s="12" t="s">
        <v>102</v>
      </c>
      <c r="E134" s="15">
        <v>177142.79</v>
      </c>
      <c r="F134" s="14">
        <v>384792.5</v>
      </c>
      <c r="G134" s="12"/>
      <c r="H134" s="17"/>
      <c r="I134" s="16"/>
    </row>
    <row r="135" spans="1:9" s="18" customFormat="1" ht="12.6" customHeight="1" x14ac:dyDescent="0.25">
      <c r="A135" s="9">
        <v>43515</v>
      </c>
      <c r="B135" s="10">
        <v>14573</v>
      </c>
      <c r="C135" s="11" t="s">
        <v>3141</v>
      </c>
      <c r="D135" s="12" t="s">
        <v>103</v>
      </c>
      <c r="E135" s="15">
        <v>2654.48</v>
      </c>
      <c r="F135" s="14">
        <v>36975.58</v>
      </c>
      <c r="G135" s="12"/>
      <c r="H135" s="17"/>
      <c r="I135" s="16"/>
    </row>
    <row r="136" spans="1:9" s="18" customFormat="1" ht="12.6" customHeight="1" x14ac:dyDescent="0.25">
      <c r="A136" s="9">
        <v>43522</v>
      </c>
      <c r="B136" s="10">
        <v>14573</v>
      </c>
      <c r="C136" s="11" t="s">
        <v>3141</v>
      </c>
      <c r="D136" s="12" t="s">
        <v>103</v>
      </c>
      <c r="E136" s="15">
        <v>1436.3699999999997</v>
      </c>
      <c r="F136" s="14">
        <v>38411.950000000004</v>
      </c>
      <c r="G136" s="12"/>
      <c r="H136" s="17"/>
      <c r="I136" s="16"/>
    </row>
    <row r="137" spans="1:9" s="18" customFormat="1" ht="12.6" customHeight="1" x14ac:dyDescent="0.25">
      <c r="A137" s="9">
        <v>43522</v>
      </c>
      <c r="B137" s="10">
        <v>13557</v>
      </c>
      <c r="C137" s="11" t="s">
        <v>3140</v>
      </c>
      <c r="D137" s="12" t="s">
        <v>1212</v>
      </c>
      <c r="E137" s="15">
        <v>2800</v>
      </c>
      <c r="F137" s="14">
        <v>3615</v>
      </c>
      <c r="G137" s="12"/>
      <c r="H137" s="17"/>
      <c r="I137" s="16"/>
    </row>
    <row r="138" spans="1:9" s="18" customFormat="1" ht="12.6" customHeight="1" x14ac:dyDescent="0.25">
      <c r="A138" s="9">
        <v>43515</v>
      </c>
      <c r="B138" s="10">
        <v>14649</v>
      </c>
      <c r="C138" s="11" t="s">
        <v>3140</v>
      </c>
      <c r="D138" s="12" t="s">
        <v>105</v>
      </c>
      <c r="E138" s="15">
        <v>4237.32</v>
      </c>
      <c r="F138" s="14">
        <v>770828.6</v>
      </c>
      <c r="G138" s="12"/>
      <c r="H138" s="17"/>
      <c r="I138" s="16"/>
    </row>
    <row r="139" spans="1:9" s="18" customFormat="1" ht="12.6" customHeight="1" x14ac:dyDescent="0.25">
      <c r="A139" s="9">
        <v>43515</v>
      </c>
      <c r="B139" s="10">
        <v>13918</v>
      </c>
      <c r="C139" s="11" t="s">
        <v>3141</v>
      </c>
      <c r="D139" s="12" t="s">
        <v>106</v>
      </c>
      <c r="E139" s="15">
        <v>4910.3999999999996</v>
      </c>
      <c r="F139" s="14">
        <v>49322.450000000004</v>
      </c>
      <c r="G139" s="12"/>
      <c r="H139" s="17"/>
      <c r="I139" s="16"/>
    </row>
    <row r="140" spans="1:9" s="18" customFormat="1" ht="12.6" customHeight="1" x14ac:dyDescent="0.25">
      <c r="A140" s="9">
        <v>43522</v>
      </c>
      <c r="B140" s="10">
        <v>13918</v>
      </c>
      <c r="C140" s="11" t="s">
        <v>3141</v>
      </c>
      <c r="D140" s="12" t="s">
        <v>106</v>
      </c>
      <c r="E140" s="15">
        <v>4910.3999999999996</v>
      </c>
      <c r="F140" s="14">
        <v>54232.85</v>
      </c>
      <c r="G140" s="12"/>
      <c r="H140" s="17"/>
      <c r="I140" s="16"/>
    </row>
    <row r="141" spans="1:9" s="18" customFormat="1" ht="12.6" customHeight="1" x14ac:dyDescent="0.25">
      <c r="A141" s="9">
        <v>43522</v>
      </c>
      <c r="B141" s="10">
        <v>13374</v>
      </c>
      <c r="C141" s="11" t="s">
        <v>3140</v>
      </c>
      <c r="D141" s="12" t="s">
        <v>107</v>
      </c>
      <c r="E141" s="15">
        <v>1045</v>
      </c>
      <c r="F141" s="14">
        <v>11167.3</v>
      </c>
      <c r="G141" s="12"/>
      <c r="H141" s="17"/>
      <c r="I141" s="16"/>
    </row>
    <row r="142" spans="1:9" s="18" customFormat="1" ht="12.6" customHeight="1" x14ac:dyDescent="0.25">
      <c r="A142" s="9">
        <v>43522</v>
      </c>
      <c r="B142" s="10">
        <v>10405</v>
      </c>
      <c r="C142" s="11" t="s">
        <v>3140</v>
      </c>
      <c r="D142" s="12" t="s">
        <v>109</v>
      </c>
      <c r="E142" s="15">
        <v>106.8</v>
      </c>
      <c r="F142" s="14">
        <v>45467.79</v>
      </c>
      <c r="G142" s="12"/>
      <c r="H142" s="17"/>
      <c r="I142" s="16"/>
    </row>
    <row r="143" spans="1:9" s="18" customFormat="1" ht="12.6" customHeight="1" x14ac:dyDescent="0.25">
      <c r="A143" s="9">
        <v>43515</v>
      </c>
      <c r="B143" s="10">
        <v>14315</v>
      </c>
      <c r="C143" s="11" t="s">
        <v>3140</v>
      </c>
      <c r="D143" s="12" t="s">
        <v>1356</v>
      </c>
      <c r="E143" s="15">
        <v>2748.62</v>
      </c>
      <c r="F143" s="14">
        <v>3765.23</v>
      </c>
      <c r="G143" s="12"/>
      <c r="H143" s="17"/>
      <c r="I143" s="16"/>
    </row>
    <row r="144" spans="1:9" s="18" customFormat="1" ht="12.6" customHeight="1" x14ac:dyDescent="0.25">
      <c r="A144" s="9">
        <v>43515</v>
      </c>
      <c r="B144" s="10">
        <v>13636</v>
      </c>
      <c r="C144" s="11" t="s">
        <v>3141</v>
      </c>
      <c r="D144" s="12" t="s">
        <v>1233</v>
      </c>
      <c r="E144" s="15">
        <v>71</v>
      </c>
      <c r="F144" s="14">
        <v>71</v>
      </c>
      <c r="G144" s="12"/>
      <c r="H144" s="17"/>
      <c r="I144" s="16"/>
    </row>
    <row r="145" spans="1:9" s="18" customFormat="1" ht="12.6" customHeight="1" x14ac:dyDescent="0.25">
      <c r="A145" s="9">
        <v>43515</v>
      </c>
      <c r="B145" s="10">
        <v>10528</v>
      </c>
      <c r="C145" s="11" t="s">
        <v>3136</v>
      </c>
      <c r="D145" s="12" t="s">
        <v>796</v>
      </c>
      <c r="E145" s="15">
        <v>350</v>
      </c>
      <c r="F145" s="14">
        <v>350</v>
      </c>
      <c r="G145" s="12" t="s">
        <v>3029</v>
      </c>
      <c r="H145" s="17"/>
      <c r="I145" s="16"/>
    </row>
    <row r="146" spans="1:9" s="18" customFormat="1" ht="12.6" customHeight="1" x14ac:dyDescent="0.25">
      <c r="A146" s="9">
        <v>43515</v>
      </c>
      <c r="B146" s="10">
        <v>14555</v>
      </c>
      <c r="C146" s="11" t="s">
        <v>3140</v>
      </c>
      <c r="D146" s="12" t="s">
        <v>115</v>
      </c>
      <c r="E146" s="15">
        <v>8343.6</v>
      </c>
      <c r="F146" s="14">
        <v>58469.52</v>
      </c>
      <c r="G146" s="12"/>
      <c r="H146" s="17"/>
      <c r="I146" s="16"/>
    </row>
    <row r="147" spans="1:9" s="18" customFormat="1" ht="12.6" customHeight="1" x14ac:dyDescent="0.25">
      <c r="A147" s="9">
        <v>43522</v>
      </c>
      <c r="B147" s="10">
        <v>24059</v>
      </c>
      <c r="C147" s="11" t="s">
        <v>3127</v>
      </c>
      <c r="D147" s="12" t="s">
        <v>116</v>
      </c>
      <c r="E147" s="15">
        <v>5505</v>
      </c>
      <c r="F147" s="14">
        <v>27800</v>
      </c>
      <c r="G147" s="12"/>
      <c r="H147" s="17"/>
      <c r="I147" s="16"/>
    </row>
    <row r="148" spans="1:9" s="18" customFormat="1" ht="12.6" customHeight="1" x14ac:dyDescent="0.25">
      <c r="A148" s="9">
        <v>43515</v>
      </c>
      <c r="B148" s="10">
        <v>14384</v>
      </c>
      <c r="C148" s="11" t="s">
        <v>3141</v>
      </c>
      <c r="D148" s="12" t="s">
        <v>118</v>
      </c>
      <c r="E148" s="15">
        <v>10000.06</v>
      </c>
      <c r="F148" s="14">
        <v>62418.77</v>
      </c>
      <c r="G148" s="12" t="s">
        <v>3029</v>
      </c>
      <c r="H148" s="17"/>
      <c r="I148" s="16"/>
    </row>
    <row r="149" spans="1:9" s="18" customFormat="1" ht="12.6" customHeight="1" x14ac:dyDescent="0.25">
      <c r="A149" s="9">
        <v>43522</v>
      </c>
      <c r="B149" s="10">
        <v>14384</v>
      </c>
      <c r="C149" s="11" t="s">
        <v>3141</v>
      </c>
      <c r="D149" s="12" t="s">
        <v>118</v>
      </c>
      <c r="E149" s="15">
        <v>3602.42</v>
      </c>
      <c r="F149" s="14">
        <v>66021.19</v>
      </c>
      <c r="G149" s="12"/>
      <c r="H149" s="17"/>
      <c r="I149" s="16"/>
    </row>
    <row r="150" spans="1:9" s="18" customFormat="1" ht="12.6" customHeight="1" x14ac:dyDescent="0.25">
      <c r="A150" s="9">
        <v>43514</v>
      </c>
      <c r="B150" s="10">
        <v>16078</v>
      </c>
      <c r="C150" s="11" t="s">
        <v>3047</v>
      </c>
      <c r="D150" s="12" t="s">
        <v>4457</v>
      </c>
      <c r="E150" s="15">
        <v>9950</v>
      </c>
      <c r="F150" s="14"/>
      <c r="G150" s="12" t="s">
        <v>3046</v>
      </c>
      <c r="H150" s="17"/>
      <c r="I150" s="16"/>
    </row>
    <row r="151" spans="1:9" s="18" customFormat="1" ht="12.6" customHeight="1" x14ac:dyDescent="0.25">
      <c r="A151" s="9">
        <v>43516</v>
      </c>
      <c r="B151" s="10">
        <v>16078</v>
      </c>
      <c r="C151" s="11" t="s">
        <v>3047</v>
      </c>
      <c r="D151" s="12" t="s">
        <v>4465</v>
      </c>
      <c r="E151" s="15">
        <v>750</v>
      </c>
      <c r="F151" s="14"/>
      <c r="G151" s="12" t="s">
        <v>3046</v>
      </c>
      <c r="H151" s="17"/>
      <c r="I151" s="16"/>
    </row>
    <row r="152" spans="1:9" s="18" customFormat="1" ht="12.6" customHeight="1" x14ac:dyDescent="0.25">
      <c r="A152" s="9">
        <v>43522</v>
      </c>
      <c r="B152" s="10">
        <v>13271</v>
      </c>
      <c r="C152" s="11" t="s">
        <v>3140</v>
      </c>
      <c r="D152" s="12" t="s">
        <v>119</v>
      </c>
      <c r="E152" s="15">
        <v>287.06</v>
      </c>
      <c r="F152" s="14">
        <v>1703.76</v>
      </c>
      <c r="G152" s="12"/>
      <c r="H152" s="17"/>
      <c r="I152" s="16"/>
    </row>
    <row r="153" spans="1:9" s="18" customFormat="1" ht="12.6" customHeight="1" x14ac:dyDescent="0.25">
      <c r="A153" s="9">
        <v>43515</v>
      </c>
      <c r="B153" s="10">
        <v>24766</v>
      </c>
      <c r="C153" s="11" t="s">
        <v>3140</v>
      </c>
      <c r="D153" s="12" t="s">
        <v>121</v>
      </c>
      <c r="E153" s="15">
        <v>462.59000000000003</v>
      </c>
      <c r="F153" s="14">
        <v>36237.99</v>
      </c>
      <c r="G153" s="12"/>
      <c r="H153" s="17"/>
      <c r="I153" s="16"/>
    </row>
    <row r="154" spans="1:9" s="18" customFormat="1" ht="12.6" customHeight="1" x14ac:dyDescent="0.25">
      <c r="A154" s="9">
        <v>43522</v>
      </c>
      <c r="B154" s="10">
        <v>24766</v>
      </c>
      <c r="C154" s="11" t="s">
        <v>3140</v>
      </c>
      <c r="D154" s="12" t="s">
        <v>121</v>
      </c>
      <c r="E154" s="15">
        <v>1822.5699999999997</v>
      </c>
      <c r="F154" s="14">
        <v>38060.559999999998</v>
      </c>
      <c r="G154" s="12"/>
      <c r="H154" s="17"/>
      <c r="I154" s="16"/>
    </row>
    <row r="155" spans="1:9" s="18" customFormat="1" ht="12.6" customHeight="1" x14ac:dyDescent="0.25">
      <c r="A155" s="9">
        <v>43522</v>
      </c>
      <c r="B155" s="10">
        <v>22998</v>
      </c>
      <c r="C155" s="11" t="s">
        <v>3140</v>
      </c>
      <c r="D155" s="12" t="s">
        <v>123</v>
      </c>
      <c r="E155" s="15">
        <v>3.11</v>
      </c>
      <c r="F155" s="14">
        <v>6512.7199999999993</v>
      </c>
      <c r="G155" s="12"/>
      <c r="H155" s="17"/>
      <c r="I155" s="16"/>
    </row>
    <row r="156" spans="1:9" s="18" customFormat="1" ht="12.6" customHeight="1" x14ac:dyDescent="0.25">
      <c r="A156" s="9">
        <v>43515</v>
      </c>
      <c r="B156" s="10">
        <v>13637</v>
      </c>
      <c r="C156" s="11" t="s">
        <v>3141</v>
      </c>
      <c r="D156" s="12" t="s">
        <v>125</v>
      </c>
      <c r="E156" s="15">
        <v>170.3</v>
      </c>
      <c r="F156" s="14">
        <v>85534.400000000009</v>
      </c>
      <c r="G156" s="12"/>
      <c r="H156" s="17"/>
      <c r="I156" s="16"/>
    </row>
    <row r="157" spans="1:9" s="18" customFormat="1" ht="12.6" customHeight="1" x14ac:dyDescent="0.25">
      <c r="A157" s="9">
        <v>43515</v>
      </c>
      <c r="B157" s="10">
        <v>13869</v>
      </c>
      <c r="C157" s="11" t="s">
        <v>3141</v>
      </c>
      <c r="D157" s="12" t="s">
        <v>126</v>
      </c>
      <c r="E157" s="15">
        <v>538.56000000000006</v>
      </c>
      <c r="F157" s="14">
        <v>4555.1900000000005</v>
      </c>
      <c r="G157" s="12"/>
      <c r="H157" s="17"/>
      <c r="I157" s="16"/>
    </row>
    <row r="158" spans="1:9" s="18" customFormat="1" ht="12.6" customHeight="1" x14ac:dyDescent="0.25">
      <c r="A158" s="9">
        <v>43515</v>
      </c>
      <c r="B158" s="10">
        <v>18017</v>
      </c>
      <c r="C158" s="11" t="s">
        <v>3141</v>
      </c>
      <c r="D158" s="12" t="s">
        <v>1610</v>
      </c>
      <c r="E158" s="15">
        <v>70.64</v>
      </c>
      <c r="F158" s="14">
        <v>2770925.98</v>
      </c>
      <c r="G158" s="12" t="s">
        <v>3029</v>
      </c>
      <c r="H158" s="17"/>
      <c r="I158" s="16"/>
    </row>
    <row r="159" spans="1:9" s="18" customFormat="1" ht="12.6" customHeight="1" x14ac:dyDescent="0.25">
      <c r="A159" s="9">
        <v>43515</v>
      </c>
      <c r="B159" s="10">
        <v>13494</v>
      </c>
      <c r="C159" s="11" t="s">
        <v>3136</v>
      </c>
      <c r="D159" s="12" t="s">
        <v>1200</v>
      </c>
      <c r="E159" s="15">
        <v>1350</v>
      </c>
      <c r="F159" s="14">
        <v>2700</v>
      </c>
      <c r="G159" s="12"/>
      <c r="H159" s="17"/>
      <c r="I159" s="16"/>
    </row>
    <row r="160" spans="1:9" s="18" customFormat="1" ht="12.6" customHeight="1" x14ac:dyDescent="0.25">
      <c r="A160" s="9">
        <v>43515</v>
      </c>
      <c r="B160" s="10">
        <v>13878</v>
      </c>
      <c r="C160" s="11" t="s">
        <v>3141</v>
      </c>
      <c r="D160" s="12" t="s">
        <v>128</v>
      </c>
      <c r="E160" s="15">
        <v>72136.98</v>
      </c>
      <c r="F160" s="14">
        <v>655312.31999999995</v>
      </c>
      <c r="G160" s="12"/>
      <c r="H160" s="17"/>
      <c r="I160" s="16"/>
    </row>
    <row r="161" spans="1:9" s="18" customFormat="1" ht="12.6" customHeight="1" x14ac:dyDescent="0.25">
      <c r="A161" s="9">
        <v>43515</v>
      </c>
      <c r="B161" s="10">
        <v>13880</v>
      </c>
      <c r="C161" s="11" t="s">
        <v>3141</v>
      </c>
      <c r="D161" s="12" t="s">
        <v>129</v>
      </c>
      <c r="E161" s="15">
        <v>6023.43</v>
      </c>
      <c r="F161" s="14">
        <v>477744.3</v>
      </c>
      <c r="G161" s="12"/>
      <c r="H161" s="17"/>
      <c r="I161" s="16"/>
    </row>
    <row r="162" spans="1:9" s="18" customFormat="1" ht="12.6" customHeight="1" x14ac:dyDescent="0.25">
      <c r="A162" s="9">
        <v>43522</v>
      </c>
      <c r="B162" s="10">
        <v>13880</v>
      </c>
      <c r="C162" s="11" t="s">
        <v>3141</v>
      </c>
      <c r="D162" s="12" t="s">
        <v>129</v>
      </c>
      <c r="E162" s="15">
        <v>103454.92</v>
      </c>
      <c r="F162" s="14">
        <v>581199.22</v>
      </c>
      <c r="G162" s="12"/>
      <c r="H162" s="17"/>
      <c r="I162" s="16"/>
    </row>
    <row r="163" spans="1:9" s="18" customFormat="1" ht="12.6" customHeight="1" x14ac:dyDescent="0.25">
      <c r="A163" s="9">
        <v>43515</v>
      </c>
      <c r="B163" s="10">
        <v>13893</v>
      </c>
      <c r="C163" s="11" t="s">
        <v>3141</v>
      </c>
      <c r="D163" s="12" t="s">
        <v>131</v>
      </c>
      <c r="E163" s="15">
        <v>1314.47</v>
      </c>
      <c r="F163" s="14">
        <v>924683.55999999994</v>
      </c>
      <c r="G163" s="12" t="s">
        <v>3029</v>
      </c>
      <c r="H163" s="17"/>
      <c r="I163" s="16"/>
    </row>
    <row r="164" spans="1:9" s="18" customFormat="1" ht="12.6" customHeight="1" x14ac:dyDescent="0.25">
      <c r="A164" s="9">
        <v>43522</v>
      </c>
      <c r="B164" s="10">
        <v>13893</v>
      </c>
      <c r="C164" s="11" t="s">
        <v>3141</v>
      </c>
      <c r="D164" s="12" t="s">
        <v>131</v>
      </c>
      <c r="E164" s="15">
        <v>357.43</v>
      </c>
      <c r="F164" s="14">
        <v>925142.69000000006</v>
      </c>
      <c r="G164" s="12"/>
      <c r="H164" s="17"/>
      <c r="I164" s="16"/>
    </row>
    <row r="165" spans="1:9" s="18" customFormat="1" ht="12.6" customHeight="1" x14ac:dyDescent="0.25">
      <c r="A165" s="9">
        <v>43515</v>
      </c>
      <c r="B165" s="10">
        <v>13893</v>
      </c>
      <c r="C165" s="11" t="s">
        <v>3141</v>
      </c>
      <c r="D165" s="12" t="s">
        <v>3107</v>
      </c>
      <c r="E165" s="15">
        <v>101.7</v>
      </c>
      <c r="F165" s="14">
        <v>923470.78999999992</v>
      </c>
      <c r="G165" s="12" t="s">
        <v>3029</v>
      </c>
      <c r="H165" s="17"/>
      <c r="I165" s="16"/>
    </row>
    <row r="166" spans="1:9" s="18" customFormat="1" ht="12.6" customHeight="1" x14ac:dyDescent="0.25">
      <c r="A166" s="9">
        <v>43515</v>
      </c>
      <c r="B166" s="10">
        <v>27262</v>
      </c>
      <c r="C166" s="11" t="s">
        <v>3140</v>
      </c>
      <c r="D166" s="12" t="s">
        <v>3090</v>
      </c>
      <c r="E166" s="15">
        <v>11684</v>
      </c>
      <c r="F166" s="14">
        <v>83344</v>
      </c>
      <c r="G166" s="12" t="s">
        <v>3029</v>
      </c>
      <c r="H166" s="17"/>
      <c r="I166" s="16"/>
    </row>
    <row r="167" spans="1:9" s="18" customFormat="1" ht="12.6" customHeight="1" x14ac:dyDescent="0.25">
      <c r="A167" s="9">
        <v>43515</v>
      </c>
      <c r="B167" s="10">
        <v>21124</v>
      </c>
      <c r="C167" s="11" t="s">
        <v>3140</v>
      </c>
      <c r="D167" s="12" t="s">
        <v>132</v>
      </c>
      <c r="E167" s="15">
        <v>191.41</v>
      </c>
      <c r="F167" s="14">
        <v>71069.100000000006</v>
      </c>
      <c r="G167" s="12"/>
      <c r="H167" s="17"/>
      <c r="I167" s="16"/>
    </row>
    <row r="168" spans="1:9" s="18" customFormat="1" ht="12.6" customHeight="1" x14ac:dyDescent="0.25">
      <c r="A168" s="9">
        <v>43522</v>
      </c>
      <c r="B168" s="10">
        <v>21124</v>
      </c>
      <c r="C168" s="11" t="s">
        <v>3140</v>
      </c>
      <c r="D168" s="12" t="s">
        <v>132</v>
      </c>
      <c r="E168" s="15">
        <v>1956.38</v>
      </c>
      <c r="F168" s="14">
        <v>73025.48000000001</v>
      </c>
      <c r="G168" s="12"/>
      <c r="H168" s="17"/>
      <c r="I168" s="16"/>
    </row>
    <row r="169" spans="1:9" s="18" customFormat="1" ht="12.6" customHeight="1" x14ac:dyDescent="0.25">
      <c r="A169" s="9">
        <v>43511</v>
      </c>
      <c r="B169" s="10">
        <v>22797</v>
      </c>
      <c r="C169" s="11" t="s">
        <v>3073</v>
      </c>
      <c r="D169" s="12" t="s">
        <v>134</v>
      </c>
      <c r="E169" s="15">
        <v>1290</v>
      </c>
      <c r="F169" s="14">
        <v>12930</v>
      </c>
      <c r="G169" s="12" t="s">
        <v>3072</v>
      </c>
      <c r="H169" s="17"/>
      <c r="I169" s="16"/>
    </row>
    <row r="170" spans="1:9" s="18" customFormat="1" ht="12.6" customHeight="1" x14ac:dyDescent="0.25">
      <c r="A170" s="9">
        <v>43522</v>
      </c>
      <c r="B170" s="10">
        <v>13741</v>
      </c>
      <c r="C170" s="11" t="s">
        <v>3134</v>
      </c>
      <c r="D170" s="12" t="s">
        <v>1248</v>
      </c>
      <c r="E170" s="15">
        <v>516.91</v>
      </c>
      <c r="F170" s="14">
        <v>3685.46</v>
      </c>
      <c r="G170" s="12"/>
      <c r="H170" s="17"/>
      <c r="I170" s="16"/>
    </row>
    <row r="171" spans="1:9" s="18" customFormat="1" ht="12.6" customHeight="1" x14ac:dyDescent="0.25">
      <c r="A171" s="9">
        <v>43522</v>
      </c>
      <c r="B171" s="10">
        <v>13327</v>
      </c>
      <c r="C171" s="11" t="s">
        <v>3140</v>
      </c>
      <c r="D171" s="12" t="s">
        <v>135</v>
      </c>
      <c r="E171" s="15">
        <v>849.75</v>
      </c>
      <c r="F171" s="14">
        <v>8433</v>
      </c>
      <c r="G171" s="12"/>
      <c r="H171" s="17"/>
      <c r="I171" s="16"/>
    </row>
    <row r="172" spans="1:9" s="18" customFormat="1" ht="12.6" customHeight="1" x14ac:dyDescent="0.25">
      <c r="A172" s="9">
        <v>43522</v>
      </c>
      <c r="B172" s="10">
        <v>14213</v>
      </c>
      <c r="C172" s="11" t="s">
        <v>3141</v>
      </c>
      <c r="D172" s="12" t="s">
        <v>1337</v>
      </c>
      <c r="E172" s="15">
        <v>6000</v>
      </c>
      <c r="F172" s="14">
        <v>6000</v>
      </c>
      <c r="G172" s="12"/>
      <c r="H172" s="17"/>
      <c r="I172" s="16"/>
    </row>
    <row r="173" spans="1:9" s="18" customFormat="1" ht="12.6" customHeight="1" x14ac:dyDescent="0.25">
      <c r="A173" s="9">
        <v>43522</v>
      </c>
      <c r="B173" s="10">
        <v>25038</v>
      </c>
      <c r="C173" s="11" t="s">
        <v>3140</v>
      </c>
      <c r="D173" s="12" t="s">
        <v>136</v>
      </c>
      <c r="E173" s="15">
        <v>241.18</v>
      </c>
      <c r="F173" s="14">
        <v>1892.76</v>
      </c>
      <c r="G173" s="12"/>
      <c r="H173" s="17"/>
      <c r="I173" s="16"/>
    </row>
    <row r="174" spans="1:9" s="18" customFormat="1" ht="12.6" customHeight="1" x14ac:dyDescent="0.25">
      <c r="A174" s="9">
        <v>43522</v>
      </c>
      <c r="B174" s="10">
        <v>13659</v>
      </c>
      <c r="C174" s="11" t="s">
        <v>3141</v>
      </c>
      <c r="D174" s="12" t="s">
        <v>137</v>
      </c>
      <c r="E174" s="15">
        <v>20536.900000000001</v>
      </c>
      <c r="F174" s="14">
        <v>126857.29999999999</v>
      </c>
      <c r="G174" s="12"/>
      <c r="H174" s="17"/>
      <c r="I174" s="16"/>
    </row>
    <row r="175" spans="1:9" s="18" customFormat="1" ht="12.6" customHeight="1" x14ac:dyDescent="0.25">
      <c r="A175" s="9">
        <v>43515</v>
      </c>
      <c r="B175" s="10">
        <v>10305</v>
      </c>
      <c r="C175" s="11" t="s">
        <v>3140</v>
      </c>
      <c r="D175" s="12" t="s">
        <v>4471</v>
      </c>
      <c r="E175" s="15">
        <v>1535.9</v>
      </c>
      <c r="F175" s="14">
        <v>1535.9</v>
      </c>
      <c r="G175" s="12"/>
      <c r="H175" s="17"/>
      <c r="I175" s="16"/>
    </row>
    <row r="176" spans="1:9" s="18" customFormat="1" ht="12.6" customHeight="1" x14ac:dyDescent="0.25">
      <c r="A176" s="9">
        <v>43511</v>
      </c>
      <c r="B176" s="10">
        <v>25402</v>
      </c>
      <c r="C176" s="11" t="s">
        <v>3073</v>
      </c>
      <c r="D176" s="12" t="s">
        <v>140</v>
      </c>
      <c r="E176" s="15">
        <v>553.85</v>
      </c>
      <c r="F176" s="14">
        <v>5538.5</v>
      </c>
      <c r="G176" s="12" t="s">
        <v>3072</v>
      </c>
      <c r="H176" s="17"/>
      <c r="I176" s="16"/>
    </row>
    <row r="177" spans="1:9" s="18" customFormat="1" ht="12.6" customHeight="1" x14ac:dyDescent="0.25">
      <c r="A177" s="9">
        <v>43522</v>
      </c>
      <c r="B177" s="10">
        <v>27414</v>
      </c>
      <c r="C177" s="11" t="s">
        <v>3140</v>
      </c>
      <c r="D177" s="12" t="s">
        <v>3841</v>
      </c>
      <c r="E177" s="15">
        <v>3438</v>
      </c>
      <c r="F177" s="14">
        <v>3438</v>
      </c>
      <c r="G177" s="12"/>
      <c r="H177" s="17"/>
      <c r="I177" s="16"/>
    </row>
    <row r="178" spans="1:9" s="18" customFormat="1" ht="12.6" customHeight="1" x14ac:dyDescent="0.25">
      <c r="A178" s="9">
        <v>43515</v>
      </c>
      <c r="B178" s="10">
        <v>17187</v>
      </c>
      <c r="C178" s="11" t="s">
        <v>3141</v>
      </c>
      <c r="D178" s="12" t="s">
        <v>142</v>
      </c>
      <c r="E178" s="15">
        <v>414.37</v>
      </c>
      <c r="F178" s="14">
        <v>5461.22</v>
      </c>
      <c r="G178" s="12"/>
      <c r="H178" s="17"/>
      <c r="I178" s="16"/>
    </row>
    <row r="179" spans="1:9" s="18" customFormat="1" ht="12.6" customHeight="1" x14ac:dyDescent="0.25">
      <c r="A179" s="9">
        <v>43511</v>
      </c>
      <c r="B179" s="10">
        <v>18471</v>
      </c>
      <c r="C179" s="11" t="s">
        <v>3073</v>
      </c>
      <c r="D179" s="12" t="s">
        <v>143</v>
      </c>
      <c r="E179" s="15">
        <v>187.5</v>
      </c>
      <c r="F179" s="14">
        <v>1875</v>
      </c>
      <c r="G179" s="12" t="s">
        <v>3072</v>
      </c>
      <c r="H179" s="17"/>
      <c r="I179" s="16"/>
    </row>
    <row r="180" spans="1:9" s="18" customFormat="1" ht="12.6" customHeight="1" x14ac:dyDescent="0.25">
      <c r="A180" s="9">
        <v>43515</v>
      </c>
      <c r="B180" s="10">
        <v>13227</v>
      </c>
      <c r="C180" s="11" t="s">
        <v>3140</v>
      </c>
      <c r="D180" s="12" t="s">
        <v>144</v>
      </c>
      <c r="E180" s="15">
        <v>292.60000000000002</v>
      </c>
      <c r="F180" s="14">
        <v>2867.2</v>
      </c>
      <c r="G180" s="12" t="s">
        <v>3029</v>
      </c>
      <c r="H180" s="17"/>
      <c r="I180" s="16"/>
    </row>
    <row r="181" spans="1:9" s="18" customFormat="1" ht="12.6" customHeight="1" x14ac:dyDescent="0.25">
      <c r="A181" s="9">
        <v>43522</v>
      </c>
      <c r="B181" s="10">
        <v>10555</v>
      </c>
      <c r="C181" s="11" t="s">
        <v>3140</v>
      </c>
      <c r="D181" s="12" t="s">
        <v>800</v>
      </c>
      <c r="E181" s="15">
        <v>41613</v>
      </c>
      <c r="F181" s="14">
        <v>50825.25</v>
      </c>
      <c r="G181" s="12"/>
      <c r="H181" s="17"/>
      <c r="I181" s="16"/>
    </row>
    <row r="182" spans="1:9" s="18" customFormat="1" ht="12.6" customHeight="1" x14ac:dyDescent="0.25">
      <c r="A182" s="9">
        <v>43522</v>
      </c>
      <c r="B182" s="10">
        <v>12196</v>
      </c>
      <c r="C182" s="11" t="s">
        <v>3129</v>
      </c>
      <c r="D182" s="12" t="s">
        <v>148</v>
      </c>
      <c r="E182" s="15">
        <v>750</v>
      </c>
      <c r="F182" s="14">
        <v>4500</v>
      </c>
      <c r="G182" s="12"/>
      <c r="H182" s="17"/>
      <c r="I182" s="16"/>
    </row>
    <row r="183" spans="1:9" s="18" customFormat="1" ht="12.6" customHeight="1" x14ac:dyDescent="0.25">
      <c r="A183" s="9">
        <v>43522</v>
      </c>
      <c r="B183" s="10">
        <v>22021</v>
      </c>
      <c r="C183" s="11" t="s">
        <v>3141</v>
      </c>
      <c r="D183" s="12" t="s">
        <v>149</v>
      </c>
      <c r="E183" s="15">
        <v>126471.42</v>
      </c>
      <c r="F183" s="14">
        <v>664141.92000000004</v>
      </c>
      <c r="G183" s="12"/>
      <c r="H183" s="17"/>
      <c r="I183" s="16"/>
    </row>
    <row r="184" spans="1:9" s="18" customFormat="1" ht="12.6" customHeight="1" x14ac:dyDescent="0.25">
      <c r="A184" s="9">
        <v>43522</v>
      </c>
      <c r="B184" s="10">
        <v>26691</v>
      </c>
      <c r="C184" s="11" t="s">
        <v>3140</v>
      </c>
      <c r="D184" s="12" t="s">
        <v>150</v>
      </c>
      <c r="E184" s="15">
        <v>400.32</v>
      </c>
      <c r="F184" s="14">
        <v>5257.88</v>
      </c>
      <c r="G184" s="12"/>
      <c r="H184" s="17"/>
      <c r="I184" s="16"/>
    </row>
    <row r="185" spans="1:9" s="18" customFormat="1" ht="12.6" customHeight="1" x14ac:dyDescent="0.25">
      <c r="A185" s="9">
        <v>43522</v>
      </c>
      <c r="B185" s="10">
        <v>27603</v>
      </c>
      <c r="C185" s="11" t="s">
        <v>3136</v>
      </c>
      <c r="D185" s="12" t="s">
        <v>4441</v>
      </c>
      <c r="E185" s="15">
        <v>1200</v>
      </c>
      <c r="F185" s="14">
        <v>1200</v>
      </c>
      <c r="G185" s="12"/>
      <c r="H185" s="17"/>
      <c r="I185" s="16"/>
    </row>
    <row r="186" spans="1:9" s="18" customFormat="1" ht="12.6" customHeight="1" x14ac:dyDescent="0.25">
      <c r="A186" s="9">
        <v>43522</v>
      </c>
      <c r="B186" s="10">
        <v>22390</v>
      </c>
      <c r="C186" s="11" t="s">
        <v>3127</v>
      </c>
      <c r="D186" s="12" t="s">
        <v>2001</v>
      </c>
      <c r="E186" s="15">
        <v>1050</v>
      </c>
      <c r="F186" s="14">
        <v>13300</v>
      </c>
      <c r="G186" s="12"/>
      <c r="H186" s="17"/>
      <c r="I186" s="16"/>
    </row>
    <row r="187" spans="1:9" s="18" customFormat="1" ht="12.6" customHeight="1" x14ac:dyDescent="0.25">
      <c r="A187" s="9">
        <v>43522</v>
      </c>
      <c r="B187" s="10">
        <v>20930</v>
      </c>
      <c r="C187" s="11" t="s">
        <v>3127</v>
      </c>
      <c r="D187" s="12" t="s">
        <v>151</v>
      </c>
      <c r="E187" s="15">
        <v>312.5</v>
      </c>
      <c r="F187" s="14">
        <v>20300</v>
      </c>
      <c r="G187" s="12"/>
      <c r="H187" s="17"/>
      <c r="I187" s="16"/>
    </row>
    <row r="188" spans="1:9" s="18" customFormat="1" ht="12.6" customHeight="1" x14ac:dyDescent="0.25">
      <c r="A188" s="9">
        <v>43522</v>
      </c>
      <c r="B188" s="10">
        <v>999002103</v>
      </c>
      <c r="C188" s="11" t="s">
        <v>3135</v>
      </c>
      <c r="D188" s="12" t="s">
        <v>4488</v>
      </c>
      <c r="E188" s="15">
        <v>75</v>
      </c>
      <c r="F188" s="14">
        <v>75</v>
      </c>
      <c r="G188" s="12"/>
      <c r="H188" s="17"/>
      <c r="I188" s="16"/>
    </row>
    <row r="189" spans="1:9" s="18" customFormat="1" ht="12.6" customHeight="1" x14ac:dyDescent="0.25">
      <c r="A189" s="9">
        <v>43515</v>
      </c>
      <c r="B189" s="10">
        <v>27601</v>
      </c>
      <c r="C189" s="11" t="s">
        <v>3127</v>
      </c>
      <c r="D189" s="12" t="s">
        <v>4439</v>
      </c>
      <c r="E189" s="15">
        <v>1515</v>
      </c>
      <c r="F189" s="14">
        <v>1515</v>
      </c>
      <c r="G189" s="12"/>
      <c r="H189" s="17"/>
      <c r="I189" s="16"/>
    </row>
    <row r="190" spans="1:9" s="18" customFormat="1" ht="12.6" customHeight="1" x14ac:dyDescent="0.25">
      <c r="A190" s="9">
        <v>43522</v>
      </c>
      <c r="B190" s="10">
        <v>27601</v>
      </c>
      <c r="C190" s="11" t="s">
        <v>3127</v>
      </c>
      <c r="D190" s="12" t="s">
        <v>4439</v>
      </c>
      <c r="E190" s="15">
        <v>3300</v>
      </c>
      <c r="F190" s="14">
        <v>4815</v>
      </c>
      <c r="G190" s="12"/>
      <c r="H190" s="17"/>
      <c r="I190" s="16"/>
    </row>
    <row r="191" spans="1:9" s="18" customFormat="1" ht="12.6" customHeight="1" x14ac:dyDescent="0.25">
      <c r="A191" s="9">
        <v>43522</v>
      </c>
      <c r="B191" s="10">
        <v>999002106</v>
      </c>
      <c r="C191" s="11" t="s">
        <v>3135</v>
      </c>
      <c r="D191" s="12" t="s">
        <v>4522</v>
      </c>
      <c r="E191" s="15">
        <v>50</v>
      </c>
      <c r="F191" s="14">
        <v>50</v>
      </c>
      <c r="G191" s="12"/>
      <c r="H191" s="17"/>
      <c r="I191" s="16"/>
    </row>
    <row r="192" spans="1:9" s="18" customFormat="1" ht="12.6" customHeight="1" x14ac:dyDescent="0.25">
      <c r="A192" s="9">
        <v>43515</v>
      </c>
      <c r="B192" s="10">
        <v>10751</v>
      </c>
      <c r="C192" s="11" t="s">
        <v>3140</v>
      </c>
      <c r="D192" s="12" t="s">
        <v>830</v>
      </c>
      <c r="E192" s="15">
        <v>1380</v>
      </c>
      <c r="F192" s="14">
        <v>1380</v>
      </c>
      <c r="G192" s="12" t="s">
        <v>3029</v>
      </c>
      <c r="H192" s="17"/>
      <c r="I192" s="16"/>
    </row>
    <row r="193" spans="1:9" s="18" customFormat="1" ht="12.6" customHeight="1" x14ac:dyDescent="0.25">
      <c r="A193" s="9">
        <v>43522</v>
      </c>
      <c r="B193" s="10">
        <v>13652</v>
      </c>
      <c r="C193" s="11" t="s">
        <v>3134</v>
      </c>
      <c r="D193" s="12" t="s">
        <v>1235</v>
      </c>
      <c r="E193" s="15">
        <v>50.8</v>
      </c>
      <c r="F193" s="14">
        <v>971.4799999999999</v>
      </c>
      <c r="G193" s="12"/>
      <c r="H193"/>
      <c r="I193" s="16"/>
    </row>
    <row r="194" spans="1:9" s="18" customFormat="1" ht="12.6" customHeight="1" x14ac:dyDescent="0.25">
      <c r="A194" s="9">
        <v>43515</v>
      </c>
      <c r="B194" s="10">
        <v>22801</v>
      </c>
      <c r="C194" s="11" t="s">
        <v>3140</v>
      </c>
      <c r="D194" s="12" t="s">
        <v>2055</v>
      </c>
      <c r="E194" s="15">
        <v>300</v>
      </c>
      <c r="F194" s="14">
        <v>300</v>
      </c>
      <c r="G194" s="12" t="s">
        <v>3029</v>
      </c>
      <c r="H194" s="17"/>
      <c r="I194" s="16"/>
    </row>
    <row r="195" spans="1:9" s="18" customFormat="1" ht="12.6" customHeight="1" x14ac:dyDescent="0.25">
      <c r="A195" s="9">
        <v>43522</v>
      </c>
      <c r="B195" s="10">
        <v>10411</v>
      </c>
      <c r="C195" s="11" t="s">
        <v>3141</v>
      </c>
      <c r="D195" s="12" t="s">
        <v>160</v>
      </c>
      <c r="E195" s="15">
        <v>27920.45</v>
      </c>
      <c r="F195" s="14">
        <v>568658.35</v>
      </c>
      <c r="G195" s="12"/>
      <c r="H195" s="17"/>
      <c r="I195" s="16"/>
    </row>
    <row r="196" spans="1:9" s="18" customFormat="1" ht="12.6" customHeight="1" x14ac:dyDescent="0.25">
      <c r="A196" s="9">
        <v>43521</v>
      </c>
      <c r="B196" s="10">
        <v>16078</v>
      </c>
      <c r="C196" s="11" t="s">
        <v>3047</v>
      </c>
      <c r="D196" s="12" t="s">
        <v>4505</v>
      </c>
      <c r="E196" s="15">
        <v>26</v>
      </c>
      <c r="F196" s="14"/>
      <c r="G196" s="12" t="s">
        <v>3046</v>
      </c>
      <c r="H196" s="17"/>
      <c r="I196" s="16"/>
    </row>
    <row r="197" spans="1:9" s="18" customFormat="1" ht="12.6" customHeight="1" x14ac:dyDescent="0.25">
      <c r="A197" s="9">
        <v>43522</v>
      </c>
      <c r="B197" s="10">
        <v>10863</v>
      </c>
      <c r="C197" s="11" t="s">
        <v>3141</v>
      </c>
      <c r="D197" s="12" t="s">
        <v>842</v>
      </c>
      <c r="E197" s="15">
        <v>1972</v>
      </c>
      <c r="F197" s="14">
        <v>12620.46</v>
      </c>
      <c r="G197" s="12"/>
      <c r="H197" s="17"/>
      <c r="I197" s="16"/>
    </row>
    <row r="198" spans="1:9" s="18" customFormat="1" ht="12.6" customHeight="1" x14ac:dyDescent="0.25">
      <c r="A198" s="9">
        <v>43522</v>
      </c>
      <c r="B198" s="10">
        <v>23198</v>
      </c>
      <c r="C198" s="11" t="s">
        <v>3140</v>
      </c>
      <c r="D198" s="12" t="s">
        <v>163</v>
      </c>
      <c r="E198" s="15">
        <v>86.33</v>
      </c>
      <c r="F198" s="14">
        <v>5149.8900000000003</v>
      </c>
      <c r="G198" s="12"/>
      <c r="H198" s="17"/>
      <c r="I198" s="16"/>
    </row>
    <row r="199" spans="1:9" s="18" customFormat="1" ht="12.6" customHeight="1" x14ac:dyDescent="0.25">
      <c r="A199" s="9">
        <v>43510</v>
      </c>
      <c r="B199" s="10">
        <v>16078</v>
      </c>
      <c r="C199" s="11" t="s">
        <v>3047</v>
      </c>
      <c r="D199" s="12" t="s">
        <v>3241</v>
      </c>
      <c r="E199" s="15">
        <v>80</v>
      </c>
      <c r="F199" s="14"/>
      <c r="G199" s="12" t="s">
        <v>3046</v>
      </c>
      <c r="H199" s="17"/>
      <c r="I199" s="16"/>
    </row>
    <row r="200" spans="1:9" s="18" customFormat="1" ht="12.6" customHeight="1" x14ac:dyDescent="0.25">
      <c r="A200" s="9">
        <v>43522</v>
      </c>
      <c r="B200" s="10">
        <v>13372</v>
      </c>
      <c r="C200" s="11" t="s">
        <v>3141</v>
      </c>
      <c r="D200" s="12" t="s">
        <v>1175</v>
      </c>
      <c r="E200" s="15">
        <v>15384.12</v>
      </c>
      <c r="F200" s="14">
        <v>386139.65</v>
      </c>
      <c r="G200" s="12"/>
      <c r="H200" s="17"/>
      <c r="I200" s="16"/>
    </row>
    <row r="201" spans="1:9" s="18" customFormat="1" ht="12.6" customHeight="1" x14ac:dyDescent="0.25">
      <c r="A201" s="9">
        <v>43515</v>
      </c>
      <c r="B201" s="10">
        <v>14289</v>
      </c>
      <c r="C201" s="11" t="s">
        <v>3140</v>
      </c>
      <c r="D201" s="12" t="s">
        <v>164</v>
      </c>
      <c r="E201" s="15">
        <v>55071.3</v>
      </c>
      <c r="F201" s="14">
        <v>478548.45999999996</v>
      </c>
      <c r="G201" s="12"/>
      <c r="H201" s="17"/>
      <c r="I201" s="16"/>
    </row>
    <row r="202" spans="1:9" s="18" customFormat="1" ht="12.6" customHeight="1" x14ac:dyDescent="0.25">
      <c r="A202" s="9">
        <v>43522</v>
      </c>
      <c r="B202" s="10">
        <v>14289</v>
      </c>
      <c r="C202" s="11" t="s">
        <v>3140</v>
      </c>
      <c r="D202" s="12" t="s">
        <v>164</v>
      </c>
      <c r="E202" s="15">
        <v>294.64</v>
      </c>
      <c r="F202" s="14">
        <v>478843.10000000003</v>
      </c>
      <c r="G202" s="12"/>
      <c r="H202" s="17"/>
      <c r="I202" s="16"/>
    </row>
    <row r="203" spans="1:9" s="18" customFormat="1" ht="12.6" customHeight="1" x14ac:dyDescent="0.25">
      <c r="A203" s="9">
        <v>43515</v>
      </c>
      <c r="B203" s="10">
        <v>20711</v>
      </c>
      <c r="C203" s="11" t="s">
        <v>3127</v>
      </c>
      <c r="D203" s="12" t="s">
        <v>165</v>
      </c>
      <c r="E203" s="15">
        <v>1215</v>
      </c>
      <c r="F203" s="14">
        <v>27214.5</v>
      </c>
      <c r="G203" s="12"/>
      <c r="H203" s="17"/>
      <c r="I203" s="16"/>
    </row>
    <row r="204" spans="1:9" s="18" customFormat="1" ht="12.6" customHeight="1" x14ac:dyDescent="0.25">
      <c r="A204" s="9">
        <v>43522</v>
      </c>
      <c r="B204" s="10">
        <v>20711</v>
      </c>
      <c r="C204" s="11" t="s">
        <v>3127</v>
      </c>
      <c r="D204" s="12" t="s">
        <v>165</v>
      </c>
      <c r="E204" s="15">
        <v>1770</v>
      </c>
      <c r="F204" s="14">
        <v>28984.5</v>
      </c>
      <c r="G204" s="12"/>
      <c r="H204" s="17"/>
      <c r="I204" s="16"/>
    </row>
    <row r="205" spans="1:9" s="18" customFormat="1" ht="12.6" customHeight="1" x14ac:dyDescent="0.25">
      <c r="A205" s="9">
        <v>43515</v>
      </c>
      <c r="B205" s="10">
        <v>14125</v>
      </c>
      <c r="C205" s="11" t="s">
        <v>3140</v>
      </c>
      <c r="D205" s="12" t="s">
        <v>166</v>
      </c>
      <c r="E205" s="15">
        <v>3140.59</v>
      </c>
      <c r="F205" s="14">
        <v>73068.76999999999</v>
      </c>
      <c r="G205" s="12"/>
      <c r="H205" s="17"/>
      <c r="I205" s="16"/>
    </row>
    <row r="206" spans="1:9" s="18" customFormat="1" ht="12.6" customHeight="1" x14ac:dyDescent="0.25">
      <c r="A206" s="9">
        <v>43522</v>
      </c>
      <c r="B206" s="10">
        <v>14125</v>
      </c>
      <c r="C206" s="11" t="s">
        <v>3140</v>
      </c>
      <c r="D206" s="12" t="s">
        <v>166</v>
      </c>
      <c r="E206" s="15">
        <v>5932.64</v>
      </c>
      <c r="F206" s="14">
        <v>79001.41</v>
      </c>
      <c r="G206" s="12"/>
      <c r="H206" s="17"/>
      <c r="I206" s="16"/>
    </row>
    <row r="207" spans="1:9" s="18" customFormat="1" ht="12.6" customHeight="1" x14ac:dyDescent="0.25">
      <c r="A207" s="9">
        <v>43515</v>
      </c>
      <c r="B207" s="10">
        <v>24350</v>
      </c>
      <c r="C207" s="11" t="s">
        <v>3127</v>
      </c>
      <c r="D207" s="12" t="s">
        <v>167</v>
      </c>
      <c r="E207" s="15">
        <v>2500</v>
      </c>
      <c r="F207" s="14">
        <v>17137.5</v>
      </c>
      <c r="G207" s="12"/>
      <c r="H207" s="17"/>
      <c r="I207" s="16"/>
    </row>
    <row r="208" spans="1:9" s="18" customFormat="1" ht="12.6" customHeight="1" x14ac:dyDescent="0.25">
      <c r="A208" s="9">
        <v>43522</v>
      </c>
      <c r="B208" s="10">
        <v>22391</v>
      </c>
      <c r="C208" s="11" t="s">
        <v>3127</v>
      </c>
      <c r="D208" s="12" t="s">
        <v>3325</v>
      </c>
      <c r="E208" s="15">
        <v>1150</v>
      </c>
      <c r="F208" s="14">
        <v>24800</v>
      </c>
      <c r="G208" s="12"/>
      <c r="H208" s="17"/>
      <c r="I208" s="16"/>
    </row>
    <row r="209" spans="1:9" s="18" customFormat="1" ht="12.6" customHeight="1" x14ac:dyDescent="0.25">
      <c r="A209" s="9">
        <v>43515</v>
      </c>
      <c r="B209" s="10">
        <v>13756</v>
      </c>
      <c r="C209" s="11" t="s">
        <v>3140</v>
      </c>
      <c r="D209" s="12" t="s">
        <v>168</v>
      </c>
      <c r="E209" s="15">
        <v>2328.5</v>
      </c>
      <c r="F209" s="14">
        <v>138009.82</v>
      </c>
      <c r="G209" s="12"/>
      <c r="H209" s="17"/>
      <c r="I209" s="16"/>
    </row>
    <row r="210" spans="1:9" s="18" customFormat="1" ht="12.6" customHeight="1" x14ac:dyDescent="0.25">
      <c r="A210" s="9">
        <v>43522</v>
      </c>
      <c r="B210" s="10">
        <v>13756</v>
      </c>
      <c r="C210" s="11" t="s">
        <v>3140</v>
      </c>
      <c r="D210" s="12" t="s">
        <v>168</v>
      </c>
      <c r="E210" s="15">
        <v>252852.30999999997</v>
      </c>
      <c r="F210" s="14">
        <v>390862.13</v>
      </c>
      <c r="G210" s="12"/>
      <c r="H210" s="17"/>
      <c r="I210" s="16"/>
    </row>
    <row r="211" spans="1:9" s="18" customFormat="1" ht="12.6" customHeight="1" x14ac:dyDescent="0.25">
      <c r="A211" s="9">
        <v>43522</v>
      </c>
      <c r="B211" s="10">
        <v>25056</v>
      </c>
      <c r="C211" s="11" t="s">
        <v>3140</v>
      </c>
      <c r="D211" s="12" t="s">
        <v>2436</v>
      </c>
      <c r="E211" s="15">
        <v>46200</v>
      </c>
      <c r="F211" s="14">
        <v>46200</v>
      </c>
      <c r="G211" s="12"/>
      <c r="H211" s="17"/>
      <c r="I211" s="16"/>
    </row>
    <row r="212" spans="1:9" s="18" customFormat="1" ht="12.6" customHeight="1" x14ac:dyDescent="0.25">
      <c r="A212" s="9">
        <v>43522</v>
      </c>
      <c r="B212" s="10">
        <v>11043</v>
      </c>
      <c r="C212" s="11" t="s">
        <v>3140</v>
      </c>
      <c r="D212" s="12" t="s">
        <v>169</v>
      </c>
      <c r="E212" s="15">
        <v>10996.75</v>
      </c>
      <c r="F212" s="14">
        <v>24018.870000000003</v>
      </c>
      <c r="G212" s="12"/>
      <c r="H212" s="17"/>
      <c r="I212" s="16"/>
    </row>
    <row r="213" spans="1:9" s="18" customFormat="1" ht="12.6" customHeight="1" x14ac:dyDescent="0.25">
      <c r="A213" s="9">
        <v>43515</v>
      </c>
      <c r="B213" s="10">
        <v>27605</v>
      </c>
      <c r="C213" s="11" t="s">
        <v>3128</v>
      </c>
      <c r="D213" s="12" t="s">
        <v>4472</v>
      </c>
      <c r="E213" s="15">
        <v>508.67999999999995</v>
      </c>
      <c r="F213" s="14">
        <v>508.67999999999995</v>
      </c>
      <c r="G213" s="12"/>
      <c r="H213" s="17"/>
      <c r="I213" s="16"/>
    </row>
    <row r="214" spans="1:9" s="18" customFormat="1" ht="12.6" customHeight="1" x14ac:dyDescent="0.25">
      <c r="A214" s="9">
        <v>43522</v>
      </c>
      <c r="B214" s="10">
        <v>10763</v>
      </c>
      <c r="C214" s="11" t="s">
        <v>3140</v>
      </c>
      <c r="D214" s="12" t="s">
        <v>832</v>
      </c>
      <c r="E214" s="15">
        <v>4650</v>
      </c>
      <c r="F214" s="14">
        <v>4650</v>
      </c>
      <c r="G214" s="12"/>
      <c r="H214" s="17"/>
      <c r="I214" s="16"/>
    </row>
    <row r="215" spans="1:9" s="18" customFormat="1" ht="12.6" customHeight="1" x14ac:dyDescent="0.25">
      <c r="A215" s="9">
        <v>43522</v>
      </c>
      <c r="B215" s="10">
        <v>20516</v>
      </c>
      <c r="C215" s="11" t="s">
        <v>3134</v>
      </c>
      <c r="D215" s="12" t="s">
        <v>1814</v>
      </c>
      <c r="E215" s="15">
        <v>73.540000000000006</v>
      </c>
      <c r="F215" s="14">
        <v>489.82</v>
      </c>
      <c r="G215" s="12"/>
      <c r="H215" s="17"/>
      <c r="I215" s="16"/>
    </row>
    <row r="216" spans="1:9" s="18" customFormat="1" ht="12.6" customHeight="1" x14ac:dyDescent="0.25">
      <c r="A216" s="9">
        <v>43515</v>
      </c>
      <c r="B216" s="10">
        <v>27515</v>
      </c>
      <c r="C216" s="11" t="s">
        <v>3128</v>
      </c>
      <c r="D216" s="12" t="s">
        <v>4206</v>
      </c>
      <c r="E216" s="15">
        <v>11.02</v>
      </c>
      <c r="F216" s="14">
        <v>11.02</v>
      </c>
      <c r="G216" s="12"/>
      <c r="H216" s="17"/>
      <c r="I216" s="16"/>
    </row>
    <row r="217" spans="1:9" s="18" customFormat="1" ht="12.6" customHeight="1" x14ac:dyDescent="0.25">
      <c r="A217" s="9">
        <v>43515</v>
      </c>
      <c r="B217" s="10">
        <v>21659</v>
      </c>
      <c r="C217" s="11" t="s">
        <v>3128</v>
      </c>
      <c r="D217" s="12" t="s">
        <v>1913</v>
      </c>
      <c r="E217" s="15">
        <v>248.34</v>
      </c>
      <c r="F217" s="14">
        <v>436.77</v>
      </c>
      <c r="G217" s="12"/>
      <c r="H217" s="17"/>
      <c r="I217" s="16"/>
    </row>
    <row r="218" spans="1:9" s="18" customFormat="1" ht="12.6" customHeight="1" x14ac:dyDescent="0.25">
      <c r="A218" s="9">
        <v>43515</v>
      </c>
      <c r="B218" s="10">
        <v>14801</v>
      </c>
      <c r="C218" s="11" t="s">
        <v>3140</v>
      </c>
      <c r="D218" s="12" t="s">
        <v>173</v>
      </c>
      <c r="E218" s="15">
        <v>150</v>
      </c>
      <c r="F218" s="14">
        <v>5674.34</v>
      </c>
      <c r="G218" s="12" t="s">
        <v>3029</v>
      </c>
      <c r="H218" s="17"/>
      <c r="I218" s="16"/>
    </row>
    <row r="219" spans="1:9" s="18" customFormat="1" ht="12.6" customHeight="1" x14ac:dyDescent="0.25">
      <c r="A219" s="9">
        <v>43522</v>
      </c>
      <c r="B219" s="10">
        <v>14801</v>
      </c>
      <c r="C219" s="11" t="s">
        <v>3140</v>
      </c>
      <c r="D219" s="12" t="s">
        <v>173</v>
      </c>
      <c r="E219" s="15">
        <v>150</v>
      </c>
      <c r="F219" s="14">
        <v>5824.34</v>
      </c>
      <c r="G219" s="12"/>
      <c r="H219" s="17"/>
      <c r="I219" s="16"/>
    </row>
    <row r="220" spans="1:9" s="18" customFormat="1" ht="12.6" customHeight="1" x14ac:dyDescent="0.25">
      <c r="A220" s="9">
        <v>43522</v>
      </c>
      <c r="B220" s="10">
        <v>24446</v>
      </c>
      <c r="C220" s="11" t="s">
        <v>3140</v>
      </c>
      <c r="D220" s="12" t="s">
        <v>175</v>
      </c>
      <c r="E220" s="15">
        <v>3850.54</v>
      </c>
      <c r="F220" s="14">
        <v>93362.079999999987</v>
      </c>
      <c r="G220" s="12"/>
      <c r="H220" s="17"/>
      <c r="I220" s="16"/>
    </row>
    <row r="221" spans="1:9" s="18" customFormat="1" ht="12.6" customHeight="1" x14ac:dyDescent="0.25">
      <c r="A221" s="9">
        <v>43515</v>
      </c>
      <c r="B221" s="10">
        <v>13626</v>
      </c>
      <c r="C221" s="11" t="s">
        <v>3140</v>
      </c>
      <c r="D221" s="12" t="s">
        <v>176</v>
      </c>
      <c r="E221" s="15">
        <v>1797.32</v>
      </c>
      <c r="F221" s="14">
        <v>7188.8099999999995</v>
      </c>
      <c r="G221" s="12"/>
      <c r="H221" s="17"/>
      <c r="I221" s="16"/>
    </row>
    <row r="222" spans="1:9" s="18" customFormat="1" ht="12.6" customHeight="1" x14ac:dyDescent="0.25">
      <c r="A222" s="9">
        <v>43515</v>
      </c>
      <c r="B222" s="10">
        <v>27568</v>
      </c>
      <c r="C222" s="11" t="s">
        <v>3136</v>
      </c>
      <c r="D222" s="12" t="s">
        <v>4391</v>
      </c>
      <c r="E222" s="15">
        <v>1200</v>
      </c>
      <c r="F222" s="14">
        <v>1200</v>
      </c>
      <c r="G222" s="12" t="s">
        <v>3029</v>
      </c>
      <c r="H222" s="17"/>
      <c r="I222" s="16"/>
    </row>
    <row r="223" spans="1:9" s="18" customFormat="1" ht="12.6" customHeight="1" x14ac:dyDescent="0.25">
      <c r="A223" s="9">
        <v>43515</v>
      </c>
      <c r="B223" s="10">
        <v>11488</v>
      </c>
      <c r="C223" s="11" t="s">
        <v>3128</v>
      </c>
      <c r="D223" s="12" t="s">
        <v>934</v>
      </c>
      <c r="E223" s="15">
        <v>126</v>
      </c>
      <c r="F223" s="14">
        <v>306</v>
      </c>
      <c r="G223" s="12"/>
      <c r="H223" s="17"/>
      <c r="I223" s="16"/>
    </row>
    <row r="224" spans="1:9" s="18" customFormat="1" ht="12.6" customHeight="1" x14ac:dyDescent="0.25">
      <c r="A224" s="9">
        <v>43515</v>
      </c>
      <c r="B224" s="10">
        <v>27043</v>
      </c>
      <c r="C224" s="11" t="s">
        <v>3127</v>
      </c>
      <c r="D224" s="12" t="s">
        <v>2917</v>
      </c>
      <c r="E224" s="15">
        <v>450</v>
      </c>
      <c r="F224" s="14">
        <v>950</v>
      </c>
      <c r="G224" s="12"/>
      <c r="H224" s="17"/>
      <c r="I224" s="16"/>
    </row>
    <row r="225" spans="1:9" s="18" customFormat="1" ht="12.6" customHeight="1" x14ac:dyDescent="0.25">
      <c r="A225" s="9">
        <v>43515</v>
      </c>
      <c r="B225" s="10">
        <v>14393</v>
      </c>
      <c r="C225" s="11" t="s">
        <v>3141</v>
      </c>
      <c r="D225" s="12" t="s">
        <v>1366</v>
      </c>
      <c r="E225" s="15">
        <v>4015</v>
      </c>
      <c r="F225" s="14">
        <v>11268.4</v>
      </c>
      <c r="G225" s="12"/>
      <c r="H225" s="17"/>
      <c r="I225" s="16"/>
    </row>
    <row r="226" spans="1:9" s="18" customFormat="1" ht="12.6" customHeight="1" x14ac:dyDescent="0.25">
      <c r="A226" s="9">
        <v>43522</v>
      </c>
      <c r="B226" s="10">
        <v>10398</v>
      </c>
      <c r="C226" s="11" t="s">
        <v>3140</v>
      </c>
      <c r="D226" s="12" t="s">
        <v>785</v>
      </c>
      <c r="E226" s="15">
        <v>1754.5</v>
      </c>
      <c r="F226" s="14">
        <v>11607.84</v>
      </c>
      <c r="G226" s="12"/>
      <c r="H226" s="17"/>
      <c r="I226" s="16"/>
    </row>
    <row r="227" spans="1:9" s="18" customFormat="1" ht="12.6" customHeight="1" x14ac:dyDescent="0.25">
      <c r="A227" s="9">
        <v>43515</v>
      </c>
      <c r="B227" s="10">
        <v>10508</v>
      </c>
      <c r="C227" s="11" t="s">
        <v>3141</v>
      </c>
      <c r="D227" s="12" t="s">
        <v>794</v>
      </c>
      <c r="E227" s="15">
        <v>170</v>
      </c>
      <c r="F227" s="14">
        <v>20395.12</v>
      </c>
      <c r="G227" s="12"/>
      <c r="H227" s="17"/>
      <c r="I227" s="16"/>
    </row>
    <row r="228" spans="1:9" s="18" customFormat="1" ht="12.6" customHeight="1" x14ac:dyDescent="0.25">
      <c r="A228" s="9">
        <v>43522</v>
      </c>
      <c r="B228" s="10">
        <v>10508</v>
      </c>
      <c r="C228" s="11" t="s">
        <v>3141</v>
      </c>
      <c r="D228" s="12" t="s">
        <v>794</v>
      </c>
      <c r="E228" s="15">
        <v>42.5</v>
      </c>
      <c r="F228" s="14">
        <v>20437.62</v>
      </c>
      <c r="G228" s="12"/>
      <c r="H228" s="17"/>
      <c r="I228" s="16"/>
    </row>
    <row r="229" spans="1:9" s="18" customFormat="1" ht="12.6" customHeight="1" x14ac:dyDescent="0.25">
      <c r="A229" s="9">
        <v>43515</v>
      </c>
      <c r="B229" s="10">
        <v>10380</v>
      </c>
      <c r="C229" s="11" t="s">
        <v>3127</v>
      </c>
      <c r="D229" s="12" t="s">
        <v>181</v>
      </c>
      <c r="E229" s="15">
        <v>1000</v>
      </c>
      <c r="F229" s="14">
        <v>11812.5</v>
      </c>
      <c r="G229" s="12"/>
      <c r="H229" s="17"/>
      <c r="I229" s="16"/>
    </row>
    <row r="230" spans="1:9" s="18" customFormat="1" ht="12.6" customHeight="1" x14ac:dyDescent="0.25">
      <c r="A230" s="9">
        <v>43515</v>
      </c>
      <c r="B230" s="10">
        <v>22603</v>
      </c>
      <c r="C230" s="11" t="s">
        <v>3127</v>
      </c>
      <c r="D230" s="12" t="s">
        <v>182</v>
      </c>
      <c r="E230" s="15">
        <v>14750</v>
      </c>
      <c r="F230" s="14">
        <v>83130</v>
      </c>
      <c r="G230" s="12"/>
      <c r="H230" s="17"/>
      <c r="I230" s="16"/>
    </row>
    <row r="231" spans="1:9" s="18" customFormat="1" ht="12.6" customHeight="1" x14ac:dyDescent="0.25">
      <c r="A231" s="9">
        <v>43515</v>
      </c>
      <c r="B231" s="10">
        <v>11324</v>
      </c>
      <c r="C231" s="11" t="s">
        <v>3141</v>
      </c>
      <c r="D231" s="12" t="s">
        <v>185</v>
      </c>
      <c r="E231" s="15">
        <v>10.85</v>
      </c>
      <c r="F231" s="14">
        <v>346.44</v>
      </c>
      <c r="G231" s="12"/>
      <c r="H231" s="17"/>
      <c r="I231" s="16"/>
    </row>
    <row r="232" spans="1:9" s="18" customFormat="1" ht="12.6" customHeight="1" x14ac:dyDescent="0.25">
      <c r="A232" s="9">
        <v>43522</v>
      </c>
      <c r="B232" s="10">
        <v>27368</v>
      </c>
      <c r="C232" s="11" t="s">
        <v>3140</v>
      </c>
      <c r="D232" s="12" t="s">
        <v>4523</v>
      </c>
      <c r="E232" s="15">
        <v>25815</v>
      </c>
      <c r="F232" s="14">
        <v>25815</v>
      </c>
      <c r="G232" s="12"/>
      <c r="H232" s="17"/>
      <c r="I232" s="16"/>
    </row>
    <row r="233" spans="1:9" s="18" customFormat="1" ht="12.6" customHeight="1" x14ac:dyDescent="0.25">
      <c r="A233" s="9">
        <v>43517</v>
      </c>
      <c r="B233" s="10">
        <v>16078</v>
      </c>
      <c r="C233" s="11" t="s">
        <v>3047</v>
      </c>
      <c r="D233" s="12" t="s">
        <v>4496</v>
      </c>
      <c r="E233" s="15">
        <v>5</v>
      </c>
      <c r="F233" s="14"/>
      <c r="G233" s="12" t="s">
        <v>3046</v>
      </c>
      <c r="H233" s="17"/>
      <c r="I233" s="16"/>
    </row>
    <row r="234" spans="1:9" s="18" customFormat="1" ht="12.6" customHeight="1" x14ac:dyDescent="0.25">
      <c r="A234" s="9">
        <v>43514</v>
      </c>
      <c r="B234" s="10">
        <v>16078</v>
      </c>
      <c r="C234" s="11" t="s">
        <v>3047</v>
      </c>
      <c r="D234" s="12" t="s">
        <v>4460</v>
      </c>
      <c r="E234" s="15">
        <v>475</v>
      </c>
      <c r="F234" s="14"/>
      <c r="G234" s="12" t="s">
        <v>3046</v>
      </c>
      <c r="H234" s="17"/>
      <c r="I234" s="16"/>
    </row>
    <row r="235" spans="1:9" s="18" customFormat="1" ht="12.6" customHeight="1" x14ac:dyDescent="0.25">
      <c r="A235" s="9">
        <v>43522</v>
      </c>
      <c r="B235" s="10">
        <v>26912</v>
      </c>
      <c r="C235" s="11" t="s">
        <v>3140</v>
      </c>
      <c r="D235" s="12" t="s">
        <v>190</v>
      </c>
      <c r="E235" s="15">
        <v>32586.87</v>
      </c>
      <c r="F235" s="14">
        <v>321031.25</v>
      </c>
      <c r="G235" s="12"/>
      <c r="H235" s="17"/>
      <c r="I235" s="16"/>
    </row>
    <row r="236" spans="1:9" s="18" customFormat="1" ht="12.6" customHeight="1" x14ac:dyDescent="0.25">
      <c r="A236" s="9">
        <v>43515</v>
      </c>
      <c r="B236" s="10">
        <v>25970</v>
      </c>
      <c r="C236" s="11" t="s">
        <v>3128</v>
      </c>
      <c r="D236" s="12" t="s">
        <v>2630</v>
      </c>
      <c r="E236" s="15">
        <v>232.64</v>
      </c>
      <c r="F236" s="14">
        <v>996.55</v>
      </c>
      <c r="G236" s="12"/>
      <c r="H236" s="17"/>
      <c r="I236" s="16"/>
    </row>
    <row r="237" spans="1:9" s="18" customFormat="1" ht="12.6" customHeight="1" x14ac:dyDescent="0.25">
      <c r="A237" s="9">
        <v>43510</v>
      </c>
      <c r="B237" s="10">
        <v>16078</v>
      </c>
      <c r="C237" s="11" t="s">
        <v>3047</v>
      </c>
      <c r="D237" s="12" t="s">
        <v>4448</v>
      </c>
      <c r="E237" s="15">
        <v>722644.72</v>
      </c>
      <c r="F237" s="14"/>
      <c r="G237" s="12" t="s">
        <v>3046</v>
      </c>
      <c r="H237" s="17"/>
      <c r="I237" s="16"/>
    </row>
    <row r="238" spans="1:9" s="18" customFormat="1" ht="12.6" customHeight="1" x14ac:dyDescent="0.25">
      <c r="A238" s="9">
        <v>43518</v>
      </c>
      <c r="B238" s="10">
        <v>16078</v>
      </c>
      <c r="C238" s="11" t="s">
        <v>3047</v>
      </c>
      <c r="D238" s="12" t="s">
        <v>4542</v>
      </c>
      <c r="E238" s="15">
        <v>600</v>
      </c>
      <c r="F238" s="14"/>
      <c r="G238" s="12" t="s">
        <v>3046</v>
      </c>
      <c r="H238" s="17"/>
      <c r="I238" s="16"/>
    </row>
    <row r="239" spans="1:9" s="18" customFormat="1" ht="12.6" customHeight="1" x14ac:dyDescent="0.25">
      <c r="A239" s="9">
        <v>43522</v>
      </c>
      <c r="B239" s="10">
        <v>19332</v>
      </c>
      <c r="C239" s="11" t="s">
        <v>3140</v>
      </c>
      <c r="D239" s="12" t="s">
        <v>193</v>
      </c>
      <c r="E239" s="15">
        <v>3780.68</v>
      </c>
      <c r="F239" s="14">
        <v>9771.2000000000007</v>
      </c>
      <c r="G239" s="12"/>
      <c r="H239" s="17"/>
      <c r="I239" s="16"/>
    </row>
    <row r="240" spans="1:9" s="18" customFormat="1" ht="12.6" customHeight="1" x14ac:dyDescent="0.25">
      <c r="A240" s="9">
        <v>43515</v>
      </c>
      <c r="B240" s="10">
        <v>22268</v>
      </c>
      <c r="C240" s="11" t="s">
        <v>3128</v>
      </c>
      <c r="D240" s="12" t="s">
        <v>1979</v>
      </c>
      <c r="E240" s="15">
        <v>185.6</v>
      </c>
      <c r="F240" s="14">
        <v>185.6</v>
      </c>
      <c r="G240" s="12"/>
      <c r="H240" s="17"/>
      <c r="I240" s="16"/>
    </row>
    <row r="241" spans="1:9" s="18" customFormat="1" ht="12.6" customHeight="1" x14ac:dyDescent="0.25">
      <c r="A241" s="9">
        <v>43515</v>
      </c>
      <c r="B241" s="10">
        <v>16243</v>
      </c>
      <c r="C241" s="11" t="s">
        <v>3127</v>
      </c>
      <c r="D241" s="12" t="s">
        <v>195</v>
      </c>
      <c r="E241" s="15">
        <v>9100</v>
      </c>
      <c r="F241" s="14">
        <v>32225</v>
      </c>
      <c r="G241" s="12"/>
      <c r="H241" s="17"/>
      <c r="I241" s="16"/>
    </row>
    <row r="242" spans="1:9" s="18" customFormat="1" ht="12.6" customHeight="1" x14ac:dyDescent="0.25">
      <c r="A242" s="9">
        <v>43521</v>
      </c>
      <c r="B242" s="10">
        <v>16078</v>
      </c>
      <c r="C242" s="11" t="s">
        <v>3047</v>
      </c>
      <c r="D242" s="12" t="s">
        <v>4517</v>
      </c>
      <c r="E242" s="15">
        <v>1450</v>
      </c>
      <c r="F242" s="14"/>
      <c r="G242" s="12" t="s">
        <v>3046</v>
      </c>
      <c r="H242" s="17"/>
      <c r="I242" s="16"/>
    </row>
    <row r="243" spans="1:9" s="18" customFormat="1" ht="12.6" customHeight="1" x14ac:dyDescent="0.25">
      <c r="A243" s="9">
        <v>43515</v>
      </c>
      <c r="B243" s="10">
        <v>24094</v>
      </c>
      <c r="C243" s="11" t="s">
        <v>3140</v>
      </c>
      <c r="D243" s="12" t="s">
        <v>197</v>
      </c>
      <c r="E243" s="15">
        <v>2707.73</v>
      </c>
      <c r="F243" s="14">
        <v>100340.09</v>
      </c>
      <c r="G243" s="12"/>
      <c r="H243" s="17"/>
      <c r="I243" s="16"/>
    </row>
    <row r="244" spans="1:9" s="18" customFormat="1" ht="12.6" customHeight="1" x14ac:dyDescent="0.25">
      <c r="A244" s="9">
        <v>43522</v>
      </c>
      <c r="B244" s="10">
        <v>24094</v>
      </c>
      <c r="C244" s="11" t="s">
        <v>3140</v>
      </c>
      <c r="D244" s="12" t="s">
        <v>197</v>
      </c>
      <c r="E244" s="15">
        <v>4899.7999999999993</v>
      </c>
      <c r="F244" s="14">
        <v>105239.89</v>
      </c>
      <c r="G244" s="12"/>
      <c r="H244" s="17"/>
      <c r="I244" s="16"/>
    </row>
    <row r="245" spans="1:9" s="18" customFormat="1" ht="12.6" customHeight="1" x14ac:dyDescent="0.25">
      <c r="A245" s="9">
        <v>43522</v>
      </c>
      <c r="B245" s="10">
        <v>10379</v>
      </c>
      <c r="C245" s="11" t="s">
        <v>3134</v>
      </c>
      <c r="D245" s="12" t="s">
        <v>783</v>
      </c>
      <c r="E245" s="15">
        <v>98.98</v>
      </c>
      <c r="F245" s="14">
        <v>421.6</v>
      </c>
      <c r="G245" s="12"/>
      <c r="H245" s="17"/>
      <c r="I245" s="16"/>
    </row>
    <row r="246" spans="1:9" s="18" customFormat="1" ht="12.6" customHeight="1" x14ac:dyDescent="0.25">
      <c r="A246" s="9">
        <v>43522</v>
      </c>
      <c r="B246" s="10">
        <v>13458</v>
      </c>
      <c r="C246" s="11" t="s">
        <v>3141</v>
      </c>
      <c r="D246" s="12" t="s">
        <v>200</v>
      </c>
      <c r="E246" s="15">
        <v>4296</v>
      </c>
      <c r="F246" s="14">
        <v>36735</v>
      </c>
      <c r="G246" s="12"/>
      <c r="H246" s="17"/>
      <c r="I246" s="16"/>
    </row>
    <row r="247" spans="1:9" s="18" customFormat="1" ht="12.6" customHeight="1" x14ac:dyDescent="0.25">
      <c r="A247" s="9">
        <v>43522</v>
      </c>
      <c r="B247" s="10">
        <v>19767</v>
      </c>
      <c r="C247" s="11" t="s">
        <v>3140</v>
      </c>
      <c r="D247" s="12" t="s">
        <v>201</v>
      </c>
      <c r="E247" s="15">
        <v>482.79999999999995</v>
      </c>
      <c r="F247" s="14">
        <v>2394.5299999999997</v>
      </c>
      <c r="G247" s="12"/>
      <c r="H247" s="17"/>
      <c r="I247" s="16"/>
    </row>
    <row r="248" spans="1:9" s="18" customFormat="1" ht="12.6" customHeight="1" x14ac:dyDescent="0.25">
      <c r="A248" s="9">
        <v>43522</v>
      </c>
      <c r="B248" s="10">
        <v>26659</v>
      </c>
      <c r="C248" s="11" t="s">
        <v>3140</v>
      </c>
      <c r="D248" s="12" t="s">
        <v>202</v>
      </c>
      <c r="E248" s="15">
        <v>2160</v>
      </c>
      <c r="F248" s="14">
        <v>7410</v>
      </c>
      <c r="G248" s="12"/>
      <c r="H248" s="17"/>
      <c r="I248" s="16"/>
    </row>
    <row r="249" spans="1:9" s="18" customFormat="1" ht="12.6" customHeight="1" x14ac:dyDescent="0.25">
      <c r="A249" s="9">
        <v>43522</v>
      </c>
      <c r="B249" s="10">
        <v>27577</v>
      </c>
      <c r="C249" s="11" t="s">
        <v>3141</v>
      </c>
      <c r="D249" s="12" t="s">
        <v>4524</v>
      </c>
      <c r="E249" s="15">
        <v>4989.63</v>
      </c>
      <c r="F249" s="14">
        <v>4989.63</v>
      </c>
      <c r="G249" s="12"/>
      <c r="H249" s="17"/>
      <c r="I249" s="16"/>
    </row>
    <row r="250" spans="1:9" s="18" customFormat="1" ht="12.6" customHeight="1" x14ac:dyDescent="0.25">
      <c r="A250" s="9">
        <v>43515</v>
      </c>
      <c r="B250" s="10">
        <v>27572</v>
      </c>
      <c r="C250" s="11" t="s">
        <v>3131</v>
      </c>
      <c r="D250" s="12" t="s">
        <v>4394</v>
      </c>
      <c r="E250" s="15">
        <v>4500</v>
      </c>
      <c r="F250" s="14">
        <v>4500</v>
      </c>
      <c r="G250" s="12"/>
      <c r="H250" s="17"/>
      <c r="I250" s="16"/>
    </row>
    <row r="251" spans="1:9" s="18" customFormat="1" ht="12.6" customHeight="1" x14ac:dyDescent="0.25">
      <c r="A251" s="9">
        <v>43522</v>
      </c>
      <c r="B251" s="10">
        <v>21312</v>
      </c>
      <c r="C251" s="11" t="s">
        <v>3140</v>
      </c>
      <c r="D251" s="12" t="s">
        <v>1878</v>
      </c>
      <c r="E251" s="15">
        <v>2098</v>
      </c>
      <c r="F251" s="14">
        <v>2098</v>
      </c>
      <c r="G251" s="12"/>
      <c r="H251" s="17"/>
      <c r="I251" s="16"/>
    </row>
    <row r="252" spans="1:9" s="18" customFormat="1" ht="12.6" customHeight="1" x14ac:dyDescent="0.25">
      <c r="A252" s="9">
        <v>43522</v>
      </c>
      <c r="B252" s="10">
        <v>11137</v>
      </c>
      <c r="C252" s="11" t="s">
        <v>3140</v>
      </c>
      <c r="D252" s="12" t="s">
        <v>203</v>
      </c>
      <c r="E252" s="15">
        <v>2549</v>
      </c>
      <c r="F252" s="14">
        <v>47713</v>
      </c>
      <c r="G252" s="12"/>
      <c r="H252" s="17"/>
      <c r="I252" s="16"/>
    </row>
    <row r="253" spans="1:9" s="18" customFormat="1" ht="12.6" customHeight="1" x14ac:dyDescent="0.25">
      <c r="A253" s="9">
        <v>43522</v>
      </c>
      <c r="B253" s="10">
        <v>27607</v>
      </c>
      <c r="C253" s="11" t="s">
        <v>3136</v>
      </c>
      <c r="D253" s="12" t="s">
        <v>4481</v>
      </c>
      <c r="E253" s="15">
        <v>1200</v>
      </c>
      <c r="F253" s="14">
        <v>1200</v>
      </c>
      <c r="G253" s="12"/>
      <c r="H253" s="17"/>
      <c r="I253" s="16"/>
    </row>
    <row r="254" spans="1:9" s="18" customFormat="1" ht="12.6" customHeight="1" x14ac:dyDescent="0.25">
      <c r="A254" s="9">
        <v>43522</v>
      </c>
      <c r="B254" s="10">
        <v>14959</v>
      </c>
      <c r="C254" s="11" t="s">
        <v>3140</v>
      </c>
      <c r="D254" s="12" t="s">
        <v>1429</v>
      </c>
      <c r="E254" s="15">
        <v>75.13000000000001</v>
      </c>
      <c r="F254" s="14">
        <v>1913.47</v>
      </c>
      <c r="G254" s="12"/>
      <c r="H254" s="17"/>
      <c r="I254" s="16"/>
    </row>
    <row r="255" spans="1:9" s="18" customFormat="1" ht="12.6" customHeight="1" x14ac:dyDescent="0.25">
      <c r="A255" s="9">
        <v>43515</v>
      </c>
      <c r="B255" s="10">
        <v>11456</v>
      </c>
      <c r="C255" s="11" t="s">
        <v>3127</v>
      </c>
      <c r="D255" s="12" t="s">
        <v>929</v>
      </c>
      <c r="E255" s="15">
        <v>2500</v>
      </c>
      <c r="F255" s="14">
        <v>33406.25</v>
      </c>
      <c r="G255" s="12"/>
      <c r="H255" s="17"/>
      <c r="I255" s="16"/>
    </row>
    <row r="256" spans="1:9" s="18" customFormat="1" ht="12.6" customHeight="1" x14ac:dyDescent="0.25">
      <c r="A256" s="9">
        <v>43515</v>
      </c>
      <c r="B256" s="10">
        <v>14346</v>
      </c>
      <c r="C256" s="11" t="s">
        <v>3136</v>
      </c>
      <c r="D256" s="12" t="s">
        <v>1359</v>
      </c>
      <c r="E256" s="15">
        <v>350</v>
      </c>
      <c r="F256" s="14">
        <v>1249</v>
      </c>
      <c r="G256" s="12" t="s">
        <v>3029</v>
      </c>
      <c r="H256" s="17"/>
      <c r="I256" s="16"/>
    </row>
    <row r="257" spans="1:9" s="18" customFormat="1" ht="12.6" customHeight="1" x14ac:dyDescent="0.25">
      <c r="A257" s="9">
        <v>43515</v>
      </c>
      <c r="B257" s="10">
        <v>19237</v>
      </c>
      <c r="C257" s="11" t="s">
        <v>3140</v>
      </c>
      <c r="D257" s="12" t="s">
        <v>1706</v>
      </c>
      <c r="E257" s="15">
        <v>7336.59</v>
      </c>
      <c r="F257" s="14">
        <v>30086.11</v>
      </c>
      <c r="G257" s="12"/>
      <c r="H257" s="17"/>
      <c r="I257" s="16"/>
    </row>
    <row r="258" spans="1:9" s="18" customFormat="1" ht="12.6" customHeight="1" x14ac:dyDescent="0.25">
      <c r="A258" s="9">
        <v>43515</v>
      </c>
      <c r="B258" s="10">
        <v>11078</v>
      </c>
      <c r="C258" s="11" t="s">
        <v>3140</v>
      </c>
      <c r="D258" s="12" t="s">
        <v>205</v>
      </c>
      <c r="E258" s="15">
        <v>463.32000000000005</v>
      </c>
      <c r="F258" s="14">
        <v>14723.25</v>
      </c>
      <c r="G258" s="12"/>
      <c r="H258" s="17"/>
      <c r="I258" s="16"/>
    </row>
    <row r="259" spans="1:9" s="18" customFormat="1" ht="12.6" customHeight="1" x14ac:dyDescent="0.25">
      <c r="A259" s="9">
        <v>43522</v>
      </c>
      <c r="B259" s="10">
        <v>11078</v>
      </c>
      <c r="C259" s="11" t="s">
        <v>3140</v>
      </c>
      <c r="D259" s="12" t="s">
        <v>205</v>
      </c>
      <c r="E259" s="15">
        <v>882.25</v>
      </c>
      <c r="F259" s="14">
        <v>15605.5</v>
      </c>
      <c r="G259" s="12"/>
      <c r="H259" s="17"/>
      <c r="I259" s="16"/>
    </row>
    <row r="260" spans="1:9" s="18" customFormat="1" ht="12.6" customHeight="1" x14ac:dyDescent="0.25">
      <c r="A260" s="9">
        <v>43522</v>
      </c>
      <c r="B260" s="10">
        <v>999002102</v>
      </c>
      <c r="C260" s="11" t="s">
        <v>3135</v>
      </c>
      <c r="D260" s="12" t="s">
        <v>4487</v>
      </c>
      <c r="E260" s="15">
        <v>150</v>
      </c>
      <c r="F260" s="14">
        <v>150</v>
      </c>
      <c r="G260" s="12"/>
      <c r="H260" s="17"/>
      <c r="I260" s="16"/>
    </row>
    <row r="261" spans="1:9" s="18" customFormat="1" ht="12.6" customHeight="1" x14ac:dyDescent="0.25">
      <c r="A261" s="9">
        <v>43516</v>
      </c>
      <c r="B261" s="10">
        <v>16078</v>
      </c>
      <c r="C261" s="11" t="s">
        <v>3047</v>
      </c>
      <c r="D261" s="12" t="s">
        <v>3148</v>
      </c>
      <c r="E261" s="15">
        <v>81412</v>
      </c>
      <c r="F261" s="14"/>
      <c r="G261" s="12" t="s">
        <v>3046</v>
      </c>
      <c r="H261" s="17"/>
      <c r="I261" s="16"/>
    </row>
    <row r="262" spans="1:9" s="18" customFormat="1" ht="12.6" customHeight="1" x14ac:dyDescent="0.25">
      <c r="A262" s="9">
        <v>43516</v>
      </c>
      <c r="B262" s="10">
        <v>16078</v>
      </c>
      <c r="C262" s="11" t="s">
        <v>3047</v>
      </c>
      <c r="D262" s="12" t="s">
        <v>3417</v>
      </c>
      <c r="E262" s="15">
        <v>500</v>
      </c>
      <c r="F262" s="14"/>
      <c r="G262" s="12" t="s">
        <v>3046</v>
      </c>
      <c r="H262" s="17"/>
      <c r="I262" s="16"/>
    </row>
    <row r="263" spans="1:9" s="18" customFormat="1" ht="12.6" customHeight="1" x14ac:dyDescent="0.25">
      <c r="A263" s="9">
        <v>43511</v>
      </c>
      <c r="B263" s="10">
        <v>16004</v>
      </c>
      <c r="C263" s="11" t="s">
        <v>3073</v>
      </c>
      <c r="D263" s="12" t="s">
        <v>3069</v>
      </c>
      <c r="E263" s="15">
        <v>194918.57</v>
      </c>
      <c r="F263" s="14">
        <v>1950308.95</v>
      </c>
      <c r="G263" s="12" t="s">
        <v>3072</v>
      </c>
      <c r="H263" s="17"/>
      <c r="I263" s="16"/>
    </row>
    <row r="264" spans="1:9" s="18" customFormat="1" ht="12.6" customHeight="1" x14ac:dyDescent="0.25">
      <c r="A264" s="9">
        <v>43515</v>
      </c>
      <c r="B264" s="10">
        <v>24220</v>
      </c>
      <c r="C264" s="11" t="s">
        <v>3141</v>
      </c>
      <c r="D264" s="12" t="s">
        <v>206</v>
      </c>
      <c r="E264" s="15">
        <v>330</v>
      </c>
      <c r="F264" s="14">
        <v>3318.5</v>
      </c>
      <c r="G264" s="12" t="s">
        <v>3029</v>
      </c>
      <c r="H264" s="17"/>
      <c r="I264" s="16"/>
    </row>
    <row r="265" spans="1:9" s="18" customFormat="1" ht="12.6" customHeight="1" x14ac:dyDescent="0.25">
      <c r="A265" s="9">
        <v>43522</v>
      </c>
      <c r="B265" s="10">
        <v>24220</v>
      </c>
      <c r="C265" s="11" t="s">
        <v>3141</v>
      </c>
      <c r="D265" s="12" t="s">
        <v>206</v>
      </c>
      <c r="E265" s="15">
        <v>194.25</v>
      </c>
      <c r="F265" s="14">
        <v>3512.75</v>
      </c>
      <c r="G265" s="12"/>
      <c r="H265" s="17"/>
      <c r="I265" s="16"/>
    </row>
    <row r="266" spans="1:9" s="18" customFormat="1" ht="12.6" customHeight="1" x14ac:dyDescent="0.25">
      <c r="A266" s="9">
        <v>43511</v>
      </c>
      <c r="B266" s="10">
        <v>16005</v>
      </c>
      <c r="C266" s="11" t="s">
        <v>3073</v>
      </c>
      <c r="D266" s="12" t="s">
        <v>207</v>
      </c>
      <c r="E266" s="15">
        <v>32720.07</v>
      </c>
      <c r="F266" s="14">
        <v>312644.3</v>
      </c>
      <c r="G266" s="12" t="s">
        <v>3072</v>
      </c>
      <c r="H266" s="17"/>
      <c r="I266" s="16"/>
    </row>
    <row r="267" spans="1:9" s="18" customFormat="1" ht="12.6" customHeight="1" x14ac:dyDescent="0.25">
      <c r="A267" s="9">
        <v>43522</v>
      </c>
      <c r="B267" s="10">
        <v>19135</v>
      </c>
      <c r="C267" s="11" t="s">
        <v>3140</v>
      </c>
      <c r="D267" s="12" t="s">
        <v>1696</v>
      </c>
      <c r="E267" s="15">
        <v>50</v>
      </c>
      <c r="F267" s="14">
        <v>50</v>
      </c>
      <c r="G267" s="12"/>
      <c r="H267" s="17"/>
      <c r="I267" s="16"/>
    </row>
    <row r="268" spans="1:9" s="18" customFormat="1" ht="12.6" customHeight="1" x14ac:dyDescent="0.25">
      <c r="A268" s="9">
        <v>43522</v>
      </c>
      <c r="B268" s="10">
        <v>17228</v>
      </c>
      <c r="C268" s="11" t="s">
        <v>3140</v>
      </c>
      <c r="D268" s="12" t="s">
        <v>3528</v>
      </c>
      <c r="E268" s="15">
        <v>287.57</v>
      </c>
      <c r="F268" s="14">
        <v>28247.279999999999</v>
      </c>
      <c r="G268" s="12"/>
      <c r="H268" s="17"/>
      <c r="I268" s="16"/>
    </row>
    <row r="269" spans="1:9" s="18" customFormat="1" ht="12.6" customHeight="1" x14ac:dyDescent="0.25">
      <c r="A269" s="9">
        <v>43522</v>
      </c>
      <c r="B269" s="10">
        <v>24819</v>
      </c>
      <c r="C269" s="11" t="s">
        <v>3140</v>
      </c>
      <c r="D269" s="12" t="s">
        <v>212</v>
      </c>
      <c r="E269" s="15">
        <v>209.97</v>
      </c>
      <c r="F269" s="14">
        <v>1049.8499999999999</v>
      </c>
      <c r="G269" s="12"/>
      <c r="H269" s="17"/>
      <c r="I269" s="16"/>
    </row>
    <row r="270" spans="1:9" s="18" customFormat="1" ht="12.6" customHeight="1" x14ac:dyDescent="0.25">
      <c r="A270" s="9">
        <v>43522</v>
      </c>
      <c r="B270" s="10">
        <v>15085</v>
      </c>
      <c r="C270" s="11" t="s">
        <v>3140</v>
      </c>
      <c r="D270" s="12" t="s">
        <v>213</v>
      </c>
      <c r="E270" s="15">
        <v>1462.1399999999999</v>
      </c>
      <c r="F270" s="14">
        <v>16390.2</v>
      </c>
      <c r="G270" s="12"/>
      <c r="H270" s="17"/>
      <c r="I270" s="16"/>
    </row>
    <row r="271" spans="1:9" s="18" customFormat="1" ht="12.6" customHeight="1" x14ac:dyDescent="0.25">
      <c r="A271" s="9">
        <v>43522</v>
      </c>
      <c r="B271" s="10">
        <v>14067</v>
      </c>
      <c r="C271" s="11" t="s">
        <v>3140</v>
      </c>
      <c r="D271" s="12" t="s">
        <v>215</v>
      </c>
      <c r="E271" s="15">
        <v>130.78</v>
      </c>
      <c r="F271" s="14">
        <v>4229.8999999999996</v>
      </c>
      <c r="G271" s="12"/>
      <c r="H271" s="17"/>
      <c r="I271" s="16"/>
    </row>
    <row r="272" spans="1:9" s="18" customFormat="1" ht="12.6" customHeight="1" x14ac:dyDescent="0.25">
      <c r="A272" s="9">
        <v>43515</v>
      </c>
      <c r="B272" s="10">
        <v>21623</v>
      </c>
      <c r="C272" s="11" t="s">
        <v>3141</v>
      </c>
      <c r="D272" s="12" t="s">
        <v>216</v>
      </c>
      <c r="E272" s="15">
        <v>167698.79999999996</v>
      </c>
      <c r="F272" s="14">
        <v>1833161.33</v>
      </c>
      <c r="G272" s="12" t="s">
        <v>3029</v>
      </c>
      <c r="H272" s="17"/>
      <c r="I272" s="16"/>
    </row>
    <row r="273" spans="1:9" s="18" customFormat="1" ht="12.6" customHeight="1" x14ac:dyDescent="0.25">
      <c r="A273" s="9">
        <v>43515</v>
      </c>
      <c r="B273" s="10">
        <v>27002</v>
      </c>
      <c r="C273" s="11" t="s">
        <v>3128</v>
      </c>
      <c r="D273" s="12" t="s">
        <v>2901</v>
      </c>
      <c r="E273" s="15">
        <v>90.94</v>
      </c>
      <c r="F273" s="14">
        <v>178.36</v>
      </c>
      <c r="G273" s="12"/>
      <c r="H273" s="17"/>
      <c r="I273" s="16"/>
    </row>
    <row r="274" spans="1:9" s="18" customFormat="1" ht="12.6" customHeight="1" x14ac:dyDescent="0.25">
      <c r="A274" s="9">
        <v>43515</v>
      </c>
      <c r="B274" s="10">
        <v>26113</v>
      </c>
      <c r="C274" s="11" t="s">
        <v>3136</v>
      </c>
      <c r="D274" s="12" t="s">
        <v>2664</v>
      </c>
      <c r="E274" s="15">
        <v>350</v>
      </c>
      <c r="F274" s="14">
        <v>850</v>
      </c>
      <c r="G274" s="12" t="s">
        <v>3029</v>
      </c>
      <c r="H274" s="17"/>
      <c r="I274" s="16"/>
    </row>
    <row r="275" spans="1:9" s="18" customFormat="1" ht="12.6" customHeight="1" x14ac:dyDescent="0.25">
      <c r="A275" s="9">
        <v>43514</v>
      </c>
      <c r="B275" s="10">
        <v>16078</v>
      </c>
      <c r="C275" s="11" t="s">
        <v>3047</v>
      </c>
      <c r="D275" s="12" t="s">
        <v>4461</v>
      </c>
      <c r="E275" s="15">
        <v>712.5</v>
      </c>
      <c r="F275" s="14"/>
      <c r="G275" s="12" t="s">
        <v>3046</v>
      </c>
      <c r="H275" s="17"/>
      <c r="I275" s="16"/>
    </row>
    <row r="276" spans="1:9" s="18" customFormat="1" ht="12.6" customHeight="1" x14ac:dyDescent="0.25">
      <c r="A276" s="9">
        <v>43522</v>
      </c>
      <c r="B276" s="10">
        <v>13287</v>
      </c>
      <c r="C276" s="11" t="s">
        <v>3140</v>
      </c>
      <c r="D276" s="12" t="s">
        <v>217</v>
      </c>
      <c r="E276" s="15">
        <v>429.06</v>
      </c>
      <c r="F276" s="14">
        <v>2004.2</v>
      </c>
      <c r="G276" s="12"/>
      <c r="H276" s="17"/>
      <c r="I276" s="16"/>
    </row>
    <row r="277" spans="1:9" s="18" customFormat="1" ht="12.6" customHeight="1" x14ac:dyDescent="0.25">
      <c r="A277" s="9">
        <v>43515</v>
      </c>
      <c r="B277" s="10">
        <v>26738</v>
      </c>
      <c r="C277" s="11" t="s">
        <v>3128</v>
      </c>
      <c r="D277" s="12" t="s">
        <v>2808</v>
      </c>
      <c r="E277" s="15">
        <v>301.95</v>
      </c>
      <c r="F277" s="14">
        <v>525.95000000000005</v>
      </c>
      <c r="G277" s="12"/>
      <c r="H277" s="17"/>
      <c r="I277" s="16"/>
    </row>
    <row r="278" spans="1:9" s="18" customFormat="1" ht="12.6" customHeight="1" x14ac:dyDescent="0.25">
      <c r="A278" s="9">
        <v>43522</v>
      </c>
      <c r="B278" s="10">
        <v>17522</v>
      </c>
      <c r="C278" s="11" t="s">
        <v>3141</v>
      </c>
      <c r="D278" s="12" t="s">
        <v>1549</v>
      </c>
      <c r="E278" s="15">
        <v>2712.56</v>
      </c>
      <c r="F278" s="14">
        <v>107236.91</v>
      </c>
      <c r="G278" s="12"/>
      <c r="H278" s="17"/>
      <c r="I278" s="16"/>
    </row>
    <row r="279" spans="1:9" s="18" customFormat="1" ht="12.6" customHeight="1" x14ac:dyDescent="0.25">
      <c r="A279" s="9">
        <v>43522</v>
      </c>
      <c r="B279" s="10">
        <v>14796</v>
      </c>
      <c r="C279" s="11" t="s">
        <v>3134</v>
      </c>
      <c r="D279" s="12" t="s">
        <v>1417</v>
      </c>
      <c r="E279" s="15">
        <v>71.930000000000007</v>
      </c>
      <c r="F279" s="14">
        <v>1144.47</v>
      </c>
      <c r="G279" s="12"/>
      <c r="H279" s="17"/>
      <c r="I279" s="16"/>
    </row>
    <row r="280" spans="1:9" s="18" customFormat="1" ht="12.6" customHeight="1" x14ac:dyDescent="0.25">
      <c r="A280" s="9">
        <v>43522</v>
      </c>
      <c r="B280" s="10">
        <v>14130</v>
      </c>
      <c r="C280" s="11" t="s">
        <v>3141</v>
      </c>
      <c r="D280" s="12" t="s">
        <v>1320</v>
      </c>
      <c r="E280" s="15">
        <v>8016.67</v>
      </c>
      <c r="F280" s="14">
        <v>41643.040000000001</v>
      </c>
      <c r="G280" s="12"/>
      <c r="H280" s="17"/>
      <c r="I280" s="16"/>
    </row>
    <row r="281" spans="1:9" s="18" customFormat="1" ht="12.6" customHeight="1" x14ac:dyDescent="0.25">
      <c r="A281" s="9">
        <v>43511</v>
      </c>
      <c r="B281" s="10">
        <v>14477</v>
      </c>
      <c r="C281" s="11" t="s">
        <v>3073</v>
      </c>
      <c r="D281" s="12" t="s">
        <v>222</v>
      </c>
      <c r="E281" s="15">
        <v>1190</v>
      </c>
      <c r="F281" s="14">
        <v>12045</v>
      </c>
      <c r="G281" s="12" t="s">
        <v>3072</v>
      </c>
      <c r="H281" s="17"/>
      <c r="I281" s="16"/>
    </row>
    <row r="282" spans="1:9" s="18" customFormat="1" ht="12.6" customHeight="1" x14ac:dyDescent="0.25">
      <c r="A282" s="9">
        <v>43510</v>
      </c>
      <c r="B282" s="10">
        <v>16078</v>
      </c>
      <c r="C282" s="11" t="s">
        <v>3047</v>
      </c>
      <c r="D282" s="12" t="s">
        <v>223</v>
      </c>
      <c r="E282" s="15">
        <v>1352.2</v>
      </c>
      <c r="F282" s="14"/>
      <c r="G282" s="12" t="s">
        <v>3046</v>
      </c>
      <c r="H282" s="17"/>
      <c r="I282" s="16"/>
    </row>
    <row r="283" spans="1:9" s="18" customFormat="1" ht="12.6" customHeight="1" x14ac:dyDescent="0.25">
      <c r="A283" s="9">
        <v>43510</v>
      </c>
      <c r="B283" s="10">
        <v>16078</v>
      </c>
      <c r="C283" s="11" t="s">
        <v>3047</v>
      </c>
      <c r="D283" s="12" t="s">
        <v>223</v>
      </c>
      <c r="E283" s="15">
        <v>50</v>
      </c>
      <c r="F283" s="14"/>
      <c r="G283" s="12" t="s">
        <v>3046</v>
      </c>
      <c r="H283" s="17"/>
      <c r="I283" s="16"/>
    </row>
    <row r="284" spans="1:9" s="18" customFormat="1" ht="12.6" customHeight="1" x14ac:dyDescent="0.25">
      <c r="A284" s="9">
        <v>43510</v>
      </c>
      <c r="B284" s="10">
        <v>16078</v>
      </c>
      <c r="C284" s="11" t="s">
        <v>3047</v>
      </c>
      <c r="D284" s="12" t="s">
        <v>223</v>
      </c>
      <c r="E284" s="15">
        <v>50</v>
      </c>
      <c r="F284" s="14"/>
      <c r="G284" s="12" t="s">
        <v>3046</v>
      </c>
      <c r="H284" s="17"/>
      <c r="I284" s="16"/>
    </row>
    <row r="285" spans="1:9" s="18" customFormat="1" ht="12.6" customHeight="1" x14ac:dyDescent="0.25">
      <c r="A285" s="9">
        <v>43510</v>
      </c>
      <c r="B285" s="10">
        <v>16078</v>
      </c>
      <c r="C285" s="11" t="s">
        <v>3047</v>
      </c>
      <c r="D285" s="12" t="s">
        <v>223</v>
      </c>
      <c r="E285" s="15">
        <v>50</v>
      </c>
      <c r="F285" s="14"/>
      <c r="G285" s="12" t="s">
        <v>3046</v>
      </c>
      <c r="H285" s="17"/>
      <c r="I285" s="16"/>
    </row>
    <row r="286" spans="1:9" s="18" customFormat="1" ht="12.6" customHeight="1" x14ac:dyDescent="0.25">
      <c r="A286" s="9">
        <v>43517</v>
      </c>
      <c r="B286" s="10">
        <v>16078</v>
      </c>
      <c r="C286" s="11" t="s">
        <v>3047</v>
      </c>
      <c r="D286" s="12" t="s">
        <v>223</v>
      </c>
      <c r="E286" s="15">
        <v>50</v>
      </c>
      <c r="F286" s="14"/>
      <c r="G286" s="12" t="s">
        <v>3046</v>
      </c>
      <c r="H286" s="17"/>
      <c r="I286" s="16"/>
    </row>
    <row r="287" spans="1:9" s="18" customFormat="1" ht="12.6" customHeight="1" x14ac:dyDescent="0.25">
      <c r="A287" s="9">
        <v>43515</v>
      </c>
      <c r="B287" s="10">
        <v>17903</v>
      </c>
      <c r="C287" s="11" t="s">
        <v>3141</v>
      </c>
      <c r="D287" s="12" t="s">
        <v>224</v>
      </c>
      <c r="E287" s="15">
        <v>97</v>
      </c>
      <c r="F287" s="14">
        <v>1494.13</v>
      </c>
      <c r="G287" s="12" t="s">
        <v>3029</v>
      </c>
      <c r="H287" s="17"/>
      <c r="I287" s="16"/>
    </row>
    <row r="288" spans="1:9" s="18" customFormat="1" ht="12.6" customHeight="1" x14ac:dyDescent="0.25">
      <c r="A288" s="9">
        <v>43515</v>
      </c>
      <c r="B288" s="10">
        <v>17903</v>
      </c>
      <c r="C288" s="11" t="s">
        <v>3141</v>
      </c>
      <c r="D288" s="12" t="s">
        <v>224</v>
      </c>
      <c r="E288" s="15">
        <v>177.6</v>
      </c>
      <c r="F288" s="14">
        <v>1574.73</v>
      </c>
      <c r="G288" s="12"/>
      <c r="H288" s="17"/>
      <c r="I288" s="16"/>
    </row>
    <row r="289" spans="1:9" s="18" customFormat="1" ht="12.6" customHeight="1" x14ac:dyDescent="0.25">
      <c r="A289" s="9">
        <v>43522</v>
      </c>
      <c r="B289" s="10">
        <v>17879</v>
      </c>
      <c r="C289" s="11" t="s">
        <v>3141</v>
      </c>
      <c r="D289" s="12" t="s">
        <v>1593</v>
      </c>
      <c r="E289" s="15">
        <v>3205.08</v>
      </c>
      <c r="F289" s="14">
        <v>86750.58</v>
      </c>
      <c r="G289" s="12"/>
      <c r="H289" s="17"/>
      <c r="I289" s="16"/>
    </row>
    <row r="290" spans="1:9" s="18" customFormat="1" ht="12.6" customHeight="1" x14ac:dyDescent="0.25">
      <c r="A290" s="9">
        <v>43522</v>
      </c>
      <c r="B290" s="10">
        <v>14149</v>
      </c>
      <c r="C290" s="11" t="s">
        <v>3140</v>
      </c>
      <c r="D290" s="12" t="s">
        <v>227</v>
      </c>
      <c r="E290" s="15">
        <v>14</v>
      </c>
      <c r="F290" s="14">
        <v>70</v>
      </c>
      <c r="G290" s="12"/>
      <c r="H290" s="17"/>
      <c r="I290" s="16"/>
    </row>
    <row r="291" spans="1:9" s="18" customFormat="1" ht="12.6" customHeight="1" x14ac:dyDescent="0.25">
      <c r="A291" s="9">
        <v>43516</v>
      </c>
      <c r="B291" s="10">
        <v>16078</v>
      </c>
      <c r="C291" s="11" t="s">
        <v>3047</v>
      </c>
      <c r="D291" s="12" t="s">
        <v>3330</v>
      </c>
      <c r="E291" s="15">
        <v>682.5</v>
      </c>
      <c r="F291" s="14"/>
      <c r="G291" s="12" t="s">
        <v>3046</v>
      </c>
      <c r="H291" s="17"/>
      <c r="I291" s="16"/>
    </row>
    <row r="292" spans="1:9" s="18" customFormat="1" ht="12.6" customHeight="1" x14ac:dyDescent="0.25">
      <c r="A292" s="9">
        <v>43516</v>
      </c>
      <c r="B292" s="10">
        <v>16078</v>
      </c>
      <c r="C292" s="11" t="s">
        <v>3047</v>
      </c>
      <c r="D292" s="12" t="s">
        <v>3332</v>
      </c>
      <c r="E292" s="15">
        <v>2880</v>
      </c>
      <c r="F292" s="14"/>
      <c r="G292" s="12" t="s">
        <v>3046</v>
      </c>
      <c r="H292" s="17"/>
      <c r="I292" s="16"/>
    </row>
    <row r="293" spans="1:9" s="18" customFormat="1" ht="12.6" customHeight="1" x14ac:dyDescent="0.25">
      <c r="A293" s="9">
        <v>43516</v>
      </c>
      <c r="B293" s="10">
        <v>16078</v>
      </c>
      <c r="C293" s="11" t="s">
        <v>3047</v>
      </c>
      <c r="D293" s="12" t="s">
        <v>3333</v>
      </c>
      <c r="E293" s="15">
        <v>560</v>
      </c>
      <c r="F293" s="14"/>
      <c r="G293" s="12" t="s">
        <v>3046</v>
      </c>
      <c r="H293" s="17"/>
      <c r="I293" s="16"/>
    </row>
    <row r="294" spans="1:9" s="18" customFormat="1" ht="12.6" customHeight="1" x14ac:dyDescent="0.25">
      <c r="A294" s="9">
        <v>43522</v>
      </c>
      <c r="B294" s="10">
        <v>13552</v>
      </c>
      <c r="C294" s="11" t="s">
        <v>3134</v>
      </c>
      <c r="D294" s="12" t="s">
        <v>1211</v>
      </c>
      <c r="E294" s="15">
        <v>178.88000000000002</v>
      </c>
      <c r="F294" s="14">
        <v>719783.18</v>
      </c>
      <c r="G294" s="12"/>
      <c r="H294" s="17"/>
      <c r="I294" s="16"/>
    </row>
    <row r="295" spans="1:9" s="18" customFormat="1" ht="12.6" customHeight="1" x14ac:dyDescent="0.25">
      <c r="A295" s="9">
        <v>43515</v>
      </c>
      <c r="B295" s="10">
        <v>13479</v>
      </c>
      <c r="C295" s="11" t="s">
        <v>3141</v>
      </c>
      <c r="D295" s="12" t="s">
        <v>228</v>
      </c>
      <c r="E295" s="15">
        <v>336.31</v>
      </c>
      <c r="F295" s="14">
        <v>8561.17</v>
      </c>
      <c r="G295" s="12" t="s">
        <v>3029</v>
      </c>
      <c r="H295" s="17"/>
      <c r="I295" s="16"/>
    </row>
    <row r="296" spans="1:9" s="18" customFormat="1" ht="12.6" customHeight="1" x14ac:dyDescent="0.25">
      <c r="A296" s="9">
        <v>43522</v>
      </c>
      <c r="B296" s="10">
        <v>14468</v>
      </c>
      <c r="C296" s="11" t="s">
        <v>3134</v>
      </c>
      <c r="D296" s="12" t="s">
        <v>3108</v>
      </c>
      <c r="E296" s="15">
        <v>567.5</v>
      </c>
      <c r="F296" s="14">
        <v>2615.31</v>
      </c>
      <c r="G296" s="12"/>
      <c r="H296" s="17"/>
      <c r="I296" s="16"/>
    </row>
    <row r="297" spans="1:9" s="18" customFormat="1" ht="12.6" customHeight="1" x14ac:dyDescent="0.25">
      <c r="A297" s="9">
        <v>43515</v>
      </c>
      <c r="B297" s="10">
        <v>14468</v>
      </c>
      <c r="C297" s="11" t="s">
        <v>3134</v>
      </c>
      <c r="D297" s="12" t="s">
        <v>230</v>
      </c>
      <c r="E297" s="15">
        <v>630</v>
      </c>
      <c r="F297" s="14">
        <v>2047.81</v>
      </c>
      <c r="G297" s="12" t="s">
        <v>3029</v>
      </c>
      <c r="H297" s="17"/>
      <c r="I297" s="16"/>
    </row>
    <row r="298" spans="1:9" s="18" customFormat="1" ht="12.6" customHeight="1" x14ac:dyDescent="0.25">
      <c r="A298" s="9">
        <v>43518</v>
      </c>
      <c r="B298" s="10">
        <v>16078</v>
      </c>
      <c r="C298" s="11" t="s">
        <v>3047</v>
      </c>
      <c r="D298" s="12" t="s">
        <v>1278</v>
      </c>
      <c r="E298" s="15">
        <v>15.89</v>
      </c>
      <c r="F298" s="14"/>
      <c r="G298" s="12" t="s">
        <v>3046</v>
      </c>
      <c r="H298" s="17"/>
      <c r="I298" s="16"/>
    </row>
    <row r="299" spans="1:9" s="18" customFormat="1" ht="12.6" customHeight="1" x14ac:dyDescent="0.25">
      <c r="A299" s="9">
        <v>43518</v>
      </c>
      <c r="B299" s="10">
        <v>16078</v>
      </c>
      <c r="C299" s="11" t="s">
        <v>3047</v>
      </c>
      <c r="D299" s="12" t="s">
        <v>1278</v>
      </c>
      <c r="E299" s="15">
        <v>20</v>
      </c>
      <c r="F299" s="14"/>
      <c r="G299" s="12" t="s">
        <v>3046</v>
      </c>
      <c r="H299" s="17"/>
      <c r="I299" s="16"/>
    </row>
    <row r="300" spans="1:9" s="18" customFormat="1" ht="12.6" customHeight="1" x14ac:dyDescent="0.25">
      <c r="A300" s="9">
        <v>43518</v>
      </c>
      <c r="B300" s="10">
        <v>16078</v>
      </c>
      <c r="C300" s="11" t="s">
        <v>3047</v>
      </c>
      <c r="D300" s="12" t="s">
        <v>1278</v>
      </c>
      <c r="E300" s="15">
        <v>35</v>
      </c>
      <c r="F300" s="14"/>
      <c r="G300" s="12" t="s">
        <v>3046</v>
      </c>
      <c r="H300" s="17"/>
      <c r="I300" s="16"/>
    </row>
    <row r="301" spans="1:9" s="18" customFormat="1" ht="12.6" customHeight="1" x14ac:dyDescent="0.25">
      <c r="A301" s="9">
        <v>43515</v>
      </c>
      <c r="B301" s="10">
        <v>22438</v>
      </c>
      <c r="C301" s="11" t="s">
        <v>3141</v>
      </c>
      <c r="D301" s="12" t="s">
        <v>2010</v>
      </c>
      <c r="E301" s="15">
        <v>363.85</v>
      </c>
      <c r="F301" s="14">
        <v>513.85</v>
      </c>
      <c r="G301" s="12" t="s">
        <v>3029</v>
      </c>
      <c r="H301" s="17"/>
      <c r="I301" s="16"/>
    </row>
    <row r="302" spans="1:9" s="18" customFormat="1" ht="12.6" customHeight="1" x14ac:dyDescent="0.25">
      <c r="A302" s="9">
        <v>43522</v>
      </c>
      <c r="B302" s="10">
        <v>13514</v>
      </c>
      <c r="C302" s="11" t="s">
        <v>3140</v>
      </c>
      <c r="D302" s="12" t="s">
        <v>232</v>
      </c>
      <c r="E302" s="15">
        <v>10871</v>
      </c>
      <c r="F302" s="14">
        <v>151725.46</v>
      </c>
      <c r="G302" s="12"/>
      <c r="H302" s="17"/>
      <c r="I302" s="16"/>
    </row>
    <row r="303" spans="1:9" s="18" customFormat="1" ht="12.6" customHeight="1" x14ac:dyDescent="0.25">
      <c r="A303" s="9">
        <v>43522</v>
      </c>
      <c r="B303" s="10">
        <v>13538</v>
      </c>
      <c r="C303" s="11" t="s">
        <v>3141</v>
      </c>
      <c r="D303" s="12" t="s">
        <v>1207</v>
      </c>
      <c r="E303" s="15">
        <v>2731.68</v>
      </c>
      <c r="F303" s="14">
        <v>13349.75</v>
      </c>
      <c r="G303" s="12"/>
      <c r="H303" s="17"/>
      <c r="I303" s="16"/>
    </row>
    <row r="304" spans="1:9" s="18" customFormat="1" ht="12.6" customHeight="1" x14ac:dyDescent="0.25">
      <c r="A304" s="9">
        <v>43516</v>
      </c>
      <c r="B304" s="10">
        <v>26093</v>
      </c>
      <c r="C304" s="11" t="s">
        <v>3140</v>
      </c>
      <c r="D304" s="12" t="s">
        <v>2660</v>
      </c>
      <c r="E304" s="15">
        <v>19583</v>
      </c>
      <c r="F304" s="14">
        <v>713868.69</v>
      </c>
      <c r="G304" s="12" t="s">
        <v>3029</v>
      </c>
      <c r="H304" s="17"/>
      <c r="I304" s="16"/>
    </row>
    <row r="305" spans="1:9" s="18" customFormat="1" ht="12.6" customHeight="1" x14ac:dyDescent="0.25">
      <c r="A305" s="9">
        <v>43516</v>
      </c>
      <c r="B305" s="10">
        <v>26093</v>
      </c>
      <c r="C305" s="11" t="s">
        <v>3141</v>
      </c>
      <c r="D305" s="12" t="s">
        <v>2660</v>
      </c>
      <c r="E305" s="15">
        <v>631862.72</v>
      </c>
      <c r="F305" s="14">
        <v>713868.69</v>
      </c>
      <c r="G305" s="12" t="s">
        <v>3029</v>
      </c>
      <c r="H305" s="17"/>
      <c r="I305" s="16"/>
    </row>
    <row r="306" spans="1:9" s="18" customFormat="1" ht="12.6" customHeight="1" x14ac:dyDescent="0.25">
      <c r="A306" s="9">
        <v>43516</v>
      </c>
      <c r="B306" s="10">
        <v>26093</v>
      </c>
      <c r="C306" s="11" t="s">
        <v>3141</v>
      </c>
      <c r="D306" s="12" t="s">
        <v>2660</v>
      </c>
      <c r="E306" s="15">
        <v>21818.47</v>
      </c>
      <c r="F306" s="14">
        <v>713868.69</v>
      </c>
      <c r="G306" s="12" t="s">
        <v>3029</v>
      </c>
      <c r="H306" s="17"/>
      <c r="I306" s="16"/>
    </row>
    <row r="307" spans="1:9" s="18" customFormat="1" ht="12.6" customHeight="1" x14ac:dyDescent="0.25">
      <c r="A307" s="9">
        <v>43515</v>
      </c>
      <c r="B307" s="10">
        <v>23287</v>
      </c>
      <c r="C307" s="11" t="s">
        <v>3127</v>
      </c>
      <c r="D307" s="12" t="s">
        <v>2131</v>
      </c>
      <c r="E307" s="15">
        <v>787.5</v>
      </c>
      <c r="F307" s="14">
        <v>14393.75</v>
      </c>
      <c r="G307" s="12"/>
      <c r="H307" s="17"/>
      <c r="I307" s="16"/>
    </row>
    <row r="308" spans="1:9" s="18" customFormat="1" ht="12.6" customHeight="1" x14ac:dyDescent="0.25">
      <c r="A308" s="9">
        <v>43522</v>
      </c>
      <c r="B308" s="10">
        <v>23287</v>
      </c>
      <c r="C308" s="11" t="s">
        <v>3127</v>
      </c>
      <c r="D308" s="12" t="s">
        <v>2131</v>
      </c>
      <c r="E308" s="15">
        <v>1400</v>
      </c>
      <c r="F308" s="14">
        <v>15793.75</v>
      </c>
      <c r="G308" s="12"/>
      <c r="H308" s="17"/>
      <c r="I308" s="16"/>
    </row>
    <row r="309" spans="1:9" s="18" customFormat="1" ht="12.6" customHeight="1" x14ac:dyDescent="0.25">
      <c r="A309" s="9">
        <v>43515</v>
      </c>
      <c r="B309" s="10">
        <v>19351</v>
      </c>
      <c r="C309" s="11" t="s">
        <v>3140</v>
      </c>
      <c r="D309" s="12" t="s">
        <v>236</v>
      </c>
      <c r="E309" s="15">
        <v>15238</v>
      </c>
      <c r="F309" s="14">
        <v>15238</v>
      </c>
      <c r="G309" s="12"/>
      <c r="H309" s="17"/>
      <c r="I309" s="16"/>
    </row>
    <row r="310" spans="1:9" s="18" customFormat="1" ht="12.6" customHeight="1" x14ac:dyDescent="0.25">
      <c r="A310" s="9">
        <v>43522</v>
      </c>
      <c r="B310" s="10">
        <v>14770</v>
      </c>
      <c r="C310" s="11" t="s">
        <v>3140</v>
      </c>
      <c r="D310" s="12" t="s">
        <v>4030</v>
      </c>
      <c r="E310" s="15">
        <v>11097.4</v>
      </c>
      <c r="F310" s="14">
        <v>11097.4</v>
      </c>
      <c r="G310" s="12"/>
      <c r="H310" s="17"/>
      <c r="I310" s="16"/>
    </row>
    <row r="311" spans="1:9" s="18" customFormat="1" ht="12.6" customHeight="1" x14ac:dyDescent="0.25">
      <c r="A311" s="9">
        <v>43515</v>
      </c>
      <c r="B311" s="10">
        <v>13317</v>
      </c>
      <c r="C311" s="11" t="s">
        <v>3140</v>
      </c>
      <c r="D311" s="12" t="s">
        <v>1158</v>
      </c>
      <c r="E311" s="15">
        <v>697.5</v>
      </c>
      <c r="F311" s="14">
        <v>8557.5</v>
      </c>
      <c r="G311" s="12"/>
      <c r="H311" s="17"/>
      <c r="I311" s="16"/>
    </row>
    <row r="312" spans="1:9" s="18" customFormat="1" ht="12.6" customHeight="1" x14ac:dyDescent="0.25">
      <c r="A312" s="9">
        <v>43515</v>
      </c>
      <c r="B312" s="10">
        <v>20603</v>
      </c>
      <c r="C312" s="11" t="s">
        <v>3141</v>
      </c>
      <c r="D312" s="12" t="s">
        <v>1819</v>
      </c>
      <c r="E312" s="15">
        <v>28845.96</v>
      </c>
      <c r="F312" s="14">
        <v>165764.22</v>
      </c>
      <c r="G312" s="12"/>
      <c r="H312" s="17"/>
      <c r="I312" s="16"/>
    </row>
    <row r="313" spans="1:9" s="18" customFormat="1" ht="12.6" customHeight="1" x14ac:dyDescent="0.25">
      <c r="A313" s="9">
        <v>43515</v>
      </c>
      <c r="B313" s="10">
        <v>25467</v>
      </c>
      <c r="C313" s="11" t="s">
        <v>3141</v>
      </c>
      <c r="D313" s="12" t="s">
        <v>238</v>
      </c>
      <c r="E313" s="15">
        <v>404.86</v>
      </c>
      <c r="F313" s="14">
        <v>16161.2</v>
      </c>
      <c r="G313" s="12"/>
      <c r="H313" s="17"/>
      <c r="I313" s="16"/>
    </row>
    <row r="314" spans="1:9" s="18" customFormat="1" ht="12.6" customHeight="1" x14ac:dyDescent="0.25">
      <c r="A314" s="9">
        <v>43522</v>
      </c>
      <c r="B314" s="10">
        <v>25467</v>
      </c>
      <c r="C314" s="11" t="s">
        <v>3141</v>
      </c>
      <c r="D314" s="12" t="s">
        <v>238</v>
      </c>
      <c r="E314" s="15">
        <v>138.56</v>
      </c>
      <c r="F314" s="14">
        <v>16299.76</v>
      </c>
      <c r="G314" s="12"/>
      <c r="H314" s="17"/>
      <c r="I314" s="16"/>
    </row>
    <row r="315" spans="1:9" s="18" customFormat="1" ht="12.6" customHeight="1" x14ac:dyDescent="0.25">
      <c r="A315" s="9">
        <v>43522</v>
      </c>
      <c r="B315" s="10">
        <v>10122</v>
      </c>
      <c r="C315" s="11" t="s">
        <v>3140</v>
      </c>
      <c r="D315" s="12" t="s">
        <v>241</v>
      </c>
      <c r="E315" s="15">
        <v>463.4</v>
      </c>
      <c r="F315" s="14">
        <v>41477.040000000001</v>
      </c>
      <c r="G315" s="12"/>
      <c r="H315" s="17"/>
      <c r="I315" s="16"/>
    </row>
    <row r="316" spans="1:9" s="18" customFormat="1" ht="12.6" customHeight="1" x14ac:dyDescent="0.25">
      <c r="A316" s="9">
        <v>43515</v>
      </c>
      <c r="B316" s="10">
        <v>22771</v>
      </c>
      <c r="C316" s="11" t="s">
        <v>3140</v>
      </c>
      <c r="D316" s="12" t="s">
        <v>242</v>
      </c>
      <c r="E316" s="15">
        <v>2241.9699999999998</v>
      </c>
      <c r="F316" s="14">
        <v>206098</v>
      </c>
      <c r="G316" s="12"/>
      <c r="H316" s="17"/>
      <c r="I316" s="16"/>
    </row>
    <row r="317" spans="1:9" s="18" customFormat="1" ht="12.6" customHeight="1" x14ac:dyDescent="0.25">
      <c r="A317" s="9">
        <v>43522</v>
      </c>
      <c r="B317" s="10">
        <v>22771</v>
      </c>
      <c r="C317" s="11" t="s">
        <v>3140</v>
      </c>
      <c r="D317" s="12" t="s">
        <v>242</v>
      </c>
      <c r="E317" s="15">
        <v>7278.05</v>
      </c>
      <c r="F317" s="14">
        <v>213376.05</v>
      </c>
      <c r="G317" s="12"/>
      <c r="H317" s="17"/>
      <c r="I317" s="16"/>
    </row>
    <row r="318" spans="1:9" s="18" customFormat="1" ht="12.6" customHeight="1" x14ac:dyDescent="0.25">
      <c r="A318" s="9">
        <v>43517</v>
      </c>
      <c r="B318" s="10">
        <v>16078</v>
      </c>
      <c r="C318" s="11" t="s">
        <v>3047</v>
      </c>
      <c r="D318" s="12" t="s">
        <v>4491</v>
      </c>
      <c r="E318" s="15">
        <v>100</v>
      </c>
      <c r="F318" s="14"/>
      <c r="G318" s="12" t="s">
        <v>3046</v>
      </c>
      <c r="H318" s="17"/>
      <c r="I318" s="16"/>
    </row>
    <row r="319" spans="1:9" s="18" customFormat="1" ht="12.6" customHeight="1" x14ac:dyDescent="0.25">
      <c r="A319" s="9">
        <v>43522</v>
      </c>
      <c r="B319" s="10">
        <v>23542</v>
      </c>
      <c r="C319" s="11" t="s">
        <v>3127</v>
      </c>
      <c r="D319" s="12" t="s">
        <v>2166</v>
      </c>
      <c r="E319" s="15">
        <v>787.5</v>
      </c>
      <c r="F319" s="14">
        <v>2412.5</v>
      </c>
      <c r="G319" s="12"/>
      <c r="H319" s="17"/>
      <c r="I319" s="16"/>
    </row>
    <row r="320" spans="1:9" s="18" customFormat="1" ht="12.6" customHeight="1" x14ac:dyDescent="0.25">
      <c r="A320" s="9">
        <v>43522</v>
      </c>
      <c r="B320" s="10">
        <v>19645</v>
      </c>
      <c r="C320" s="11" t="s">
        <v>3127</v>
      </c>
      <c r="D320" s="12" t="s">
        <v>243</v>
      </c>
      <c r="E320" s="15">
        <v>4590</v>
      </c>
      <c r="F320" s="14">
        <v>27067.5</v>
      </c>
      <c r="G320" s="12"/>
      <c r="H320" s="17"/>
      <c r="I320" s="16"/>
    </row>
    <row r="321" spans="1:9" s="18" customFormat="1" ht="12.6" customHeight="1" x14ac:dyDescent="0.25">
      <c r="A321" s="9">
        <v>43515</v>
      </c>
      <c r="B321" s="10">
        <v>21106</v>
      </c>
      <c r="C321" s="11" t="s">
        <v>3141</v>
      </c>
      <c r="D321" s="12" t="s">
        <v>244</v>
      </c>
      <c r="E321" s="15">
        <v>3.6</v>
      </c>
      <c r="F321" s="14">
        <v>55.08</v>
      </c>
      <c r="G321" s="12"/>
      <c r="H321" s="17"/>
      <c r="I321" s="16"/>
    </row>
    <row r="322" spans="1:9" s="18" customFormat="1" ht="12.6" customHeight="1" x14ac:dyDescent="0.25">
      <c r="A322" s="9">
        <v>43522</v>
      </c>
      <c r="B322" s="10">
        <v>21106</v>
      </c>
      <c r="C322" s="11" t="s">
        <v>3141</v>
      </c>
      <c r="D322" s="12" t="s">
        <v>244</v>
      </c>
      <c r="E322" s="15">
        <v>25.74</v>
      </c>
      <c r="F322" s="14">
        <v>80.819999999999993</v>
      </c>
      <c r="G322" s="12"/>
      <c r="H322" s="17"/>
      <c r="I322" s="16"/>
    </row>
    <row r="323" spans="1:9" s="18" customFormat="1" ht="12.6" customHeight="1" x14ac:dyDescent="0.25">
      <c r="A323" s="9">
        <v>43522</v>
      </c>
      <c r="B323" s="10">
        <v>20686</v>
      </c>
      <c r="C323" s="11" t="s">
        <v>108</v>
      </c>
      <c r="D323" s="12" t="s">
        <v>245</v>
      </c>
      <c r="E323" s="15">
        <v>3993</v>
      </c>
      <c r="F323" s="14">
        <v>5999</v>
      </c>
      <c r="G323" s="12"/>
      <c r="H323" s="17"/>
      <c r="I323" s="16"/>
    </row>
    <row r="324" spans="1:9" s="18" customFormat="1" ht="12.6" customHeight="1" x14ac:dyDescent="0.25">
      <c r="A324" s="9">
        <v>43522</v>
      </c>
      <c r="B324" s="10">
        <v>14775</v>
      </c>
      <c r="C324" s="11" t="s">
        <v>3140</v>
      </c>
      <c r="D324" s="12" t="s">
        <v>247</v>
      </c>
      <c r="E324" s="15">
        <v>300</v>
      </c>
      <c r="F324" s="14">
        <v>1907.06</v>
      </c>
      <c r="G324" s="12"/>
      <c r="H324" s="17"/>
      <c r="I324" s="16"/>
    </row>
    <row r="325" spans="1:9" s="18" customFormat="1" ht="12.6" customHeight="1" x14ac:dyDescent="0.25">
      <c r="A325" s="9">
        <v>43515</v>
      </c>
      <c r="B325" s="10">
        <v>14787</v>
      </c>
      <c r="C325" s="11" t="s">
        <v>3127</v>
      </c>
      <c r="D325" s="12" t="s">
        <v>248</v>
      </c>
      <c r="E325" s="15">
        <v>2050</v>
      </c>
      <c r="F325" s="14">
        <v>46424.5</v>
      </c>
      <c r="G325" s="12"/>
      <c r="H325" s="17"/>
      <c r="I325" s="16"/>
    </row>
    <row r="326" spans="1:9" s="18" customFormat="1" ht="12.6" customHeight="1" x14ac:dyDescent="0.25">
      <c r="A326" s="9">
        <v>43515</v>
      </c>
      <c r="B326" s="10">
        <v>14686</v>
      </c>
      <c r="C326" s="11" t="s">
        <v>3141</v>
      </c>
      <c r="D326" s="12" t="s">
        <v>249</v>
      </c>
      <c r="E326" s="15">
        <v>167.5</v>
      </c>
      <c r="F326" s="14">
        <v>25868.5</v>
      </c>
      <c r="G326" s="12"/>
      <c r="H326" s="17"/>
      <c r="I326" s="16"/>
    </row>
    <row r="327" spans="1:9" s="18" customFormat="1" ht="12.6" customHeight="1" x14ac:dyDescent="0.25">
      <c r="A327" s="9">
        <v>43522</v>
      </c>
      <c r="B327" s="10">
        <v>14686</v>
      </c>
      <c r="C327" s="11" t="s">
        <v>3141</v>
      </c>
      <c r="D327" s="12" t="s">
        <v>249</v>
      </c>
      <c r="E327" s="15">
        <v>285</v>
      </c>
      <c r="F327" s="14">
        <v>26153.5</v>
      </c>
      <c r="G327" s="12"/>
      <c r="H327" s="17"/>
      <c r="I327" s="16"/>
    </row>
    <row r="328" spans="1:9" s="18" customFormat="1" ht="12.6" customHeight="1" x14ac:dyDescent="0.25">
      <c r="A328" s="9">
        <v>43515</v>
      </c>
      <c r="B328" s="10">
        <v>25775</v>
      </c>
      <c r="C328" s="11" t="s">
        <v>3128</v>
      </c>
      <c r="D328" s="12" t="s">
        <v>2601</v>
      </c>
      <c r="E328" s="15">
        <v>264</v>
      </c>
      <c r="F328" s="14">
        <v>264</v>
      </c>
      <c r="G328" s="12"/>
      <c r="H328" s="17"/>
      <c r="I328" s="16"/>
    </row>
    <row r="329" spans="1:9" s="18" customFormat="1" ht="12.6" customHeight="1" x14ac:dyDescent="0.25">
      <c r="A329" s="9">
        <v>43522</v>
      </c>
      <c r="B329" s="10">
        <v>21595</v>
      </c>
      <c r="C329" s="11" t="s">
        <v>3141</v>
      </c>
      <c r="D329" s="12" t="s">
        <v>250</v>
      </c>
      <c r="E329" s="15">
        <v>3156.5800000000004</v>
      </c>
      <c r="F329" s="14">
        <v>32898.089999999997</v>
      </c>
      <c r="G329" s="12"/>
      <c r="H329" s="17"/>
      <c r="I329" s="16"/>
    </row>
    <row r="330" spans="1:9" s="18" customFormat="1" ht="12.6" customHeight="1" x14ac:dyDescent="0.25">
      <c r="A330" s="9">
        <v>43515</v>
      </c>
      <c r="B330" s="10">
        <v>27554</v>
      </c>
      <c r="C330" s="11" t="s">
        <v>3140</v>
      </c>
      <c r="D330" s="12" t="s">
        <v>4387</v>
      </c>
      <c r="E330" s="15">
        <v>1000</v>
      </c>
      <c r="F330" s="14">
        <v>1000</v>
      </c>
      <c r="G330" s="12" t="s">
        <v>3029</v>
      </c>
      <c r="H330" s="17"/>
      <c r="I330" s="16"/>
    </row>
    <row r="331" spans="1:9" s="18" customFormat="1" ht="12.6" customHeight="1" x14ac:dyDescent="0.25">
      <c r="A331" s="9">
        <v>43515</v>
      </c>
      <c r="B331" s="10">
        <v>19004</v>
      </c>
      <c r="C331" s="11" t="s">
        <v>3140</v>
      </c>
      <c r="D331" s="12" t="s">
        <v>251</v>
      </c>
      <c r="E331" s="15">
        <v>51083</v>
      </c>
      <c r="F331" s="14">
        <v>120635.52</v>
      </c>
      <c r="G331" s="12"/>
      <c r="H331" s="17"/>
      <c r="I331" s="16"/>
    </row>
    <row r="332" spans="1:9" s="18" customFormat="1" ht="12.6" customHeight="1" x14ac:dyDescent="0.25">
      <c r="A332" s="9">
        <v>43522</v>
      </c>
      <c r="B332" s="10">
        <v>19004</v>
      </c>
      <c r="C332" s="11" t="s">
        <v>3140</v>
      </c>
      <c r="D332" s="12" t="s">
        <v>251</v>
      </c>
      <c r="E332" s="15">
        <v>40293</v>
      </c>
      <c r="F332" s="14">
        <v>160928.52000000002</v>
      </c>
      <c r="G332" s="12"/>
      <c r="H332" s="17"/>
      <c r="I332" s="16"/>
    </row>
    <row r="333" spans="1:9" s="18" customFormat="1" ht="12.6" customHeight="1" x14ac:dyDescent="0.25">
      <c r="A333" s="9">
        <v>43518</v>
      </c>
      <c r="B333" s="10">
        <v>16078</v>
      </c>
      <c r="C333" s="11" t="s">
        <v>3047</v>
      </c>
      <c r="D333" s="12" t="s">
        <v>4534</v>
      </c>
      <c r="E333" s="15">
        <v>200</v>
      </c>
      <c r="F333" s="14"/>
      <c r="G333" s="12" t="s">
        <v>3046</v>
      </c>
      <c r="H333" s="17"/>
      <c r="I333" s="16"/>
    </row>
    <row r="334" spans="1:9" s="18" customFormat="1" ht="12.6" customHeight="1" x14ac:dyDescent="0.25">
      <c r="A334" s="9">
        <v>43515</v>
      </c>
      <c r="B334" s="10">
        <v>18790</v>
      </c>
      <c r="C334" s="11" t="s">
        <v>3127</v>
      </c>
      <c r="D334" s="12" t="s">
        <v>253</v>
      </c>
      <c r="E334" s="15">
        <v>1250</v>
      </c>
      <c r="F334" s="14">
        <v>17150.75</v>
      </c>
      <c r="G334" s="12"/>
      <c r="H334" s="17"/>
      <c r="I334" s="16"/>
    </row>
    <row r="335" spans="1:9" s="18" customFormat="1" ht="12.6" customHeight="1" x14ac:dyDescent="0.25">
      <c r="A335" s="9">
        <v>43522</v>
      </c>
      <c r="B335" s="10">
        <v>18790</v>
      </c>
      <c r="C335" s="11" t="s">
        <v>3127</v>
      </c>
      <c r="D335" s="12" t="s">
        <v>253</v>
      </c>
      <c r="E335" s="15">
        <v>3000</v>
      </c>
      <c r="F335" s="14">
        <v>20150.75</v>
      </c>
      <c r="G335" s="12"/>
      <c r="H335" s="17"/>
      <c r="I335" s="16"/>
    </row>
    <row r="336" spans="1:9" s="18" customFormat="1" ht="12.6" customHeight="1" x14ac:dyDescent="0.25">
      <c r="A336" s="9">
        <v>43522</v>
      </c>
      <c r="B336" s="10">
        <v>12054</v>
      </c>
      <c r="C336" s="11" t="s">
        <v>3127</v>
      </c>
      <c r="D336" s="12" t="s">
        <v>254</v>
      </c>
      <c r="E336" s="15">
        <v>150</v>
      </c>
      <c r="F336" s="14">
        <v>29568.75</v>
      </c>
      <c r="G336" s="12"/>
      <c r="H336" s="17"/>
      <c r="I336" s="16"/>
    </row>
    <row r="337" spans="1:9" s="18" customFormat="1" ht="12.6" customHeight="1" x14ac:dyDescent="0.25">
      <c r="A337" s="9">
        <v>43515</v>
      </c>
      <c r="B337" s="10">
        <v>22957</v>
      </c>
      <c r="C337" s="11" t="s">
        <v>3128</v>
      </c>
      <c r="D337" s="12" t="s">
        <v>2077</v>
      </c>
      <c r="E337" s="15">
        <v>148.31</v>
      </c>
      <c r="F337" s="14">
        <v>244.31</v>
      </c>
      <c r="G337" s="12"/>
      <c r="H337" s="17"/>
      <c r="I337" s="16"/>
    </row>
    <row r="338" spans="1:9" s="18" customFormat="1" ht="12.6" customHeight="1" x14ac:dyDescent="0.25">
      <c r="A338" s="9">
        <v>43522</v>
      </c>
      <c r="B338" s="10">
        <v>24227</v>
      </c>
      <c r="C338" s="11" t="s">
        <v>3128</v>
      </c>
      <c r="D338" s="12" t="s">
        <v>2298</v>
      </c>
      <c r="E338" s="15">
        <v>143.84</v>
      </c>
      <c r="F338" s="14">
        <v>322.82</v>
      </c>
      <c r="G338" s="12"/>
      <c r="H338" s="64"/>
      <c r="I338" s="20"/>
    </row>
    <row r="339" spans="1:9" s="18" customFormat="1" ht="12.6" customHeight="1" x14ac:dyDescent="0.25">
      <c r="A339" s="9">
        <v>43522</v>
      </c>
      <c r="B339" s="10">
        <v>23248</v>
      </c>
      <c r="C339" s="11" t="s">
        <v>3127</v>
      </c>
      <c r="D339" s="12" t="s">
        <v>3109</v>
      </c>
      <c r="E339" s="15">
        <v>1252.17</v>
      </c>
      <c r="F339" s="14">
        <v>6427.56</v>
      </c>
      <c r="G339" s="12"/>
      <c r="H339" s="17"/>
      <c r="I339" s="16"/>
    </row>
    <row r="340" spans="1:9" s="18" customFormat="1" ht="12.6" customHeight="1" x14ac:dyDescent="0.25">
      <c r="A340" s="9">
        <v>43515</v>
      </c>
      <c r="B340" s="10">
        <v>10903</v>
      </c>
      <c r="C340" s="11" t="s">
        <v>3140</v>
      </c>
      <c r="D340" s="12" t="s">
        <v>255</v>
      </c>
      <c r="E340" s="15">
        <v>2690.74</v>
      </c>
      <c r="F340" s="14">
        <v>73521.42</v>
      </c>
      <c r="G340" s="12"/>
      <c r="H340" s="17"/>
      <c r="I340" s="16"/>
    </row>
    <row r="341" spans="1:9" s="18" customFormat="1" ht="12.6" customHeight="1" x14ac:dyDescent="0.25">
      <c r="A341" s="9">
        <v>43522</v>
      </c>
      <c r="B341" s="10">
        <v>10903</v>
      </c>
      <c r="C341" s="11" t="s">
        <v>3140</v>
      </c>
      <c r="D341" s="12" t="s">
        <v>255</v>
      </c>
      <c r="E341" s="15">
        <v>3481.52</v>
      </c>
      <c r="F341" s="14">
        <v>77002.94</v>
      </c>
      <c r="G341" s="12"/>
      <c r="H341" s="17"/>
      <c r="I341" s="16"/>
    </row>
    <row r="342" spans="1:9" s="18" customFormat="1" ht="12.6" customHeight="1" x14ac:dyDescent="0.25">
      <c r="A342" s="9">
        <v>43522</v>
      </c>
      <c r="B342" s="10">
        <v>14755</v>
      </c>
      <c r="C342" s="11" t="s">
        <v>3134</v>
      </c>
      <c r="D342" s="12" t="s">
        <v>259</v>
      </c>
      <c r="E342" s="15">
        <v>645</v>
      </c>
      <c r="F342" s="14">
        <v>16280</v>
      </c>
      <c r="G342" s="12"/>
      <c r="H342" s="17"/>
      <c r="I342" s="16"/>
    </row>
    <row r="343" spans="1:9" s="18" customFormat="1" ht="12.6" customHeight="1" x14ac:dyDescent="0.25">
      <c r="A343" s="9">
        <v>43522</v>
      </c>
      <c r="B343" s="10">
        <v>10043</v>
      </c>
      <c r="C343" s="11" t="s">
        <v>3140</v>
      </c>
      <c r="D343" s="12" t="s">
        <v>260</v>
      </c>
      <c r="E343" s="15">
        <v>150</v>
      </c>
      <c r="F343" s="14">
        <v>6203.48</v>
      </c>
      <c r="G343" s="12"/>
      <c r="H343" s="17"/>
      <c r="I343" s="16"/>
    </row>
    <row r="344" spans="1:9" s="18" customFormat="1" ht="12.6" customHeight="1" x14ac:dyDescent="0.25">
      <c r="A344" s="9">
        <v>43515</v>
      </c>
      <c r="B344" s="10">
        <v>22354</v>
      </c>
      <c r="C344" s="11" t="s">
        <v>3127</v>
      </c>
      <c r="D344" s="12" t="s">
        <v>261</v>
      </c>
      <c r="E344" s="15">
        <v>1450</v>
      </c>
      <c r="F344" s="14">
        <v>10181.25</v>
      </c>
      <c r="G344" s="12"/>
      <c r="H344" s="17"/>
      <c r="I344" s="16"/>
    </row>
    <row r="345" spans="1:9" s="18" customFormat="1" ht="12.6" customHeight="1" x14ac:dyDescent="0.25">
      <c r="A345" s="9">
        <v>43522</v>
      </c>
      <c r="B345" s="10">
        <v>25480</v>
      </c>
      <c r="C345" s="11" t="s">
        <v>3127</v>
      </c>
      <c r="D345" s="12" t="s">
        <v>2531</v>
      </c>
      <c r="E345" s="15">
        <v>4605</v>
      </c>
      <c r="F345" s="14">
        <v>4605</v>
      </c>
      <c r="G345" s="12"/>
      <c r="H345" s="17"/>
      <c r="I345" s="16"/>
    </row>
    <row r="346" spans="1:9" s="18" customFormat="1" ht="12.6" customHeight="1" x14ac:dyDescent="0.25">
      <c r="A346" s="9">
        <v>43515</v>
      </c>
      <c r="B346" s="10">
        <v>13692</v>
      </c>
      <c r="C346" s="11" t="s">
        <v>3140</v>
      </c>
      <c r="D346" s="12" t="s">
        <v>263</v>
      </c>
      <c r="E346" s="15">
        <v>234</v>
      </c>
      <c r="F346" s="14">
        <v>2225.1800000000003</v>
      </c>
      <c r="G346" s="12"/>
      <c r="H346" s="17"/>
      <c r="I346" s="16"/>
    </row>
    <row r="347" spans="1:9" s="18" customFormat="1" ht="12.6" customHeight="1" x14ac:dyDescent="0.25">
      <c r="A347" s="9">
        <v>43522</v>
      </c>
      <c r="B347" s="10">
        <v>14203</v>
      </c>
      <c r="C347" s="11" t="s">
        <v>3140</v>
      </c>
      <c r="D347" s="12" t="s">
        <v>1333</v>
      </c>
      <c r="E347" s="15">
        <v>6850</v>
      </c>
      <c r="F347" s="14">
        <v>25555</v>
      </c>
      <c r="G347" s="12"/>
      <c r="H347" s="17"/>
      <c r="I347" s="16"/>
    </row>
    <row r="348" spans="1:9" s="18" customFormat="1" ht="12.6" customHeight="1" x14ac:dyDescent="0.25">
      <c r="A348" s="9">
        <v>43521</v>
      </c>
      <c r="B348" s="10">
        <v>16078</v>
      </c>
      <c r="C348" s="11" t="s">
        <v>3047</v>
      </c>
      <c r="D348" s="12" t="s">
        <v>4510</v>
      </c>
      <c r="E348" s="15">
        <v>8</v>
      </c>
      <c r="F348" s="14"/>
      <c r="G348" s="12" t="s">
        <v>3046</v>
      </c>
      <c r="H348" s="17"/>
      <c r="I348" s="16"/>
    </row>
    <row r="349" spans="1:9" s="18" customFormat="1" ht="12.6" customHeight="1" x14ac:dyDescent="0.25">
      <c r="A349" s="9">
        <v>43522</v>
      </c>
      <c r="B349" s="10">
        <v>25735</v>
      </c>
      <c r="C349" s="11" t="s">
        <v>3134</v>
      </c>
      <c r="D349" s="12" t="s">
        <v>2592</v>
      </c>
      <c r="E349" s="15">
        <v>11296.089999999998</v>
      </c>
      <c r="F349" s="14">
        <v>17837.289999999997</v>
      </c>
      <c r="G349" s="12"/>
      <c r="H349" s="17"/>
      <c r="I349" s="16"/>
    </row>
    <row r="350" spans="1:9" s="18" customFormat="1" ht="12.6" customHeight="1" x14ac:dyDescent="0.25">
      <c r="A350" s="9">
        <v>43522</v>
      </c>
      <c r="B350" s="10">
        <v>14110</v>
      </c>
      <c r="C350" s="11" t="s">
        <v>3140</v>
      </c>
      <c r="D350" s="12" t="s">
        <v>4525</v>
      </c>
      <c r="E350" s="15">
        <v>125</v>
      </c>
      <c r="F350" s="14">
        <v>665</v>
      </c>
      <c r="G350" s="12"/>
      <c r="H350" s="17"/>
      <c r="I350" s="16"/>
    </row>
    <row r="351" spans="1:9" s="18" customFormat="1" ht="12.6" customHeight="1" x14ac:dyDescent="0.25">
      <c r="A351" s="9">
        <v>43522</v>
      </c>
      <c r="B351" s="10">
        <v>24959</v>
      </c>
      <c r="C351" s="11" t="s">
        <v>3134</v>
      </c>
      <c r="D351" s="12" t="s">
        <v>2412</v>
      </c>
      <c r="E351" s="15">
        <v>1881.3599999999997</v>
      </c>
      <c r="F351" s="14">
        <v>3314.1399999999994</v>
      </c>
      <c r="G351" s="12"/>
      <c r="H351" s="17"/>
      <c r="I351" s="16"/>
    </row>
    <row r="352" spans="1:9" s="18" customFormat="1" ht="12.6" customHeight="1" x14ac:dyDescent="0.25">
      <c r="A352" s="9">
        <v>43515</v>
      </c>
      <c r="B352" s="10">
        <v>13362</v>
      </c>
      <c r="C352" s="11" t="s">
        <v>3140</v>
      </c>
      <c r="D352" s="12" t="s">
        <v>265</v>
      </c>
      <c r="E352" s="15">
        <v>1905.53</v>
      </c>
      <c r="F352" s="14">
        <v>160887.01</v>
      </c>
      <c r="G352" s="12"/>
      <c r="H352" s="17"/>
      <c r="I352" s="16"/>
    </row>
    <row r="353" spans="1:9" s="18" customFormat="1" ht="12.6" customHeight="1" x14ac:dyDescent="0.25">
      <c r="A353" s="9">
        <v>43522</v>
      </c>
      <c r="B353" s="10">
        <v>13362</v>
      </c>
      <c r="C353" s="11" t="s">
        <v>3140</v>
      </c>
      <c r="D353" s="12" t="s">
        <v>265</v>
      </c>
      <c r="E353" s="15">
        <v>4278.37</v>
      </c>
      <c r="F353" s="14">
        <v>165165.38</v>
      </c>
      <c r="G353" s="12"/>
      <c r="H353" s="17"/>
      <c r="I353" s="16"/>
    </row>
    <row r="354" spans="1:9" s="18" customFormat="1" ht="12.6" customHeight="1" x14ac:dyDescent="0.25">
      <c r="A354" s="9">
        <v>43515</v>
      </c>
      <c r="B354" s="10">
        <v>14636</v>
      </c>
      <c r="C354" s="11" t="s">
        <v>3140</v>
      </c>
      <c r="D354" s="12" t="s">
        <v>266</v>
      </c>
      <c r="E354" s="15">
        <v>3322.1</v>
      </c>
      <c r="F354" s="14">
        <v>11367.03</v>
      </c>
      <c r="G354" s="12"/>
      <c r="H354" s="17"/>
      <c r="I354" s="16"/>
    </row>
    <row r="355" spans="1:9" s="18" customFormat="1" ht="12.6" customHeight="1" x14ac:dyDescent="0.25">
      <c r="A355" s="9">
        <v>43521</v>
      </c>
      <c r="B355" s="10">
        <v>16078</v>
      </c>
      <c r="C355" s="11" t="s">
        <v>3047</v>
      </c>
      <c r="D355" s="12" t="s">
        <v>4506</v>
      </c>
      <c r="E355" s="15">
        <v>8</v>
      </c>
      <c r="F355" s="14"/>
      <c r="G355" s="12" t="s">
        <v>3046</v>
      </c>
      <c r="H355" s="17"/>
      <c r="I355" s="16"/>
    </row>
    <row r="356" spans="1:9" s="18" customFormat="1" ht="12.6" customHeight="1" x14ac:dyDescent="0.25">
      <c r="A356" s="9">
        <v>43515</v>
      </c>
      <c r="B356" s="10">
        <v>19908</v>
      </c>
      <c r="C356" s="11" t="s">
        <v>3127</v>
      </c>
      <c r="D356" s="12" t="s">
        <v>267</v>
      </c>
      <c r="E356" s="15">
        <v>600</v>
      </c>
      <c r="F356" s="14">
        <v>2400</v>
      </c>
      <c r="G356" s="12"/>
      <c r="H356" s="17"/>
      <c r="I356" s="16"/>
    </row>
    <row r="357" spans="1:9" s="18" customFormat="1" ht="12.6" customHeight="1" x14ac:dyDescent="0.25">
      <c r="A357" s="9">
        <v>43522</v>
      </c>
      <c r="B357" s="10">
        <v>19908</v>
      </c>
      <c r="C357" s="11" t="s">
        <v>3127</v>
      </c>
      <c r="D357" s="12" t="s">
        <v>267</v>
      </c>
      <c r="E357" s="15">
        <v>500</v>
      </c>
      <c r="F357" s="14">
        <v>2900</v>
      </c>
      <c r="G357" s="12"/>
      <c r="H357" s="17"/>
      <c r="I357" s="16"/>
    </row>
    <row r="358" spans="1:9" s="18" customFormat="1" ht="12.6" customHeight="1" x14ac:dyDescent="0.25">
      <c r="A358" s="9">
        <v>43522</v>
      </c>
      <c r="B358" s="10">
        <v>27590</v>
      </c>
      <c r="C358" s="11" t="s">
        <v>3136</v>
      </c>
      <c r="D358" s="12" t="s">
        <v>4431</v>
      </c>
      <c r="E358" s="15">
        <v>350</v>
      </c>
      <c r="F358" s="14">
        <v>350</v>
      </c>
      <c r="G358" s="12"/>
      <c r="H358" s="17"/>
      <c r="I358" s="16"/>
    </row>
    <row r="359" spans="1:9" s="18" customFormat="1" ht="12.6" customHeight="1" x14ac:dyDescent="0.25">
      <c r="A359" s="9">
        <v>43522</v>
      </c>
      <c r="B359" s="10">
        <v>19607</v>
      </c>
      <c r="C359" s="11" t="s">
        <v>3140</v>
      </c>
      <c r="D359" s="12" t="s">
        <v>269</v>
      </c>
      <c r="E359" s="15">
        <v>38717.57</v>
      </c>
      <c r="F359" s="14">
        <v>212206.56</v>
      </c>
      <c r="G359" s="12"/>
      <c r="H359" s="17"/>
      <c r="I359" s="16"/>
    </row>
    <row r="360" spans="1:9" s="18" customFormat="1" ht="12.6" customHeight="1" x14ac:dyDescent="0.25">
      <c r="A360" s="9">
        <v>43515</v>
      </c>
      <c r="B360" s="10">
        <v>19661</v>
      </c>
      <c r="C360" s="11" t="s">
        <v>3127</v>
      </c>
      <c r="D360" s="12" t="s">
        <v>1747</v>
      </c>
      <c r="E360" s="15">
        <v>400</v>
      </c>
      <c r="F360" s="14">
        <v>10150.5</v>
      </c>
      <c r="G360" s="12"/>
      <c r="H360" s="17"/>
      <c r="I360" s="16"/>
    </row>
    <row r="361" spans="1:9" s="18" customFormat="1" ht="12.6" customHeight="1" x14ac:dyDescent="0.25">
      <c r="A361" s="9">
        <v>43515</v>
      </c>
      <c r="B361" s="10">
        <v>13890</v>
      </c>
      <c r="C361" s="11" t="s">
        <v>3129</v>
      </c>
      <c r="D361" s="12" t="s">
        <v>3147</v>
      </c>
      <c r="E361" s="15">
        <v>333975.54000000004</v>
      </c>
      <c r="F361" s="14">
        <v>2226305.35</v>
      </c>
      <c r="G361" s="12" t="s">
        <v>3029</v>
      </c>
      <c r="H361" s="17"/>
      <c r="I361" s="16"/>
    </row>
    <row r="362" spans="1:9" s="18" customFormat="1" ht="12.6" customHeight="1" x14ac:dyDescent="0.25">
      <c r="A362" s="9">
        <v>43510</v>
      </c>
      <c r="B362" s="10">
        <v>16078</v>
      </c>
      <c r="C362" s="11" t="s">
        <v>3047</v>
      </c>
      <c r="D362" s="12" t="s">
        <v>3037</v>
      </c>
      <c r="E362" s="15">
        <v>75</v>
      </c>
      <c r="F362" s="14"/>
      <c r="G362" s="12" t="s">
        <v>3046</v>
      </c>
      <c r="H362" s="17"/>
      <c r="I362" s="16"/>
    </row>
    <row r="363" spans="1:9" s="18" customFormat="1" ht="12.6" customHeight="1" x14ac:dyDescent="0.25">
      <c r="A363" s="9">
        <v>43517</v>
      </c>
      <c r="B363" s="10">
        <v>16078</v>
      </c>
      <c r="C363" s="11" t="s">
        <v>3047</v>
      </c>
      <c r="D363" s="12" t="s">
        <v>3037</v>
      </c>
      <c r="E363" s="15">
        <v>150</v>
      </c>
      <c r="F363" s="14"/>
      <c r="G363" s="12" t="s">
        <v>3046</v>
      </c>
      <c r="H363" s="17"/>
      <c r="I363" s="16"/>
    </row>
    <row r="364" spans="1:9" s="18" customFormat="1" ht="12.6" customHeight="1" x14ac:dyDescent="0.25">
      <c r="A364" s="9">
        <v>43517</v>
      </c>
      <c r="B364" s="10">
        <v>16078</v>
      </c>
      <c r="C364" s="11" t="s">
        <v>3047</v>
      </c>
      <c r="D364" s="12" t="s">
        <v>3037</v>
      </c>
      <c r="E364" s="15">
        <v>75</v>
      </c>
      <c r="F364" s="14"/>
      <c r="G364" s="12" t="s">
        <v>3046</v>
      </c>
      <c r="H364" s="17"/>
      <c r="I364" s="16"/>
    </row>
    <row r="365" spans="1:9" s="18" customFormat="1" ht="12.6" customHeight="1" x14ac:dyDescent="0.25">
      <c r="A365" s="9">
        <v>43510</v>
      </c>
      <c r="B365" s="10">
        <v>16078</v>
      </c>
      <c r="C365" s="11" t="s">
        <v>3047</v>
      </c>
      <c r="D365" s="12" t="s">
        <v>3336</v>
      </c>
      <c r="E365" s="15">
        <v>150</v>
      </c>
      <c r="F365" s="14"/>
      <c r="G365" s="12" t="s">
        <v>3046</v>
      </c>
      <c r="H365" s="17"/>
      <c r="I365" s="16"/>
    </row>
    <row r="366" spans="1:9" s="18" customFormat="1" ht="12.6" customHeight="1" x14ac:dyDescent="0.25">
      <c r="A366" s="9">
        <v>43510</v>
      </c>
      <c r="B366" s="10">
        <v>16078</v>
      </c>
      <c r="C366" s="11" t="s">
        <v>3047</v>
      </c>
      <c r="D366" s="12" t="s">
        <v>3336</v>
      </c>
      <c r="E366" s="15">
        <v>75</v>
      </c>
      <c r="F366" s="14"/>
      <c r="G366" s="12" t="s">
        <v>3046</v>
      </c>
      <c r="H366" s="17"/>
      <c r="I366" s="16"/>
    </row>
    <row r="367" spans="1:9" s="18" customFormat="1" ht="12.6" customHeight="1" x14ac:dyDescent="0.25">
      <c r="A367" s="9">
        <v>43517</v>
      </c>
      <c r="B367" s="10">
        <v>16078</v>
      </c>
      <c r="C367" s="11" t="s">
        <v>3047</v>
      </c>
      <c r="D367" s="12" t="s">
        <v>3039</v>
      </c>
      <c r="E367" s="15">
        <v>75</v>
      </c>
      <c r="F367" s="14"/>
      <c r="G367" s="12" t="s">
        <v>3046</v>
      </c>
      <c r="H367" s="17"/>
      <c r="I367" s="16"/>
    </row>
    <row r="368" spans="1:9" s="18" customFormat="1" ht="12.6" customHeight="1" x14ac:dyDescent="0.25">
      <c r="A368" s="9">
        <v>43517</v>
      </c>
      <c r="B368" s="10">
        <v>16078</v>
      </c>
      <c r="C368" s="11" t="s">
        <v>3047</v>
      </c>
      <c r="D368" s="12" t="s">
        <v>3039</v>
      </c>
      <c r="E368" s="15">
        <v>75</v>
      </c>
      <c r="F368" s="14"/>
      <c r="G368" s="12" t="s">
        <v>3046</v>
      </c>
      <c r="H368" s="17"/>
      <c r="I368" s="16"/>
    </row>
    <row r="369" spans="1:9" s="18" customFormat="1" ht="12.6" customHeight="1" x14ac:dyDescent="0.25">
      <c r="A369" s="9">
        <v>43517</v>
      </c>
      <c r="B369" s="10">
        <v>16078</v>
      </c>
      <c r="C369" s="11" t="s">
        <v>3047</v>
      </c>
      <c r="D369" s="12" t="s">
        <v>3039</v>
      </c>
      <c r="E369" s="15">
        <v>75</v>
      </c>
      <c r="F369" s="14"/>
      <c r="G369" s="12" t="s">
        <v>3046</v>
      </c>
      <c r="H369" s="17"/>
      <c r="I369" s="16"/>
    </row>
    <row r="370" spans="1:9" s="19" customFormat="1" ht="12.6" customHeight="1" x14ac:dyDescent="0.25">
      <c r="A370" s="9">
        <v>43515</v>
      </c>
      <c r="B370" s="10">
        <v>13890</v>
      </c>
      <c r="C370" s="11" t="s">
        <v>3141</v>
      </c>
      <c r="D370" s="12" t="s">
        <v>273</v>
      </c>
      <c r="E370" s="15">
        <v>5596.57</v>
      </c>
      <c r="F370" s="14">
        <v>1897926.3800000001</v>
      </c>
      <c r="G370" s="12"/>
      <c r="H370" s="17"/>
      <c r="I370" s="16"/>
    </row>
    <row r="371" spans="1:9" s="18" customFormat="1" ht="12.6" customHeight="1" x14ac:dyDescent="0.25">
      <c r="A371" s="9">
        <v>43511</v>
      </c>
      <c r="B371" s="10">
        <v>21865</v>
      </c>
      <c r="C371" s="11" t="s">
        <v>3073</v>
      </c>
      <c r="D371" s="12" t="s">
        <v>275</v>
      </c>
      <c r="E371" s="15">
        <v>356.24</v>
      </c>
      <c r="F371" s="14">
        <v>2522.0700000000002</v>
      </c>
      <c r="G371" s="12" t="s">
        <v>3072</v>
      </c>
      <c r="H371" s="17"/>
      <c r="I371" s="16"/>
    </row>
    <row r="372" spans="1:9" s="18" customFormat="1" ht="12.6" customHeight="1" x14ac:dyDescent="0.25">
      <c r="A372" s="9">
        <v>43522</v>
      </c>
      <c r="B372" s="10">
        <v>25109</v>
      </c>
      <c r="C372" s="11" t="s">
        <v>3127</v>
      </c>
      <c r="D372" s="12" t="s">
        <v>2449</v>
      </c>
      <c r="E372" s="15">
        <v>300</v>
      </c>
      <c r="F372" s="14">
        <v>2440</v>
      </c>
      <c r="G372" s="12"/>
      <c r="H372" s="17"/>
      <c r="I372" s="16"/>
    </row>
    <row r="373" spans="1:9" s="18" customFormat="1" ht="12.6" customHeight="1" x14ac:dyDescent="0.25">
      <c r="A373" s="9">
        <v>43522</v>
      </c>
      <c r="B373" s="10">
        <v>24124</v>
      </c>
      <c r="C373" s="11" t="s">
        <v>3140</v>
      </c>
      <c r="D373" s="12" t="s">
        <v>2276</v>
      </c>
      <c r="E373" s="15">
        <v>13975.14</v>
      </c>
      <c r="F373" s="14">
        <v>13975.14</v>
      </c>
      <c r="G373" s="12"/>
      <c r="H373" s="17"/>
      <c r="I373" s="16"/>
    </row>
    <row r="374" spans="1:9" s="18" customFormat="1" ht="12.6" customHeight="1" x14ac:dyDescent="0.25">
      <c r="A374" s="9">
        <v>43522</v>
      </c>
      <c r="B374" s="10">
        <v>14243</v>
      </c>
      <c r="C374" s="11" t="s">
        <v>3140</v>
      </c>
      <c r="D374" s="12" t="s">
        <v>1344</v>
      </c>
      <c r="E374" s="15">
        <v>697.43999999999994</v>
      </c>
      <c r="F374" s="14">
        <v>15323.99</v>
      </c>
      <c r="G374" s="12"/>
      <c r="H374" s="17"/>
      <c r="I374" s="16"/>
    </row>
    <row r="375" spans="1:9" s="18" customFormat="1" ht="12.6" customHeight="1" x14ac:dyDescent="0.25">
      <c r="A375" s="9">
        <v>43518</v>
      </c>
      <c r="B375" s="10">
        <v>16078</v>
      </c>
      <c r="C375" s="11" t="s">
        <v>3047</v>
      </c>
      <c r="D375" s="12" t="s">
        <v>3051</v>
      </c>
      <c r="E375" s="15">
        <v>120.49</v>
      </c>
      <c r="F375" s="14"/>
      <c r="G375" s="12" t="s">
        <v>3046</v>
      </c>
      <c r="H375" s="17"/>
      <c r="I375" s="16"/>
    </row>
    <row r="376" spans="1:9" s="18" customFormat="1" ht="12.6" customHeight="1" x14ac:dyDescent="0.25">
      <c r="A376" s="9">
        <v>43515</v>
      </c>
      <c r="B376" s="10">
        <v>11404</v>
      </c>
      <c r="C376" s="11" t="s">
        <v>3127</v>
      </c>
      <c r="D376" s="12" t="s">
        <v>278</v>
      </c>
      <c r="E376" s="15">
        <v>4750</v>
      </c>
      <c r="F376" s="14">
        <v>19777.5</v>
      </c>
      <c r="G376" s="12"/>
      <c r="H376" s="17"/>
      <c r="I376" s="16"/>
    </row>
    <row r="377" spans="1:9" s="18" customFormat="1" ht="12.6" customHeight="1" x14ac:dyDescent="0.25">
      <c r="A377" s="9">
        <v>43522</v>
      </c>
      <c r="B377" s="10">
        <v>11404</v>
      </c>
      <c r="C377" s="11" t="s">
        <v>3127</v>
      </c>
      <c r="D377" s="12" t="s">
        <v>278</v>
      </c>
      <c r="E377" s="15">
        <v>1100</v>
      </c>
      <c r="F377" s="14">
        <v>20877.5</v>
      </c>
      <c r="G377" s="12"/>
      <c r="H377" s="17"/>
      <c r="I377" s="16"/>
    </row>
    <row r="378" spans="1:9" s="18" customFormat="1" ht="12.6" customHeight="1" x14ac:dyDescent="0.25">
      <c r="A378" s="9">
        <v>43511</v>
      </c>
      <c r="B378" s="10">
        <v>16008</v>
      </c>
      <c r="C378" s="11" t="s">
        <v>3073</v>
      </c>
      <c r="D378" s="12" t="s">
        <v>279</v>
      </c>
      <c r="E378" s="15">
        <v>1752.98</v>
      </c>
      <c r="F378" s="14">
        <v>20378.03</v>
      </c>
      <c r="G378" s="12" t="s">
        <v>3072</v>
      </c>
      <c r="H378" s="17"/>
      <c r="I378" s="16"/>
    </row>
    <row r="379" spans="1:9" s="18" customFormat="1" ht="12.6" customHeight="1" x14ac:dyDescent="0.25">
      <c r="A379" s="9">
        <v>43522</v>
      </c>
      <c r="B379" s="10">
        <v>14112</v>
      </c>
      <c r="C379" s="11" t="s">
        <v>3140</v>
      </c>
      <c r="D379" s="12" t="s">
        <v>281</v>
      </c>
      <c r="E379" s="15">
        <v>50196.360000000008</v>
      </c>
      <c r="F379" s="14">
        <v>183840.6</v>
      </c>
      <c r="G379" s="12"/>
      <c r="H379" s="17"/>
      <c r="I379" s="16"/>
    </row>
    <row r="380" spans="1:9" s="18" customFormat="1" ht="12.6" customHeight="1" x14ac:dyDescent="0.25">
      <c r="A380" s="9">
        <v>43522</v>
      </c>
      <c r="B380" s="10">
        <v>20091</v>
      </c>
      <c r="C380" s="11" t="s">
        <v>3141</v>
      </c>
      <c r="D380" s="12" t="s">
        <v>1781</v>
      </c>
      <c r="E380" s="15">
        <v>150</v>
      </c>
      <c r="F380" s="14">
        <v>150</v>
      </c>
      <c r="G380" s="12"/>
      <c r="H380" s="17"/>
      <c r="I380" s="16"/>
    </row>
    <row r="381" spans="1:9" s="18" customFormat="1" ht="12.6" customHeight="1" x14ac:dyDescent="0.25">
      <c r="A381" s="9">
        <v>43522</v>
      </c>
      <c r="B381" s="10">
        <v>23212</v>
      </c>
      <c r="C381" s="11" t="s">
        <v>3140</v>
      </c>
      <c r="D381" s="12" t="s">
        <v>2116</v>
      </c>
      <c r="E381" s="15">
        <v>684.05</v>
      </c>
      <c r="F381" s="14">
        <v>4483.5600000000004</v>
      </c>
      <c r="G381" s="12"/>
      <c r="H381" s="17"/>
      <c r="I381" s="16"/>
    </row>
    <row r="382" spans="1:9" s="18" customFormat="1" ht="12.6" customHeight="1" x14ac:dyDescent="0.25">
      <c r="A382" s="9">
        <v>43515</v>
      </c>
      <c r="B382" s="10">
        <v>27219</v>
      </c>
      <c r="C382" s="11" t="s">
        <v>3133</v>
      </c>
      <c r="D382" s="12" t="s">
        <v>2978</v>
      </c>
      <c r="E382" s="15">
        <v>225</v>
      </c>
      <c r="F382" s="14">
        <v>4585</v>
      </c>
      <c r="G382" s="12" t="s">
        <v>3029</v>
      </c>
      <c r="H382" s="17"/>
      <c r="I382" s="16"/>
    </row>
    <row r="383" spans="1:9" s="18" customFormat="1" ht="12.6" customHeight="1" x14ac:dyDescent="0.25">
      <c r="A383" s="9">
        <v>43515</v>
      </c>
      <c r="B383" s="10">
        <v>20982</v>
      </c>
      <c r="C383" s="11" t="s">
        <v>3141</v>
      </c>
      <c r="D383" s="12" t="s">
        <v>3469</v>
      </c>
      <c r="E383" s="15">
        <v>308.12</v>
      </c>
      <c r="F383" s="14">
        <v>971.14</v>
      </c>
      <c r="G383" s="12"/>
      <c r="H383" s="17"/>
      <c r="I383" s="16"/>
    </row>
    <row r="384" spans="1:9" s="18" customFormat="1" ht="12.6" customHeight="1" x14ac:dyDescent="0.25">
      <c r="A384" s="9">
        <v>43522</v>
      </c>
      <c r="B384" s="10">
        <v>20023</v>
      </c>
      <c r="C384" s="11" t="s">
        <v>3141</v>
      </c>
      <c r="D384" s="12" t="s">
        <v>283</v>
      </c>
      <c r="E384" s="15">
        <v>8451</v>
      </c>
      <c r="F384" s="14">
        <v>40300</v>
      </c>
      <c r="G384" s="12"/>
      <c r="H384" s="17"/>
      <c r="I384" s="16"/>
    </row>
    <row r="385" spans="1:9" s="18" customFormat="1" ht="12.6" customHeight="1" x14ac:dyDescent="0.25">
      <c r="A385" s="9">
        <v>43516</v>
      </c>
      <c r="B385" s="10">
        <v>16078</v>
      </c>
      <c r="C385" s="11" t="s">
        <v>3047</v>
      </c>
      <c r="D385" s="12" t="s">
        <v>4467</v>
      </c>
      <c r="E385" s="15">
        <v>500</v>
      </c>
      <c r="F385" s="14"/>
      <c r="G385" s="12" t="s">
        <v>3046</v>
      </c>
      <c r="H385" s="17"/>
      <c r="I385" s="16"/>
    </row>
    <row r="386" spans="1:9" s="18" customFormat="1" ht="12.6" customHeight="1" x14ac:dyDescent="0.25">
      <c r="A386" s="9">
        <v>43522</v>
      </c>
      <c r="B386" s="10">
        <v>27569</v>
      </c>
      <c r="C386" s="11" t="s">
        <v>3128</v>
      </c>
      <c r="D386" s="12" t="s">
        <v>4392</v>
      </c>
      <c r="E386" s="15">
        <v>103.66</v>
      </c>
      <c r="F386" s="14">
        <v>103.66</v>
      </c>
      <c r="G386" s="12"/>
      <c r="H386" s="17"/>
      <c r="I386" s="16"/>
    </row>
    <row r="387" spans="1:9" s="18" customFormat="1" ht="12.6" customHeight="1" x14ac:dyDescent="0.25">
      <c r="A387" s="9">
        <v>43522</v>
      </c>
      <c r="B387" s="10">
        <v>27585</v>
      </c>
      <c r="C387" s="11" t="s">
        <v>3136</v>
      </c>
      <c r="D387" s="12" t="s">
        <v>4526</v>
      </c>
      <c r="E387" s="15">
        <v>425</v>
      </c>
      <c r="F387" s="14">
        <v>425</v>
      </c>
      <c r="G387" s="12"/>
      <c r="H387" s="17"/>
      <c r="I387" s="16"/>
    </row>
    <row r="388" spans="1:9" s="18" customFormat="1" ht="12.6" customHeight="1" x14ac:dyDescent="0.25">
      <c r="A388" s="9">
        <v>43522</v>
      </c>
      <c r="B388" s="10">
        <v>24691</v>
      </c>
      <c r="C388" s="11" t="s">
        <v>3140</v>
      </c>
      <c r="D388" s="12" t="s">
        <v>284</v>
      </c>
      <c r="E388" s="15">
        <v>355</v>
      </c>
      <c r="F388" s="14">
        <v>3075.58</v>
      </c>
      <c r="G388" s="12"/>
      <c r="H388" s="17"/>
      <c r="I388" s="16"/>
    </row>
    <row r="389" spans="1:9" s="18" customFormat="1" ht="12.6" customHeight="1" x14ac:dyDescent="0.25">
      <c r="A389" s="9">
        <v>43522</v>
      </c>
      <c r="B389" s="10">
        <v>12699</v>
      </c>
      <c r="C389" s="11" t="s">
        <v>3141</v>
      </c>
      <c r="D389" s="12" t="s">
        <v>285</v>
      </c>
      <c r="E389" s="15">
        <v>1280</v>
      </c>
      <c r="F389" s="14">
        <v>40536.25</v>
      </c>
      <c r="G389" s="12"/>
      <c r="H389" s="17"/>
      <c r="I389" s="16"/>
    </row>
    <row r="390" spans="1:9" s="18" customFormat="1" ht="12.6" customHeight="1" x14ac:dyDescent="0.25">
      <c r="A390" s="9">
        <v>43515</v>
      </c>
      <c r="B390" s="10">
        <v>24090</v>
      </c>
      <c r="C390" s="11" t="s">
        <v>3127</v>
      </c>
      <c r="D390" s="12" t="s">
        <v>2269</v>
      </c>
      <c r="E390" s="15">
        <v>450</v>
      </c>
      <c r="F390" s="14">
        <v>6587.5</v>
      </c>
      <c r="G390" s="12"/>
      <c r="H390" s="17"/>
      <c r="I390" s="16"/>
    </row>
    <row r="391" spans="1:9" s="18" customFormat="1" ht="12.6" customHeight="1" x14ac:dyDescent="0.25">
      <c r="A391" s="9">
        <v>43517</v>
      </c>
      <c r="B391" s="10">
        <v>16078</v>
      </c>
      <c r="C391" s="11" t="s">
        <v>3047</v>
      </c>
      <c r="D391" s="12" t="s">
        <v>4494</v>
      </c>
      <c r="E391" s="15">
        <v>4</v>
      </c>
      <c r="F391" s="14"/>
      <c r="G391" s="12" t="s">
        <v>3046</v>
      </c>
      <c r="H391" s="17"/>
      <c r="I391" s="16"/>
    </row>
    <row r="392" spans="1:9" s="18" customFormat="1" ht="12.6" customHeight="1" x14ac:dyDescent="0.25">
      <c r="A392" s="9">
        <v>43515</v>
      </c>
      <c r="B392" s="10">
        <v>16090</v>
      </c>
      <c r="C392" s="11" t="s">
        <v>3134</v>
      </c>
      <c r="D392" s="12" t="s">
        <v>289</v>
      </c>
      <c r="E392" s="15">
        <v>3000</v>
      </c>
      <c r="F392" s="14">
        <v>15000</v>
      </c>
      <c r="G392" s="12"/>
      <c r="H392" s="17"/>
      <c r="I392" s="16"/>
    </row>
    <row r="393" spans="1:9" s="18" customFormat="1" ht="12.6" customHeight="1" x14ac:dyDescent="0.25">
      <c r="A393" s="9">
        <v>43515</v>
      </c>
      <c r="B393" s="10">
        <v>26791</v>
      </c>
      <c r="C393" s="11" t="s">
        <v>3140</v>
      </c>
      <c r="D393" s="12" t="s">
        <v>2830</v>
      </c>
      <c r="E393" s="15">
        <v>26</v>
      </c>
      <c r="F393" s="14">
        <v>26</v>
      </c>
      <c r="G393" s="12"/>
      <c r="H393" s="17"/>
      <c r="I393" s="16"/>
    </row>
    <row r="394" spans="1:9" s="18" customFormat="1" ht="12.6" customHeight="1" x14ac:dyDescent="0.25">
      <c r="A394" s="9">
        <v>43515</v>
      </c>
      <c r="B394" s="10">
        <v>20321</v>
      </c>
      <c r="C394" s="11" t="s">
        <v>3136</v>
      </c>
      <c r="D394" s="12" t="s">
        <v>291</v>
      </c>
      <c r="E394" s="15">
        <v>617</v>
      </c>
      <c r="F394" s="14">
        <v>22867</v>
      </c>
      <c r="G394" s="12" t="s">
        <v>3029</v>
      </c>
      <c r="H394" s="17"/>
      <c r="I394" s="16"/>
    </row>
    <row r="395" spans="1:9" s="18" customFormat="1" ht="12.6" customHeight="1" x14ac:dyDescent="0.25">
      <c r="A395" s="9">
        <v>43522</v>
      </c>
      <c r="B395" s="10">
        <v>13716</v>
      </c>
      <c r="C395" s="11" t="s">
        <v>3140</v>
      </c>
      <c r="D395" s="12" t="s">
        <v>4527</v>
      </c>
      <c r="E395" s="15">
        <v>500</v>
      </c>
      <c r="F395" s="14">
        <v>500</v>
      </c>
      <c r="G395" s="12"/>
      <c r="H395" s="17"/>
      <c r="I395" s="16"/>
    </row>
    <row r="396" spans="1:9" s="18" customFormat="1" ht="12.6" customHeight="1" x14ac:dyDescent="0.25">
      <c r="A396" s="9">
        <v>43522</v>
      </c>
      <c r="B396" s="10">
        <v>27079</v>
      </c>
      <c r="C396" s="11" t="s">
        <v>3134</v>
      </c>
      <c r="D396" s="12" t="s">
        <v>3079</v>
      </c>
      <c r="E396" s="15">
        <v>800</v>
      </c>
      <c r="F396" s="14">
        <v>4150</v>
      </c>
      <c r="G396" s="12"/>
      <c r="H396" s="17"/>
      <c r="I396" s="16"/>
    </row>
    <row r="397" spans="1:9" s="18" customFormat="1" ht="12.6" customHeight="1" x14ac:dyDescent="0.25">
      <c r="A397" s="9">
        <v>43522</v>
      </c>
      <c r="B397" s="10">
        <v>14574</v>
      </c>
      <c r="C397" s="11" t="s">
        <v>3134</v>
      </c>
      <c r="D397" s="12" t="s">
        <v>1398</v>
      </c>
      <c r="E397" s="15">
        <v>838.12000000000012</v>
      </c>
      <c r="F397" s="14">
        <v>3549.5299999999997</v>
      </c>
      <c r="G397" s="12"/>
      <c r="H397" s="17"/>
      <c r="I397" s="16"/>
    </row>
    <row r="398" spans="1:9" s="18" customFormat="1" ht="12.6" customHeight="1" x14ac:dyDescent="0.25">
      <c r="A398" s="9">
        <v>43515</v>
      </c>
      <c r="B398" s="10">
        <v>14950</v>
      </c>
      <c r="C398" s="11" t="s">
        <v>3140</v>
      </c>
      <c r="D398" s="12" t="s">
        <v>294</v>
      </c>
      <c r="E398" s="15">
        <v>403.53</v>
      </c>
      <c r="F398" s="14">
        <v>15820.62</v>
      </c>
      <c r="G398" s="12"/>
      <c r="H398" s="17"/>
      <c r="I398" s="16"/>
    </row>
    <row r="399" spans="1:9" s="18" customFormat="1" ht="12.6" customHeight="1" x14ac:dyDescent="0.25">
      <c r="A399" s="9">
        <v>43522</v>
      </c>
      <c r="B399" s="10">
        <v>14950</v>
      </c>
      <c r="C399" s="11" t="s">
        <v>3140</v>
      </c>
      <c r="D399" s="12" t="s">
        <v>294</v>
      </c>
      <c r="E399" s="15">
        <v>1170.9100000000001</v>
      </c>
      <c r="F399" s="14">
        <v>16991.530000000002</v>
      </c>
      <c r="G399" s="12"/>
      <c r="H399" s="17"/>
      <c r="I399" s="16"/>
    </row>
    <row r="400" spans="1:9" s="18" customFormat="1" ht="12.6" customHeight="1" x14ac:dyDescent="0.25">
      <c r="A400" s="9">
        <v>43522</v>
      </c>
      <c r="B400" s="10">
        <v>13422</v>
      </c>
      <c r="C400" s="11" t="s">
        <v>3134</v>
      </c>
      <c r="D400" s="12" t="s">
        <v>1185</v>
      </c>
      <c r="E400" s="15">
        <v>6.95</v>
      </c>
      <c r="F400" s="14">
        <v>372.89</v>
      </c>
      <c r="G400" s="12"/>
      <c r="H400" s="17"/>
      <c r="I400" s="16"/>
    </row>
    <row r="401" spans="1:9" s="18" customFormat="1" ht="12.6" customHeight="1" x14ac:dyDescent="0.25">
      <c r="A401" s="9">
        <v>43522</v>
      </c>
      <c r="B401" s="10">
        <v>24620</v>
      </c>
      <c r="C401" s="11" t="s">
        <v>3129</v>
      </c>
      <c r="D401" s="12" t="s">
        <v>299</v>
      </c>
      <c r="E401" s="15">
        <v>300</v>
      </c>
      <c r="F401" s="14">
        <v>1500</v>
      </c>
      <c r="G401" s="12"/>
      <c r="H401" s="17"/>
      <c r="I401" s="16"/>
    </row>
    <row r="402" spans="1:9" s="18" customFormat="1" ht="12.6" customHeight="1" x14ac:dyDescent="0.25">
      <c r="A402" s="9">
        <v>43515</v>
      </c>
      <c r="B402" s="10">
        <v>15224</v>
      </c>
      <c r="C402" s="11" t="s">
        <v>3127</v>
      </c>
      <c r="D402" s="12" t="s">
        <v>1462</v>
      </c>
      <c r="E402" s="15">
        <v>199.5</v>
      </c>
      <c r="F402" s="14">
        <v>4951</v>
      </c>
      <c r="G402" s="12"/>
      <c r="H402" s="17"/>
      <c r="I402" s="16"/>
    </row>
    <row r="403" spans="1:9" s="18" customFormat="1" ht="12.6" customHeight="1" x14ac:dyDescent="0.25">
      <c r="A403" s="9">
        <v>43522</v>
      </c>
      <c r="B403" s="10">
        <v>15224</v>
      </c>
      <c r="C403" s="11" t="s">
        <v>3127</v>
      </c>
      <c r="D403" s="12" t="s">
        <v>1462</v>
      </c>
      <c r="E403" s="15">
        <v>740.06</v>
      </c>
      <c r="F403" s="14">
        <v>5691.0599999999995</v>
      </c>
      <c r="G403" s="12"/>
      <c r="H403" s="17"/>
      <c r="I403" s="16"/>
    </row>
    <row r="404" spans="1:9" s="18" customFormat="1" ht="12.6" customHeight="1" x14ac:dyDescent="0.25">
      <c r="A404" s="9">
        <v>43521</v>
      </c>
      <c r="B404" s="10">
        <v>16078</v>
      </c>
      <c r="C404" s="11" t="s">
        <v>3047</v>
      </c>
      <c r="D404" s="12" t="s">
        <v>4515</v>
      </c>
      <c r="E404" s="15">
        <v>475</v>
      </c>
      <c r="F404" s="14"/>
      <c r="G404" s="12" t="s">
        <v>3046</v>
      </c>
      <c r="H404" s="17"/>
      <c r="I404" s="16"/>
    </row>
    <row r="405" spans="1:9" s="18" customFormat="1" ht="12.6" customHeight="1" x14ac:dyDescent="0.25">
      <c r="A405" s="9">
        <v>43515</v>
      </c>
      <c r="B405" s="10">
        <v>17907</v>
      </c>
      <c r="C405" s="11" t="s">
        <v>3141</v>
      </c>
      <c r="D405" s="12" t="s">
        <v>301</v>
      </c>
      <c r="E405" s="15">
        <v>73776.94</v>
      </c>
      <c r="F405" s="14">
        <v>729969.42999999993</v>
      </c>
      <c r="G405" s="12" t="s">
        <v>3029</v>
      </c>
      <c r="H405" s="17"/>
      <c r="I405" s="16"/>
    </row>
    <row r="406" spans="1:9" s="18" customFormat="1" ht="12.6" customHeight="1" x14ac:dyDescent="0.25">
      <c r="A406" s="9">
        <v>43522</v>
      </c>
      <c r="B406" s="10">
        <v>17907</v>
      </c>
      <c r="C406" s="11" t="s">
        <v>3141</v>
      </c>
      <c r="D406" s="12" t="s">
        <v>301</v>
      </c>
      <c r="E406" s="15">
        <v>24725</v>
      </c>
      <c r="F406" s="14">
        <v>754694.43</v>
      </c>
      <c r="G406" s="12"/>
      <c r="H406" s="17"/>
      <c r="I406" s="16"/>
    </row>
    <row r="407" spans="1:9" s="18" customFormat="1" ht="12.6" customHeight="1" x14ac:dyDescent="0.25">
      <c r="A407" s="9">
        <v>43515</v>
      </c>
      <c r="B407" s="10">
        <v>27108</v>
      </c>
      <c r="C407" s="11" t="s">
        <v>3329</v>
      </c>
      <c r="D407" s="12" t="s">
        <v>303</v>
      </c>
      <c r="E407" s="15">
        <v>1984.36</v>
      </c>
      <c r="F407" s="14">
        <v>501216.22</v>
      </c>
      <c r="G407" s="12"/>
      <c r="H407" s="17"/>
      <c r="I407" s="16"/>
    </row>
    <row r="408" spans="1:9" s="18" customFormat="1" ht="12.6" customHeight="1" x14ac:dyDescent="0.25">
      <c r="A408" s="9">
        <v>43515</v>
      </c>
      <c r="B408" s="10">
        <v>13395</v>
      </c>
      <c r="C408" s="11" t="s">
        <v>3140</v>
      </c>
      <c r="D408" s="12" t="s">
        <v>1180</v>
      </c>
      <c r="E408" s="15">
        <v>2634.99</v>
      </c>
      <c r="F408" s="14">
        <v>2716.95</v>
      </c>
      <c r="G408" s="12"/>
      <c r="H408" s="17"/>
      <c r="I408" s="16"/>
    </row>
    <row r="409" spans="1:9" s="18" customFormat="1" ht="12.6" customHeight="1" x14ac:dyDescent="0.25">
      <c r="A409" s="9">
        <v>43522</v>
      </c>
      <c r="B409" s="10">
        <v>25824</v>
      </c>
      <c r="C409" s="11" t="s">
        <v>3141</v>
      </c>
      <c r="D409" s="12" t="s">
        <v>305</v>
      </c>
      <c r="E409" s="15">
        <v>38.86</v>
      </c>
      <c r="F409" s="14">
        <v>245.5</v>
      </c>
      <c r="G409" s="12"/>
      <c r="H409" s="17"/>
      <c r="I409" s="16"/>
    </row>
    <row r="410" spans="1:9" s="18" customFormat="1" ht="12.6" customHeight="1" x14ac:dyDescent="0.25">
      <c r="A410" s="9">
        <v>43522</v>
      </c>
      <c r="B410" s="10">
        <v>27314</v>
      </c>
      <c r="C410" s="11" t="s">
        <v>3140</v>
      </c>
      <c r="D410" s="12" t="s">
        <v>3453</v>
      </c>
      <c r="E410" s="15">
        <v>18000</v>
      </c>
      <c r="F410" s="14">
        <v>31445</v>
      </c>
      <c r="G410" s="12"/>
      <c r="H410" s="17"/>
      <c r="I410" s="16"/>
    </row>
    <row r="411" spans="1:9" s="18" customFormat="1" ht="12.6" customHeight="1" x14ac:dyDescent="0.25">
      <c r="A411" s="9">
        <v>43522</v>
      </c>
      <c r="B411" s="10">
        <v>14170</v>
      </c>
      <c r="C411" s="11" t="s">
        <v>3141</v>
      </c>
      <c r="D411" s="12" t="s">
        <v>311</v>
      </c>
      <c r="E411" s="15">
        <v>24194</v>
      </c>
      <c r="F411" s="14">
        <v>225587.11</v>
      </c>
      <c r="G411" s="12"/>
      <c r="H411" s="17"/>
      <c r="I411" s="16"/>
    </row>
    <row r="412" spans="1:9" s="18" customFormat="1" ht="12.6" customHeight="1" x14ac:dyDescent="0.25">
      <c r="A412" s="9">
        <v>43522</v>
      </c>
      <c r="B412" s="10">
        <v>23176</v>
      </c>
      <c r="C412" s="11" t="s">
        <v>3134</v>
      </c>
      <c r="D412" s="12" t="s">
        <v>2110</v>
      </c>
      <c r="E412" s="15">
        <v>184.45</v>
      </c>
      <c r="F412" s="14">
        <v>184.45</v>
      </c>
      <c r="G412" s="12"/>
      <c r="H412" s="17"/>
      <c r="I412" s="16"/>
    </row>
    <row r="413" spans="1:9" s="18" customFormat="1" ht="12.6" customHeight="1" x14ac:dyDescent="0.25">
      <c r="A413" s="9">
        <v>43515</v>
      </c>
      <c r="B413" s="10">
        <v>13096</v>
      </c>
      <c r="C413" s="11" t="s">
        <v>3140</v>
      </c>
      <c r="D413" s="12" t="s">
        <v>314</v>
      </c>
      <c r="E413" s="15">
        <v>158.6</v>
      </c>
      <c r="F413" s="14">
        <v>42267.95</v>
      </c>
      <c r="G413" s="12"/>
      <c r="H413" s="17"/>
      <c r="I413" s="16"/>
    </row>
    <row r="414" spans="1:9" s="18" customFormat="1" ht="12.6" customHeight="1" x14ac:dyDescent="0.25">
      <c r="A414" s="9">
        <v>43522</v>
      </c>
      <c r="B414" s="10">
        <v>24498</v>
      </c>
      <c r="C414" s="11" t="s">
        <v>3140</v>
      </c>
      <c r="D414" s="12" t="s">
        <v>2344</v>
      </c>
      <c r="E414" s="15">
        <v>116535.73</v>
      </c>
      <c r="F414" s="14">
        <v>116535.73</v>
      </c>
      <c r="G414" s="12"/>
      <c r="H414" s="17"/>
      <c r="I414" s="16"/>
    </row>
    <row r="415" spans="1:9" s="18" customFormat="1" ht="12.6" customHeight="1" x14ac:dyDescent="0.25">
      <c r="A415" s="9">
        <v>43522</v>
      </c>
      <c r="B415" s="10">
        <v>25734</v>
      </c>
      <c r="C415" s="11" t="s">
        <v>3134</v>
      </c>
      <c r="D415" s="12" t="s">
        <v>2591</v>
      </c>
      <c r="E415" s="15">
        <v>1267.56</v>
      </c>
      <c r="F415" s="14">
        <v>1748.1799999999998</v>
      </c>
      <c r="G415" s="12"/>
      <c r="H415" s="17"/>
      <c r="I415" s="16"/>
    </row>
    <row r="416" spans="1:9" s="18" customFormat="1" ht="12.6" customHeight="1" x14ac:dyDescent="0.25">
      <c r="A416" s="9">
        <v>43515</v>
      </c>
      <c r="B416" s="10">
        <v>22949</v>
      </c>
      <c r="C416" s="11" t="s">
        <v>3141</v>
      </c>
      <c r="D416" s="12" t="s">
        <v>316</v>
      </c>
      <c r="E416" s="15">
        <v>80</v>
      </c>
      <c r="F416" s="14">
        <v>3967.75</v>
      </c>
      <c r="G416" s="12"/>
      <c r="H416" s="17"/>
      <c r="I416" s="16"/>
    </row>
    <row r="417" spans="1:9" s="18" customFormat="1" ht="12.6" customHeight="1" x14ac:dyDescent="0.25">
      <c r="A417" s="9">
        <v>43511</v>
      </c>
      <c r="B417" s="10">
        <v>13190</v>
      </c>
      <c r="C417" s="11" t="s">
        <v>3073</v>
      </c>
      <c r="D417" s="12" t="s">
        <v>317</v>
      </c>
      <c r="E417" s="15">
        <v>1546286.41</v>
      </c>
      <c r="F417" s="14">
        <f>F418-E418</f>
        <v>15759173.83</v>
      </c>
      <c r="G417" s="12" t="s">
        <v>3072</v>
      </c>
      <c r="H417" s="17"/>
      <c r="I417" s="16"/>
    </row>
    <row r="418" spans="1:9" s="18" customFormat="1" ht="12.6" customHeight="1" x14ac:dyDescent="0.25">
      <c r="A418" s="9">
        <v>43511</v>
      </c>
      <c r="B418" s="10">
        <v>13190</v>
      </c>
      <c r="C418" s="11" t="s">
        <v>3073</v>
      </c>
      <c r="D418" s="12" t="s">
        <v>317</v>
      </c>
      <c r="E418" s="15">
        <v>363.38</v>
      </c>
      <c r="F418" s="14">
        <v>15759537.210000001</v>
      </c>
      <c r="G418" s="12" t="s">
        <v>3072</v>
      </c>
      <c r="H418" s="17"/>
      <c r="I418" s="16"/>
    </row>
    <row r="419" spans="1:9" s="18" customFormat="1" ht="12.6" customHeight="1" x14ac:dyDescent="0.25">
      <c r="A419" s="9">
        <v>43522</v>
      </c>
      <c r="B419" s="10">
        <v>20223</v>
      </c>
      <c r="C419" s="11" t="s">
        <v>3133</v>
      </c>
      <c r="D419" s="12" t="s">
        <v>1790</v>
      </c>
      <c r="E419" s="15">
        <v>3739.5</v>
      </c>
      <c r="F419" s="14">
        <v>3739.5</v>
      </c>
      <c r="G419" s="12"/>
      <c r="H419" s="17"/>
      <c r="I419" s="16"/>
    </row>
    <row r="420" spans="1:9" s="18" customFormat="1" ht="12.6" customHeight="1" x14ac:dyDescent="0.25">
      <c r="A420" s="9">
        <v>43522</v>
      </c>
      <c r="B420" s="10">
        <v>21988</v>
      </c>
      <c r="C420" s="11" t="s">
        <v>3129</v>
      </c>
      <c r="D420" s="12" t="s">
        <v>319</v>
      </c>
      <c r="E420" s="15">
        <v>101121.04000000001</v>
      </c>
      <c r="F420" s="14">
        <v>722507.57000000007</v>
      </c>
      <c r="G420" s="12"/>
      <c r="H420" s="17"/>
      <c r="I420" s="16"/>
    </row>
    <row r="421" spans="1:9" s="18" customFormat="1" ht="12.6" customHeight="1" x14ac:dyDescent="0.25">
      <c r="A421" s="9">
        <v>43517</v>
      </c>
      <c r="B421" s="10">
        <v>16078</v>
      </c>
      <c r="C421" s="11" t="s">
        <v>3047</v>
      </c>
      <c r="D421" s="12" t="s">
        <v>4495</v>
      </c>
      <c r="E421" s="15">
        <v>1</v>
      </c>
      <c r="F421" s="14"/>
      <c r="G421" s="12" t="s">
        <v>3046</v>
      </c>
      <c r="H421" s="17"/>
      <c r="I421" s="16"/>
    </row>
    <row r="422" spans="1:9" s="18" customFormat="1" ht="12.6" customHeight="1" x14ac:dyDescent="0.25">
      <c r="A422" s="9">
        <v>43515</v>
      </c>
      <c r="B422" s="10">
        <v>19899</v>
      </c>
      <c r="C422" s="11" t="s">
        <v>3141</v>
      </c>
      <c r="D422" s="12" t="s">
        <v>321</v>
      </c>
      <c r="E422" s="15">
        <v>34</v>
      </c>
      <c r="F422" s="14">
        <v>3058.45</v>
      </c>
      <c r="G422" s="12"/>
      <c r="H422" s="17"/>
      <c r="I422" s="16"/>
    </row>
    <row r="423" spans="1:9" s="18" customFormat="1" ht="12.6" customHeight="1" x14ac:dyDescent="0.25">
      <c r="A423" s="9">
        <v>43522</v>
      </c>
      <c r="B423" s="10">
        <v>27556</v>
      </c>
      <c r="C423" s="11" t="s">
        <v>3127</v>
      </c>
      <c r="D423" s="12" t="s">
        <v>4528</v>
      </c>
      <c r="E423" s="15">
        <v>1000</v>
      </c>
      <c r="F423" s="14">
        <v>2500</v>
      </c>
      <c r="G423" s="12"/>
      <c r="H423" s="17"/>
      <c r="I423" s="16"/>
    </row>
    <row r="424" spans="1:9" s="18" customFormat="1" ht="12.6" customHeight="1" x14ac:dyDescent="0.25">
      <c r="A424" s="9">
        <v>43515</v>
      </c>
      <c r="B424" s="10">
        <v>27556</v>
      </c>
      <c r="C424" s="11" t="s">
        <v>3127</v>
      </c>
      <c r="D424" s="12" t="s">
        <v>4388</v>
      </c>
      <c r="E424" s="15">
        <v>1500</v>
      </c>
      <c r="F424" s="14">
        <v>1500</v>
      </c>
      <c r="G424" s="12"/>
      <c r="H424" s="17"/>
      <c r="I424" s="16"/>
    </row>
    <row r="425" spans="1:9" s="18" customFormat="1" ht="12.6" customHeight="1" x14ac:dyDescent="0.25">
      <c r="A425" s="9">
        <v>43522</v>
      </c>
      <c r="B425" s="10">
        <v>17413</v>
      </c>
      <c r="C425" s="11" t="s">
        <v>3136</v>
      </c>
      <c r="D425" s="12" t="s">
        <v>1539</v>
      </c>
      <c r="E425" s="15">
        <v>350</v>
      </c>
      <c r="F425" s="14">
        <v>350</v>
      </c>
      <c r="G425" s="12"/>
      <c r="H425" s="17"/>
      <c r="I425" s="16"/>
    </row>
    <row r="426" spans="1:9" s="18" customFormat="1" ht="12.6" customHeight="1" x14ac:dyDescent="0.25">
      <c r="A426" s="9">
        <v>43517</v>
      </c>
      <c r="B426" s="10">
        <v>16078</v>
      </c>
      <c r="C426" s="11" t="s">
        <v>3047</v>
      </c>
      <c r="D426" s="12" t="s">
        <v>4493</v>
      </c>
      <c r="E426" s="15">
        <v>274</v>
      </c>
      <c r="F426" s="14"/>
      <c r="G426" s="12" t="s">
        <v>3046</v>
      </c>
      <c r="H426" s="17"/>
      <c r="I426" s="16"/>
    </row>
    <row r="427" spans="1:9" s="18" customFormat="1" ht="12.6" customHeight="1" x14ac:dyDescent="0.25">
      <c r="A427" s="9">
        <v>43521</v>
      </c>
      <c r="B427" s="10">
        <v>16078</v>
      </c>
      <c r="C427" s="11" t="s">
        <v>3047</v>
      </c>
      <c r="D427" s="12" t="s">
        <v>4519</v>
      </c>
      <c r="E427" s="15">
        <v>475</v>
      </c>
      <c r="F427" s="14"/>
      <c r="G427" s="12" t="s">
        <v>3046</v>
      </c>
      <c r="H427" s="17"/>
      <c r="I427" s="16"/>
    </row>
    <row r="428" spans="1:9" s="18" customFormat="1" ht="12.6" customHeight="1" x14ac:dyDescent="0.25">
      <c r="A428" s="9">
        <v>43517</v>
      </c>
      <c r="B428" s="10">
        <v>16078</v>
      </c>
      <c r="C428" s="11" t="s">
        <v>3047</v>
      </c>
      <c r="D428" s="12" t="s">
        <v>4500</v>
      </c>
      <c r="E428" s="15">
        <v>15</v>
      </c>
      <c r="F428" s="14"/>
      <c r="G428" s="12" t="s">
        <v>3046</v>
      </c>
      <c r="H428" s="17"/>
      <c r="I428" s="16"/>
    </row>
    <row r="429" spans="1:9" s="18" customFormat="1" ht="12.6" customHeight="1" x14ac:dyDescent="0.25">
      <c r="A429" s="9">
        <v>43515</v>
      </c>
      <c r="B429" s="10">
        <v>26279</v>
      </c>
      <c r="C429" s="11" t="s">
        <v>3127</v>
      </c>
      <c r="D429" s="12" t="s">
        <v>324</v>
      </c>
      <c r="E429" s="15">
        <v>1290</v>
      </c>
      <c r="F429" s="14">
        <v>33714.04</v>
      </c>
      <c r="G429" s="12"/>
      <c r="H429" s="17"/>
      <c r="I429" s="16"/>
    </row>
    <row r="430" spans="1:9" s="18" customFormat="1" ht="12.6" customHeight="1" x14ac:dyDescent="0.25">
      <c r="A430" s="9">
        <v>43515</v>
      </c>
      <c r="B430" s="10">
        <v>20882</v>
      </c>
      <c r="C430" s="11" t="s">
        <v>3140</v>
      </c>
      <c r="D430" s="12" t="s">
        <v>326</v>
      </c>
      <c r="E430" s="15">
        <v>114.4</v>
      </c>
      <c r="F430" s="14">
        <v>1214.3600000000001</v>
      </c>
      <c r="G430" s="12"/>
      <c r="H430" s="17"/>
      <c r="I430" s="16"/>
    </row>
    <row r="431" spans="1:9" s="18" customFormat="1" ht="12.6" customHeight="1" x14ac:dyDescent="0.25">
      <c r="A431" s="9">
        <v>43521</v>
      </c>
      <c r="B431" s="10">
        <v>16078</v>
      </c>
      <c r="C431" s="11" t="s">
        <v>3047</v>
      </c>
      <c r="D431" s="12" t="s">
        <v>4516</v>
      </c>
      <c r="E431" s="15">
        <v>475</v>
      </c>
      <c r="F431" s="14"/>
      <c r="G431" s="12" t="s">
        <v>3046</v>
      </c>
      <c r="H431" s="17"/>
      <c r="I431" s="16"/>
    </row>
    <row r="432" spans="1:9" s="18" customFormat="1" ht="12.6" customHeight="1" x14ac:dyDescent="0.25">
      <c r="A432" s="9">
        <v>43522</v>
      </c>
      <c r="B432" s="10">
        <v>11651</v>
      </c>
      <c r="C432" s="11" t="s">
        <v>3141</v>
      </c>
      <c r="D432" s="12" t="s">
        <v>952</v>
      </c>
      <c r="E432" s="15">
        <v>720</v>
      </c>
      <c r="F432" s="14">
        <v>5950</v>
      </c>
      <c r="G432" s="12"/>
      <c r="H432" s="17"/>
      <c r="I432" s="16"/>
    </row>
    <row r="433" spans="1:9" s="18" customFormat="1" ht="12.6" customHeight="1" x14ac:dyDescent="0.25">
      <c r="A433" s="9">
        <v>43510</v>
      </c>
      <c r="B433" s="10">
        <v>16078</v>
      </c>
      <c r="C433" s="11" t="s">
        <v>3047</v>
      </c>
      <c r="D433" s="12" t="s">
        <v>4447</v>
      </c>
      <c r="E433" s="15">
        <v>5</v>
      </c>
      <c r="F433" s="14"/>
      <c r="G433" s="12" t="s">
        <v>3046</v>
      </c>
      <c r="H433" s="17"/>
      <c r="I433" s="16"/>
    </row>
    <row r="434" spans="1:9" s="18" customFormat="1" ht="12.6" customHeight="1" x14ac:dyDescent="0.25">
      <c r="A434" s="9">
        <v>43522</v>
      </c>
      <c r="B434" s="10">
        <v>11260</v>
      </c>
      <c r="C434" s="11" t="s">
        <v>3127</v>
      </c>
      <c r="D434" s="12" t="s">
        <v>329</v>
      </c>
      <c r="E434" s="15">
        <v>4290</v>
      </c>
      <c r="F434" s="14">
        <v>11332.5</v>
      </c>
      <c r="G434" s="12"/>
      <c r="H434" s="17"/>
      <c r="I434" s="16"/>
    </row>
    <row r="435" spans="1:9" s="18" customFormat="1" ht="12.6" customHeight="1" x14ac:dyDescent="0.25">
      <c r="A435" s="9">
        <v>43514</v>
      </c>
      <c r="B435" s="10">
        <v>16078</v>
      </c>
      <c r="C435" s="11" t="s">
        <v>3047</v>
      </c>
      <c r="D435" s="12" t="s">
        <v>4458</v>
      </c>
      <c r="E435" s="15">
        <v>475</v>
      </c>
      <c r="F435" s="14"/>
      <c r="G435" s="12" t="s">
        <v>3046</v>
      </c>
      <c r="H435" s="17"/>
      <c r="I435" s="16"/>
    </row>
    <row r="436" spans="1:9" s="18" customFormat="1" ht="12.6" customHeight="1" x14ac:dyDescent="0.25">
      <c r="A436" s="9">
        <v>43515</v>
      </c>
      <c r="B436" s="10">
        <v>25703</v>
      </c>
      <c r="C436" s="11" t="s">
        <v>3141</v>
      </c>
      <c r="D436" s="12" t="s">
        <v>331</v>
      </c>
      <c r="E436" s="15">
        <v>300</v>
      </c>
      <c r="F436" s="14">
        <v>12108.19</v>
      </c>
      <c r="G436" s="12" t="s">
        <v>3029</v>
      </c>
      <c r="H436" s="17"/>
      <c r="I436" s="16"/>
    </row>
    <row r="437" spans="1:9" s="18" customFormat="1" ht="12.6" customHeight="1" x14ac:dyDescent="0.25">
      <c r="A437" s="9">
        <v>43522</v>
      </c>
      <c r="B437" s="10">
        <v>25703</v>
      </c>
      <c r="C437" s="11" t="s">
        <v>3141</v>
      </c>
      <c r="D437" s="12" t="s">
        <v>331</v>
      </c>
      <c r="E437" s="15">
        <v>300</v>
      </c>
      <c r="F437" s="14">
        <v>12607.3</v>
      </c>
      <c r="G437" s="12"/>
      <c r="H437" s="17"/>
      <c r="I437" s="16"/>
    </row>
    <row r="438" spans="1:9" s="18" customFormat="1" ht="12.6" customHeight="1" x14ac:dyDescent="0.25">
      <c r="A438" s="9">
        <v>43518</v>
      </c>
      <c r="B438" s="10">
        <v>16078</v>
      </c>
      <c r="C438" s="11" t="s">
        <v>3047</v>
      </c>
      <c r="D438" s="12" t="s">
        <v>3059</v>
      </c>
      <c r="E438" s="15">
        <v>400</v>
      </c>
      <c r="F438" s="14"/>
      <c r="G438" s="12" t="s">
        <v>3046</v>
      </c>
      <c r="H438" s="17"/>
      <c r="I438" s="16"/>
    </row>
    <row r="439" spans="1:9" s="18" customFormat="1" ht="12.6" customHeight="1" x14ac:dyDescent="0.25">
      <c r="A439" s="9">
        <v>43518</v>
      </c>
      <c r="B439" s="10">
        <v>16078</v>
      </c>
      <c r="C439" s="11" t="s">
        <v>3047</v>
      </c>
      <c r="D439" s="12" t="s">
        <v>3293</v>
      </c>
      <c r="E439" s="15">
        <v>298</v>
      </c>
      <c r="F439" s="14"/>
      <c r="G439" s="12" t="s">
        <v>3046</v>
      </c>
      <c r="H439" s="17"/>
      <c r="I439" s="16"/>
    </row>
    <row r="440" spans="1:9" s="18" customFormat="1" ht="12.6" customHeight="1" x14ac:dyDescent="0.25">
      <c r="A440" s="9">
        <v>43518</v>
      </c>
      <c r="B440" s="10">
        <v>16078</v>
      </c>
      <c r="C440" s="11" t="s">
        <v>3047</v>
      </c>
      <c r="D440" s="12" t="s">
        <v>3293</v>
      </c>
      <c r="E440" s="15">
        <v>349.6</v>
      </c>
      <c r="F440" s="14"/>
      <c r="G440" s="12" t="s">
        <v>3046</v>
      </c>
      <c r="H440" s="17"/>
      <c r="I440" s="16"/>
    </row>
    <row r="441" spans="1:9" s="18" customFormat="1" ht="12.6" customHeight="1" x14ac:dyDescent="0.25">
      <c r="A441" s="9">
        <v>43518</v>
      </c>
      <c r="B441" s="10">
        <v>16078</v>
      </c>
      <c r="C441" s="11" t="s">
        <v>3047</v>
      </c>
      <c r="D441" s="12" t="s">
        <v>3061</v>
      </c>
      <c r="E441" s="15">
        <v>105</v>
      </c>
      <c r="F441" s="14"/>
      <c r="G441" s="12" t="s">
        <v>3046</v>
      </c>
      <c r="H441" s="17"/>
      <c r="I441" s="16"/>
    </row>
    <row r="442" spans="1:9" s="18" customFormat="1" ht="12.6" customHeight="1" x14ac:dyDescent="0.25">
      <c r="A442" s="9">
        <v>43522</v>
      </c>
      <c r="B442" s="10">
        <v>23077</v>
      </c>
      <c r="C442" s="11" t="s">
        <v>3129</v>
      </c>
      <c r="D442" s="12" t="s">
        <v>334</v>
      </c>
      <c r="E442" s="15">
        <v>600</v>
      </c>
      <c r="F442" s="14">
        <v>3000</v>
      </c>
      <c r="G442" s="12"/>
      <c r="H442" s="17"/>
      <c r="I442" s="16"/>
    </row>
    <row r="443" spans="1:9" s="18" customFormat="1" ht="12.6" customHeight="1" x14ac:dyDescent="0.25">
      <c r="A443" s="9">
        <v>43517</v>
      </c>
      <c r="B443" s="10">
        <v>16078</v>
      </c>
      <c r="C443" s="11" t="s">
        <v>3047</v>
      </c>
      <c r="D443" s="12" t="s">
        <v>4501</v>
      </c>
      <c r="E443" s="15">
        <v>8</v>
      </c>
      <c r="F443" s="14"/>
      <c r="G443" s="12" t="s">
        <v>3046</v>
      </c>
      <c r="H443" s="17"/>
      <c r="I443" s="16"/>
    </row>
    <row r="444" spans="1:9" s="18" customFormat="1" ht="12.6" customHeight="1" x14ac:dyDescent="0.25">
      <c r="A444" s="9">
        <v>43522</v>
      </c>
      <c r="B444" s="10">
        <v>27504</v>
      </c>
      <c r="C444" s="11" t="s">
        <v>3140</v>
      </c>
      <c r="D444" s="12" t="s">
        <v>4169</v>
      </c>
      <c r="E444" s="15">
        <v>1660.33</v>
      </c>
      <c r="F444" s="14">
        <v>1660.33</v>
      </c>
      <c r="G444" s="12"/>
      <c r="H444" s="17"/>
      <c r="I444" s="16"/>
    </row>
    <row r="445" spans="1:9" s="18" customFormat="1" ht="12.6" customHeight="1" x14ac:dyDescent="0.25">
      <c r="A445" s="9">
        <v>43522</v>
      </c>
      <c r="B445" s="10">
        <v>25088</v>
      </c>
      <c r="C445" s="11" t="s">
        <v>3127</v>
      </c>
      <c r="D445" s="12" t="s">
        <v>2442</v>
      </c>
      <c r="E445" s="15">
        <v>7810.7999999999993</v>
      </c>
      <c r="F445" s="14">
        <v>7810.7999999999993</v>
      </c>
      <c r="G445" s="12"/>
      <c r="H445" s="17"/>
      <c r="I445" s="16"/>
    </row>
    <row r="446" spans="1:9" s="18" customFormat="1" ht="12.6" customHeight="1" x14ac:dyDescent="0.25">
      <c r="A446" s="9">
        <v>43522</v>
      </c>
      <c r="B446" s="10">
        <v>12102</v>
      </c>
      <c r="C446" s="11" t="s">
        <v>3127</v>
      </c>
      <c r="D446" s="12" t="s">
        <v>337</v>
      </c>
      <c r="E446" s="15">
        <v>1425</v>
      </c>
      <c r="F446" s="14">
        <v>9030</v>
      </c>
      <c r="G446" s="12"/>
      <c r="H446" s="17"/>
      <c r="I446" s="16"/>
    </row>
    <row r="447" spans="1:9" s="18" customFormat="1" ht="12.6" customHeight="1" x14ac:dyDescent="0.25">
      <c r="A447" s="9">
        <v>43515</v>
      </c>
      <c r="B447" s="10">
        <v>11331</v>
      </c>
      <c r="C447" s="11" t="s">
        <v>3643</v>
      </c>
      <c r="D447" s="12" t="s">
        <v>338</v>
      </c>
      <c r="E447" s="15">
        <v>522</v>
      </c>
      <c r="F447" s="14">
        <v>15277.49</v>
      </c>
      <c r="G447" s="12"/>
      <c r="H447" s="17"/>
      <c r="I447" s="16"/>
    </row>
    <row r="448" spans="1:9" s="18" customFormat="1" ht="12.6" customHeight="1" x14ac:dyDescent="0.25">
      <c r="A448" s="9">
        <v>43522</v>
      </c>
      <c r="B448" s="10">
        <v>24113</v>
      </c>
      <c r="C448" s="11" t="s">
        <v>3141</v>
      </c>
      <c r="D448" s="12" t="s">
        <v>339</v>
      </c>
      <c r="E448" s="15">
        <v>1000</v>
      </c>
      <c r="F448" s="14">
        <v>10000</v>
      </c>
      <c r="G448" s="12"/>
      <c r="H448" s="17"/>
      <c r="I448" s="16"/>
    </row>
    <row r="449" spans="1:9" s="18" customFormat="1" ht="12.6" customHeight="1" x14ac:dyDescent="0.25">
      <c r="A449" s="9">
        <v>43515</v>
      </c>
      <c r="B449" s="10">
        <v>24993</v>
      </c>
      <c r="C449" s="11" t="s">
        <v>3127</v>
      </c>
      <c r="D449" s="12" t="s">
        <v>3112</v>
      </c>
      <c r="E449" s="15">
        <v>1140</v>
      </c>
      <c r="F449" s="14">
        <v>23762.5</v>
      </c>
      <c r="G449" s="12"/>
      <c r="H449" s="17"/>
      <c r="I449" s="16"/>
    </row>
    <row r="450" spans="1:9" s="18" customFormat="1" ht="12.6" customHeight="1" x14ac:dyDescent="0.25">
      <c r="A450" s="9">
        <v>43522</v>
      </c>
      <c r="B450" s="10">
        <v>24993</v>
      </c>
      <c r="C450" s="11" t="s">
        <v>3127</v>
      </c>
      <c r="D450" s="12" t="s">
        <v>3112</v>
      </c>
      <c r="E450" s="15">
        <v>1930</v>
      </c>
      <c r="F450" s="14">
        <v>25692.5</v>
      </c>
      <c r="G450" s="12"/>
      <c r="H450" s="17"/>
      <c r="I450" s="16"/>
    </row>
    <row r="451" spans="1:9" s="18" customFormat="1" ht="12.6" customHeight="1" x14ac:dyDescent="0.25">
      <c r="A451" s="9">
        <v>43521</v>
      </c>
      <c r="B451" s="10">
        <v>16078</v>
      </c>
      <c r="C451" s="11" t="s">
        <v>3047</v>
      </c>
      <c r="D451" s="12" t="s">
        <v>1637</v>
      </c>
      <c r="E451" s="15">
        <v>10</v>
      </c>
      <c r="F451" s="14"/>
      <c r="G451" s="12" t="s">
        <v>3046</v>
      </c>
      <c r="H451" s="17"/>
      <c r="I451" s="16"/>
    </row>
    <row r="452" spans="1:9" s="18" customFormat="1" ht="12.6" customHeight="1" x14ac:dyDescent="0.25">
      <c r="A452" s="9">
        <v>43522</v>
      </c>
      <c r="B452" s="10">
        <v>20243</v>
      </c>
      <c r="C452" s="11" t="s">
        <v>3136</v>
      </c>
      <c r="D452" s="12" t="s">
        <v>1792</v>
      </c>
      <c r="E452" s="15">
        <v>1471.25</v>
      </c>
      <c r="F452" s="14">
        <v>17831.25</v>
      </c>
      <c r="G452" s="12"/>
      <c r="H452" s="17"/>
      <c r="I452" s="16"/>
    </row>
    <row r="453" spans="1:9" s="18" customFormat="1" ht="12.6" customHeight="1" x14ac:dyDescent="0.25">
      <c r="A453" s="9">
        <v>43522</v>
      </c>
      <c r="B453" s="10">
        <v>23000</v>
      </c>
      <c r="C453" s="11" t="s">
        <v>3127</v>
      </c>
      <c r="D453" s="12" t="s">
        <v>340</v>
      </c>
      <c r="E453" s="15">
        <v>1312.5</v>
      </c>
      <c r="F453" s="14">
        <v>10402.5</v>
      </c>
      <c r="G453" s="12"/>
      <c r="H453" s="17"/>
      <c r="I453" s="16"/>
    </row>
    <row r="454" spans="1:9" s="18" customFormat="1" ht="12.6" customHeight="1" x14ac:dyDescent="0.25">
      <c r="A454" s="9">
        <v>43522</v>
      </c>
      <c r="B454" s="10">
        <v>10727</v>
      </c>
      <c r="C454" s="11" t="s">
        <v>3140</v>
      </c>
      <c r="D454" s="12" t="s">
        <v>346</v>
      </c>
      <c r="E454" s="15">
        <v>2048.44</v>
      </c>
      <c r="F454" s="14">
        <v>4034.73</v>
      </c>
      <c r="G454" s="12"/>
      <c r="H454" s="17"/>
      <c r="I454" s="16"/>
    </row>
    <row r="455" spans="1:9" s="18" customFormat="1" ht="12.6" customHeight="1" x14ac:dyDescent="0.25">
      <c r="A455" s="9">
        <v>43522</v>
      </c>
      <c r="B455" s="10">
        <v>25399</v>
      </c>
      <c r="C455" s="11" t="s">
        <v>3127</v>
      </c>
      <c r="D455" s="12" t="s">
        <v>2515</v>
      </c>
      <c r="E455" s="15">
        <v>2000</v>
      </c>
      <c r="F455" s="14">
        <v>5050</v>
      </c>
      <c r="G455" s="12"/>
      <c r="H455" s="17"/>
      <c r="I455" s="16"/>
    </row>
    <row r="456" spans="1:9" s="18" customFormat="1" ht="12.6" customHeight="1" x14ac:dyDescent="0.25">
      <c r="A456" s="9">
        <v>43515</v>
      </c>
      <c r="B456" s="10">
        <v>26763</v>
      </c>
      <c r="C456" s="11" t="s">
        <v>3132</v>
      </c>
      <c r="D456" s="12" t="s">
        <v>2821</v>
      </c>
      <c r="E456" s="15">
        <v>1350</v>
      </c>
      <c r="F456" s="14">
        <v>19021.57</v>
      </c>
      <c r="G456" s="12"/>
      <c r="H456" s="17"/>
      <c r="I456" s="16"/>
    </row>
    <row r="457" spans="1:9" s="18" customFormat="1" ht="12.6" customHeight="1" x14ac:dyDescent="0.25">
      <c r="A457" s="9">
        <v>43515</v>
      </c>
      <c r="B457" s="10">
        <v>19833</v>
      </c>
      <c r="C457" s="11" t="s">
        <v>3142</v>
      </c>
      <c r="D457" s="12" t="s">
        <v>348</v>
      </c>
      <c r="E457" s="15">
        <v>1700</v>
      </c>
      <c r="F457" s="14">
        <v>7500</v>
      </c>
      <c r="G457" s="12" t="s">
        <v>3029</v>
      </c>
      <c r="H457" s="17"/>
      <c r="I457" s="16"/>
    </row>
    <row r="458" spans="1:9" s="18" customFormat="1" ht="12.6" customHeight="1" x14ac:dyDescent="0.25">
      <c r="A458" s="9">
        <v>43522</v>
      </c>
      <c r="B458" s="10">
        <v>10549</v>
      </c>
      <c r="C458" s="11" t="s">
        <v>3140</v>
      </c>
      <c r="D458" s="12" t="s">
        <v>798</v>
      </c>
      <c r="E458" s="15">
        <v>97408.08</v>
      </c>
      <c r="F458" s="14">
        <v>109144.6</v>
      </c>
      <c r="G458" s="12"/>
      <c r="H458" s="17"/>
      <c r="I458" s="16"/>
    </row>
    <row r="459" spans="1:9" s="18" customFormat="1" ht="12.6" customHeight="1" x14ac:dyDescent="0.25">
      <c r="A459" s="9">
        <v>43522</v>
      </c>
      <c r="B459" s="10">
        <v>14850</v>
      </c>
      <c r="C459" s="11" t="s">
        <v>3134</v>
      </c>
      <c r="D459" s="12" t="s">
        <v>768</v>
      </c>
      <c r="E459" s="15">
        <v>1028.0900000000001</v>
      </c>
      <c r="F459" s="14">
        <v>3139.63</v>
      </c>
      <c r="G459" s="12"/>
      <c r="H459" s="17"/>
      <c r="I459" s="16"/>
    </row>
    <row r="460" spans="1:9" s="18" customFormat="1" ht="12.6" customHeight="1" x14ac:dyDescent="0.25">
      <c r="A460" s="9">
        <v>43522</v>
      </c>
      <c r="B460" s="10">
        <v>13881</v>
      </c>
      <c r="C460" s="11" t="s">
        <v>3140</v>
      </c>
      <c r="D460" s="12" t="s">
        <v>1273</v>
      </c>
      <c r="E460" s="15">
        <v>54617.89</v>
      </c>
      <c r="F460" s="14">
        <v>54617.89</v>
      </c>
      <c r="G460" s="12"/>
      <c r="H460" s="17"/>
      <c r="I460" s="16"/>
    </row>
    <row r="461" spans="1:9" s="18" customFormat="1" ht="12.6" customHeight="1" x14ac:dyDescent="0.25">
      <c r="A461" s="9">
        <v>43518</v>
      </c>
      <c r="B461" s="10">
        <v>16078</v>
      </c>
      <c r="C461" s="11" t="s">
        <v>3047</v>
      </c>
      <c r="D461" s="12" t="s">
        <v>3048</v>
      </c>
      <c r="E461" s="15">
        <v>512.87</v>
      </c>
      <c r="F461" s="14"/>
      <c r="G461" s="12" t="s">
        <v>3046</v>
      </c>
      <c r="H461" s="17"/>
      <c r="I461" s="16"/>
    </row>
    <row r="462" spans="1:9" s="18" customFormat="1" ht="12.6" customHeight="1" x14ac:dyDescent="0.25">
      <c r="A462" s="9">
        <v>43515</v>
      </c>
      <c r="B462" s="10">
        <v>14410</v>
      </c>
      <c r="C462" s="11" t="s">
        <v>3136</v>
      </c>
      <c r="D462" s="12" t="s">
        <v>350</v>
      </c>
      <c r="E462" s="15">
        <v>350</v>
      </c>
      <c r="F462" s="14">
        <v>4345</v>
      </c>
      <c r="G462" s="12" t="s">
        <v>3029</v>
      </c>
      <c r="H462" s="17"/>
      <c r="I462" s="16"/>
    </row>
    <row r="463" spans="1:9" s="18" customFormat="1" ht="12.6" customHeight="1" x14ac:dyDescent="0.25">
      <c r="A463" s="9">
        <v>43522</v>
      </c>
      <c r="B463" s="10">
        <v>14410</v>
      </c>
      <c r="C463" s="11" t="s">
        <v>3136</v>
      </c>
      <c r="D463" s="12" t="s">
        <v>350</v>
      </c>
      <c r="E463" s="15">
        <v>858.89</v>
      </c>
      <c r="F463" s="14">
        <v>5203.8900000000003</v>
      </c>
      <c r="G463" s="12"/>
      <c r="H463" s="17"/>
      <c r="I463" s="16"/>
    </row>
    <row r="464" spans="1:9" s="18" customFormat="1" ht="12.6" customHeight="1" x14ac:dyDescent="0.25">
      <c r="A464" s="9">
        <v>43515</v>
      </c>
      <c r="B464" s="10">
        <v>25574</v>
      </c>
      <c r="C464" s="11" t="s">
        <v>3127</v>
      </c>
      <c r="D464" s="12" t="s">
        <v>2048</v>
      </c>
      <c r="E464" s="15">
        <v>2725</v>
      </c>
      <c r="F464" s="14">
        <v>31831.25</v>
      </c>
      <c r="G464" s="12"/>
      <c r="H464" s="17"/>
      <c r="I464" s="16"/>
    </row>
    <row r="465" spans="1:9" s="18" customFormat="1" ht="12.6" customHeight="1" x14ac:dyDescent="0.25">
      <c r="A465" s="9">
        <v>43522</v>
      </c>
      <c r="B465" s="10">
        <v>25574</v>
      </c>
      <c r="C465" s="11" t="s">
        <v>3127</v>
      </c>
      <c r="D465" s="12" t="s">
        <v>2048</v>
      </c>
      <c r="E465" s="15">
        <v>1150</v>
      </c>
      <c r="F465" s="14">
        <v>32981.25</v>
      </c>
      <c r="G465" s="12"/>
      <c r="H465" s="17"/>
      <c r="I465" s="16"/>
    </row>
    <row r="466" spans="1:9" s="18" customFormat="1" ht="12.6" customHeight="1" x14ac:dyDescent="0.25">
      <c r="A466" s="9">
        <v>43515</v>
      </c>
      <c r="B466" s="10">
        <v>17794</v>
      </c>
      <c r="C466" s="11" t="s">
        <v>3141</v>
      </c>
      <c r="D466" s="12" t="s">
        <v>352</v>
      </c>
      <c r="E466" s="15">
        <v>9.52</v>
      </c>
      <c r="F466" s="14">
        <v>3307.65</v>
      </c>
      <c r="G466" s="12"/>
      <c r="H466" s="17"/>
      <c r="I466" s="16"/>
    </row>
    <row r="467" spans="1:9" s="18" customFormat="1" ht="12.6" customHeight="1" x14ac:dyDescent="0.25">
      <c r="A467" s="9">
        <v>43522</v>
      </c>
      <c r="B467" s="10">
        <v>25563</v>
      </c>
      <c r="C467" s="11" t="s">
        <v>3127</v>
      </c>
      <c r="D467" s="12" t="s">
        <v>2552</v>
      </c>
      <c r="E467" s="15">
        <v>1087.5</v>
      </c>
      <c r="F467" s="14">
        <v>2998.75</v>
      </c>
      <c r="G467" s="12"/>
      <c r="H467" s="17"/>
      <c r="I467" s="16"/>
    </row>
    <row r="468" spans="1:9" s="18" customFormat="1" ht="12.6" customHeight="1" x14ac:dyDescent="0.25">
      <c r="A468" s="9">
        <v>43510</v>
      </c>
      <c r="B468" s="10">
        <v>16078</v>
      </c>
      <c r="C468" s="11" t="s">
        <v>3047</v>
      </c>
      <c r="D468" s="12" t="s">
        <v>4450</v>
      </c>
      <c r="E468" s="15">
        <v>9950</v>
      </c>
      <c r="F468" s="14"/>
      <c r="G468" s="12" t="s">
        <v>3046</v>
      </c>
      <c r="H468" s="17"/>
      <c r="I468" s="16"/>
    </row>
    <row r="469" spans="1:9" s="18" customFormat="1" ht="12.6" customHeight="1" x14ac:dyDescent="0.25">
      <c r="A469" s="9">
        <v>43515</v>
      </c>
      <c r="B469" s="10">
        <v>23877</v>
      </c>
      <c r="C469" s="11" t="s">
        <v>3127</v>
      </c>
      <c r="D469" s="12" t="s">
        <v>2230</v>
      </c>
      <c r="E469" s="15">
        <v>3250</v>
      </c>
      <c r="F469" s="14">
        <v>23357.5</v>
      </c>
      <c r="G469" s="12"/>
      <c r="H469" s="17"/>
      <c r="I469" s="16"/>
    </row>
    <row r="470" spans="1:9" s="18" customFormat="1" ht="12.6" customHeight="1" x14ac:dyDescent="0.25">
      <c r="A470" s="9">
        <v>43522</v>
      </c>
      <c r="B470" s="10">
        <v>27570</v>
      </c>
      <c r="C470" s="11" t="s">
        <v>3128</v>
      </c>
      <c r="D470" s="12" t="s">
        <v>4393</v>
      </c>
      <c r="E470" s="15">
        <v>90</v>
      </c>
      <c r="F470" s="14">
        <v>90</v>
      </c>
      <c r="G470" s="12"/>
      <c r="H470" s="17"/>
      <c r="I470" s="16"/>
    </row>
    <row r="471" spans="1:9" s="18" customFormat="1" ht="12.6" customHeight="1" x14ac:dyDescent="0.25">
      <c r="A471" s="9">
        <v>43515</v>
      </c>
      <c r="B471" s="10">
        <v>13528</v>
      </c>
      <c r="C471" s="11" t="s">
        <v>3140</v>
      </c>
      <c r="D471" s="12" t="s">
        <v>360</v>
      </c>
      <c r="E471" s="15">
        <v>95</v>
      </c>
      <c r="F471" s="14">
        <v>1980.34</v>
      </c>
      <c r="G471" s="12"/>
      <c r="H471" s="17"/>
      <c r="I471" s="16"/>
    </row>
    <row r="472" spans="1:9" s="18" customFormat="1" ht="12.6" customHeight="1" x14ac:dyDescent="0.25">
      <c r="A472" s="9">
        <v>43515</v>
      </c>
      <c r="B472" s="10">
        <v>18387</v>
      </c>
      <c r="C472" s="11" t="s">
        <v>3127</v>
      </c>
      <c r="D472" s="12" t="s">
        <v>1642</v>
      </c>
      <c r="E472" s="15">
        <v>4500</v>
      </c>
      <c r="F472" s="14">
        <v>24343.75</v>
      </c>
      <c r="G472" s="12"/>
      <c r="H472" s="17"/>
      <c r="I472" s="16"/>
    </row>
    <row r="473" spans="1:9" s="18" customFormat="1" ht="12.6" customHeight="1" x14ac:dyDescent="0.25">
      <c r="A473" s="9">
        <v>43515</v>
      </c>
      <c r="B473" s="10">
        <v>13180</v>
      </c>
      <c r="C473" s="11" t="s">
        <v>3141</v>
      </c>
      <c r="D473" s="12" t="s">
        <v>362</v>
      </c>
      <c r="E473" s="15">
        <v>309.32</v>
      </c>
      <c r="F473" s="14">
        <v>2115.42</v>
      </c>
      <c r="G473" s="12"/>
      <c r="H473" s="17"/>
      <c r="I473" s="16"/>
    </row>
    <row r="474" spans="1:9" s="18" customFormat="1" ht="12.6" customHeight="1" x14ac:dyDescent="0.25">
      <c r="A474" s="9">
        <v>43522</v>
      </c>
      <c r="B474" s="10">
        <v>13180</v>
      </c>
      <c r="C474" s="11" t="s">
        <v>3141</v>
      </c>
      <c r="D474" s="12" t="s">
        <v>362</v>
      </c>
      <c r="E474" s="15">
        <v>84</v>
      </c>
      <c r="F474" s="14">
        <v>2199.42</v>
      </c>
      <c r="G474" s="12"/>
      <c r="H474" s="17"/>
      <c r="I474" s="16"/>
    </row>
    <row r="475" spans="1:9" s="18" customFormat="1" ht="12.6" customHeight="1" x14ac:dyDescent="0.25">
      <c r="A475" s="9">
        <v>43515</v>
      </c>
      <c r="B475" s="10">
        <v>20818</v>
      </c>
      <c r="C475" s="11" t="s">
        <v>3133</v>
      </c>
      <c r="D475" s="12" t="s">
        <v>1841</v>
      </c>
      <c r="E475" s="15">
        <v>847.04</v>
      </c>
      <c r="F475" s="14">
        <v>847.04</v>
      </c>
      <c r="G475" s="12"/>
      <c r="H475" s="17"/>
      <c r="I475" s="16"/>
    </row>
    <row r="476" spans="1:9" s="18" customFormat="1" ht="12.6" customHeight="1" x14ac:dyDescent="0.25">
      <c r="A476" s="9">
        <v>43515</v>
      </c>
      <c r="B476" s="10">
        <v>19474</v>
      </c>
      <c r="C476" s="11" t="s">
        <v>3140</v>
      </c>
      <c r="D476" s="12" t="s">
        <v>363</v>
      </c>
      <c r="E476" s="15">
        <v>432.25</v>
      </c>
      <c r="F476" s="14">
        <v>13508.5</v>
      </c>
      <c r="G476" s="12"/>
      <c r="H476" s="17"/>
      <c r="I476" s="16"/>
    </row>
    <row r="477" spans="1:9" s="18" customFormat="1" ht="12.6" customHeight="1" x14ac:dyDescent="0.25">
      <c r="A477" s="9">
        <v>43522</v>
      </c>
      <c r="B477" s="10">
        <v>19474</v>
      </c>
      <c r="C477" s="11" t="s">
        <v>3140</v>
      </c>
      <c r="D477" s="12" t="s">
        <v>363</v>
      </c>
      <c r="E477" s="15">
        <v>561.75</v>
      </c>
      <c r="F477" s="14">
        <v>14070.25</v>
      </c>
      <c r="G477" s="12"/>
      <c r="H477" s="17"/>
      <c r="I477" s="16"/>
    </row>
    <row r="478" spans="1:9" s="18" customFormat="1" ht="12.6" customHeight="1" x14ac:dyDescent="0.25">
      <c r="A478" s="9">
        <v>43522</v>
      </c>
      <c r="B478" s="10">
        <v>21112</v>
      </c>
      <c r="C478" s="11" t="s">
        <v>3140</v>
      </c>
      <c r="D478" s="12" t="s">
        <v>1863</v>
      </c>
      <c r="E478" s="15">
        <v>19911.75</v>
      </c>
      <c r="F478" s="14">
        <v>290393.46999999997</v>
      </c>
      <c r="G478" s="12"/>
      <c r="H478" s="17"/>
      <c r="I478" s="16"/>
    </row>
    <row r="479" spans="1:9" s="18" customFormat="1" ht="12.6" customHeight="1" x14ac:dyDescent="0.25">
      <c r="A479" s="9">
        <v>43515</v>
      </c>
      <c r="B479" s="10">
        <v>25626</v>
      </c>
      <c r="C479" s="11" t="s">
        <v>3140</v>
      </c>
      <c r="D479" s="12" t="s">
        <v>364</v>
      </c>
      <c r="E479" s="15">
        <v>9007.4999999999982</v>
      </c>
      <c r="F479" s="14">
        <v>71414.03</v>
      </c>
      <c r="G479" s="12"/>
      <c r="H479" s="17"/>
      <c r="I479" s="16"/>
    </row>
    <row r="480" spans="1:9" s="18" customFormat="1" ht="12.6" customHeight="1" x14ac:dyDescent="0.25">
      <c r="A480" s="9">
        <v>43522</v>
      </c>
      <c r="B480" s="10">
        <v>25626</v>
      </c>
      <c r="C480" s="11" t="s">
        <v>3140</v>
      </c>
      <c r="D480" s="12" t="s">
        <v>364</v>
      </c>
      <c r="E480" s="15">
        <v>5241.2700000000004</v>
      </c>
      <c r="F480" s="14">
        <v>76655.3</v>
      </c>
      <c r="G480" s="12"/>
      <c r="H480" s="17"/>
      <c r="I480" s="16"/>
    </row>
    <row r="481" spans="1:9" s="18" customFormat="1" ht="12.6" customHeight="1" x14ac:dyDescent="0.25">
      <c r="A481" s="9">
        <v>43515</v>
      </c>
      <c r="B481" s="10">
        <v>18920</v>
      </c>
      <c r="C481" s="11" t="s">
        <v>3128</v>
      </c>
      <c r="D481" s="12" t="s">
        <v>1686</v>
      </c>
      <c r="E481" s="15">
        <v>344.83</v>
      </c>
      <c r="F481" s="14">
        <v>552.20000000000005</v>
      </c>
      <c r="G481" s="12"/>
      <c r="H481" s="17"/>
      <c r="I481" s="16"/>
    </row>
    <row r="482" spans="1:9" s="18" customFormat="1" ht="12.6" customHeight="1" x14ac:dyDescent="0.25">
      <c r="A482" s="9">
        <v>43514</v>
      </c>
      <c r="B482" s="10">
        <v>16078</v>
      </c>
      <c r="C482" s="11" t="s">
        <v>3047</v>
      </c>
      <c r="D482" s="12" t="s">
        <v>3036</v>
      </c>
      <c r="E482" s="15">
        <v>771.05</v>
      </c>
      <c r="F482" s="14"/>
      <c r="G482" s="12" t="s">
        <v>3046</v>
      </c>
      <c r="H482" s="17"/>
      <c r="I482" s="16"/>
    </row>
    <row r="483" spans="1:9" s="18" customFormat="1" ht="12.6" customHeight="1" x14ac:dyDescent="0.25">
      <c r="A483" s="9">
        <v>43517</v>
      </c>
      <c r="B483" s="10">
        <v>16078</v>
      </c>
      <c r="C483" s="11" t="s">
        <v>3047</v>
      </c>
      <c r="D483" s="12" t="s">
        <v>3036</v>
      </c>
      <c r="E483" s="15">
        <v>55</v>
      </c>
      <c r="F483" s="14"/>
      <c r="G483" s="12" t="s">
        <v>3046</v>
      </c>
      <c r="H483" s="17"/>
      <c r="I483" s="16"/>
    </row>
    <row r="484" spans="1:9" s="18" customFormat="1" ht="12.6" customHeight="1" x14ac:dyDescent="0.25">
      <c r="A484" s="9">
        <v>43518</v>
      </c>
      <c r="B484" s="10">
        <v>16078</v>
      </c>
      <c r="C484" s="11" t="s">
        <v>3047</v>
      </c>
      <c r="D484" s="12" t="s">
        <v>3049</v>
      </c>
      <c r="E484" s="15">
        <v>977.71</v>
      </c>
      <c r="F484" s="14"/>
      <c r="G484" s="12" t="s">
        <v>3046</v>
      </c>
      <c r="H484" s="17"/>
      <c r="I484" s="16"/>
    </row>
    <row r="485" spans="1:9" s="18" customFormat="1" ht="12.6" customHeight="1" x14ac:dyDescent="0.25">
      <c r="A485" s="9">
        <v>43518</v>
      </c>
      <c r="B485" s="10">
        <v>16078</v>
      </c>
      <c r="C485" s="11" t="s">
        <v>3047</v>
      </c>
      <c r="D485" s="12" t="s">
        <v>3049</v>
      </c>
      <c r="E485" s="15">
        <v>3928.78</v>
      </c>
      <c r="F485" s="14"/>
      <c r="G485" s="12" t="s">
        <v>3046</v>
      </c>
      <c r="H485" s="17"/>
      <c r="I485" s="16"/>
    </row>
    <row r="486" spans="1:9" s="18" customFormat="1" ht="12.6" customHeight="1" x14ac:dyDescent="0.25">
      <c r="A486" s="9">
        <v>43518</v>
      </c>
      <c r="B486" s="10">
        <v>16078</v>
      </c>
      <c r="C486" s="11" t="s">
        <v>3047</v>
      </c>
      <c r="D486" s="12" t="s">
        <v>3049</v>
      </c>
      <c r="E486" s="15">
        <v>1010.54</v>
      </c>
      <c r="F486" s="14"/>
      <c r="G486" s="12" t="s">
        <v>3046</v>
      </c>
      <c r="H486" s="17"/>
      <c r="I486" s="16"/>
    </row>
    <row r="487" spans="1:9" s="18" customFormat="1" ht="12.6" customHeight="1" x14ac:dyDescent="0.25">
      <c r="A487" s="9">
        <v>43518</v>
      </c>
      <c r="B487" s="10">
        <v>16078</v>
      </c>
      <c r="C487" s="11" t="s">
        <v>3047</v>
      </c>
      <c r="D487" s="12" t="s">
        <v>3049</v>
      </c>
      <c r="E487" s="15">
        <v>606</v>
      </c>
      <c r="F487" s="14"/>
      <c r="G487" s="12" t="s">
        <v>3046</v>
      </c>
      <c r="H487" s="17"/>
      <c r="I487" s="16"/>
    </row>
    <row r="488" spans="1:9" s="18" customFormat="1" ht="12.6" customHeight="1" x14ac:dyDescent="0.25">
      <c r="A488" s="9">
        <v>43518</v>
      </c>
      <c r="B488" s="10">
        <v>16078</v>
      </c>
      <c r="C488" s="11" t="s">
        <v>3047</v>
      </c>
      <c r="D488" s="12" t="s">
        <v>3049</v>
      </c>
      <c r="E488" s="15">
        <v>2295.66</v>
      </c>
      <c r="F488" s="14"/>
      <c r="G488" s="12" t="s">
        <v>3046</v>
      </c>
      <c r="H488" s="17"/>
      <c r="I488" s="16"/>
    </row>
    <row r="489" spans="1:9" s="18" customFormat="1" ht="12.6" customHeight="1" x14ac:dyDescent="0.25">
      <c r="A489" s="9">
        <v>43510</v>
      </c>
      <c r="B489" s="10">
        <v>16078</v>
      </c>
      <c r="C489" s="11" t="s">
        <v>3047</v>
      </c>
      <c r="D489" s="12" t="s">
        <v>4452</v>
      </c>
      <c r="E489" s="15">
        <v>950</v>
      </c>
      <c r="F489" s="14"/>
      <c r="G489" s="12" t="s">
        <v>3046</v>
      </c>
      <c r="H489" s="17"/>
      <c r="I489" s="16"/>
    </row>
    <row r="490" spans="1:9" s="18" customFormat="1" ht="12.6" customHeight="1" x14ac:dyDescent="0.25">
      <c r="A490" s="9">
        <v>43515</v>
      </c>
      <c r="B490" s="10">
        <v>13471</v>
      </c>
      <c r="C490" s="11" t="s">
        <v>3141</v>
      </c>
      <c r="D490" s="12" t="s">
        <v>3699</v>
      </c>
      <c r="E490" s="15">
        <v>1397</v>
      </c>
      <c r="F490" s="14">
        <v>366157.1</v>
      </c>
      <c r="G490" s="12"/>
      <c r="H490" s="17"/>
      <c r="I490" s="16"/>
    </row>
    <row r="491" spans="1:9" s="18" customFormat="1" ht="12.6" customHeight="1" x14ac:dyDescent="0.25">
      <c r="A491" s="9">
        <v>43522</v>
      </c>
      <c r="B491" s="10">
        <v>13471</v>
      </c>
      <c r="C491" s="11" t="s">
        <v>3141</v>
      </c>
      <c r="D491" s="12" t="s">
        <v>3699</v>
      </c>
      <c r="E491" s="15">
        <v>50464.28</v>
      </c>
      <c r="F491" s="14">
        <v>416621.38</v>
      </c>
      <c r="G491" s="12"/>
      <c r="H491" s="17"/>
      <c r="I491" s="16"/>
    </row>
    <row r="492" spans="1:9" s="18" customFormat="1" ht="12.6" customHeight="1" x14ac:dyDescent="0.25">
      <c r="A492" s="9">
        <v>43522</v>
      </c>
      <c r="B492" s="10">
        <v>23511</v>
      </c>
      <c r="C492" s="11" t="s">
        <v>3127</v>
      </c>
      <c r="D492" s="12" t="s">
        <v>1859</v>
      </c>
      <c r="E492" s="15">
        <v>504.56</v>
      </c>
      <c r="F492" s="14">
        <v>3836.62</v>
      </c>
      <c r="G492" s="12"/>
      <c r="H492" s="17"/>
      <c r="I492" s="16"/>
    </row>
    <row r="493" spans="1:9" s="18" customFormat="1" ht="12.6" customHeight="1" x14ac:dyDescent="0.25">
      <c r="A493" s="9">
        <v>43521</v>
      </c>
      <c r="B493" s="10">
        <v>16078</v>
      </c>
      <c r="C493" s="11" t="s">
        <v>3047</v>
      </c>
      <c r="D493" s="12" t="s">
        <v>4513</v>
      </c>
      <c r="E493" s="15">
        <v>55718.78</v>
      </c>
      <c r="F493" s="14"/>
      <c r="G493" s="12" t="s">
        <v>3046</v>
      </c>
      <c r="H493" s="17"/>
      <c r="I493" s="16"/>
    </row>
    <row r="494" spans="1:9" s="18" customFormat="1" ht="12.6" customHeight="1" x14ac:dyDescent="0.25">
      <c r="A494" s="9">
        <v>43522</v>
      </c>
      <c r="B494" s="10">
        <v>19748</v>
      </c>
      <c r="C494" s="11" t="s">
        <v>3127</v>
      </c>
      <c r="D494" s="12" t="s">
        <v>1755</v>
      </c>
      <c r="E494" s="15">
        <v>1300</v>
      </c>
      <c r="F494" s="14">
        <v>9500</v>
      </c>
      <c r="G494" s="12"/>
      <c r="H494" s="17"/>
      <c r="I494" s="16"/>
    </row>
    <row r="495" spans="1:9" s="18" customFormat="1" ht="12.6" customHeight="1" x14ac:dyDescent="0.25">
      <c r="A495" s="9">
        <v>43515</v>
      </c>
      <c r="B495" s="10">
        <v>11797</v>
      </c>
      <c r="C495" s="11" t="s">
        <v>3128</v>
      </c>
      <c r="D495" s="12" t="s">
        <v>971</v>
      </c>
      <c r="E495" s="15">
        <v>80.97</v>
      </c>
      <c r="F495" s="14">
        <v>338.32000000000005</v>
      </c>
      <c r="G495" s="12"/>
      <c r="H495" s="17"/>
      <c r="I495" s="16"/>
    </row>
    <row r="496" spans="1:9" s="18" customFormat="1" ht="12.6" customHeight="1" x14ac:dyDescent="0.25">
      <c r="A496" s="9">
        <v>43522</v>
      </c>
      <c r="B496" s="10">
        <v>27144</v>
      </c>
      <c r="C496" s="11" t="s">
        <v>3129</v>
      </c>
      <c r="D496" s="12" t="s">
        <v>372</v>
      </c>
      <c r="E496" s="15">
        <v>6000</v>
      </c>
      <c r="F496" s="14">
        <v>31872.36</v>
      </c>
      <c r="G496" s="12"/>
      <c r="H496" s="17"/>
      <c r="I496" s="16"/>
    </row>
    <row r="497" spans="1:9" s="18" customFormat="1" ht="12.6" customHeight="1" x14ac:dyDescent="0.25">
      <c r="A497" s="9">
        <v>43515</v>
      </c>
      <c r="B497" s="10">
        <v>14494</v>
      </c>
      <c r="C497" s="11" t="s">
        <v>3127</v>
      </c>
      <c r="D497" s="12" t="s">
        <v>374</v>
      </c>
      <c r="E497" s="15">
        <v>940</v>
      </c>
      <c r="F497" s="14">
        <v>27512.5</v>
      </c>
      <c r="G497" s="12"/>
      <c r="H497" s="17"/>
      <c r="I497" s="16"/>
    </row>
    <row r="498" spans="1:9" s="18" customFormat="1" ht="12.6" customHeight="1" x14ac:dyDescent="0.25">
      <c r="A498" s="9">
        <v>43522</v>
      </c>
      <c r="B498" s="10">
        <v>14494</v>
      </c>
      <c r="C498" s="11" t="s">
        <v>3127</v>
      </c>
      <c r="D498" s="12" t="s">
        <v>374</v>
      </c>
      <c r="E498" s="15">
        <v>3390</v>
      </c>
      <c r="F498" s="14">
        <v>30902.5</v>
      </c>
      <c r="G498" s="12"/>
      <c r="H498" s="17"/>
      <c r="I498" s="16"/>
    </row>
    <row r="499" spans="1:9" s="18" customFormat="1" ht="12.6" customHeight="1" x14ac:dyDescent="0.25">
      <c r="A499" s="9">
        <v>43515</v>
      </c>
      <c r="B499" s="10">
        <v>25988</v>
      </c>
      <c r="C499" s="11" t="s">
        <v>3140</v>
      </c>
      <c r="D499" s="12" t="s">
        <v>2637</v>
      </c>
      <c r="E499" s="15">
        <v>1.77</v>
      </c>
      <c r="F499" s="14">
        <v>4220.75</v>
      </c>
      <c r="G499" s="12"/>
      <c r="H499" s="17"/>
      <c r="I499" s="16"/>
    </row>
    <row r="500" spans="1:9" s="18" customFormat="1" ht="12.6" customHeight="1" x14ac:dyDescent="0.25">
      <c r="A500" s="9">
        <v>43522</v>
      </c>
      <c r="B500" s="10">
        <v>25988</v>
      </c>
      <c r="C500" s="11" t="s">
        <v>3140</v>
      </c>
      <c r="D500" s="12" t="s">
        <v>2637</v>
      </c>
      <c r="E500" s="15">
        <v>84.86</v>
      </c>
      <c r="F500" s="14">
        <v>4305.6099999999997</v>
      </c>
      <c r="G500" s="12"/>
      <c r="H500" s="17"/>
      <c r="I500" s="16"/>
    </row>
    <row r="501" spans="1:9" s="18" customFormat="1" ht="12.6" customHeight="1" x14ac:dyDescent="0.25">
      <c r="A501" s="9">
        <v>43515</v>
      </c>
      <c r="B501" s="10">
        <v>17910</v>
      </c>
      <c r="C501" s="11" t="s">
        <v>3128</v>
      </c>
      <c r="D501" s="12" t="s">
        <v>1600</v>
      </c>
      <c r="E501" s="15">
        <v>126</v>
      </c>
      <c r="F501" s="14">
        <v>126</v>
      </c>
      <c r="G501" s="12"/>
      <c r="H501" s="17"/>
      <c r="I501" s="16"/>
    </row>
    <row r="502" spans="1:9" s="18" customFormat="1" ht="12.6" customHeight="1" x14ac:dyDescent="0.25">
      <c r="A502" s="9">
        <v>43522</v>
      </c>
      <c r="B502" s="10">
        <v>17910</v>
      </c>
      <c r="C502" s="11" t="s">
        <v>3128</v>
      </c>
      <c r="D502" s="12" t="s">
        <v>1600</v>
      </c>
      <c r="E502" s="15">
        <v>126</v>
      </c>
      <c r="F502" s="14">
        <v>252</v>
      </c>
      <c r="G502" s="12"/>
      <c r="H502" s="17"/>
      <c r="I502" s="16"/>
    </row>
    <row r="503" spans="1:9" s="18" customFormat="1" ht="12.6" customHeight="1" x14ac:dyDescent="0.25">
      <c r="A503" s="9">
        <v>43522</v>
      </c>
      <c r="B503" s="10">
        <v>12096</v>
      </c>
      <c r="C503" s="11" t="s">
        <v>3128</v>
      </c>
      <c r="D503" s="12" t="s">
        <v>1005</v>
      </c>
      <c r="E503" s="15">
        <v>182.88</v>
      </c>
      <c r="F503" s="14">
        <v>182.88</v>
      </c>
      <c r="G503" s="12"/>
      <c r="H503" s="17"/>
      <c r="I503" s="16"/>
    </row>
    <row r="504" spans="1:9" s="18" customFormat="1" ht="12.6" customHeight="1" x14ac:dyDescent="0.25">
      <c r="A504" s="9">
        <v>43515</v>
      </c>
      <c r="B504" s="10">
        <v>24393</v>
      </c>
      <c r="C504" s="11" t="s">
        <v>3127</v>
      </c>
      <c r="D504" s="12" t="s">
        <v>2331</v>
      </c>
      <c r="E504" s="15">
        <v>460</v>
      </c>
      <c r="F504" s="14">
        <v>15770</v>
      </c>
      <c r="G504" s="12"/>
      <c r="H504" s="17"/>
      <c r="I504" s="16"/>
    </row>
    <row r="505" spans="1:9" s="18" customFormat="1" ht="12.6" customHeight="1" x14ac:dyDescent="0.25">
      <c r="A505" s="9">
        <v>43522</v>
      </c>
      <c r="B505" s="10">
        <v>24393</v>
      </c>
      <c r="C505" s="11" t="s">
        <v>3127</v>
      </c>
      <c r="D505" s="12" t="s">
        <v>2331</v>
      </c>
      <c r="E505" s="15">
        <v>720</v>
      </c>
      <c r="F505" s="14">
        <v>16490</v>
      </c>
      <c r="G505" s="12"/>
      <c r="H505" s="17"/>
      <c r="I505" s="16"/>
    </row>
    <row r="506" spans="1:9" s="18" customFormat="1" ht="12.6" customHeight="1" x14ac:dyDescent="0.25">
      <c r="A506" s="9">
        <v>43515</v>
      </c>
      <c r="B506" s="10">
        <v>22917</v>
      </c>
      <c r="C506" s="11" t="s">
        <v>3140</v>
      </c>
      <c r="D506" s="12" t="s">
        <v>377</v>
      </c>
      <c r="E506" s="15">
        <v>16448.099999999999</v>
      </c>
      <c r="F506" s="14">
        <v>16698.099999999999</v>
      </c>
      <c r="G506" s="12"/>
      <c r="H506" s="17"/>
      <c r="I506" s="16"/>
    </row>
    <row r="507" spans="1:9" s="18" customFormat="1" ht="12.6" customHeight="1" x14ac:dyDescent="0.25">
      <c r="A507" s="9">
        <v>43515</v>
      </c>
      <c r="B507" s="10">
        <v>11200</v>
      </c>
      <c r="C507" s="11" t="s">
        <v>3128</v>
      </c>
      <c r="D507" s="12" t="s">
        <v>890</v>
      </c>
      <c r="E507" s="15">
        <v>264</v>
      </c>
      <c r="F507" s="14">
        <v>264</v>
      </c>
      <c r="G507" s="12"/>
      <c r="H507" s="17"/>
      <c r="I507" s="16"/>
    </row>
    <row r="508" spans="1:9" s="18" customFormat="1" ht="12.6" customHeight="1" x14ac:dyDescent="0.25">
      <c r="A508" s="9">
        <v>43522</v>
      </c>
      <c r="B508" s="10">
        <v>16136</v>
      </c>
      <c r="C508" s="11" t="s">
        <v>3140</v>
      </c>
      <c r="D508" s="12" t="s">
        <v>1480</v>
      </c>
      <c r="E508" s="15">
        <v>310</v>
      </c>
      <c r="F508" s="14">
        <v>310</v>
      </c>
      <c r="G508" s="12"/>
      <c r="H508" s="17"/>
      <c r="I508" s="16"/>
    </row>
    <row r="509" spans="1:9" s="18" customFormat="1" ht="12.6" customHeight="1" x14ac:dyDescent="0.25">
      <c r="A509" s="9">
        <v>43522</v>
      </c>
      <c r="B509" s="10">
        <v>13968</v>
      </c>
      <c r="C509" s="11" t="s">
        <v>3140</v>
      </c>
      <c r="D509" s="12" t="s">
        <v>1292</v>
      </c>
      <c r="E509" s="15">
        <v>27.16</v>
      </c>
      <c r="F509" s="14">
        <v>37374.120000000003</v>
      </c>
      <c r="G509" s="12"/>
      <c r="H509" s="17"/>
      <c r="I509" s="16"/>
    </row>
    <row r="510" spans="1:9" s="18" customFormat="1" ht="12.6" customHeight="1" x14ac:dyDescent="0.25">
      <c r="A510" s="9">
        <v>43522</v>
      </c>
      <c r="B510" s="10">
        <v>25981</v>
      </c>
      <c r="C510" s="11" t="s">
        <v>3128</v>
      </c>
      <c r="D510" s="12" t="s">
        <v>2633</v>
      </c>
      <c r="E510" s="15">
        <v>126</v>
      </c>
      <c r="F510" s="14">
        <v>270</v>
      </c>
      <c r="G510" s="12"/>
      <c r="H510" s="17"/>
      <c r="I510" s="16"/>
    </row>
    <row r="511" spans="1:9" s="18" customFormat="1" ht="12.6" customHeight="1" x14ac:dyDescent="0.25">
      <c r="A511" s="9">
        <v>43515</v>
      </c>
      <c r="B511" s="10">
        <v>10135</v>
      </c>
      <c r="C511" s="11" t="s">
        <v>3127</v>
      </c>
      <c r="D511" s="12" t="s">
        <v>379</v>
      </c>
      <c r="E511" s="15">
        <v>467.06</v>
      </c>
      <c r="F511" s="14">
        <v>4757.0600000000004</v>
      </c>
      <c r="G511" s="12"/>
      <c r="H511" s="17"/>
      <c r="I511" s="16"/>
    </row>
    <row r="512" spans="1:9" s="18" customFormat="1" ht="12.6" customHeight="1" x14ac:dyDescent="0.25">
      <c r="A512" s="9">
        <v>43522</v>
      </c>
      <c r="B512" s="10">
        <v>10135</v>
      </c>
      <c r="C512" s="11" t="s">
        <v>3127</v>
      </c>
      <c r="D512" s="12" t="s">
        <v>379</v>
      </c>
      <c r="E512" s="15">
        <v>1937.06</v>
      </c>
      <c r="F512" s="14">
        <v>6694.1200000000008</v>
      </c>
      <c r="G512" s="12"/>
      <c r="H512" s="17"/>
      <c r="I512" s="16"/>
    </row>
    <row r="513" spans="1:9" s="18" customFormat="1" ht="12.6" customHeight="1" x14ac:dyDescent="0.25">
      <c r="A513" s="9">
        <v>43522</v>
      </c>
      <c r="B513" s="10">
        <v>11458</v>
      </c>
      <c r="C513" s="11" t="s">
        <v>3127</v>
      </c>
      <c r="D513" s="12" t="s">
        <v>380</v>
      </c>
      <c r="E513" s="15">
        <v>645</v>
      </c>
      <c r="F513" s="14">
        <v>21796.25</v>
      </c>
      <c r="G513" s="12"/>
      <c r="H513" s="17"/>
      <c r="I513" s="16"/>
    </row>
    <row r="514" spans="1:9" s="18" customFormat="1" ht="12.6" customHeight="1" x14ac:dyDescent="0.25">
      <c r="A514" s="9">
        <v>43522</v>
      </c>
      <c r="B514" s="10">
        <v>26852</v>
      </c>
      <c r="C514" s="11" t="s">
        <v>3140</v>
      </c>
      <c r="D514" s="12" t="s">
        <v>2850</v>
      </c>
      <c r="E514" s="15">
        <v>220</v>
      </c>
      <c r="F514" s="14">
        <v>1760</v>
      </c>
      <c r="G514" s="12"/>
      <c r="H514" s="17"/>
      <c r="I514" s="16"/>
    </row>
    <row r="515" spans="1:9" s="18" customFormat="1" ht="12.6" customHeight="1" x14ac:dyDescent="0.25">
      <c r="A515" s="9">
        <v>43522</v>
      </c>
      <c r="B515" s="10">
        <v>14437</v>
      </c>
      <c r="C515" s="11" t="s">
        <v>3132</v>
      </c>
      <c r="D515" s="12" t="s">
        <v>383</v>
      </c>
      <c r="E515" s="15">
        <v>160</v>
      </c>
      <c r="F515" s="14">
        <v>3599.24</v>
      </c>
      <c r="G515" s="12"/>
      <c r="H515" s="17"/>
      <c r="I515" s="16"/>
    </row>
    <row r="516" spans="1:9" s="18" customFormat="1" ht="12.6" customHeight="1" x14ac:dyDescent="0.25">
      <c r="A516" s="9">
        <v>43515</v>
      </c>
      <c r="B516" s="10">
        <v>25087</v>
      </c>
      <c r="C516" s="11" t="s">
        <v>3136</v>
      </c>
      <c r="D516" s="12" t="s">
        <v>2441</v>
      </c>
      <c r="E516" s="15">
        <v>1200</v>
      </c>
      <c r="F516" s="14">
        <v>1200</v>
      </c>
      <c r="G516" s="12" t="s">
        <v>3029</v>
      </c>
      <c r="H516" s="17"/>
      <c r="I516" s="16"/>
    </row>
    <row r="517" spans="1:9" s="18" customFormat="1" ht="12.6" customHeight="1" x14ac:dyDescent="0.25">
      <c r="A517" s="9">
        <v>43521</v>
      </c>
      <c r="B517" s="10">
        <v>16078</v>
      </c>
      <c r="C517" s="11" t="s">
        <v>3047</v>
      </c>
      <c r="D517" s="12" t="s">
        <v>4507</v>
      </c>
      <c r="E517" s="15">
        <v>12</v>
      </c>
      <c r="F517" s="14"/>
      <c r="G517" s="12" t="s">
        <v>3046</v>
      </c>
      <c r="H517" s="17"/>
      <c r="I517" s="16"/>
    </row>
    <row r="518" spans="1:9" s="18" customFormat="1" ht="12.6" customHeight="1" x14ac:dyDescent="0.25">
      <c r="A518" s="9">
        <v>43522</v>
      </c>
      <c r="B518" s="10">
        <v>12133</v>
      </c>
      <c r="C518" s="11" t="s">
        <v>3127</v>
      </c>
      <c r="D518" s="12" t="s">
        <v>385</v>
      </c>
      <c r="E518" s="15">
        <v>2000</v>
      </c>
      <c r="F518" s="14">
        <v>18557.5</v>
      </c>
      <c r="G518" s="12"/>
      <c r="H518" s="17"/>
      <c r="I518" s="16"/>
    </row>
    <row r="519" spans="1:9" s="18" customFormat="1" ht="12.6" customHeight="1" x14ac:dyDescent="0.25">
      <c r="A519" s="9">
        <v>43522</v>
      </c>
      <c r="B519" s="10">
        <v>21328</v>
      </c>
      <c r="C519" s="11" t="s">
        <v>3141</v>
      </c>
      <c r="D519" s="12" t="s">
        <v>386</v>
      </c>
      <c r="E519" s="15">
        <v>1578.0700000000002</v>
      </c>
      <c r="F519" s="14">
        <v>79153.680000000008</v>
      </c>
      <c r="G519" s="12"/>
      <c r="H519" s="17"/>
      <c r="I519" s="16"/>
    </row>
    <row r="520" spans="1:9" s="18" customFormat="1" ht="12.6" customHeight="1" x14ac:dyDescent="0.25">
      <c r="A520" s="9">
        <v>43515</v>
      </c>
      <c r="B520" s="10">
        <v>13786</v>
      </c>
      <c r="C520" s="11" t="s">
        <v>3141</v>
      </c>
      <c r="D520" s="12" t="s">
        <v>390</v>
      </c>
      <c r="E520" s="15">
        <v>71</v>
      </c>
      <c r="F520" s="14">
        <v>23920.38</v>
      </c>
      <c r="G520" s="12"/>
      <c r="H520" s="17"/>
      <c r="I520" s="16"/>
    </row>
    <row r="521" spans="1:9" s="18" customFormat="1" ht="12.6" customHeight="1" x14ac:dyDescent="0.25">
      <c r="A521" s="9">
        <v>43522</v>
      </c>
      <c r="B521" s="10">
        <v>13786</v>
      </c>
      <c r="C521" s="11" t="s">
        <v>3141</v>
      </c>
      <c r="D521" s="12" t="s">
        <v>390</v>
      </c>
      <c r="E521" s="15">
        <v>284</v>
      </c>
      <c r="F521" s="14">
        <v>24204.38</v>
      </c>
      <c r="G521" s="12"/>
      <c r="H521" s="17"/>
      <c r="I521" s="16"/>
    </row>
    <row r="522" spans="1:9" s="18" customFormat="1" ht="12.6" customHeight="1" x14ac:dyDescent="0.25">
      <c r="A522" s="9">
        <v>43515</v>
      </c>
      <c r="B522" s="10">
        <v>11551</v>
      </c>
      <c r="C522" s="11" t="s">
        <v>3127</v>
      </c>
      <c r="D522" s="12" t="s">
        <v>391</v>
      </c>
      <c r="E522" s="15">
        <v>1387.5</v>
      </c>
      <c r="F522" s="14">
        <v>23377.5</v>
      </c>
      <c r="G522" s="12"/>
      <c r="H522" s="17"/>
      <c r="I522" s="16"/>
    </row>
    <row r="523" spans="1:9" s="18" customFormat="1" ht="12.6" customHeight="1" x14ac:dyDescent="0.25">
      <c r="A523" s="9">
        <v>43522</v>
      </c>
      <c r="B523" s="10">
        <v>11551</v>
      </c>
      <c r="C523" s="11" t="s">
        <v>3127</v>
      </c>
      <c r="D523" s="12" t="s">
        <v>391</v>
      </c>
      <c r="E523" s="15">
        <v>4143.75</v>
      </c>
      <c r="F523" s="14">
        <v>27521.25</v>
      </c>
      <c r="G523" s="12"/>
      <c r="H523" s="17"/>
      <c r="I523" s="16"/>
    </row>
    <row r="524" spans="1:9" s="18" customFormat="1" ht="12.6" customHeight="1" x14ac:dyDescent="0.25">
      <c r="A524" s="9">
        <v>43522</v>
      </c>
      <c r="B524" s="10">
        <v>27599</v>
      </c>
      <c r="C524" s="11" t="s">
        <v>3136</v>
      </c>
      <c r="D524" s="12" t="s">
        <v>4529</v>
      </c>
      <c r="E524" s="15">
        <v>350</v>
      </c>
      <c r="F524" s="14">
        <v>350</v>
      </c>
      <c r="G524" s="12"/>
      <c r="H524" s="17"/>
      <c r="I524" s="16"/>
    </row>
    <row r="525" spans="1:9" s="18" customFormat="1" ht="12.6" customHeight="1" x14ac:dyDescent="0.25">
      <c r="A525" s="9">
        <v>43508</v>
      </c>
      <c r="B525" s="10">
        <v>21908</v>
      </c>
      <c r="C525" s="11" t="s">
        <v>3140</v>
      </c>
      <c r="D525" s="12" t="s">
        <v>1948</v>
      </c>
      <c r="E525" s="15">
        <v>1347</v>
      </c>
      <c r="F525" s="14">
        <v>1497</v>
      </c>
      <c r="G525" s="12" t="s">
        <v>3029</v>
      </c>
      <c r="H525" s="17"/>
      <c r="I525" s="16"/>
    </row>
    <row r="526" spans="1:9" s="18" customFormat="1" ht="12.6" customHeight="1" x14ac:dyDescent="0.25">
      <c r="A526" s="9">
        <v>43522</v>
      </c>
      <c r="B526" s="10">
        <v>21960</v>
      </c>
      <c r="C526" s="11" t="s">
        <v>3134</v>
      </c>
      <c r="D526" s="12" t="s">
        <v>1956</v>
      </c>
      <c r="E526" s="15">
        <v>48.38</v>
      </c>
      <c r="F526" s="14">
        <v>141.53</v>
      </c>
      <c r="G526" s="12"/>
      <c r="H526" s="17"/>
      <c r="I526" s="16"/>
    </row>
    <row r="527" spans="1:9" s="18" customFormat="1" ht="12.6" customHeight="1" x14ac:dyDescent="0.25">
      <c r="A527" s="9">
        <v>43515</v>
      </c>
      <c r="B527" s="10">
        <v>27576</v>
      </c>
      <c r="C527" s="11" t="s">
        <v>3136</v>
      </c>
      <c r="D527" s="12" t="s">
        <v>4423</v>
      </c>
      <c r="E527" s="15">
        <v>350</v>
      </c>
      <c r="F527" s="14">
        <v>350</v>
      </c>
      <c r="G527" s="12" t="s">
        <v>3029</v>
      </c>
      <c r="H527" s="17"/>
      <c r="I527" s="16"/>
    </row>
    <row r="528" spans="1:9" s="18" customFormat="1" ht="12.6" customHeight="1" x14ac:dyDescent="0.25">
      <c r="A528" s="9">
        <v>43522</v>
      </c>
      <c r="B528" s="10">
        <v>999002105</v>
      </c>
      <c r="C528" s="11" t="s">
        <v>3135</v>
      </c>
      <c r="D528" s="12" t="s">
        <v>4489</v>
      </c>
      <c r="E528" s="15">
        <v>375</v>
      </c>
      <c r="F528" s="14">
        <v>375</v>
      </c>
      <c r="G528" s="12"/>
      <c r="H528" s="17"/>
      <c r="I528" s="16"/>
    </row>
    <row r="529" spans="1:9" s="18" customFormat="1" ht="12.6" customHeight="1" x14ac:dyDescent="0.25">
      <c r="A529" s="9">
        <v>43522</v>
      </c>
      <c r="B529" s="10">
        <v>14612</v>
      </c>
      <c r="C529" s="11" t="s">
        <v>3134</v>
      </c>
      <c r="D529" s="12" t="s">
        <v>1403</v>
      </c>
      <c r="E529" s="15">
        <v>5664.26</v>
      </c>
      <c r="F529" s="14">
        <v>24420.120000000003</v>
      </c>
      <c r="G529" s="12"/>
      <c r="H529" s="17"/>
      <c r="I529" s="16"/>
    </row>
    <row r="530" spans="1:9" s="18" customFormat="1" ht="12.6" customHeight="1" x14ac:dyDescent="0.25">
      <c r="A530" s="9">
        <v>43522</v>
      </c>
      <c r="B530" s="10">
        <v>14612</v>
      </c>
      <c r="C530" s="11" t="s">
        <v>3134</v>
      </c>
      <c r="D530" s="12" t="s">
        <v>3115</v>
      </c>
      <c r="E530" s="15">
        <v>10678.57</v>
      </c>
      <c r="F530" s="14">
        <v>29434.43</v>
      </c>
      <c r="G530" s="12"/>
      <c r="H530" s="17"/>
      <c r="I530" s="16"/>
    </row>
    <row r="531" spans="1:9" s="18" customFormat="1" ht="12.6" customHeight="1" x14ac:dyDescent="0.25">
      <c r="A531" s="9">
        <v>43522</v>
      </c>
      <c r="B531" s="10">
        <v>13302</v>
      </c>
      <c r="C531" s="11" t="s">
        <v>3134</v>
      </c>
      <c r="D531" s="12" t="s">
        <v>4530</v>
      </c>
      <c r="E531" s="15">
        <v>937.73</v>
      </c>
      <c r="F531" s="14">
        <v>83114.759999999995</v>
      </c>
      <c r="G531" s="12"/>
      <c r="H531" s="17"/>
      <c r="I531" s="16"/>
    </row>
    <row r="532" spans="1:9" s="18" customFormat="1" ht="12.6" customHeight="1" x14ac:dyDescent="0.25">
      <c r="A532" s="9">
        <v>43522</v>
      </c>
      <c r="B532" s="10">
        <v>13302</v>
      </c>
      <c r="C532" s="11" t="s">
        <v>3134</v>
      </c>
      <c r="D532" s="12" t="s">
        <v>3116</v>
      </c>
      <c r="E532" s="15">
        <v>3727.12</v>
      </c>
      <c r="F532" s="14">
        <v>85904.15</v>
      </c>
      <c r="G532" s="12"/>
      <c r="H532" s="17"/>
      <c r="I532" s="16"/>
    </row>
    <row r="533" spans="1:9" s="18" customFormat="1" ht="12.6" customHeight="1" x14ac:dyDescent="0.25">
      <c r="A533" s="9">
        <v>43522</v>
      </c>
      <c r="B533" s="10">
        <v>13302</v>
      </c>
      <c r="C533" s="11" t="s">
        <v>3134</v>
      </c>
      <c r="D533" s="12" t="s">
        <v>3117</v>
      </c>
      <c r="E533" s="15">
        <v>12111.14</v>
      </c>
      <c r="F533" s="14">
        <v>94288.17</v>
      </c>
      <c r="G533" s="12"/>
      <c r="H533" s="17"/>
      <c r="I533" s="16"/>
    </row>
    <row r="534" spans="1:9" s="18" customFormat="1" ht="12.6" customHeight="1" x14ac:dyDescent="0.25">
      <c r="A534" s="9">
        <v>43522</v>
      </c>
      <c r="B534" s="10">
        <v>17831</v>
      </c>
      <c r="C534" s="11" t="s">
        <v>3134</v>
      </c>
      <c r="D534" s="12" t="s">
        <v>1589</v>
      </c>
      <c r="E534" s="15">
        <v>636.2700000000001</v>
      </c>
      <c r="F534" s="14">
        <v>2451.77</v>
      </c>
      <c r="G534" s="12"/>
      <c r="H534" s="17"/>
      <c r="I534" s="16"/>
    </row>
    <row r="535" spans="1:9" s="18" customFormat="1" ht="12.6" customHeight="1" x14ac:dyDescent="0.25">
      <c r="A535" s="9">
        <v>43515</v>
      </c>
      <c r="B535" s="10">
        <v>24306</v>
      </c>
      <c r="C535" s="11" t="s">
        <v>3140</v>
      </c>
      <c r="D535" s="12" t="s">
        <v>403</v>
      </c>
      <c r="E535" s="15">
        <v>1346.93</v>
      </c>
      <c r="F535" s="14">
        <v>3705.9400000000005</v>
      </c>
      <c r="G535" s="12"/>
      <c r="H535" s="17"/>
      <c r="I535" s="16"/>
    </row>
    <row r="536" spans="1:9" s="18" customFormat="1" ht="12.6" customHeight="1" x14ac:dyDescent="0.25">
      <c r="A536" s="9">
        <v>43515</v>
      </c>
      <c r="B536" s="10">
        <v>21507</v>
      </c>
      <c r="C536" s="11" t="s">
        <v>3140</v>
      </c>
      <c r="D536" s="12" t="s">
        <v>404</v>
      </c>
      <c r="E536" s="15">
        <v>95.759999999999991</v>
      </c>
      <c r="F536" s="14">
        <v>1798.35</v>
      </c>
      <c r="G536" s="12"/>
      <c r="H536" s="17"/>
      <c r="I536" s="16"/>
    </row>
    <row r="537" spans="1:9" s="18" customFormat="1" ht="12.6" customHeight="1" x14ac:dyDescent="0.25">
      <c r="A537" s="9">
        <v>43515</v>
      </c>
      <c r="B537" s="10">
        <v>11002</v>
      </c>
      <c r="C537" s="11" t="s">
        <v>3140</v>
      </c>
      <c r="D537" s="12" t="s">
        <v>405</v>
      </c>
      <c r="E537" s="15">
        <v>4841.1000000000004</v>
      </c>
      <c r="F537" s="14">
        <v>157962.30000000002</v>
      </c>
      <c r="G537" s="12"/>
      <c r="H537" s="17"/>
      <c r="I537" s="16"/>
    </row>
    <row r="538" spans="1:9" s="18" customFormat="1" ht="12.6" customHeight="1" x14ac:dyDescent="0.25">
      <c r="A538" s="9">
        <v>43522</v>
      </c>
      <c r="B538" s="10">
        <v>14793</v>
      </c>
      <c r="C538" s="11" t="s">
        <v>3141</v>
      </c>
      <c r="D538" s="12" t="s">
        <v>406</v>
      </c>
      <c r="E538" s="15">
        <v>11600</v>
      </c>
      <c r="F538" s="14">
        <v>414845.14</v>
      </c>
      <c r="G538" s="12"/>
      <c r="H538" s="17"/>
      <c r="I538" s="16"/>
    </row>
    <row r="539" spans="1:9" s="18" customFormat="1" ht="12.6" customHeight="1" x14ac:dyDescent="0.25">
      <c r="A539" s="9">
        <v>43522</v>
      </c>
      <c r="B539" s="10">
        <v>14793</v>
      </c>
      <c r="C539" s="11" t="s">
        <v>3129</v>
      </c>
      <c r="D539" s="12" t="s">
        <v>406</v>
      </c>
      <c r="E539" s="15">
        <v>101713.11</v>
      </c>
      <c r="F539" s="14">
        <v>516558.25</v>
      </c>
      <c r="G539" s="12"/>
      <c r="H539" s="17"/>
      <c r="I539" s="16"/>
    </row>
    <row r="540" spans="1:9" s="18" customFormat="1" ht="12.6" customHeight="1" x14ac:dyDescent="0.25">
      <c r="A540" s="9">
        <v>43522</v>
      </c>
      <c r="B540" s="10">
        <v>17321</v>
      </c>
      <c r="C540" s="11" t="s">
        <v>3141</v>
      </c>
      <c r="D540" s="12" t="s">
        <v>3118</v>
      </c>
      <c r="E540" s="15">
        <v>450</v>
      </c>
      <c r="F540" s="14">
        <v>1445</v>
      </c>
      <c r="G540" s="12"/>
      <c r="H540" s="17"/>
      <c r="I540" s="16"/>
    </row>
    <row r="541" spans="1:9" s="18" customFormat="1" ht="12.6" customHeight="1" x14ac:dyDescent="0.25">
      <c r="A541" s="9">
        <v>43522</v>
      </c>
      <c r="B541" s="10">
        <v>24140</v>
      </c>
      <c r="C541" s="11" t="s">
        <v>3127</v>
      </c>
      <c r="D541" s="12" t="s">
        <v>2280</v>
      </c>
      <c r="E541" s="15">
        <v>300</v>
      </c>
      <c r="F541" s="14">
        <v>2200</v>
      </c>
      <c r="G541" s="12"/>
      <c r="H541" s="17"/>
      <c r="I541" s="16"/>
    </row>
    <row r="542" spans="1:9" s="18" customFormat="1" ht="12.6" customHeight="1" x14ac:dyDescent="0.25">
      <c r="A542" s="9">
        <v>43515</v>
      </c>
      <c r="B542" s="10">
        <v>27399</v>
      </c>
      <c r="C542" s="11" t="s">
        <v>3136</v>
      </c>
      <c r="D542" s="12" t="s">
        <v>3831</v>
      </c>
      <c r="E542" s="15">
        <v>450</v>
      </c>
      <c r="F542" s="14">
        <v>1850</v>
      </c>
      <c r="G542" s="12" t="s">
        <v>3029</v>
      </c>
      <c r="H542" s="17"/>
      <c r="I542" s="16"/>
    </row>
    <row r="543" spans="1:9" s="18" customFormat="1" ht="12.6" customHeight="1" x14ac:dyDescent="0.25">
      <c r="A543" s="9">
        <v>43514</v>
      </c>
      <c r="B543" s="10">
        <v>16078</v>
      </c>
      <c r="C543" s="11" t="s">
        <v>3047</v>
      </c>
      <c r="D543" s="12" t="s">
        <v>4462</v>
      </c>
      <c r="E543" s="15">
        <v>475</v>
      </c>
      <c r="F543" s="14"/>
      <c r="G543" s="12" t="s">
        <v>3046</v>
      </c>
      <c r="H543" s="17"/>
      <c r="I543" s="16"/>
    </row>
    <row r="544" spans="1:9" s="18" customFormat="1" ht="12.6" customHeight="1" x14ac:dyDescent="0.25">
      <c r="A544" s="9">
        <v>43522</v>
      </c>
      <c r="B544" s="10">
        <v>14031</v>
      </c>
      <c r="C544" s="11" t="s">
        <v>3140</v>
      </c>
      <c r="D544" s="12" t="s">
        <v>1303</v>
      </c>
      <c r="E544" s="15">
        <v>3543.36</v>
      </c>
      <c r="F544" s="14">
        <v>12553.1</v>
      </c>
      <c r="G544" s="12"/>
      <c r="H544" s="17"/>
      <c r="I544" s="16"/>
    </row>
    <row r="545" spans="1:9" s="18" customFormat="1" ht="12.6" customHeight="1" x14ac:dyDescent="0.25">
      <c r="A545" s="9">
        <v>43522</v>
      </c>
      <c r="B545" s="10">
        <v>19374</v>
      </c>
      <c r="C545" s="11" t="s">
        <v>3127</v>
      </c>
      <c r="D545" s="12" t="s">
        <v>414</v>
      </c>
      <c r="E545" s="15">
        <v>2475</v>
      </c>
      <c r="F545" s="14">
        <v>13687.5</v>
      </c>
      <c r="G545" s="12"/>
      <c r="H545" s="17"/>
      <c r="I545" s="16"/>
    </row>
    <row r="546" spans="1:9" s="18" customFormat="1" ht="12.6" customHeight="1" x14ac:dyDescent="0.25">
      <c r="A546" s="9">
        <v>43522</v>
      </c>
      <c r="B546" s="10">
        <v>10902</v>
      </c>
      <c r="C546" s="11" t="s">
        <v>3140</v>
      </c>
      <c r="D546" s="12" t="s">
        <v>415</v>
      </c>
      <c r="E546" s="15">
        <v>12354.07</v>
      </c>
      <c r="F546" s="14">
        <v>81605.63</v>
      </c>
      <c r="G546" s="12"/>
      <c r="H546" s="17"/>
      <c r="I546" s="16"/>
    </row>
    <row r="547" spans="1:9" s="18" customFormat="1" ht="12.6" customHeight="1" x14ac:dyDescent="0.25">
      <c r="A547" s="9">
        <v>43515</v>
      </c>
      <c r="B547" s="10">
        <v>13542</v>
      </c>
      <c r="C547" s="11" t="s">
        <v>3140</v>
      </c>
      <c r="D547" s="12" t="s">
        <v>1208</v>
      </c>
      <c r="E547" s="15">
        <v>476.36</v>
      </c>
      <c r="F547" s="14">
        <v>11022.970000000001</v>
      </c>
      <c r="G547" s="12"/>
      <c r="H547" s="17"/>
      <c r="I547" s="16"/>
    </row>
    <row r="548" spans="1:9" s="18" customFormat="1" ht="12.6" customHeight="1" x14ac:dyDescent="0.25">
      <c r="A548" s="9">
        <v>43515</v>
      </c>
      <c r="B548" s="10">
        <v>22710</v>
      </c>
      <c r="C548" s="11" t="s">
        <v>3127</v>
      </c>
      <c r="D548" s="12" t="s">
        <v>417</v>
      </c>
      <c r="E548" s="15">
        <v>1200</v>
      </c>
      <c r="F548" s="14">
        <v>15268.75</v>
      </c>
      <c r="G548" s="12"/>
      <c r="H548" s="17"/>
      <c r="I548" s="16"/>
    </row>
    <row r="549" spans="1:9" s="18" customFormat="1" ht="12.6" customHeight="1" x14ac:dyDescent="0.25">
      <c r="A549" s="9">
        <v>43522</v>
      </c>
      <c r="B549" s="10">
        <v>23498</v>
      </c>
      <c r="C549" s="11" t="s">
        <v>3129</v>
      </c>
      <c r="D549" s="12" t="s">
        <v>418</v>
      </c>
      <c r="E549" s="15">
        <v>27769.329999999998</v>
      </c>
      <c r="F549" s="14">
        <v>149554.38</v>
      </c>
      <c r="G549" s="12"/>
      <c r="H549" s="17"/>
      <c r="I549" s="16"/>
    </row>
    <row r="550" spans="1:9" s="18" customFormat="1" ht="12.6" customHeight="1" x14ac:dyDescent="0.25">
      <c r="A550" s="9">
        <v>43515</v>
      </c>
      <c r="B550" s="10">
        <v>13307</v>
      </c>
      <c r="C550" s="11" t="s">
        <v>3140</v>
      </c>
      <c r="D550" s="12" t="s">
        <v>420</v>
      </c>
      <c r="E550" s="15">
        <v>168.31</v>
      </c>
      <c r="F550" s="14">
        <v>45811.75</v>
      </c>
      <c r="G550" s="12"/>
      <c r="H550" s="17"/>
      <c r="I550" s="16"/>
    </row>
    <row r="551" spans="1:9" s="18" customFormat="1" ht="12.6" customHeight="1" x14ac:dyDescent="0.25">
      <c r="A551" s="9">
        <v>43522</v>
      </c>
      <c r="B551" s="10">
        <v>13307</v>
      </c>
      <c r="C551" s="11" t="s">
        <v>3140</v>
      </c>
      <c r="D551" s="12" t="s">
        <v>420</v>
      </c>
      <c r="E551" s="15">
        <v>1440.09</v>
      </c>
      <c r="F551" s="14">
        <v>47251.839999999997</v>
      </c>
      <c r="G551" s="12"/>
      <c r="H551" s="17"/>
      <c r="I551" s="16"/>
    </row>
    <row r="552" spans="1:9" s="18" customFormat="1" ht="12.6" customHeight="1" x14ac:dyDescent="0.25">
      <c r="A552" s="9">
        <v>43515</v>
      </c>
      <c r="B552" s="10">
        <v>14430</v>
      </c>
      <c r="C552" s="11" t="s">
        <v>3136</v>
      </c>
      <c r="D552" s="12" t="s">
        <v>1373</v>
      </c>
      <c r="E552" s="15">
        <v>350</v>
      </c>
      <c r="F552" s="14">
        <v>7244.05</v>
      </c>
      <c r="G552" s="12" t="s">
        <v>3029</v>
      </c>
      <c r="H552" s="17"/>
      <c r="I552" s="16"/>
    </row>
    <row r="553" spans="1:9" s="18" customFormat="1" ht="12.6" customHeight="1" x14ac:dyDescent="0.25">
      <c r="A553" s="9">
        <v>43522</v>
      </c>
      <c r="B553" s="10">
        <v>14430</v>
      </c>
      <c r="C553" s="11" t="s">
        <v>3136</v>
      </c>
      <c r="D553" s="12" t="s">
        <v>1373</v>
      </c>
      <c r="E553" s="15">
        <v>500</v>
      </c>
      <c r="F553" s="14">
        <v>7744.05</v>
      </c>
      <c r="G553" s="12"/>
      <c r="H553" s="17"/>
      <c r="I553" s="16"/>
    </row>
    <row r="554" spans="1:9" s="18" customFormat="1" ht="12.6" customHeight="1" x14ac:dyDescent="0.25">
      <c r="A554" s="9">
        <v>43522</v>
      </c>
      <c r="B554" s="10">
        <v>24988</v>
      </c>
      <c r="C554" s="11" t="s">
        <v>3141</v>
      </c>
      <c r="D554" s="12" t="s">
        <v>422</v>
      </c>
      <c r="E554" s="15">
        <v>220</v>
      </c>
      <c r="F554" s="14">
        <v>1760</v>
      </c>
      <c r="G554" s="12"/>
      <c r="H554" s="17"/>
      <c r="I554" s="16"/>
    </row>
    <row r="555" spans="1:9" s="18" customFormat="1" ht="12.6" customHeight="1" x14ac:dyDescent="0.25">
      <c r="A555" s="9">
        <v>43522</v>
      </c>
      <c r="B555" s="10">
        <v>12242</v>
      </c>
      <c r="C555" s="11" t="s">
        <v>3127</v>
      </c>
      <c r="D555" s="12" t="s">
        <v>424</v>
      </c>
      <c r="E555" s="15">
        <v>2000</v>
      </c>
      <c r="F555" s="14">
        <v>19012.5</v>
      </c>
      <c r="G555" s="12"/>
      <c r="H555" s="17"/>
      <c r="I555" s="16"/>
    </row>
    <row r="556" spans="1:9" s="18" customFormat="1" ht="12.6" customHeight="1" x14ac:dyDescent="0.25">
      <c r="A556" s="9">
        <v>43522</v>
      </c>
      <c r="B556" s="10">
        <v>10608</v>
      </c>
      <c r="C556" s="11" t="s">
        <v>3140</v>
      </c>
      <c r="D556" s="12" t="s">
        <v>806</v>
      </c>
      <c r="E556" s="15">
        <v>65</v>
      </c>
      <c r="F556" s="14">
        <v>65</v>
      </c>
      <c r="G556" s="12"/>
      <c r="H556" s="17"/>
      <c r="I556" s="16"/>
    </row>
    <row r="557" spans="1:9" s="18" customFormat="1" ht="12.6" customHeight="1" x14ac:dyDescent="0.25">
      <c r="A557" s="9">
        <v>43522</v>
      </c>
      <c r="B557" s="10">
        <v>26350</v>
      </c>
      <c r="C557" s="11" t="s">
        <v>3134</v>
      </c>
      <c r="D557" s="12" t="s">
        <v>2719</v>
      </c>
      <c r="E557" s="15">
        <v>186.55</v>
      </c>
      <c r="F557" s="14">
        <v>186.55</v>
      </c>
      <c r="G557" s="12"/>
      <c r="H557" s="17"/>
      <c r="I557" s="16"/>
    </row>
    <row r="558" spans="1:9" s="18" customFormat="1" ht="12.6" customHeight="1" x14ac:dyDescent="0.25">
      <c r="A558" s="9">
        <v>43522</v>
      </c>
      <c r="B558" s="10">
        <v>13348</v>
      </c>
      <c r="C558" s="11" t="s">
        <v>3141</v>
      </c>
      <c r="D558" s="12" t="s">
        <v>425</v>
      </c>
      <c r="E558" s="15">
        <v>5025</v>
      </c>
      <c r="F558" s="14">
        <v>10575</v>
      </c>
      <c r="G558" s="12"/>
      <c r="H558" s="17"/>
      <c r="I558" s="16"/>
    </row>
    <row r="559" spans="1:9" s="18" customFormat="1" ht="12.6" customHeight="1" x14ac:dyDescent="0.25">
      <c r="A559" s="9">
        <v>43511</v>
      </c>
      <c r="B559" s="10">
        <v>13251</v>
      </c>
      <c r="C559" s="11" t="s">
        <v>3073</v>
      </c>
      <c r="D559" s="12" t="s">
        <v>3125</v>
      </c>
      <c r="E559" s="15">
        <v>26932.58</v>
      </c>
      <c r="F559" s="14">
        <v>319340.26</v>
      </c>
      <c r="G559" s="12" t="s">
        <v>3072</v>
      </c>
      <c r="H559" s="17"/>
      <c r="I559" s="16"/>
    </row>
    <row r="560" spans="1:9" s="18" customFormat="1" ht="12.6" customHeight="1" x14ac:dyDescent="0.25">
      <c r="A560" s="9">
        <v>43511</v>
      </c>
      <c r="B560" s="10">
        <v>13251</v>
      </c>
      <c r="C560" s="11" t="s">
        <v>3073</v>
      </c>
      <c r="D560" s="12" t="s">
        <v>3125</v>
      </c>
      <c r="E560" s="15">
        <v>1185</v>
      </c>
      <c r="F560" s="14">
        <v>320525.26</v>
      </c>
      <c r="G560" s="12" t="s">
        <v>3072</v>
      </c>
      <c r="H560" s="17"/>
      <c r="I560" s="16"/>
    </row>
    <row r="561" spans="1:9" s="18" customFormat="1" ht="12.6" customHeight="1" x14ac:dyDescent="0.25">
      <c r="A561" s="9">
        <v>43515</v>
      </c>
      <c r="B561" s="10">
        <v>11061</v>
      </c>
      <c r="C561" s="11" t="s">
        <v>3128</v>
      </c>
      <c r="D561" s="12" t="s">
        <v>873</v>
      </c>
      <c r="E561" s="15">
        <v>168</v>
      </c>
      <c r="F561" s="14">
        <v>308</v>
      </c>
      <c r="G561" s="12"/>
      <c r="H561" s="17"/>
      <c r="I561" s="16"/>
    </row>
    <row r="562" spans="1:9" s="18" customFormat="1" ht="12.6" customHeight="1" x14ac:dyDescent="0.25">
      <c r="A562" s="9">
        <v>43522</v>
      </c>
      <c r="B562" s="10">
        <v>14807</v>
      </c>
      <c r="C562" s="11" t="s">
        <v>3140</v>
      </c>
      <c r="D562" s="12" t="s">
        <v>428</v>
      </c>
      <c r="E562" s="15">
        <v>278</v>
      </c>
      <c r="F562" s="14">
        <v>843</v>
      </c>
      <c r="G562" s="12"/>
      <c r="H562" s="17"/>
      <c r="I562" s="16"/>
    </row>
    <row r="563" spans="1:9" s="18" customFormat="1" ht="12.6" customHeight="1" x14ac:dyDescent="0.25">
      <c r="A563" s="9">
        <v>43515</v>
      </c>
      <c r="B563" s="10">
        <v>24805</v>
      </c>
      <c r="C563" s="11" t="s">
        <v>3134</v>
      </c>
      <c r="D563" s="12" t="s">
        <v>2390</v>
      </c>
      <c r="E563" s="15">
        <v>81904.740000000005</v>
      </c>
      <c r="F563" s="14">
        <v>400916.05</v>
      </c>
      <c r="G563" s="12" t="s">
        <v>3029</v>
      </c>
      <c r="H563" s="17"/>
      <c r="I563" s="16"/>
    </row>
    <row r="564" spans="1:9" s="18" customFormat="1" ht="12.6" customHeight="1" x14ac:dyDescent="0.25">
      <c r="A564" s="9">
        <v>43521</v>
      </c>
      <c r="B564" s="10">
        <v>16078</v>
      </c>
      <c r="C564" s="11" t="s">
        <v>3047</v>
      </c>
      <c r="D564" s="12" t="s">
        <v>4521</v>
      </c>
      <c r="E564" s="15">
        <v>475</v>
      </c>
      <c r="F564" s="14"/>
      <c r="G564" s="12" t="s">
        <v>3046</v>
      </c>
      <c r="H564" s="17"/>
      <c r="I564" s="16"/>
    </row>
    <row r="565" spans="1:9" s="18" customFormat="1" ht="12.6" customHeight="1" x14ac:dyDescent="0.25">
      <c r="A565" s="9">
        <v>43518</v>
      </c>
      <c r="B565" s="10">
        <v>16078</v>
      </c>
      <c r="C565" s="11" t="s">
        <v>3047</v>
      </c>
      <c r="D565" s="12" t="s">
        <v>4536</v>
      </c>
      <c r="E565" s="15">
        <v>100</v>
      </c>
      <c r="F565" s="14"/>
      <c r="G565" s="12" t="s">
        <v>3046</v>
      </c>
      <c r="H565" s="17"/>
      <c r="I565" s="16"/>
    </row>
    <row r="566" spans="1:9" s="18" customFormat="1" ht="12.6" customHeight="1" x14ac:dyDescent="0.25">
      <c r="A566" s="9">
        <v>43515</v>
      </c>
      <c r="B566" s="10">
        <v>22490</v>
      </c>
      <c r="C566" s="11" t="s">
        <v>3127</v>
      </c>
      <c r="D566" s="12" t="s">
        <v>4421</v>
      </c>
      <c r="E566" s="15">
        <v>1900</v>
      </c>
      <c r="F566" s="14">
        <v>1900</v>
      </c>
      <c r="G566" s="12"/>
      <c r="H566" s="17"/>
      <c r="I566" s="16"/>
    </row>
    <row r="567" spans="1:9" s="18" customFormat="1" ht="12.6" customHeight="1" x14ac:dyDescent="0.25">
      <c r="A567" s="9">
        <v>43522</v>
      </c>
      <c r="B567" s="10">
        <v>26949</v>
      </c>
      <c r="C567" s="11" t="s">
        <v>3136</v>
      </c>
      <c r="D567" s="12" t="s">
        <v>2883</v>
      </c>
      <c r="E567" s="15">
        <v>350</v>
      </c>
      <c r="F567" s="14">
        <v>350</v>
      </c>
      <c r="G567" s="12"/>
      <c r="H567" s="17"/>
      <c r="I567" s="16"/>
    </row>
    <row r="568" spans="1:9" s="18" customFormat="1" ht="12.6" customHeight="1" x14ac:dyDescent="0.25">
      <c r="A568" s="9">
        <v>43522</v>
      </c>
      <c r="B568" s="10">
        <v>21864</v>
      </c>
      <c r="C568" s="11" t="s">
        <v>3128</v>
      </c>
      <c r="D568" s="12" t="s">
        <v>1939</v>
      </c>
      <c r="E568" s="15">
        <v>27.26</v>
      </c>
      <c r="F568" s="14">
        <v>27.26</v>
      </c>
      <c r="G568" s="12"/>
      <c r="H568" s="17"/>
      <c r="I568" s="16"/>
    </row>
    <row r="569" spans="1:9" s="18" customFormat="1" ht="12.6" customHeight="1" x14ac:dyDescent="0.25">
      <c r="A569" s="9">
        <v>43522</v>
      </c>
      <c r="B569" s="10">
        <v>23217</v>
      </c>
      <c r="C569" s="11" t="s">
        <v>3132</v>
      </c>
      <c r="D569" s="12" t="s">
        <v>2117</v>
      </c>
      <c r="E569" s="15">
        <v>1045</v>
      </c>
      <c r="F569" s="14">
        <v>1045</v>
      </c>
      <c r="G569" s="12"/>
      <c r="H569" s="17"/>
      <c r="I569" s="16"/>
    </row>
    <row r="570" spans="1:9" s="18" customFormat="1" ht="12.6" customHeight="1" x14ac:dyDescent="0.25">
      <c r="A570" s="9">
        <v>43515</v>
      </c>
      <c r="B570" s="10">
        <v>22117</v>
      </c>
      <c r="C570" s="11" t="s">
        <v>3134</v>
      </c>
      <c r="D570" s="12" t="s">
        <v>430</v>
      </c>
      <c r="E570" s="15">
        <v>7900</v>
      </c>
      <c r="F570" s="14">
        <v>39500</v>
      </c>
      <c r="G570" s="12"/>
      <c r="H570" s="17"/>
      <c r="I570" s="16"/>
    </row>
    <row r="571" spans="1:9" s="18" customFormat="1" ht="12.6" customHeight="1" x14ac:dyDescent="0.25">
      <c r="A571" s="9">
        <v>43522</v>
      </c>
      <c r="B571" s="10">
        <v>22117</v>
      </c>
      <c r="C571" s="11" t="s">
        <v>3134</v>
      </c>
      <c r="D571" s="12" t="s">
        <v>430</v>
      </c>
      <c r="E571" s="15">
        <v>1500</v>
      </c>
      <c r="F571" s="14">
        <v>41000</v>
      </c>
      <c r="G571" s="12"/>
      <c r="H571" s="17"/>
      <c r="I571" s="16"/>
    </row>
    <row r="572" spans="1:9" s="18" customFormat="1" ht="12.6" customHeight="1" x14ac:dyDescent="0.25">
      <c r="A572" s="9">
        <v>43515</v>
      </c>
      <c r="B572" s="10">
        <v>14540</v>
      </c>
      <c r="C572" s="11" t="s">
        <v>3127</v>
      </c>
      <c r="D572" s="12" t="s">
        <v>431</v>
      </c>
      <c r="E572" s="15">
        <v>862.5</v>
      </c>
      <c r="F572" s="14">
        <v>26986.25</v>
      </c>
      <c r="G572" s="12"/>
      <c r="H572" s="17"/>
      <c r="I572" s="16"/>
    </row>
    <row r="573" spans="1:9" s="18" customFormat="1" ht="12.6" customHeight="1" x14ac:dyDescent="0.25">
      <c r="A573" s="9">
        <v>43522</v>
      </c>
      <c r="B573" s="10">
        <v>14540</v>
      </c>
      <c r="C573" s="11" t="s">
        <v>3127</v>
      </c>
      <c r="D573" s="12" t="s">
        <v>431</v>
      </c>
      <c r="E573" s="15">
        <v>500</v>
      </c>
      <c r="F573" s="14">
        <v>27486.25</v>
      </c>
      <c r="G573" s="12"/>
      <c r="H573" s="17"/>
      <c r="I573" s="16"/>
    </row>
    <row r="574" spans="1:9" s="18" customFormat="1" ht="12.6" customHeight="1" x14ac:dyDescent="0.25">
      <c r="A574" s="9">
        <v>43522</v>
      </c>
      <c r="B574" s="10">
        <v>20055</v>
      </c>
      <c r="C574" s="11" t="s">
        <v>3140</v>
      </c>
      <c r="D574" s="12" t="s">
        <v>1780</v>
      </c>
      <c r="E574" s="15">
        <v>3538</v>
      </c>
      <c r="F574" s="14">
        <v>6915.88</v>
      </c>
      <c r="G574" s="12"/>
      <c r="H574" s="17"/>
      <c r="I574" s="16"/>
    </row>
    <row r="575" spans="1:9" s="18" customFormat="1" ht="12.6" customHeight="1" x14ac:dyDescent="0.25">
      <c r="A575" s="9">
        <v>43511</v>
      </c>
      <c r="B575" s="10">
        <v>18364</v>
      </c>
      <c r="C575" s="11" t="s">
        <v>3073</v>
      </c>
      <c r="D575" s="12" t="s">
        <v>432</v>
      </c>
      <c r="E575" s="15">
        <v>504.46</v>
      </c>
      <c r="F575" s="14">
        <v>5044.6000000000004</v>
      </c>
      <c r="G575" s="12" t="s">
        <v>3072</v>
      </c>
      <c r="H575" s="17"/>
      <c r="I575" s="16"/>
    </row>
    <row r="576" spans="1:9" s="18" customFormat="1" ht="12.6" customHeight="1" x14ac:dyDescent="0.25">
      <c r="A576" s="9">
        <v>43515</v>
      </c>
      <c r="B576" s="10">
        <v>25273</v>
      </c>
      <c r="C576" s="11" t="s">
        <v>3142</v>
      </c>
      <c r="D576" s="12" t="s">
        <v>433</v>
      </c>
      <c r="E576" s="15">
        <v>300</v>
      </c>
      <c r="F576" s="14">
        <v>600</v>
      </c>
      <c r="G576" s="12" t="s">
        <v>3029</v>
      </c>
      <c r="H576" s="17"/>
      <c r="I576" s="16"/>
    </row>
    <row r="577" spans="1:9" s="18" customFormat="1" ht="12.6" customHeight="1" x14ac:dyDescent="0.25">
      <c r="A577" s="9">
        <v>43522</v>
      </c>
      <c r="B577" s="10">
        <v>17909</v>
      </c>
      <c r="C577" s="11" t="s">
        <v>3140</v>
      </c>
      <c r="D577" s="12" t="s">
        <v>434</v>
      </c>
      <c r="E577" s="15">
        <v>645.18999999999994</v>
      </c>
      <c r="F577" s="14">
        <v>3530.48</v>
      </c>
      <c r="G577" s="12"/>
      <c r="H577" s="17"/>
      <c r="I577" s="16"/>
    </row>
    <row r="578" spans="1:9" s="18" customFormat="1" ht="12.6" customHeight="1" x14ac:dyDescent="0.25">
      <c r="A578" s="9">
        <v>43522</v>
      </c>
      <c r="B578" s="10">
        <v>23218</v>
      </c>
      <c r="C578" s="11" t="s">
        <v>3129</v>
      </c>
      <c r="D578" s="12" t="s">
        <v>2118</v>
      </c>
      <c r="E578" s="15">
        <v>52536.42</v>
      </c>
      <c r="F578" s="14">
        <v>52536.42</v>
      </c>
      <c r="G578" s="12"/>
      <c r="H578" s="17"/>
      <c r="I578" s="16"/>
    </row>
    <row r="579" spans="1:9" s="18" customFormat="1" ht="12.6" customHeight="1" x14ac:dyDescent="0.25">
      <c r="A579" s="9">
        <v>43522</v>
      </c>
      <c r="B579" s="10">
        <v>13991</v>
      </c>
      <c r="C579" s="11" t="s">
        <v>3140</v>
      </c>
      <c r="D579" s="12" t="s">
        <v>1295</v>
      </c>
      <c r="E579" s="15">
        <v>102.75</v>
      </c>
      <c r="F579" s="14">
        <v>662.75</v>
      </c>
      <c r="G579" s="12"/>
      <c r="H579" s="17"/>
      <c r="I579" s="16"/>
    </row>
    <row r="580" spans="1:9" s="18" customFormat="1" ht="12.6" customHeight="1" x14ac:dyDescent="0.25">
      <c r="A580" s="9">
        <v>43515</v>
      </c>
      <c r="B580" s="10">
        <v>13864</v>
      </c>
      <c r="C580" s="11" t="s">
        <v>3134</v>
      </c>
      <c r="D580" s="12" t="s">
        <v>1270</v>
      </c>
      <c r="E580" s="15">
        <v>22.41</v>
      </c>
      <c r="F580" s="14">
        <v>4729.1099999999997</v>
      </c>
      <c r="G580" s="12"/>
      <c r="H580" s="17"/>
      <c r="I580" s="16"/>
    </row>
    <row r="581" spans="1:9" s="18" customFormat="1" ht="12.6" customHeight="1" x14ac:dyDescent="0.25">
      <c r="A581" s="9">
        <v>43515</v>
      </c>
      <c r="B581" s="10">
        <v>12312</v>
      </c>
      <c r="C581" s="11" t="s">
        <v>3127</v>
      </c>
      <c r="D581" s="12" t="s">
        <v>435</v>
      </c>
      <c r="E581" s="15">
        <v>150</v>
      </c>
      <c r="F581" s="14">
        <v>10257.5</v>
      </c>
      <c r="G581" s="12"/>
      <c r="H581" s="17"/>
      <c r="I581" s="16"/>
    </row>
    <row r="582" spans="1:9" s="18" customFormat="1" ht="12.6" customHeight="1" x14ac:dyDescent="0.25">
      <c r="A582" s="9">
        <v>43515</v>
      </c>
      <c r="B582" s="10">
        <v>16062</v>
      </c>
      <c r="C582" s="11" t="s">
        <v>3140</v>
      </c>
      <c r="D582" s="12" t="s">
        <v>436</v>
      </c>
      <c r="E582" s="15">
        <v>72.5</v>
      </c>
      <c r="F582" s="14">
        <v>363674.11</v>
      </c>
      <c r="G582" s="12"/>
      <c r="H582" s="17"/>
      <c r="I582" s="16"/>
    </row>
    <row r="583" spans="1:9" s="18" customFormat="1" ht="12.6" customHeight="1" x14ac:dyDescent="0.25">
      <c r="A583" s="9">
        <v>43514</v>
      </c>
      <c r="B583" s="10">
        <v>16078</v>
      </c>
      <c r="C583" s="11" t="s">
        <v>3047</v>
      </c>
      <c r="D583" s="12" t="s">
        <v>4454</v>
      </c>
      <c r="E583" s="15">
        <v>6508.46</v>
      </c>
      <c r="F583" s="14"/>
      <c r="G583" s="12" t="s">
        <v>3046</v>
      </c>
      <c r="H583" s="17"/>
      <c r="I583" s="16"/>
    </row>
    <row r="584" spans="1:9" s="18" customFormat="1" ht="12.6" customHeight="1" x14ac:dyDescent="0.25">
      <c r="A584" s="9">
        <v>43522</v>
      </c>
      <c r="B584" s="10">
        <v>14386</v>
      </c>
      <c r="C584" s="11" t="s">
        <v>3134</v>
      </c>
      <c r="D584" s="12" t="s">
        <v>437</v>
      </c>
      <c r="E584" s="15">
        <v>80610.820000000007</v>
      </c>
      <c r="F584" s="14">
        <v>525571.59000000008</v>
      </c>
      <c r="G584" s="12"/>
      <c r="H584" s="17"/>
      <c r="I584" s="16"/>
    </row>
    <row r="585" spans="1:9" s="18" customFormat="1" ht="12.6" customHeight="1" x14ac:dyDescent="0.25">
      <c r="A585" s="9">
        <v>43522</v>
      </c>
      <c r="B585" s="10">
        <v>14606</v>
      </c>
      <c r="C585" s="11" t="s">
        <v>3134</v>
      </c>
      <c r="D585" s="12" t="s">
        <v>1402</v>
      </c>
      <c r="E585" s="15">
        <v>2444.15</v>
      </c>
      <c r="F585" s="14">
        <v>11858.05</v>
      </c>
      <c r="G585" s="12"/>
      <c r="H585" s="17"/>
      <c r="I585" s="16"/>
    </row>
    <row r="586" spans="1:9" s="18" customFormat="1" ht="12.6" customHeight="1" x14ac:dyDescent="0.25">
      <c r="A586" s="9">
        <v>43515</v>
      </c>
      <c r="B586" s="10">
        <v>25493</v>
      </c>
      <c r="C586" s="11" t="s">
        <v>3136</v>
      </c>
      <c r="D586" s="12" t="s">
        <v>2535</v>
      </c>
      <c r="E586" s="15">
        <v>350</v>
      </c>
      <c r="F586" s="14">
        <v>350</v>
      </c>
      <c r="G586" s="12" t="s">
        <v>3029</v>
      </c>
      <c r="H586" s="17"/>
      <c r="I586" s="16"/>
    </row>
    <row r="587" spans="1:9" s="18" customFormat="1" ht="12.6" customHeight="1" x14ac:dyDescent="0.25">
      <c r="A587" s="9">
        <v>43522</v>
      </c>
      <c r="B587" s="10">
        <v>14743</v>
      </c>
      <c r="C587" s="11" t="s">
        <v>3134</v>
      </c>
      <c r="D587" s="12" t="s">
        <v>438</v>
      </c>
      <c r="E587" s="15">
        <v>560</v>
      </c>
      <c r="F587" s="14">
        <v>2555</v>
      </c>
      <c r="G587" s="12"/>
      <c r="H587" s="17"/>
      <c r="I587" s="16"/>
    </row>
    <row r="588" spans="1:9" s="18" customFormat="1" ht="12.6" customHeight="1" x14ac:dyDescent="0.25">
      <c r="A588" s="9">
        <v>43515</v>
      </c>
      <c r="B588" s="10">
        <v>20535</v>
      </c>
      <c r="C588" s="11" t="s">
        <v>3140</v>
      </c>
      <c r="D588" s="12" t="s">
        <v>439</v>
      </c>
      <c r="E588" s="15">
        <v>2215.6999999999998</v>
      </c>
      <c r="F588" s="14">
        <v>11798.59</v>
      </c>
      <c r="G588" s="12"/>
      <c r="H588" s="17"/>
      <c r="I588" s="16"/>
    </row>
    <row r="589" spans="1:9" s="18" customFormat="1" ht="12.6" customHeight="1" x14ac:dyDescent="0.25">
      <c r="A589" s="9">
        <v>43515</v>
      </c>
      <c r="B589" s="10">
        <v>12993</v>
      </c>
      <c r="C589" s="11" t="s">
        <v>3140</v>
      </c>
      <c r="D589" s="12" t="s">
        <v>442</v>
      </c>
      <c r="E589" s="15">
        <v>15078.399999999992</v>
      </c>
      <c r="F589" s="14">
        <v>359236.35</v>
      </c>
      <c r="G589" s="12"/>
      <c r="H589" s="17"/>
      <c r="I589" s="16"/>
    </row>
    <row r="590" spans="1:9" s="18" customFormat="1" ht="12.6" customHeight="1" x14ac:dyDescent="0.25">
      <c r="A590" s="9">
        <v>43522</v>
      </c>
      <c r="B590" s="10">
        <v>12993</v>
      </c>
      <c r="C590" s="11" t="s">
        <v>3140</v>
      </c>
      <c r="D590" s="12" t="s">
        <v>442</v>
      </c>
      <c r="E590" s="15">
        <v>23075.900000000012</v>
      </c>
      <c r="F590" s="14">
        <v>382312.25</v>
      </c>
      <c r="G590" s="12"/>
      <c r="H590" s="17"/>
      <c r="I590" s="16"/>
    </row>
    <row r="591" spans="1:9" s="18" customFormat="1" ht="12.6" customHeight="1" x14ac:dyDescent="0.25">
      <c r="A591" s="9">
        <v>43515</v>
      </c>
      <c r="B591" s="10">
        <v>25410</v>
      </c>
      <c r="C591" s="11" t="s">
        <v>3141</v>
      </c>
      <c r="D591" s="12" t="s">
        <v>443</v>
      </c>
      <c r="E591" s="15">
        <v>3.9</v>
      </c>
      <c r="F591" s="14">
        <v>173.55</v>
      </c>
      <c r="G591" s="12"/>
      <c r="H591" s="17"/>
      <c r="I591" s="16"/>
    </row>
    <row r="592" spans="1:9" s="18" customFormat="1" ht="12.6" customHeight="1" x14ac:dyDescent="0.25">
      <c r="A592" s="9">
        <v>43515</v>
      </c>
      <c r="B592" s="10">
        <v>25017</v>
      </c>
      <c r="C592" s="11" t="s">
        <v>3136</v>
      </c>
      <c r="D592" s="12" t="s">
        <v>2427</v>
      </c>
      <c r="E592" s="15">
        <v>500</v>
      </c>
      <c r="F592" s="14">
        <v>1350</v>
      </c>
      <c r="G592" s="12"/>
      <c r="H592" s="17"/>
      <c r="I592" s="16"/>
    </row>
    <row r="593" spans="1:9" s="18" customFormat="1" ht="12.6" customHeight="1" x14ac:dyDescent="0.25">
      <c r="A593" s="9">
        <v>43511</v>
      </c>
      <c r="B593" s="10">
        <v>16081</v>
      </c>
      <c r="C593" s="11" t="s">
        <v>3073</v>
      </c>
      <c r="D593" s="12" t="s">
        <v>444</v>
      </c>
      <c r="E593" s="15">
        <v>191.13</v>
      </c>
      <c r="F593" s="14">
        <v>1911.3</v>
      </c>
      <c r="G593" s="12" t="s">
        <v>3072</v>
      </c>
      <c r="H593" s="17"/>
      <c r="I593" s="16"/>
    </row>
    <row r="594" spans="1:9" s="18" customFormat="1" ht="12.6" customHeight="1" x14ac:dyDescent="0.25">
      <c r="A594" s="9">
        <v>43515</v>
      </c>
      <c r="B594" s="10">
        <v>27266</v>
      </c>
      <c r="C594" s="11" t="s">
        <v>3129</v>
      </c>
      <c r="D594" s="12" t="s">
        <v>3158</v>
      </c>
      <c r="E594" s="15">
        <v>612.71</v>
      </c>
      <c r="F594" s="14">
        <v>2445.16</v>
      </c>
      <c r="G594" s="12" t="s">
        <v>3029</v>
      </c>
      <c r="H594" s="17"/>
      <c r="I594" s="16"/>
    </row>
    <row r="595" spans="1:9" s="18" customFormat="1" ht="12.6" customHeight="1" x14ac:dyDescent="0.25">
      <c r="A595" s="9">
        <v>43515</v>
      </c>
      <c r="B595" s="10">
        <v>23544</v>
      </c>
      <c r="C595" s="11" t="s">
        <v>3127</v>
      </c>
      <c r="D595" s="12" t="s">
        <v>2168</v>
      </c>
      <c r="E595" s="15">
        <v>4200</v>
      </c>
      <c r="F595" s="14">
        <v>13250</v>
      </c>
      <c r="G595" s="12"/>
      <c r="H595" s="17"/>
      <c r="I595" s="16"/>
    </row>
    <row r="596" spans="1:9" s="18" customFormat="1" ht="12.6" customHeight="1" x14ac:dyDescent="0.25">
      <c r="A596" s="9">
        <v>43515</v>
      </c>
      <c r="B596" s="10">
        <v>18173</v>
      </c>
      <c r="C596" s="11" t="s">
        <v>3128</v>
      </c>
      <c r="D596" s="12" t="s">
        <v>446</v>
      </c>
      <c r="E596" s="15">
        <v>51.04</v>
      </c>
      <c r="F596" s="14">
        <v>347.52000000000004</v>
      </c>
      <c r="G596" s="12"/>
      <c r="H596" s="17"/>
      <c r="I596" s="16"/>
    </row>
    <row r="597" spans="1:9" s="18" customFormat="1" ht="12.6" customHeight="1" x14ac:dyDescent="0.25">
      <c r="A597" s="9">
        <v>43522</v>
      </c>
      <c r="B597" s="10">
        <v>13319</v>
      </c>
      <c r="C597" s="11" t="s">
        <v>3140</v>
      </c>
      <c r="D597" s="12" t="s">
        <v>1159</v>
      </c>
      <c r="E597" s="15">
        <v>587.47</v>
      </c>
      <c r="F597" s="14">
        <v>1701.22</v>
      </c>
      <c r="G597" s="12"/>
      <c r="H597" s="17"/>
      <c r="I597" s="16"/>
    </row>
    <row r="598" spans="1:9" s="18" customFormat="1" ht="12.6" customHeight="1" x14ac:dyDescent="0.25">
      <c r="A598" s="9">
        <v>43522</v>
      </c>
      <c r="B598" s="10">
        <v>10847</v>
      </c>
      <c r="C598" s="11" t="s">
        <v>3134</v>
      </c>
      <c r="D598" s="12" t="s">
        <v>448</v>
      </c>
      <c r="E598" s="15">
        <v>4228</v>
      </c>
      <c r="F598" s="14">
        <v>23102</v>
      </c>
      <c r="G598" s="12"/>
      <c r="H598" s="17"/>
      <c r="I598" s="16"/>
    </row>
    <row r="599" spans="1:9" s="18" customFormat="1" ht="12.6" customHeight="1" x14ac:dyDescent="0.25">
      <c r="A599" s="9">
        <v>43514</v>
      </c>
      <c r="B599" s="10">
        <v>16078</v>
      </c>
      <c r="C599" s="11" t="s">
        <v>3047</v>
      </c>
      <c r="D599" s="12" t="s">
        <v>3050</v>
      </c>
      <c r="E599" s="15">
        <v>6</v>
      </c>
      <c r="F599" s="14"/>
      <c r="G599" s="12" t="s">
        <v>3046</v>
      </c>
      <c r="H599" s="17"/>
      <c r="I599" s="16"/>
    </row>
    <row r="600" spans="1:9" s="18" customFormat="1" ht="12.6" customHeight="1" x14ac:dyDescent="0.25">
      <c r="A600" s="9">
        <v>43518</v>
      </c>
      <c r="B600" s="10">
        <v>16078</v>
      </c>
      <c r="C600" s="11" t="s">
        <v>3047</v>
      </c>
      <c r="D600" s="12" t="s">
        <v>3050</v>
      </c>
      <c r="E600" s="15">
        <v>148.44999999999999</v>
      </c>
      <c r="F600" s="14"/>
      <c r="G600" s="12" t="s">
        <v>3046</v>
      </c>
      <c r="H600" s="17"/>
      <c r="I600" s="16"/>
    </row>
    <row r="601" spans="1:9" s="18" customFormat="1" ht="12.6" customHeight="1" x14ac:dyDescent="0.25">
      <c r="A601" s="9">
        <v>43518</v>
      </c>
      <c r="B601" s="10">
        <v>16078</v>
      </c>
      <c r="C601" s="11" t="s">
        <v>3047</v>
      </c>
      <c r="D601" s="12" t="s">
        <v>3050</v>
      </c>
      <c r="E601" s="15">
        <v>744.36</v>
      </c>
      <c r="F601" s="14"/>
      <c r="G601" s="12" t="s">
        <v>3046</v>
      </c>
      <c r="H601" s="17"/>
      <c r="I601" s="16"/>
    </row>
    <row r="602" spans="1:9" s="18" customFormat="1" ht="12.6" customHeight="1" x14ac:dyDescent="0.25">
      <c r="A602" s="9">
        <v>43518</v>
      </c>
      <c r="B602" s="10">
        <v>16078</v>
      </c>
      <c r="C602" s="11" t="s">
        <v>3047</v>
      </c>
      <c r="D602" s="12" t="s">
        <v>3050</v>
      </c>
      <c r="E602" s="15">
        <v>48.85</v>
      </c>
      <c r="F602" s="14"/>
      <c r="G602" s="12" t="s">
        <v>3046</v>
      </c>
      <c r="H602" s="17"/>
      <c r="I602" s="16"/>
    </row>
    <row r="603" spans="1:9" s="18" customFormat="1" ht="12.6" customHeight="1" x14ac:dyDescent="0.25">
      <c r="A603" s="9">
        <v>43518</v>
      </c>
      <c r="B603" s="10">
        <v>16078</v>
      </c>
      <c r="C603" s="11" t="s">
        <v>3047</v>
      </c>
      <c r="D603" s="12" t="s">
        <v>3050</v>
      </c>
      <c r="E603" s="15">
        <v>310.82</v>
      </c>
      <c r="F603" s="14"/>
      <c r="G603" s="12" t="s">
        <v>3046</v>
      </c>
      <c r="H603" s="17"/>
      <c r="I603" s="16"/>
    </row>
    <row r="604" spans="1:9" s="18" customFormat="1" ht="12.6" customHeight="1" x14ac:dyDescent="0.25">
      <c r="A604" s="9">
        <v>43518</v>
      </c>
      <c r="B604" s="10">
        <v>16078</v>
      </c>
      <c r="C604" s="11" t="s">
        <v>3047</v>
      </c>
      <c r="D604" s="12" t="s">
        <v>3050</v>
      </c>
      <c r="E604" s="15">
        <v>164.57</v>
      </c>
      <c r="F604" s="14"/>
      <c r="G604" s="12" t="s">
        <v>3046</v>
      </c>
      <c r="H604" s="17"/>
      <c r="I604" s="16"/>
    </row>
    <row r="605" spans="1:9" s="18" customFormat="1" ht="12.6" customHeight="1" x14ac:dyDescent="0.25">
      <c r="A605" s="9">
        <v>43515</v>
      </c>
      <c r="B605" s="10">
        <v>24150</v>
      </c>
      <c r="C605" s="11" t="s">
        <v>3141</v>
      </c>
      <c r="D605" s="12" t="s">
        <v>449</v>
      </c>
      <c r="E605" s="15">
        <v>700</v>
      </c>
      <c r="F605" s="14">
        <v>9052.23</v>
      </c>
      <c r="G605" s="12"/>
      <c r="H605" s="17"/>
      <c r="I605" s="16"/>
    </row>
    <row r="606" spans="1:9" s="18" customFormat="1" ht="12.6" customHeight="1" x14ac:dyDescent="0.25">
      <c r="A606" s="9">
        <v>43522</v>
      </c>
      <c r="B606" s="10">
        <v>24150</v>
      </c>
      <c r="C606" s="11" t="s">
        <v>3141</v>
      </c>
      <c r="D606" s="12" t="s">
        <v>449</v>
      </c>
      <c r="E606" s="15">
        <v>1900</v>
      </c>
      <c r="F606" s="14">
        <v>10952.23</v>
      </c>
      <c r="G606" s="12"/>
      <c r="H606" s="17"/>
      <c r="I606" s="16"/>
    </row>
    <row r="607" spans="1:9" s="18" customFormat="1" ht="12.6" customHeight="1" x14ac:dyDescent="0.25">
      <c r="A607" s="9">
        <v>43522</v>
      </c>
      <c r="B607" s="10">
        <v>17333</v>
      </c>
      <c r="C607" s="11" t="s">
        <v>3134</v>
      </c>
      <c r="D607" s="12" t="s">
        <v>1531</v>
      </c>
      <c r="E607" s="15">
        <v>133.35000000000002</v>
      </c>
      <c r="F607" s="14">
        <v>603.8900000000001</v>
      </c>
      <c r="G607" s="12"/>
      <c r="H607" s="17"/>
      <c r="I607" s="16"/>
    </row>
    <row r="608" spans="1:9" s="18" customFormat="1" ht="12.6" customHeight="1" x14ac:dyDescent="0.25">
      <c r="A608" s="9">
        <v>43515</v>
      </c>
      <c r="B608" s="10">
        <v>14408</v>
      </c>
      <c r="C608" s="11" t="s">
        <v>3140</v>
      </c>
      <c r="D608" s="12" t="s">
        <v>450</v>
      </c>
      <c r="E608" s="15">
        <v>163.29999999999998</v>
      </c>
      <c r="F608" s="14">
        <v>3534.69</v>
      </c>
      <c r="G608" s="12"/>
      <c r="H608" s="17"/>
      <c r="I608" s="16"/>
    </row>
    <row r="609" spans="1:9" s="18" customFormat="1" ht="12.6" customHeight="1" x14ac:dyDescent="0.25">
      <c r="A609" s="9">
        <v>43522</v>
      </c>
      <c r="B609" s="10">
        <v>14408</v>
      </c>
      <c r="C609" s="11" t="s">
        <v>3140</v>
      </c>
      <c r="D609" s="12" t="s">
        <v>450</v>
      </c>
      <c r="E609" s="15">
        <v>630.77</v>
      </c>
      <c r="F609" s="14">
        <v>4165.46</v>
      </c>
      <c r="G609" s="12"/>
      <c r="H609" s="17"/>
      <c r="I609" s="16"/>
    </row>
    <row r="610" spans="1:9" s="18" customFormat="1" ht="12.6" customHeight="1" x14ac:dyDescent="0.25">
      <c r="A610" s="9">
        <v>43521</v>
      </c>
      <c r="B610" s="10">
        <v>16078</v>
      </c>
      <c r="C610" s="11" t="s">
        <v>3047</v>
      </c>
      <c r="D610" s="12" t="s">
        <v>3761</v>
      </c>
      <c r="E610" s="15">
        <v>15</v>
      </c>
      <c r="F610" s="14"/>
      <c r="G610" s="12" t="s">
        <v>3046</v>
      </c>
      <c r="H610" s="17"/>
      <c r="I610" s="16"/>
    </row>
    <row r="611" spans="1:9" s="18" customFormat="1" ht="12.6" customHeight="1" x14ac:dyDescent="0.25">
      <c r="A611" s="9">
        <v>43521</v>
      </c>
      <c r="B611" s="10">
        <v>16078</v>
      </c>
      <c r="C611" s="11" t="s">
        <v>3047</v>
      </c>
      <c r="D611" s="12" t="s">
        <v>4504</v>
      </c>
      <c r="E611" s="15">
        <v>8</v>
      </c>
      <c r="F611" s="14"/>
      <c r="G611" s="12" t="s">
        <v>3046</v>
      </c>
      <c r="H611" s="17"/>
      <c r="I611" s="16"/>
    </row>
    <row r="612" spans="1:9" s="18" customFormat="1" ht="12.6" customHeight="1" x14ac:dyDescent="0.25">
      <c r="A612" s="9">
        <v>43522</v>
      </c>
      <c r="B612" s="10">
        <v>22322</v>
      </c>
      <c r="C612" s="11" t="s">
        <v>3141</v>
      </c>
      <c r="D612" s="12" t="s">
        <v>451</v>
      </c>
      <c r="E612" s="15">
        <v>14660</v>
      </c>
      <c r="F612" s="14">
        <v>73300</v>
      </c>
      <c r="G612" s="12"/>
      <c r="H612" s="17"/>
      <c r="I612" s="16"/>
    </row>
    <row r="613" spans="1:9" s="18" customFormat="1" ht="12.6" customHeight="1" x14ac:dyDescent="0.25">
      <c r="A613" s="9">
        <v>43522</v>
      </c>
      <c r="B613" s="10">
        <v>14565</v>
      </c>
      <c r="C613" s="11" t="s">
        <v>3140</v>
      </c>
      <c r="D613" s="12" t="s">
        <v>452</v>
      </c>
      <c r="E613" s="15">
        <v>28004.400000000001</v>
      </c>
      <c r="F613" s="14">
        <v>244115.4</v>
      </c>
      <c r="G613" s="12"/>
      <c r="H613" s="17"/>
      <c r="I613" s="16"/>
    </row>
    <row r="614" spans="1:9" s="18" customFormat="1" ht="12.6" customHeight="1" x14ac:dyDescent="0.25">
      <c r="A614" s="9">
        <v>43522</v>
      </c>
      <c r="B614" s="10">
        <v>11370</v>
      </c>
      <c r="C614" s="11" t="s">
        <v>3141</v>
      </c>
      <c r="D614" s="12" t="s">
        <v>453</v>
      </c>
      <c r="E614" s="15">
        <v>600</v>
      </c>
      <c r="F614" s="14">
        <v>6840</v>
      </c>
      <c r="G614" s="12"/>
      <c r="H614" s="17"/>
      <c r="I614" s="16"/>
    </row>
    <row r="615" spans="1:9" s="18" customFormat="1" ht="12.6" customHeight="1" x14ac:dyDescent="0.25">
      <c r="A615" s="9">
        <v>43517</v>
      </c>
      <c r="B615" s="10">
        <v>16078</v>
      </c>
      <c r="C615" s="11" t="s">
        <v>3047</v>
      </c>
      <c r="D615" s="12" t="s">
        <v>3547</v>
      </c>
      <c r="E615" s="15">
        <v>1</v>
      </c>
      <c r="F615" s="14"/>
      <c r="G615" s="12" t="s">
        <v>3046</v>
      </c>
      <c r="H615" s="17"/>
      <c r="I615" s="16"/>
    </row>
    <row r="616" spans="1:9" s="18" customFormat="1" ht="12.6" customHeight="1" x14ac:dyDescent="0.25">
      <c r="A616" s="9">
        <v>43515</v>
      </c>
      <c r="B616" s="10">
        <v>20106</v>
      </c>
      <c r="C616" s="11" t="s">
        <v>3128</v>
      </c>
      <c r="D616" s="12" t="s">
        <v>456</v>
      </c>
      <c r="E616" s="15">
        <v>96</v>
      </c>
      <c r="F616" s="14">
        <v>576</v>
      </c>
      <c r="G616" s="12"/>
      <c r="H616" s="17"/>
      <c r="I616" s="16"/>
    </row>
    <row r="617" spans="1:9" s="18" customFormat="1" ht="12.6" customHeight="1" x14ac:dyDescent="0.25">
      <c r="A617" s="9">
        <v>43515</v>
      </c>
      <c r="B617" s="10">
        <v>17724</v>
      </c>
      <c r="C617" s="11" t="s">
        <v>3140</v>
      </c>
      <c r="D617" s="12" t="s">
        <v>1576</v>
      </c>
      <c r="E617" s="15">
        <v>1711</v>
      </c>
      <c r="F617" s="14">
        <v>1861.83</v>
      </c>
      <c r="G617" s="12"/>
      <c r="H617" s="17"/>
      <c r="I617" s="16"/>
    </row>
    <row r="618" spans="1:9" s="18" customFormat="1" ht="12.6" customHeight="1" x14ac:dyDescent="0.25">
      <c r="A618" s="9">
        <v>43515</v>
      </c>
      <c r="B618" s="10">
        <v>19466</v>
      </c>
      <c r="C618" s="11" t="s">
        <v>3127</v>
      </c>
      <c r="D618" s="12" t="s">
        <v>459</v>
      </c>
      <c r="E618" s="15">
        <v>2200</v>
      </c>
      <c r="F618" s="14">
        <v>11913.75</v>
      </c>
      <c r="G618" s="12"/>
      <c r="H618" s="17"/>
      <c r="I618" s="16"/>
    </row>
    <row r="619" spans="1:9" s="18" customFormat="1" ht="12.6" customHeight="1" x14ac:dyDescent="0.25">
      <c r="A619" s="9">
        <v>43522</v>
      </c>
      <c r="B619" s="10">
        <v>26445</v>
      </c>
      <c r="C619" s="11" t="s">
        <v>3140</v>
      </c>
      <c r="D619" s="12" t="s">
        <v>460</v>
      </c>
      <c r="E619" s="15">
        <v>309750.34999999998</v>
      </c>
      <c r="F619" s="14">
        <v>2674206.73</v>
      </c>
      <c r="G619" s="12"/>
      <c r="H619" s="17"/>
      <c r="I619" s="16"/>
    </row>
    <row r="620" spans="1:9" s="18" customFormat="1" ht="12.6" customHeight="1" x14ac:dyDescent="0.25">
      <c r="A620" s="9">
        <v>43515</v>
      </c>
      <c r="B620" s="10">
        <v>23688</v>
      </c>
      <c r="C620" s="11" t="s">
        <v>3140</v>
      </c>
      <c r="D620" s="12" t="s">
        <v>2198</v>
      </c>
      <c r="E620" s="15">
        <v>8122.42</v>
      </c>
      <c r="F620" s="14">
        <v>8122.42</v>
      </c>
      <c r="G620" s="12"/>
      <c r="H620" s="17"/>
      <c r="I620" s="16"/>
    </row>
    <row r="621" spans="1:9" s="18" customFormat="1" ht="12.6" customHeight="1" x14ac:dyDescent="0.25">
      <c r="A621" s="9">
        <v>43522</v>
      </c>
      <c r="B621" s="10">
        <v>20775</v>
      </c>
      <c r="C621" s="11" t="s">
        <v>3141</v>
      </c>
      <c r="D621" s="12" t="s">
        <v>461</v>
      </c>
      <c r="E621" s="15">
        <v>7625.1</v>
      </c>
      <c r="F621" s="14">
        <v>23907.29</v>
      </c>
      <c r="G621" s="12"/>
      <c r="H621" s="17"/>
      <c r="I621" s="16"/>
    </row>
    <row r="622" spans="1:9" s="18" customFormat="1" ht="12.6" customHeight="1" x14ac:dyDescent="0.25">
      <c r="A622" s="9">
        <v>43515</v>
      </c>
      <c r="B622" s="10">
        <v>18808</v>
      </c>
      <c r="C622" s="11" t="s">
        <v>3127</v>
      </c>
      <c r="D622" s="12" t="s">
        <v>3571</v>
      </c>
      <c r="E622" s="15">
        <v>1600</v>
      </c>
      <c r="F622" s="14">
        <v>19962.5</v>
      </c>
      <c r="G622" s="12"/>
      <c r="H622" s="17"/>
      <c r="I622" s="16"/>
    </row>
    <row r="623" spans="1:9" s="18" customFormat="1" ht="12.6" customHeight="1" x14ac:dyDescent="0.25">
      <c r="A623" s="9">
        <v>43515</v>
      </c>
      <c r="B623" s="10">
        <v>26212</v>
      </c>
      <c r="C623" s="11" t="s">
        <v>3136</v>
      </c>
      <c r="D623" s="12" t="s">
        <v>2682</v>
      </c>
      <c r="E623" s="15">
        <v>700</v>
      </c>
      <c r="F623" s="14">
        <v>700</v>
      </c>
      <c r="G623" s="12" t="s">
        <v>3029</v>
      </c>
      <c r="H623" s="17"/>
      <c r="I623" s="16"/>
    </row>
    <row r="624" spans="1:9" s="18" customFormat="1" ht="12.6" customHeight="1" x14ac:dyDescent="0.25">
      <c r="A624" s="9">
        <v>43515</v>
      </c>
      <c r="B624" s="10">
        <v>20030</v>
      </c>
      <c r="C624" s="11" t="s">
        <v>3128</v>
      </c>
      <c r="D624" s="12" t="s">
        <v>463</v>
      </c>
      <c r="E624" s="15">
        <v>96</v>
      </c>
      <c r="F624" s="14">
        <v>480</v>
      </c>
      <c r="G624" s="12"/>
      <c r="H624" s="17"/>
      <c r="I624" s="16"/>
    </row>
    <row r="625" spans="1:9" s="18" customFormat="1" ht="12.6" customHeight="1" x14ac:dyDescent="0.25">
      <c r="A625" s="9">
        <v>43510</v>
      </c>
      <c r="B625" s="10">
        <v>16078</v>
      </c>
      <c r="C625" s="11" t="s">
        <v>3047</v>
      </c>
      <c r="D625" s="12" t="s">
        <v>4442</v>
      </c>
      <c r="E625" s="15">
        <v>2</v>
      </c>
      <c r="F625" s="14"/>
      <c r="G625" s="12" t="s">
        <v>3046</v>
      </c>
      <c r="H625" s="17"/>
      <c r="I625" s="16"/>
    </row>
    <row r="626" spans="1:9" s="18" customFormat="1" ht="12.6" customHeight="1" x14ac:dyDescent="0.25">
      <c r="A626" s="9">
        <v>43510</v>
      </c>
      <c r="B626" s="10">
        <v>16078</v>
      </c>
      <c r="C626" s="11" t="s">
        <v>3047</v>
      </c>
      <c r="D626" s="12" t="s">
        <v>4442</v>
      </c>
      <c r="E626" s="15">
        <v>4</v>
      </c>
      <c r="F626" s="14"/>
      <c r="G626" s="12" t="s">
        <v>3046</v>
      </c>
      <c r="H626" s="17"/>
      <c r="I626" s="16"/>
    </row>
    <row r="627" spans="1:9" s="18" customFormat="1" ht="12.6" customHeight="1" x14ac:dyDescent="0.25">
      <c r="A627" s="9">
        <v>43522</v>
      </c>
      <c r="B627" s="10">
        <v>26867</v>
      </c>
      <c r="C627" s="11" t="s">
        <v>3136</v>
      </c>
      <c r="D627" s="12" t="s">
        <v>2856</v>
      </c>
      <c r="E627" s="15">
        <v>350</v>
      </c>
      <c r="F627" s="14">
        <v>350</v>
      </c>
      <c r="G627" s="12"/>
      <c r="H627" s="17"/>
      <c r="I627" s="16"/>
    </row>
    <row r="628" spans="1:9" s="18" customFormat="1" ht="12.6" customHeight="1" x14ac:dyDescent="0.25">
      <c r="A628" s="9">
        <v>43515</v>
      </c>
      <c r="B628" s="10">
        <v>23354</v>
      </c>
      <c r="C628" s="11" t="s">
        <v>3127</v>
      </c>
      <c r="D628" s="12" t="s">
        <v>2141</v>
      </c>
      <c r="E628" s="15">
        <v>4650</v>
      </c>
      <c r="F628" s="14">
        <v>80526.25</v>
      </c>
      <c r="G628" s="12"/>
      <c r="H628" s="17"/>
      <c r="I628" s="16"/>
    </row>
    <row r="629" spans="1:9" s="18" customFormat="1" ht="12.6" customHeight="1" x14ac:dyDescent="0.25">
      <c r="A629" s="9">
        <v>43522</v>
      </c>
      <c r="B629" s="10">
        <v>23354</v>
      </c>
      <c r="C629" s="11" t="s">
        <v>3127</v>
      </c>
      <c r="D629" s="12" t="s">
        <v>2141</v>
      </c>
      <c r="E629" s="15">
        <v>4056.25</v>
      </c>
      <c r="F629" s="14">
        <v>84582.5</v>
      </c>
      <c r="G629" s="12"/>
      <c r="H629" s="17"/>
      <c r="I629" s="16"/>
    </row>
    <row r="630" spans="1:9" s="18" customFormat="1" ht="12.6" customHeight="1" x14ac:dyDescent="0.25">
      <c r="A630" s="9">
        <v>43514</v>
      </c>
      <c r="B630" s="10">
        <v>16078</v>
      </c>
      <c r="C630" s="11" t="s">
        <v>3047</v>
      </c>
      <c r="D630" s="12" t="s">
        <v>4246</v>
      </c>
      <c r="E630" s="15">
        <v>950</v>
      </c>
      <c r="F630" s="14"/>
      <c r="G630" s="12" t="s">
        <v>3046</v>
      </c>
      <c r="H630" s="17"/>
      <c r="I630" s="16"/>
    </row>
    <row r="631" spans="1:9" s="18" customFormat="1" ht="12.6" customHeight="1" x14ac:dyDescent="0.25">
      <c r="A631" s="9">
        <v>43515</v>
      </c>
      <c r="B631" s="10">
        <v>18400</v>
      </c>
      <c r="C631" s="11" t="s">
        <v>3140</v>
      </c>
      <c r="D631" s="12" t="s">
        <v>466</v>
      </c>
      <c r="E631" s="15">
        <v>320.72000000000003</v>
      </c>
      <c r="F631" s="14">
        <v>12893.3</v>
      </c>
      <c r="G631" s="12"/>
      <c r="H631" s="17"/>
      <c r="I631" s="16"/>
    </row>
    <row r="632" spans="1:9" s="18" customFormat="1" ht="12.6" customHeight="1" x14ac:dyDescent="0.25">
      <c r="A632" s="9">
        <v>43522</v>
      </c>
      <c r="B632" s="10">
        <v>18400</v>
      </c>
      <c r="C632" s="11" t="s">
        <v>3140</v>
      </c>
      <c r="D632" s="12" t="s">
        <v>466</v>
      </c>
      <c r="E632" s="15">
        <v>224.75</v>
      </c>
      <c r="F632" s="14">
        <v>13118.05</v>
      </c>
      <c r="G632" s="12"/>
      <c r="H632" s="17"/>
      <c r="I632" s="16"/>
    </row>
    <row r="633" spans="1:9" s="18" customFormat="1" ht="12.6" customHeight="1" x14ac:dyDescent="0.25">
      <c r="A633" s="9">
        <v>43511</v>
      </c>
      <c r="B633" s="10">
        <v>16007</v>
      </c>
      <c r="C633" s="11" t="s">
        <v>3073</v>
      </c>
      <c r="D633" s="12" t="s">
        <v>467</v>
      </c>
      <c r="E633" s="15">
        <v>4054.15</v>
      </c>
      <c r="F633" s="14">
        <v>39681.18</v>
      </c>
      <c r="G633" s="12" t="s">
        <v>3072</v>
      </c>
      <c r="H633" s="17"/>
      <c r="I633" s="16"/>
    </row>
    <row r="634" spans="1:9" s="18" customFormat="1" ht="12.6" customHeight="1" x14ac:dyDescent="0.25">
      <c r="A634" s="9">
        <v>43515</v>
      </c>
      <c r="B634" s="10">
        <v>24133</v>
      </c>
      <c r="C634" s="11" t="s">
        <v>3128</v>
      </c>
      <c r="D634" s="12" t="s">
        <v>2278</v>
      </c>
      <c r="E634" s="15">
        <v>275.85000000000002</v>
      </c>
      <c r="F634" s="14">
        <v>1987.02</v>
      </c>
      <c r="G634" s="12"/>
      <c r="H634" s="17"/>
      <c r="I634" s="16"/>
    </row>
    <row r="635" spans="1:9" s="18" customFormat="1" ht="12.6" customHeight="1" x14ac:dyDescent="0.25">
      <c r="A635" s="9">
        <v>43515</v>
      </c>
      <c r="B635" s="10">
        <v>27484</v>
      </c>
      <c r="C635" s="11" t="s">
        <v>3141</v>
      </c>
      <c r="D635" s="12" t="s">
        <v>4110</v>
      </c>
      <c r="E635" s="15">
        <v>1605</v>
      </c>
      <c r="F635" s="14">
        <v>1605</v>
      </c>
      <c r="G635" s="12"/>
      <c r="H635" s="17"/>
      <c r="I635" s="16"/>
    </row>
    <row r="636" spans="1:9" s="18" customFormat="1" ht="12.6" customHeight="1" x14ac:dyDescent="0.25">
      <c r="A636" s="9">
        <v>43515</v>
      </c>
      <c r="B636" s="10">
        <v>13744</v>
      </c>
      <c r="C636" s="11" t="s">
        <v>3134</v>
      </c>
      <c r="D636" s="12" t="s">
        <v>469</v>
      </c>
      <c r="E636" s="15">
        <v>10872.95</v>
      </c>
      <c r="F636" s="14">
        <v>34991.130000000005</v>
      </c>
      <c r="G636" s="12"/>
      <c r="H636" s="17"/>
      <c r="I636" s="16"/>
    </row>
    <row r="637" spans="1:9" s="18" customFormat="1" ht="12.6" customHeight="1" x14ac:dyDescent="0.25">
      <c r="A637" s="9">
        <v>43522</v>
      </c>
      <c r="B637" s="10">
        <v>24931</v>
      </c>
      <c r="C637" s="11" t="s">
        <v>3141</v>
      </c>
      <c r="D637" s="12" t="s">
        <v>471</v>
      </c>
      <c r="E637" s="15">
        <v>2006.17</v>
      </c>
      <c r="F637" s="14">
        <v>29881.980000000003</v>
      </c>
      <c r="G637" s="12"/>
      <c r="H637" s="17"/>
      <c r="I637" s="16"/>
    </row>
    <row r="638" spans="1:9" s="18" customFormat="1" ht="12.6" customHeight="1" x14ac:dyDescent="0.25">
      <c r="A638" s="9">
        <v>43510</v>
      </c>
      <c r="B638" s="10">
        <v>16078</v>
      </c>
      <c r="C638" s="11" t="s">
        <v>3047</v>
      </c>
      <c r="D638" s="12" t="s">
        <v>3887</v>
      </c>
      <c r="E638" s="15">
        <v>75</v>
      </c>
      <c r="F638" s="14"/>
      <c r="G638" s="12" t="s">
        <v>3046</v>
      </c>
      <c r="H638" s="17"/>
      <c r="I638" s="16"/>
    </row>
    <row r="639" spans="1:9" s="18" customFormat="1" ht="12.6" customHeight="1" x14ac:dyDescent="0.25">
      <c r="A639" s="9">
        <v>43516</v>
      </c>
      <c r="B639" s="10">
        <v>27540</v>
      </c>
      <c r="C639" s="11" t="s">
        <v>3141</v>
      </c>
      <c r="D639" s="12" t="s">
        <v>4316</v>
      </c>
      <c r="E639" s="15">
        <v>72015.460000000006</v>
      </c>
      <c r="F639" s="14">
        <v>72015.460000000006</v>
      </c>
      <c r="G639" s="12" t="s">
        <v>3029</v>
      </c>
      <c r="H639" s="17"/>
      <c r="I639" s="16"/>
    </row>
    <row r="640" spans="1:9" s="18" customFormat="1" ht="12.6" customHeight="1" x14ac:dyDescent="0.25">
      <c r="A640" s="9">
        <v>43522</v>
      </c>
      <c r="B640" s="10">
        <v>25168</v>
      </c>
      <c r="C640" s="11" t="s">
        <v>3140</v>
      </c>
      <c r="D640" s="12" t="s">
        <v>472</v>
      </c>
      <c r="E640" s="15">
        <v>308</v>
      </c>
      <c r="F640" s="14">
        <v>2737.71</v>
      </c>
      <c r="G640" s="12"/>
      <c r="H640" s="17"/>
      <c r="I640" s="16"/>
    </row>
    <row r="641" spans="1:9" s="18" customFormat="1" ht="12.6" customHeight="1" x14ac:dyDescent="0.25">
      <c r="A641" s="9">
        <v>43515</v>
      </c>
      <c r="B641" s="10">
        <v>14220</v>
      </c>
      <c r="C641" s="11" t="s">
        <v>3127</v>
      </c>
      <c r="D641" s="12" t="s">
        <v>1338</v>
      </c>
      <c r="E641" s="15">
        <v>2200</v>
      </c>
      <c r="F641" s="14">
        <v>7375</v>
      </c>
      <c r="G641" s="12"/>
      <c r="H641" s="17"/>
      <c r="I641" s="16"/>
    </row>
    <row r="642" spans="1:9" s="18" customFormat="1" ht="12.6" customHeight="1" x14ac:dyDescent="0.25">
      <c r="A642" s="9">
        <v>43522</v>
      </c>
      <c r="B642" s="10">
        <v>14979</v>
      </c>
      <c r="C642" s="11" t="s">
        <v>3140</v>
      </c>
      <c r="D642" s="12" t="s">
        <v>474</v>
      </c>
      <c r="E642" s="15">
        <v>162.13</v>
      </c>
      <c r="F642" s="14">
        <v>964.01</v>
      </c>
      <c r="G642" s="12"/>
      <c r="H642" s="17"/>
      <c r="I642" s="16"/>
    </row>
    <row r="643" spans="1:9" s="18" customFormat="1" ht="12.6" customHeight="1" x14ac:dyDescent="0.25">
      <c r="A643" s="9">
        <v>43522</v>
      </c>
      <c r="B643" s="10">
        <v>14327</v>
      </c>
      <c r="C643" s="11" t="s">
        <v>3141</v>
      </c>
      <c r="D643" s="12" t="s">
        <v>475</v>
      </c>
      <c r="E643" s="15">
        <v>103.01</v>
      </c>
      <c r="F643" s="14">
        <v>495613.88</v>
      </c>
      <c r="G643" s="12"/>
      <c r="H643" s="17"/>
      <c r="I643" s="16"/>
    </row>
    <row r="644" spans="1:9" s="18" customFormat="1" ht="12.6" customHeight="1" x14ac:dyDescent="0.25">
      <c r="A644" s="9">
        <v>43522</v>
      </c>
      <c r="B644" s="10">
        <v>14672</v>
      </c>
      <c r="C644" s="11" t="s">
        <v>3134</v>
      </c>
      <c r="D644" s="12" t="s">
        <v>3448</v>
      </c>
      <c r="E644" s="15">
        <v>137.72</v>
      </c>
      <c r="F644" s="14">
        <v>238.86</v>
      </c>
      <c r="G644" s="12"/>
      <c r="H644" s="17"/>
      <c r="I644" s="16"/>
    </row>
    <row r="645" spans="1:9" s="18" customFormat="1" ht="12.6" customHeight="1" x14ac:dyDescent="0.25">
      <c r="A645" s="9">
        <v>43515</v>
      </c>
      <c r="B645" s="10">
        <v>22391</v>
      </c>
      <c r="C645" s="11" t="s">
        <v>3127</v>
      </c>
      <c r="D645" s="12" t="s">
        <v>3533</v>
      </c>
      <c r="E645" s="15">
        <v>950</v>
      </c>
      <c r="F645" s="14">
        <v>23650</v>
      </c>
      <c r="G645" s="12"/>
      <c r="H645" s="17"/>
      <c r="I645" s="16"/>
    </row>
    <row r="646" spans="1:9" s="18" customFormat="1" ht="12.6" customHeight="1" x14ac:dyDescent="0.25">
      <c r="A646" s="9">
        <v>43522</v>
      </c>
      <c r="B646" s="10">
        <v>22391</v>
      </c>
      <c r="C646" s="11" t="s">
        <v>3127</v>
      </c>
      <c r="D646" s="12" t="s">
        <v>3533</v>
      </c>
      <c r="E646" s="15">
        <v>4800</v>
      </c>
      <c r="F646" s="14">
        <v>28450</v>
      </c>
      <c r="G646" s="12"/>
      <c r="H646" s="17"/>
      <c r="I646" s="16"/>
    </row>
    <row r="647" spans="1:9" s="18" customFormat="1" ht="12.6" customHeight="1" x14ac:dyDescent="0.25">
      <c r="A647" s="9">
        <v>43515</v>
      </c>
      <c r="B647" s="10">
        <v>10000</v>
      </c>
      <c r="C647" s="11" t="s">
        <v>3141</v>
      </c>
      <c r="D647" s="12" t="s">
        <v>484</v>
      </c>
      <c r="E647" s="15">
        <v>134</v>
      </c>
      <c r="F647" s="14">
        <v>3529</v>
      </c>
      <c r="G647" s="12" t="s">
        <v>3029</v>
      </c>
      <c r="H647" s="17"/>
      <c r="I647" s="16"/>
    </row>
    <row r="648" spans="1:9" s="18" customFormat="1" ht="12.6" customHeight="1" x14ac:dyDescent="0.25">
      <c r="A648" s="9">
        <v>43515</v>
      </c>
      <c r="B648" s="10">
        <v>22918</v>
      </c>
      <c r="C648" s="11" t="s">
        <v>3140</v>
      </c>
      <c r="D648" s="12" t="s">
        <v>486</v>
      </c>
      <c r="E648" s="15">
        <v>1175.1600000000001</v>
      </c>
      <c r="F648" s="14">
        <v>10758.85</v>
      </c>
      <c r="G648" s="12"/>
      <c r="H648" s="17"/>
      <c r="I648" s="16"/>
    </row>
    <row r="649" spans="1:9" s="18" customFormat="1" ht="12.6" customHeight="1" x14ac:dyDescent="0.25">
      <c r="A649" s="9">
        <v>43522</v>
      </c>
      <c r="B649" s="10">
        <v>22918</v>
      </c>
      <c r="C649" s="11" t="s">
        <v>3140</v>
      </c>
      <c r="D649" s="12" t="s">
        <v>486</v>
      </c>
      <c r="E649" s="15">
        <v>538.14</v>
      </c>
      <c r="F649" s="14">
        <v>11296.99</v>
      </c>
      <c r="G649" s="12"/>
      <c r="H649" s="17"/>
      <c r="I649" s="16"/>
    </row>
    <row r="650" spans="1:9" s="18" customFormat="1" ht="12.6" customHeight="1" x14ac:dyDescent="0.25">
      <c r="A650" s="9">
        <v>43521</v>
      </c>
      <c r="B650" s="10">
        <v>16078</v>
      </c>
      <c r="C650" s="11" t="s">
        <v>3047</v>
      </c>
      <c r="D650" s="12" t="s">
        <v>4511</v>
      </c>
      <c r="E650" s="15">
        <v>1227.6199999999999</v>
      </c>
      <c r="F650" s="14"/>
      <c r="G650" s="12" t="s">
        <v>3046</v>
      </c>
      <c r="H650" s="17"/>
      <c r="I650" s="16"/>
    </row>
    <row r="651" spans="1:9" s="18" customFormat="1" ht="12.6" customHeight="1" x14ac:dyDescent="0.25">
      <c r="A651" s="9">
        <v>43515</v>
      </c>
      <c r="B651" s="10">
        <v>24305</v>
      </c>
      <c r="C651" s="11" t="s">
        <v>3140</v>
      </c>
      <c r="D651" s="12" t="s">
        <v>487</v>
      </c>
      <c r="E651" s="15">
        <v>2041.14</v>
      </c>
      <c r="F651" s="14">
        <v>14784.41</v>
      </c>
      <c r="G651" s="12"/>
      <c r="H651" s="17"/>
      <c r="I651" s="16"/>
    </row>
    <row r="652" spans="1:9" s="18" customFormat="1" ht="12.6" customHeight="1" x14ac:dyDescent="0.25">
      <c r="A652" s="9">
        <v>43522</v>
      </c>
      <c r="B652" s="10">
        <v>20044</v>
      </c>
      <c r="C652" s="11" t="s">
        <v>3134</v>
      </c>
      <c r="D652" s="12" t="s">
        <v>1778</v>
      </c>
      <c r="E652" s="15">
        <v>100.28</v>
      </c>
      <c r="F652" s="14">
        <v>604.13</v>
      </c>
      <c r="G652" s="12"/>
      <c r="H652" s="17"/>
      <c r="I652" s="16"/>
    </row>
    <row r="653" spans="1:9" s="18" customFormat="1" ht="12.6" customHeight="1" x14ac:dyDescent="0.25">
      <c r="A653" s="9">
        <v>43522</v>
      </c>
      <c r="B653" s="10">
        <v>14788</v>
      </c>
      <c r="C653" s="11" t="s">
        <v>3141</v>
      </c>
      <c r="D653" s="12" t="s">
        <v>488</v>
      </c>
      <c r="E653" s="15">
        <v>117808.14000000001</v>
      </c>
      <c r="F653" s="14">
        <v>556513.16</v>
      </c>
      <c r="G653" s="12"/>
      <c r="H653" s="17"/>
      <c r="I653" s="16"/>
    </row>
    <row r="654" spans="1:9" s="18" customFormat="1" ht="12.6" customHeight="1" x14ac:dyDescent="0.25">
      <c r="A654" s="9">
        <v>43522</v>
      </c>
      <c r="B654" s="10">
        <v>23178</v>
      </c>
      <c r="C654" s="11" t="s">
        <v>3141</v>
      </c>
      <c r="D654" s="12" t="s">
        <v>489</v>
      </c>
      <c r="E654" s="15">
        <v>59</v>
      </c>
      <c r="F654" s="14">
        <v>2669</v>
      </c>
      <c r="G654" s="12"/>
      <c r="H654" s="17"/>
      <c r="I654" s="16"/>
    </row>
    <row r="655" spans="1:9" s="18" customFormat="1" ht="12.6" customHeight="1" x14ac:dyDescent="0.25">
      <c r="A655" s="9">
        <v>43515</v>
      </c>
      <c r="B655" s="10">
        <v>13633</v>
      </c>
      <c r="C655" s="11" t="s">
        <v>3141</v>
      </c>
      <c r="D655" s="12" t="s">
        <v>490</v>
      </c>
      <c r="E655" s="15">
        <v>882.72</v>
      </c>
      <c r="F655" s="14">
        <v>100007.71</v>
      </c>
      <c r="G655" s="12" t="s">
        <v>3029</v>
      </c>
      <c r="H655" s="17"/>
      <c r="I655" s="16"/>
    </row>
    <row r="656" spans="1:9" s="18" customFormat="1" ht="12.6" customHeight="1" x14ac:dyDescent="0.25">
      <c r="A656" s="9">
        <v>43522</v>
      </c>
      <c r="B656" s="10">
        <v>13633</v>
      </c>
      <c r="C656" s="11" t="s">
        <v>3141</v>
      </c>
      <c r="D656" s="12" t="s">
        <v>490</v>
      </c>
      <c r="E656" s="15">
        <v>1291.3800000000001</v>
      </c>
      <c r="F656" s="14">
        <v>101299.09000000001</v>
      </c>
      <c r="G656" s="12"/>
      <c r="H656" s="17"/>
      <c r="I656" s="16"/>
    </row>
    <row r="657" spans="1:9" s="18" customFormat="1" ht="12.6" customHeight="1" x14ac:dyDescent="0.25">
      <c r="A657" s="9">
        <v>43522</v>
      </c>
      <c r="B657" s="10">
        <v>14522</v>
      </c>
      <c r="C657" s="11" t="s">
        <v>3140</v>
      </c>
      <c r="D657" s="12" t="s">
        <v>1392</v>
      </c>
      <c r="E657" s="15">
        <v>180</v>
      </c>
      <c r="F657" s="14">
        <v>1349.95</v>
      </c>
      <c r="G657" s="12"/>
      <c r="H657" s="17"/>
      <c r="I657" s="16"/>
    </row>
    <row r="658" spans="1:9" s="18" customFormat="1" ht="12.6" customHeight="1" x14ac:dyDescent="0.25">
      <c r="A658" s="9">
        <v>43522</v>
      </c>
      <c r="B658" s="10">
        <v>24257</v>
      </c>
      <c r="C658" s="11" t="s">
        <v>3136</v>
      </c>
      <c r="D658" s="12" t="s">
        <v>2304</v>
      </c>
      <c r="E658" s="15">
        <v>350</v>
      </c>
      <c r="F658" s="14">
        <v>3555.07</v>
      </c>
      <c r="G658" s="12"/>
      <c r="H658" s="17"/>
      <c r="I658" s="16"/>
    </row>
    <row r="659" spans="1:9" s="18" customFormat="1" ht="12.6" customHeight="1" x14ac:dyDescent="0.25">
      <c r="A659" s="9">
        <v>43522</v>
      </c>
      <c r="B659" s="10">
        <v>13911</v>
      </c>
      <c r="C659" s="11" t="s">
        <v>3141</v>
      </c>
      <c r="D659" s="12" t="s">
        <v>1285</v>
      </c>
      <c r="E659" s="15">
        <v>43.45</v>
      </c>
      <c r="F659" s="14">
        <v>328.21999999999997</v>
      </c>
      <c r="G659" s="12"/>
      <c r="H659" s="17"/>
      <c r="I659" s="16"/>
    </row>
    <row r="660" spans="1:9" s="18" customFormat="1" ht="12.6" customHeight="1" x14ac:dyDescent="0.25">
      <c r="A660" s="9">
        <v>43522</v>
      </c>
      <c r="B660" s="10">
        <v>11014</v>
      </c>
      <c r="C660" s="11" t="s">
        <v>3134</v>
      </c>
      <c r="D660" s="12" t="s">
        <v>865</v>
      </c>
      <c r="E660" s="15">
        <v>120.47999999999999</v>
      </c>
      <c r="F660" s="14">
        <v>1604.08</v>
      </c>
      <c r="G660" s="12"/>
      <c r="H660" s="17"/>
      <c r="I660" s="16"/>
    </row>
    <row r="661" spans="1:9" s="18" customFormat="1" ht="12.6" customHeight="1" x14ac:dyDescent="0.25">
      <c r="A661" s="9">
        <v>43521</v>
      </c>
      <c r="B661" s="10">
        <v>16078</v>
      </c>
      <c r="C661" s="11" t="s">
        <v>3047</v>
      </c>
      <c r="D661" s="12" t="s">
        <v>4520</v>
      </c>
      <c r="E661" s="15">
        <v>475</v>
      </c>
      <c r="F661" s="14"/>
      <c r="G661" s="12" t="s">
        <v>3046</v>
      </c>
      <c r="H661" s="17"/>
      <c r="I661" s="16"/>
    </row>
    <row r="662" spans="1:9" s="18" customFormat="1" ht="12.6" customHeight="1" x14ac:dyDescent="0.25">
      <c r="A662" s="9">
        <v>43515</v>
      </c>
      <c r="B662" s="10">
        <v>13277</v>
      </c>
      <c r="C662" s="11" t="s">
        <v>3140</v>
      </c>
      <c r="D662" s="12" t="s">
        <v>1143</v>
      </c>
      <c r="E662" s="15">
        <v>2606.17</v>
      </c>
      <c r="F662" s="14">
        <v>31029.22</v>
      </c>
      <c r="G662" s="12"/>
      <c r="H662" s="17"/>
      <c r="I662" s="16"/>
    </row>
    <row r="663" spans="1:9" s="18" customFormat="1" ht="12.6" customHeight="1" x14ac:dyDescent="0.25">
      <c r="A663" s="9">
        <v>43522</v>
      </c>
      <c r="B663" s="10">
        <v>18638</v>
      </c>
      <c r="C663" s="11" t="s">
        <v>3140</v>
      </c>
      <c r="D663" s="12" t="s">
        <v>1662</v>
      </c>
      <c r="E663" s="15">
        <v>224856.35</v>
      </c>
      <c r="F663" s="14">
        <v>383217.14</v>
      </c>
      <c r="G663" s="12"/>
      <c r="H663" s="17"/>
      <c r="I663" s="16"/>
    </row>
    <row r="664" spans="1:9" s="18" customFormat="1" ht="12.6" customHeight="1" x14ac:dyDescent="0.25">
      <c r="A664" s="9">
        <v>43522</v>
      </c>
      <c r="B664" s="10">
        <v>23161</v>
      </c>
      <c r="C664" s="11" t="s">
        <v>3128</v>
      </c>
      <c r="D664" s="12" t="s">
        <v>2108</v>
      </c>
      <c r="E664" s="15">
        <v>66.12</v>
      </c>
      <c r="F664" s="14">
        <v>969.24</v>
      </c>
      <c r="G664" s="12"/>
      <c r="H664" s="17"/>
      <c r="I664" s="16"/>
    </row>
    <row r="665" spans="1:9" s="18" customFormat="1" ht="12.6" customHeight="1" x14ac:dyDescent="0.25">
      <c r="A665" s="9">
        <v>43514</v>
      </c>
      <c r="B665" s="10">
        <v>16078</v>
      </c>
      <c r="C665" s="11" t="s">
        <v>3047</v>
      </c>
      <c r="D665" s="12" t="s">
        <v>4453</v>
      </c>
      <c r="E665" s="15">
        <v>943.25</v>
      </c>
      <c r="F665" s="14"/>
      <c r="G665" s="12" t="s">
        <v>3046</v>
      </c>
      <c r="H665" s="17"/>
      <c r="I665" s="16"/>
    </row>
    <row r="666" spans="1:9" s="18" customFormat="1" ht="12.6" customHeight="1" x14ac:dyDescent="0.25">
      <c r="A666" s="9">
        <v>43514</v>
      </c>
      <c r="B666" s="10">
        <v>16078</v>
      </c>
      <c r="C666" s="11" t="s">
        <v>3047</v>
      </c>
      <c r="D666" s="12" t="s">
        <v>4456</v>
      </c>
      <c r="E666" s="15">
        <v>175</v>
      </c>
      <c r="F666" s="14"/>
      <c r="G666" s="12" t="s">
        <v>3046</v>
      </c>
      <c r="H666" s="17"/>
      <c r="I666" s="16"/>
    </row>
    <row r="667" spans="1:9" s="18" customFormat="1" ht="12.6" customHeight="1" x14ac:dyDescent="0.25">
      <c r="A667" s="9">
        <v>43522</v>
      </c>
      <c r="B667" s="10">
        <v>13374</v>
      </c>
      <c r="C667" s="11" t="s">
        <v>3140</v>
      </c>
      <c r="D667" s="12" t="s">
        <v>4531</v>
      </c>
      <c r="E667" s="15">
        <v>287.70999999999998</v>
      </c>
      <c r="F667" s="14">
        <v>10410.009999999998</v>
      </c>
      <c r="G667" s="12"/>
      <c r="H667" s="17"/>
      <c r="I667" s="16"/>
    </row>
    <row r="668" spans="1:9" s="18" customFormat="1" ht="12.6" customHeight="1" x14ac:dyDescent="0.25">
      <c r="A668" s="9">
        <v>43515</v>
      </c>
      <c r="B668" s="10">
        <v>14980</v>
      </c>
      <c r="C668" s="11" t="s">
        <v>3140</v>
      </c>
      <c r="D668" s="12" t="s">
        <v>495</v>
      </c>
      <c r="E668" s="15">
        <v>13.649999999999999</v>
      </c>
      <c r="F668" s="14">
        <v>19727.550000000003</v>
      </c>
      <c r="G668" s="12" t="s">
        <v>3029</v>
      </c>
      <c r="H668" s="17"/>
      <c r="I668" s="16"/>
    </row>
    <row r="669" spans="1:9" s="18" customFormat="1" ht="12.6" customHeight="1" x14ac:dyDescent="0.25">
      <c r="A669" s="9">
        <v>43522</v>
      </c>
      <c r="B669" s="10">
        <v>14980</v>
      </c>
      <c r="C669" s="11" t="s">
        <v>3140</v>
      </c>
      <c r="D669" s="12" t="s">
        <v>495</v>
      </c>
      <c r="E669" s="15">
        <v>28.81</v>
      </c>
      <c r="F669" s="14">
        <v>19756.36</v>
      </c>
      <c r="G669" s="12"/>
      <c r="H669" s="17"/>
      <c r="I669" s="16"/>
    </row>
    <row r="670" spans="1:9" s="18" customFormat="1" ht="12.6" customHeight="1" x14ac:dyDescent="0.25">
      <c r="A670" s="9">
        <v>43522</v>
      </c>
      <c r="B670" s="10">
        <v>10276</v>
      </c>
      <c r="C670" s="11" t="s">
        <v>3140</v>
      </c>
      <c r="D670" s="12" t="s">
        <v>496</v>
      </c>
      <c r="E670" s="15">
        <v>498.8</v>
      </c>
      <c r="F670" s="14">
        <v>5854.5700000000006</v>
      </c>
      <c r="G670" s="12"/>
      <c r="H670" s="17"/>
      <c r="I670" s="16"/>
    </row>
    <row r="671" spans="1:9" s="18" customFormat="1" ht="12.6" customHeight="1" x14ac:dyDescent="0.25">
      <c r="A671" s="9">
        <v>43522</v>
      </c>
      <c r="B671" s="10">
        <v>19350</v>
      </c>
      <c r="C671" s="11" t="s">
        <v>3141</v>
      </c>
      <c r="D671" s="12" t="s">
        <v>497</v>
      </c>
      <c r="E671" s="15">
        <v>294.5</v>
      </c>
      <c r="F671" s="14">
        <v>1681</v>
      </c>
      <c r="G671" s="12"/>
      <c r="H671" s="17"/>
      <c r="I671" s="16"/>
    </row>
    <row r="672" spans="1:9" s="18" customFormat="1" ht="12.6" customHeight="1" x14ac:dyDescent="0.25">
      <c r="A672" s="9">
        <v>43522</v>
      </c>
      <c r="B672" s="10">
        <v>13194</v>
      </c>
      <c r="C672" s="11" t="s">
        <v>3140</v>
      </c>
      <c r="D672" s="12" t="s">
        <v>498</v>
      </c>
      <c r="E672" s="15">
        <v>1656.5</v>
      </c>
      <c r="F672" s="14">
        <v>71585.2</v>
      </c>
      <c r="G672" s="12"/>
      <c r="H672" s="17"/>
      <c r="I672" s="16"/>
    </row>
    <row r="673" spans="1:9" s="18" customFormat="1" ht="12.6" customHeight="1" x14ac:dyDescent="0.25">
      <c r="A673" s="9">
        <v>43515</v>
      </c>
      <c r="B673" s="10">
        <v>21024</v>
      </c>
      <c r="C673" s="11" t="s">
        <v>3140</v>
      </c>
      <c r="D673" s="12" t="s">
        <v>500</v>
      </c>
      <c r="E673" s="15">
        <v>453</v>
      </c>
      <c r="F673" s="14">
        <v>22186.07</v>
      </c>
      <c r="G673" s="12"/>
      <c r="H673" s="17"/>
      <c r="I673" s="16"/>
    </row>
    <row r="674" spans="1:9" s="18" customFormat="1" ht="12.6" customHeight="1" x14ac:dyDescent="0.25">
      <c r="A674" s="9">
        <v>43522</v>
      </c>
      <c r="B674" s="10">
        <v>21024</v>
      </c>
      <c r="C674" s="11" t="s">
        <v>3140</v>
      </c>
      <c r="D674" s="12" t="s">
        <v>500</v>
      </c>
      <c r="E674" s="15">
        <v>1622</v>
      </c>
      <c r="F674" s="14">
        <v>23808.07</v>
      </c>
      <c r="G674" s="12"/>
      <c r="H674" s="17"/>
      <c r="I674" s="16"/>
    </row>
    <row r="675" spans="1:9" s="18" customFormat="1" ht="12.6" customHeight="1" x14ac:dyDescent="0.25">
      <c r="A675" s="9">
        <v>43515</v>
      </c>
      <c r="B675" s="10">
        <v>17361</v>
      </c>
      <c r="C675" s="11" t="s">
        <v>3141</v>
      </c>
      <c r="D675" s="12" t="s">
        <v>502</v>
      </c>
      <c r="E675" s="15">
        <v>1575.1000000000001</v>
      </c>
      <c r="F675" s="14">
        <v>58232.799999999996</v>
      </c>
      <c r="G675" s="12" t="s">
        <v>3029</v>
      </c>
      <c r="H675" s="17"/>
      <c r="I675" s="16"/>
    </row>
    <row r="676" spans="1:9" s="18" customFormat="1" ht="12.6" customHeight="1" x14ac:dyDescent="0.25">
      <c r="A676" s="9">
        <v>43522</v>
      </c>
      <c r="B676" s="10">
        <v>17361</v>
      </c>
      <c r="C676" s="11" t="s">
        <v>3141</v>
      </c>
      <c r="D676" s="12" t="s">
        <v>502</v>
      </c>
      <c r="E676" s="15">
        <v>1330.6599999999999</v>
      </c>
      <c r="F676" s="14">
        <v>59563.460000000006</v>
      </c>
      <c r="G676" s="12"/>
      <c r="H676" s="17"/>
      <c r="I676" s="16"/>
    </row>
    <row r="677" spans="1:9" s="18" customFormat="1" ht="12.6" customHeight="1" x14ac:dyDescent="0.25">
      <c r="A677" s="9">
        <v>43522</v>
      </c>
      <c r="B677" s="10">
        <v>27103</v>
      </c>
      <c r="C677" s="11" t="s">
        <v>3129</v>
      </c>
      <c r="D677" s="12" t="s">
        <v>504</v>
      </c>
      <c r="E677" s="15">
        <v>1190</v>
      </c>
      <c r="F677" s="14">
        <v>28925</v>
      </c>
      <c r="G677" s="12"/>
      <c r="H677" s="17"/>
      <c r="I677" s="16"/>
    </row>
    <row r="678" spans="1:9" s="18" customFormat="1" ht="12.6" customHeight="1" x14ac:dyDescent="0.25">
      <c r="A678" s="9">
        <v>43522</v>
      </c>
      <c r="B678" s="10">
        <v>11909</v>
      </c>
      <c r="C678" s="11" t="s">
        <v>3129</v>
      </c>
      <c r="D678" s="12" t="s">
        <v>505</v>
      </c>
      <c r="E678" s="15">
        <v>300</v>
      </c>
      <c r="F678" s="14">
        <v>1200</v>
      </c>
      <c r="G678" s="12"/>
      <c r="H678" s="17"/>
      <c r="I678" s="16"/>
    </row>
    <row r="679" spans="1:9" s="18" customFormat="1" ht="12.6" customHeight="1" x14ac:dyDescent="0.25">
      <c r="A679" s="9">
        <v>43515</v>
      </c>
      <c r="B679" s="10">
        <v>27487</v>
      </c>
      <c r="C679" s="11" t="s">
        <v>3140</v>
      </c>
      <c r="D679" s="12" t="s">
        <v>4113</v>
      </c>
      <c r="E679" s="15">
        <v>31275</v>
      </c>
      <c r="F679" s="14">
        <v>31275</v>
      </c>
      <c r="G679" s="12" t="s">
        <v>3029</v>
      </c>
      <c r="H679" s="17"/>
      <c r="I679" s="16"/>
    </row>
    <row r="680" spans="1:9" s="18" customFormat="1" ht="12.6" customHeight="1" x14ac:dyDescent="0.25">
      <c r="A680" s="9">
        <v>43522</v>
      </c>
      <c r="B680" s="10">
        <v>22218</v>
      </c>
      <c r="C680" s="11" t="s">
        <v>3129</v>
      </c>
      <c r="D680" s="12" t="s">
        <v>510</v>
      </c>
      <c r="E680" s="15">
        <v>11674.58</v>
      </c>
      <c r="F680" s="14">
        <v>61438.93</v>
      </c>
      <c r="G680" s="12"/>
      <c r="H680" s="17"/>
      <c r="I680" s="16"/>
    </row>
    <row r="681" spans="1:9" s="18" customFormat="1" ht="12.6" customHeight="1" x14ac:dyDescent="0.25">
      <c r="A681" s="9">
        <v>43515</v>
      </c>
      <c r="B681" s="10">
        <v>24068</v>
      </c>
      <c r="C681" s="11" t="s">
        <v>3128</v>
      </c>
      <c r="D681" s="12" t="s">
        <v>511</v>
      </c>
      <c r="E681" s="15">
        <v>19.86</v>
      </c>
      <c r="F681" s="14">
        <v>675.41</v>
      </c>
      <c r="G681" s="12" t="s">
        <v>3029</v>
      </c>
      <c r="H681" s="17"/>
      <c r="I681" s="16"/>
    </row>
    <row r="682" spans="1:9" s="18" customFormat="1" ht="12.6" customHeight="1" x14ac:dyDescent="0.25">
      <c r="A682" s="9">
        <v>43522</v>
      </c>
      <c r="B682" s="10">
        <v>10582</v>
      </c>
      <c r="C682" s="11" t="s">
        <v>3140</v>
      </c>
      <c r="D682" s="12" t="s">
        <v>512</v>
      </c>
      <c r="E682" s="15">
        <v>468.36</v>
      </c>
      <c r="F682" s="14">
        <v>2599.6600000000003</v>
      </c>
      <c r="G682" s="12"/>
      <c r="H682" s="17"/>
      <c r="I682" s="16"/>
    </row>
    <row r="683" spans="1:9" s="18" customFormat="1" ht="12.6" customHeight="1" x14ac:dyDescent="0.25">
      <c r="A683" s="9">
        <v>43514</v>
      </c>
      <c r="B683" s="10">
        <v>16078</v>
      </c>
      <c r="C683" s="11" t="s">
        <v>3047</v>
      </c>
      <c r="D683" s="12" t="s">
        <v>4459</v>
      </c>
      <c r="E683" s="15">
        <v>950</v>
      </c>
      <c r="F683" s="14"/>
      <c r="G683" s="12" t="s">
        <v>3046</v>
      </c>
      <c r="H683" s="17"/>
      <c r="I683" s="16"/>
    </row>
    <row r="684" spans="1:9" s="18" customFormat="1" ht="12.6" customHeight="1" x14ac:dyDescent="0.25">
      <c r="A684" s="9">
        <v>43515</v>
      </c>
      <c r="B684" s="10">
        <v>24943</v>
      </c>
      <c r="C684" s="11" t="s">
        <v>3134</v>
      </c>
      <c r="D684" s="12" t="s">
        <v>514</v>
      </c>
      <c r="E684" s="15">
        <v>8808.85</v>
      </c>
      <c r="F684" s="14">
        <v>60795.11</v>
      </c>
      <c r="G684" s="12"/>
      <c r="H684" s="17"/>
      <c r="I684" s="16"/>
    </row>
    <row r="685" spans="1:9" s="18" customFormat="1" ht="12.6" customHeight="1" x14ac:dyDescent="0.25">
      <c r="A685" s="9">
        <v>43521</v>
      </c>
      <c r="B685" s="10">
        <v>16078</v>
      </c>
      <c r="C685" s="11" t="s">
        <v>3047</v>
      </c>
      <c r="D685" s="12" t="s">
        <v>4509</v>
      </c>
      <c r="E685" s="15">
        <v>20</v>
      </c>
      <c r="F685" s="14"/>
      <c r="G685" s="12" t="s">
        <v>3046</v>
      </c>
      <c r="H685" s="17"/>
      <c r="I685" s="16"/>
    </row>
    <row r="686" spans="1:9" s="18" customFormat="1" ht="12.6" customHeight="1" x14ac:dyDescent="0.25">
      <c r="A686" s="9">
        <v>43510</v>
      </c>
      <c r="B686" s="10">
        <v>16078</v>
      </c>
      <c r="C686" s="11" t="s">
        <v>3047</v>
      </c>
      <c r="D686" s="12" t="s">
        <v>4451</v>
      </c>
      <c r="E686" s="15">
        <v>19950</v>
      </c>
      <c r="F686" s="14"/>
      <c r="G686" s="12" t="s">
        <v>3046</v>
      </c>
      <c r="H686" s="17"/>
      <c r="I686" s="16"/>
    </row>
    <row r="687" spans="1:9" s="18" customFormat="1" ht="12.6" customHeight="1" x14ac:dyDescent="0.25">
      <c r="A687" s="9">
        <v>43522</v>
      </c>
      <c r="B687" s="10">
        <v>26201</v>
      </c>
      <c r="C687" s="11" t="s">
        <v>3140</v>
      </c>
      <c r="D687" s="12" t="s">
        <v>2680</v>
      </c>
      <c r="E687" s="15">
        <v>2709.5</v>
      </c>
      <c r="F687" s="14">
        <v>2709.5</v>
      </c>
      <c r="G687" s="12"/>
      <c r="H687" s="17"/>
      <c r="I687" s="16"/>
    </row>
    <row r="688" spans="1:9" s="18" customFormat="1" ht="12.6" customHeight="1" x14ac:dyDescent="0.25">
      <c r="A688" s="9">
        <v>43517</v>
      </c>
      <c r="B688" s="10">
        <v>16078</v>
      </c>
      <c r="C688" s="11" t="s">
        <v>3047</v>
      </c>
      <c r="D688" s="12" t="s">
        <v>4498</v>
      </c>
      <c r="E688" s="15">
        <v>186</v>
      </c>
      <c r="F688" s="14"/>
      <c r="G688" s="12" t="s">
        <v>3046</v>
      </c>
      <c r="H688" s="17"/>
      <c r="I688" s="16"/>
    </row>
    <row r="689" spans="1:9" s="18" customFormat="1" ht="12.6" customHeight="1" x14ac:dyDescent="0.25">
      <c r="A689" s="9">
        <v>43516</v>
      </c>
      <c r="B689" s="10">
        <v>16078</v>
      </c>
      <c r="C689" s="11" t="s">
        <v>3047</v>
      </c>
      <c r="D689" s="12" t="s">
        <v>4466</v>
      </c>
      <c r="E689" s="15">
        <v>750</v>
      </c>
      <c r="F689" s="14"/>
      <c r="G689" s="12" t="s">
        <v>3046</v>
      </c>
      <c r="H689" s="17"/>
      <c r="I689" s="16"/>
    </row>
    <row r="690" spans="1:9" s="18" customFormat="1" ht="12.6" customHeight="1" x14ac:dyDescent="0.25">
      <c r="A690" s="9">
        <v>43522</v>
      </c>
      <c r="B690" s="10">
        <v>13939</v>
      </c>
      <c r="C690" s="11" t="s">
        <v>3140</v>
      </c>
      <c r="D690" s="12" t="s">
        <v>518</v>
      </c>
      <c r="E690" s="15">
        <v>2352.96</v>
      </c>
      <c r="F690" s="14">
        <v>20571.919999999998</v>
      </c>
      <c r="G690" s="12"/>
      <c r="H690" s="17"/>
      <c r="I690" s="16"/>
    </row>
    <row r="691" spans="1:9" s="18" customFormat="1" ht="12.6" customHeight="1" x14ac:dyDescent="0.25">
      <c r="A691" s="9">
        <v>43522</v>
      </c>
      <c r="B691" s="10">
        <v>12650</v>
      </c>
      <c r="C691" s="11" t="s">
        <v>3128</v>
      </c>
      <c r="D691" s="12" t="s">
        <v>520</v>
      </c>
      <c r="E691" s="15">
        <v>573.5</v>
      </c>
      <c r="F691" s="14">
        <v>573.5</v>
      </c>
      <c r="G691" s="12"/>
      <c r="H691" s="17"/>
      <c r="I691" s="16"/>
    </row>
    <row r="692" spans="1:9" s="18" customFormat="1" ht="12.6" customHeight="1" x14ac:dyDescent="0.25">
      <c r="A692" s="9">
        <v>43515</v>
      </c>
      <c r="B692" s="10">
        <v>13707</v>
      </c>
      <c r="C692" s="11" t="s">
        <v>3140</v>
      </c>
      <c r="D692" s="12" t="s">
        <v>522</v>
      </c>
      <c r="E692" s="15">
        <v>383.16</v>
      </c>
      <c r="F692" s="14">
        <v>8697.23</v>
      </c>
      <c r="G692" s="12"/>
      <c r="H692" s="17"/>
      <c r="I692" s="16"/>
    </row>
    <row r="693" spans="1:9" s="18" customFormat="1" ht="12.6" customHeight="1" x14ac:dyDescent="0.25">
      <c r="A693" s="9">
        <v>43522</v>
      </c>
      <c r="B693" s="10">
        <v>22302</v>
      </c>
      <c r="C693" s="11" t="s">
        <v>3134</v>
      </c>
      <c r="D693" s="12" t="s">
        <v>1985</v>
      </c>
      <c r="E693" s="15">
        <v>1255.8700000000001</v>
      </c>
      <c r="F693" s="14">
        <v>3839.7700000000004</v>
      </c>
      <c r="G693" s="12"/>
      <c r="H693" s="17"/>
      <c r="I693" s="16"/>
    </row>
    <row r="694" spans="1:9" s="18" customFormat="1" ht="12.6" customHeight="1" x14ac:dyDescent="0.25">
      <c r="A694" s="9">
        <v>43515</v>
      </c>
      <c r="B694" s="10">
        <v>13643</v>
      </c>
      <c r="C694" s="11" t="s">
        <v>3140</v>
      </c>
      <c r="D694" s="12" t="s">
        <v>525</v>
      </c>
      <c r="E694" s="15">
        <v>622</v>
      </c>
      <c r="F694" s="14">
        <v>2950</v>
      </c>
      <c r="G694" s="12"/>
      <c r="H694" s="17"/>
      <c r="I694" s="16"/>
    </row>
    <row r="695" spans="1:9" s="18" customFormat="1" ht="12.6" customHeight="1" x14ac:dyDescent="0.25">
      <c r="A695" s="9">
        <v>43515</v>
      </c>
      <c r="B695" s="10">
        <v>10975</v>
      </c>
      <c r="C695" s="11" t="s">
        <v>3140</v>
      </c>
      <c r="D695" s="12" t="s">
        <v>860</v>
      </c>
      <c r="E695" s="15">
        <v>2987.35</v>
      </c>
      <c r="F695" s="14">
        <v>5847.35</v>
      </c>
      <c r="G695" s="12"/>
      <c r="H695" s="17"/>
      <c r="I695" s="16"/>
    </row>
    <row r="696" spans="1:9" s="18" customFormat="1" ht="12.6" customHeight="1" x14ac:dyDescent="0.25">
      <c r="A696" s="9">
        <v>43522</v>
      </c>
      <c r="B696" s="10">
        <v>10975</v>
      </c>
      <c r="C696" s="11" t="s">
        <v>3140</v>
      </c>
      <c r="D696" s="12" t="s">
        <v>860</v>
      </c>
      <c r="E696" s="15">
        <v>5818.9</v>
      </c>
      <c r="F696" s="14">
        <v>11666.25</v>
      </c>
      <c r="G696" s="12"/>
      <c r="H696" s="17"/>
      <c r="I696" s="16"/>
    </row>
    <row r="697" spans="1:9" s="18" customFormat="1" ht="12.6" customHeight="1" x14ac:dyDescent="0.25">
      <c r="A697" s="9">
        <v>43515</v>
      </c>
      <c r="B697" s="10">
        <v>21963</v>
      </c>
      <c r="C697" s="11" t="s">
        <v>3127</v>
      </c>
      <c r="D697" s="12" t="s">
        <v>1957</v>
      </c>
      <c r="E697" s="15">
        <v>420</v>
      </c>
      <c r="F697" s="14">
        <v>1720</v>
      </c>
      <c r="G697" s="12"/>
      <c r="H697" s="17"/>
      <c r="I697" s="16"/>
    </row>
    <row r="698" spans="1:9" s="18" customFormat="1" ht="12.6" customHeight="1" x14ac:dyDescent="0.25">
      <c r="A698" s="9">
        <v>43515</v>
      </c>
      <c r="B698" s="10">
        <v>22856</v>
      </c>
      <c r="C698" s="11" t="s">
        <v>3128</v>
      </c>
      <c r="D698" s="12" t="s">
        <v>2061</v>
      </c>
      <c r="E698" s="15">
        <v>344.83</v>
      </c>
      <c r="F698" s="14">
        <v>470.83</v>
      </c>
      <c r="G698" s="12"/>
      <c r="H698" s="17"/>
      <c r="I698" s="16"/>
    </row>
    <row r="699" spans="1:9" s="18" customFormat="1" ht="12.6" customHeight="1" x14ac:dyDescent="0.25">
      <c r="A699" s="9">
        <v>43522</v>
      </c>
      <c r="B699" s="10">
        <v>22603</v>
      </c>
      <c r="C699" s="11" t="s">
        <v>3127</v>
      </c>
      <c r="D699" s="12" t="s">
        <v>4211</v>
      </c>
      <c r="E699" s="15">
        <v>762.5</v>
      </c>
      <c r="F699" s="14">
        <v>83892.5</v>
      </c>
      <c r="G699" s="12"/>
      <c r="H699" s="17"/>
      <c r="I699" s="16"/>
    </row>
    <row r="700" spans="1:9" s="18" customFormat="1" ht="12.6" customHeight="1" x14ac:dyDescent="0.25">
      <c r="A700" s="9">
        <v>43518</v>
      </c>
      <c r="B700" s="10">
        <v>16078</v>
      </c>
      <c r="C700" s="11" t="s">
        <v>3047</v>
      </c>
      <c r="D700" s="12" t="s">
        <v>4540</v>
      </c>
      <c r="E700" s="15">
        <v>100</v>
      </c>
      <c r="F700" s="14"/>
      <c r="G700" s="12" t="s">
        <v>3046</v>
      </c>
      <c r="H700" s="17"/>
      <c r="I700" s="16"/>
    </row>
    <row r="701" spans="1:9" s="18" customFormat="1" ht="12.6" customHeight="1" x14ac:dyDescent="0.25">
      <c r="A701" s="9">
        <v>43515</v>
      </c>
      <c r="B701" s="10">
        <v>25983</v>
      </c>
      <c r="C701" s="11" t="s">
        <v>3128</v>
      </c>
      <c r="D701" s="12" t="s">
        <v>2635</v>
      </c>
      <c r="E701" s="15">
        <v>126</v>
      </c>
      <c r="F701" s="14">
        <v>126</v>
      </c>
      <c r="G701" s="12"/>
      <c r="H701" s="17"/>
      <c r="I701" s="16"/>
    </row>
    <row r="702" spans="1:9" s="18" customFormat="1" ht="12.6" customHeight="1" x14ac:dyDescent="0.25">
      <c r="A702" s="9">
        <v>43515</v>
      </c>
      <c r="B702" s="10">
        <v>27593</v>
      </c>
      <c r="C702" s="11" t="s">
        <v>3142</v>
      </c>
      <c r="D702" s="12" t="s">
        <v>4434</v>
      </c>
      <c r="E702" s="15">
        <v>123.81</v>
      </c>
      <c r="F702" s="14">
        <v>123.81</v>
      </c>
      <c r="G702" s="12" t="s">
        <v>3029</v>
      </c>
      <c r="H702" s="17"/>
      <c r="I702" s="16"/>
    </row>
    <row r="703" spans="1:9" s="18" customFormat="1" ht="12.6" customHeight="1" x14ac:dyDescent="0.25">
      <c r="A703" s="9">
        <v>43522</v>
      </c>
      <c r="B703" s="10">
        <v>21684</v>
      </c>
      <c r="C703" s="11" t="s">
        <v>3127</v>
      </c>
      <c r="D703" s="12" t="s">
        <v>531</v>
      </c>
      <c r="E703" s="15">
        <v>4087.5</v>
      </c>
      <c r="F703" s="14">
        <v>9162.5</v>
      </c>
      <c r="G703" s="12"/>
      <c r="H703" s="17"/>
      <c r="I703" s="16"/>
    </row>
    <row r="704" spans="1:9" s="18" customFormat="1" ht="12.6" customHeight="1" x14ac:dyDescent="0.25">
      <c r="A704" s="9">
        <v>43515</v>
      </c>
      <c r="B704" s="10">
        <v>26945</v>
      </c>
      <c r="C704" s="11" t="s">
        <v>3128</v>
      </c>
      <c r="D704" s="12" t="s">
        <v>2881</v>
      </c>
      <c r="E704" s="15">
        <v>13.37</v>
      </c>
      <c r="F704" s="14">
        <v>100.45</v>
      </c>
      <c r="G704" s="12"/>
      <c r="H704" s="17"/>
      <c r="I704" s="16"/>
    </row>
    <row r="705" spans="1:9" s="18" customFormat="1" ht="12.6" customHeight="1" x14ac:dyDescent="0.25">
      <c r="A705" s="9">
        <v>43522</v>
      </c>
      <c r="B705" s="10">
        <v>999002101</v>
      </c>
      <c r="C705" s="11" t="s">
        <v>3135</v>
      </c>
      <c r="D705" s="12" t="s">
        <v>4486</v>
      </c>
      <c r="E705" s="15">
        <v>45</v>
      </c>
      <c r="F705" s="14">
        <v>45</v>
      </c>
      <c r="G705" s="12"/>
      <c r="H705" s="17"/>
      <c r="I705" s="16"/>
    </row>
    <row r="706" spans="1:9" s="18" customFormat="1" ht="12.6" customHeight="1" x14ac:dyDescent="0.25">
      <c r="A706" s="9">
        <v>43522</v>
      </c>
      <c r="B706" s="10">
        <v>27381</v>
      </c>
      <c r="C706" s="11" t="s">
        <v>3140</v>
      </c>
      <c r="D706" s="12" t="s">
        <v>3652</v>
      </c>
      <c r="E706" s="15">
        <v>4539.17</v>
      </c>
      <c r="F706" s="14">
        <v>4539.17</v>
      </c>
      <c r="G706" s="12"/>
      <c r="H706" s="17"/>
      <c r="I706" s="16"/>
    </row>
    <row r="707" spans="1:9" s="18" customFormat="1" ht="12.6" customHeight="1" x14ac:dyDescent="0.25">
      <c r="A707" s="9">
        <v>43522</v>
      </c>
      <c r="B707" s="10">
        <v>27537</v>
      </c>
      <c r="C707" s="11" t="s">
        <v>3140</v>
      </c>
      <c r="D707" s="12" t="s">
        <v>4313</v>
      </c>
      <c r="E707" s="15">
        <v>600</v>
      </c>
      <c r="F707" s="14">
        <v>600</v>
      </c>
      <c r="G707" s="12"/>
      <c r="H707" s="17"/>
      <c r="I707" s="16"/>
    </row>
    <row r="708" spans="1:9" s="18" customFormat="1" ht="12.6" customHeight="1" x14ac:dyDescent="0.25">
      <c r="A708" s="9">
        <v>43511</v>
      </c>
      <c r="B708" s="10">
        <v>12636</v>
      </c>
      <c r="C708" s="11" t="s">
        <v>3073</v>
      </c>
      <c r="D708" s="12" t="s">
        <v>3294</v>
      </c>
      <c r="E708" s="15">
        <v>34906.46</v>
      </c>
      <c r="F708" s="14">
        <v>453738.89</v>
      </c>
      <c r="G708" s="12" t="s">
        <v>3072</v>
      </c>
      <c r="H708" s="17"/>
      <c r="I708" s="16"/>
    </row>
    <row r="709" spans="1:9" s="18" customFormat="1" ht="12.6" customHeight="1" x14ac:dyDescent="0.25">
      <c r="A709" s="9">
        <v>43511</v>
      </c>
      <c r="B709" s="10">
        <v>12636</v>
      </c>
      <c r="C709" s="11" t="s">
        <v>3073</v>
      </c>
      <c r="D709" s="12" t="s">
        <v>3294</v>
      </c>
      <c r="E709" s="15">
        <v>7317.39</v>
      </c>
      <c r="F709" s="14">
        <v>461056.28</v>
      </c>
      <c r="G709" s="12" t="s">
        <v>3072</v>
      </c>
      <c r="H709" s="17"/>
      <c r="I709" s="16"/>
    </row>
    <row r="710" spans="1:9" s="18" customFormat="1" ht="12.6" customHeight="1" x14ac:dyDescent="0.25">
      <c r="A710" s="9">
        <v>43522</v>
      </c>
      <c r="B710" s="10">
        <v>14710</v>
      </c>
      <c r="C710" s="11" t="s">
        <v>3141</v>
      </c>
      <c r="D710" s="12" t="s">
        <v>1413</v>
      </c>
      <c r="E710" s="15">
        <v>650.5</v>
      </c>
      <c r="F710" s="14">
        <v>3555.5</v>
      </c>
      <c r="G710" s="12"/>
      <c r="H710" s="17"/>
      <c r="I710" s="16"/>
    </row>
    <row r="711" spans="1:9" s="18" customFormat="1" ht="12.6" customHeight="1" x14ac:dyDescent="0.25">
      <c r="A711" s="9">
        <v>43522</v>
      </c>
      <c r="B711" s="10">
        <v>19087</v>
      </c>
      <c r="C711" s="11" t="s">
        <v>3141</v>
      </c>
      <c r="D711" s="12" t="s">
        <v>533</v>
      </c>
      <c r="E711" s="15">
        <v>16222.5</v>
      </c>
      <c r="F711" s="14">
        <v>124699.37</v>
      </c>
      <c r="G711" s="12"/>
      <c r="H711" s="17"/>
      <c r="I711" s="16"/>
    </row>
    <row r="712" spans="1:9" s="18" customFormat="1" ht="12.6" customHeight="1" x14ac:dyDescent="0.25">
      <c r="A712" s="9">
        <v>43522</v>
      </c>
      <c r="B712" s="10">
        <v>25544</v>
      </c>
      <c r="C712" s="11" t="s">
        <v>3643</v>
      </c>
      <c r="D712" s="12" t="s">
        <v>2547</v>
      </c>
      <c r="E712" s="15">
        <v>310</v>
      </c>
      <c r="F712" s="14">
        <v>930</v>
      </c>
      <c r="G712" s="12"/>
      <c r="H712" s="17"/>
      <c r="I712" s="16"/>
    </row>
    <row r="713" spans="1:9" s="18" customFormat="1" ht="12.6" customHeight="1" x14ac:dyDescent="0.25">
      <c r="A713" s="9">
        <v>43522</v>
      </c>
      <c r="B713" s="10">
        <v>25054</v>
      </c>
      <c r="C713" s="11" t="s">
        <v>3134</v>
      </c>
      <c r="D713" s="12" t="s">
        <v>2435</v>
      </c>
      <c r="E713" s="15">
        <v>15000</v>
      </c>
      <c r="F713" s="14">
        <v>24000</v>
      </c>
      <c r="G713" s="12"/>
      <c r="H713" s="17"/>
      <c r="I713" s="16"/>
    </row>
    <row r="714" spans="1:9" s="18" customFormat="1" ht="12.6" customHeight="1" x14ac:dyDescent="0.25">
      <c r="A714" s="9">
        <v>43515</v>
      </c>
      <c r="B714" s="10">
        <v>10822</v>
      </c>
      <c r="C714" s="11" t="s">
        <v>3140</v>
      </c>
      <c r="D714" s="12" t="s">
        <v>537</v>
      </c>
      <c r="E714" s="15">
        <v>43.78</v>
      </c>
      <c r="F714" s="14">
        <v>6374.7599999999993</v>
      </c>
      <c r="G714" s="12" t="s">
        <v>3029</v>
      </c>
      <c r="H714" s="17"/>
      <c r="I714" s="16"/>
    </row>
    <row r="715" spans="1:9" s="18" customFormat="1" ht="12.6" customHeight="1" x14ac:dyDescent="0.25">
      <c r="A715" s="9">
        <v>43515</v>
      </c>
      <c r="B715" s="10">
        <v>10822</v>
      </c>
      <c r="C715" s="11" t="s">
        <v>3140</v>
      </c>
      <c r="D715" s="12" t="s">
        <v>3220</v>
      </c>
      <c r="E715" s="15">
        <v>374.03999999999996</v>
      </c>
      <c r="F715" s="14">
        <v>6705.0199999999995</v>
      </c>
      <c r="G715" s="12" t="s">
        <v>3029</v>
      </c>
      <c r="H715" s="17"/>
      <c r="I715" s="16"/>
    </row>
    <row r="716" spans="1:9" s="18" customFormat="1" ht="12.6" customHeight="1" x14ac:dyDescent="0.25">
      <c r="A716" s="9">
        <v>43515</v>
      </c>
      <c r="B716" s="10">
        <v>10565</v>
      </c>
      <c r="C716" s="11" t="s">
        <v>3140</v>
      </c>
      <c r="D716" s="12" t="s">
        <v>538</v>
      </c>
      <c r="E716" s="15">
        <v>1419</v>
      </c>
      <c r="F716" s="14">
        <v>252640.05</v>
      </c>
      <c r="G716" s="12"/>
      <c r="H716" s="17"/>
      <c r="I716" s="16"/>
    </row>
    <row r="717" spans="1:9" s="18" customFormat="1" ht="12.6" customHeight="1" x14ac:dyDescent="0.25">
      <c r="A717" s="9">
        <v>43522</v>
      </c>
      <c r="B717" s="10">
        <v>10565</v>
      </c>
      <c r="C717" s="11" t="s">
        <v>3140</v>
      </c>
      <c r="D717" s="12" t="s">
        <v>538</v>
      </c>
      <c r="E717" s="15">
        <v>404698.64</v>
      </c>
      <c r="F717" s="14">
        <v>657338.68999999994</v>
      </c>
      <c r="G717" s="12"/>
      <c r="H717" s="17"/>
      <c r="I717" s="16"/>
    </row>
    <row r="718" spans="1:9" s="18" customFormat="1" ht="12.6" customHeight="1" x14ac:dyDescent="0.25">
      <c r="A718" s="9">
        <v>43515</v>
      </c>
      <c r="B718" s="10">
        <v>13667</v>
      </c>
      <c r="C718" s="11" t="s">
        <v>3140</v>
      </c>
      <c r="D718" s="12" t="s">
        <v>1239</v>
      </c>
      <c r="E718" s="15">
        <v>915.7</v>
      </c>
      <c r="F718" s="14">
        <v>20586.060000000001</v>
      </c>
      <c r="G718" s="12"/>
      <c r="H718" s="17"/>
      <c r="I718" s="16"/>
    </row>
    <row r="719" spans="1:9" s="18" customFormat="1" ht="12.6" customHeight="1" x14ac:dyDescent="0.25">
      <c r="A719" s="9">
        <v>43522</v>
      </c>
      <c r="B719" s="10">
        <v>13667</v>
      </c>
      <c r="C719" s="11" t="s">
        <v>3140</v>
      </c>
      <c r="D719" s="12" t="s">
        <v>1239</v>
      </c>
      <c r="E719" s="15">
        <v>157.44999999999999</v>
      </c>
      <c r="F719" s="14">
        <v>20743.510000000002</v>
      </c>
      <c r="G719" s="12"/>
      <c r="H719" s="17"/>
      <c r="I719" s="16"/>
    </row>
    <row r="720" spans="1:9" s="18" customFormat="1" ht="12.6" customHeight="1" x14ac:dyDescent="0.25">
      <c r="A720" s="9">
        <v>43515</v>
      </c>
      <c r="B720" s="10">
        <v>26570</v>
      </c>
      <c r="C720" s="11" t="s">
        <v>3140</v>
      </c>
      <c r="D720" s="12" t="s">
        <v>2770</v>
      </c>
      <c r="E720" s="15">
        <v>4416</v>
      </c>
      <c r="F720" s="14">
        <v>22446</v>
      </c>
      <c r="G720" s="12"/>
      <c r="H720" s="17"/>
      <c r="I720" s="16"/>
    </row>
    <row r="721" spans="1:9" s="18" customFormat="1" ht="12.6" customHeight="1" x14ac:dyDescent="0.25">
      <c r="A721" s="9">
        <v>43510</v>
      </c>
      <c r="B721" s="10">
        <v>16078</v>
      </c>
      <c r="C721" s="11" t="s">
        <v>3047</v>
      </c>
      <c r="D721" s="12" t="s">
        <v>4449</v>
      </c>
      <c r="E721" s="15">
        <v>288993.21999999997</v>
      </c>
      <c r="F721" s="14"/>
      <c r="G721" s="12" t="s">
        <v>3046</v>
      </c>
      <c r="H721" s="17"/>
      <c r="I721" s="16"/>
    </row>
    <row r="722" spans="1:9" s="18" customFormat="1" ht="12.6" customHeight="1" x14ac:dyDescent="0.25">
      <c r="A722" s="9">
        <v>43522</v>
      </c>
      <c r="B722" s="10">
        <v>23878</v>
      </c>
      <c r="C722" s="11" t="s">
        <v>3127</v>
      </c>
      <c r="D722" s="12" t="s">
        <v>543</v>
      </c>
      <c r="E722" s="15">
        <v>600</v>
      </c>
      <c r="F722" s="14">
        <v>2350</v>
      </c>
      <c r="G722" s="12"/>
      <c r="H722" s="17"/>
      <c r="I722" s="16"/>
    </row>
    <row r="723" spans="1:9" s="18" customFormat="1" ht="12.6" customHeight="1" x14ac:dyDescent="0.25">
      <c r="A723" s="9">
        <v>43515</v>
      </c>
      <c r="B723" s="10">
        <v>27470</v>
      </c>
      <c r="C723" s="11" t="s">
        <v>3141</v>
      </c>
      <c r="D723" s="12" t="s">
        <v>2207</v>
      </c>
      <c r="E723" s="15">
        <v>1400.32</v>
      </c>
      <c r="F723" s="14">
        <v>1400.32</v>
      </c>
      <c r="G723" s="12"/>
      <c r="H723" s="17"/>
      <c r="I723" s="16"/>
    </row>
    <row r="724" spans="1:9" s="18" customFormat="1" ht="12.6" customHeight="1" x14ac:dyDescent="0.25">
      <c r="A724" s="9">
        <v>43522</v>
      </c>
      <c r="B724" s="10">
        <v>27470</v>
      </c>
      <c r="C724" s="11" t="s">
        <v>3141</v>
      </c>
      <c r="D724" s="12" t="s">
        <v>2207</v>
      </c>
      <c r="E724" s="15">
        <v>64</v>
      </c>
      <c r="F724" s="14">
        <v>1464.32</v>
      </c>
      <c r="G724" s="12"/>
      <c r="H724" s="17"/>
      <c r="I724" s="16"/>
    </row>
    <row r="725" spans="1:9" s="18" customFormat="1" ht="12.6" customHeight="1" x14ac:dyDescent="0.25">
      <c r="A725" s="9">
        <v>43515</v>
      </c>
      <c r="B725" s="10">
        <v>24154</v>
      </c>
      <c r="C725" s="11" t="s">
        <v>3127</v>
      </c>
      <c r="D725" s="12" t="s">
        <v>545</v>
      </c>
      <c r="E725" s="15">
        <v>1587.5</v>
      </c>
      <c r="F725" s="14">
        <v>3237.5</v>
      </c>
      <c r="G725" s="12"/>
      <c r="H725" s="17"/>
      <c r="I725" s="16"/>
    </row>
    <row r="726" spans="1:9" s="18" customFormat="1" ht="12.6" customHeight="1" x14ac:dyDescent="0.25">
      <c r="A726" s="9">
        <v>43515</v>
      </c>
      <c r="B726" s="10">
        <v>24391</v>
      </c>
      <c r="C726" s="11" t="s">
        <v>3127</v>
      </c>
      <c r="D726" s="12" t="s">
        <v>546</v>
      </c>
      <c r="E726" s="15">
        <v>3450</v>
      </c>
      <c r="F726" s="14">
        <v>12277.5</v>
      </c>
      <c r="G726" s="12"/>
      <c r="H726" s="17"/>
      <c r="I726" s="16"/>
    </row>
    <row r="727" spans="1:9" s="18" customFormat="1" ht="12.6" customHeight="1" x14ac:dyDescent="0.25">
      <c r="A727" s="9">
        <v>43522</v>
      </c>
      <c r="B727" s="10">
        <v>24391</v>
      </c>
      <c r="C727" s="11" t="s">
        <v>3127</v>
      </c>
      <c r="D727" s="12" t="s">
        <v>546</v>
      </c>
      <c r="E727" s="15">
        <v>862.5</v>
      </c>
      <c r="F727" s="14">
        <v>13140</v>
      </c>
      <c r="G727" s="12"/>
      <c r="H727" s="17"/>
      <c r="I727" s="16"/>
    </row>
    <row r="728" spans="1:9" s="18" customFormat="1" ht="12.6" customHeight="1" x14ac:dyDescent="0.25">
      <c r="A728" s="9">
        <v>43522</v>
      </c>
      <c r="B728" s="10">
        <v>17380</v>
      </c>
      <c r="C728" s="11" t="s">
        <v>3134</v>
      </c>
      <c r="D728" s="12" t="s">
        <v>1534</v>
      </c>
      <c r="E728" s="15">
        <v>164.13</v>
      </c>
      <c r="F728" s="14">
        <v>974.08</v>
      </c>
      <c r="G728" s="12"/>
      <c r="H728" s="17"/>
      <c r="I728" s="16"/>
    </row>
    <row r="729" spans="1:9" s="18" customFormat="1" ht="12.6" customHeight="1" x14ac:dyDescent="0.25">
      <c r="A729" s="9">
        <v>43522</v>
      </c>
      <c r="B729" s="10">
        <v>10518</v>
      </c>
      <c r="C729" s="11" t="s">
        <v>3140</v>
      </c>
      <c r="D729" s="12" t="s">
        <v>547</v>
      </c>
      <c r="E729" s="15">
        <v>530.53</v>
      </c>
      <c r="F729" s="14">
        <v>5031.9699999999993</v>
      </c>
      <c r="G729" s="12"/>
      <c r="H729" s="17"/>
      <c r="I729" s="16"/>
    </row>
    <row r="730" spans="1:9" s="18" customFormat="1" ht="12.6" customHeight="1" x14ac:dyDescent="0.25">
      <c r="A730" s="9">
        <v>43515</v>
      </c>
      <c r="B730" s="10">
        <v>14662</v>
      </c>
      <c r="C730" s="11" t="s">
        <v>3140</v>
      </c>
      <c r="D730" s="12" t="s">
        <v>548</v>
      </c>
      <c r="E730" s="15">
        <v>194.07</v>
      </c>
      <c r="F730" s="14">
        <v>69949.570000000007</v>
      </c>
      <c r="G730" s="12"/>
      <c r="H730" s="17"/>
      <c r="I730" s="16"/>
    </row>
    <row r="731" spans="1:9" s="18" customFormat="1" ht="12.6" customHeight="1" x14ac:dyDescent="0.25">
      <c r="A731" s="9">
        <v>43522</v>
      </c>
      <c r="B731" s="10">
        <v>14662</v>
      </c>
      <c r="C731" s="11" t="s">
        <v>3140</v>
      </c>
      <c r="D731" s="12" t="s">
        <v>548</v>
      </c>
      <c r="E731" s="15">
        <v>9643.66</v>
      </c>
      <c r="F731" s="14">
        <v>79593.23000000001</v>
      </c>
      <c r="G731" s="12"/>
      <c r="H731" s="17"/>
      <c r="I731" s="16"/>
    </row>
    <row r="732" spans="1:9" s="18" customFormat="1" ht="12.6" customHeight="1" x14ac:dyDescent="0.25">
      <c r="A732" s="9">
        <v>43510</v>
      </c>
      <c r="B732" s="10">
        <v>16078</v>
      </c>
      <c r="C732" s="11" t="s">
        <v>3047</v>
      </c>
      <c r="D732" s="12" t="s">
        <v>4446</v>
      </c>
      <c r="E732" s="15">
        <v>2</v>
      </c>
      <c r="F732" s="14"/>
      <c r="G732" s="12" t="s">
        <v>3046</v>
      </c>
      <c r="H732" s="17"/>
      <c r="I732" s="16"/>
    </row>
    <row r="733" spans="1:9" s="18" customFormat="1" ht="12.6" customHeight="1" x14ac:dyDescent="0.25">
      <c r="A733" s="9">
        <v>43515</v>
      </c>
      <c r="B733" s="10">
        <v>12099</v>
      </c>
      <c r="C733" s="11" t="s">
        <v>3128</v>
      </c>
      <c r="D733" s="12" t="s">
        <v>1006</v>
      </c>
      <c r="E733" s="15">
        <v>126</v>
      </c>
      <c r="F733" s="14">
        <v>306</v>
      </c>
      <c r="G733" s="12"/>
      <c r="H733" s="17"/>
      <c r="I733" s="16"/>
    </row>
    <row r="734" spans="1:9" s="18" customFormat="1" ht="12.6" customHeight="1" x14ac:dyDescent="0.25">
      <c r="A734" s="9">
        <v>43522</v>
      </c>
      <c r="B734" s="10">
        <v>23418</v>
      </c>
      <c r="C734" s="11" t="s">
        <v>3127</v>
      </c>
      <c r="D734" s="12" t="s">
        <v>2148</v>
      </c>
      <c r="E734" s="15">
        <v>1412.5</v>
      </c>
      <c r="F734" s="14">
        <v>2945</v>
      </c>
      <c r="G734" s="12"/>
      <c r="H734" s="17"/>
      <c r="I734" s="16"/>
    </row>
    <row r="735" spans="1:9" s="18" customFormat="1" ht="12.6" customHeight="1" x14ac:dyDescent="0.25">
      <c r="A735" s="9">
        <v>43515</v>
      </c>
      <c r="B735" s="10">
        <v>26271</v>
      </c>
      <c r="C735" s="11" t="s">
        <v>3142</v>
      </c>
      <c r="D735" s="12" t="s">
        <v>551</v>
      </c>
      <c r="E735" s="15">
        <v>23</v>
      </c>
      <c r="F735" s="14">
        <v>434.79</v>
      </c>
      <c r="G735" s="12" t="s">
        <v>3029</v>
      </c>
      <c r="H735" s="17"/>
      <c r="I735" s="16"/>
    </row>
    <row r="736" spans="1:9" s="18" customFormat="1" ht="12.6" customHeight="1" x14ac:dyDescent="0.25">
      <c r="A736" s="9">
        <v>43522</v>
      </c>
      <c r="B736" s="10">
        <v>11623</v>
      </c>
      <c r="C736" s="11" t="s">
        <v>3141</v>
      </c>
      <c r="D736" s="12" t="s">
        <v>552</v>
      </c>
      <c r="E736" s="15">
        <v>1929.5</v>
      </c>
      <c r="F736" s="14">
        <v>19295</v>
      </c>
      <c r="G736" s="12"/>
      <c r="H736" s="17"/>
      <c r="I736" s="16"/>
    </row>
    <row r="737" spans="1:9" s="18" customFormat="1" ht="12.6" customHeight="1" x14ac:dyDescent="0.25">
      <c r="A737" s="9">
        <v>43522</v>
      </c>
      <c r="B737" s="10">
        <v>23843</v>
      </c>
      <c r="C737" s="11" t="s">
        <v>3140</v>
      </c>
      <c r="D737" s="12" t="s">
        <v>553</v>
      </c>
      <c r="E737" s="15">
        <v>3750</v>
      </c>
      <c r="F737" s="14">
        <v>18750</v>
      </c>
      <c r="G737" s="12"/>
      <c r="H737" s="17"/>
      <c r="I737" s="16"/>
    </row>
    <row r="738" spans="1:9" s="18" customFormat="1" ht="12.6" customHeight="1" x14ac:dyDescent="0.25">
      <c r="A738" s="9">
        <v>43522</v>
      </c>
      <c r="B738" s="10">
        <v>24292</v>
      </c>
      <c r="C738" s="11" t="s">
        <v>3134</v>
      </c>
      <c r="D738" s="12" t="s">
        <v>2311</v>
      </c>
      <c r="E738" s="15">
        <v>2597.6699999999992</v>
      </c>
      <c r="F738" s="14">
        <v>11056.8</v>
      </c>
      <c r="G738" s="12"/>
      <c r="H738" s="17"/>
      <c r="I738" s="16"/>
    </row>
    <row r="739" spans="1:9" s="18" customFormat="1" ht="12.6" customHeight="1" x14ac:dyDescent="0.25">
      <c r="A739" s="9">
        <v>43522</v>
      </c>
      <c r="B739" s="10">
        <v>19349</v>
      </c>
      <c r="C739" s="11" t="s">
        <v>3140</v>
      </c>
      <c r="D739" s="12" t="s">
        <v>1719</v>
      </c>
      <c r="E739" s="15">
        <v>2482</v>
      </c>
      <c r="F739" s="14">
        <v>7608</v>
      </c>
      <c r="G739" s="12"/>
      <c r="H739" s="17"/>
      <c r="I739" s="16"/>
    </row>
    <row r="740" spans="1:9" s="18" customFormat="1" ht="12.6" customHeight="1" x14ac:dyDescent="0.25">
      <c r="A740" s="9">
        <v>43515</v>
      </c>
      <c r="B740" s="10">
        <v>10128</v>
      </c>
      <c r="C740" s="11" t="s">
        <v>3140</v>
      </c>
      <c r="D740" s="12" t="s">
        <v>556</v>
      </c>
      <c r="E740" s="15">
        <v>5910</v>
      </c>
      <c r="F740" s="14">
        <v>47045</v>
      </c>
      <c r="G740" s="12"/>
      <c r="H740" s="17"/>
      <c r="I740" s="16"/>
    </row>
    <row r="741" spans="1:9" s="18" customFormat="1" ht="12.6" customHeight="1" x14ac:dyDescent="0.25">
      <c r="A741" s="9">
        <v>43522</v>
      </c>
      <c r="B741" s="10">
        <v>22444</v>
      </c>
      <c r="C741" s="11" t="s">
        <v>3140</v>
      </c>
      <c r="D741" s="12" t="s">
        <v>2012</v>
      </c>
      <c r="E741" s="15">
        <v>45</v>
      </c>
      <c r="F741" s="14">
        <v>270</v>
      </c>
      <c r="G741" s="12"/>
      <c r="H741" s="17"/>
      <c r="I741" s="16"/>
    </row>
    <row r="742" spans="1:9" s="18" customFormat="1" ht="12.6" customHeight="1" x14ac:dyDescent="0.25">
      <c r="A742" s="9">
        <v>43515</v>
      </c>
      <c r="B742" s="10">
        <v>13456</v>
      </c>
      <c r="C742" s="11" t="s">
        <v>3140</v>
      </c>
      <c r="D742" s="12" t="s">
        <v>1191</v>
      </c>
      <c r="E742" s="15">
        <v>225.03</v>
      </c>
      <c r="F742" s="14">
        <v>7354.71</v>
      </c>
      <c r="G742" s="12"/>
      <c r="H742" s="17"/>
      <c r="I742" s="16"/>
    </row>
    <row r="743" spans="1:9" s="18" customFormat="1" ht="12.6" customHeight="1" x14ac:dyDescent="0.25">
      <c r="A743" s="9">
        <v>43522</v>
      </c>
      <c r="B743" s="10">
        <v>24203</v>
      </c>
      <c r="C743" s="11" t="s">
        <v>3134</v>
      </c>
      <c r="D743" s="12" t="s">
        <v>2294</v>
      </c>
      <c r="E743" s="15">
        <v>57.79</v>
      </c>
      <c r="F743" s="14">
        <v>442.66</v>
      </c>
      <c r="G743" s="12"/>
      <c r="H743" s="17"/>
      <c r="I743" s="16"/>
    </row>
    <row r="744" spans="1:9" s="18" customFormat="1" ht="12.6" customHeight="1" x14ac:dyDescent="0.25">
      <c r="A744" s="9">
        <v>43515</v>
      </c>
      <c r="B744" s="10">
        <v>14166</v>
      </c>
      <c r="C744" s="11" t="s">
        <v>3140</v>
      </c>
      <c r="D744" s="12" t="s">
        <v>1329</v>
      </c>
      <c r="E744" s="15">
        <v>670.5</v>
      </c>
      <c r="F744" s="14">
        <v>23928.11</v>
      </c>
      <c r="G744" s="12"/>
      <c r="H744" s="17"/>
      <c r="I744" s="16"/>
    </row>
    <row r="745" spans="1:9" s="18" customFormat="1" ht="12.6" customHeight="1" x14ac:dyDescent="0.25">
      <c r="A745" s="9">
        <v>43522</v>
      </c>
      <c r="B745" s="10">
        <v>14166</v>
      </c>
      <c r="C745" s="11" t="s">
        <v>3140</v>
      </c>
      <c r="D745" s="12" t="s">
        <v>1329</v>
      </c>
      <c r="E745" s="15">
        <v>1454.8</v>
      </c>
      <c r="F745" s="14">
        <v>25382.91</v>
      </c>
      <c r="G745" s="12"/>
      <c r="H745" s="17"/>
      <c r="I745" s="16"/>
    </row>
    <row r="746" spans="1:9" s="18" customFormat="1" ht="12.6" customHeight="1" x14ac:dyDescent="0.25">
      <c r="A746" s="9">
        <v>43522</v>
      </c>
      <c r="B746" s="10">
        <v>14453</v>
      </c>
      <c r="C746" s="11" t="s">
        <v>3134</v>
      </c>
      <c r="D746" s="12" t="s">
        <v>1381</v>
      </c>
      <c r="E746" s="15">
        <v>775.86</v>
      </c>
      <c r="F746" s="14">
        <v>2329.37</v>
      </c>
      <c r="G746" s="12"/>
      <c r="H746" s="17"/>
      <c r="I746" s="16"/>
    </row>
    <row r="747" spans="1:9" s="18" customFormat="1" ht="12.6" customHeight="1" x14ac:dyDescent="0.25">
      <c r="A747" s="9">
        <v>43515</v>
      </c>
      <c r="B747" s="10">
        <v>20546</v>
      </c>
      <c r="C747" s="11" t="s">
        <v>3140</v>
      </c>
      <c r="D747" s="12" t="s">
        <v>1816</v>
      </c>
      <c r="E747" s="15">
        <v>15</v>
      </c>
      <c r="F747" s="14">
        <v>15</v>
      </c>
      <c r="G747" s="12"/>
      <c r="H747" s="17"/>
      <c r="I747" s="16"/>
    </row>
    <row r="748" spans="1:9" s="18" customFormat="1" ht="12.6" customHeight="1" x14ac:dyDescent="0.25">
      <c r="A748" s="9">
        <v>43515</v>
      </c>
      <c r="B748" s="10">
        <v>14444</v>
      </c>
      <c r="C748" s="11" t="s">
        <v>3140</v>
      </c>
      <c r="D748" s="12" t="s">
        <v>4021</v>
      </c>
      <c r="E748" s="15">
        <v>1321795.2</v>
      </c>
      <c r="F748" s="14">
        <v>7717296.0700000003</v>
      </c>
      <c r="G748" s="12" t="s">
        <v>3029</v>
      </c>
      <c r="H748" s="17"/>
      <c r="I748" s="16"/>
    </row>
    <row r="749" spans="1:9" s="18" customFormat="1" ht="12.6" customHeight="1" x14ac:dyDescent="0.25">
      <c r="A749" s="9">
        <v>43515</v>
      </c>
      <c r="B749" s="10">
        <v>14441</v>
      </c>
      <c r="C749" s="11" t="s">
        <v>3140</v>
      </c>
      <c r="D749" s="12" t="s">
        <v>559</v>
      </c>
      <c r="E749" s="15">
        <v>44</v>
      </c>
      <c r="F749" s="14">
        <v>1133</v>
      </c>
      <c r="G749" s="12"/>
      <c r="H749" s="17"/>
      <c r="I749" s="16"/>
    </row>
    <row r="750" spans="1:9" s="18" customFormat="1" ht="12.6" customHeight="1" x14ac:dyDescent="0.25">
      <c r="A750" s="9">
        <v>43522</v>
      </c>
      <c r="B750" s="10">
        <v>14441</v>
      </c>
      <c r="C750" s="11" t="s">
        <v>3140</v>
      </c>
      <c r="D750" s="12" t="s">
        <v>559</v>
      </c>
      <c r="E750" s="15">
        <v>44</v>
      </c>
      <c r="F750" s="14">
        <v>1177</v>
      </c>
      <c r="G750" s="12"/>
      <c r="H750" s="17"/>
      <c r="I750" s="16"/>
    </row>
    <row r="751" spans="1:9" s="18" customFormat="1" ht="12.6" customHeight="1" x14ac:dyDescent="0.25">
      <c r="A751" s="9">
        <v>43517</v>
      </c>
      <c r="B751" s="10">
        <v>16078</v>
      </c>
      <c r="C751" s="11" t="s">
        <v>3047</v>
      </c>
      <c r="D751" s="12" t="s">
        <v>4499</v>
      </c>
      <c r="E751" s="15">
        <v>8</v>
      </c>
      <c r="F751" s="14"/>
      <c r="G751" s="12" t="s">
        <v>3046</v>
      </c>
      <c r="H751" s="17"/>
      <c r="I751" s="16"/>
    </row>
    <row r="752" spans="1:9" s="18" customFormat="1" ht="12.6" customHeight="1" x14ac:dyDescent="0.25">
      <c r="A752" s="9">
        <v>43522</v>
      </c>
      <c r="B752" s="10">
        <v>21973</v>
      </c>
      <c r="C752" s="11" t="s">
        <v>3128</v>
      </c>
      <c r="D752" s="12" t="s">
        <v>1958</v>
      </c>
      <c r="E752" s="15">
        <v>176.96</v>
      </c>
      <c r="F752" s="14">
        <v>567.89</v>
      </c>
      <c r="G752" s="12"/>
      <c r="H752" s="17"/>
      <c r="I752" s="16"/>
    </row>
    <row r="753" spans="1:9" s="18" customFormat="1" ht="12.6" customHeight="1" x14ac:dyDescent="0.25">
      <c r="A753" s="9">
        <v>43522</v>
      </c>
      <c r="B753" s="10">
        <v>13525</v>
      </c>
      <c r="C753" s="11" t="s">
        <v>3140</v>
      </c>
      <c r="D753" s="12" t="s">
        <v>1205</v>
      </c>
      <c r="E753" s="15">
        <v>755.19999999999993</v>
      </c>
      <c r="F753" s="14">
        <v>1097.42</v>
      </c>
      <c r="G753" s="12"/>
      <c r="H753" s="17"/>
      <c r="I753" s="16"/>
    </row>
    <row r="754" spans="1:9" s="18" customFormat="1" ht="12.6" customHeight="1" x14ac:dyDescent="0.25">
      <c r="A754" s="9">
        <v>43515</v>
      </c>
      <c r="B754" s="10">
        <v>27093</v>
      </c>
      <c r="C754" s="11" t="s">
        <v>3140</v>
      </c>
      <c r="D754" s="12" t="s">
        <v>2935</v>
      </c>
      <c r="E754" s="15">
        <v>14540</v>
      </c>
      <c r="F754" s="14">
        <v>30602.23</v>
      </c>
      <c r="G754" s="12" t="s">
        <v>3029</v>
      </c>
      <c r="H754" s="17"/>
      <c r="I754" s="16"/>
    </row>
    <row r="755" spans="1:9" s="18" customFormat="1" ht="12.6" customHeight="1" x14ac:dyDescent="0.25">
      <c r="A755" s="9">
        <v>43522</v>
      </c>
      <c r="B755" s="10">
        <v>26226</v>
      </c>
      <c r="C755" s="11" t="s">
        <v>3140</v>
      </c>
      <c r="D755" s="12" t="s">
        <v>2685</v>
      </c>
      <c r="E755" s="15">
        <v>216.22</v>
      </c>
      <c r="F755" s="14">
        <v>8687.75</v>
      </c>
      <c r="G755" s="12"/>
      <c r="H755" s="17"/>
      <c r="I755" s="16"/>
    </row>
    <row r="756" spans="1:9" s="18" customFormat="1" ht="12.6" customHeight="1" x14ac:dyDescent="0.25">
      <c r="A756" s="9">
        <v>43522</v>
      </c>
      <c r="B756" s="10">
        <v>26008</v>
      </c>
      <c r="C756" s="11" t="s">
        <v>3129</v>
      </c>
      <c r="D756" s="12" t="s">
        <v>561</v>
      </c>
      <c r="E756" s="15">
        <v>5000</v>
      </c>
      <c r="F756" s="14">
        <v>25000</v>
      </c>
      <c r="G756" s="12"/>
      <c r="H756" s="17"/>
      <c r="I756" s="16"/>
    </row>
    <row r="757" spans="1:9" s="18" customFormat="1" ht="12.6" customHeight="1" x14ac:dyDescent="0.25">
      <c r="A757" s="9">
        <v>43515</v>
      </c>
      <c r="B757" s="10">
        <v>12535</v>
      </c>
      <c r="C757" s="11" t="s">
        <v>3127</v>
      </c>
      <c r="D757" s="12" t="s">
        <v>562</v>
      </c>
      <c r="E757" s="15">
        <v>1485</v>
      </c>
      <c r="F757" s="14">
        <v>23500</v>
      </c>
      <c r="G757" s="12"/>
      <c r="H757" s="17"/>
      <c r="I757" s="16"/>
    </row>
    <row r="758" spans="1:9" s="18" customFormat="1" ht="12.6" customHeight="1" x14ac:dyDescent="0.25">
      <c r="A758" s="9">
        <v>43522</v>
      </c>
      <c r="B758" s="10">
        <v>12535</v>
      </c>
      <c r="C758" s="11" t="s">
        <v>3127</v>
      </c>
      <c r="D758" s="12" t="s">
        <v>562</v>
      </c>
      <c r="E758" s="15">
        <v>300</v>
      </c>
      <c r="F758" s="14">
        <v>23800</v>
      </c>
      <c r="G758" s="12"/>
      <c r="H758" s="17"/>
      <c r="I758" s="16"/>
    </row>
    <row r="759" spans="1:9" s="18" customFormat="1" ht="12.6" customHeight="1" x14ac:dyDescent="0.25">
      <c r="A759" s="9">
        <v>43515</v>
      </c>
      <c r="B759" s="10">
        <v>22936</v>
      </c>
      <c r="C759" s="11" t="s">
        <v>3127</v>
      </c>
      <c r="D759" s="12" t="s">
        <v>2074</v>
      </c>
      <c r="E759" s="15">
        <v>390</v>
      </c>
      <c r="F759" s="14">
        <v>690</v>
      </c>
      <c r="G759" s="12"/>
      <c r="H759" s="17"/>
      <c r="I759" s="16"/>
    </row>
    <row r="760" spans="1:9" s="18" customFormat="1" ht="12.6" customHeight="1" x14ac:dyDescent="0.25">
      <c r="A760" s="9">
        <v>43522</v>
      </c>
      <c r="B760" s="10">
        <v>22936</v>
      </c>
      <c r="C760" s="11" t="s">
        <v>3127</v>
      </c>
      <c r="D760" s="12" t="s">
        <v>2074</v>
      </c>
      <c r="E760" s="15">
        <v>435</v>
      </c>
      <c r="F760" s="14">
        <v>1125</v>
      </c>
      <c r="G760" s="12"/>
      <c r="H760" s="17"/>
      <c r="I760" s="16"/>
    </row>
    <row r="761" spans="1:9" s="18" customFormat="1" ht="12.6" customHeight="1" x14ac:dyDescent="0.25">
      <c r="A761" s="9">
        <v>43510</v>
      </c>
      <c r="B761" s="10">
        <v>16078</v>
      </c>
      <c r="C761" s="11" t="s">
        <v>3047</v>
      </c>
      <c r="D761" s="12" t="s">
        <v>4443</v>
      </c>
      <c r="E761" s="15">
        <v>8</v>
      </c>
      <c r="F761" s="14"/>
      <c r="G761" s="12" t="s">
        <v>3046</v>
      </c>
      <c r="H761" s="17"/>
      <c r="I761" s="16"/>
    </row>
    <row r="762" spans="1:9" s="18" customFormat="1" ht="12.6" customHeight="1" x14ac:dyDescent="0.25">
      <c r="A762" s="9">
        <v>43522</v>
      </c>
      <c r="B762" s="10">
        <v>11034</v>
      </c>
      <c r="C762" s="11" t="s">
        <v>3127</v>
      </c>
      <c r="D762" s="12" t="s">
        <v>566</v>
      </c>
      <c r="E762" s="15">
        <v>666</v>
      </c>
      <c r="F762" s="14">
        <v>39647.25</v>
      </c>
      <c r="G762" s="12"/>
      <c r="H762" s="17"/>
      <c r="I762" s="16"/>
    </row>
    <row r="763" spans="1:9" s="18" customFormat="1" ht="12.6" customHeight="1" x14ac:dyDescent="0.25">
      <c r="A763" s="9">
        <v>43515</v>
      </c>
      <c r="B763" s="10">
        <v>11839</v>
      </c>
      <c r="C763" s="11" t="s">
        <v>3127</v>
      </c>
      <c r="D763" s="12" t="s">
        <v>567</v>
      </c>
      <c r="E763" s="15">
        <v>2550</v>
      </c>
      <c r="F763" s="14">
        <v>16605</v>
      </c>
      <c r="G763" s="12"/>
      <c r="H763" s="17"/>
      <c r="I763" s="16"/>
    </row>
    <row r="764" spans="1:9" s="18" customFormat="1" ht="12.6" customHeight="1" x14ac:dyDescent="0.25">
      <c r="A764" s="9">
        <v>43522</v>
      </c>
      <c r="B764" s="10">
        <v>11839</v>
      </c>
      <c r="C764" s="11" t="s">
        <v>3127</v>
      </c>
      <c r="D764" s="12" t="s">
        <v>567</v>
      </c>
      <c r="E764" s="15">
        <v>750</v>
      </c>
      <c r="F764" s="14">
        <v>17355</v>
      </c>
      <c r="G764" s="12"/>
      <c r="H764" s="17"/>
      <c r="I764" s="16"/>
    </row>
    <row r="765" spans="1:9" s="18" customFormat="1" ht="12.6" customHeight="1" x14ac:dyDescent="0.25">
      <c r="A765" s="9">
        <v>43516</v>
      </c>
      <c r="B765" s="10">
        <v>13290</v>
      </c>
      <c r="C765" s="11" t="s">
        <v>3141</v>
      </c>
      <c r="D765" s="12" t="s">
        <v>1148</v>
      </c>
      <c r="E765" s="15">
        <v>17430.95</v>
      </c>
      <c r="F765" s="14">
        <v>2273198.64</v>
      </c>
      <c r="G765" s="12" t="s">
        <v>3029</v>
      </c>
      <c r="H765" s="17"/>
      <c r="I765" s="16"/>
    </row>
    <row r="766" spans="1:9" s="18" customFormat="1" ht="12.6" customHeight="1" x14ac:dyDescent="0.25">
      <c r="A766" s="9">
        <v>43516</v>
      </c>
      <c r="B766" s="10">
        <v>13290</v>
      </c>
      <c r="C766" s="11" t="s">
        <v>3141</v>
      </c>
      <c r="D766" s="12" t="s">
        <v>1148</v>
      </c>
      <c r="E766" s="15">
        <v>152216.95000000001</v>
      </c>
      <c r="F766" s="14">
        <v>2273198.64</v>
      </c>
      <c r="G766" s="12" t="s">
        <v>3029</v>
      </c>
      <c r="H766" s="17"/>
      <c r="I766" s="16"/>
    </row>
    <row r="767" spans="1:9" s="18" customFormat="1" ht="12.6" customHeight="1" x14ac:dyDescent="0.25">
      <c r="A767" s="9">
        <v>43516</v>
      </c>
      <c r="B767" s="10">
        <v>13290</v>
      </c>
      <c r="C767" s="11" t="s">
        <v>3141</v>
      </c>
      <c r="D767" s="12" t="s">
        <v>1148</v>
      </c>
      <c r="E767" s="15">
        <v>17253.95</v>
      </c>
      <c r="F767" s="14">
        <v>2273198.64</v>
      </c>
      <c r="G767" s="12" t="s">
        <v>3029</v>
      </c>
      <c r="H767" s="17"/>
      <c r="I767" s="16"/>
    </row>
    <row r="768" spans="1:9" s="18" customFormat="1" ht="12.6" customHeight="1" x14ac:dyDescent="0.25">
      <c r="A768" s="9">
        <v>43522</v>
      </c>
      <c r="B768" s="10">
        <v>10337</v>
      </c>
      <c r="C768" s="11" t="s">
        <v>3127</v>
      </c>
      <c r="D768" s="12" t="s">
        <v>568</v>
      </c>
      <c r="E768" s="15">
        <v>13200</v>
      </c>
      <c r="F768" s="14">
        <v>55827.5</v>
      </c>
      <c r="G768" s="12"/>
      <c r="H768" s="17"/>
      <c r="I768" s="16"/>
    </row>
    <row r="769" spans="1:9" s="18" customFormat="1" ht="12.6" customHeight="1" x14ac:dyDescent="0.25">
      <c r="A769" s="9">
        <v>43515</v>
      </c>
      <c r="B769" s="10">
        <v>10765</v>
      </c>
      <c r="C769" s="11" t="s">
        <v>3127</v>
      </c>
      <c r="D769" s="12" t="s">
        <v>570</v>
      </c>
      <c r="E769" s="15">
        <v>7600</v>
      </c>
      <c r="F769" s="14">
        <v>35893.75</v>
      </c>
      <c r="G769" s="12"/>
      <c r="H769" s="17"/>
      <c r="I769" s="16"/>
    </row>
    <row r="770" spans="1:9" s="18" customFormat="1" ht="12.6" customHeight="1" x14ac:dyDescent="0.25">
      <c r="A770" s="9">
        <v>43522</v>
      </c>
      <c r="B770" s="10">
        <v>24891</v>
      </c>
      <c r="C770" s="11" t="s">
        <v>3141</v>
      </c>
      <c r="D770" s="12" t="s">
        <v>2402</v>
      </c>
      <c r="E770" s="15">
        <v>3880</v>
      </c>
      <c r="F770" s="14">
        <v>7790</v>
      </c>
      <c r="G770" s="12"/>
      <c r="H770" s="17"/>
      <c r="I770" s="16"/>
    </row>
    <row r="771" spans="1:9" s="18" customFormat="1" ht="12.6" customHeight="1" x14ac:dyDescent="0.25">
      <c r="A771" s="9">
        <v>43515</v>
      </c>
      <c r="B771" s="10">
        <v>24349</v>
      </c>
      <c r="C771" s="11" t="s">
        <v>3127</v>
      </c>
      <c r="D771" s="12" t="s">
        <v>2322</v>
      </c>
      <c r="E771" s="15">
        <v>1218.75</v>
      </c>
      <c r="F771" s="14">
        <v>15300</v>
      </c>
      <c r="G771" s="12"/>
      <c r="H771" s="17"/>
      <c r="I771" s="16"/>
    </row>
    <row r="772" spans="1:9" s="18" customFormat="1" ht="12.6" customHeight="1" x14ac:dyDescent="0.25">
      <c r="A772" s="9">
        <v>43522</v>
      </c>
      <c r="B772" s="10">
        <v>26240</v>
      </c>
      <c r="C772" s="11" t="s">
        <v>3127</v>
      </c>
      <c r="D772" s="12" t="s">
        <v>3119</v>
      </c>
      <c r="E772" s="15">
        <v>1590</v>
      </c>
      <c r="F772" s="14">
        <v>5209</v>
      </c>
      <c r="G772" s="12"/>
      <c r="H772" s="17"/>
      <c r="I772" s="16"/>
    </row>
    <row r="773" spans="1:9" s="18" customFormat="1" ht="12.6" customHeight="1" x14ac:dyDescent="0.25">
      <c r="A773" s="9">
        <v>43516</v>
      </c>
      <c r="B773" s="10">
        <v>26529</v>
      </c>
      <c r="C773" s="11" t="s">
        <v>3140</v>
      </c>
      <c r="D773" s="12" t="s">
        <v>2761</v>
      </c>
      <c r="E773" s="15">
        <v>105620.27</v>
      </c>
      <c r="F773" s="14">
        <v>1294737.97</v>
      </c>
      <c r="G773" s="12" t="s">
        <v>3029</v>
      </c>
      <c r="H773" s="17"/>
      <c r="I773" s="16"/>
    </row>
    <row r="774" spans="1:9" s="18" customFormat="1" ht="12.6" customHeight="1" x14ac:dyDescent="0.25">
      <c r="A774" s="9">
        <v>43515</v>
      </c>
      <c r="B774" s="10">
        <v>20488</v>
      </c>
      <c r="C774" s="11" t="s">
        <v>3140</v>
      </c>
      <c r="D774" s="12" t="s">
        <v>1809</v>
      </c>
      <c r="E774" s="15">
        <v>257</v>
      </c>
      <c r="F774" s="14">
        <v>423.81</v>
      </c>
      <c r="G774" s="12"/>
      <c r="H774" s="17"/>
      <c r="I774" s="16"/>
    </row>
    <row r="775" spans="1:9" s="18" customFormat="1" ht="12.6" customHeight="1" x14ac:dyDescent="0.25">
      <c r="A775" s="9">
        <v>43522</v>
      </c>
      <c r="B775" s="10">
        <v>25985</v>
      </c>
      <c r="C775" s="11" t="s">
        <v>3129</v>
      </c>
      <c r="D775" s="12" t="s">
        <v>571</v>
      </c>
      <c r="E775" s="15">
        <v>143724.14000000001</v>
      </c>
      <c r="F775" s="14">
        <v>963346.55</v>
      </c>
      <c r="G775" s="12"/>
      <c r="H775" s="17"/>
      <c r="I775" s="16"/>
    </row>
    <row r="776" spans="1:9" s="18" customFormat="1" ht="12.6" customHeight="1" x14ac:dyDescent="0.25">
      <c r="A776" s="9">
        <v>43522</v>
      </c>
      <c r="B776" s="10">
        <v>22439</v>
      </c>
      <c r="C776" s="11" t="s">
        <v>3134</v>
      </c>
      <c r="D776" s="12" t="s">
        <v>3472</v>
      </c>
      <c r="E776" s="15">
        <v>260.62</v>
      </c>
      <c r="F776" s="14">
        <v>442.93</v>
      </c>
      <c r="G776" s="12"/>
      <c r="H776" s="17"/>
      <c r="I776" s="16"/>
    </row>
    <row r="777" spans="1:9" s="18" customFormat="1" ht="12.6" customHeight="1" x14ac:dyDescent="0.25">
      <c r="A777" s="9">
        <v>43522</v>
      </c>
      <c r="B777" s="10">
        <v>13575</v>
      </c>
      <c r="C777" s="11" t="s">
        <v>3140</v>
      </c>
      <c r="D777" s="12" t="s">
        <v>3400</v>
      </c>
      <c r="E777" s="15">
        <v>75</v>
      </c>
      <c r="F777" s="14">
        <v>375</v>
      </c>
      <c r="G777" s="12"/>
      <c r="H777" s="17"/>
      <c r="I777" s="16"/>
    </row>
    <row r="778" spans="1:9" s="18" customFormat="1" ht="12.6" customHeight="1" x14ac:dyDescent="0.25">
      <c r="A778" s="9">
        <v>43516</v>
      </c>
      <c r="B778" s="10">
        <v>16078</v>
      </c>
      <c r="C778" s="11" t="s">
        <v>3047</v>
      </c>
      <c r="D778" s="12" t="s">
        <v>3778</v>
      </c>
      <c r="E778" s="15">
        <v>500</v>
      </c>
      <c r="F778" s="14"/>
      <c r="G778" s="12" t="s">
        <v>3046</v>
      </c>
      <c r="H778" s="17"/>
      <c r="I778" s="16"/>
    </row>
    <row r="779" spans="1:9" s="18" customFormat="1" ht="12.6" customHeight="1" x14ac:dyDescent="0.25">
      <c r="A779" s="9">
        <v>43522</v>
      </c>
      <c r="B779" s="10">
        <v>12181</v>
      </c>
      <c r="C779" s="11" t="s">
        <v>3129</v>
      </c>
      <c r="D779" s="12" t="s">
        <v>576</v>
      </c>
      <c r="E779" s="15">
        <v>300</v>
      </c>
      <c r="F779" s="14">
        <v>1500</v>
      </c>
      <c r="G779" s="12"/>
      <c r="H779" s="17"/>
      <c r="I779" s="16"/>
    </row>
    <row r="780" spans="1:9" s="18" customFormat="1" ht="12.6" customHeight="1" x14ac:dyDescent="0.25">
      <c r="A780" s="9">
        <v>43522</v>
      </c>
      <c r="B780" s="10">
        <v>25703</v>
      </c>
      <c r="C780" s="11" t="s">
        <v>3141</v>
      </c>
      <c r="D780" s="12" t="s">
        <v>3221</v>
      </c>
      <c r="E780" s="15">
        <v>150</v>
      </c>
      <c r="F780" s="14">
        <v>12457.3</v>
      </c>
      <c r="G780" s="12"/>
      <c r="H780" s="17"/>
      <c r="I780" s="16"/>
    </row>
    <row r="781" spans="1:9" s="18" customFormat="1" ht="12.6" customHeight="1" x14ac:dyDescent="0.25">
      <c r="A781" s="9">
        <v>43515</v>
      </c>
      <c r="B781" s="10">
        <v>24121</v>
      </c>
      <c r="C781" s="11" t="s">
        <v>3127</v>
      </c>
      <c r="D781" s="12" t="s">
        <v>577</v>
      </c>
      <c r="E781" s="15">
        <v>705</v>
      </c>
      <c r="F781" s="14">
        <v>3860.75</v>
      </c>
      <c r="G781" s="12"/>
      <c r="H781" s="17"/>
      <c r="I781" s="16"/>
    </row>
    <row r="782" spans="1:9" s="18" customFormat="1" ht="12.6" customHeight="1" x14ac:dyDescent="0.25">
      <c r="A782" s="9">
        <v>43522</v>
      </c>
      <c r="B782" s="10">
        <v>27552</v>
      </c>
      <c r="C782" s="11" t="s">
        <v>3134</v>
      </c>
      <c r="D782" s="12" t="s">
        <v>4386</v>
      </c>
      <c r="E782" s="15">
        <v>5031.3</v>
      </c>
      <c r="F782" s="14">
        <v>11847.900000000001</v>
      </c>
      <c r="G782" s="12"/>
      <c r="H782" s="17"/>
      <c r="I782" s="16"/>
    </row>
    <row r="783" spans="1:9" s="18" customFormat="1" ht="12.6" customHeight="1" x14ac:dyDescent="0.25">
      <c r="A783" s="9">
        <v>43522</v>
      </c>
      <c r="B783" s="10">
        <v>13420</v>
      </c>
      <c r="C783" s="11" t="s">
        <v>3141</v>
      </c>
      <c r="D783" s="12" t="s">
        <v>3536</v>
      </c>
      <c r="E783" s="15">
        <v>313</v>
      </c>
      <c r="F783" s="14">
        <v>11524.88</v>
      </c>
      <c r="G783" s="12"/>
      <c r="H783" s="17"/>
      <c r="I783" s="16"/>
    </row>
    <row r="784" spans="1:9" s="18" customFormat="1" ht="12.6" customHeight="1" x14ac:dyDescent="0.25">
      <c r="A784" s="9">
        <v>43522</v>
      </c>
      <c r="B784" s="10">
        <v>14195</v>
      </c>
      <c r="C784" s="11" t="s">
        <v>3141</v>
      </c>
      <c r="D784" s="12" t="s">
        <v>582</v>
      </c>
      <c r="E784" s="15">
        <v>20600.259999999998</v>
      </c>
      <c r="F784" s="14">
        <v>261971.92</v>
      </c>
      <c r="G784" s="12"/>
      <c r="H784" s="17"/>
      <c r="I784" s="16"/>
    </row>
    <row r="785" spans="1:9" s="18" customFormat="1" ht="12.6" customHeight="1" x14ac:dyDescent="0.25">
      <c r="A785" s="9">
        <v>43515</v>
      </c>
      <c r="B785" s="10">
        <v>11869</v>
      </c>
      <c r="C785" s="11" t="s">
        <v>3127</v>
      </c>
      <c r="D785" s="12" t="s">
        <v>585</v>
      </c>
      <c r="E785" s="15">
        <v>375</v>
      </c>
      <c r="F785" s="14">
        <v>15632.5</v>
      </c>
      <c r="G785" s="12"/>
      <c r="H785" s="17"/>
      <c r="I785" s="16"/>
    </row>
    <row r="786" spans="1:9" s="18" customFormat="1" ht="12.6" customHeight="1" x14ac:dyDescent="0.25">
      <c r="A786" s="9">
        <v>43522</v>
      </c>
      <c r="B786" s="10">
        <v>13608</v>
      </c>
      <c r="C786" s="11" t="s">
        <v>3140</v>
      </c>
      <c r="D786" s="12" t="s">
        <v>1227</v>
      </c>
      <c r="E786" s="15">
        <v>325</v>
      </c>
      <c r="F786" s="14">
        <v>200452.92</v>
      </c>
      <c r="G786" s="12"/>
      <c r="H786" s="17"/>
      <c r="I786" s="16"/>
    </row>
    <row r="787" spans="1:9" s="18" customFormat="1" ht="12.6" customHeight="1" x14ac:dyDescent="0.25">
      <c r="A787" s="9">
        <v>43510</v>
      </c>
      <c r="B787" s="10">
        <v>16078</v>
      </c>
      <c r="C787" s="11" t="s">
        <v>3047</v>
      </c>
      <c r="D787" s="12" t="s">
        <v>3044</v>
      </c>
      <c r="E787" s="15">
        <v>1500</v>
      </c>
      <c r="F787" s="14"/>
      <c r="G787" s="12" t="s">
        <v>3046</v>
      </c>
      <c r="H787" s="17"/>
      <c r="I787" s="16"/>
    </row>
    <row r="788" spans="1:9" s="18" customFormat="1" ht="12.6" customHeight="1" x14ac:dyDescent="0.25">
      <c r="A788" s="9">
        <v>43515</v>
      </c>
      <c r="B788" s="10">
        <v>11494</v>
      </c>
      <c r="C788" s="11" t="s">
        <v>3127</v>
      </c>
      <c r="D788" s="12" t="s">
        <v>3044</v>
      </c>
      <c r="E788" s="15">
        <v>390</v>
      </c>
      <c r="F788" s="14">
        <v>113927.5</v>
      </c>
      <c r="G788" s="12"/>
      <c r="H788" s="17"/>
      <c r="I788" s="16"/>
    </row>
    <row r="789" spans="1:9" s="18" customFormat="1" ht="12.6" customHeight="1" x14ac:dyDescent="0.25">
      <c r="A789" s="9">
        <v>43517</v>
      </c>
      <c r="B789" s="10">
        <v>16078</v>
      </c>
      <c r="C789" s="11" t="s">
        <v>3047</v>
      </c>
      <c r="D789" s="12" t="s">
        <v>3044</v>
      </c>
      <c r="E789" s="15">
        <v>8189.5</v>
      </c>
      <c r="F789" s="14"/>
      <c r="G789" s="12" t="s">
        <v>3046</v>
      </c>
      <c r="H789" s="17"/>
      <c r="I789" s="16"/>
    </row>
    <row r="790" spans="1:9" s="18" customFormat="1" ht="12.6" customHeight="1" x14ac:dyDescent="0.25">
      <c r="A790" s="9">
        <v>43511</v>
      </c>
      <c r="B790" s="10">
        <v>13377</v>
      </c>
      <c r="C790" s="11" t="s">
        <v>3073</v>
      </c>
      <c r="D790" s="12" t="s">
        <v>3126</v>
      </c>
      <c r="E790" s="15">
        <v>1209312.4099999999</v>
      </c>
      <c r="F790" s="14">
        <v>12356594.720000001</v>
      </c>
      <c r="G790" s="12" t="s">
        <v>3072</v>
      </c>
      <c r="H790" s="17"/>
      <c r="I790" s="16"/>
    </row>
    <row r="791" spans="1:9" s="18" customFormat="1" ht="12.6" customHeight="1" x14ac:dyDescent="0.25">
      <c r="A791" s="9">
        <v>43511</v>
      </c>
      <c r="B791" s="10">
        <v>17000</v>
      </c>
      <c r="C791" s="11" t="s">
        <v>3073</v>
      </c>
      <c r="D791" s="12" t="s">
        <v>588</v>
      </c>
      <c r="E791" s="15">
        <v>9389.69</v>
      </c>
      <c r="F791" s="14">
        <v>90305.99</v>
      </c>
      <c r="G791" s="12" t="s">
        <v>3072</v>
      </c>
      <c r="H791" s="17"/>
      <c r="I791" s="16"/>
    </row>
    <row r="792" spans="1:9" s="18" customFormat="1" ht="12.6" customHeight="1" x14ac:dyDescent="0.25">
      <c r="A792" s="9">
        <v>43522</v>
      </c>
      <c r="B792" s="10">
        <v>26718</v>
      </c>
      <c r="C792" s="11" t="s">
        <v>3134</v>
      </c>
      <c r="D792" s="12" t="s">
        <v>2805</v>
      </c>
      <c r="E792" s="15">
        <v>797.58999999999992</v>
      </c>
      <c r="F792" s="14">
        <v>8851.0499999999993</v>
      </c>
      <c r="G792" s="12"/>
      <c r="H792" s="17"/>
      <c r="I792" s="16"/>
    </row>
    <row r="793" spans="1:9" s="18" customFormat="1" ht="12.6" customHeight="1" x14ac:dyDescent="0.25">
      <c r="A793" s="9">
        <v>43522</v>
      </c>
      <c r="B793" s="10">
        <v>14395</v>
      </c>
      <c r="C793" s="11" t="s">
        <v>3141</v>
      </c>
      <c r="D793" s="12" t="s">
        <v>1367</v>
      </c>
      <c r="E793" s="15">
        <v>325</v>
      </c>
      <c r="F793" s="14">
        <v>325</v>
      </c>
      <c r="G793" s="12"/>
      <c r="H793" s="17"/>
      <c r="I793" s="16"/>
    </row>
    <row r="794" spans="1:9" s="18" customFormat="1" ht="12.6" customHeight="1" x14ac:dyDescent="0.25">
      <c r="A794" s="9">
        <v>43511</v>
      </c>
      <c r="B794" s="10">
        <v>13611</v>
      </c>
      <c r="C794" s="11" t="s">
        <v>3073</v>
      </c>
      <c r="D794" s="12" t="s">
        <v>591</v>
      </c>
      <c r="E794" s="15">
        <v>333.41</v>
      </c>
      <c r="F794" s="14">
        <v>3285.47</v>
      </c>
      <c r="G794" s="12" t="s">
        <v>3072</v>
      </c>
      <c r="H794" s="17"/>
      <c r="I794" s="16"/>
    </row>
    <row r="795" spans="1:9" s="18" customFormat="1" ht="12.6" customHeight="1" x14ac:dyDescent="0.25">
      <c r="A795" s="9">
        <v>43515</v>
      </c>
      <c r="B795" s="10">
        <v>14747</v>
      </c>
      <c r="C795" s="11" t="s">
        <v>3140</v>
      </c>
      <c r="D795" s="12" t="s">
        <v>594</v>
      </c>
      <c r="E795" s="15">
        <v>13.94</v>
      </c>
      <c r="F795" s="14">
        <v>300.56</v>
      </c>
      <c r="G795" s="12"/>
      <c r="H795" s="17"/>
      <c r="I795" s="16"/>
    </row>
    <row r="796" spans="1:9" s="18" customFormat="1" ht="12.6" customHeight="1" x14ac:dyDescent="0.25">
      <c r="A796" s="9">
        <v>43522</v>
      </c>
      <c r="B796" s="10">
        <v>14747</v>
      </c>
      <c r="C796" s="11" t="s">
        <v>3140</v>
      </c>
      <c r="D796" s="12" t="s">
        <v>594</v>
      </c>
      <c r="E796" s="15">
        <v>269.31</v>
      </c>
      <c r="F796" s="14">
        <v>569.87</v>
      </c>
      <c r="G796" s="12"/>
      <c r="H796" s="17"/>
      <c r="I796" s="16"/>
    </row>
    <row r="797" spans="1:9" s="18" customFormat="1" ht="12.6" customHeight="1" x14ac:dyDescent="0.25">
      <c r="A797" s="9">
        <v>43511</v>
      </c>
      <c r="B797" s="10">
        <v>21593</v>
      </c>
      <c r="C797" s="11" t="s">
        <v>3073</v>
      </c>
      <c r="D797" s="12" t="s">
        <v>3446</v>
      </c>
      <c r="E797" s="15">
        <v>3430</v>
      </c>
      <c r="F797" s="14">
        <v>34174</v>
      </c>
      <c r="G797" s="12" t="s">
        <v>3072</v>
      </c>
      <c r="H797" s="17"/>
      <c r="I797" s="16"/>
    </row>
    <row r="798" spans="1:9" s="18" customFormat="1" ht="12.6" customHeight="1" x14ac:dyDescent="0.25">
      <c r="A798" s="9">
        <v>43518</v>
      </c>
      <c r="B798" s="10">
        <v>16078</v>
      </c>
      <c r="C798" s="11" t="s">
        <v>3047</v>
      </c>
      <c r="D798" s="12" t="s">
        <v>1184</v>
      </c>
      <c r="E798" s="15">
        <v>166.6</v>
      </c>
      <c r="F798" s="14"/>
      <c r="G798" s="12" t="s">
        <v>3046</v>
      </c>
      <c r="H798" s="17"/>
      <c r="I798" s="16"/>
    </row>
    <row r="799" spans="1:9" s="18" customFormat="1" ht="12.6" customHeight="1" x14ac:dyDescent="0.25">
      <c r="A799" s="9">
        <v>43522</v>
      </c>
      <c r="B799" s="10">
        <v>17700</v>
      </c>
      <c r="C799" s="11" t="s">
        <v>3140</v>
      </c>
      <c r="D799" s="12" t="s">
        <v>1274</v>
      </c>
      <c r="E799" s="15">
        <v>300</v>
      </c>
      <c r="F799" s="14">
        <v>6350</v>
      </c>
      <c r="G799" s="12"/>
      <c r="H799" s="17"/>
      <c r="I799" s="16"/>
    </row>
    <row r="800" spans="1:9" s="18" customFormat="1" ht="12.6" customHeight="1" x14ac:dyDescent="0.25">
      <c r="A800" s="9">
        <v>43522</v>
      </c>
      <c r="B800" s="10">
        <v>27166</v>
      </c>
      <c r="C800" s="11" t="s">
        <v>3141</v>
      </c>
      <c r="D800" s="12" t="s">
        <v>2955</v>
      </c>
      <c r="E800" s="15">
        <v>226.75</v>
      </c>
      <c r="F800" s="14">
        <v>3426.75</v>
      </c>
      <c r="G800" s="12"/>
      <c r="H800" s="17"/>
      <c r="I800" s="16"/>
    </row>
    <row r="801" spans="1:9" s="18" customFormat="1" ht="12.6" customHeight="1" x14ac:dyDescent="0.25">
      <c r="A801" s="9">
        <v>43522</v>
      </c>
      <c r="B801" s="10">
        <v>13907</v>
      </c>
      <c r="C801" s="11" t="s">
        <v>3141</v>
      </c>
      <c r="D801" s="12" t="s">
        <v>595</v>
      </c>
      <c r="E801" s="15">
        <v>4102.82</v>
      </c>
      <c r="F801" s="14">
        <v>6788.12</v>
      </c>
      <c r="G801" s="12"/>
      <c r="H801" s="17"/>
      <c r="I801" s="16"/>
    </row>
    <row r="802" spans="1:9" s="18" customFormat="1" ht="12.6" customHeight="1" x14ac:dyDescent="0.25">
      <c r="A802" s="9">
        <v>43515</v>
      </c>
      <c r="B802" s="10">
        <v>24733</v>
      </c>
      <c r="C802" s="11" t="s">
        <v>3140</v>
      </c>
      <c r="D802" s="12" t="s">
        <v>2377</v>
      </c>
      <c r="E802" s="15">
        <v>10500</v>
      </c>
      <c r="F802" s="14">
        <v>10500</v>
      </c>
      <c r="G802" s="12"/>
      <c r="H802" s="17"/>
      <c r="I802" s="16"/>
    </row>
    <row r="803" spans="1:9" s="18" customFormat="1" ht="12.6" customHeight="1" x14ac:dyDescent="0.25">
      <c r="A803" s="9">
        <v>43522</v>
      </c>
      <c r="B803" s="10">
        <v>16078</v>
      </c>
      <c r="C803" s="11" t="s">
        <v>3047</v>
      </c>
      <c r="D803" s="12" t="s">
        <v>4545</v>
      </c>
      <c r="E803" s="15">
        <v>4935.99</v>
      </c>
      <c r="F803" s="14"/>
      <c r="G803" s="12" t="s">
        <v>3046</v>
      </c>
      <c r="H803" s="17"/>
      <c r="I803" s="16"/>
    </row>
    <row r="804" spans="1:9" s="18" customFormat="1" ht="12.6" customHeight="1" x14ac:dyDescent="0.25">
      <c r="A804" s="9">
        <v>43511</v>
      </c>
      <c r="B804" s="10">
        <v>16080</v>
      </c>
      <c r="C804" s="11" t="s">
        <v>3073</v>
      </c>
      <c r="D804" s="12" t="s">
        <v>596</v>
      </c>
      <c r="E804" s="15">
        <v>8592.52</v>
      </c>
      <c r="F804" s="14">
        <v>83994.51</v>
      </c>
      <c r="G804" s="12" t="s">
        <v>3072</v>
      </c>
      <c r="H804" s="17"/>
      <c r="I804" s="16"/>
    </row>
    <row r="805" spans="1:9" s="18" customFormat="1" ht="12.6" customHeight="1" x14ac:dyDescent="0.25">
      <c r="A805" s="9">
        <v>43515</v>
      </c>
      <c r="B805" s="10">
        <v>23068</v>
      </c>
      <c r="C805" s="11" t="s">
        <v>3140</v>
      </c>
      <c r="D805" s="12" t="s">
        <v>597</v>
      </c>
      <c r="E805" s="15">
        <v>715.4</v>
      </c>
      <c r="F805" s="14">
        <v>20523.060000000001</v>
      </c>
      <c r="G805" s="12"/>
      <c r="H805" s="17"/>
      <c r="I805" s="16"/>
    </row>
    <row r="806" spans="1:9" s="18" customFormat="1" ht="12.6" customHeight="1" x14ac:dyDescent="0.25">
      <c r="A806" s="9">
        <v>43522</v>
      </c>
      <c r="B806" s="10">
        <v>23068</v>
      </c>
      <c r="C806" s="11" t="s">
        <v>3140</v>
      </c>
      <c r="D806" s="12" t="s">
        <v>597</v>
      </c>
      <c r="E806" s="15">
        <v>588</v>
      </c>
      <c r="F806" s="14">
        <v>21111.06</v>
      </c>
      <c r="G806" s="12"/>
      <c r="H806" s="17"/>
      <c r="I806" s="16"/>
    </row>
    <row r="807" spans="1:9" s="18" customFormat="1" ht="12.6" customHeight="1" x14ac:dyDescent="0.25">
      <c r="A807" s="9">
        <v>43515</v>
      </c>
      <c r="B807" s="10">
        <v>20145</v>
      </c>
      <c r="C807" s="11" t="s">
        <v>3140</v>
      </c>
      <c r="D807" s="12" t="s">
        <v>599</v>
      </c>
      <c r="E807" s="15">
        <v>1532.61</v>
      </c>
      <c r="F807" s="14">
        <v>38730.83</v>
      </c>
      <c r="G807" s="12"/>
      <c r="H807" s="17"/>
      <c r="I807" s="16"/>
    </row>
    <row r="808" spans="1:9" s="18" customFormat="1" ht="12.6" customHeight="1" x14ac:dyDescent="0.25">
      <c r="A808" s="9">
        <v>43522</v>
      </c>
      <c r="B808" s="10">
        <v>20145</v>
      </c>
      <c r="C808" s="11" t="s">
        <v>3140</v>
      </c>
      <c r="D808" s="12" t="s">
        <v>599</v>
      </c>
      <c r="E808" s="15">
        <v>673.36</v>
      </c>
      <c r="F808" s="14">
        <v>39404.19</v>
      </c>
      <c r="G808" s="12"/>
      <c r="H808" s="17"/>
      <c r="I808" s="16"/>
    </row>
    <row r="809" spans="1:9" s="18" customFormat="1" ht="12.6" customHeight="1" x14ac:dyDescent="0.25">
      <c r="A809" s="9">
        <v>43515</v>
      </c>
      <c r="B809" s="10">
        <v>10279</v>
      </c>
      <c r="C809" s="11" t="s">
        <v>3141</v>
      </c>
      <c r="D809" s="12" t="s">
        <v>770</v>
      </c>
      <c r="E809" s="15">
        <v>153</v>
      </c>
      <c r="F809" s="14">
        <v>626.5</v>
      </c>
      <c r="G809" s="12"/>
      <c r="H809" s="17"/>
      <c r="I809" s="16"/>
    </row>
    <row r="810" spans="1:9" s="18" customFormat="1" ht="12.6" customHeight="1" x14ac:dyDescent="0.25">
      <c r="A810" s="9">
        <v>43522</v>
      </c>
      <c r="B810" s="10">
        <v>10279</v>
      </c>
      <c r="C810" s="11" t="s">
        <v>3141</v>
      </c>
      <c r="D810" s="12" t="s">
        <v>770</v>
      </c>
      <c r="E810" s="15">
        <v>276</v>
      </c>
      <c r="F810" s="14">
        <v>902.5</v>
      </c>
      <c r="G810" s="12"/>
      <c r="H810" s="17"/>
      <c r="I810" s="16"/>
    </row>
    <row r="811" spans="1:9" s="18" customFormat="1" ht="12.6" customHeight="1" x14ac:dyDescent="0.25">
      <c r="A811" s="9">
        <v>43510</v>
      </c>
      <c r="B811" s="10">
        <v>16078</v>
      </c>
      <c r="C811" s="11" t="s">
        <v>3047</v>
      </c>
      <c r="D811" s="12" t="s">
        <v>4445</v>
      </c>
      <c r="E811" s="15">
        <v>2</v>
      </c>
      <c r="F811" s="14"/>
      <c r="G811" s="12" t="s">
        <v>3046</v>
      </c>
      <c r="H811" s="17"/>
      <c r="I811" s="16"/>
    </row>
    <row r="812" spans="1:9" s="18" customFormat="1" ht="12.6" customHeight="1" x14ac:dyDescent="0.25">
      <c r="A812" s="9">
        <v>43515</v>
      </c>
      <c r="B812" s="10">
        <v>12319</v>
      </c>
      <c r="C812" s="11" t="s">
        <v>3127</v>
      </c>
      <c r="D812" s="12" t="s">
        <v>1037</v>
      </c>
      <c r="E812" s="15">
        <v>500</v>
      </c>
      <c r="F812" s="14">
        <v>875</v>
      </c>
      <c r="G812" s="12"/>
      <c r="H812" s="17"/>
      <c r="I812" s="16"/>
    </row>
    <row r="813" spans="1:9" s="18" customFormat="1" ht="12.6" customHeight="1" x14ac:dyDescent="0.25">
      <c r="A813" s="9">
        <v>43522</v>
      </c>
      <c r="B813" s="10">
        <v>12319</v>
      </c>
      <c r="C813" s="11" t="s">
        <v>3127</v>
      </c>
      <c r="D813" s="12" t="s">
        <v>1037</v>
      </c>
      <c r="E813" s="15">
        <v>1000</v>
      </c>
      <c r="F813" s="14">
        <v>1875</v>
      </c>
      <c r="G813" s="12"/>
      <c r="H813" s="17"/>
      <c r="I813" s="16"/>
    </row>
    <row r="814" spans="1:9" s="18" customFormat="1" ht="12.6" customHeight="1" x14ac:dyDescent="0.25">
      <c r="A814" s="9">
        <v>43518</v>
      </c>
      <c r="B814" s="10">
        <v>16078</v>
      </c>
      <c r="C814" s="11" t="s">
        <v>3047</v>
      </c>
      <c r="D814" s="12" t="s">
        <v>3054</v>
      </c>
      <c r="E814" s="15">
        <v>60</v>
      </c>
      <c r="F814" s="14"/>
      <c r="G814" s="12" t="s">
        <v>3046</v>
      </c>
      <c r="H814" s="17"/>
      <c r="I814" s="16"/>
    </row>
    <row r="815" spans="1:9" s="18" customFormat="1" ht="12.6" customHeight="1" x14ac:dyDescent="0.25">
      <c r="A815" s="9">
        <v>43515</v>
      </c>
      <c r="B815" s="10">
        <v>11086</v>
      </c>
      <c r="C815" s="11" t="s">
        <v>3140</v>
      </c>
      <c r="D815" s="12" t="s">
        <v>606</v>
      </c>
      <c r="E815" s="15">
        <v>11762.19</v>
      </c>
      <c r="F815" s="14">
        <v>142253.75</v>
      </c>
      <c r="G815" s="12"/>
      <c r="H815" s="17"/>
      <c r="I815" s="16"/>
    </row>
    <row r="816" spans="1:9" s="18" customFormat="1" ht="12.6" customHeight="1" x14ac:dyDescent="0.25">
      <c r="A816" s="9">
        <v>43522</v>
      </c>
      <c r="B816" s="10">
        <v>11086</v>
      </c>
      <c r="C816" s="11" t="s">
        <v>3140</v>
      </c>
      <c r="D816" s="12" t="s">
        <v>606</v>
      </c>
      <c r="E816" s="15">
        <v>15327.14</v>
      </c>
      <c r="F816" s="14">
        <v>157580.89000000001</v>
      </c>
      <c r="G816" s="12"/>
      <c r="H816" s="17"/>
      <c r="I816" s="16"/>
    </row>
    <row r="817" spans="1:9" s="18" customFormat="1" ht="12.6" customHeight="1" x14ac:dyDescent="0.25">
      <c r="A817" s="9">
        <v>43522</v>
      </c>
      <c r="B817" s="10">
        <v>27440</v>
      </c>
      <c r="C817" s="11" t="s">
        <v>3132</v>
      </c>
      <c r="D817" s="12" t="s">
        <v>3970</v>
      </c>
      <c r="E817" s="15">
        <v>343.75</v>
      </c>
      <c r="F817" s="14">
        <v>593.75</v>
      </c>
      <c r="G817" s="12"/>
      <c r="H817" s="17"/>
      <c r="I817" s="16"/>
    </row>
    <row r="818" spans="1:9" s="18" customFormat="1" ht="12.6" customHeight="1" x14ac:dyDescent="0.25">
      <c r="A818" s="9">
        <v>43515</v>
      </c>
      <c r="B818" s="10">
        <v>13578</v>
      </c>
      <c r="C818" s="11" t="s">
        <v>3140</v>
      </c>
      <c r="D818" s="12" t="s">
        <v>1219</v>
      </c>
      <c r="E818" s="15">
        <v>668</v>
      </c>
      <c r="F818" s="14">
        <v>3187.69</v>
      </c>
      <c r="G818" s="12"/>
      <c r="H818" s="17"/>
      <c r="I818" s="16"/>
    </row>
    <row r="819" spans="1:9" s="18" customFormat="1" ht="12.6" customHeight="1" x14ac:dyDescent="0.25">
      <c r="A819" s="9">
        <v>43515</v>
      </c>
      <c r="B819" s="10">
        <v>25926</v>
      </c>
      <c r="C819" s="11" t="s">
        <v>3140</v>
      </c>
      <c r="D819" s="12" t="s">
        <v>607</v>
      </c>
      <c r="E819" s="15">
        <v>775</v>
      </c>
      <c r="F819" s="14">
        <v>960.48</v>
      </c>
      <c r="G819" s="12" t="s">
        <v>3029</v>
      </c>
      <c r="H819" s="17"/>
      <c r="I819" s="16"/>
    </row>
    <row r="820" spans="1:9" s="18" customFormat="1" ht="12.6" customHeight="1" x14ac:dyDescent="0.25">
      <c r="A820" s="9">
        <v>43522</v>
      </c>
      <c r="B820" s="10">
        <v>25926</v>
      </c>
      <c r="C820" s="11" t="s">
        <v>3140</v>
      </c>
      <c r="D820" s="12" t="s">
        <v>607</v>
      </c>
      <c r="E820" s="15">
        <v>224.91</v>
      </c>
      <c r="F820" s="14">
        <v>1185.3900000000001</v>
      </c>
      <c r="G820" s="12"/>
      <c r="H820" s="17"/>
      <c r="I820" s="16"/>
    </row>
    <row r="821" spans="1:9" s="18" customFormat="1" ht="12.6" customHeight="1" x14ac:dyDescent="0.25">
      <c r="A821" s="9">
        <v>43514</v>
      </c>
      <c r="B821" s="10">
        <v>16078</v>
      </c>
      <c r="C821" s="11" t="s">
        <v>3047</v>
      </c>
      <c r="D821" s="12" t="s">
        <v>4464</v>
      </c>
      <c r="E821" s="15">
        <v>475</v>
      </c>
      <c r="F821" s="14"/>
      <c r="G821" s="12" t="s">
        <v>3046</v>
      </c>
      <c r="H821" s="17"/>
      <c r="I821" s="16"/>
    </row>
    <row r="822" spans="1:9" s="18" customFormat="1" ht="12.6" customHeight="1" x14ac:dyDescent="0.25">
      <c r="A822" s="9">
        <v>43522</v>
      </c>
      <c r="B822" s="10">
        <v>19600</v>
      </c>
      <c r="C822" s="11" t="s">
        <v>3134</v>
      </c>
      <c r="D822" s="12" t="s">
        <v>1740</v>
      </c>
      <c r="E822" s="15">
        <v>40.270000000000003</v>
      </c>
      <c r="F822" s="14">
        <v>147.47999999999999</v>
      </c>
      <c r="G822" s="12"/>
      <c r="H822" s="17"/>
      <c r="I822" s="16"/>
    </row>
    <row r="823" spans="1:9" s="18" customFormat="1" ht="12.6" customHeight="1" x14ac:dyDescent="0.25">
      <c r="A823" s="9">
        <v>43522</v>
      </c>
      <c r="B823" s="10">
        <v>14456</v>
      </c>
      <c r="C823" s="11" t="s">
        <v>730</v>
      </c>
      <c r="D823" s="12" t="s">
        <v>1382</v>
      </c>
      <c r="E823" s="15">
        <v>10030</v>
      </c>
      <c r="F823" s="14">
        <v>12804.869999999999</v>
      </c>
      <c r="G823" s="12"/>
      <c r="H823" s="17"/>
      <c r="I823" s="16"/>
    </row>
    <row r="824" spans="1:9" s="18" customFormat="1" ht="12.6" customHeight="1" x14ac:dyDescent="0.25">
      <c r="A824" s="9">
        <v>43515</v>
      </c>
      <c r="B824" s="10">
        <v>23956</v>
      </c>
      <c r="C824" s="11" t="s">
        <v>3128</v>
      </c>
      <c r="D824" s="12" t="s">
        <v>608</v>
      </c>
      <c r="E824" s="15">
        <v>264</v>
      </c>
      <c r="F824" s="14">
        <v>426</v>
      </c>
      <c r="G824" s="12"/>
      <c r="H824" s="17"/>
      <c r="I824" s="16"/>
    </row>
    <row r="825" spans="1:9" s="18" customFormat="1" ht="12.6" customHeight="1" x14ac:dyDescent="0.25">
      <c r="A825" s="9">
        <v>43515</v>
      </c>
      <c r="B825" s="10">
        <v>19522</v>
      </c>
      <c r="C825" s="11" t="s">
        <v>3127</v>
      </c>
      <c r="D825" s="12" t="s">
        <v>609</v>
      </c>
      <c r="E825" s="15">
        <v>2200</v>
      </c>
      <c r="F825" s="14">
        <v>16037.5</v>
      </c>
      <c r="G825" s="12"/>
      <c r="H825" s="17"/>
      <c r="I825" s="16"/>
    </row>
    <row r="826" spans="1:9" s="18" customFormat="1" ht="12.6" customHeight="1" x14ac:dyDescent="0.25">
      <c r="A826" s="9">
        <v>43522</v>
      </c>
      <c r="B826" s="10">
        <v>19522</v>
      </c>
      <c r="C826" s="11" t="s">
        <v>3127</v>
      </c>
      <c r="D826" s="12" t="s">
        <v>609</v>
      </c>
      <c r="E826" s="15">
        <v>687.5</v>
      </c>
      <c r="F826" s="14">
        <v>16725</v>
      </c>
      <c r="G826" s="12"/>
      <c r="H826" s="17"/>
      <c r="I826" s="16"/>
    </row>
    <row r="827" spans="1:9" s="18" customFormat="1" ht="12.6" customHeight="1" x14ac:dyDescent="0.25">
      <c r="A827" s="9">
        <v>43522</v>
      </c>
      <c r="B827" s="10">
        <v>17409</v>
      </c>
      <c r="C827" s="11" t="s">
        <v>3140</v>
      </c>
      <c r="D827" s="12" t="s">
        <v>1538</v>
      </c>
      <c r="E827" s="15">
        <v>67.900000000000006</v>
      </c>
      <c r="F827" s="14">
        <v>361.39</v>
      </c>
      <c r="G827" s="12"/>
      <c r="H827" s="17"/>
      <c r="I827" s="16"/>
    </row>
    <row r="828" spans="1:9" s="18" customFormat="1" ht="12.6" customHeight="1" x14ac:dyDescent="0.25">
      <c r="A828" s="9">
        <v>43522</v>
      </c>
      <c r="B828" s="10">
        <v>14418</v>
      </c>
      <c r="C828" s="11" t="s">
        <v>3136</v>
      </c>
      <c r="D828" s="12" t="s">
        <v>1371</v>
      </c>
      <c r="E828" s="15">
        <v>500</v>
      </c>
      <c r="F828" s="14">
        <v>4850</v>
      </c>
      <c r="G828" s="12"/>
      <c r="H828" s="17"/>
      <c r="I828" s="16"/>
    </row>
    <row r="829" spans="1:9" s="18" customFormat="1" ht="12.6" customHeight="1" x14ac:dyDescent="0.25">
      <c r="A829" s="9">
        <v>43522</v>
      </c>
      <c r="B829" s="10">
        <v>21956</v>
      </c>
      <c r="C829" s="11" t="s">
        <v>3129</v>
      </c>
      <c r="D829" s="12" t="s">
        <v>612</v>
      </c>
      <c r="E829" s="15">
        <v>652.5</v>
      </c>
      <c r="F829" s="14">
        <v>397331.6</v>
      </c>
      <c r="G829" s="12"/>
      <c r="H829" s="17"/>
      <c r="I829" s="16"/>
    </row>
    <row r="830" spans="1:9" s="18" customFormat="1" ht="12.6" customHeight="1" x14ac:dyDescent="0.25">
      <c r="A830" s="9">
        <v>43522</v>
      </c>
      <c r="B830" s="10">
        <v>18588</v>
      </c>
      <c r="C830" s="11" t="s">
        <v>3129</v>
      </c>
      <c r="D830" s="12" t="s">
        <v>614</v>
      </c>
      <c r="E830" s="15">
        <v>156145.51999999999</v>
      </c>
      <c r="F830" s="14">
        <v>865123.99</v>
      </c>
      <c r="G830" s="12"/>
      <c r="H830" s="17"/>
      <c r="I830" s="16"/>
    </row>
    <row r="831" spans="1:9" s="18" customFormat="1" ht="12.6" customHeight="1" x14ac:dyDescent="0.25">
      <c r="A831" s="9">
        <v>43515</v>
      </c>
      <c r="B831" s="10">
        <v>23337</v>
      </c>
      <c r="C831" s="11" t="s">
        <v>3140</v>
      </c>
      <c r="D831" s="12" t="s">
        <v>615</v>
      </c>
      <c r="E831" s="15">
        <v>50</v>
      </c>
      <c r="F831" s="14">
        <v>3900.95</v>
      </c>
      <c r="G831" s="12"/>
      <c r="H831" s="17"/>
      <c r="I831" s="16"/>
    </row>
    <row r="832" spans="1:9" s="18" customFormat="1" ht="12.6" customHeight="1" x14ac:dyDescent="0.25">
      <c r="A832" s="9">
        <v>43515</v>
      </c>
      <c r="B832" s="10">
        <v>14236</v>
      </c>
      <c r="C832" s="11" t="s">
        <v>3140</v>
      </c>
      <c r="D832" s="12" t="s">
        <v>1342</v>
      </c>
      <c r="E832" s="15">
        <v>12915</v>
      </c>
      <c r="F832" s="14">
        <v>38933.1</v>
      </c>
      <c r="G832" s="12"/>
      <c r="H832" s="17"/>
      <c r="I832" s="16"/>
    </row>
    <row r="833" spans="1:9" s="18" customFormat="1" ht="12.6" customHeight="1" x14ac:dyDescent="0.25">
      <c r="A833" s="9">
        <v>43522</v>
      </c>
      <c r="B833" s="10">
        <v>14236</v>
      </c>
      <c r="C833" s="11" t="s">
        <v>3140</v>
      </c>
      <c r="D833" s="12" t="s">
        <v>1342</v>
      </c>
      <c r="E833" s="15">
        <v>7325</v>
      </c>
      <c r="F833" s="14">
        <v>46258.1</v>
      </c>
      <c r="G833" s="12"/>
      <c r="H833" s="17"/>
      <c r="I833" s="16"/>
    </row>
    <row r="834" spans="1:9" s="18" customFormat="1" ht="12.6" customHeight="1" x14ac:dyDescent="0.25">
      <c r="A834" s="9">
        <v>43517</v>
      </c>
      <c r="B834" s="10">
        <v>16078</v>
      </c>
      <c r="C834" s="11" t="s">
        <v>3047</v>
      </c>
      <c r="D834" s="12" t="s">
        <v>3243</v>
      </c>
      <c r="E834" s="15">
        <v>75</v>
      </c>
      <c r="F834" s="14"/>
      <c r="G834" s="12" t="s">
        <v>3046</v>
      </c>
      <c r="H834" s="17"/>
      <c r="I834" s="16"/>
    </row>
    <row r="835" spans="1:9" s="18" customFormat="1" ht="12.6" customHeight="1" x14ac:dyDescent="0.25">
      <c r="A835" s="9">
        <v>43515</v>
      </c>
      <c r="B835" s="10">
        <v>27606</v>
      </c>
      <c r="C835" s="11" t="s">
        <v>3128</v>
      </c>
      <c r="D835" s="12" t="s">
        <v>4473</v>
      </c>
      <c r="E835" s="15">
        <v>308.12</v>
      </c>
      <c r="F835" s="14">
        <v>308.12</v>
      </c>
      <c r="G835" s="12"/>
      <c r="H835" s="17"/>
      <c r="I835" s="16"/>
    </row>
    <row r="836" spans="1:9" s="18" customFormat="1" ht="12.6" customHeight="1" x14ac:dyDescent="0.25">
      <c r="A836" s="9">
        <v>43522</v>
      </c>
      <c r="B836" s="10">
        <v>14567</v>
      </c>
      <c r="C836" s="11" t="s">
        <v>3141</v>
      </c>
      <c r="D836" s="12" t="s">
        <v>1397</v>
      </c>
      <c r="E836" s="15">
        <v>314149.28000000003</v>
      </c>
      <c r="F836" s="14">
        <v>314149.28000000003</v>
      </c>
      <c r="G836" s="12"/>
      <c r="H836" s="17"/>
      <c r="I836" s="16"/>
    </row>
    <row r="837" spans="1:9" s="18" customFormat="1" ht="12.6" customHeight="1" x14ac:dyDescent="0.25">
      <c r="A837" s="9">
        <v>43522</v>
      </c>
      <c r="B837" s="10">
        <v>14880</v>
      </c>
      <c r="C837" s="11" t="s">
        <v>3141</v>
      </c>
      <c r="D837" s="12" t="s">
        <v>618</v>
      </c>
      <c r="E837" s="15">
        <v>729.4</v>
      </c>
      <c r="F837" s="14">
        <v>2035.3000000000002</v>
      </c>
      <c r="G837" s="12"/>
      <c r="H837" s="17"/>
      <c r="I837" s="16"/>
    </row>
    <row r="838" spans="1:9" s="18" customFormat="1" ht="12.6" customHeight="1" x14ac:dyDescent="0.25">
      <c r="A838" s="9">
        <v>43515</v>
      </c>
      <c r="B838" s="10">
        <v>11842</v>
      </c>
      <c r="C838" s="11" t="s">
        <v>3127</v>
      </c>
      <c r="D838" s="12" t="s">
        <v>3120</v>
      </c>
      <c r="E838" s="15">
        <v>1325</v>
      </c>
      <c r="F838" s="14">
        <v>78062.5</v>
      </c>
      <c r="G838" s="12"/>
      <c r="H838" s="17"/>
      <c r="I838" s="16"/>
    </row>
    <row r="839" spans="1:9" s="18" customFormat="1" ht="12.6" customHeight="1" x14ac:dyDescent="0.25">
      <c r="A839" s="9">
        <v>43522</v>
      </c>
      <c r="B839" s="10">
        <v>11842</v>
      </c>
      <c r="C839" s="11" t="s">
        <v>3127</v>
      </c>
      <c r="D839" s="12" t="s">
        <v>3120</v>
      </c>
      <c r="E839" s="15">
        <v>5250</v>
      </c>
      <c r="F839" s="14">
        <v>84512.5</v>
      </c>
      <c r="G839" s="12"/>
      <c r="H839" s="17"/>
      <c r="I839" s="16"/>
    </row>
    <row r="840" spans="1:9" s="18" customFormat="1" ht="12.6" customHeight="1" x14ac:dyDescent="0.25">
      <c r="A840" s="9">
        <v>43518</v>
      </c>
      <c r="B840" s="10">
        <v>16078</v>
      </c>
      <c r="C840" s="11" t="s">
        <v>3047</v>
      </c>
      <c r="D840" s="12" t="s">
        <v>4544</v>
      </c>
      <c r="E840" s="15">
        <v>200</v>
      </c>
      <c r="F840" s="14"/>
      <c r="G840" s="12" t="s">
        <v>3046</v>
      </c>
      <c r="H840" s="17"/>
      <c r="I840" s="16"/>
    </row>
    <row r="841" spans="1:9" s="18" customFormat="1" ht="12.6" customHeight="1" x14ac:dyDescent="0.25">
      <c r="A841" s="9">
        <v>43511</v>
      </c>
      <c r="B841" s="10">
        <v>13844</v>
      </c>
      <c r="C841" s="11" t="s">
        <v>3073</v>
      </c>
      <c r="D841" s="12" t="s">
        <v>621</v>
      </c>
      <c r="E841" s="15">
        <v>37717.75</v>
      </c>
      <c r="F841" s="14">
        <v>365964.63</v>
      </c>
      <c r="G841" s="12" t="s">
        <v>3072</v>
      </c>
      <c r="H841" s="17"/>
      <c r="I841" s="16"/>
    </row>
    <row r="842" spans="1:9" s="18" customFormat="1" ht="12.6" customHeight="1" x14ac:dyDescent="0.25">
      <c r="A842" s="9">
        <v>43515</v>
      </c>
      <c r="B842" s="10">
        <v>13854</v>
      </c>
      <c r="C842" s="11" t="s">
        <v>3129</v>
      </c>
      <c r="D842" s="12" t="s">
        <v>3123</v>
      </c>
      <c r="E842" s="15">
        <v>23323.67</v>
      </c>
      <c r="F842" s="14">
        <v>171842.44</v>
      </c>
      <c r="G842" s="12" t="s">
        <v>3029</v>
      </c>
      <c r="H842" s="17"/>
      <c r="I842" s="16"/>
    </row>
    <row r="843" spans="1:9" s="18" customFormat="1" ht="12.6" customHeight="1" x14ac:dyDescent="0.25">
      <c r="A843" s="9">
        <v>43515</v>
      </c>
      <c r="B843" s="10">
        <v>10649</v>
      </c>
      <c r="C843" s="11" t="s">
        <v>3141</v>
      </c>
      <c r="D843" s="12" t="s">
        <v>622</v>
      </c>
      <c r="E843" s="15">
        <v>1320.83</v>
      </c>
      <c r="F843" s="14">
        <v>44604.840000000004</v>
      </c>
      <c r="G843" s="12" t="s">
        <v>3029</v>
      </c>
      <c r="H843" s="17"/>
      <c r="I843" s="16"/>
    </row>
    <row r="844" spans="1:9" s="18" customFormat="1" ht="12.6" customHeight="1" x14ac:dyDescent="0.25">
      <c r="A844" s="9">
        <v>43522</v>
      </c>
      <c r="B844" s="10">
        <v>10649</v>
      </c>
      <c r="C844" s="11" t="s">
        <v>3141</v>
      </c>
      <c r="D844" s="12" t="s">
        <v>622</v>
      </c>
      <c r="E844" s="15">
        <v>717.01</v>
      </c>
      <c r="F844" s="14">
        <v>45321.85</v>
      </c>
      <c r="G844" s="12"/>
      <c r="H844" s="17"/>
      <c r="I844" s="16"/>
    </row>
    <row r="845" spans="1:9" s="18" customFormat="1" ht="12.6" customHeight="1" x14ac:dyDescent="0.25">
      <c r="A845" s="9">
        <v>43511</v>
      </c>
      <c r="B845" s="10">
        <v>12944</v>
      </c>
      <c r="C845" s="11" t="s">
        <v>3073</v>
      </c>
      <c r="D845" s="12" t="s">
        <v>625</v>
      </c>
      <c r="E845" s="15">
        <v>413.24</v>
      </c>
      <c r="F845" s="14">
        <v>4098.26</v>
      </c>
      <c r="G845" s="12" t="s">
        <v>3072</v>
      </c>
      <c r="H845" s="17"/>
      <c r="I845" s="16"/>
    </row>
    <row r="846" spans="1:9" s="18" customFormat="1" ht="12.6" customHeight="1" x14ac:dyDescent="0.25">
      <c r="A846" s="9">
        <v>43522</v>
      </c>
      <c r="B846" s="10">
        <v>10956</v>
      </c>
      <c r="C846" s="11" t="s">
        <v>3140</v>
      </c>
      <c r="D846" s="12" t="s">
        <v>626</v>
      </c>
      <c r="E846" s="15">
        <v>172.33</v>
      </c>
      <c r="F846" s="14">
        <v>8087.18</v>
      </c>
      <c r="G846" s="12"/>
      <c r="H846" s="17"/>
      <c r="I846" s="16"/>
    </row>
    <row r="847" spans="1:9" s="18" customFormat="1" ht="12.6" customHeight="1" x14ac:dyDescent="0.25">
      <c r="A847" s="9">
        <v>43515</v>
      </c>
      <c r="B847" s="10">
        <v>10919</v>
      </c>
      <c r="C847" s="11" t="s">
        <v>3141</v>
      </c>
      <c r="D847" s="12" t="s">
        <v>627</v>
      </c>
      <c r="E847" s="15">
        <v>135.32</v>
      </c>
      <c r="F847" s="14">
        <v>2663.27</v>
      </c>
      <c r="G847" s="12"/>
      <c r="H847" s="17"/>
      <c r="I847" s="16"/>
    </row>
    <row r="848" spans="1:9" s="18" customFormat="1" ht="12.6" customHeight="1" x14ac:dyDescent="0.25">
      <c r="A848" s="9">
        <v>43522</v>
      </c>
      <c r="B848" s="10">
        <v>10919</v>
      </c>
      <c r="C848" s="11" t="s">
        <v>3141</v>
      </c>
      <c r="D848" s="12" t="s">
        <v>627</v>
      </c>
      <c r="E848" s="15">
        <v>151.13</v>
      </c>
      <c r="F848" s="14">
        <v>2814.4</v>
      </c>
      <c r="G848" s="12"/>
      <c r="H848" s="17"/>
      <c r="I848" s="16"/>
    </row>
    <row r="849" spans="1:9" s="18" customFormat="1" ht="12.6" customHeight="1" x14ac:dyDescent="0.25">
      <c r="A849" s="9">
        <v>43515</v>
      </c>
      <c r="B849" s="10">
        <v>20718</v>
      </c>
      <c r="C849" s="11" t="s">
        <v>3141</v>
      </c>
      <c r="D849" s="12" t="s">
        <v>628</v>
      </c>
      <c r="E849" s="15">
        <v>195.33</v>
      </c>
      <c r="F849" s="14">
        <v>2633.5099999999998</v>
      </c>
      <c r="G849" s="12"/>
      <c r="H849" s="17"/>
      <c r="I849" s="16"/>
    </row>
    <row r="850" spans="1:9" s="18" customFormat="1" ht="12.6" customHeight="1" x14ac:dyDescent="0.25">
      <c r="A850" s="9">
        <v>43518</v>
      </c>
      <c r="B850" s="10">
        <v>16078</v>
      </c>
      <c r="C850" s="11" t="s">
        <v>3047</v>
      </c>
      <c r="D850" s="12" t="s">
        <v>4538</v>
      </c>
      <c r="E850" s="15">
        <v>5</v>
      </c>
      <c r="F850" s="14"/>
      <c r="G850" s="12" t="s">
        <v>3046</v>
      </c>
      <c r="H850" s="17"/>
      <c r="I850" s="16"/>
    </row>
    <row r="851" spans="1:9" s="18" customFormat="1" ht="12.6" customHeight="1" x14ac:dyDescent="0.25">
      <c r="A851" s="9">
        <v>43515</v>
      </c>
      <c r="B851" s="81">
        <v>13857</v>
      </c>
      <c r="C851" s="11" t="s">
        <v>3140</v>
      </c>
      <c r="D851" s="83" t="s">
        <v>4474</v>
      </c>
      <c r="E851" s="84">
        <v>47</v>
      </c>
      <c r="F851" s="14">
        <v>837</v>
      </c>
      <c r="G851" s="12"/>
      <c r="H851" s="17"/>
      <c r="I851" s="16"/>
    </row>
    <row r="852" spans="1:9" s="18" customFormat="1" ht="12.6" customHeight="1" x14ac:dyDescent="0.25">
      <c r="A852" s="9">
        <v>43515</v>
      </c>
      <c r="B852" s="10">
        <v>12164</v>
      </c>
      <c r="C852" s="11" t="s">
        <v>3141</v>
      </c>
      <c r="D852" s="12" t="s">
        <v>1013</v>
      </c>
      <c r="E852" s="15">
        <v>7543.35</v>
      </c>
      <c r="F852" s="14">
        <v>19019.300000000003</v>
      </c>
      <c r="G852" s="12"/>
      <c r="H852" s="17"/>
      <c r="I852" s="16"/>
    </row>
    <row r="853" spans="1:9" s="18" customFormat="1" ht="12.6" customHeight="1" x14ac:dyDescent="0.25">
      <c r="A853" s="9">
        <v>43515</v>
      </c>
      <c r="B853" s="10">
        <v>11127</v>
      </c>
      <c r="C853" s="11" t="s">
        <v>3140</v>
      </c>
      <c r="D853" s="12" t="s">
        <v>880</v>
      </c>
      <c r="E853" s="15">
        <v>112826.59</v>
      </c>
      <c r="F853" s="14">
        <v>112826.59</v>
      </c>
      <c r="G853" s="12" t="s">
        <v>3029</v>
      </c>
      <c r="H853" s="17"/>
      <c r="I853" s="16"/>
    </row>
    <row r="854" spans="1:9" s="18" customFormat="1" ht="12.6" customHeight="1" x14ac:dyDescent="0.25">
      <c r="A854" s="9">
        <v>43515</v>
      </c>
      <c r="B854" s="10">
        <v>13866</v>
      </c>
      <c r="C854" s="11" t="s">
        <v>3134</v>
      </c>
      <c r="D854" s="12" t="s">
        <v>630</v>
      </c>
      <c r="E854" s="15">
        <v>84950</v>
      </c>
      <c r="F854" s="14">
        <v>281800</v>
      </c>
      <c r="G854" s="12" t="s">
        <v>3029</v>
      </c>
      <c r="H854" s="17"/>
      <c r="I854" s="16"/>
    </row>
    <row r="855" spans="1:9" s="18" customFormat="1" ht="12.6" customHeight="1" x14ac:dyDescent="0.25">
      <c r="A855" s="9">
        <v>43522</v>
      </c>
      <c r="B855" s="10">
        <v>25802</v>
      </c>
      <c r="C855" s="11" t="s">
        <v>3136</v>
      </c>
      <c r="D855" s="12" t="s">
        <v>2604</v>
      </c>
      <c r="E855" s="15">
        <v>350</v>
      </c>
      <c r="F855" s="14">
        <v>350</v>
      </c>
      <c r="G855" s="12"/>
      <c r="H855" s="17"/>
      <c r="I855" s="16"/>
    </row>
    <row r="856" spans="1:9" s="18" customFormat="1" ht="12.6" customHeight="1" x14ac:dyDescent="0.25">
      <c r="A856" s="9">
        <v>43522</v>
      </c>
      <c r="B856" s="10">
        <v>27617</v>
      </c>
      <c r="C856" s="11" t="s">
        <v>3128</v>
      </c>
      <c r="D856" s="12" t="s">
        <v>4532</v>
      </c>
      <c r="E856" s="15">
        <v>90</v>
      </c>
      <c r="F856" s="14">
        <v>90</v>
      </c>
      <c r="G856" s="12"/>
      <c r="H856" s="17"/>
      <c r="I856" s="16"/>
    </row>
    <row r="857" spans="1:9" s="18" customFormat="1" ht="12.6" customHeight="1" x14ac:dyDescent="0.25">
      <c r="A857" s="9">
        <v>43521</v>
      </c>
      <c r="B857" s="10">
        <v>16078</v>
      </c>
      <c r="C857" s="11" t="s">
        <v>3047</v>
      </c>
      <c r="D857" s="12" t="s">
        <v>3765</v>
      </c>
      <c r="E857" s="15">
        <v>39</v>
      </c>
      <c r="F857" s="14"/>
      <c r="G857" s="12" t="s">
        <v>3046</v>
      </c>
      <c r="H857" s="17"/>
      <c r="I857" s="16"/>
    </row>
    <row r="858" spans="1:9" s="18" customFormat="1" ht="12.6" customHeight="1" x14ac:dyDescent="0.25">
      <c r="A858" s="9">
        <v>43522</v>
      </c>
      <c r="B858" s="10">
        <v>19489</v>
      </c>
      <c r="C858" s="11" t="s">
        <v>3140</v>
      </c>
      <c r="D858" s="12" t="s">
        <v>1731</v>
      </c>
      <c r="E858" s="15">
        <v>556.23</v>
      </c>
      <c r="F858" s="14">
        <v>19491.86</v>
      </c>
      <c r="G858" s="12"/>
      <c r="H858" s="17"/>
      <c r="I858" s="16"/>
    </row>
    <row r="859" spans="1:9" s="18" customFormat="1" ht="12.6" customHeight="1" x14ac:dyDescent="0.25">
      <c r="A859" s="9">
        <v>43522</v>
      </c>
      <c r="B859" s="10">
        <v>23576</v>
      </c>
      <c r="C859" s="11" t="s">
        <v>3136</v>
      </c>
      <c r="D859" s="12" t="s">
        <v>631</v>
      </c>
      <c r="E859" s="15">
        <v>500</v>
      </c>
      <c r="F859" s="14">
        <v>2665</v>
      </c>
      <c r="G859" s="12"/>
      <c r="H859" s="17"/>
      <c r="I859" s="16"/>
    </row>
    <row r="860" spans="1:9" s="18" customFormat="1" ht="12.6" customHeight="1" x14ac:dyDescent="0.25">
      <c r="A860" s="9">
        <v>43522</v>
      </c>
      <c r="B860" s="10">
        <v>10341</v>
      </c>
      <c r="C860" s="11" t="s">
        <v>3141</v>
      </c>
      <c r="D860" s="12" t="s">
        <v>632</v>
      </c>
      <c r="E860" s="15">
        <v>513.86</v>
      </c>
      <c r="F860" s="14">
        <v>159905.06999999998</v>
      </c>
      <c r="G860" s="12"/>
      <c r="H860" s="17"/>
      <c r="I860" s="16"/>
    </row>
    <row r="861" spans="1:9" s="18" customFormat="1" ht="12.6" customHeight="1" x14ac:dyDescent="0.25">
      <c r="A861" s="9">
        <v>43515</v>
      </c>
      <c r="B861" s="10">
        <v>23846</v>
      </c>
      <c r="C861" s="11" t="s">
        <v>3136</v>
      </c>
      <c r="D861" s="12" t="s">
        <v>1364</v>
      </c>
      <c r="E861" s="15">
        <v>850</v>
      </c>
      <c r="F861" s="14">
        <v>7465</v>
      </c>
      <c r="G861" s="12" t="s">
        <v>3029</v>
      </c>
      <c r="H861" s="17"/>
      <c r="I861" s="16"/>
    </row>
    <row r="862" spans="1:9" s="18" customFormat="1" ht="12.6" customHeight="1" x14ac:dyDescent="0.25">
      <c r="A862" s="9">
        <v>43522</v>
      </c>
      <c r="B862" s="10">
        <v>23846</v>
      </c>
      <c r="C862" s="11" t="s">
        <v>3136</v>
      </c>
      <c r="D862" s="12" t="s">
        <v>1364</v>
      </c>
      <c r="E862" s="15">
        <v>500</v>
      </c>
      <c r="F862" s="14">
        <v>7965</v>
      </c>
      <c r="G862" s="12"/>
      <c r="H862" s="17"/>
      <c r="I862" s="16"/>
    </row>
    <row r="863" spans="1:9" s="18" customFormat="1" ht="12.6" customHeight="1" x14ac:dyDescent="0.25">
      <c r="A863" s="9">
        <v>43514</v>
      </c>
      <c r="B863" s="10">
        <v>16078</v>
      </c>
      <c r="C863" s="11" t="s">
        <v>3047</v>
      </c>
      <c r="D863" s="12" t="s">
        <v>4455</v>
      </c>
      <c r="E863" s="15">
        <v>1605</v>
      </c>
      <c r="F863" s="14"/>
      <c r="G863" s="12" t="s">
        <v>3046</v>
      </c>
      <c r="H863" s="17"/>
      <c r="I863" s="16"/>
    </row>
    <row r="864" spans="1:9" s="18" customFormat="1" ht="12.6" customHeight="1" x14ac:dyDescent="0.25">
      <c r="A864" s="9">
        <v>43522</v>
      </c>
      <c r="B864" s="10">
        <v>11553</v>
      </c>
      <c r="C864" s="11" t="s">
        <v>3127</v>
      </c>
      <c r="D864" s="12" t="s">
        <v>633</v>
      </c>
      <c r="E864" s="15">
        <v>2540</v>
      </c>
      <c r="F864" s="14">
        <v>11160</v>
      </c>
      <c r="G864" s="12"/>
      <c r="H864" s="17"/>
      <c r="I864" s="16"/>
    </row>
    <row r="865" spans="1:9" s="18" customFormat="1" ht="12.6" customHeight="1" x14ac:dyDescent="0.25">
      <c r="A865" s="9">
        <v>43521</v>
      </c>
      <c r="B865" s="10">
        <v>16078</v>
      </c>
      <c r="C865" s="11" t="s">
        <v>3047</v>
      </c>
      <c r="D865" s="12" t="s">
        <v>4096</v>
      </c>
      <c r="E865" s="15">
        <v>1405.38</v>
      </c>
      <c r="F865" s="14"/>
      <c r="G865" s="12" t="s">
        <v>3046</v>
      </c>
      <c r="H865" s="17"/>
      <c r="I865" s="16"/>
    </row>
    <row r="866" spans="1:9" s="18" customFormat="1" ht="12.6" customHeight="1" x14ac:dyDescent="0.25">
      <c r="A866" s="9">
        <v>43515</v>
      </c>
      <c r="B866" s="10">
        <v>26865</v>
      </c>
      <c r="C866" s="11" t="s">
        <v>3140</v>
      </c>
      <c r="D866" s="12" t="s">
        <v>2855</v>
      </c>
      <c r="E866" s="15">
        <v>18000</v>
      </c>
      <c r="F866" s="14">
        <v>35106.1</v>
      </c>
      <c r="G866" s="12"/>
      <c r="H866" s="17"/>
      <c r="I866" s="16"/>
    </row>
    <row r="867" spans="1:9" s="18" customFormat="1" ht="12.6" customHeight="1" x14ac:dyDescent="0.25">
      <c r="A867" s="9">
        <v>43515</v>
      </c>
      <c r="B867" s="10">
        <v>22812</v>
      </c>
      <c r="C867" s="11" t="s">
        <v>3140</v>
      </c>
      <c r="D867" s="12" t="s">
        <v>2058</v>
      </c>
      <c r="E867" s="15">
        <v>5850</v>
      </c>
      <c r="F867" s="14">
        <v>5850</v>
      </c>
      <c r="G867" s="12" t="s">
        <v>3029</v>
      </c>
      <c r="H867" s="17"/>
      <c r="I867" s="16"/>
    </row>
    <row r="868" spans="1:9" s="18" customFormat="1" ht="12.6" customHeight="1" x14ac:dyDescent="0.25">
      <c r="A868" s="9">
        <v>43515</v>
      </c>
      <c r="B868" s="10">
        <v>21512</v>
      </c>
      <c r="C868" s="11" t="s">
        <v>3141</v>
      </c>
      <c r="D868" s="12" t="s">
        <v>634</v>
      </c>
      <c r="E868" s="15">
        <v>9441</v>
      </c>
      <c r="F868" s="14">
        <v>20442</v>
      </c>
      <c r="G868" s="12"/>
      <c r="H868" s="17"/>
      <c r="I868" s="16"/>
    </row>
    <row r="869" spans="1:9" s="18" customFormat="1" ht="12.6" customHeight="1" x14ac:dyDescent="0.25">
      <c r="A869" s="9">
        <v>43522</v>
      </c>
      <c r="B869" s="10">
        <v>21533</v>
      </c>
      <c r="C869" s="11" t="s">
        <v>3141</v>
      </c>
      <c r="D869" s="12" t="s">
        <v>1572</v>
      </c>
      <c r="E869" s="15">
        <v>3465</v>
      </c>
      <c r="F869" s="14">
        <v>11264.4</v>
      </c>
      <c r="G869" s="12"/>
      <c r="H869" s="17"/>
      <c r="I869" s="16"/>
    </row>
    <row r="870" spans="1:9" s="18" customFormat="1" ht="12.6" customHeight="1" x14ac:dyDescent="0.25">
      <c r="A870" s="9">
        <v>43522</v>
      </c>
      <c r="B870" s="10">
        <v>13110</v>
      </c>
      <c r="C870" s="11" t="s">
        <v>3140</v>
      </c>
      <c r="D870" s="12" t="s">
        <v>1125</v>
      </c>
      <c r="E870" s="15">
        <v>1035</v>
      </c>
      <c r="F870" s="14">
        <v>9685</v>
      </c>
      <c r="G870" s="12"/>
      <c r="H870" s="17"/>
      <c r="I870" s="16"/>
    </row>
    <row r="871" spans="1:9" s="18" customFormat="1" ht="12.6" customHeight="1" x14ac:dyDescent="0.25">
      <c r="A871" s="9">
        <v>43522</v>
      </c>
      <c r="B871" s="10">
        <v>22623</v>
      </c>
      <c r="C871" s="11" t="s">
        <v>3127</v>
      </c>
      <c r="D871" s="12" t="s">
        <v>635</v>
      </c>
      <c r="E871" s="15">
        <v>800</v>
      </c>
      <c r="F871" s="14">
        <v>4593.75</v>
      </c>
      <c r="G871" s="12"/>
      <c r="H871" s="17"/>
      <c r="I871" s="16"/>
    </row>
    <row r="872" spans="1:9" s="18" customFormat="1" ht="12.6" customHeight="1" x14ac:dyDescent="0.25">
      <c r="A872" s="9">
        <v>43515</v>
      </c>
      <c r="B872" s="10">
        <v>22705</v>
      </c>
      <c r="C872" s="11" t="s">
        <v>3127</v>
      </c>
      <c r="D872" s="12" t="s">
        <v>2046</v>
      </c>
      <c r="E872" s="15">
        <v>2000</v>
      </c>
      <c r="F872" s="14">
        <v>18036.75</v>
      </c>
      <c r="G872" s="12"/>
      <c r="H872" s="17"/>
      <c r="I872" s="16"/>
    </row>
    <row r="873" spans="1:9" s="18" customFormat="1" ht="12.6" customHeight="1" x14ac:dyDescent="0.25">
      <c r="A873" s="9">
        <v>43515</v>
      </c>
      <c r="B873" s="10">
        <v>12544</v>
      </c>
      <c r="C873" s="11" t="s">
        <v>3141</v>
      </c>
      <c r="D873" s="12" t="s">
        <v>636</v>
      </c>
      <c r="E873" s="15">
        <v>200</v>
      </c>
      <c r="F873" s="14">
        <v>1000</v>
      </c>
      <c r="G873" s="12"/>
      <c r="H873" s="17"/>
      <c r="I873" s="16"/>
    </row>
    <row r="874" spans="1:9" s="18" customFormat="1" ht="12.6" customHeight="1" x14ac:dyDescent="0.25">
      <c r="A874" s="9">
        <v>43522</v>
      </c>
      <c r="B874" s="10">
        <v>18326</v>
      </c>
      <c r="C874" s="11" t="s">
        <v>3140</v>
      </c>
      <c r="D874" s="12" t="s">
        <v>637</v>
      </c>
      <c r="E874" s="15">
        <v>5380.05</v>
      </c>
      <c r="F874" s="14">
        <v>29581.82</v>
      </c>
      <c r="G874" s="12"/>
      <c r="H874" s="17"/>
      <c r="I874" s="16"/>
    </row>
    <row r="875" spans="1:9" s="18" customFormat="1" ht="12.6" customHeight="1" x14ac:dyDescent="0.25">
      <c r="A875" s="9">
        <v>43517</v>
      </c>
      <c r="B875" s="10">
        <v>16078</v>
      </c>
      <c r="C875" s="11" t="s">
        <v>3047</v>
      </c>
      <c r="D875" s="12" t="s">
        <v>4490</v>
      </c>
      <c r="E875" s="15">
        <v>75</v>
      </c>
      <c r="F875" s="14"/>
      <c r="G875" s="12" t="s">
        <v>3046</v>
      </c>
      <c r="H875" s="17"/>
      <c r="I875" s="16"/>
    </row>
    <row r="876" spans="1:9" s="18" customFormat="1" ht="12.6" customHeight="1" x14ac:dyDescent="0.25">
      <c r="A876" s="9">
        <v>43522</v>
      </c>
      <c r="B876" s="10">
        <v>19314</v>
      </c>
      <c r="C876" s="11" t="s">
        <v>3140</v>
      </c>
      <c r="D876" s="12" t="s">
        <v>1715</v>
      </c>
      <c r="E876" s="15">
        <v>3516.9</v>
      </c>
      <c r="F876" s="14">
        <v>3516.9</v>
      </c>
      <c r="G876" s="12"/>
      <c r="H876" s="17"/>
      <c r="I876" s="16"/>
    </row>
    <row r="877" spans="1:9" s="18" customFormat="1" ht="12.6" customHeight="1" x14ac:dyDescent="0.25">
      <c r="A877" s="9">
        <v>43515</v>
      </c>
      <c r="B877" s="10">
        <v>25548</v>
      </c>
      <c r="C877" s="11" t="s">
        <v>3127</v>
      </c>
      <c r="D877" s="12" t="s">
        <v>638</v>
      </c>
      <c r="E877" s="15">
        <v>500</v>
      </c>
      <c r="F877" s="14">
        <v>10315</v>
      </c>
      <c r="G877" s="12"/>
      <c r="H877" s="17"/>
      <c r="I877" s="16"/>
    </row>
    <row r="878" spans="1:9" s="18" customFormat="1" ht="12.6" customHeight="1" x14ac:dyDescent="0.25">
      <c r="A878" s="9">
        <v>43522</v>
      </c>
      <c r="B878" s="10">
        <v>10554</v>
      </c>
      <c r="C878" s="11" t="s">
        <v>3140</v>
      </c>
      <c r="D878" s="12" t="s">
        <v>4533</v>
      </c>
      <c r="E878" s="15">
        <v>720.66</v>
      </c>
      <c r="F878" s="14">
        <v>720.66</v>
      </c>
      <c r="G878" s="12"/>
      <c r="H878" s="17"/>
      <c r="I878" s="16"/>
    </row>
    <row r="879" spans="1:9" s="18" customFormat="1" ht="12.6" customHeight="1" x14ac:dyDescent="0.25">
      <c r="A879" s="9">
        <v>43522</v>
      </c>
      <c r="B879" s="10">
        <v>16078</v>
      </c>
      <c r="C879" s="11" t="s">
        <v>3047</v>
      </c>
      <c r="D879" s="12" t="s">
        <v>4546</v>
      </c>
      <c r="E879" s="15">
        <v>4268.07</v>
      </c>
      <c r="F879" s="14"/>
      <c r="G879" s="12" t="s">
        <v>3046</v>
      </c>
      <c r="H879" s="17"/>
      <c r="I879" s="16"/>
    </row>
    <row r="880" spans="1:9" s="18" customFormat="1" ht="12.6" customHeight="1" x14ac:dyDescent="0.25">
      <c r="A880" s="9">
        <v>43522</v>
      </c>
      <c r="B880" s="10">
        <v>13286</v>
      </c>
      <c r="C880" s="11" t="s">
        <v>3140</v>
      </c>
      <c r="D880" s="12" t="s">
        <v>1147</v>
      </c>
      <c r="E880" s="15">
        <v>2720.3999999999996</v>
      </c>
      <c r="F880" s="14">
        <v>2855.1499999999996</v>
      </c>
      <c r="G880" s="12"/>
      <c r="H880" s="17"/>
      <c r="I880" s="16"/>
    </row>
    <row r="881" spans="1:9" s="18" customFormat="1" ht="12.6" customHeight="1" x14ac:dyDescent="0.25">
      <c r="A881" s="9">
        <v>43515</v>
      </c>
      <c r="B881" s="10">
        <v>17474</v>
      </c>
      <c r="C881" s="11" t="s">
        <v>3141</v>
      </c>
      <c r="D881" s="12" t="s">
        <v>640</v>
      </c>
      <c r="E881" s="15">
        <v>5016.1099999999997</v>
      </c>
      <c r="F881" s="14">
        <v>33286.18</v>
      </c>
      <c r="G881" s="12"/>
      <c r="H881" s="17"/>
      <c r="I881" s="16"/>
    </row>
    <row r="882" spans="1:9" s="18" customFormat="1" ht="12.6" customHeight="1" x14ac:dyDescent="0.25">
      <c r="A882" s="9">
        <v>43522</v>
      </c>
      <c r="B882" s="10">
        <v>17474</v>
      </c>
      <c r="C882" s="11" t="s">
        <v>3141</v>
      </c>
      <c r="D882" s="12" t="s">
        <v>640</v>
      </c>
      <c r="E882" s="15">
        <v>467.87</v>
      </c>
      <c r="F882" s="14">
        <v>33754.050000000003</v>
      </c>
      <c r="G882" s="12"/>
      <c r="H882" s="17"/>
      <c r="I882" s="16"/>
    </row>
    <row r="883" spans="1:9" s="18" customFormat="1" ht="12.6" customHeight="1" x14ac:dyDescent="0.25">
      <c r="A883" s="9">
        <v>43521</v>
      </c>
      <c r="B883" s="10">
        <v>16078</v>
      </c>
      <c r="C883" s="11" t="s">
        <v>3047</v>
      </c>
      <c r="D883" s="12" t="s">
        <v>4508</v>
      </c>
      <c r="E883" s="15">
        <v>12</v>
      </c>
      <c r="F883" s="14"/>
      <c r="G883" s="12" t="s">
        <v>3046</v>
      </c>
      <c r="H883" s="17"/>
      <c r="I883" s="16"/>
    </row>
    <row r="884" spans="1:9" s="18" customFormat="1" ht="12.6" customHeight="1" x14ac:dyDescent="0.25">
      <c r="A884" s="9">
        <v>43522</v>
      </c>
      <c r="B884" s="10">
        <v>12400</v>
      </c>
      <c r="C884" s="11" t="s">
        <v>3643</v>
      </c>
      <c r="D884" s="12" t="s">
        <v>1049</v>
      </c>
      <c r="E884" s="15">
        <v>1102.5</v>
      </c>
      <c r="F884" s="14">
        <v>7754.08</v>
      </c>
      <c r="G884" s="12"/>
      <c r="H884" s="17"/>
      <c r="I884" s="16"/>
    </row>
    <row r="885" spans="1:9" s="18" customFormat="1" ht="12.6" customHeight="1" x14ac:dyDescent="0.25">
      <c r="A885" s="9">
        <v>43522</v>
      </c>
      <c r="B885" s="10">
        <v>14419</v>
      </c>
      <c r="C885" s="11" t="s">
        <v>3134</v>
      </c>
      <c r="D885" s="12" t="s">
        <v>3121</v>
      </c>
      <c r="E885" s="15">
        <v>450.95</v>
      </c>
      <c r="F885" s="14">
        <v>4618.8999999999996</v>
      </c>
      <c r="G885" s="12"/>
      <c r="H885" s="17"/>
      <c r="I885" s="16"/>
    </row>
    <row r="886" spans="1:9" s="18" customFormat="1" ht="12.6" customHeight="1" x14ac:dyDescent="0.25">
      <c r="A886" s="9">
        <v>43522</v>
      </c>
      <c r="B886" s="10">
        <v>14419</v>
      </c>
      <c r="C886" s="11" t="s">
        <v>3134</v>
      </c>
      <c r="D886" s="12" t="s">
        <v>644</v>
      </c>
      <c r="E886" s="15">
        <v>52</v>
      </c>
      <c r="F886" s="14">
        <v>4219.95</v>
      </c>
      <c r="G886" s="12"/>
      <c r="H886" s="17"/>
      <c r="I886" s="16"/>
    </row>
    <row r="887" spans="1:9" s="18" customFormat="1" ht="12.6" customHeight="1" x14ac:dyDescent="0.25">
      <c r="A887" s="9">
        <v>43522</v>
      </c>
      <c r="B887" s="10">
        <v>16078</v>
      </c>
      <c r="C887" s="11" t="s">
        <v>3047</v>
      </c>
      <c r="D887" s="12" t="s">
        <v>3414</v>
      </c>
      <c r="E887" s="15">
        <v>12167.42</v>
      </c>
      <c r="F887" s="14"/>
      <c r="G887" s="12" t="s">
        <v>3046</v>
      </c>
      <c r="H887" s="17"/>
      <c r="I887" s="16"/>
    </row>
    <row r="888" spans="1:9" s="18" customFormat="1" ht="12.6" customHeight="1" x14ac:dyDescent="0.25">
      <c r="A888" s="9">
        <v>43518</v>
      </c>
      <c r="B888" s="10">
        <v>16078</v>
      </c>
      <c r="C888" s="11" t="s">
        <v>3047</v>
      </c>
      <c r="D888" s="12" t="s">
        <v>4537</v>
      </c>
      <c r="E888" s="15">
        <v>352.4</v>
      </c>
      <c r="F888" s="14"/>
      <c r="G888" s="12" t="s">
        <v>3046</v>
      </c>
      <c r="H888" s="17"/>
      <c r="I888" s="16"/>
    </row>
    <row r="889" spans="1:9" s="18" customFormat="1" ht="12.6" customHeight="1" x14ac:dyDescent="0.25">
      <c r="A889" s="9">
        <v>43522</v>
      </c>
      <c r="B889" s="10">
        <v>24507</v>
      </c>
      <c r="C889" s="11" t="s">
        <v>3141</v>
      </c>
      <c r="D889" s="12" t="s">
        <v>650</v>
      </c>
      <c r="E889" s="15">
        <v>6400</v>
      </c>
      <c r="F889" s="14">
        <v>54650</v>
      </c>
      <c r="G889" s="12"/>
      <c r="H889" s="17"/>
      <c r="I889" s="16"/>
    </row>
    <row r="890" spans="1:9" s="18" customFormat="1" ht="12.6" customHeight="1" x14ac:dyDescent="0.25">
      <c r="A890" s="9">
        <v>43515</v>
      </c>
      <c r="B890" s="10">
        <v>23787</v>
      </c>
      <c r="C890" s="11" t="s">
        <v>3136</v>
      </c>
      <c r="D890" s="12" t="s">
        <v>779</v>
      </c>
      <c r="E890" s="15">
        <v>350</v>
      </c>
      <c r="F890" s="14">
        <v>1400</v>
      </c>
      <c r="G890" s="12" t="s">
        <v>3029</v>
      </c>
      <c r="H890" s="17"/>
      <c r="I890" s="16"/>
    </row>
    <row r="891" spans="1:9" s="18" customFormat="1" ht="12.6" customHeight="1" x14ac:dyDescent="0.25">
      <c r="A891" s="9">
        <v>43522</v>
      </c>
      <c r="B891" s="10">
        <v>23787</v>
      </c>
      <c r="C891" s="11" t="s">
        <v>3136</v>
      </c>
      <c r="D891" s="12" t="s">
        <v>779</v>
      </c>
      <c r="E891" s="15">
        <v>350</v>
      </c>
      <c r="F891" s="14">
        <v>1750</v>
      </c>
      <c r="G891" s="12"/>
      <c r="H891" s="17"/>
      <c r="I891" s="16"/>
    </row>
    <row r="892" spans="1:9" s="18" customFormat="1" ht="12.6" customHeight="1" x14ac:dyDescent="0.25">
      <c r="A892" s="9">
        <v>43522</v>
      </c>
      <c r="B892" s="10">
        <v>25490</v>
      </c>
      <c r="C892" s="11" t="s">
        <v>3128</v>
      </c>
      <c r="D892" s="12" t="s">
        <v>2534</v>
      </c>
      <c r="E892" s="15">
        <v>44.08</v>
      </c>
      <c r="F892" s="14">
        <v>278.76</v>
      </c>
      <c r="G892" s="12"/>
      <c r="H892" s="17"/>
      <c r="I892" s="16"/>
    </row>
    <row r="893" spans="1:9" s="18" customFormat="1" ht="12.6" customHeight="1" x14ac:dyDescent="0.25">
      <c r="A893" s="9">
        <v>43522</v>
      </c>
      <c r="B893" s="10">
        <v>11726</v>
      </c>
      <c r="C893" s="11" t="s">
        <v>3141</v>
      </c>
      <c r="D893" s="12" t="s">
        <v>961</v>
      </c>
      <c r="E893" s="15">
        <v>1094.74</v>
      </c>
      <c r="F893" s="14">
        <v>7587.5199999999995</v>
      </c>
      <c r="G893" s="12"/>
      <c r="H893" s="17"/>
      <c r="I893" s="16"/>
    </row>
    <row r="894" spans="1:9" s="18" customFormat="1" ht="12.6" customHeight="1" x14ac:dyDescent="0.25">
      <c r="A894" s="9">
        <v>43515</v>
      </c>
      <c r="B894" s="10">
        <v>10385</v>
      </c>
      <c r="C894" s="11" t="s">
        <v>3141</v>
      </c>
      <c r="D894" s="12" t="s">
        <v>656</v>
      </c>
      <c r="E894" s="15">
        <v>773.4</v>
      </c>
      <c r="F894" s="14">
        <v>17749.740000000002</v>
      </c>
      <c r="G894" s="12"/>
      <c r="H894" s="17"/>
      <c r="I894" s="16"/>
    </row>
    <row r="895" spans="1:9" s="18" customFormat="1" ht="12.6" customHeight="1" x14ac:dyDescent="0.25">
      <c r="A895" s="9">
        <v>43522</v>
      </c>
      <c r="B895" s="10">
        <v>10385</v>
      </c>
      <c r="C895" s="11" t="s">
        <v>3141</v>
      </c>
      <c r="D895" s="12" t="s">
        <v>656</v>
      </c>
      <c r="E895" s="15">
        <v>774.72</v>
      </c>
      <c r="F895" s="14">
        <v>18524.460000000003</v>
      </c>
      <c r="G895" s="12"/>
      <c r="H895" s="17"/>
      <c r="I895" s="16"/>
    </row>
    <row r="896" spans="1:9" s="18" customFormat="1" ht="12.6" customHeight="1" x14ac:dyDescent="0.25">
      <c r="A896" s="9">
        <v>43522</v>
      </c>
      <c r="B896" s="10">
        <v>21509</v>
      </c>
      <c r="C896" s="11" t="s">
        <v>3141</v>
      </c>
      <c r="D896" s="12" t="s">
        <v>4547</v>
      </c>
      <c r="E896" s="15">
        <v>17280</v>
      </c>
      <c r="F896" s="14">
        <v>17280</v>
      </c>
      <c r="G896" s="12"/>
      <c r="H896" s="17"/>
      <c r="I896" s="16"/>
    </row>
    <row r="897" spans="1:9" s="18" customFormat="1" ht="12.6" customHeight="1" x14ac:dyDescent="0.25">
      <c r="A897" s="9">
        <v>43521</v>
      </c>
      <c r="B897" s="10">
        <v>16078</v>
      </c>
      <c r="C897" s="11" t="s">
        <v>3047</v>
      </c>
      <c r="D897" s="12" t="s">
        <v>4518</v>
      </c>
      <c r="E897" s="15">
        <v>475</v>
      </c>
      <c r="F897" s="14"/>
      <c r="G897" s="12" t="s">
        <v>3046</v>
      </c>
      <c r="H897" s="17"/>
      <c r="I897" s="16"/>
    </row>
    <row r="898" spans="1:9" s="18" customFormat="1" ht="12.6" customHeight="1" x14ac:dyDescent="0.25">
      <c r="A898" s="9">
        <v>43515</v>
      </c>
      <c r="B898" s="10">
        <v>25281</v>
      </c>
      <c r="C898" s="11" t="s">
        <v>3127</v>
      </c>
      <c r="D898" s="12" t="s">
        <v>2493</v>
      </c>
      <c r="E898" s="15">
        <v>850</v>
      </c>
      <c r="F898" s="14">
        <v>2770</v>
      </c>
      <c r="G898" s="12"/>
      <c r="H898" s="17"/>
      <c r="I898" s="16"/>
    </row>
    <row r="899" spans="1:9" s="18" customFormat="1" ht="12.6" customHeight="1" x14ac:dyDescent="0.25">
      <c r="A899" s="9">
        <v>43515</v>
      </c>
      <c r="B899" s="10">
        <v>19272</v>
      </c>
      <c r="C899" s="11" t="s">
        <v>3127</v>
      </c>
      <c r="D899" s="12" t="s">
        <v>1711</v>
      </c>
      <c r="E899" s="15">
        <v>1900</v>
      </c>
      <c r="F899" s="14">
        <v>9180</v>
      </c>
      <c r="G899" s="12"/>
      <c r="H899" s="17"/>
      <c r="I899" s="16"/>
    </row>
    <row r="900" spans="1:9" s="18" customFormat="1" ht="12.6" customHeight="1" x14ac:dyDescent="0.25">
      <c r="A900" s="9">
        <v>43522</v>
      </c>
      <c r="B900" s="10">
        <v>19272</v>
      </c>
      <c r="C900" s="11" t="s">
        <v>3127</v>
      </c>
      <c r="D900" s="12" t="s">
        <v>1711</v>
      </c>
      <c r="E900" s="15">
        <v>300</v>
      </c>
      <c r="F900" s="14">
        <v>9480</v>
      </c>
      <c r="G900" s="12"/>
      <c r="H900" s="17"/>
      <c r="I900" s="16"/>
    </row>
    <row r="901" spans="1:9" s="18" customFormat="1" ht="12.6" customHeight="1" x14ac:dyDescent="0.25">
      <c r="A901" s="9">
        <v>43522</v>
      </c>
      <c r="B901" s="10">
        <v>24676</v>
      </c>
      <c r="C901" s="11" t="s">
        <v>3140</v>
      </c>
      <c r="D901" s="12" t="s">
        <v>2368</v>
      </c>
      <c r="E901" s="15">
        <v>305</v>
      </c>
      <c r="F901" s="14">
        <v>305</v>
      </c>
      <c r="G901" s="12"/>
      <c r="H901" s="17"/>
      <c r="I901" s="16"/>
    </row>
    <row r="902" spans="1:9" s="18" customFormat="1" ht="12.6" customHeight="1" x14ac:dyDescent="0.25">
      <c r="A902" s="9">
        <v>43522</v>
      </c>
      <c r="B902" s="10">
        <v>20416</v>
      </c>
      <c r="C902" s="11" t="s">
        <v>3140</v>
      </c>
      <c r="D902" s="12" t="s">
        <v>4079</v>
      </c>
      <c r="E902" s="15">
        <v>167.52</v>
      </c>
      <c r="F902" s="14">
        <v>978.64</v>
      </c>
      <c r="G902" s="12"/>
      <c r="H902" s="17"/>
      <c r="I902" s="16"/>
    </row>
    <row r="903" spans="1:9" s="18" customFormat="1" ht="12.6" customHeight="1" x14ac:dyDescent="0.25">
      <c r="A903" s="9">
        <v>43515</v>
      </c>
      <c r="B903" s="10">
        <v>21942</v>
      </c>
      <c r="C903" s="11" t="s">
        <v>3134</v>
      </c>
      <c r="D903" s="12" t="s">
        <v>1952</v>
      </c>
      <c r="E903" s="15">
        <v>5031.3</v>
      </c>
      <c r="F903" s="14">
        <v>24831.899999999998</v>
      </c>
      <c r="G903" s="12"/>
      <c r="H903" s="17"/>
      <c r="I903" s="16"/>
    </row>
    <row r="904" spans="1:9" s="18" customFormat="1" ht="12.6" customHeight="1" x14ac:dyDescent="0.25">
      <c r="A904" s="9">
        <v>43522</v>
      </c>
      <c r="B904" s="10">
        <v>17895</v>
      </c>
      <c r="C904" s="11" t="s">
        <v>3127</v>
      </c>
      <c r="D904" s="12" t="s">
        <v>3224</v>
      </c>
      <c r="E904" s="15">
        <v>1758</v>
      </c>
      <c r="F904" s="14">
        <v>29600.37</v>
      </c>
      <c r="G904" s="12"/>
      <c r="H904" s="17"/>
      <c r="I904" s="16"/>
    </row>
    <row r="905" spans="1:9" s="18" customFormat="1" ht="12.6" customHeight="1" x14ac:dyDescent="0.25">
      <c r="A905" s="9">
        <v>43522</v>
      </c>
      <c r="B905" s="10">
        <v>19186</v>
      </c>
      <c r="C905" s="11" t="s">
        <v>3127</v>
      </c>
      <c r="D905" s="12" t="s">
        <v>662</v>
      </c>
      <c r="E905" s="15">
        <v>2950</v>
      </c>
      <c r="F905" s="14">
        <v>45758.5</v>
      </c>
      <c r="G905" s="12"/>
      <c r="H905" s="17"/>
      <c r="I905" s="16"/>
    </row>
    <row r="906" spans="1:9" s="18" customFormat="1" ht="12.6" customHeight="1" x14ac:dyDescent="0.25">
      <c r="A906" s="9">
        <v>43515</v>
      </c>
      <c r="B906" s="10">
        <v>13928</v>
      </c>
      <c r="C906" s="11" t="s">
        <v>3140</v>
      </c>
      <c r="D906" s="12" t="s">
        <v>1287</v>
      </c>
      <c r="E906" s="15">
        <v>1230.6999999999998</v>
      </c>
      <c r="F906" s="14">
        <v>3726.16</v>
      </c>
      <c r="G906" s="12"/>
      <c r="H906" s="17"/>
      <c r="I906" s="16"/>
    </row>
    <row r="907" spans="1:9" s="18" customFormat="1" ht="12.6" customHeight="1" x14ac:dyDescent="0.25">
      <c r="A907" s="9">
        <v>43522</v>
      </c>
      <c r="B907" s="10">
        <v>15320</v>
      </c>
      <c r="C907" s="11" t="s">
        <v>3128</v>
      </c>
      <c r="D907" s="12" t="s">
        <v>1469</v>
      </c>
      <c r="E907" s="15">
        <v>175.88</v>
      </c>
      <c r="F907" s="14">
        <v>175.88</v>
      </c>
      <c r="G907" s="12"/>
      <c r="H907" s="17"/>
      <c r="I907" s="16"/>
    </row>
    <row r="908" spans="1:9" s="18" customFormat="1" ht="12.6" customHeight="1" x14ac:dyDescent="0.25">
      <c r="A908" s="9">
        <v>43515</v>
      </c>
      <c r="B908" s="10">
        <v>27571</v>
      </c>
      <c r="C908" s="11" t="s">
        <v>3136</v>
      </c>
      <c r="D908" s="12" t="s">
        <v>4422</v>
      </c>
      <c r="E908" s="15">
        <v>1200</v>
      </c>
      <c r="F908" s="14">
        <v>1200</v>
      </c>
      <c r="G908" s="12" t="s">
        <v>3029</v>
      </c>
      <c r="H908" s="17"/>
      <c r="I908" s="16"/>
    </row>
    <row r="909" spans="1:9" s="18" customFormat="1" ht="12.6" customHeight="1" x14ac:dyDescent="0.25">
      <c r="A909" s="9">
        <v>43515</v>
      </c>
      <c r="B909" s="10">
        <v>19605</v>
      </c>
      <c r="C909" s="11" t="s">
        <v>3141</v>
      </c>
      <c r="D909" s="12" t="s">
        <v>665</v>
      </c>
      <c r="E909" s="15">
        <v>2889.5699999999997</v>
      </c>
      <c r="F909" s="14">
        <v>246542.39</v>
      </c>
      <c r="G909" s="12"/>
      <c r="H909" s="17"/>
      <c r="I909" s="16"/>
    </row>
    <row r="910" spans="1:9" s="18" customFormat="1" ht="12.6" customHeight="1" x14ac:dyDescent="0.25">
      <c r="A910" s="9">
        <v>43515</v>
      </c>
      <c r="B910" s="10">
        <v>24294</v>
      </c>
      <c r="C910" s="11" t="s">
        <v>3127</v>
      </c>
      <c r="D910" s="12" t="s">
        <v>3122</v>
      </c>
      <c r="E910" s="15">
        <v>300</v>
      </c>
      <c r="F910" s="14">
        <v>5875</v>
      </c>
      <c r="G910" s="12"/>
      <c r="H910" s="17"/>
      <c r="I910" s="16"/>
    </row>
    <row r="911" spans="1:9" s="18" customFormat="1" ht="12.6" customHeight="1" x14ac:dyDescent="0.25">
      <c r="A911" s="9">
        <v>43522</v>
      </c>
      <c r="B911" s="10">
        <v>24294</v>
      </c>
      <c r="C911" s="11" t="s">
        <v>3127</v>
      </c>
      <c r="D911" s="12" t="s">
        <v>3122</v>
      </c>
      <c r="E911" s="15">
        <v>500</v>
      </c>
      <c r="F911" s="14">
        <v>6375</v>
      </c>
      <c r="G911" s="12"/>
      <c r="H911" s="17"/>
      <c r="I911" s="16"/>
    </row>
    <row r="912" spans="1:9" s="18" customFormat="1" ht="12.6" customHeight="1" x14ac:dyDescent="0.25">
      <c r="A912" s="9">
        <v>43517</v>
      </c>
      <c r="B912" s="10">
        <v>16078</v>
      </c>
      <c r="C912" s="11" t="s">
        <v>3047</v>
      </c>
      <c r="D912" s="12" t="s">
        <v>4497</v>
      </c>
      <c r="E912" s="15">
        <v>8</v>
      </c>
      <c r="F912" s="14"/>
      <c r="G912" s="12" t="s">
        <v>3046</v>
      </c>
      <c r="H912" s="17"/>
      <c r="I912" s="16"/>
    </row>
    <row r="913" spans="1:9" s="18" customFormat="1" ht="12.6" customHeight="1" x14ac:dyDescent="0.25">
      <c r="A913" s="9">
        <v>43515</v>
      </c>
      <c r="B913" s="10">
        <v>999002100</v>
      </c>
      <c r="C913" s="11" t="s">
        <v>3135</v>
      </c>
      <c r="D913" s="12" t="s">
        <v>4475</v>
      </c>
      <c r="E913" s="15">
        <v>300</v>
      </c>
      <c r="F913" s="14">
        <v>300</v>
      </c>
      <c r="G913" s="12"/>
      <c r="H913" s="17"/>
      <c r="I913" s="16"/>
    </row>
    <row r="914" spans="1:9" s="18" customFormat="1" ht="12.6" customHeight="1" x14ac:dyDescent="0.25">
      <c r="A914" s="9">
        <v>43515</v>
      </c>
      <c r="B914" s="10">
        <v>19484</v>
      </c>
      <c r="C914" s="11" t="s">
        <v>3127</v>
      </c>
      <c r="D914" s="12" t="s">
        <v>666</v>
      </c>
      <c r="E914" s="15">
        <v>300</v>
      </c>
      <c r="F914" s="14">
        <v>5367.5</v>
      </c>
      <c r="G914" s="12"/>
      <c r="H914" s="17"/>
      <c r="I914" s="16"/>
    </row>
    <row r="915" spans="1:9" s="18" customFormat="1" ht="12.6" customHeight="1" x14ac:dyDescent="0.25">
      <c r="A915" s="9">
        <v>43522</v>
      </c>
      <c r="B915" s="10">
        <v>26459</v>
      </c>
      <c r="C915" s="11" t="s">
        <v>3140</v>
      </c>
      <c r="D915" s="12" t="s">
        <v>668</v>
      </c>
      <c r="E915" s="15">
        <v>9600</v>
      </c>
      <c r="F915" s="14">
        <v>28800</v>
      </c>
      <c r="G915" s="12"/>
      <c r="H915" s="17"/>
      <c r="I915" s="16"/>
    </row>
    <row r="916" spans="1:9" s="18" customFormat="1" ht="12.6" customHeight="1" x14ac:dyDescent="0.25">
      <c r="A916" s="9">
        <v>43521</v>
      </c>
      <c r="B916" s="10">
        <v>16078</v>
      </c>
      <c r="C916" s="11" t="s">
        <v>3047</v>
      </c>
      <c r="D916" s="12" t="s">
        <v>4512</v>
      </c>
      <c r="E916" s="15">
        <v>2005.86</v>
      </c>
      <c r="F916" s="14"/>
      <c r="G916" s="12" t="s">
        <v>3046</v>
      </c>
      <c r="H916" s="17"/>
      <c r="I916" s="16"/>
    </row>
    <row r="917" spans="1:9" s="18" customFormat="1" ht="12.6" customHeight="1" x14ac:dyDescent="0.25">
      <c r="A917" s="9">
        <v>43515</v>
      </c>
      <c r="B917" s="10">
        <v>27063</v>
      </c>
      <c r="C917" s="11" t="s">
        <v>3140</v>
      </c>
      <c r="D917" s="12" t="s">
        <v>2927</v>
      </c>
      <c r="E917" s="15">
        <v>854.9</v>
      </c>
      <c r="F917" s="14">
        <v>1865.55</v>
      </c>
      <c r="G917" s="12" t="s">
        <v>3029</v>
      </c>
      <c r="H917" s="17"/>
      <c r="I917" s="16"/>
    </row>
    <row r="918" spans="1:9" s="18" customFormat="1" ht="12.6" customHeight="1" x14ac:dyDescent="0.25">
      <c r="A918" s="9">
        <v>43522</v>
      </c>
      <c r="B918" s="10">
        <v>13175</v>
      </c>
      <c r="C918" s="11" t="s">
        <v>3140</v>
      </c>
      <c r="D918" s="12" t="s">
        <v>1134</v>
      </c>
      <c r="E918" s="15">
        <v>56244.800000000003</v>
      </c>
      <c r="F918" s="14">
        <v>56244.800000000003</v>
      </c>
      <c r="G918" s="12"/>
      <c r="H918" s="17"/>
      <c r="I918" s="16"/>
    </row>
    <row r="919" spans="1:9" ht="12.6" customHeight="1" thickBot="1" x14ac:dyDescent="0.3">
      <c r="A919" s="22"/>
      <c r="C919" s="24"/>
      <c r="D919" s="25"/>
      <c r="E919" s="26">
        <f>SUM(E5:E918)</f>
        <v>14490658.240000002</v>
      </c>
      <c r="F919" s="27"/>
      <c r="G919" s="25"/>
      <c r="H919" s="28"/>
      <c r="I919" s="29"/>
    </row>
    <row r="920" spans="1:9" s="1" customFormat="1" ht="12.75" customHeight="1" thickTop="1" x14ac:dyDescent="0.25">
      <c r="A920" s="22"/>
      <c r="B920" s="23"/>
      <c r="C920" s="30"/>
      <c r="D920" s="22"/>
      <c r="E920" s="31"/>
      <c r="F920" s="32"/>
      <c r="G920" s="33"/>
      <c r="H920" s="34"/>
    </row>
    <row r="921" spans="1:9" s="1" customFormat="1" ht="12.75" customHeight="1" x14ac:dyDescent="0.25">
      <c r="A921" s="22"/>
      <c r="B921" s="23"/>
      <c r="C921" s="22"/>
      <c r="D921" s="35" t="s">
        <v>4420</v>
      </c>
      <c r="E921" s="31"/>
      <c r="F921" s="32"/>
      <c r="G921" s="33"/>
      <c r="H921" s="34"/>
    </row>
    <row r="922" spans="1:9" s="1" customFormat="1" ht="12.75" customHeight="1" x14ac:dyDescent="0.25">
      <c r="A922" s="22"/>
      <c r="B922" s="23"/>
      <c r="C922" s="22"/>
      <c r="D922" s="33" t="s">
        <v>669</v>
      </c>
      <c r="E922" s="31"/>
      <c r="F922" s="32"/>
      <c r="G922" s="33"/>
      <c r="I922" s="34"/>
    </row>
    <row r="923" spans="1:9" s="1" customFormat="1" ht="12.75" customHeight="1" x14ac:dyDescent="0.25">
      <c r="A923" s="22"/>
      <c r="B923" s="23"/>
      <c r="C923" s="22"/>
      <c r="D923" s="33" t="s">
        <v>4550</v>
      </c>
      <c r="E923" s="31"/>
      <c r="F923" s="32"/>
      <c r="G923" s="33"/>
    </row>
    <row r="924" spans="1:9" s="1" customFormat="1" ht="12.75" customHeight="1" x14ac:dyDescent="0.25">
      <c r="A924" s="22"/>
      <c r="B924" s="23"/>
      <c r="C924" s="22"/>
      <c r="D924" s="33" t="s">
        <v>4551</v>
      </c>
      <c r="E924" s="31"/>
      <c r="F924" s="32"/>
      <c r="G924" s="33"/>
    </row>
    <row r="925" spans="1:9" s="1" customFormat="1" ht="12.75" customHeight="1" x14ac:dyDescent="0.25">
      <c r="A925"/>
      <c r="B925"/>
      <c r="C925" s="22"/>
      <c r="D925" s="36" t="s">
        <v>4552</v>
      </c>
      <c r="E925" s="31"/>
      <c r="F925" s="32"/>
      <c r="G925" s="33"/>
    </row>
    <row r="926" spans="1:9" s="1" customFormat="1" ht="12.75" customHeight="1" x14ac:dyDescent="0.25">
      <c r="A926"/>
      <c r="B926"/>
      <c r="C926" s="22"/>
      <c r="D926" s="36"/>
      <c r="E926" s="31"/>
      <c r="F926" s="32"/>
      <c r="G926" s="33"/>
    </row>
    <row r="927" spans="1:9" s="1" customFormat="1" ht="12.75" customHeight="1" x14ac:dyDescent="0.25">
      <c r="A927"/>
      <c r="B927"/>
      <c r="C927" s="22"/>
      <c r="D927" s="37" t="s">
        <v>4553</v>
      </c>
      <c r="E927" s="31"/>
      <c r="F927" s="32"/>
      <c r="G927" s="33"/>
    </row>
    <row r="928" spans="1:9" s="1" customFormat="1" ht="12.75" customHeight="1" x14ac:dyDescent="0.25">
      <c r="A928"/>
      <c r="B928"/>
      <c r="C928" s="22"/>
      <c r="D928" s="37"/>
      <c r="E928" s="31"/>
      <c r="F928" s="32"/>
      <c r="G928" s="33"/>
    </row>
    <row r="929" spans="1:9" s="1" customFormat="1" ht="12.75" customHeight="1" x14ac:dyDescent="0.25">
      <c r="A929"/>
      <c r="B929"/>
      <c r="C929" s="22"/>
      <c r="D929" s="37"/>
      <c r="E929" s="31"/>
      <c r="F929" s="32"/>
      <c r="G929" s="33"/>
    </row>
    <row r="930" spans="1:9" customFormat="1" ht="12.75" customHeight="1" x14ac:dyDescent="0.25">
      <c r="A930" s="213" t="s">
        <v>670</v>
      </c>
      <c r="B930" s="213"/>
      <c r="C930" s="213"/>
      <c r="D930" s="213"/>
      <c r="E930" s="213"/>
      <c r="F930" s="213"/>
      <c r="G930" s="213"/>
    </row>
    <row r="931" spans="1:9" s="1" customFormat="1" ht="12.75" customHeight="1" x14ac:dyDescent="0.35">
      <c r="A931" s="22"/>
      <c r="B931" s="101"/>
      <c r="C931" s="100"/>
      <c r="D931" s="100"/>
      <c r="E931" s="100"/>
      <c r="F931" s="100"/>
      <c r="G931" s="100"/>
      <c r="H931" s="34"/>
    </row>
    <row r="932" spans="1:9" s="1" customFormat="1" ht="12.75" customHeight="1" x14ac:dyDescent="0.35">
      <c r="A932" s="214" t="s">
        <v>671</v>
      </c>
      <c r="B932" s="214"/>
      <c r="C932" s="214"/>
      <c r="D932" s="40" t="s">
        <v>4</v>
      </c>
      <c r="E932" s="41" t="s">
        <v>672</v>
      </c>
      <c r="F932" s="42"/>
      <c r="G932" s="43"/>
      <c r="I932" s="2"/>
    </row>
    <row r="933" spans="1:9" s="48" customFormat="1" ht="11.1" customHeight="1" x14ac:dyDescent="0.25">
      <c r="A933" s="215" t="s">
        <v>673</v>
      </c>
      <c r="B933" s="215"/>
      <c r="C933" s="215"/>
      <c r="D933" s="44" t="s">
        <v>13</v>
      </c>
      <c r="E933" s="89">
        <v>33922.5</v>
      </c>
      <c r="F933" s="73"/>
      <c r="G933" s="47"/>
      <c r="I933" s="74"/>
    </row>
    <row r="934" spans="1:9" s="48" customFormat="1" ht="11.1" customHeight="1" x14ac:dyDescent="0.25">
      <c r="A934" s="215" t="s">
        <v>686</v>
      </c>
      <c r="B934" s="215"/>
      <c r="C934" s="215"/>
      <c r="D934" s="44" t="s">
        <v>19</v>
      </c>
      <c r="E934" s="89">
        <v>403460.88</v>
      </c>
      <c r="F934" s="73"/>
      <c r="G934" s="47"/>
      <c r="I934" s="74"/>
    </row>
    <row r="935" spans="1:9" s="48" customFormat="1" ht="11.1" customHeight="1" x14ac:dyDescent="0.25">
      <c r="A935" s="215" t="s">
        <v>681</v>
      </c>
      <c r="B935" s="215"/>
      <c r="C935" s="215"/>
      <c r="D935" s="44" t="s">
        <v>1702</v>
      </c>
      <c r="E935" s="89">
        <v>7337.5</v>
      </c>
      <c r="F935" s="73"/>
      <c r="G935" s="47"/>
      <c r="I935" s="74"/>
    </row>
    <row r="936" spans="1:9" s="48" customFormat="1" ht="11.1" customHeight="1" x14ac:dyDescent="0.25">
      <c r="A936" s="215" t="s">
        <v>678</v>
      </c>
      <c r="B936" s="215"/>
      <c r="C936" s="215"/>
      <c r="D936" s="44" t="s">
        <v>32</v>
      </c>
      <c r="E936" s="89">
        <v>866.28</v>
      </c>
      <c r="F936" s="73"/>
      <c r="G936" s="47"/>
      <c r="I936" s="74"/>
    </row>
    <row r="937" spans="1:9" s="48" customFormat="1" ht="11.1" customHeight="1" x14ac:dyDescent="0.25">
      <c r="A937" s="215" t="s">
        <v>704</v>
      </c>
      <c r="B937" s="215"/>
      <c r="C937" s="215"/>
      <c r="D937" s="44" t="s">
        <v>61</v>
      </c>
      <c r="E937" s="89">
        <v>195</v>
      </c>
      <c r="F937" s="73"/>
      <c r="G937" s="47"/>
      <c r="I937" s="74"/>
    </row>
    <row r="938" spans="1:9" s="48" customFormat="1" ht="11.1" customHeight="1" x14ac:dyDescent="0.25">
      <c r="A938" s="215" t="s">
        <v>682</v>
      </c>
      <c r="B938" s="215"/>
      <c r="C938" s="215"/>
      <c r="D938" s="44" t="s">
        <v>61</v>
      </c>
      <c r="E938" s="89">
        <v>3515</v>
      </c>
      <c r="F938" s="73"/>
      <c r="G938" s="47"/>
      <c r="I938" s="74"/>
    </row>
    <row r="939" spans="1:9" s="48" customFormat="1" ht="11.1" customHeight="1" x14ac:dyDescent="0.25">
      <c r="A939" s="215" t="s">
        <v>674</v>
      </c>
      <c r="B939" s="215"/>
      <c r="C939" s="215"/>
      <c r="D939" s="44" t="s">
        <v>877</v>
      </c>
      <c r="E939" s="89">
        <v>613.30999999999995</v>
      </c>
      <c r="F939" s="73"/>
      <c r="G939" s="47"/>
      <c r="I939" s="74"/>
    </row>
    <row r="940" spans="1:9" s="48" customFormat="1" ht="11.1" customHeight="1" x14ac:dyDescent="0.25">
      <c r="A940" s="215" t="s">
        <v>684</v>
      </c>
      <c r="B940" s="215"/>
      <c r="C940" s="215"/>
      <c r="D940" s="44" t="s">
        <v>67</v>
      </c>
      <c r="E940" s="89">
        <v>55782.52</v>
      </c>
      <c r="F940" s="73"/>
      <c r="G940" s="47"/>
      <c r="I940" s="74"/>
    </row>
    <row r="941" spans="1:9" s="48" customFormat="1" ht="11.1" customHeight="1" x14ac:dyDescent="0.25">
      <c r="A941" s="215" t="s">
        <v>677</v>
      </c>
      <c r="B941" s="215"/>
      <c r="C941" s="215"/>
      <c r="D941" s="44" t="s">
        <v>82</v>
      </c>
      <c r="E941" s="89">
        <v>26218.91</v>
      </c>
      <c r="F941" s="73"/>
      <c r="G941" s="47"/>
      <c r="I941" s="74"/>
    </row>
    <row r="942" spans="1:9" s="48" customFormat="1" ht="11.1" customHeight="1" x14ac:dyDescent="0.25">
      <c r="A942" s="215" t="s">
        <v>677</v>
      </c>
      <c r="B942" s="215"/>
      <c r="C942" s="215"/>
      <c r="D942" s="44" t="s">
        <v>82</v>
      </c>
      <c r="E942" s="89">
        <v>34372.47</v>
      </c>
      <c r="F942" s="73"/>
      <c r="G942" s="47"/>
      <c r="I942" s="74"/>
    </row>
    <row r="943" spans="1:9" s="48" customFormat="1" ht="11.1" customHeight="1" x14ac:dyDescent="0.25">
      <c r="A943" s="215" t="s">
        <v>674</v>
      </c>
      <c r="B943" s="215"/>
      <c r="C943" s="215"/>
      <c r="D943" s="44" t="s">
        <v>84</v>
      </c>
      <c r="E943" s="89">
        <v>589224.18000000005</v>
      </c>
      <c r="F943" s="73"/>
      <c r="G943" s="47"/>
      <c r="I943" s="74"/>
    </row>
    <row r="944" spans="1:9" s="48" customFormat="1" ht="11.1" customHeight="1" x14ac:dyDescent="0.25">
      <c r="A944" s="215" t="s">
        <v>4548</v>
      </c>
      <c r="B944" s="215"/>
      <c r="C944" s="215"/>
      <c r="D944" s="44" t="s">
        <v>1146</v>
      </c>
      <c r="E944" s="89">
        <v>177000</v>
      </c>
      <c r="F944" s="73"/>
      <c r="G944" s="47"/>
      <c r="I944" s="74"/>
    </row>
    <row r="945" spans="1:9" s="48" customFormat="1" ht="11.1" customHeight="1" x14ac:dyDescent="0.25">
      <c r="A945" s="215" t="s">
        <v>729</v>
      </c>
      <c r="B945" s="215"/>
      <c r="C945" s="215"/>
      <c r="D945" s="44" t="s">
        <v>137</v>
      </c>
      <c r="E945" s="89">
        <v>3750</v>
      </c>
      <c r="F945" s="73"/>
      <c r="G945" s="47"/>
      <c r="I945" s="74"/>
    </row>
    <row r="946" spans="1:9" s="48" customFormat="1" ht="11.1" customHeight="1" x14ac:dyDescent="0.25">
      <c r="A946" s="215" t="s">
        <v>687</v>
      </c>
      <c r="B946" s="215"/>
      <c r="C946" s="215"/>
      <c r="D946" s="44" t="s">
        <v>137</v>
      </c>
      <c r="E946" s="89">
        <v>16786.900000000001</v>
      </c>
      <c r="F946" s="73"/>
      <c r="G946" s="47"/>
      <c r="I946" s="74"/>
    </row>
    <row r="947" spans="1:9" s="48" customFormat="1" ht="11.1" customHeight="1" x14ac:dyDescent="0.25">
      <c r="A947" s="215" t="s">
        <v>688</v>
      </c>
      <c r="B947" s="215"/>
      <c r="C947" s="215"/>
      <c r="D947" s="44" t="s">
        <v>149</v>
      </c>
      <c r="E947" s="89">
        <v>126471.42</v>
      </c>
      <c r="F947" s="73"/>
      <c r="G947" s="47"/>
      <c r="I947" s="74"/>
    </row>
    <row r="948" spans="1:9" s="48" customFormat="1" ht="11.1" customHeight="1" x14ac:dyDescent="0.25">
      <c r="A948" s="215" t="s">
        <v>709</v>
      </c>
      <c r="B948" s="215"/>
      <c r="C948" s="215"/>
      <c r="D948" s="44" t="s">
        <v>160</v>
      </c>
      <c r="E948" s="89">
        <v>27920.45</v>
      </c>
      <c r="F948" s="73"/>
      <c r="G948" s="47"/>
      <c r="I948" s="74"/>
    </row>
    <row r="949" spans="1:9" s="48" customFormat="1" ht="11.1" customHeight="1" x14ac:dyDescent="0.25">
      <c r="A949" s="215" t="s">
        <v>700</v>
      </c>
      <c r="B949" s="215"/>
      <c r="C949" s="215"/>
      <c r="D949" s="44" t="s">
        <v>1175</v>
      </c>
      <c r="E949" s="89">
        <v>15384.12</v>
      </c>
      <c r="F949" s="73"/>
      <c r="G949" s="47"/>
      <c r="I949" s="74"/>
    </row>
    <row r="950" spans="1:9" s="48" customFormat="1" ht="11.1" customHeight="1" x14ac:dyDescent="0.25">
      <c r="A950" s="215" t="s">
        <v>704</v>
      </c>
      <c r="B950" s="215"/>
      <c r="C950" s="215"/>
      <c r="D950" s="44" t="s">
        <v>2436</v>
      </c>
      <c r="E950" s="89">
        <v>46200</v>
      </c>
      <c r="F950" s="73"/>
      <c r="G950" s="47"/>
      <c r="I950" s="74"/>
    </row>
    <row r="951" spans="1:9" s="48" customFormat="1" ht="11.1" customHeight="1" x14ac:dyDescent="0.25">
      <c r="A951" s="215" t="s">
        <v>677</v>
      </c>
      <c r="B951" s="215"/>
      <c r="C951" s="215"/>
      <c r="D951" s="44" t="s">
        <v>169</v>
      </c>
      <c r="E951" s="89">
        <v>10739.94</v>
      </c>
      <c r="F951" s="73"/>
      <c r="G951" s="47"/>
      <c r="I951" s="74"/>
    </row>
    <row r="952" spans="1:9" s="48" customFormat="1" ht="11.1" customHeight="1" x14ac:dyDescent="0.25">
      <c r="A952" s="215" t="s">
        <v>690</v>
      </c>
      <c r="B952" s="215"/>
      <c r="C952" s="215"/>
      <c r="D952" s="44" t="s">
        <v>190</v>
      </c>
      <c r="E952" s="89">
        <v>32586.87</v>
      </c>
      <c r="F952" s="73"/>
      <c r="G952" s="47"/>
      <c r="I952" s="74"/>
    </row>
    <row r="953" spans="1:9" s="48" customFormat="1" ht="11.1" customHeight="1" x14ac:dyDescent="0.25">
      <c r="A953" s="215" t="s">
        <v>674</v>
      </c>
      <c r="B953" s="215"/>
      <c r="C953" s="215"/>
      <c r="D953" s="44" t="s">
        <v>1878</v>
      </c>
      <c r="E953" s="89">
        <v>2098</v>
      </c>
      <c r="F953" s="73"/>
      <c r="G953" s="47"/>
      <c r="I953" s="74"/>
    </row>
    <row r="954" spans="1:9" s="48" customFormat="1" ht="11.1" customHeight="1" x14ac:dyDescent="0.25">
      <c r="A954" s="215" t="s">
        <v>4366</v>
      </c>
      <c r="B954" s="215"/>
      <c r="C954" s="215"/>
      <c r="D954" s="44" t="s">
        <v>251</v>
      </c>
      <c r="E954" s="89">
        <v>40293</v>
      </c>
      <c r="F954" s="73"/>
      <c r="G954" s="47"/>
      <c r="I954" s="74"/>
    </row>
    <row r="955" spans="1:9" s="48" customFormat="1" ht="11.1" customHeight="1" x14ac:dyDescent="0.25">
      <c r="A955" s="215" t="s">
        <v>4212</v>
      </c>
      <c r="B955" s="215"/>
      <c r="C955" s="215"/>
      <c r="D955" s="44" t="s">
        <v>269</v>
      </c>
      <c r="E955" s="89">
        <v>33280.07</v>
      </c>
      <c r="F955" s="73"/>
      <c r="G955" s="47"/>
      <c r="I955" s="74"/>
    </row>
    <row r="956" spans="1:9" s="48" customFormat="1" ht="11.1" customHeight="1" x14ac:dyDescent="0.25">
      <c r="A956" s="215" t="s">
        <v>4477</v>
      </c>
      <c r="B956" s="215"/>
      <c r="C956" s="215"/>
      <c r="D956" s="44" t="s">
        <v>301</v>
      </c>
      <c r="E956" s="89">
        <v>2860</v>
      </c>
      <c r="F956" s="73"/>
      <c r="G956" s="47"/>
      <c r="I956" s="74"/>
    </row>
    <row r="957" spans="1:9" s="48" customFormat="1" ht="11.1" customHeight="1" x14ac:dyDescent="0.25">
      <c r="A957" s="215" t="s">
        <v>720</v>
      </c>
      <c r="B957" s="215"/>
      <c r="C957" s="215"/>
      <c r="D957" s="44" t="s">
        <v>301</v>
      </c>
      <c r="E957" s="89">
        <v>24725</v>
      </c>
      <c r="F957" s="73"/>
      <c r="G957" s="47"/>
      <c r="I957" s="74"/>
    </row>
    <row r="958" spans="1:9" s="48" customFormat="1" ht="11.1" customHeight="1" x14ac:dyDescent="0.25">
      <c r="A958" s="215" t="s">
        <v>694</v>
      </c>
      <c r="B958" s="215"/>
      <c r="C958" s="215"/>
      <c r="D958" s="44" t="s">
        <v>311</v>
      </c>
      <c r="E958" s="89">
        <v>15984</v>
      </c>
      <c r="F958" s="73"/>
      <c r="G958" s="47"/>
      <c r="I958" s="74"/>
    </row>
    <row r="959" spans="1:9" s="48" customFormat="1" ht="11.1" customHeight="1" x14ac:dyDescent="0.25">
      <c r="A959" s="215" t="s">
        <v>695</v>
      </c>
      <c r="B959" s="215"/>
      <c r="C959" s="215"/>
      <c r="D959" s="44" t="s">
        <v>311</v>
      </c>
      <c r="E959" s="89">
        <v>8210</v>
      </c>
      <c r="F959" s="73"/>
      <c r="G959" s="47"/>
      <c r="I959" s="74"/>
    </row>
    <row r="960" spans="1:9" s="48" customFormat="1" ht="11.1" customHeight="1" x14ac:dyDescent="0.25">
      <c r="A960" s="215" t="s">
        <v>677</v>
      </c>
      <c r="B960" s="215"/>
      <c r="C960" s="215"/>
      <c r="D960" s="44" t="s">
        <v>1863</v>
      </c>
      <c r="E960" s="89">
        <v>19911.75</v>
      </c>
      <c r="F960" s="73"/>
      <c r="G960" s="47"/>
      <c r="I960" s="74"/>
    </row>
    <row r="961" spans="1:9" s="48" customFormat="1" ht="11.1" customHeight="1" x14ac:dyDescent="0.25">
      <c r="A961" s="215" t="s">
        <v>707</v>
      </c>
      <c r="B961" s="215"/>
      <c r="C961" s="215"/>
      <c r="D961" s="44" t="s">
        <v>386</v>
      </c>
      <c r="E961" s="89">
        <v>232.88</v>
      </c>
      <c r="F961" s="73"/>
      <c r="G961" s="47"/>
      <c r="I961" s="74"/>
    </row>
    <row r="962" spans="1:9" s="48" customFormat="1" ht="11.1" customHeight="1" x14ac:dyDescent="0.25">
      <c r="A962" s="215" t="s">
        <v>677</v>
      </c>
      <c r="B962" s="215"/>
      <c r="C962" s="215"/>
      <c r="D962" s="44" t="s">
        <v>405</v>
      </c>
      <c r="E962" s="89">
        <v>365.99</v>
      </c>
      <c r="F962" s="73"/>
      <c r="G962" s="47"/>
      <c r="I962" s="74"/>
    </row>
    <row r="963" spans="1:9" s="48" customFormat="1" ht="11.1" customHeight="1" x14ac:dyDescent="0.25">
      <c r="A963" s="215" t="s">
        <v>677</v>
      </c>
      <c r="B963" s="215"/>
      <c r="C963" s="215"/>
      <c r="D963" s="44" t="s">
        <v>442</v>
      </c>
      <c r="E963" s="89">
        <v>5314.5</v>
      </c>
      <c r="F963" s="73"/>
      <c r="G963" s="47"/>
      <c r="I963" s="74"/>
    </row>
    <row r="964" spans="1:9" s="48" customFormat="1" ht="11.1" customHeight="1" x14ac:dyDescent="0.25">
      <c r="A964" s="215" t="s">
        <v>699</v>
      </c>
      <c r="B964" s="215"/>
      <c r="C964" s="215"/>
      <c r="D964" s="44" t="s">
        <v>452</v>
      </c>
      <c r="E964" s="89">
        <v>28004.400000000001</v>
      </c>
      <c r="F964" s="73"/>
      <c r="G964" s="47"/>
      <c r="I964" s="74"/>
    </row>
    <row r="965" spans="1:9" s="48" customFormat="1" ht="11.1" customHeight="1" x14ac:dyDescent="0.25">
      <c r="A965" s="215" t="s">
        <v>680</v>
      </c>
      <c r="B965" s="215"/>
      <c r="C965" s="215"/>
      <c r="D965" s="44" t="s">
        <v>460</v>
      </c>
      <c r="E965" s="89">
        <v>309750.34999999998</v>
      </c>
      <c r="F965" s="73"/>
      <c r="G965" s="47"/>
      <c r="I965" s="74"/>
    </row>
    <row r="966" spans="1:9" s="48" customFormat="1" ht="11.1" customHeight="1" x14ac:dyDescent="0.25">
      <c r="A966" s="215" t="s">
        <v>674</v>
      </c>
      <c r="B966" s="215"/>
      <c r="C966" s="215"/>
      <c r="D966" s="44" t="s">
        <v>475</v>
      </c>
      <c r="E966" s="89">
        <v>103.01</v>
      </c>
      <c r="F966" s="73"/>
      <c r="G966" s="47"/>
      <c r="I966" s="74"/>
    </row>
    <row r="967" spans="1:9" s="48" customFormat="1" ht="11.1" customHeight="1" x14ac:dyDescent="0.25">
      <c r="A967" s="215" t="s">
        <v>4549</v>
      </c>
      <c r="B967" s="215"/>
      <c r="C967" s="215"/>
      <c r="D967" s="44" t="s">
        <v>1662</v>
      </c>
      <c r="E967" s="89">
        <v>224856.35</v>
      </c>
      <c r="F967" s="73"/>
      <c r="G967" s="47"/>
      <c r="I967" s="74"/>
    </row>
    <row r="968" spans="1:9" s="48" customFormat="1" ht="11.1" customHeight="1" x14ac:dyDescent="0.25">
      <c r="A968" s="215" t="s">
        <v>709</v>
      </c>
      <c r="B968" s="215"/>
      <c r="C968" s="215"/>
      <c r="D968" s="44" t="s">
        <v>2680</v>
      </c>
      <c r="E968" s="89">
        <v>2709.5</v>
      </c>
      <c r="F968" s="73"/>
      <c r="G968" s="47"/>
      <c r="I968" s="74"/>
    </row>
    <row r="969" spans="1:9" s="48" customFormat="1" ht="11.1" customHeight="1" x14ac:dyDescent="0.25">
      <c r="A969" s="215" t="s">
        <v>688</v>
      </c>
      <c r="B969" s="215"/>
      <c r="C969" s="215"/>
      <c r="D969" s="44" t="s">
        <v>533</v>
      </c>
      <c r="E969" s="89">
        <v>16222.5</v>
      </c>
      <c r="F969" s="73"/>
      <c r="G969" s="47"/>
      <c r="I969" s="74"/>
    </row>
    <row r="970" spans="1:9" s="48" customFormat="1" ht="11.1" customHeight="1" x14ac:dyDescent="0.25">
      <c r="A970" s="215" t="s">
        <v>703</v>
      </c>
      <c r="B970" s="215"/>
      <c r="C970" s="215"/>
      <c r="D970" s="44" t="s">
        <v>1719</v>
      </c>
      <c r="E970" s="89">
        <v>2482</v>
      </c>
      <c r="F970" s="73"/>
      <c r="G970" s="47"/>
      <c r="I970" s="74"/>
    </row>
    <row r="971" spans="1:9" s="48" customFormat="1" ht="11.1" customHeight="1" x14ac:dyDescent="0.25">
      <c r="A971" s="215" t="s">
        <v>709</v>
      </c>
      <c r="B971" s="215"/>
      <c r="C971" s="215"/>
      <c r="D971" s="44" t="s">
        <v>2685</v>
      </c>
      <c r="E971" s="89">
        <v>216.22</v>
      </c>
      <c r="F971" s="73"/>
      <c r="G971" s="47"/>
      <c r="I971" s="74"/>
    </row>
    <row r="972" spans="1:9" s="48" customFormat="1" ht="11.1" customHeight="1" x14ac:dyDescent="0.25">
      <c r="A972" s="215" t="s">
        <v>3213</v>
      </c>
      <c r="B972" s="215"/>
      <c r="C972" s="215"/>
      <c r="D972" s="44" t="s">
        <v>582</v>
      </c>
      <c r="E972" s="89">
        <v>20600.259999999998</v>
      </c>
      <c r="F972" s="73"/>
      <c r="G972" s="47"/>
      <c r="I972" s="74"/>
    </row>
    <row r="973" spans="1:9" s="48" customFormat="1" ht="11.1" customHeight="1" x14ac:dyDescent="0.25">
      <c r="A973" s="215" t="s">
        <v>724</v>
      </c>
      <c r="B973" s="215"/>
      <c r="C973" s="215"/>
      <c r="D973" s="44" t="s">
        <v>1397</v>
      </c>
      <c r="E973" s="89">
        <v>314149.28000000003</v>
      </c>
      <c r="F973" s="73"/>
      <c r="G973" s="47"/>
      <c r="I973" s="74"/>
    </row>
    <row r="974" spans="1:9" s="48" customFormat="1" ht="11.1" customHeight="1" x14ac:dyDescent="0.25">
      <c r="A974" s="215" t="s">
        <v>677</v>
      </c>
      <c r="B974" s="215"/>
      <c r="C974" s="215"/>
      <c r="D974" s="44" t="s">
        <v>618</v>
      </c>
      <c r="E974" s="89">
        <v>729.4</v>
      </c>
      <c r="F974" s="73"/>
      <c r="G974" s="47"/>
      <c r="I974" s="74"/>
    </row>
    <row r="975" spans="1:9" s="48" customFormat="1" ht="12.75" customHeight="1" thickBot="1" x14ac:dyDescent="0.3">
      <c r="A975" s="215"/>
      <c r="B975" s="215"/>
      <c r="C975" s="215"/>
      <c r="D975" s="44"/>
      <c r="E975" s="93">
        <f>SUM(E933:E974)</f>
        <v>2685446.7099999995</v>
      </c>
      <c r="F975" s="73"/>
      <c r="G975" s="47"/>
      <c r="I975" s="74"/>
    </row>
    <row r="976" spans="1:9" s="48" customFormat="1" ht="12.75" customHeight="1" thickTop="1" x14ac:dyDescent="0.25">
      <c r="A976" s="215"/>
      <c r="B976" s="215"/>
      <c r="C976" s="215"/>
      <c r="D976" s="44"/>
      <c r="E976" s="45"/>
      <c r="F976" s="73"/>
      <c r="G976" s="47"/>
      <c r="I976" s="74"/>
    </row>
    <row r="977" spans="1:9" s="1" customFormat="1" ht="12.75" customHeight="1" x14ac:dyDescent="0.25">
      <c r="A977" s="215"/>
      <c r="B977" s="215"/>
      <c r="C977" s="215"/>
      <c r="D977" s="49"/>
      <c r="E977" s="52"/>
      <c r="F977" s="46"/>
      <c r="G977" s="51"/>
      <c r="I977" s="2"/>
    </row>
    <row r="978" spans="1:9" s="1" customFormat="1" ht="12.75" customHeight="1" x14ac:dyDescent="0.25">
      <c r="A978" s="215"/>
      <c r="B978" s="215"/>
      <c r="C978" s="215"/>
      <c r="D978" s="49"/>
      <c r="E978" s="52"/>
      <c r="F978" s="46"/>
      <c r="G978" s="51"/>
      <c r="I978" s="2"/>
    </row>
    <row r="979" spans="1:9" s="1" customFormat="1" ht="12.75" customHeight="1" x14ac:dyDescent="0.25">
      <c r="A979" s="215"/>
      <c r="B979" s="215"/>
      <c r="C979" s="215"/>
      <c r="D979" s="49"/>
      <c r="E979" s="52"/>
      <c r="F979" s="46"/>
      <c r="G979" s="51"/>
      <c r="I979" s="2"/>
    </row>
    <row r="980" spans="1:9" s="1" customFormat="1" ht="12.75" customHeight="1" x14ac:dyDescent="0.25">
      <c r="A980" s="215"/>
      <c r="B980" s="215"/>
      <c r="C980" s="215"/>
      <c r="D980" s="49"/>
      <c r="E980" s="52"/>
      <c r="F980" s="46"/>
      <c r="G980" s="51"/>
      <c r="I980" s="2"/>
    </row>
    <row r="981" spans="1:9" s="1" customFormat="1" ht="12.75" customHeight="1" x14ac:dyDescent="0.25">
      <c r="A981" s="215"/>
      <c r="B981" s="215"/>
      <c r="C981" s="215"/>
      <c r="D981" s="49"/>
      <c r="E981" s="52"/>
      <c r="F981" s="46"/>
      <c r="G981" s="51"/>
      <c r="I981" s="2"/>
    </row>
    <row r="982" spans="1:9" s="1" customFormat="1" ht="12.75" customHeight="1" x14ac:dyDescent="0.25">
      <c r="A982" s="215"/>
      <c r="B982" s="215"/>
      <c r="C982" s="215"/>
      <c r="D982" s="49"/>
      <c r="E982" s="52"/>
      <c r="F982" s="46"/>
      <c r="G982" s="51"/>
      <c r="I982" s="2"/>
    </row>
    <row r="983" spans="1:9" s="1" customFormat="1" ht="12.75" customHeight="1" x14ac:dyDescent="0.25">
      <c r="A983" s="215"/>
      <c r="B983" s="215"/>
      <c r="C983" s="215"/>
      <c r="D983" s="49"/>
      <c r="E983" s="52"/>
      <c r="F983" s="46"/>
      <c r="G983" s="51"/>
      <c r="I983" s="2"/>
    </row>
    <row r="984" spans="1:9" s="1" customFormat="1" ht="12.75" customHeight="1" x14ac:dyDescent="0.25">
      <c r="A984" s="215"/>
      <c r="B984" s="215"/>
      <c r="C984" s="215"/>
      <c r="D984" s="49"/>
      <c r="E984" s="52"/>
      <c r="F984" s="46"/>
      <c r="G984" s="51"/>
      <c r="I984" s="2"/>
    </row>
    <row r="985" spans="1:9" s="1" customFormat="1" ht="12.75" customHeight="1" x14ac:dyDescent="0.25">
      <c r="A985" s="215"/>
      <c r="B985" s="215"/>
      <c r="C985" s="215"/>
      <c r="D985" s="49"/>
      <c r="E985" s="52"/>
      <c r="F985" s="46"/>
      <c r="G985" s="51"/>
      <c r="I985" s="2"/>
    </row>
    <row r="986" spans="1:9" s="1" customFormat="1" ht="12.75" customHeight="1" x14ac:dyDescent="0.25">
      <c r="A986" s="215"/>
      <c r="B986" s="215"/>
      <c r="C986" s="215"/>
      <c r="D986" s="49"/>
      <c r="E986" s="52"/>
      <c r="F986" s="46"/>
      <c r="G986" s="51"/>
      <c r="I986" s="2"/>
    </row>
    <row r="987" spans="1:9" s="1" customFormat="1" ht="12.75" customHeight="1" x14ac:dyDescent="0.25">
      <c r="A987" s="215"/>
      <c r="B987" s="215"/>
      <c r="C987" s="215"/>
      <c r="D987" s="49"/>
      <c r="E987" s="52"/>
      <c r="F987" s="46"/>
      <c r="G987" s="51"/>
      <c r="I987" s="2"/>
    </row>
    <row r="988" spans="1:9" s="1" customFormat="1" ht="12.75" customHeight="1" x14ac:dyDescent="0.25">
      <c r="A988" s="215"/>
      <c r="B988" s="215"/>
      <c r="C988" s="215"/>
      <c r="D988" s="49"/>
      <c r="E988" s="52"/>
      <c r="F988" s="46"/>
      <c r="G988" s="51"/>
      <c r="I988" s="2"/>
    </row>
    <row r="989" spans="1:9" s="1" customFormat="1" ht="12.75" customHeight="1" x14ac:dyDescent="0.25">
      <c r="A989" s="215"/>
      <c r="B989" s="215"/>
      <c r="C989" s="215"/>
      <c r="D989" s="49"/>
      <c r="E989" s="52"/>
      <c r="F989" s="46"/>
      <c r="G989" s="51"/>
      <c r="I989" s="2"/>
    </row>
    <row r="990" spans="1:9" s="1" customFormat="1" ht="12.75" customHeight="1" x14ac:dyDescent="0.25">
      <c r="A990" s="215"/>
      <c r="B990" s="215"/>
      <c r="C990" s="215"/>
      <c r="D990" s="49"/>
      <c r="E990" s="52"/>
      <c r="F990" s="46"/>
      <c r="G990" s="51"/>
      <c r="I990" s="2"/>
    </row>
    <row r="991" spans="1:9" s="1" customFormat="1" ht="12.75" customHeight="1" x14ac:dyDescent="0.25">
      <c r="A991" s="215"/>
      <c r="B991" s="215"/>
      <c r="C991" s="215"/>
      <c r="D991" s="49"/>
      <c r="E991" s="52"/>
      <c r="F991" s="46"/>
      <c r="G991" s="51"/>
      <c r="I991" s="2"/>
    </row>
    <row r="992" spans="1:9" s="1" customFormat="1" ht="12.75" customHeight="1" x14ac:dyDescent="0.25">
      <c r="A992" s="215"/>
      <c r="B992" s="215"/>
      <c r="C992" s="215"/>
      <c r="D992" s="49"/>
      <c r="E992" s="52"/>
      <c r="F992" s="46"/>
      <c r="G992" s="51"/>
      <c r="I992" s="2"/>
    </row>
    <row r="993" spans="1:9" s="1" customFormat="1" ht="12.75" customHeight="1" x14ac:dyDescent="0.25">
      <c r="A993" s="215"/>
      <c r="B993" s="215"/>
      <c r="C993" s="215"/>
      <c r="D993" s="49"/>
      <c r="E993" s="52"/>
      <c r="F993" s="46"/>
      <c r="G993" s="51"/>
      <c r="I993" s="2"/>
    </row>
    <row r="994" spans="1:9" s="1" customFormat="1" ht="12.75" customHeight="1" x14ac:dyDescent="0.25">
      <c r="A994" s="215"/>
      <c r="B994" s="215"/>
      <c r="C994" s="215"/>
      <c r="D994" s="49"/>
      <c r="E994" s="52"/>
      <c r="F994" s="46"/>
      <c r="G994" s="51"/>
      <c r="I994" s="2"/>
    </row>
    <row r="995" spans="1:9" s="1" customFormat="1" ht="12.75" customHeight="1" x14ac:dyDescent="0.25">
      <c r="A995" s="215"/>
      <c r="B995" s="215"/>
      <c r="C995" s="215"/>
      <c r="D995" s="49"/>
      <c r="E995" s="52"/>
      <c r="F995" s="46"/>
      <c r="G995" s="51"/>
      <c r="I995" s="2"/>
    </row>
    <row r="996" spans="1:9" s="1" customFormat="1" ht="12.75" customHeight="1" x14ac:dyDescent="0.25">
      <c r="A996" s="215"/>
      <c r="B996" s="215"/>
      <c r="C996" s="215"/>
      <c r="D996" s="49"/>
      <c r="E996" s="52"/>
      <c r="F996" s="46"/>
      <c r="G996" s="51"/>
      <c r="I996" s="2"/>
    </row>
    <row r="997" spans="1:9" s="1" customFormat="1" ht="12.75" customHeight="1" x14ac:dyDescent="0.25">
      <c r="A997" s="215"/>
      <c r="B997" s="215"/>
      <c r="C997" s="215"/>
      <c r="D997" s="49"/>
      <c r="E997" s="52"/>
      <c r="F997" s="46"/>
      <c r="G997" s="51"/>
      <c r="I997" s="2"/>
    </row>
    <row r="998" spans="1:9" s="1" customFormat="1" ht="12.75" customHeight="1" x14ac:dyDescent="0.25">
      <c r="A998" s="215"/>
      <c r="B998" s="215"/>
      <c r="C998" s="215"/>
      <c r="D998" s="49"/>
      <c r="E998" s="52"/>
      <c r="F998" s="46"/>
      <c r="G998" s="51"/>
      <c r="I998" s="2"/>
    </row>
    <row r="999" spans="1:9" s="1" customFormat="1" ht="12.75" customHeight="1" x14ac:dyDescent="0.25">
      <c r="A999" s="215"/>
      <c r="B999" s="215"/>
      <c r="C999" s="215"/>
      <c r="D999" s="49"/>
      <c r="E999" s="52"/>
      <c r="F999" s="46"/>
      <c r="G999" s="51"/>
      <c r="I999" s="2"/>
    </row>
    <row r="1000" spans="1:9" s="1" customFormat="1" ht="12.75" customHeight="1" x14ac:dyDescent="0.25">
      <c r="A1000" s="215"/>
      <c r="B1000" s="215"/>
      <c r="C1000" s="215"/>
      <c r="D1000" s="49"/>
      <c r="E1000" s="52"/>
      <c r="F1000" s="46"/>
      <c r="G1000" s="51"/>
      <c r="I1000" s="2"/>
    </row>
    <row r="1001" spans="1:9" s="1" customFormat="1" ht="12.75" customHeight="1" x14ac:dyDescent="0.25">
      <c r="A1001" s="215"/>
      <c r="B1001" s="215"/>
      <c r="C1001" s="215"/>
      <c r="D1001" s="49"/>
      <c r="E1001" s="52"/>
      <c r="F1001" s="46"/>
      <c r="G1001" s="51"/>
      <c r="I1001" s="2"/>
    </row>
    <row r="1002" spans="1:9" s="1" customFormat="1" ht="12.75" customHeight="1" x14ac:dyDescent="0.25">
      <c r="A1002" s="215"/>
      <c r="B1002" s="215"/>
      <c r="C1002" s="215"/>
      <c r="D1002" s="49"/>
      <c r="E1002" s="52"/>
      <c r="F1002" s="46"/>
      <c r="G1002" s="51"/>
      <c r="I1002" s="2"/>
    </row>
    <row r="1003" spans="1:9" s="1" customFormat="1" ht="12.75" customHeight="1" x14ac:dyDescent="0.25">
      <c r="A1003" s="215"/>
      <c r="B1003" s="215"/>
      <c r="C1003" s="215"/>
      <c r="D1003" s="49"/>
      <c r="E1003" s="52"/>
      <c r="F1003" s="46"/>
      <c r="G1003" s="51"/>
      <c r="I1003" s="2"/>
    </row>
    <row r="1004" spans="1:9" s="1" customFormat="1" ht="12.75" customHeight="1" x14ac:dyDescent="0.25">
      <c r="A1004" s="215"/>
      <c r="B1004" s="215"/>
      <c r="C1004" s="215"/>
      <c r="D1004" s="49"/>
      <c r="E1004" s="52"/>
      <c r="F1004" s="46"/>
      <c r="G1004" s="51"/>
      <c r="I1004" s="2"/>
    </row>
    <row r="1005" spans="1:9" s="1" customFormat="1" ht="12.75" customHeight="1" x14ac:dyDescent="0.25">
      <c r="A1005" s="215"/>
      <c r="B1005" s="215"/>
      <c r="C1005" s="215"/>
      <c r="D1005" s="49"/>
      <c r="E1005" s="52"/>
      <c r="F1005" s="46"/>
      <c r="G1005" s="51"/>
      <c r="I1005" s="2"/>
    </row>
    <row r="1006" spans="1:9" s="1" customFormat="1" ht="12.75" customHeight="1" x14ac:dyDescent="0.25">
      <c r="A1006" s="215"/>
      <c r="B1006" s="215"/>
      <c r="C1006" s="215"/>
      <c r="D1006" s="49"/>
      <c r="E1006" s="52"/>
      <c r="F1006" s="46"/>
      <c r="G1006" s="51"/>
      <c r="I1006" s="2"/>
    </row>
    <row r="1007" spans="1:9" s="1" customFormat="1" ht="12.75" customHeight="1" x14ac:dyDescent="0.25">
      <c r="A1007" s="215"/>
      <c r="B1007" s="215"/>
      <c r="C1007" s="215"/>
      <c r="D1007" s="49"/>
      <c r="E1007" s="52"/>
      <c r="F1007" s="46"/>
      <c r="G1007" s="51"/>
      <c r="I1007" s="2"/>
    </row>
    <row r="1008" spans="1:9" s="1" customFormat="1" ht="12.75" customHeight="1" x14ac:dyDescent="0.25">
      <c r="A1008" s="215"/>
      <c r="B1008" s="215"/>
      <c r="C1008" s="215"/>
      <c r="D1008" s="49"/>
      <c r="E1008" s="52"/>
      <c r="F1008" s="46"/>
      <c r="G1008" s="51"/>
      <c r="I1008" s="2"/>
    </row>
    <row r="1009" spans="1:9" s="1" customFormat="1" ht="12.75" customHeight="1" x14ac:dyDescent="0.25">
      <c r="A1009" s="215"/>
      <c r="B1009" s="215"/>
      <c r="C1009" s="215"/>
      <c r="D1009" s="44"/>
      <c r="E1009" s="45"/>
      <c r="F1009" s="46"/>
      <c r="G1009" s="51"/>
      <c r="I1009" s="2"/>
    </row>
    <row r="1010" spans="1:9" s="1" customFormat="1" ht="12.75" customHeight="1" x14ac:dyDescent="0.25">
      <c r="A1010" s="215"/>
      <c r="B1010" s="215"/>
      <c r="C1010" s="215"/>
      <c r="D1010" s="49"/>
      <c r="E1010" s="52"/>
      <c r="F1010" s="46"/>
      <c r="G1010" s="51"/>
      <c r="I1010" s="2"/>
    </row>
    <row r="1011" spans="1:9" s="1" customFormat="1" ht="12.75" customHeight="1" x14ac:dyDescent="0.25">
      <c r="A1011" s="215"/>
      <c r="B1011" s="215"/>
      <c r="C1011" s="215"/>
      <c r="D1011" s="49"/>
      <c r="E1011" s="52"/>
      <c r="F1011" s="46"/>
      <c r="G1011" s="51"/>
      <c r="I1011" s="2"/>
    </row>
    <row r="1012" spans="1:9" s="1" customFormat="1" ht="12.75" customHeight="1" x14ac:dyDescent="0.25">
      <c r="A1012" s="215"/>
      <c r="B1012" s="215"/>
      <c r="C1012" s="215"/>
      <c r="D1012" s="49"/>
      <c r="E1012" s="52"/>
      <c r="F1012" s="46"/>
      <c r="G1012" s="51"/>
      <c r="I1012" s="2"/>
    </row>
    <row r="1013" spans="1:9" s="1" customFormat="1" ht="12.75" customHeight="1" x14ac:dyDescent="0.25">
      <c r="A1013" s="215"/>
      <c r="B1013" s="215"/>
      <c r="C1013" s="215"/>
      <c r="D1013" s="49"/>
      <c r="E1013" s="52"/>
      <c r="F1013" s="46"/>
      <c r="G1013" s="51"/>
      <c r="I1013" s="2"/>
    </row>
    <row r="1014" spans="1:9" s="1" customFormat="1" ht="12.75" customHeight="1" x14ac:dyDescent="0.25">
      <c r="A1014" s="215"/>
      <c r="B1014" s="215"/>
      <c r="C1014" s="215"/>
      <c r="D1014" s="49"/>
      <c r="E1014" s="52"/>
      <c r="F1014" s="46"/>
      <c r="G1014" s="51"/>
      <c r="I1014" s="2"/>
    </row>
    <row r="1015" spans="1:9" s="1" customFormat="1" ht="12.75" customHeight="1" x14ac:dyDescent="0.25">
      <c r="A1015" s="215"/>
      <c r="B1015" s="215"/>
      <c r="C1015" s="215"/>
      <c r="D1015" s="49"/>
      <c r="E1015" s="52"/>
      <c r="F1015" s="46"/>
      <c r="G1015" s="51"/>
      <c r="I1015" s="2"/>
    </row>
    <row r="1016" spans="1:9" s="1" customFormat="1" ht="12.75" customHeight="1" x14ac:dyDescent="0.25">
      <c r="A1016" s="215"/>
      <c r="B1016" s="215"/>
      <c r="C1016" s="215"/>
      <c r="D1016" s="49"/>
      <c r="E1016" s="52"/>
      <c r="F1016" s="46"/>
      <c r="G1016" s="51"/>
      <c r="I1016" s="2"/>
    </row>
    <row r="1017" spans="1:9" s="1" customFormat="1" ht="12.75" customHeight="1" x14ac:dyDescent="0.25">
      <c r="A1017" s="215"/>
      <c r="B1017" s="215"/>
      <c r="C1017" s="215"/>
      <c r="D1017" s="49"/>
      <c r="E1017" s="52"/>
      <c r="F1017" s="46"/>
      <c r="G1017" s="51"/>
      <c r="I1017" s="2"/>
    </row>
    <row r="1018" spans="1:9" s="1" customFormat="1" ht="12.75" customHeight="1" x14ac:dyDescent="0.25">
      <c r="A1018" s="215"/>
      <c r="B1018" s="215"/>
      <c r="C1018" s="215"/>
      <c r="D1018" s="49"/>
      <c r="E1018" s="52"/>
      <c r="F1018" s="46"/>
      <c r="G1018" s="51"/>
      <c r="I1018" s="2"/>
    </row>
    <row r="1019" spans="1:9" s="1" customFormat="1" ht="12.75" customHeight="1" x14ac:dyDescent="0.25">
      <c r="A1019" s="215"/>
      <c r="B1019" s="215"/>
      <c r="C1019" s="215"/>
      <c r="D1019" s="49"/>
      <c r="E1019" s="52"/>
      <c r="F1019" s="46"/>
      <c r="G1019" s="51"/>
      <c r="I1019" s="2"/>
    </row>
    <row r="1020" spans="1:9" s="1" customFormat="1" ht="12.75" customHeight="1" x14ac:dyDescent="0.25">
      <c r="A1020" s="215"/>
      <c r="B1020" s="215"/>
      <c r="C1020" s="215"/>
      <c r="D1020" s="49"/>
      <c r="E1020" s="52"/>
      <c r="F1020" s="46"/>
      <c r="G1020" s="51"/>
      <c r="I1020" s="2"/>
    </row>
    <row r="1021" spans="1:9" s="54" customFormat="1" ht="12.75" customHeight="1" x14ac:dyDescent="0.25">
      <c r="A1021" s="215"/>
      <c r="B1021" s="215"/>
      <c r="C1021" s="215"/>
      <c r="D1021" s="2"/>
      <c r="E1021" s="53"/>
      <c r="G1021" s="43"/>
      <c r="H1021" s="1"/>
      <c r="I1021" s="2"/>
    </row>
    <row r="1022" spans="1:9" s="54" customFormat="1" ht="12.75" customHeight="1" x14ac:dyDescent="0.25">
      <c r="A1022" s="215"/>
      <c r="B1022" s="215"/>
      <c r="C1022" s="215"/>
      <c r="D1022" s="2"/>
      <c r="E1022" s="53"/>
      <c r="G1022" s="43"/>
      <c r="H1022" s="1"/>
      <c r="I1022" s="2"/>
    </row>
    <row r="1023" spans="1:9" ht="12.75" customHeight="1" x14ac:dyDescent="0.25">
      <c r="A1023" s="215"/>
      <c r="B1023" s="215"/>
      <c r="C1023" s="215"/>
    </row>
    <row r="1024" spans="1:9" ht="12.75" customHeight="1" x14ac:dyDescent="0.25">
      <c r="A1024" s="215"/>
      <c r="B1024" s="215"/>
      <c r="C1024" s="215"/>
    </row>
    <row r="1025" spans="1:3" ht="12.75" customHeight="1" x14ac:dyDescent="0.25">
      <c r="A1025" s="215"/>
      <c r="B1025" s="215"/>
      <c r="C1025" s="215"/>
    </row>
    <row r="1026" spans="1:3" ht="12.75" customHeight="1" x14ac:dyDescent="0.25">
      <c r="A1026" s="215"/>
      <c r="B1026" s="215"/>
      <c r="C1026" s="215"/>
    </row>
    <row r="1027" spans="1:3" ht="12.75" customHeight="1" x14ac:dyDescent="0.25">
      <c r="A1027" s="215"/>
      <c r="B1027" s="215"/>
      <c r="C1027" s="215"/>
    </row>
    <row r="1028" spans="1:3" ht="12.75" customHeight="1" x14ac:dyDescent="0.25">
      <c r="A1028" s="215"/>
      <c r="B1028" s="215"/>
      <c r="C1028" s="215"/>
    </row>
    <row r="1029" spans="1:3" ht="12.75" customHeight="1" x14ac:dyDescent="0.25">
      <c r="A1029" s="215"/>
      <c r="B1029" s="215"/>
      <c r="C1029" s="215"/>
    </row>
    <row r="1030" spans="1:3" ht="12.75" customHeight="1" x14ac:dyDescent="0.25">
      <c r="A1030" s="215"/>
      <c r="B1030" s="215"/>
      <c r="C1030" s="215"/>
    </row>
    <row r="1031" spans="1:3" ht="12.75" customHeight="1" x14ac:dyDescent="0.25">
      <c r="A1031" s="215"/>
      <c r="B1031" s="215"/>
      <c r="C1031" s="215"/>
    </row>
    <row r="1032" spans="1:3" ht="12.75" customHeight="1" x14ac:dyDescent="0.25">
      <c r="A1032" s="209"/>
      <c r="B1032" s="209"/>
      <c r="C1032" s="209"/>
    </row>
    <row r="1033" spans="1:3" ht="12.75" customHeight="1" x14ac:dyDescent="0.25">
      <c r="A1033" s="209"/>
      <c r="B1033" s="209"/>
      <c r="C1033" s="209"/>
    </row>
    <row r="1034" spans="1:3" ht="12.75" customHeight="1" x14ac:dyDescent="0.25">
      <c r="A1034" s="209"/>
      <c r="B1034" s="209"/>
      <c r="C1034" s="209"/>
    </row>
    <row r="1035" spans="1:3" ht="12.75" customHeight="1" x14ac:dyDescent="0.25">
      <c r="A1035" s="209"/>
      <c r="B1035" s="209"/>
      <c r="C1035" s="209"/>
    </row>
    <row r="1036" spans="1:3" ht="12.75" customHeight="1" x14ac:dyDescent="0.25">
      <c r="A1036" s="209"/>
      <c r="B1036" s="209"/>
      <c r="C1036" s="209"/>
    </row>
    <row r="1037" spans="1:3" ht="12.75" customHeight="1" x14ac:dyDescent="0.25">
      <c r="A1037" s="209"/>
      <c r="B1037" s="209"/>
      <c r="C1037" s="209"/>
    </row>
    <row r="1038" spans="1:3" ht="12.75" customHeight="1" x14ac:dyDescent="0.25">
      <c r="A1038" s="209"/>
      <c r="B1038" s="209"/>
      <c r="C1038" s="209"/>
    </row>
    <row r="1039" spans="1:3" ht="12.75" customHeight="1" x14ac:dyDescent="0.25">
      <c r="A1039" s="209"/>
      <c r="B1039" s="209"/>
      <c r="C1039" s="209"/>
    </row>
    <row r="1040" spans="1:3" ht="12.75" customHeight="1" x14ac:dyDescent="0.25">
      <c r="A1040" s="209"/>
      <c r="B1040" s="209"/>
      <c r="C1040" s="209"/>
    </row>
    <row r="1041" spans="1:3" ht="12.75" customHeight="1" x14ac:dyDescent="0.25">
      <c r="A1041" s="209"/>
      <c r="B1041" s="209"/>
      <c r="C1041" s="209"/>
    </row>
  </sheetData>
  <sortState ref="A10:I11">
    <sortCondition ref="A10:A11"/>
  </sortState>
  <mergeCells count="114">
    <mergeCell ref="A1:G1"/>
    <mergeCell ref="A2:G2"/>
    <mergeCell ref="A3:G3"/>
    <mergeCell ref="A930:G930"/>
    <mergeCell ref="A932:C932"/>
    <mergeCell ref="A935:C935"/>
    <mergeCell ref="A936:C936"/>
    <mergeCell ref="A937:C937"/>
    <mergeCell ref="A938:C938"/>
    <mergeCell ref="A939:C939"/>
    <mergeCell ref="A955:C955"/>
    <mergeCell ref="A941:C941"/>
    <mergeCell ref="A956:C956"/>
    <mergeCell ref="A962:C962"/>
    <mergeCell ref="A933:C933"/>
    <mergeCell ref="A934:C934"/>
    <mergeCell ref="A940:C940"/>
    <mergeCell ref="A942:C942"/>
    <mergeCell ref="A943:C943"/>
    <mergeCell ref="A944:C944"/>
    <mergeCell ref="A945:C945"/>
    <mergeCell ref="A946:C946"/>
    <mergeCell ref="A947:C947"/>
    <mergeCell ref="A948:C948"/>
    <mergeCell ref="A949:C949"/>
    <mergeCell ref="A950:C950"/>
    <mergeCell ref="A951:C951"/>
    <mergeCell ref="A952:C952"/>
    <mergeCell ref="A953:C953"/>
    <mergeCell ref="A954:C954"/>
    <mergeCell ref="A964:C964"/>
    <mergeCell ref="A965:C965"/>
    <mergeCell ref="A966:C966"/>
    <mergeCell ref="A967:C967"/>
    <mergeCell ref="A968:C968"/>
    <mergeCell ref="A969:C969"/>
    <mergeCell ref="A957:C957"/>
    <mergeCell ref="A958:C958"/>
    <mergeCell ref="A959:C959"/>
    <mergeCell ref="A960:C960"/>
    <mergeCell ref="A961:C961"/>
    <mergeCell ref="A963:C963"/>
    <mergeCell ref="A970:C970"/>
    <mergeCell ref="A971:C971"/>
    <mergeCell ref="A972:C972"/>
    <mergeCell ref="A973:C973"/>
    <mergeCell ref="A974:C974"/>
    <mergeCell ref="A975:C975"/>
    <mergeCell ref="A976:C976"/>
    <mergeCell ref="A977:C977"/>
    <mergeCell ref="A978:C978"/>
    <mergeCell ref="A979:C979"/>
    <mergeCell ref="A980:C980"/>
    <mergeCell ref="A987:C987"/>
    <mergeCell ref="A988:C988"/>
    <mergeCell ref="A989:C989"/>
    <mergeCell ref="A990:C990"/>
    <mergeCell ref="A991:C991"/>
    <mergeCell ref="A992:C992"/>
    <mergeCell ref="A981:C981"/>
    <mergeCell ref="A982:C982"/>
    <mergeCell ref="A983:C983"/>
    <mergeCell ref="A984:C984"/>
    <mergeCell ref="A985:C985"/>
    <mergeCell ref="A986:C986"/>
    <mergeCell ref="A999:C999"/>
    <mergeCell ref="A1000:C1000"/>
    <mergeCell ref="A1001:C1001"/>
    <mergeCell ref="A1002:C1002"/>
    <mergeCell ref="A1003:C1003"/>
    <mergeCell ref="A1004:C1004"/>
    <mergeCell ref="A993:C993"/>
    <mergeCell ref="A994:C994"/>
    <mergeCell ref="A995:C995"/>
    <mergeCell ref="A996:C996"/>
    <mergeCell ref="A997:C997"/>
    <mergeCell ref="A998:C998"/>
    <mergeCell ref="A1011:C1011"/>
    <mergeCell ref="A1012:C1012"/>
    <mergeCell ref="A1013:C1013"/>
    <mergeCell ref="A1014:C1014"/>
    <mergeCell ref="A1015:C1015"/>
    <mergeCell ref="A1016:C1016"/>
    <mergeCell ref="A1005:C1005"/>
    <mergeCell ref="A1006:C1006"/>
    <mergeCell ref="A1007:C1007"/>
    <mergeCell ref="A1008:C1008"/>
    <mergeCell ref="A1009:C1009"/>
    <mergeCell ref="A1010:C1010"/>
    <mergeCell ref="A1023:C1023"/>
    <mergeCell ref="A1024:C1024"/>
    <mergeCell ref="A1025:C1025"/>
    <mergeCell ref="A1026:C1026"/>
    <mergeCell ref="A1027:C1027"/>
    <mergeCell ref="A1028:C1028"/>
    <mergeCell ref="A1017:C1017"/>
    <mergeCell ref="A1018:C1018"/>
    <mergeCell ref="A1019:C1019"/>
    <mergeCell ref="A1020:C1020"/>
    <mergeCell ref="A1021:C1021"/>
    <mergeCell ref="A1022:C1022"/>
    <mergeCell ref="A1041:C1041"/>
    <mergeCell ref="A1035:C1035"/>
    <mergeCell ref="A1036:C1036"/>
    <mergeCell ref="A1037:C1037"/>
    <mergeCell ref="A1038:C1038"/>
    <mergeCell ref="A1039:C1039"/>
    <mergeCell ref="A1040:C1040"/>
    <mergeCell ref="A1029:C1029"/>
    <mergeCell ref="A1030:C1030"/>
    <mergeCell ref="A1031:C1031"/>
    <mergeCell ref="A1032:C1032"/>
    <mergeCell ref="A1033:C1033"/>
    <mergeCell ref="A1034:C1034"/>
  </mergeCells>
  <pageMargins left="0.17" right="0.17" top="0.17" bottom="0.31" header="0.15" footer="0.12"/>
  <pageSetup scale="99" orientation="portrait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4"/>
  <sheetViews>
    <sheetView topLeftCell="A58" zoomScaleNormal="100" workbookViewId="0">
      <selection sqref="A1:G1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4554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4555</v>
      </c>
      <c r="B3" s="212"/>
      <c r="C3" s="212"/>
      <c r="D3" s="212"/>
      <c r="E3" s="212"/>
      <c r="F3" s="212"/>
      <c r="G3" s="212"/>
    </row>
    <row r="4" spans="1:9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6" customHeight="1" x14ac:dyDescent="0.25">
      <c r="A5" s="9">
        <v>43529</v>
      </c>
      <c r="B5" s="10">
        <v>23870</v>
      </c>
      <c r="C5" s="11" t="s">
        <v>3141</v>
      </c>
      <c r="D5" s="12" t="s">
        <v>9</v>
      </c>
      <c r="E5" s="15">
        <v>215</v>
      </c>
      <c r="F5" s="14">
        <v>17798</v>
      </c>
      <c r="G5" s="12"/>
    </row>
    <row r="6" spans="1:9" ht="12.6" customHeight="1" x14ac:dyDescent="0.25">
      <c r="A6" s="9">
        <v>43529</v>
      </c>
      <c r="B6" s="10">
        <v>12614</v>
      </c>
      <c r="C6" s="11" t="s">
        <v>3141</v>
      </c>
      <c r="D6" s="12" t="s">
        <v>1084</v>
      </c>
      <c r="E6" s="15">
        <v>5925</v>
      </c>
      <c r="F6" s="14">
        <v>7752.37</v>
      </c>
      <c r="G6" s="12"/>
    </row>
    <row r="7" spans="1:9" ht="12.6" customHeight="1" x14ac:dyDescent="0.25">
      <c r="A7" s="9">
        <v>43529</v>
      </c>
      <c r="B7" s="10">
        <v>23227</v>
      </c>
      <c r="C7" s="11" t="s">
        <v>3134</v>
      </c>
      <c r="D7" s="12" t="s">
        <v>1750</v>
      </c>
      <c r="E7" s="15">
        <v>159.24</v>
      </c>
      <c r="F7" s="14">
        <v>925.2</v>
      </c>
      <c r="G7" s="12"/>
    </row>
    <row r="8" spans="1:9" ht="12.6" customHeight="1" x14ac:dyDescent="0.25">
      <c r="A8" s="9">
        <v>43529</v>
      </c>
      <c r="B8" s="10">
        <v>13448</v>
      </c>
      <c r="C8" s="11" t="s">
        <v>3140</v>
      </c>
      <c r="D8" s="12" t="s">
        <v>1190</v>
      </c>
      <c r="E8" s="15">
        <v>382.5</v>
      </c>
      <c r="F8" s="14">
        <v>3311.65</v>
      </c>
      <c r="G8" s="12"/>
    </row>
    <row r="9" spans="1:9" ht="12.6" customHeight="1" x14ac:dyDescent="0.25">
      <c r="A9" s="9">
        <v>43529</v>
      </c>
      <c r="B9" s="10">
        <v>27382</v>
      </c>
      <c r="C9" s="11" t="s">
        <v>3140</v>
      </c>
      <c r="D9" s="12" t="s">
        <v>3653</v>
      </c>
      <c r="E9" s="15">
        <v>4246.91</v>
      </c>
      <c r="F9" s="14">
        <v>4246.91</v>
      </c>
      <c r="G9" s="12"/>
      <c r="H9"/>
      <c r="I9" s="16"/>
    </row>
    <row r="10" spans="1:9" ht="12.6" customHeight="1" x14ac:dyDescent="0.25">
      <c r="A10" s="9">
        <v>43528</v>
      </c>
      <c r="B10" s="10">
        <v>16078</v>
      </c>
      <c r="C10" s="11" t="s">
        <v>3047</v>
      </c>
      <c r="D10" s="12" t="s">
        <v>4602</v>
      </c>
      <c r="E10" s="15">
        <v>475</v>
      </c>
      <c r="F10" s="14"/>
      <c r="G10" s="12" t="s">
        <v>3046</v>
      </c>
    </row>
    <row r="11" spans="1:9" ht="12.6" customHeight="1" x14ac:dyDescent="0.25">
      <c r="A11" s="9">
        <v>43529</v>
      </c>
      <c r="B11" s="10">
        <v>13423</v>
      </c>
      <c r="C11" s="11" t="s">
        <v>3140</v>
      </c>
      <c r="D11" s="12" t="s">
        <v>15</v>
      </c>
      <c r="E11" s="15">
        <v>977.84</v>
      </c>
      <c r="F11" s="14">
        <v>977.84</v>
      </c>
      <c r="G11" s="12"/>
      <c r="H11" s="17"/>
      <c r="I11" s="16"/>
    </row>
    <row r="12" spans="1:9" ht="12.6" customHeight="1" x14ac:dyDescent="0.25">
      <c r="A12" s="9">
        <v>43529</v>
      </c>
      <c r="B12" s="10">
        <v>20504</v>
      </c>
      <c r="C12" s="11" t="s">
        <v>4644</v>
      </c>
      <c r="D12" s="12" t="s">
        <v>17</v>
      </c>
      <c r="E12" s="15">
        <v>6300</v>
      </c>
      <c r="F12" s="14">
        <v>52793.75</v>
      </c>
      <c r="G12" s="12"/>
      <c r="H12" s="17"/>
      <c r="I12" s="16"/>
    </row>
    <row r="13" spans="1:9" ht="12.6" customHeight="1" x14ac:dyDescent="0.25">
      <c r="A13" s="9">
        <v>43528</v>
      </c>
      <c r="B13" s="10">
        <v>16078</v>
      </c>
      <c r="C13" s="11" t="s">
        <v>3047</v>
      </c>
      <c r="D13" s="12" t="s">
        <v>4613</v>
      </c>
      <c r="E13" s="15">
        <v>1950</v>
      </c>
      <c r="F13" s="14"/>
      <c r="G13" s="12" t="s">
        <v>3046</v>
      </c>
      <c r="H13" s="17"/>
      <c r="I13" s="16"/>
    </row>
    <row r="14" spans="1:9" ht="12.6" customHeight="1" x14ac:dyDescent="0.25">
      <c r="A14" s="9">
        <v>43529</v>
      </c>
      <c r="B14" s="10">
        <v>27609</v>
      </c>
      <c r="C14" s="11" t="s">
        <v>4644</v>
      </c>
      <c r="D14" s="12" t="s">
        <v>4483</v>
      </c>
      <c r="E14" s="15">
        <v>450</v>
      </c>
      <c r="F14" s="14">
        <v>450</v>
      </c>
      <c r="G14" s="12"/>
      <c r="H14" s="17"/>
      <c r="I14" s="16"/>
    </row>
    <row r="15" spans="1:9" ht="12.6" customHeight="1" x14ac:dyDescent="0.25">
      <c r="A15" s="9">
        <v>43529</v>
      </c>
      <c r="B15" s="10">
        <v>10708</v>
      </c>
      <c r="C15" s="11" t="s">
        <v>3140</v>
      </c>
      <c r="D15" s="12" t="s">
        <v>821</v>
      </c>
      <c r="E15" s="15">
        <v>89.94</v>
      </c>
      <c r="F15" s="14">
        <v>1035.28</v>
      </c>
      <c r="G15" s="12"/>
      <c r="H15" s="17"/>
      <c r="I15" s="16"/>
    </row>
    <row r="16" spans="1:9" ht="12.6" customHeight="1" x14ac:dyDescent="0.25">
      <c r="A16" s="9">
        <v>43529</v>
      </c>
      <c r="B16" s="10">
        <v>10568</v>
      </c>
      <c r="C16" s="11" t="s">
        <v>3141</v>
      </c>
      <c r="D16" s="12" t="s">
        <v>26</v>
      </c>
      <c r="E16" s="15">
        <v>100.91</v>
      </c>
      <c r="F16" s="14">
        <v>408.11</v>
      </c>
      <c r="G16" s="12"/>
      <c r="H16" s="17"/>
      <c r="I16" s="16"/>
    </row>
    <row r="17" spans="1:9" ht="12.6" customHeight="1" x14ac:dyDescent="0.25">
      <c r="A17" s="9">
        <v>43529</v>
      </c>
      <c r="B17" s="10">
        <v>25703</v>
      </c>
      <c r="C17" s="11" t="s">
        <v>3141</v>
      </c>
      <c r="D17" s="12" t="s">
        <v>3104</v>
      </c>
      <c r="E17" s="15">
        <v>150</v>
      </c>
      <c r="F17" s="14">
        <v>12907.3</v>
      </c>
      <c r="G17" s="12"/>
      <c r="H17" s="17"/>
      <c r="I17" s="16"/>
    </row>
    <row r="18" spans="1:9" ht="12.6" customHeight="1" x14ac:dyDescent="0.25">
      <c r="A18" s="9">
        <v>43529</v>
      </c>
      <c r="B18" s="10">
        <v>26697</v>
      </c>
      <c r="C18" s="11" t="s">
        <v>3142</v>
      </c>
      <c r="D18" s="12" t="s">
        <v>2799</v>
      </c>
      <c r="E18" s="15">
        <v>300</v>
      </c>
      <c r="F18" s="14">
        <v>300</v>
      </c>
      <c r="G18" s="12"/>
      <c r="H18" s="17"/>
      <c r="I18" s="16"/>
    </row>
    <row r="19" spans="1:9" s="18" customFormat="1" ht="12.6" customHeight="1" x14ac:dyDescent="0.25">
      <c r="A19" s="9">
        <v>43529</v>
      </c>
      <c r="B19" s="10">
        <v>21253</v>
      </c>
      <c r="C19" s="11" t="s">
        <v>3141</v>
      </c>
      <c r="D19" s="12" t="s">
        <v>29</v>
      </c>
      <c r="E19" s="15">
        <v>4569.0200000000004</v>
      </c>
      <c r="F19" s="14">
        <v>402194.83</v>
      </c>
      <c r="G19" s="12"/>
      <c r="H19" s="17"/>
      <c r="I19" s="16"/>
    </row>
    <row r="20" spans="1:9" s="18" customFormat="1" ht="12.6" customHeight="1" x14ac:dyDescent="0.25">
      <c r="A20" s="9">
        <v>43529</v>
      </c>
      <c r="B20" s="10">
        <v>27308</v>
      </c>
      <c r="C20" s="11" t="s">
        <v>3141</v>
      </c>
      <c r="D20" s="12" t="s">
        <v>3611</v>
      </c>
      <c r="E20" s="15">
        <v>600</v>
      </c>
      <c r="F20" s="14">
        <v>4220</v>
      </c>
      <c r="G20" s="12"/>
      <c r="H20" s="17"/>
      <c r="I20" s="16"/>
    </row>
    <row r="21" spans="1:9" s="18" customFormat="1" ht="12.6" customHeight="1" x14ac:dyDescent="0.25">
      <c r="A21" s="9">
        <v>43529</v>
      </c>
      <c r="B21" s="10">
        <v>23862</v>
      </c>
      <c r="C21" s="11" t="s">
        <v>3141</v>
      </c>
      <c r="D21" s="12" t="s">
        <v>35</v>
      </c>
      <c r="E21" s="15">
        <v>6050</v>
      </c>
      <c r="F21" s="14">
        <v>24796.5</v>
      </c>
      <c r="G21" s="12"/>
      <c r="H21" s="17"/>
      <c r="I21" s="16"/>
    </row>
    <row r="22" spans="1:9" s="18" customFormat="1" ht="12.6" customHeight="1" x14ac:dyDescent="0.25">
      <c r="A22" s="9">
        <v>43529</v>
      </c>
      <c r="B22" s="10">
        <v>25289</v>
      </c>
      <c r="C22" s="11" t="s">
        <v>3128</v>
      </c>
      <c r="D22" s="12" t="s">
        <v>2496</v>
      </c>
      <c r="E22" s="15">
        <v>412.84</v>
      </c>
      <c r="F22" s="14">
        <v>1719.1599999999999</v>
      </c>
      <c r="G22" s="12"/>
      <c r="H22" s="17"/>
      <c r="I22" s="16"/>
    </row>
    <row r="23" spans="1:9" s="18" customFormat="1" ht="12.6" customHeight="1" x14ac:dyDescent="0.25">
      <c r="A23" s="9">
        <v>43529</v>
      </c>
      <c r="B23" s="10">
        <v>12171</v>
      </c>
      <c r="C23" s="11" t="s">
        <v>4644</v>
      </c>
      <c r="D23" s="12" t="s">
        <v>38</v>
      </c>
      <c r="E23" s="15">
        <v>1050</v>
      </c>
      <c r="F23" s="14">
        <v>13250</v>
      </c>
      <c r="G23" s="12"/>
      <c r="H23" s="17"/>
      <c r="I23" s="16"/>
    </row>
    <row r="24" spans="1:9" s="18" customFormat="1" ht="12.6" customHeight="1" x14ac:dyDescent="0.25">
      <c r="A24" s="9">
        <v>43528</v>
      </c>
      <c r="B24" s="10">
        <v>16078</v>
      </c>
      <c r="C24" s="11" t="s">
        <v>3047</v>
      </c>
      <c r="D24" s="12" t="s">
        <v>4592</v>
      </c>
      <c r="E24" s="15">
        <v>574.54</v>
      </c>
      <c r="F24" s="14"/>
      <c r="G24" s="12" t="s">
        <v>3046</v>
      </c>
      <c r="H24" s="17"/>
      <c r="I24" s="16"/>
    </row>
    <row r="25" spans="1:9" s="18" customFormat="1" ht="12.6" customHeight="1" x14ac:dyDescent="0.25">
      <c r="A25" s="9">
        <v>43529</v>
      </c>
      <c r="B25" s="10">
        <v>10281</v>
      </c>
      <c r="C25" s="11" t="s">
        <v>3141</v>
      </c>
      <c r="D25" s="12" t="s">
        <v>39</v>
      </c>
      <c r="E25" s="15">
        <v>5319.3</v>
      </c>
      <c r="F25" s="14">
        <v>91958.49</v>
      </c>
      <c r="G25" s="12"/>
      <c r="H25" s="17"/>
      <c r="I25" s="16"/>
    </row>
    <row r="26" spans="1:9" s="18" customFormat="1" ht="12.6" customHeight="1" x14ac:dyDescent="0.25">
      <c r="A26" s="9">
        <v>43529</v>
      </c>
      <c r="B26" s="10">
        <v>13814</v>
      </c>
      <c r="C26" s="11" t="s">
        <v>3141</v>
      </c>
      <c r="D26" s="12" t="s">
        <v>1259</v>
      </c>
      <c r="E26" s="15">
        <v>33728.800000000003</v>
      </c>
      <c r="F26" s="14">
        <v>170454.02000000002</v>
      </c>
      <c r="G26" s="12"/>
      <c r="H26" s="17"/>
      <c r="I26" s="16"/>
    </row>
    <row r="27" spans="1:9" s="18" customFormat="1" ht="12.6" customHeight="1" x14ac:dyDescent="0.25">
      <c r="A27" s="9">
        <v>43529</v>
      </c>
      <c r="B27" s="10">
        <v>13322</v>
      </c>
      <c r="C27" s="11" t="s">
        <v>3140</v>
      </c>
      <c r="D27" s="12" t="s">
        <v>1161</v>
      </c>
      <c r="E27" s="15">
        <v>11819.42</v>
      </c>
      <c r="F27" s="14">
        <v>109809.53</v>
      </c>
      <c r="G27" s="12"/>
      <c r="H27" s="17"/>
      <c r="I27" s="16"/>
    </row>
    <row r="28" spans="1:9" s="18" customFormat="1" ht="12.6" customHeight="1" x14ac:dyDescent="0.25">
      <c r="A28" s="9">
        <v>43529</v>
      </c>
      <c r="B28" s="10">
        <v>23197</v>
      </c>
      <c r="C28" s="11" t="s">
        <v>4644</v>
      </c>
      <c r="D28" s="12" t="s">
        <v>42</v>
      </c>
      <c r="E28" s="15">
        <v>450</v>
      </c>
      <c r="F28" s="14">
        <v>4130</v>
      </c>
      <c r="G28" s="12"/>
      <c r="H28" s="17"/>
      <c r="I28" s="16"/>
    </row>
    <row r="29" spans="1:9" s="18" customFormat="1" ht="12.6" customHeight="1" x14ac:dyDescent="0.25">
      <c r="A29" s="9">
        <v>43529</v>
      </c>
      <c r="B29" s="10">
        <v>10241</v>
      </c>
      <c r="C29" s="11" t="s">
        <v>3140</v>
      </c>
      <c r="D29" s="12" t="s">
        <v>49</v>
      </c>
      <c r="E29" s="15">
        <v>689.4</v>
      </c>
      <c r="F29" s="14">
        <v>13179.32</v>
      </c>
      <c r="G29" s="12"/>
      <c r="H29" s="17"/>
      <c r="I29" s="16"/>
    </row>
    <row r="30" spans="1:9" s="18" customFormat="1" ht="12.6" customHeight="1" x14ac:dyDescent="0.25">
      <c r="A30" s="9">
        <v>43529</v>
      </c>
      <c r="B30" s="10">
        <v>12873</v>
      </c>
      <c r="C30" s="11" t="s">
        <v>3140</v>
      </c>
      <c r="D30" s="12" t="s">
        <v>51</v>
      </c>
      <c r="E30" s="15">
        <v>17866.259999999995</v>
      </c>
      <c r="F30" s="14">
        <v>416637.29000000004</v>
      </c>
      <c r="G30" s="12"/>
      <c r="H30" s="17"/>
      <c r="I30" s="16"/>
    </row>
    <row r="31" spans="1:9" s="18" customFormat="1" ht="12.6" customHeight="1" x14ac:dyDescent="0.25">
      <c r="A31" s="9">
        <v>43529</v>
      </c>
      <c r="B31" s="10">
        <v>12986</v>
      </c>
      <c r="C31" s="11" t="s">
        <v>3140</v>
      </c>
      <c r="D31" s="12" t="s">
        <v>1116</v>
      </c>
      <c r="E31" s="15">
        <v>316.09000000000003</v>
      </c>
      <c r="F31" s="14">
        <v>1373.0300000000002</v>
      </c>
      <c r="G31" s="12"/>
      <c r="H31" s="17"/>
      <c r="I31" s="16"/>
    </row>
    <row r="32" spans="1:9" s="18" customFormat="1" ht="12.6" customHeight="1" x14ac:dyDescent="0.25">
      <c r="A32" s="9">
        <v>43528</v>
      </c>
      <c r="B32" s="10">
        <v>16078</v>
      </c>
      <c r="C32" s="11" t="s">
        <v>3047</v>
      </c>
      <c r="D32" s="12" t="s">
        <v>4603</v>
      </c>
      <c r="E32" s="15">
        <v>950</v>
      </c>
      <c r="F32" s="14"/>
      <c r="G32" s="12" t="s">
        <v>3046</v>
      </c>
      <c r="H32" s="17"/>
      <c r="I32" s="16"/>
    </row>
    <row r="33" spans="1:9" s="18" customFormat="1" ht="12.6" customHeight="1" x14ac:dyDescent="0.25">
      <c r="A33" s="9">
        <v>43529</v>
      </c>
      <c r="B33" s="10">
        <v>27236</v>
      </c>
      <c r="C33" s="11" t="s">
        <v>4644</v>
      </c>
      <c r="D33" s="12" t="s">
        <v>2989</v>
      </c>
      <c r="E33" s="15">
        <v>406.25</v>
      </c>
      <c r="F33" s="14">
        <v>9518.75</v>
      </c>
      <c r="G33" s="12"/>
      <c r="H33"/>
      <c r="I33" s="16"/>
    </row>
    <row r="34" spans="1:9" s="18" customFormat="1" ht="12.6" customHeight="1" x14ac:dyDescent="0.25">
      <c r="A34" s="9">
        <v>43529</v>
      </c>
      <c r="B34" s="10">
        <v>20656</v>
      </c>
      <c r="C34" s="11" t="s">
        <v>3134</v>
      </c>
      <c r="D34" s="12" t="s">
        <v>54</v>
      </c>
      <c r="E34" s="15">
        <v>4862.3999999999996</v>
      </c>
      <c r="F34" s="14">
        <v>12844.349999999999</v>
      </c>
      <c r="G34" s="12"/>
      <c r="H34" s="17"/>
      <c r="I34" s="16"/>
    </row>
    <row r="35" spans="1:9" s="18" customFormat="1" ht="12.6" customHeight="1" x14ac:dyDescent="0.25">
      <c r="A35" s="9">
        <v>43529</v>
      </c>
      <c r="B35" s="10">
        <v>13304</v>
      </c>
      <c r="C35" s="11" t="s">
        <v>3140</v>
      </c>
      <c r="D35" s="12" t="s">
        <v>1154</v>
      </c>
      <c r="E35" s="15">
        <v>36</v>
      </c>
      <c r="F35" s="14">
        <v>36</v>
      </c>
      <c r="G35" s="12"/>
      <c r="H35" s="17"/>
      <c r="I35" s="16"/>
    </row>
    <row r="36" spans="1:9" s="18" customFormat="1" ht="12.6" customHeight="1" x14ac:dyDescent="0.25">
      <c r="A36" s="9">
        <v>43529</v>
      </c>
      <c r="B36" s="10">
        <v>24236</v>
      </c>
      <c r="C36" s="11" t="s">
        <v>4644</v>
      </c>
      <c r="D36" s="12" t="s">
        <v>2301</v>
      </c>
      <c r="E36" s="15">
        <v>4500</v>
      </c>
      <c r="F36" s="14">
        <v>20690</v>
      </c>
      <c r="G36" s="12"/>
      <c r="H36" s="17"/>
      <c r="I36" s="16"/>
    </row>
    <row r="37" spans="1:9" s="19" customFormat="1" ht="12.6" customHeight="1" x14ac:dyDescent="0.25">
      <c r="A37" s="9">
        <v>43529</v>
      </c>
      <c r="B37" s="10">
        <v>21498</v>
      </c>
      <c r="C37" s="11" t="s">
        <v>4644</v>
      </c>
      <c r="D37" s="12" t="s">
        <v>59</v>
      </c>
      <c r="E37" s="15">
        <v>3500</v>
      </c>
      <c r="F37" s="14">
        <v>38400</v>
      </c>
      <c r="G37" s="12"/>
      <c r="H37" s="17"/>
      <c r="I37" s="16"/>
    </row>
    <row r="38" spans="1:9" s="18" customFormat="1" ht="12.6" customHeight="1" x14ac:dyDescent="0.25">
      <c r="A38" s="9">
        <v>43524</v>
      </c>
      <c r="B38" s="10">
        <v>16078</v>
      </c>
      <c r="C38" s="11" t="s">
        <v>3047</v>
      </c>
      <c r="D38" s="12" t="s">
        <v>4560</v>
      </c>
      <c r="E38" s="15">
        <v>2</v>
      </c>
      <c r="F38" s="14"/>
      <c r="G38" s="12" t="s">
        <v>3046</v>
      </c>
      <c r="H38"/>
      <c r="I38" s="16"/>
    </row>
    <row r="39" spans="1:9" s="18" customFormat="1" ht="12.6" customHeight="1" x14ac:dyDescent="0.25">
      <c r="A39" s="9">
        <v>43529</v>
      </c>
      <c r="B39" s="10">
        <v>11117</v>
      </c>
      <c r="C39" s="11" t="s">
        <v>3140</v>
      </c>
      <c r="D39" s="12" t="s">
        <v>877</v>
      </c>
      <c r="E39" s="15">
        <v>16220.31</v>
      </c>
      <c r="F39" s="14">
        <v>25110.129999999997</v>
      </c>
      <c r="G39" s="12"/>
      <c r="H39" s="17"/>
      <c r="I39" s="16"/>
    </row>
    <row r="40" spans="1:9" s="18" customFormat="1" ht="12.6" customHeight="1" x14ac:dyDescent="0.25">
      <c r="A40" s="9">
        <v>43529</v>
      </c>
      <c r="B40" s="10">
        <v>14760</v>
      </c>
      <c r="C40" s="11" t="s">
        <v>3141</v>
      </c>
      <c r="D40" s="12" t="s">
        <v>66</v>
      </c>
      <c r="E40" s="15">
        <v>285.75</v>
      </c>
      <c r="F40" s="14">
        <v>1585</v>
      </c>
      <c r="G40" s="12"/>
      <c r="H40" s="17"/>
      <c r="I40" s="16"/>
    </row>
    <row r="41" spans="1:9" s="18" customFormat="1" ht="12.6" customHeight="1" x14ac:dyDescent="0.25">
      <c r="A41" s="9">
        <v>43529</v>
      </c>
      <c r="B41" s="10">
        <v>24048</v>
      </c>
      <c r="C41" s="11" t="s">
        <v>3141</v>
      </c>
      <c r="D41" s="12" t="s">
        <v>2267</v>
      </c>
      <c r="E41" s="15">
        <v>13917.27</v>
      </c>
      <c r="F41" s="14">
        <v>97402.57</v>
      </c>
      <c r="G41" s="12"/>
      <c r="H41" s="17"/>
      <c r="I41" s="16"/>
    </row>
    <row r="42" spans="1:9" s="18" customFormat="1" ht="12.6" customHeight="1" x14ac:dyDescent="0.25">
      <c r="A42" s="9">
        <v>43529</v>
      </c>
      <c r="B42" s="10">
        <v>14628</v>
      </c>
      <c r="C42" s="11" t="s">
        <v>3141</v>
      </c>
      <c r="D42" s="12" t="s">
        <v>70</v>
      </c>
      <c r="E42" s="15">
        <v>74</v>
      </c>
      <c r="F42" s="14">
        <v>639.54</v>
      </c>
      <c r="G42" s="12"/>
      <c r="H42" s="17"/>
      <c r="I42" s="16"/>
    </row>
    <row r="43" spans="1:9" s="18" customFormat="1" ht="12.6" customHeight="1" x14ac:dyDescent="0.25">
      <c r="A43" s="9">
        <v>43529</v>
      </c>
      <c r="B43" s="10">
        <v>14064</v>
      </c>
      <c r="C43" s="11" t="s">
        <v>3140</v>
      </c>
      <c r="D43" s="12" t="s">
        <v>1307</v>
      </c>
      <c r="E43" s="15">
        <v>3590</v>
      </c>
      <c r="F43" s="14">
        <v>3590</v>
      </c>
      <c r="G43" s="12"/>
      <c r="H43" s="17"/>
      <c r="I43" s="16"/>
    </row>
    <row r="44" spans="1:9" s="18" customFormat="1" ht="12.6" customHeight="1" x14ac:dyDescent="0.25">
      <c r="A44" s="9">
        <v>43529</v>
      </c>
      <c r="B44" s="10">
        <v>12872</v>
      </c>
      <c r="C44" s="11" t="s">
        <v>3140</v>
      </c>
      <c r="D44" s="12" t="s">
        <v>1106</v>
      </c>
      <c r="E44" s="15">
        <v>260.52</v>
      </c>
      <c r="F44" s="14">
        <v>85657.279999999999</v>
      </c>
      <c r="G44" s="12"/>
      <c r="H44" s="17"/>
      <c r="I44" s="16"/>
    </row>
    <row r="45" spans="1:9" s="18" customFormat="1" ht="12.6" customHeight="1" x14ac:dyDescent="0.25">
      <c r="A45" s="9">
        <v>43529</v>
      </c>
      <c r="B45" s="10">
        <v>10744</v>
      </c>
      <c r="C45" s="11" t="s">
        <v>3140</v>
      </c>
      <c r="D45" s="12" t="s">
        <v>72</v>
      </c>
      <c r="E45" s="15">
        <v>6374.68</v>
      </c>
      <c r="F45" s="14">
        <v>149967.76999999999</v>
      </c>
      <c r="G45" s="12"/>
      <c r="H45" s="17"/>
      <c r="I45" s="16"/>
    </row>
    <row r="46" spans="1:9" s="18" customFormat="1" ht="12.6" customHeight="1" x14ac:dyDescent="0.25">
      <c r="A46" s="9">
        <v>43528</v>
      </c>
      <c r="B46" s="10">
        <v>16078</v>
      </c>
      <c r="C46" s="11" t="s">
        <v>3047</v>
      </c>
      <c r="D46" s="12" t="s">
        <v>4594</v>
      </c>
      <c r="E46" s="15">
        <v>10</v>
      </c>
      <c r="F46" s="14"/>
      <c r="G46" s="12" t="s">
        <v>3046</v>
      </c>
      <c r="H46" s="17"/>
      <c r="I46" s="16"/>
    </row>
    <row r="47" spans="1:9" s="18" customFormat="1" ht="12.6" customHeight="1" x14ac:dyDescent="0.25">
      <c r="A47" s="9">
        <v>43529</v>
      </c>
      <c r="B47" s="10">
        <v>20129</v>
      </c>
      <c r="C47" s="11" t="s">
        <v>3140</v>
      </c>
      <c r="D47" s="12" t="s">
        <v>79</v>
      </c>
      <c r="E47" s="15">
        <v>356.73</v>
      </c>
      <c r="F47" s="14">
        <v>4269.71</v>
      </c>
      <c r="G47" s="12"/>
      <c r="H47" s="17"/>
      <c r="I47" s="16"/>
    </row>
    <row r="48" spans="1:9" s="18" customFormat="1" ht="12.6" customHeight="1" x14ac:dyDescent="0.25">
      <c r="A48" s="9">
        <v>43528</v>
      </c>
      <c r="B48" s="10">
        <v>16078</v>
      </c>
      <c r="C48" s="11" t="s">
        <v>3047</v>
      </c>
      <c r="D48" s="12" t="s">
        <v>4629</v>
      </c>
      <c r="E48" s="15">
        <v>568.29</v>
      </c>
      <c r="F48" s="14"/>
      <c r="G48" s="12" t="s">
        <v>3046</v>
      </c>
      <c r="H48"/>
      <c r="I48" s="16"/>
    </row>
    <row r="49" spans="1:9" s="18" customFormat="1" ht="12.6" customHeight="1" x14ac:dyDescent="0.25">
      <c r="A49" s="9">
        <v>43529</v>
      </c>
      <c r="B49" s="10">
        <v>10599</v>
      </c>
      <c r="C49" s="11" t="s">
        <v>3140</v>
      </c>
      <c r="D49" s="12" t="s">
        <v>82</v>
      </c>
      <c r="E49" s="15">
        <v>187224.61000000002</v>
      </c>
      <c r="F49" s="14">
        <v>514112.70000000007</v>
      </c>
      <c r="G49" s="12"/>
      <c r="H49" s="17"/>
      <c r="I49" s="20"/>
    </row>
    <row r="50" spans="1:9" s="18" customFormat="1" ht="12.6" customHeight="1" x14ac:dyDescent="0.25">
      <c r="A50" s="9">
        <v>43528</v>
      </c>
      <c r="B50" s="10">
        <v>16078</v>
      </c>
      <c r="C50" s="11" t="s">
        <v>3047</v>
      </c>
      <c r="D50" s="12" t="s">
        <v>4633</v>
      </c>
      <c r="E50" s="15">
        <v>475</v>
      </c>
      <c r="F50" s="14"/>
      <c r="G50" s="12" t="s">
        <v>3046</v>
      </c>
      <c r="H50" s="17"/>
      <c r="I50" s="16"/>
    </row>
    <row r="51" spans="1:9" s="18" customFormat="1" ht="12.6" customHeight="1" x14ac:dyDescent="0.25">
      <c r="A51" s="9">
        <v>43529</v>
      </c>
      <c r="B51" s="10">
        <v>22869</v>
      </c>
      <c r="C51" s="11" t="s">
        <v>3140</v>
      </c>
      <c r="D51" s="12" t="s">
        <v>2064</v>
      </c>
      <c r="E51" s="15">
        <v>257.46999999999997</v>
      </c>
      <c r="F51" s="14">
        <v>5111.9900000000007</v>
      </c>
      <c r="G51" s="12"/>
      <c r="H51" s="17"/>
      <c r="I51" s="16"/>
    </row>
    <row r="52" spans="1:9" s="18" customFormat="1" ht="12.6" customHeight="1" x14ac:dyDescent="0.25">
      <c r="A52" s="9">
        <v>43529</v>
      </c>
      <c r="B52" s="10">
        <v>13314</v>
      </c>
      <c r="C52" s="11" t="s">
        <v>3134</v>
      </c>
      <c r="D52" s="12" t="s">
        <v>1157</v>
      </c>
      <c r="E52" s="15">
        <v>12.56</v>
      </c>
      <c r="F52" s="14">
        <v>599.07999999999993</v>
      </c>
      <c r="G52" s="12"/>
      <c r="H52" s="17"/>
      <c r="I52" s="16"/>
    </row>
    <row r="53" spans="1:9" s="18" customFormat="1" ht="12.6" customHeight="1" x14ac:dyDescent="0.25">
      <c r="A53" s="9">
        <v>43529</v>
      </c>
      <c r="B53" s="10">
        <v>27600</v>
      </c>
      <c r="C53" s="11" t="s">
        <v>3136</v>
      </c>
      <c r="D53" s="12" t="s">
        <v>4438</v>
      </c>
      <c r="E53" s="15">
        <v>350</v>
      </c>
      <c r="F53" s="14">
        <v>350</v>
      </c>
      <c r="G53" s="12"/>
      <c r="H53" s="17"/>
      <c r="I53" s="16"/>
    </row>
    <row r="54" spans="1:9" s="18" customFormat="1" ht="12.6" customHeight="1" x14ac:dyDescent="0.25">
      <c r="A54" s="9">
        <v>43529</v>
      </c>
      <c r="B54" s="10">
        <v>27081</v>
      </c>
      <c r="C54" s="11" t="s">
        <v>3142</v>
      </c>
      <c r="D54" s="12" t="s">
        <v>2932</v>
      </c>
      <c r="E54" s="15">
        <v>300</v>
      </c>
      <c r="F54" s="14">
        <v>1299.49</v>
      </c>
      <c r="G54" s="12"/>
      <c r="H54" s="17"/>
      <c r="I54" s="16"/>
    </row>
    <row r="55" spans="1:9" s="18" customFormat="1" ht="12.6" customHeight="1" x14ac:dyDescent="0.25">
      <c r="A55" s="9">
        <v>43529</v>
      </c>
      <c r="B55" s="10">
        <v>10301</v>
      </c>
      <c r="C55" s="11" t="s">
        <v>3140</v>
      </c>
      <c r="D55" s="12" t="s">
        <v>4247</v>
      </c>
      <c r="E55" s="15">
        <v>23850</v>
      </c>
      <c r="F55" s="14">
        <v>411329.36</v>
      </c>
      <c r="G55" s="12"/>
      <c r="H55" s="17"/>
      <c r="I55" s="16"/>
    </row>
    <row r="56" spans="1:9" s="18" customFormat="1" ht="12.6" customHeight="1" x14ac:dyDescent="0.25">
      <c r="A56" s="9">
        <v>43529</v>
      </c>
      <c r="B56" s="10">
        <v>27263</v>
      </c>
      <c r="C56" s="11" t="s">
        <v>3140</v>
      </c>
      <c r="D56" s="12" t="s">
        <v>3156</v>
      </c>
      <c r="E56" s="15">
        <v>907.55</v>
      </c>
      <c r="F56" s="14">
        <v>4935.2</v>
      </c>
      <c r="G56" s="12"/>
      <c r="H56" s="17"/>
      <c r="I56" s="16"/>
    </row>
    <row r="57" spans="1:9" s="18" customFormat="1" ht="12.6" customHeight="1" x14ac:dyDescent="0.25">
      <c r="A57" s="9">
        <v>43529</v>
      </c>
      <c r="B57" s="10">
        <v>21699</v>
      </c>
      <c r="C57" s="11" t="s">
        <v>3141</v>
      </c>
      <c r="D57" s="12" t="s">
        <v>91</v>
      </c>
      <c r="E57" s="15">
        <v>1929.5</v>
      </c>
      <c r="F57" s="14">
        <v>21224.5</v>
      </c>
      <c r="G57" s="12"/>
      <c r="H57" s="17"/>
      <c r="I57" s="16"/>
    </row>
    <row r="58" spans="1:9" s="18" customFormat="1" ht="12.6" customHeight="1" x14ac:dyDescent="0.25">
      <c r="A58" s="9">
        <v>43529</v>
      </c>
      <c r="B58" s="10">
        <v>21186</v>
      </c>
      <c r="C58" s="11" t="s">
        <v>3140</v>
      </c>
      <c r="D58" s="12" t="s">
        <v>93</v>
      </c>
      <c r="E58" s="15">
        <v>414.20000000000005</v>
      </c>
      <c r="F58" s="14">
        <v>818.1</v>
      </c>
      <c r="G58" s="12"/>
      <c r="H58" s="17"/>
      <c r="I58" s="16"/>
    </row>
    <row r="59" spans="1:9" s="18" customFormat="1" ht="12.6" customHeight="1" x14ac:dyDescent="0.25">
      <c r="A59" s="9">
        <v>43529</v>
      </c>
      <c r="B59" s="10">
        <v>21119</v>
      </c>
      <c r="C59" s="11" t="s">
        <v>4644</v>
      </c>
      <c r="D59" s="12" t="s">
        <v>96</v>
      </c>
      <c r="E59" s="15">
        <v>3700</v>
      </c>
      <c r="F59" s="14">
        <v>48371.25</v>
      </c>
      <c r="G59" s="12"/>
      <c r="H59" s="17"/>
      <c r="I59" s="16"/>
    </row>
    <row r="60" spans="1:9" s="18" customFormat="1" ht="12.6" customHeight="1" x14ac:dyDescent="0.25">
      <c r="A60" s="9">
        <v>43529</v>
      </c>
      <c r="B60" s="10">
        <v>24772</v>
      </c>
      <c r="C60" s="11" t="s">
        <v>4644</v>
      </c>
      <c r="D60" s="12" t="s">
        <v>97</v>
      </c>
      <c r="E60" s="15">
        <v>500</v>
      </c>
      <c r="F60" s="14">
        <v>23662.5</v>
      </c>
      <c r="G60" s="12"/>
      <c r="H60" s="17"/>
      <c r="I60" s="16"/>
    </row>
    <row r="61" spans="1:9" s="18" customFormat="1" ht="12.6" customHeight="1" x14ac:dyDescent="0.25">
      <c r="A61" s="9">
        <v>43528</v>
      </c>
      <c r="B61" s="10">
        <v>16078</v>
      </c>
      <c r="C61" s="11" t="s">
        <v>3047</v>
      </c>
      <c r="D61" s="12" t="s">
        <v>4608</v>
      </c>
      <c r="E61" s="15">
        <v>475</v>
      </c>
      <c r="F61" s="14"/>
      <c r="G61" s="12" t="s">
        <v>3046</v>
      </c>
      <c r="H61" s="17"/>
      <c r="I61" s="16"/>
    </row>
    <row r="62" spans="1:9" s="18" customFormat="1" ht="12.6" customHeight="1" x14ac:dyDescent="0.25">
      <c r="A62" s="9">
        <v>43529</v>
      </c>
      <c r="B62" s="10">
        <v>13225</v>
      </c>
      <c r="C62" s="11" t="s">
        <v>3140</v>
      </c>
      <c r="D62" s="12" t="s">
        <v>102</v>
      </c>
      <c r="E62" s="15">
        <v>73.91</v>
      </c>
      <c r="F62" s="14">
        <v>207866.41</v>
      </c>
      <c r="G62" s="12"/>
      <c r="H62" s="17"/>
      <c r="I62" s="16"/>
    </row>
    <row r="63" spans="1:9" s="18" customFormat="1" ht="12.6" customHeight="1" x14ac:dyDescent="0.25">
      <c r="A63" s="9">
        <v>43529</v>
      </c>
      <c r="B63" s="10">
        <v>14573</v>
      </c>
      <c r="C63" s="11" t="s">
        <v>3141</v>
      </c>
      <c r="D63" s="12" t="s">
        <v>103</v>
      </c>
      <c r="E63" s="15">
        <v>8857.64</v>
      </c>
      <c r="F63" s="14">
        <v>47269.59</v>
      </c>
      <c r="G63" s="12"/>
      <c r="H63" s="17"/>
      <c r="I63" s="16"/>
    </row>
    <row r="64" spans="1:9" s="18" customFormat="1" ht="12.6" customHeight="1" x14ac:dyDescent="0.25">
      <c r="A64" s="9">
        <v>43529</v>
      </c>
      <c r="B64" s="10">
        <v>13285</v>
      </c>
      <c r="C64" s="11" t="s">
        <v>108</v>
      </c>
      <c r="D64" s="12" t="s">
        <v>1146</v>
      </c>
      <c r="E64" s="15">
        <v>90287</v>
      </c>
      <c r="F64" s="14">
        <v>190916</v>
      </c>
      <c r="G64" s="12"/>
      <c r="H64" s="17"/>
      <c r="I64" s="16"/>
    </row>
    <row r="65" spans="1:9" s="18" customFormat="1" ht="12.6" customHeight="1" x14ac:dyDescent="0.25">
      <c r="A65" s="9">
        <v>43528</v>
      </c>
      <c r="B65" s="10">
        <v>16078</v>
      </c>
      <c r="C65" s="11" t="s">
        <v>3047</v>
      </c>
      <c r="D65" s="12" t="s">
        <v>4588</v>
      </c>
      <c r="E65" s="15">
        <v>2624.33</v>
      </c>
      <c r="F65" s="14"/>
      <c r="G65" s="12" t="s">
        <v>3046</v>
      </c>
      <c r="H65" s="17"/>
      <c r="I65" s="16"/>
    </row>
    <row r="66" spans="1:9" s="18" customFormat="1" ht="12.6" customHeight="1" x14ac:dyDescent="0.25">
      <c r="A66" s="9">
        <v>43529</v>
      </c>
      <c r="B66" s="10">
        <v>27155</v>
      </c>
      <c r="C66" s="11" t="s">
        <v>3136</v>
      </c>
      <c r="D66" s="12" t="s">
        <v>2951</v>
      </c>
      <c r="E66" s="15">
        <v>500</v>
      </c>
      <c r="F66" s="14">
        <v>850</v>
      </c>
      <c r="G66" s="12"/>
      <c r="H66" s="17"/>
      <c r="I66" s="16"/>
    </row>
    <row r="67" spans="1:9" s="18" customFormat="1" ht="12.6" customHeight="1" x14ac:dyDescent="0.25">
      <c r="A67" s="9">
        <v>43529</v>
      </c>
      <c r="B67" s="10">
        <v>13374</v>
      </c>
      <c r="C67" s="11" t="s">
        <v>3140</v>
      </c>
      <c r="D67" s="12" t="s">
        <v>107</v>
      </c>
      <c r="E67" s="15">
        <v>185</v>
      </c>
      <c r="F67" s="14">
        <v>11640.01</v>
      </c>
      <c r="G67" s="12"/>
      <c r="H67" s="17"/>
      <c r="I67" s="16"/>
    </row>
    <row r="68" spans="1:9" s="18" customFormat="1" ht="12.6" customHeight="1" x14ac:dyDescent="0.25">
      <c r="A68" s="9">
        <v>43529</v>
      </c>
      <c r="B68" s="10">
        <v>10405</v>
      </c>
      <c r="C68" s="11" t="s">
        <v>3129</v>
      </c>
      <c r="D68" s="12" t="s">
        <v>109</v>
      </c>
      <c r="E68" s="15">
        <v>7995.4800000000005</v>
      </c>
      <c r="F68" s="14">
        <v>53463.270000000004</v>
      </c>
      <c r="G68" s="12"/>
      <c r="H68" s="17"/>
      <c r="I68" s="16"/>
    </row>
    <row r="69" spans="1:9" s="18" customFormat="1" ht="12.6" customHeight="1" x14ac:dyDescent="0.25">
      <c r="A69" s="9">
        <v>43529</v>
      </c>
      <c r="B69" s="10">
        <v>14315</v>
      </c>
      <c r="C69" s="11" t="s">
        <v>3140</v>
      </c>
      <c r="D69" s="12" t="s">
        <v>1356</v>
      </c>
      <c r="E69" s="15">
        <v>325.98</v>
      </c>
      <c r="F69" s="14">
        <v>4091.21</v>
      </c>
      <c r="G69" s="12"/>
      <c r="H69" s="17"/>
      <c r="I69" s="16"/>
    </row>
    <row r="70" spans="1:9" s="18" customFormat="1" ht="12.6" customHeight="1" x14ac:dyDescent="0.25">
      <c r="A70" s="9">
        <v>43529</v>
      </c>
      <c r="B70" s="10">
        <v>15225</v>
      </c>
      <c r="C70" s="11" t="s">
        <v>3134</v>
      </c>
      <c r="D70" s="12" t="s">
        <v>113</v>
      </c>
      <c r="E70" s="15">
        <v>1765</v>
      </c>
      <c r="F70" s="14">
        <v>3855.65</v>
      </c>
      <c r="G70" s="12"/>
      <c r="H70" s="17"/>
      <c r="I70" s="16"/>
    </row>
    <row r="71" spans="1:9" s="18" customFormat="1" ht="12.6" customHeight="1" x14ac:dyDescent="0.25">
      <c r="A71" s="9">
        <v>43529</v>
      </c>
      <c r="B71" s="10">
        <v>14555</v>
      </c>
      <c r="C71" s="11" t="s">
        <v>3140</v>
      </c>
      <c r="D71" s="12" t="s">
        <v>115</v>
      </c>
      <c r="E71" s="15">
        <v>1147.8399999999999</v>
      </c>
      <c r="F71" s="14">
        <v>59617.359999999993</v>
      </c>
      <c r="G71" s="12"/>
      <c r="H71" s="17"/>
      <c r="I71" s="16"/>
    </row>
    <row r="72" spans="1:9" s="18" customFormat="1" ht="12.6" customHeight="1" x14ac:dyDescent="0.25">
      <c r="A72" s="9">
        <v>43529</v>
      </c>
      <c r="B72" s="10">
        <v>24059</v>
      </c>
      <c r="C72" s="11" t="s">
        <v>4644</v>
      </c>
      <c r="D72" s="12" t="s">
        <v>116</v>
      </c>
      <c r="E72" s="15">
        <v>750</v>
      </c>
      <c r="F72" s="14">
        <v>28550</v>
      </c>
      <c r="G72" s="12"/>
      <c r="H72" s="17"/>
      <c r="I72" s="16"/>
    </row>
    <row r="73" spans="1:9" s="18" customFormat="1" ht="12.6" customHeight="1" x14ac:dyDescent="0.25">
      <c r="A73" s="9">
        <v>43529</v>
      </c>
      <c r="B73" s="10">
        <v>18834</v>
      </c>
      <c r="C73" s="11" t="s">
        <v>3140</v>
      </c>
      <c r="D73" s="12" t="s">
        <v>1682</v>
      </c>
      <c r="E73" s="15">
        <v>5284.2</v>
      </c>
      <c r="F73" s="14">
        <v>5284.2</v>
      </c>
      <c r="G73" s="12"/>
      <c r="H73" s="17"/>
      <c r="I73" s="16"/>
    </row>
    <row r="74" spans="1:9" s="18" customFormat="1" ht="12.6" customHeight="1" x14ac:dyDescent="0.25">
      <c r="A74" s="9">
        <v>43529</v>
      </c>
      <c r="B74" s="10">
        <v>10650</v>
      </c>
      <c r="C74" s="11" t="s">
        <v>3643</v>
      </c>
      <c r="D74" s="12" t="s">
        <v>814</v>
      </c>
      <c r="E74" s="15">
        <v>1209</v>
      </c>
      <c r="F74" s="14">
        <v>7263.03</v>
      </c>
      <c r="G74" s="12"/>
      <c r="H74" s="17"/>
      <c r="I74" s="16"/>
    </row>
    <row r="75" spans="1:9" s="18" customFormat="1" ht="12.6" customHeight="1" x14ac:dyDescent="0.25">
      <c r="A75" s="9">
        <v>43529</v>
      </c>
      <c r="B75" s="10">
        <v>24766</v>
      </c>
      <c r="C75" s="11" t="s">
        <v>3140</v>
      </c>
      <c r="D75" s="12" t="s">
        <v>121</v>
      </c>
      <c r="E75" s="15">
        <v>73.14</v>
      </c>
      <c r="F75" s="14">
        <v>38133.699999999997</v>
      </c>
      <c r="G75" s="12"/>
      <c r="H75" s="17"/>
      <c r="I75" s="16"/>
    </row>
    <row r="76" spans="1:9" s="18" customFormat="1" ht="12.6" customHeight="1" x14ac:dyDescent="0.25">
      <c r="A76" s="9">
        <v>43529</v>
      </c>
      <c r="B76" s="10">
        <v>13869</v>
      </c>
      <c r="C76" s="11" t="s">
        <v>3141</v>
      </c>
      <c r="D76" s="12" t="s">
        <v>126</v>
      </c>
      <c r="E76" s="15">
        <v>765</v>
      </c>
      <c r="F76" s="14">
        <v>5320.19</v>
      </c>
      <c r="G76" s="12"/>
      <c r="H76" s="17"/>
      <c r="I76" s="16"/>
    </row>
    <row r="77" spans="1:9" s="18" customFormat="1" ht="12.6" customHeight="1" x14ac:dyDescent="0.25">
      <c r="A77" s="9">
        <v>43529</v>
      </c>
      <c r="B77" s="10">
        <v>13356</v>
      </c>
      <c r="C77" s="11" t="s">
        <v>3141</v>
      </c>
      <c r="D77" s="12" t="s">
        <v>1170</v>
      </c>
      <c r="E77" s="15">
        <v>461.95000000000005</v>
      </c>
      <c r="F77" s="14">
        <v>2043.27</v>
      </c>
      <c r="G77" s="12"/>
      <c r="H77" s="17"/>
      <c r="I77" s="16"/>
    </row>
    <row r="78" spans="1:9" s="18" customFormat="1" ht="12.6" customHeight="1" x14ac:dyDescent="0.25">
      <c r="A78" s="9">
        <v>43529</v>
      </c>
      <c r="B78" s="10">
        <v>13878</v>
      </c>
      <c r="C78" s="11" t="s">
        <v>3141</v>
      </c>
      <c r="D78" s="12" t="s">
        <v>128</v>
      </c>
      <c r="E78" s="15">
        <v>283.86</v>
      </c>
      <c r="F78" s="14">
        <v>655596.17999999993</v>
      </c>
      <c r="G78" s="12"/>
      <c r="H78" s="17"/>
      <c r="I78" s="16"/>
    </row>
    <row r="79" spans="1:9" s="18" customFormat="1" ht="12.6" customHeight="1" x14ac:dyDescent="0.25">
      <c r="A79" s="9">
        <v>43529</v>
      </c>
      <c r="B79" s="10">
        <v>13880</v>
      </c>
      <c r="C79" s="11" t="s">
        <v>3141</v>
      </c>
      <c r="D79" s="12" t="s">
        <v>129</v>
      </c>
      <c r="E79" s="15">
        <v>449.98</v>
      </c>
      <c r="F79" s="14">
        <v>581649.19999999995</v>
      </c>
      <c r="G79" s="12"/>
      <c r="H79" s="17"/>
      <c r="I79" s="16"/>
    </row>
    <row r="80" spans="1:9" s="18" customFormat="1" ht="12.6" customHeight="1" x14ac:dyDescent="0.25">
      <c r="A80" s="9">
        <v>43529</v>
      </c>
      <c r="B80" s="10">
        <v>13893</v>
      </c>
      <c r="C80" s="11" t="s">
        <v>3141</v>
      </c>
      <c r="D80" s="12" t="s">
        <v>131</v>
      </c>
      <c r="E80" s="15">
        <v>354.93</v>
      </c>
      <c r="F80" s="14">
        <v>925497.62</v>
      </c>
      <c r="G80" s="12"/>
      <c r="H80" s="17"/>
      <c r="I80" s="16"/>
    </row>
    <row r="81" spans="1:9" s="18" customFormat="1" ht="12.6" customHeight="1" x14ac:dyDescent="0.25">
      <c r="A81" s="9">
        <v>43529</v>
      </c>
      <c r="B81" s="10">
        <v>21124</v>
      </c>
      <c r="C81" s="11" t="s">
        <v>3140</v>
      </c>
      <c r="D81" s="12" t="s">
        <v>132</v>
      </c>
      <c r="E81" s="15">
        <v>2968.2399999999993</v>
      </c>
      <c r="F81" s="14">
        <v>75993.72</v>
      </c>
      <c r="G81" s="12"/>
      <c r="H81" s="17"/>
      <c r="I81" s="16"/>
    </row>
    <row r="82" spans="1:9" s="18" customFormat="1" ht="12.6" customHeight="1" x14ac:dyDescent="0.25">
      <c r="A82" s="9">
        <v>43525</v>
      </c>
      <c r="B82" s="10">
        <v>22797</v>
      </c>
      <c r="C82" s="11" t="s">
        <v>3073</v>
      </c>
      <c r="D82" s="12" t="s">
        <v>134</v>
      </c>
      <c r="E82" s="15">
        <v>1290</v>
      </c>
      <c r="F82" s="14">
        <v>14220</v>
      </c>
      <c r="G82" s="12" t="s">
        <v>3072</v>
      </c>
      <c r="H82" s="17"/>
      <c r="I82" s="16"/>
    </row>
    <row r="83" spans="1:9" s="18" customFormat="1" ht="12.6" customHeight="1" x14ac:dyDescent="0.25">
      <c r="A83" s="9">
        <v>43529</v>
      </c>
      <c r="B83" s="10">
        <v>13327</v>
      </c>
      <c r="C83" s="11" t="s">
        <v>3140</v>
      </c>
      <c r="D83" s="12" t="s">
        <v>135</v>
      </c>
      <c r="E83" s="15">
        <v>157</v>
      </c>
      <c r="F83" s="14">
        <v>8590</v>
      </c>
      <c r="G83" s="12"/>
      <c r="H83" s="17"/>
      <c r="I83" s="16"/>
    </row>
    <row r="84" spans="1:9" s="18" customFormat="1" ht="12.6" customHeight="1" x14ac:dyDescent="0.25">
      <c r="A84" s="9">
        <v>43529</v>
      </c>
      <c r="B84" s="10">
        <v>25817</v>
      </c>
      <c r="C84" s="11" t="s">
        <v>3140</v>
      </c>
      <c r="D84" s="12" t="s">
        <v>139</v>
      </c>
      <c r="E84" s="15">
        <v>5347.2</v>
      </c>
      <c r="F84" s="14">
        <v>28545.760000000002</v>
      </c>
      <c r="G84" s="12"/>
      <c r="H84" s="17"/>
      <c r="I84" s="16"/>
    </row>
    <row r="85" spans="1:9" s="18" customFormat="1" ht="12.6" customHeight="1" x14ac:dyDescent="0.25">
      <c r="A85" s="9">
        <v>43525</v>
      </c>
      <c r="B85" s="10">
        <v>25402</v>
      </c>
      <c r="C85" s="11" t="s">
        <v>3073</v>
      </c>
      <c r="D85" s="12" t="s">
        <v>140</v>
      </c>
      <c r="E85" s="15">
        <v>553.85</v>
      </c>
      <c r="F85" s="14">
        <v>6092.35</v>
      </c>
      <c r="G85" s="12" t="s">
        <v>3072</v>
      </c>
      <c r="H85" s="17"/>
      <c r="I85" s="16"/>
    </row>
    <row r="86" spans="1:9" s="18" customFormat="1" ht="12.6" customHeight="1" x14ac:dyDescent="0.25">
      <c r="A86" s="9">
        <v>43529</v>
      </c>
      <c r="B86" s="10">
        <v>23412</v>
      </c>
      <c r="C86" s="11" t="s">
        <v>3129</v>
      </c>
      <c r="D86" s="12" t="s">
        <v>2146</v>
      </c>
      <c r="E86" s="15">
        <v>12107.599999999999</v>
      </c>
      <c r="F86" s="14">
        <v>98211.57</v>
      </c>
      <c r="G86" s="12"/>
      <c r="H86" s="17"/>
      <c r="I86" s="16"/>
    </row>
    <row r="87" spans="1:9" s="18" customFormat="1" ht="12.6" customHeight="1" x14ac:dyDescent="0.25">
      <c r="A87" s="9">
        <v>43529</v>
      </c>
      <c r="B87" s="10">
        <v>17187</v>
      </c>
      <c r="C87" s="11" t="s">
        <v>3141</v>
      </c>
      <c r="D87" s="12" t="s">
        <v>142</v>
      </c>
      <c r="E87" s="15">
        <v>693.91000000000008</v>
      </c>
      <c r="F87" s="14">
        <v>6155.13</v>
      </c>
      <c r="G87" s="12"/>
      <c r="H87" s="17"/>
      <c r="I87" s="16"/>
    </row>
    <row r="88" spans="1:9" s="18" customFormat="1" ht="12.6" customHeight="1" x14ac:dyDescent="0.25">
      <c r="A88" s="9">
        <v>43525</v>
      </c>
      <c r="B88" s="10">
        <v>18471</v>
      </c>
      <c r="C88" s="11" t="s">
        <v>3073</v>
      </c>
      <c r="D88" s="12" t="s">
        <v>143</v>
      </c>
      <c r="E88" s="15">
        <v>187.5</v>
      </c>
      <c r="F88" s="14">
        <v>2062.5</v>
      </c>
      <c r="G88" s="12" t="s">
        <v>3072</v>
      </c>
      <c r="H88" s="17"/>
      <c r="I88" s="16"/>
    </row>
    <row r="89" spans="1:9" s="18" customFormat="1" ht="12.6" customHeight="1" x14ac:dyDescent="0.25">
      <c r="A89" s="9">
        <v>43529</v>
      </c>
      <c r="B89" s="10">
        <v>26985</v>
      </c>
      <c r="C89" s="11" t="s">
        <v>3141</v>
      </c>
      <c r="D89" s="12" t="s">
        <v>2897</v>
      </c>
      <c r="E89" s="15">
        <v>970</v>
      </c>
      <c r="F89" s="14">
        <v>7324.7</v>
      </c>
      <c r="G89" s="12"/>
      <c r="H89" s="17"/>
      <c r="I89" s="16"/>
    </row>
    <row r="90" spans="1:9" s="18" customFormat="1" ht="12.6" customHeight="1" x14ac:dyDescent="0.25">
      <c r="A90" s="9">
        <v>43529</v>
      </c>
      <c r="B90" s="10">
        <v>13279</v>
      </c>
      <c r="C90" s="11" t="s">
        <v>3141</v>
      </c>
      <c r="D90" s="12" t="s">
        <v>1144</v>
      </c>
      <c r="E90" s="15">
        <v>1998.2900000000004</v>
      </c>
      <c r="F90" s="14">
        <v>11888.1</v>
      </c>
      <c r="G90" s="12"/>
      <c r="H90" s="17"/>
      <c r="I90" s="16"/>
    </row>
    <row r="91" spans="1:9" s="18" customFormat="1" ht="12.6" customHeight="1" x14ac:dyDescent="0.25">
      <c r="A91" s="9">
        <v>43529</v>
      </c>
      <c r="B91" s="10">
        <v>22390</v>
      </c>
      <c r="C91" s="11" t="s">
        <v>4644</v>
      </c>
      <c r="D91" s="12" t="s">
        <v>2001</v>
      </c>
      <c r="E91" s="15">
        <v>1500</v>
      </c>
      <c r="F91" s="14">
        <v>14800</v>
      </c>
      <c r="G91" s="12"/>
      <c r="H91" s="17"/>
      <c r="I91" s="16"/>
    </row>
    <row r="92" spans="1:9" s="18" customFormat="1" ht="12.6" customHeight="1" x14ac:dyDescent="0.25">
      <c r="A92" s="9">
        <v>43529</v>
      </c>
      <c r="B92" s="10">
        <v>13396</v>
      </c>
      <c r="C92" s="11" t="s">
        <v>3140</v>
      </c>
      <c r="D92" s="12" t="s">
        <v>152</v>
      </c>
      <c r="E92" s="15">
        <v>777.3</v>
      </c>
      <c r="F92" s="14">
        <v>4923.38</v>
      </c>
      <c r="G92" s="12"/>
      <c r="H92" s="17"/>
      <c r="I92" s="16"/>
    </row>
    <row r="93" spans="1:9" s="18" customFormat="1" ht="12.6" customHeight="1" x14ac:dyDescent="0.25">
      <c r="A93" s="9">
        <v>43529</v>
      </c>
      <c r="B93" s="10">
        <v>11541</v>
      </c>
      <c r="C93" s="11" t="s">
        <v>3128</v>
      </c>
      <c r="D93" s="12" t="s">
        <v>153</v>
      </c>
      <c r="E93" s="15">
        <v>58.15</v>
      </c>
      <c r="F93" s="14">
        <v>58.15</v>
      </c>
      <c r="G93" s="12"/>
      <c r="H93" s="17"/>
      <c r="I93" s="16"/>
    </row>
    <row r="94" spans="1:9" s="18" customFormat="1" ht="12.6" customHeight="1" x14ac:dyDescent="0.25">
      <c r="A94" s="9">
        <v>43529</v>
      </c>
      <c r="B94" s="10">
        <v>13942</v>
      </c>
      <c r="C94" s="11" t="s">
        <v>3140</v>
      </c>
      <c r="D94" s="12" t="s">
        <v>1289</v>
      </c>
      <c r="E94" s="15">
        <v>100</v>
      </c>
      <c r="F94" s="14">
        <v>100</v>
      </c>
      <c r="G94" s="12"/>
      <c r="H94" s="17"/>
      <c r="I94" s="16"/>
    </row>
    <row r="95" spans="1:9" s="18" customFormat="1" ht="12.6" customHeight="1" x14ac:dyDescent="0.25">
      <c r="A95" s="9">
        <v>43529</v>
      </c>
      <c r="B95" s="10">
        <v>13440</v>
      </c>
      <c r="C95" s="11" t="s">
        <v>3140</v>
      </c>
      <c r="D95" s="12" t="s">
        <v>1188</v>
      </c>
      <c r="E95" s="15">
        <v>37.96</v>
      </c>
      <c r="F95" s="14">
        <v>56.31</v>
      </c>
      <c r="G95" s="12"/>
      <c r="H95" s="17"/>
      <c r="I95" s="16"/>
    </row>
    <row r="96" spans="1:9" s="18" customFormat="1" ht="12.6" customHeight="1" x14ac:dyDescent="0.25">
      <c r="A96" s="9">
        <v>43522</v>
      </c>
      <c r="B96" s="10">
        <v>27574</v>
      </c>
      <c r="C96" s="11" t="s">
        <v>108</v>
      </c>
      <c r="D96" s="12" t="s">
        <v>4556</v>
      </c>
      <c r="E96" s="15">
        <v>23125.26</v>
      </c>
      <c r="F96" s="14">
        <v>23125.26</v>
      </c>
      <c r="G96" s="12" t="s">
        <v>3029</v>
      </c>
      <c r="H96" s="17"/>
      <c r="I96" s="16"/>
    </row>
    <row r="97" spans="1:9" s="18" customFormat="1" ht="12.6" customHeight="1" x14ac:dyDescent="0.25">
      <c r="A97" s="9">
        <v>43528</v>
      </c>
      <c r="B97" s="10">
        <v>16078</v>
      </c>
      <c r="C97" s="11" t="s">
        <v>3047</v>
      </c>
      <c r="D97" s="12" t="s">
        <v>4590</v>
      </c>
      <c r="E97" s="15">
        <v>5071.46</v>
      </c>
      <c r="F97" s="14"/>
      <c r="G97" s="12" t="s">
        <v>3046</v>
      </c>
      <c r="H97" s="17"/>
      <c r="I97" s="16"/>
    </row>
    <row r="98" spans="1:9" s="18" customFormat="1" ht="12.6" customHeight="1" x14ac:dyDescent="0.25">
      <c r="A98" s="9">
        <v>43529</v>
      </c>
      <c r="B98" s="10">
        <v>10874</v>
      </c>
      <c r="C98" s="11" t="s">
        <v>3140</v>
      </c>
      <c r="D98" s="12" t="s">
        <v>162</v>
      </c>
      <c r="E98" s="15">
        <v>3538.1800000000003</v>
      </c>
      <c r="F98" s="14">
        <v>16004.67</v>
      </c>
      <c r="G98" s="12"/>
      <c r="H98" s="17"/>
      <c r="I98" s="16"/>
    </row>
    <row r="99" spans="1:9" s="18" customFormat="1" ht="12.6" customHeight="1" x14ac:dyDescent="0.25">
      <c r="A99" s="9">
        <v>43529</v>
      </c>
      <c r="B99" s="10">
        <v>23198</v>
      </c>
      <c r="C99" s="11" t="s">
        <v>3140</v>
      </c>
      <c r="D99" s="12" t="s">
        <v>163</v>
      </c>
      <c r="E99" s="15">
        <v>891.08</v>
      </c>
      <c r="F99" s="14">
        <v>6040.97</v>
      </c>
      <c r="G99" s="12"/>
      <c r="H99" s="17"/>
      <c r="I99" s="16"/>
    </row>
    <row r="100" spans="1:9" s="18" customFormat="1" ht="12.6" customHeight="1" x14ac:dyDescent="0.25">
      <c r="A100" s="9">
        <v>43524</v>
      </c>
      <c r="B100" s="10">
        <v>16078</v>
      </c>
      <c r="C100" s="11" t="s">
        <v>3047</v>
      </c>
      <c r="D100" s="12" t="s">
        <v>4566</v>
      </c>
      <c r="E100" s="15">
        <v>74</v>
      </c>
      <c r="F100" s="14"/>
      <c r="G100" s="12" t="s">
        <v>3046</v>
      </c>
      <c r="H100" s="17"/>
      <c r="I100" s="16"/>
    </row>
    <row r="101" spans="1:9" s="18" customFormat="1" ht="12.6" customHeight="1" x14ac:dyDescent="0.25">
      <c r="A101" s="9">
        <v>43529</v>
      </c>
      <c r="B101" s="10">
        <v>13372</v>
      </c>
      <c r="C101" s="11" t="s">
        <v>3141</v>
      </c>
      <c r="D101" s="12" t="s">
        <v>1175</v>
      </c>
      <c r="E101" s="15">
        <v>27003.55</v>
      </c>
      <c r="F101" s="14">
        <v>413143.2</v>
      </c>
      <c r="G101" s="12"/>
      <c r="H101" s="17"/>
      <c r="I101" s="16"/>
    </row>
    <row r="102" spans="1:9" s="18" customFormat="1" ht="12.6" customHeight="1" x14ac:dyDescent="0.25">
      <c r="A102" s="9">
        <v>43524</v>
      </c>
      <c r="B102" s="10">
        <v>16078</v>
      </c>
      <c r="C102" s="11" t="s">
        <v>3047</v>
      </c>
      <c r="D102" s="12" t="s">
        <v>4562</v>
      </c>
      <c r="E102" s="15">
        <v>1</v>
      </c>
      <c r="F102" s="14"/>
      <c r="G102" s="12" t="s">
        <v>3046</v>
      </c>
      <c r="H102" s="17"/>
      <c r="I102" s="16"/>
    </row>
    <row r="103" spans="1:9" s="18" customFormat="1" ht="12.6" customHeight="1" x14ac:dyDescent="0.25">
      <c r="A103" s="9">
        <v>43529</v>
      </c>
      <c r="B103" s="10">
        <v>14125</v>
      </c>
      <c r="C103" s="11" t="s">
        <v>3140</v>
      </c>
      <c r="D103" s="12" t="s">
        <v>166</v>
      </c>
      <c r="E103" s="15">
        <v>967.77999999999986</v>
      </c>
      <c r="F103" s="14">
        <v>79969.19</v>
      </c>
      <c r="G103" s="12"/>
      <c r="H103" s="17"/>
      <c r="I103" s="16"/>
    </row>
    <row r="104" spans="1:9" s="18" customFormat="1" ht="12.6" customHeight="1" x14ac:dyDescent="0.25">
      <c r="A104" s="9">
        <v>43528</v>
      </c>
      <c r="B104" s="10">
        <v>16078</v>
      </c>
      <c r="C104" s="11" t="s">
        <v>3047</v>
      </c>
      <c r="D104" s="12" t="s">
        <v>4630</v>
      </c>
      <c r="E104" s="15">
        <v>712.5</v>
      </c>
      <c r="F104" s="14"/>
      <c r="G104" s="12" t="s">
        <v>3046</v>
      </c>
      <c r="H104" s="17"/>
      <c r="I104" s="16"/>
    </row>
    <row r="105" spans="1:9" s="18" customFormat="1" ht="12.6" customHeight="1" x14ac:dyDescent="0.25">
      <c r="A105" s="9">
        <v>43528</v>
      </c>
      <c r="B105" s="10">
        <v>16078</v>
      </c>
      <c r="C105" s="11" t="s">
        <v>3047</v>
      </c>
      <c r="D105" s="12" t="s">
        <v>4630</v>
      </c>
      <c r="E105" s="15">
        <v>475</v>
      </c>
      <c r="F105" s="14"/>
      <c r="G105" s="12" t="s">
        <v>3046</v>
      </c>
      <c r="H105" s="17"/>
      <c r="I105" s="16"/>
    </row>
    <row r="106" spans="1:9" s="18" customFormat="1" ht="12.6" customHeight="1" x14ac:dyDescent="0.25">
      <c r="A106" s="9">
        <v>43528</v>
      </c>
      <c r="B106" s="10">
        <v>16078</v>
      </c>
      <c r="C106" s="11" t="s">
        <v>3047</v>
      </c>
      <c r="D106" s="12" t="s">
        <v>4627</v>
      </c>
      <c r="E106" s="15">
        <v>475</v>
      </c>
      <c r="F106" s="14"/>
      <c r="G106" s="12" t="s">
        <v>3046</v>
      </c>
      <c r="H106" s="17"/>
      <c r="I106" s="16"/>
    </row>
    <row r="107" spans="1:9" s="18" customFormat="1" ht="12.6" customHeight="1" x14ac:dyDescent="0.25">
      <c r="A107" s="9">
        <v>43529</v>
      </c>
      <c r="B107" s="10">
        <v>27272</v>
      </c>
      <c r="C107" s="11" t="s">
        <v>3136</v>
      </c>
      <c r="D107" s="12" t="s">
        <v>3164</v>
      </c>
      <c r="E107" s="15">
        <v>1200</v>
      </c>
      <c r="F107" s="14">
        <v>1700</v>
      </c>
      <c r="G107" s="12"/>
      <c r="H107" s="17"/>
      <c r="I107" s="16"/>
    </row>
    <row r="108" spans="1:9" s="18" customFormat="1" ht="12.6" customHeight="1" x14ac:dyDescent="0.25">
      <c r="A108" s="9">
        <v>43529</v>
      </c>
      <c r="B108" s="10">
        <v>14949</v>
      </c>
      <c r="C108" s="11" t="s">
        <v>3140</v>
      </c>
      <c r="D108" s="12" t="s">
        <v>1428</v>
      </c>
      <c r="E108" s="15">
        <v>105</v>
      </c>
      <c r="F108" s="14">
        <v>2928.37</v>
      </c>
      <c r="G108" s="12"/>
      <c r="H108" s="17"/>
      <c r="I108" s="16"/>
    </row>
    <row r="109" spans="1:9" s="18" customFormat="1" ht="12.6" customHeight="1" x14ac:dyDescent="0.25">
      <c r="A109" s="9">
        <v>43529</v>
      </c>
      <c r="B109" s="10">
        <v>13756</v>
      </c>
      <c r="C109" s="11" t="s">
        <v>3140</v>
      </c>
      <c r="D109" s="12" t="s">
        <v>168</v>
      </c>
      <c r="E109" s="15">
        <v>64216.57</v>
      </c>
      <c r="F109" s="14">
        <v>455078.7</v>
      </c>
      <c r="G109" s="12"/>
      <c r="H109" s="17"/>
      <c r="I109" s="16"/>
    </row>
    <row r="110" spans="1:9" s="18" customFormat="1" ht="12.6" customHeight="1" x14ac:dyDescent="0.25">
      <c r="A110" s="9">
        <v>43529</v>
      </c>
      <c r="B110" s="10">
        <v>25056</v>
      </c>
      <c r="C110" s="11" t="s">
        <v>3130</v>
      </c>
      <c r="D110" s="12" t="s">
        <v>2436</v>
      </c>
      <c r="E110" s="15">
        <v>92400</v>
      </c>
      <c r="F110" s="14">
        <v>138600</v>
      </c>
      <c r="G110" s="12"/>
      <c r="H110" s="17"/>
      <c r="I110" s="16"/>
    </row>
    <row r="111" spans="1:9" s="18" customFormat="1" ht="12.6" customHeight="1" x14ac:dyDescent="0.25">
      <c r="A111" s="9">
        <v>43529</v>
      </c>
      <c r="B111" s="10">
        <v>11043</v>
      </c>
      <c r="C111" s="11" t="s">
        <v>3140</v>
      </c>
      <c r="D111" s="12" t="s">
        <v>169</v>
      </c>
      <c r="E111" s="15">
        <v>85.48</v>
      </c>
      <c r="F111" s="14">
        <v>24104.35</v>
      </c>
      <c r="G111" s="12"/>
      <c r="H111" s="17"/>
      <c r="I111" s="16"/>
    </row>
    <row r="112" spans="1:9" s="18" customFormat="1" ht="12.6" customHeight="1" x14ac:dyDescent="0.25">
      <c r="A112" s="9">
        <v>43529</v>
      </c>
      <c r="B112" s="10">
        <v>20516</v>
      </c>
      <c r="C112" s="11" t="s">
        <v>3134</v>
      </c>
      <c r="D112" s="12" t="s">
        <v>1814</v>
      </c>
      <c r="E112" s="15">
        <v>54.41</v>
      </c>
      <c r="F112" s="14">
        <v>544.23</v>
      </c>
      <c r="G112" s="12"/>
      <c r="H112" s="17"/>
      <c r="I112" s="16"/>
    </row>
    <row r="113" spans="1:9" s="18" customFormat="1" ht="12.6" customHeight="1" x14ac:dyDescent="0.25">
      <c r="A113" s="9">
        <v>43529</v>
      </c>
      <c r="B113" s="10">
        <v>25972</v>
      </c>
      <c r="C113" s="11" t="s">
        <v>3142</v>
      </c>
      <c r="D113" s="12" t="s">
        <v>2632</v>
      </c>
      <c r="E113" s="15">
        <v>312.02</v>
      </c>
      <c r="F113" s="14">
        <v>312.02</v>
      </c>
      <c r="G113" s="12"/>
      <c r="H113" s="17"/>
      <c r="I113" s="16"/>
    </row>
    <row r="114" spans="1:9" s="18" customFormat="1" ht="12.6" customHeight="1" x14ac:dyDescent="0.25">
      <c r="A114" s="9">
        <v>43529</v>
      </c>
      <c r="B114" s="10">
        <v>11389</v>
      </c>
      <c r="C114" s="11" t="s">
        <v>4644</v>
      </c>
      <c r="D114" s="12" t="s">
        <v>916</v>
      </c>
      <c r="E114" s="15">
        <v>2575</v>
      </c>
      <c r="F114" s="14">
        <v>48612.5</v>
      </c>
      <c r="G114" s="12"/>
      <c r="H114" s="17"/>
      <c r="I114" s="16"/>
    </row>
    <row r="115" spans="1:9" s="18" customFormat="1" ht="12.6" customHeight="1" x14ac:dyDescent="0.25">
      <c r="A115" s="9">
        <v>43529</v>
      </c>
      <c r="B115" s="10">
        <v>14551</v>
      </c>
      <c r="C115" s="11" t="s">
        <v>3141</v>
      </c>
      <c r="D115" s="12" t="s">
        <v>172</v>
      </c>
      <c r="E115" s="15">
        <v>189</v>
      </c>
      <c r="F115" s="14">
        <v>1836</v>
      </c>
      <c r="G115" s="12"/>
      <c r="H115" s="17"/>
      <c r="I115" s="16"/>
    </row>
    <row r="116" spans="1:9" s="18" customFormat="1" ht="12.6" customHeight="1" x14ac:dyDescent="0.25">
      <c r="A116" s="9">
        <v>43529</v>
      </c>
      <c r="B116" s="10">
        <v>13626</v>
      </c>
      <c r="C116" s="11" t="s">
        <v>3140</v>
      </c>
      <c r="D116" s="12" t="s">
        <v>176</v>
      </c>
      <c r="E116" s="15">
        <v>43.04</v>
      </c>
      <c r="F116" s="14">
        <v>7231.85</v>
      </c>
      <c r="G116" s="12"/>
      <c r="H116" s="17"/>
      <c r="I116" s="16"/>
    </row>
    <row r="117" spans="1:9" s="18" customFormat="1" ht="12.6" customHeight="1" x14ac:dyDescent="0.25">
      <c r="A117" s="9">
        <v>43529</v>
      </c>
      <c r="B117" s="10">
        <v>12819</v>
      </c>
      <c r="C117" s="11" t="s">
        <v>3140</v>
      </c>
      <c r="D117" s="12" t="s">
        <v>177</v>
      </c>
      <c r="E117" s="15">
        <v>399</v>
      </c>
      <c r="F117" s="14">
        <v>399</v>
      </c>
      <c r="G117" s="12"/>
      <c r="H117" s="17"/>
      <c r="I117" s="16"/>
    </row>
    <row r="118" spans="1:9" s="18" customFormat="1" ht="12.6" customHeight="1" x14ac:dyDescent="0.25">
      <c r="A118" s="9">
        <v>43528</v>
      </c>
      <c r="B118" s="10">
        <v>16078</v>
      </c>
      <c r="C118" s="11" t="s">
        <v>3047</v>
      </c>
      <c r="D118" s="12" t="s">
        <v>4589</v>
      </c>
      <c r="E118" s="15">
        <v>2916.66</v>
      </c>
      <c r="F118" s="14"/>
      <c r="G118" s="12" t="s">
        <v>3046</v>
      </c>
      <c r="H118" s="17"/>
      <c r="I118" s="16"/>
    </row>
    <row r="119" spans="1:9" s="18" customFormat="1" ht="12.6" customHeight="1" x14ac:dyDescent="0.25">
      <c r="A119" s="9">
        <v>43529</v>
      </c>
      <c r="B119" s="10">
        <v>12510</v>
      </c>
      <c r="C119" s="11" t="s">
        <v>4644</v>
      </c>
      <c r="D119" s="12" t="s">
        <v>178</v>
      </c>
      <c r="E119" s="15">
        <v>500</v>
      </c>
      <c r="F119" s="14">
        <v>4275</v>
      </c>
      <c r="G119" s="12"/>
      <c r="H119" s="17"/>
      <c r="I119" s="16"/>
    </row>
    <row r="120" spans="1:9" s="18" customFormat="1" ht="12.6" customHeight="1" x14ac:dyDescent="0.25">
      <c r="A120" s="9">
        <v>43529</v>
      </c>
      <c r="B120" s="10">
        <v>12264</v>
      </c>
      <c r="C120" s="11" t="s">
        <v>4644</v>
      </c>
      <c r="D120" s="12" t="s">
        <v>179</v>
      </c>
      <c r="E120" s="15">
        <v>24220</v>
      </c>
      <c r="F120" s="14">
        <v>147861</v>
      </c>
      <c r="G120" s="12"/>
      <c r="H120" s="17"/>
      <c r="I120" s="16"/>
    </row>
    <row r="121" spans="1:9" s="18" customFormat="1" ht="12.6" customHeight="1" x14ac:dyDescent="0.25">
      <c r="A121" s="9">
        <v>43528</v>
      </c>
      <c r="B121" s="10">
        <v>16078</v>
      </c>
      <c r="C121" s="11" t="s">
        <v>3047</v>
      </c>
      <c r="D121" s="12" t="s">
        <v>4615</v>
      </c>
      <c r="E121" s="15">
        <v>475</v>
      </c>
      <c r="F121" s="14"/>
      <c r="G121" s="12" t="s">
        <v>3046</v>
      </c>
      <c r="H121" s="17"/>
      <c r="I121" s="16"/>
    </row>
    <row r="122" spans="1:9" s="18" customFormat="1" ht="12.6" customHeight="1" x14ac:dyDescent="0.25">
      <c r="A122" s="9">
        <v>43529</v>
      </c>
      <c r="B122" s="10">
        <v>14536</v>
      </c>
      <c r="C122" s="11" t="s">
        <v>3140</v>
      </c>
      <c r="D122" s="12" t="s">
        <v>1393</v>
      </c>
      <c r="E122" s="15">
        <v>559.79999999999995</v>
      </c>
      <c r="F122" s="14">
        <v>6471.9000000000005</v>
      </c>
      <c r="G122" s="12"/>
      <c r="H122" s="17"/>
      <c r="I122" s="16"/>
    </row>
    <row r="123" spans="1:9" s="18" customFormat="1" ht="12.6" customHeight="1" x14ac:dyDescent="0.25">
      <c r="A123" s="9">
        <v>43529</v>
      </c>
      <c r="B123" s="10">
        <v>10508</v>
      </c>
      <c r="C123" s="11" t="s">
        <v>3141</v>
      </c>
      <c r="D123" s="12" t="s">
        <v>794</v>
      </c>
      <c r="E123" s="15">
        <v>2346.9199999999996</v>
      </c>
      <c r="F123" s="14">
        <v>22784.539999999997</v>
      </c>
      <c r="G123" s="12"/>
      <c r="H123" s="17"/>
      <c r="I123" s="16"/>
    </row>
    <row r="124" spans="1:9" s="18" customFormat="1" ht="12.6" customHeight="1" x14ac:dyDescent="0.25">
      <c r="A124" s="9">
        <v>43529</v>
      </c>
      <c r="B124" s="10">
        <v>23978</v>
      </c>
      <c r="C124" s="11" t="s">
        <v>4644</v>
      </c>
      <c r="D124" s="12" t="s">
        <v>183</v>
      </c>
      <c r="E124" s="15">
        <v>1560</v>
      </c>
      <c r="F124" s="14">
        <v>22029.55</v>
      </c>
      <c r="G124" s="12"/>
      <c r="H124" s="17"/>
      <c r="I124" s="16"/>
    </row>
    <row r="125" spans="1:9" s="18" customFormat="1" ht="12.6" customHeight="1" x14ac:dyDescent="0.25">
      <c r="A125" s="9">
        <v>43529</v>
      </c>
      <c r="B125" s="10">
        <v>12343</v>
      </c>
      <c r="C125" s="11" t="s">
        <v>3141</v>
      </c>
      <c r="D125" s="12" t="s">
        <v>184</v>
      </c>
      <c r="E125" s="15">
        <v>185</v>
      </c>
      <c r="F125" s="14">
        <v>1837</v>
      </c>
      <c r="G125" s="12"/>
      <c r="H125" s="17"/>
      <c r="I125" s="16"/>
    </row>
    <row r="126" spans="1:9" s="18" customFormat="1" ht="12.6" customHeight="1" x14ac:dyDescent="0.25">
      <c r="A126" s="9">
        <v>43529</v>
      </c>
      <c r="B126" s="10">
        <v>26635</v>
      </c>
      <c r="C126" s="11" t="s">
        <v>3142</v>
      </c>
      <c r="D126" s="12" t="s">
        <v>189</v>
      </c>
      <c r="E126" s="15">
        <v>300</v>
      </c>
      <c r="F126" s="14">
        <v>300</v>
      </c>
      <c r="G126" s="12"/>
      <c r="H126" s="17"/>
      <c r="I126" s="16"/>
    </row>
    <row r="127" spans="1:9" s="18" customFormat="1" ht="12.6" customHeight="1" x14ac:dyDescent="0.25">
      <c r="A127" s="9">
        <v>43529</v>
      </c>
      <c r="B127" s="10">
        <v>22447</v>
      </c>
      <c r="C127" s="11" t="s">
        <v>3128</v>
      </c>
      <c r="D127" s="12" t="s">
        <v>2014</v>
      </c>
      <c r="E127" s="15">
        <v>126</v>
      </c>
      <c r="F127" s="14">
        <v>252</v>
      </c>
      <c r="G127" s="12"/>
      <c r="H127" s="17"/>
      <c r="I127" s="16"/>
    </row>
    <row r="128" spans="1:9" s="18" customFormat="1" ht="12.6" customHeight="1" x14ac:dyDescent="0.25">
      <c r="A128" s="9">
        <v>43528</v>
      </c>
      <c r="B128" s="10">
        <v>16078</v>
      </c>
      <c r="C128" s="11" t="s">
        <v>3047</v>
      </c>
      <c r="D128" s="12" t="s">
        <v>4618</v>
      </c>
      <c r="E128" s="15">
        <v>475</v>
      </c>
      <c r="F128" s="14"/>
      <c r="G128" s="12" t="s">
        <v>3046</v>
      </c>
      <c r="H128" s="17"/>
      <c r="I128" s="16"/>
    </row>
    <row r="129" spans="1:9" s="18" customFormat="1" ht="12.6" customHeight="1" x14ac:dyDescent="0.25">
      <c r="A129" s="9">
        <v>43529</v>
      </c>
      <c r="B129" s="10">
        <v>19332</v>
      </c>
      <c r="C129" s="11" t="s">
        <v>3140</v>
      </c>
      <c r="D129" s="12" t="s">
        <v>193</v>
      </c>
      <c r="E129" s="15">
        <v>2373.3900000000003</v>
      </c>
      <c r="F129" s="14">
        <v>12144.59</v>
      </c>
      <c r="G129" s="12"/>
      <c r="H129" s="17"/>
      <c r="I129" s="16"/>
    </row>
    <row r="130" spans="1:9" s="18" customFormat="1" ht="12.6" customHeight="1" x14ac:dyDescent="0.25">
      <c r="A130" s="9">
        <v>43529</v>
      </c>
      <c r="B130" s="10">
        <v>24094</v>
      </c>
      <c r="C130" s="11" t="s">
        <v>3140</v>
      </c>
      <c r="D130" s="12" t="s">
        <v>197</v>
      </c>
      <c r="E130" s="15">
        <v>13165.88</v>
      </c>
      <c r="F130" s="14">
        <v>118405.77</v>
      </c>
      <c r="G130" s="12"/>
      <c r="H130" s="17"/>
      <c r="I130" s="16"/>
    </row>
    <row r="131" spans="1:9" s="18" customFormat="1" ht="12.6" customHeight="1" x14ac:dyDescent="0.25">
      <c r="A131" s="9">
        <v>43524</v>
      </c>
      <c r="B131" s="10">
        <v>16078</v>
      </c>
      <c r="C131" s="11" t="s">
        <v>3047</v>
      </c>
      <c r="D131" s="12" t="s">
        <v>4561</v>
      </c>
      <c r="E131" s="15">
        <v>2</v>
      </c>
      <c r="F131" s="14"/>
      <c r="G131" s="12" t="s">
        <v>3046</v>
      </c>
      <c r="H131" s="17"/>
      <c r="I131" s="16"/>
    </row>
    <row r="132" spans="1:9" s="18" customFormat="1" ht="12.6" customHeight="1" x14ac:dyDescent="0.25">
      <c r="A132" s="9">
        <v>43529</v>
      </c>
      <c r="B132" s="10">
        <v>13458</v>
      </c>
      <c r="C132" s="11" t="s">
        <v>3141</v>
      </c>
      <c r="D132" s="12" t="s">
        <v>200</v>
      </c>
      <c r="E132" s="15">
        <v>1971</v>
      </c>
      <c r="F132" s="14">
        <v>38706</v>
      </c>
      <c r="G132" s="12"/>
      <c r="H132" s="17"/>
      <c r="I132" s="16"/>
    </row>
    <row r="133" spans="1:9" s="18" customFormat="1" ht="12.6" customHeight="1" x14ac:dyDescent="0.25">
      <c r="A133" s="9">
        <v>43529</v>
      </c>
      <c r="B133" s="10">
        <v>24275</v>
      </c>
      <c r="C133" s="11" t="s">
        <v>3140</v>
      </c>
      <c r="D133" s="12" t="s">
        <v>2307</v>
      </c>
      <c r="E133" s="15">
        <v>150</v>
      </c>
      <c r="F133" s="14">
        <v>1547.49</v>
      </c>
      <c r="G133" s="12"/>
      <c r="H133" s="17"/>
      <c r="I133" s="16"/>
    </row>
    <row r="134" spans="1:9" s="18" customFormat="1" ht="12.6" customHeight="1" x14ac:dyDescent="0.25">
      <c r="A134" s="9">
        <v>43529</v>
      </c>
      <c r="B134" s="10">
        <v>26659</v>
      </c>
      <c r="C134" s="11" t="s">
        <v>3140</v>
      </c>
      <c r="D134" s="12" t="s">
        <v>202</v>
      </c>
      <c r="E134" s="15">
        <v>2450</v>
      </c>
      <c r="F134" s="14">
        <v>9860</v>
      </c>
      <c r="G134" s="12"/>
      <c r="H134" s="17"/>
      <c r="I134" s="16"/>
    </row>
    <row r="135" spans="1:9" s="18" customFormat="1" ht="12.6" customHeight="1" x14ac:dyDescent="0.25">
      <c r="A135" s="9">
        <v>43529</v>
      </c>
      <c r="B135" s="10">
        <v>23543</v>
      </c>
      <c r="C135" s="11" t="s">
        <v>4644</v>
      </c>
      <c r="D135" s="12" t="s">
        <v>2167</v>
      </c>
      <c r="E135" s="15">
        <v>14410</v>
      </c>
      <c r="F135" s="14">
        <v>22467.5</v>
      </c>
      <c r="G135" s="12"/>
      <c r="H135" s="17"/>
      <c r="I135" s="16"/>
    </row>
    <row r="136" spans="1:9" s="18" customFormat="1" ht="12.6" customHeight="1" x14ac:dyDescent="0.25">
      <c r="A136" s="9">
        <v>43529</v>
      </c>
      <c r="B136" s="10">
        <v>26784</v>
      </c>
      <c r="C136" s="11" t="s">
        <v>3128</v>
      </c>
      <c r="D136" s="12" t="s">
        <v>2827</v>
      </c>
      <c r="E136" s="15">
        <v>319.93</v>
      </c>
      <c r="F136" s="14">
        <v>319.93</v>
      </c>
      <c r="G136" s="12"/>
      <c r="H136" s="17"/>
      <c r="I136" s="16"/>
    </row>
    <row r="137" spans="1:9" s="18" customFormat="1" ht="12.6" customHeight="1" x14ac:dyDescent="0.25">
      <c r="A137" s="9">
        <v>43529</v>
      </c>
      <c r="B137" s="10">
        <v>11137</v>
      </c>
      <c r="C137" s="11" t="s">
        <v>3140</v>
      </c>
      <c r="D137" s="12" t="s">
        <v>203</v>
      </c>
      <c r="E137" s="15">
        <v>1750</v>
      </c>
      <c r="F137" s="14">
        <v>49463</v>
      </c>
      <c r="G137" s="12"/>
      <c r="H137" s="17"/>
      <c r="I137" s="16"/>
    </row>
    <row r="138" spans="1:9" s="18" customFormat="1" ht="12.6" customHeight="1" x14ac:dyDescent="0.25">
      <c r="A138" s="9">
        <v>43529</v>
      </c>
      <c r="B138" s="10">
        <v>26439</v>
      </c>
      <c r="C138" s="11" t="s">
        <v>3141</v>
      </c>
      <c r="D138" s="12" t="s">
        <v>2737</v>
      </c>
      <c r="E138" s="15">
        <v>170</v>
      </c>
      <c r="F138" s="14">
        <v>170</v>
      </c>
      <c r="G138" s="12"/>
      <c r="H138" s="17"/>
      <c r="I138" s="16"/>
    </row>
    <row r="139" spans="1:9" s="18" customFormat="1" ht="12.6" customHeight="1" x14ac:dyDescent="0.25">
      <c r="A139" s="9">
        <v>43529</v>
      </c>
      <c r="B139" s="10">
        <v>11456</v>
      </c>
      <c r="C139" s="11" t="s">
        <v>4644</v>
      </c>
      <c r="D139" s="12" t="s">
        <v>929</v>
      </c>
      <c r="E139" s="15">
        <v>34950</v>
      </c>
      <c r="F139" s="14">
        <v>68356.25</v>
      </c>
      <c r="G139" s="12"/>
      <c r="H139" s="17"/>
      <c r="I139" s="16"/>
    </row>
    <row r="140" spans="1:9" s="18" customFormat="1" ht="12.6" customHeight="1" x14ac:dyDescent="0.25">
      <c r="A140" s="9">
        <v>43529</v>
      </c>
      <c r="B140" s="10">
        <v>19237</v>
      </c>
      <c r="C140" s="11" t="s">
        <v>3140</v>
      </c>
      <c r="D140" s="12" t="s">
        <v>1706</v>
      </c>
      <c r="E140" s="15">
        <v>49288.38</v>
      </c>
      <c r="F140" s="14">
        <v>79374.489999999991</v>
      </c>
      <c r="G140" s="12"/>
      <c r="H140" s="17"/>
      <c r="I140" s="16"/>
    </row>
    <row r="141" spans="1:9" s="18" customFormat="1" ht="12.6" customHeight="1" x14ac:dyDescent="0.25">
      <c r="A141" s="9">
        <v>43529</v>
      </c>
      <c r="B141" s="10">
        <v>11078</v>
      </c>
      <c r="C141" s="11" t="s">
        <v>3140</v>
      </c>
      <c r="D141" s="12" t="s">
        <v>205</v>
      </c>
      <c r="E141" s="15">
        <v>66.319999999999993</v>
      </c>
      <c r="F141" s="14">
        <v>15671.82</v>
      </c>
      <c r="G141" s="12"/>
      <c r="H141" s="17"/>
      <c r="I141" s="16"/>
    </row>
    <row r="142" spans="1:9" s="18" customFormat="1" ht="12.6" customHeight="1" x14ac:dyDescent="0.25">
      <c r="A142" s="9">
        <v>43524</v>
      </c>
      <c r="B142" s="10">
        <v>16078</v>
      </c>
      <c r="C142" s="11" t="s">
        <v>3047</v>
      </c>
      <c r="D142" s="12" t="s">
        <v>3550</v>
      </c>
      <c r="E142" s="15">
        <v>25</v>
      </c>
      <c r="F142" s="14"/>
      <c r="G142" s="12" t="s">
        <v>3046</v>
      </c>
      <c r="H142" s="17"/>
      <c r="I142" s="16"/>
    </row>
    <row r="143" spans="1:9" s="18" customFormat="1" ht="12.6" customHeight="1" x14ac:dyDescent="0.25">
      <c r="A143" s="9">
        <v>43524</v>
      </c>
      <c r="B143" s="10">
        <v>16078</v>
      </c>
      <c r="C143" s="11" t="s">
        <v>3047</v>
      </c>
      <c r="D143" s="12" t="s">
        <v>3550</v>
      </c>
      <c r="E143" s="15">
        <v>25</v>
      </c>
      <c r="F143" s="14"/>
      <c r="G143" s="12" t="s">
        <v>3046</v>
      </c>
      <c r="H143" s="17"/>
      <c r="I143" s="16"/>
    </row>
    <row r="144" spans="1:9" s="18" customFormat="1" ht="12.6" customHeight="1" x14ac:dyDescent="0.25">
      <c r="A144" s="9">
        <v>43524</v>
      </c>
      <c r="B144" s="10">
        <v>16078</v>
      </c>
      <c r="C144" s="11" t="s">
        <v>3047</v>
      </c>
      <c r="D144" s="12" t="s">
        <v>3550</v>
      </c>
      <c r="E144" s="15">
        <v>20</v>
      </c>
      <c r="F144" s="14"/>
      <c r="G144" s="12" t="s">
        <v>3046</v>
      </c>
      <c r="H144" s="17"/>
      <c r="I144" s="16"/>
    </row>
    <row r="145" spans="1:9" s="18" customFormat="1" ht="12.6" customHeight="1" x14ac:dyDescent="0.25">
      <c r="A145" s="9">
        <v>43525</v>
      </c>
      <c r="B145" s="10">
        <v>16004</v>
      </c>
      <c r="C145" s="11" t="s">
        <v>3073</v>
      </c>
      <c r="D145" s="12" t="s">
        <v>3069</v>
      </c>
      <c r="E145" s="15">
        <v>193485.09</v>
      </c>
      <c r="F145" s="14">
        <v>2143794.04</v>
      </c>
      <c r="G145" s="12" t="s">
        <v>3072</v>
      </c>
      <c r="H145" s="17"/>
      <c r="I145" s="16"/>
    </row>
    <row r="146" spans="1:9" s="18" customFormat="1" ht="12.6" customHeight="1" x14ac:dyDescent="0.25">
      <c r="A146" s="9">
        <v>43529</v>
      </c>
      <c r="B146" s="10">
        <v>24220</v>
      </c>
      <c r="C146" s="11" t="s">
        <v>3141</v>
      </c>
      <c r="D146" s="12" t="s">
        <v>206</v>
      </c>
      <c r="E146" s="15">
        <v>183.75</v>
      </c>
      <c r="F146" s="14">
        <v>3696.5</v>
      </c>
      <c r="G146" s="12"/>
      <c r="H146" s="17"/>
      <c r="I146" s="16"/>
    </row>
    <row r="147" spans="1:9" s="18" customFormat="1" ht="12.6" customHeight="1" x14ac:dyDescent="0.25">
      <c r="A147" s="9">
        <v>43525</v>
      </c>
      <c r="B147" s="10">
        <v>16005</v>
      </c>
      <c r="C147" s="11" t="s">
        <v>3073</v>
      </c>
      <c r="D147" s="12" t="s">
        <v>207</v>
      </c>
      <c r="E147" s="15">
        <v>33365.07</v>
      </c>
      <c r="F147" s="14">
        <v>346009.37</v>
      </c>
      <c r="G147" s="12" t="s">
        <v>3072</v>
      </c>
      <c r="H147" s="17"/>
      <c r="I147" s="16"/>
    </row>
    <row r="148" spans="1:9" s="18" customFormat="1" ht="12.6" customHeight="1" x14ac:dyDescent="0.25">
      <c r="A148" s="9">
        <v>43529</v>
      </c>
      <c r="B148" s="10">
        <v>13215</v>
      </c>
      <c r="C148" s="11" t="s">
        <v>3141</v>
      </c>
      <c r="D148" s="12" t="s">
        <v>208</v>
      </c>
      <c r="E148" s="15">
        <v>201.49</v>
      </c>
      <c r="F148" s="14">
        <v>905.98</v>
      </c>
      <c r="G148" s="12"/>
      <c r="H148" s="17"/>
      <c r="I148" s="16"/>
    </row>
    <row r="149" spans="1:9" s="18" customFormat="1" ht="12.6" customHeight="1" x14ac:dyDescent="0.25">
      <c r="A149" s="9">
        <v>43529</v>
      </c>
      <c r="B149" s="10">
        <v>15085</v>
      </c>
      <c r="C149" s="11" t="s">
        <v>3140</v>
      </c>
      <c r="D149" s="12" t="s">
        <v>213</v>
      </c>
      <c r="E149" s="15">
        <v>594.22</v>
      </c>
      <c r="F149" s="14">
        <v>16984.420000000002</v>
      </c>
      <c r="G149" s="12"/>
      <c r="H149" s="17"/>
      <c r="I149" s="16"/>
    </row>
    <row r="150" spans="1:9" s="18" customFormat="1" ht="12.6" customHeight="1" x14ac:dyDescent="0.25">
      <c r="A150" s="9">
        <v>43529</v>
      </c>
      <c r="B150" s="10">
        <v>23565</v>
      </c>
      <c r="C150" s="11" t="s">
        <v>3140</v>
      </c>
      <c r="D150" s="12" t="s">
        <v>2171</v>
      </c>
      <c r="E150" s="15">
        <v>804.5</v>
      </c>
      <c r="F150" s="14">
        <v>4481.84</v>
      </c>
      <c r="G150" s="12"/>
      <c r="H150" s="17"/>
      <c r="I150" s="16"/>
    </row>
    <row r="151" spans="1:9" s="18" customFormat="1" ht="12.6" customHeight="1" x14ac:dyDescent="0.25">
      <c r="A151" s="9">
        <v>43529</v>
      </c>
      <c r="B151" s="10">
        <v>18378</v>
      </c>
      <c r="C151" s="11" t="s">
        <v>3141</v>
      </c>
      <c r="D151" s="12" t="s">
        <v>214</v>
      </c>
      <c r="E151" s="15">
        <v>525</v>
      </c>
      <c r="F151" s="14">
        <v>12846.04</v>
      </c>
      <c r="G151" s="12"/>
      <c r="H151" s="17"/>
      <c r="I151" s="16"/>
    </row>
    <row r="152" spans="1:9" s="18" customFormat="1" ht="12.6" customHeight="1" x14ac:dyDescent="0.25">
      <c r="A152" s="9">
        <v>43529</v>
      </c>
      <c r="B152" s="10">
        <v>27422</v>
      </c>
      <c r="C152" s="11" t="s">
        <v>3140</v>
      </c>
      <c r="D152" s="12" t="s">
        <v>4570</v>
      </c>
      <c r="E152" s="15">
        <v>175</v>
      </c>
      <c r="F152" s="14">
        <v>175</v>
      </c>
      <c r="G152" s="12"/>
      <c r="H152" s="17"/>
      <c r="I152" s="16"/>
    </row>
    <row r="153" spans="1:9" s="18" customFormat="1" ht="12.6" customHeight="1" x14ac:dyDescent="0.25">
      <c r="A153" s="9">
        <v>43529</v>
      </c>
      <c r="B153" s="10">
        <v>14240</v>
      </c>
      <c r="C153" s="11" t="s">
        <v>3140</v>
      </c>
      <c r="D153" s="12" t="s">
        <v>1343</v>
      </c>
      <c r="E153" s="15">
        <v>196</v>
      </c>
      <c r="F153" s="14">
        <v>196</v>
      </c>
      <c r="G153" s="12"/>
      <c r="H153" s="17"/>
      <c r="I153" s="16"/>
    </row>
    <row r="154" spans="1:9" s="18" customFormat="1" ht="12.6" customHeight="1" x14ac:dyDescent="0.25">
      <c r="A154" s="9">
        <v>43529</v>
      </c>
      <c r="B154" s="10">
        <v>17522</v>
      </c>
      <c r="C154" s="11" t="s">
        <v>3141</v>
      </c>
      <c r="D154" s="12" t="s">
        <v>1549</v>
      </c>
      <c r="E154" s="15">
        <v>2379.35</v>
      </c>
      <c r="F154" s="14">
        <v>109616.26000000001</v>
      </c>
      <c r="G154" s="12"/>
      <c r="H154" s="17"/>
      <c r="I154" s="16"/>
    </row>
    <row r="155" spans="1:9" s="18" customFormat="1" ht="12.6" customHeight="1" x14ac:dyDescent="0.25">
      <c r="A155" s="9">
        <v>43529</v>
      </c>
      <c r="B155" s="10">
        <v>13889</v>
      </c>
      <c r="C155" s="11" t="s">
        <v>3141</v>
      </c>
      <c r="D155" s="12" t="s">
        <v>1276</v>
      </c>
      <c r="E155" s="15">
        <v>90.33</v>
      </c>
      <c r="F155" s="14">
        <v>2245.4</v>
      </c>
      <c r="G155" s="12"/>
      <c r="H155" s="17"/>
      <c r="I155" s="16"/>
    </row>
    <row r="156" spans="1:9" s="18" customFormat="1" ht="12.6" customHeight="1" x14ac:dyDescent="0.25">
      <c r="A156" s="9">
        <v>43525</v>
      </c>
      <c r="B156" s="10">
        <v>14477</v>
      </c>
      <c r="C156" s="11" t="s">
        <v>3073</v>
      </c>
      <c r="D156" s="12" t="s">
        <v>222</v>
      </c>
      <c r="E156" s="15">
        <v>1190</v>
      </c>
      <c r="F156" s="14">
        <v>13235</v>
      </c>
      <c r="G156" s="12" t="s">
        <v>3072</v>
      </c>
      <c r="H156" s="17"/>
      <c r="I156" s="16"/>
    </row>
    <row r="157" spans="1:9" s="18" customFormat="1" ht="12.6" customHeight="1" x14ac:dyDescent="0.25">
      <c r="A157" s="9">
        <v>43524</v>
      </c>
      <c r="B157" s="10">
        <v>16078</v>
      </c>
      <c r="C157" s="11" t="s">
        <v>3047</v>
      </c>
      <c r="D157" s="12" t="s">
        <v>223</v>
      </c>
      <c r="E157" s="15">
        <v>122.49</v>
      </c>
      <c r="F157" s="14"/>
      <c r="G157" s="12" t="s">
        <v>3046</v>
      </c>
      <c r="H157" s="17"/>
      <c r="I157" s="16"/>
    </row>
    <row r="158" spans="1:9" s="18" customFormat="1" ht="12.6" customHeight="1" x14ac:dyDescent="0.25">
      <c r="A158" s="9">
        <v>43529</v>
      </c>
      <c r="B158" s="10">
        <v>19193</v>
      </c>
      <c r="C158" s="11" t="s">
        <v>3140</v>
      </c>
      <c r="D158" s="12" t="s">
        <v>1700</v>
      </c>
      <c r="E158" s="15">
        <v>50.31</v>
      </c>
      <c r="F158" s="14">
        <v>292328.93</v>
      </c>
      <c r="G158" s="12"/>
      <c r="H158" s="17"/>
      <c r="I158" s="16"/>
    </row>
    <row r="159" spans="1:9" s="18" customFormat="1" ht="12.6" customHeight="1" x14ac:dyDescent="0.25">
      <c r="A159" s="9">
        <v>43529</v>
      </c>
      <c r="B159" s="10">
        <v>13879</v>
      </c>
      <c r="C159" s="11" t="s">
        <v>3141</v>
      </c>
      <c r="D159" s="12" t="s">
        <v>4642</v>
      </c>
      <c r="E159" s="15">
        <v>8500</v>
      </c>
      <c r="F159" s="14">
        <v>197218.49</v>
      </c>
      <c r="G159" s="12"/>
      <c r="H159" s="17"/>
      <c r="I159" s="16"/>
    </row>
    <row r="160" spans="1:9" s="18" customFormat="1" ht="12.6" customHeight="1" x14ac:dyDescent="0.25">
      <c r="A160" s="9">
        <v>43529</v>
      </c>
      <c r="B160" s="10">
        <v>13552</v>
      </c>
      <c r="C160" s="11" t="s">
        <v>3134</v>
      </c>
      <c r="D160" s="12" t="s">
        <v>1211</v>
      </c>
      <c r="E160" s="15">
        <v>3046.75</v>
      </c>
      <c r="F160" s="14">
        <v>722829.93</v>
      </c>
      <c r="G160" s="12"/>
      <c r="H160" s="17"/>
      <c r="I160" s="16"/>
    </row>
    <row r="161" spans="1:9" s="18" customFormat="1" ht="12.6" customHeight="1" x14ac:dyDescent="0.25">
      <c r="A161" s="9">
        <v>43529</v>
      </c>
      <c r="B161" s="10">
        <v>13479</v>
      </c>
      <c r="C161" s="11" t="s">
        <v>3141</v>
      </c>
      <c r="D161" s="12" t="s">
        <v>228</v>
      </c>
      <c r="E161" s="15">
        <v>431.92999999999995</v>
      </c>
      <c r="F161" s="14">
        <v>8993.1</v>
      </c>
      <c r="G161" s="12"/>
      <c r="H161" s="17"/>
      <c r="I161" s="16"/>
    </row>
    <row r="162" spans="1:9" s="18" customFormat="1" ht="12.6" customHeight="1" x14ac:dyDescent="0.25">
      <c r="A162" s="9">
        <v>43529</v>
      </c>
      <c r="B162" s="10">
        <v>13761</v>
      </c>
      <c r="C162" s="11" t="s">
        <v>3140</v>
      </c>
      <c r="D162" s="12" t="s">
        <v>229</v>
      </c>
      <c r="E162" s="15">
        <v>765.98</v>
      </c>
      <c r="F162" s="14">
        <v>22124.66</v>
      </c>
      <c r="G162" s="12"/>
      <c r="H162" s="17"/>
      <c r="I162" s="16"/>
    </row>
    <row r="163" spans="1:9" s="18" customFormat="1" ht="12.6" customHeight="1" x14ac:dyDescent="0.25">
      <c r="A163" s="9">
        <v>43529</v>
      </c>
      <c r="B163" s="10">
        <v>17994</v>
      </c>
      <c r="C163" s="11" t="s">
        <v>3141</v>
      </c>
      <c r="D163" s="12" t="s">
        <v>231</v>
      </c>
      <c r="E163" s="15">
        <v>55.08</v>
      </c>
      <c r="F163" s="14">
        <v>1656.99</v>
      </c>
      <c r="G163" s="12"/>
      <c r="H163" s="17"/>
      <c r="I163" s="16"/>
    </row>
    <row r="164" spans="1:9" s="18" customFormat="1" ht="12.6" customHeight="1" x14ac:dyDescent="0.25">
      <c r="A164" s="9">
        <v>43529</v>
      </c>
      <c r="B164" s="10">
        <v>13514</v>
      </c>
      <c r="C164" s="11" t="s">
        <v>3140</v>
      </c>
      <c r="D164" s="12" t="s">
        <v>232</v>
      </c>
      <c r="E164" s="15">
        <v>23429</v>
      </c>
      <c r="F164" s="14">
        <v>175154.46</v>
      </c>
      <c r="G164" s="12"/>
      <c r="H164" s="17"/>
      <c r="I164" s="16"/>
    </row>
    <row r="165" spans="1:9" s="18" customFormat="1" ht="12.6" customHeight="1" x14ac:dyDescent="0.25">
      <c r="A165" s="9">
        <v>43529</v>
      </c>
      <c r="B165" s="10">
        <v>26577</v>
      </c>
      <c r="C165" s="11" t="s">
        <v>3140</v>
      </c>
      <c r="D165" s="12" t="s">
        <v>235</v>
      </c>
      <c r="E165" s="15">
        <v>4284.12</v>
      </c>
      <c r="F165" s="14">
        <v>6574.17</v>
      </c>
      <c r="G165" s="12"/>
      <c r="H165" s="17"/>
      <c r="I165" s="16"/>
    </row>
    <row r="166" spans="1:9" s="18" customFormat="1" ht="12.6" customHeight="1" x14ac:dyDescent="0.25">
      <c r="A166" s="9">
        <v>43529</v>
      </c>
      <c r="B166" s="10">
        <v>25467</v>
      </c>
      <c r="C166" s="11" t="s">
        <v>3141</v>
      </c>
      <c r="D166" s="12" t="s">
        <v>238</v>
      </c>
      <c r="E166" s="15">
        <v>1102.6499999999999</v>
      </c>
      <c r="F166" s="14">
        <v>17402.41</v>
      </c>
      <c r="G166" s="12"/>
      <c r="H166" s="17"/>
      <c r="I166" s="16"/>
    </row>
    <row r="167" spans="1:9" s="18" customFormat="1" ht="12.6" customHeight="1" x14ac:dyDescent="0.25">
      <c r="A167" s="9">
        <v>43529</v>
      </c>
      <c r="B167" s="10">
        <v>25809</v>
      </c>
      <c r="C167" s="11" t="s">
        <v>3141</v>
      </c>
      <c r="D167" s="12" t="s">
        <v>239</v>
      </c>
      <c r="E167" s="15">
        <v>64006.76</v>
      </c>
      <c r="F167" s="14">
        <v>611632.78</v>
      </c>
      <c r="G167" s="12"/>
      <c r="H167" s="17"/>
      <c r="I167" s="16"/>
    </row>
    <row r="168" spans="1:9" s="18" customFormat="1" ht="12.6" customHeight="1" x14ac:dyDescent="0.25">
      <c r="A168" s="9">
        <v>43529</v>
      </c>
      <c r="B168" s="10">
        <v>10122</v>
      </c>
      <c r="C168" s="11" t="s">
        <v>3140</v>
      </c>
      <c r="D168" s="12" t="s">
        <v>241</v>
      </c>
      <c r="E168" s="15">
        <v>1469.72</v>
      </c>
      <c r="F168" s="14">
        <v>42946.76</v>
      </c>
      <c r="G168" s="12"/>
      <c r="H168" s="17"/>
      <c r="I168" s="16"/>
    </row>
    <row r="169" spans="1:9" s="18" customFormat="1" ht="12.6" customHeight="1" x14ac:dyDescent="0.25">
      <c r="A169" s="9">
        <v>43529</v>
      </c>
      <c r="B169" s="10">
        <v>22771</v>
      </c>
      <c r="C169" s="11" t="s">
        <v>3140</v>
      </c>
      <c r="D169" s="12" t="s">
        <v>242</v>
      </c>
      <c r="E169" s="15">
        <v>16218.189999999999</v>
      </c>
      <c r="F169" s="14">
        <v>229594.23999999999</v>
      </c>
      <c r="G169" s="12"/>
      <c r="H169" s="17"/>
      <c r="I169" s="16"/>
    </row>
    <row r="170" spans="1:9" s="18" customFormat="1" ht="12.6" customHeight="1" x14ac:dyDescent="0.25">
      <c r="A170" s="9">
        <v>43528</v>
      </c>
      <c r="B170" s="10">
        <v>16078</v>
      </c>
      <c r="C170" s="11" t="s">
        <v>3047</v>
      </c>
      <c r="D170" s="12" t="s">
        <v>3179</v>
      </c>
      <c r="E170" s="15">
        <v>2450</v>
      </c>
      <c r="F170" s="14"/>
      <c r="G170" s="12" t="s">
        <v>3046</v>
      </c>
      <c r="H170" s="17"/>
      <c r="I170" s="16"/>
    </row>
    <row r="171" spans="1:9" s="18" customFormat="1" ht="12.6" customHeight="1" x14ac:dyDescent="0.25">
      <c r="A171" s="9">
        <v>43529</v>
      </c>
      <c r="B171" s="10">
        <v>14683</v>
      </c>
      <c r="C171" s="11" t="s">
        <v>3140</v>
      </c>
      <c r="D171" s="12" t="s">
        <v>1411</v>
      </c>
      <c r="E171" s="15">
        <v>8089.75</v>
      </c>
      <c r="F171" s="14">
        <v>55710.400000000001</v>
      </c>
      <c r="G171" s="12"/>
      <c r="H171" s="17"/>
      <c r="I171" s="16"/>
    </row>
    <row r="172" spans="1:9" s="18" customFormat="1" ht="12.6" customHeight="1" x14ac:dyDescent="0.25">
      <c r="A172" s="9">
        <v>43529</v>
      </c>
      <c r="B172" s="10">
        <v>14775</v>
      </c>
      <c r="C172" s="11" t="s">
        <v>3140</v>
      </c>
      <c r="D172" s="12" t="s">
        <v>247</v>
      </c>
      <c r="E172" s="15">
        <v>150</v>
      </c>
      <c r="F172" s="14">
        <v>2057.06</v>
      </c>
      <c r="G172" s="12"/>
      <c r="H172" s="17"/>
      <c r="I172" s="16"/>
    </row>
    <row r="173" spans="1:9" s="18" customFormat="1" ht="12.6" customHeight="1" x14ac:dyDescent="0.25">
      <c r="A173" s="9">
        <v>43529</v>
      </c>
      <c r="B173" s="10">
        <v>14787</v>
      </c>
      <c r="C173" s="11" t="s">
        <v>4644</v>
      </c>
      <c r="D173" s="12" t="s">
        <v>248</v>
      </c>
      <c r="E173" s="15">
        <v>5487.5</v>
      </c>
      <c r="F173" s="14">
        <v>51912</v>
      </c>
      <c r="G173" s="12"/>
      <c r="H173" s="17"/>
      <c r="I173" s="16"/>
    </row>
    <row r="174" spans="1:9" s="18" customFormat="1" ht="12.6" customHeight="1" x14ac:dyDescent="0.25">
      <c r="A174" s="9">
        <v>43529</v>
      </c>
      <c r="B174" s="10">
        <v>14686</v>
      </c>
      <c r="C174" s="11" t="s">
        <v>3141</v>
      </c>
      <c r="D174" s="12" t="s">
        <v>249</v>
      </c>
      <c r="E174" s="15">
        <v>960.5</v>
      </c>
      <c r="F174" s="14">
        <v>27114</v>
      </c>
      <c r="G174" s="12"/>
      <c r="H174" s="17"/>
      <c r="I174" s="16"/>
    </row>
    <row r="175" spans="1:9" s="18" customFormat="1" ht="12.6" customHeight="1" x14ac:dyDescent="0.25">
      <c r="A175" s="9">
        <v>43528</v>
      </c>
      <c r="B175" s="10">
        <v>16078</v>
      </c>
      <c r="C175" s="11" t="s">
        <v>3047</v>
      </c>
      <c r="D175" s="12" t="s">
        <v>4587</v>
      </c>
      <c r="E175" s="15">
        <v>1844.7</v>
      </c>
      <c r="F175" s="14"/>
      <c r="G175" s="12" t="s">
        <v>3046</v>
      </c>
      <c r="H175" s="17"/>
      <c r="I175" s="16"/>
    </row>
    <row r="176" spans="1:9" s="18" customFormat="1" ht="12.6" customHeight="1" x14ac:dyDescent="0.25">
      <c r="A176" s="9">
        <v>43529</v>
      </c>
      <c r="B176" s="10">
        <v>21595</v>
      </c>
      <c r="C176" s="11" t="s">
        <v>3141</v>
      </c>
      <c r="D176" s="12" t="s">
        <v>250</v>
      </c>
      <c r="E176" s="15">
        <v>4240.3900000000003</v>
      </c>
      <c r="F176" s="14">
        <v>37138.479999999996</v>
      </c>
      <c r="G176" s="12"/>
      <c r="H176" s="17"/>
      <c r="I176" s="16"/>
    </row>
    <row r="177" spans="1:9" s="18" customFormat="1" ht="12.6" customHeight="1" x14ac:dyDescent="0.25">
      <c r="A177" s="9">
        <v>43528</v>
      </c>
      <c r="B177" s="10">
        <v>16078</v>
      </c>
      <c r="C177" s="11" t="s">
        <v>3047</v>
      </c>
      <c r="D177" s="12" t="s">
        <v>4596</v>
      </c>
      <c r="E177" s="15">
        <v>1628.97</v>
      </c>
      <c r="F177" s="14"/>
      <c r="G177" s="12" t="s">
        <v>3046</v>
      </c>
      <c r="H177" s="17"/>
      <c r="I177" s="16"/>
    </row>
    <row r="178" spans="1:9" s="18" customFormat="1" ht="12.6" customHeight="1" x14ac:dyDescent="0.25">
      <c r="A178" s="9">
        <v>43529</v>
      </c>
      <c r="B178" s="10">
        <v>18790</v>
      </c>
      <c r="C178" s="11" t="s">
        <v>4644</v>
      </c>
      <c r="D178" s="12" t="s">
        <v>253</v>
      </c>
      <c r="E178" s="15">
        <v>1000</v>
      </c>
      <c r="F178" s="14">
        <v>21150.75</v>
      </c>
      <c r="G178" s="12"/>
      <c r="H178" s="17"/>
      <c r="I178" s="16"/>
    </row>
    <row r="179" spans="1:9" s="18" customFormat="1" ht="12.6" customHeight="1" x14ac:dyDescent="0.25">
      <c r="A179" s="9">
        <v>43529</v>
      </c>
      <c r="B179" s="10">
        <v>10743</v>
      </c>
      <c r="C179" s="11" t="s">
        <v>3140</v>
      </c>
      <c r="D179" s="12" t="s">
        <v>829</v>
      </c>
      <c r="E179" s="15">
        <v>112</v>
      </c>
      <c r="F179" s="14">
        <v>88106</v>
      </c>
      <c r="G179" s="12"/>
      <c r="H179" s="17"/>
      <c r="I179" s="16"/>
    </row>
    <row r="180" spans="1:9" s="18" customFormat="1" ht="12.6" customHeight="1" x14ac:dyDescent="0.25">
      <c r="A180" s="9">
        <v>43529</v>
      </c>
      <c r="B180" s="10">
        <v>10903</v>
      </c>
      <c r="C180" s="11" t="s">
        <v>3140</v>
      </c>
      <c r="D180" s="12" t="s">
        <v>255</v>
      </c>
      <c r="E180" s="15">
        <v>1477.85</v>
      </c>
      <c r="F180" s="14">
        <v>78480.790000000008</v>
      </c>
      <c r="G180" s="12"/>
      <c r="H180" s="17"/>
      <c r="I180" s="16"/>
    </row>
    <row r="181" spans="1:9" s="18" customFormat="1" ht="12.6" customHeight="1" x14ac:dyDescent="0.25">
      <c r="A181" s="9">
        <v>43529</v>
      </c>
      <c r="B181" s="10">
        <v>19268</v>
      </c>
      <c r="C181" s="11" t="s">
        <v>3140</v>
      </c>
      <c r="D181" s="12" t="s">
        <v>256</v>
      </c>
      <c r="E181" s="15">
        <v>133.1</v>
      </c>
      <c r="F181" s="14">
        <v>561.29999999999995</v>
      </c>
      <c r="G181" s="12"/>
      <c r="H181" s="17"/>
      <c r="I181" s="16"/>
    </row>
    <row r="182" spans="1:9" s="18" customFormat="1" ht="12.6" customHeight="1" x14ac:dyDescent="0.25">
      <c r="A182" s="9">
        <v>43529</v>
      </c>
      <c r="B182" s="10">
        <v>22564</v>
      </c>
      <c r="C182" s="11" t="s">
        <v>3141</v>
      </c>
      <c r="D182" s="12" t="s">
        <v>257</v>
      </c>
      <c r="E182" s="15">
        <v>664.46</v>
      </c>
      <c r="F182" s="14">
        <v>2650.5699999999997</v>
      </c>
      <c r="G182" s="12"/>
      <c r="H182" s="17"/>
      <c r="I182" s="16"/>
    </row>
    <row r="183" spans="1:9" s="18" customFormat="1" ht="12.6" customHeight="1" x14ac:dyDescent="0.25">
      <c r="A183" s="9">
        <v>43528</v>
      </c>
      <c r="B183" s="10">
        <v>16078</v>
      </c>
      <c r="C183" s="11" t="s">
        <v>3047</v>
      </c>
      <c r="D183" s="12" t="s">
        <v>4631</v>
      </c>
      <c r="E183" s="15">
        <v>712.5</v>
      </c>
      <c r="F183" s="14"/>
      <c r="G183" s="12" t="s">
        <v>3046</v>
      </c>
      <c r="H183" s="17"/>
      <c r="I183" s="16"/>
    </row>
    <row r="184" spans="1:9" s="18" customFormat="1" ht="12.6" customHeight="1" x14ac:dyDescent="0.25">
      <c r="A184" s="9">
        <v>43529</v>
      </c>
      <c r="B184" s="10">
        <v>21118</v>
      </c>
      <c r="C184" s="11" t="s">
        <v>3140</v>
      </c>
      <c r="D184" s="12" t="s">
        <v>1864</v>
      </c>
      <c r="E184" s="15">
        <v>214871.19999999998</v>
      </c>
      <c r="F184" s="14">
        <v>240003.97999999998</v>
      </c>
      <c r="G184" s="12"/>
      <c r="H184" s="17"/>
      <c r="I184" s="16"/>
    </row>
    <row r="185" spans="1:9" s="18" customFormat="1" ht="12.6" customHeight="1" x14ac:dyDescent="0.25">
      <c r="A185" s="9">
        <v>43529</v>
      </c>
      <c r="B185" s="10">
        <v>13362</v>
      </c>
      <c r="C185" s="11" t="s">
        <v>3140</v>
      </c>
      <c r="D185" s="12" t="s">
        <v>265</v>
      </c>
      <c r="E185" s="15">
        <v>22318.92</v>
      </c>
      <c r="F185" s="14">
        <v>187484.3</v>
      </c>
      <c r="G185" s="12"/>
      <c r="H185" s="17"/>
      <c r="I185" s="16"/>
    </row>
    <row r="186" spans="1:9" s="18" customFormat="1" ht="12.6" customHeight="1" x14ac:dyDescent="0.25">
      <c r="A186" s="9">
        <v>43529</v>
      </c>
      <c r="B186" s="10">
        <v>22408</v>
      </c>
      <c r="C186" s="11" t="s">
        <v>3142</v>
      </c>
      <c r="D186" s="12" t="s">
        <v>2006</v>
      </c>
      <c r="E186" s="15">
        <v>300</v>
      </c>
      <c r="F186" s="14">
        <v>300</v>
      </c>
      <c r="G186" s="12"/>
      <c r="H186" s="17"/>
      <c r="I186" s="16"/>
    </row>
    <row r="187" spans="1:9" s="18" customFormat="1" ht="12.6" customHeight="1" x14ac:dyDescent="0.25">
      <c r="A187" s="9">
        <v>43529</v>
      </c>
      <c r="B187" s="10">
        <v>19908</v>
      </c>
      <c r="C187" s="11" t="s">
        <v>4644</v>
      </c>
      <c r="D187" s="12" t="s">
        <v>267</v>
      </c>
      <c r="E187" s="15">
        <v>500</v>
      </c>
      <c r="F187" s="14">
        <v>3400</v>
      </c>
      <c r="G187" s="12"/>
      <c r="H187" s="17"/>
      <c r="I187" s="16"/>
    </row>
    <row r="188" spans="1:9" s="18" customFormat="1" ht="12.6" customHeight="1" x14ac:dyDescent="0.25">
      <c r="A188" s="9">
        <v>43528</v>
      </c>
      <c r="B188" s="10">
        <v>16078</v>
      </c>
      <c r="C188" s="11" t="s">
        <v>3047</v>
      </c>
      <c r="D188" s="12" t="s">
        <v>4626</v>
      </c>
      <c r="E188" s="15">
        <v>950</v>
      </c>
      <c r="F188" s="14"/>
      <c r="G188" s="12" t="s">
        <v>3046</v>
      </c>
      <c r="H188" s="17"/>
      <c r="I188" s="16"/>
    </row>
    <row r="189" spans="1:9" s="18" customFormat="1" ht="12.6" customHeight="1" x14ac:dyDescent="0.25">
      <c r="A189" s="9">
        <v>43528</v>
      </c>
      <c r="B189" s="10">
        <v>16078</v>
      </c>
      <c r="C189" s="11" t="s">
        <v>3047</v>
      </c>
      <c r="D189" s="12" t="s">
        <v>4614</v>
      </c>
      <c r="E189" s="15">
        <v>475</v>
      </c>
      <c r="F189" s="14"/>
      <c r="G189" s="12" t="s">
        <v>3046</v>
      </c>
      <c r="H189" s="17"/>
      <c r="I189" s="16"/>
    </row>
    <row r="190" spans="1:9" s="18" customFormat="1" ht="12.6" customHeight="1" x14ac:dyDescent="0.25">
      <c r="A190" s="9">
        <v>43525</v>
      </c>
      <c r="B190" s="10">
        <v>21865</v>
      </c>
      <c r="C190" s="11" t="s">
        <v>3073</v>
      </c>
      <c r="D190" s="12" t="s">
        <v>275</v>
      </c>
      <c r="E190" s="15">
        <v>115.67</v>
      </c>
      <c r="F190" s="14">
        <v>2637.74</v>
      </c>
      <c r="G190" s="12" t="s">
        <v>3072</v>
      </c>
      <c r="H190" s="17"/>
      <c r="I190" s="16"/>
    </row>
    <row r="191" spans="1:9" s="18" customFormat="1" ht="12.6" customHeight="1" x14ac:dyDescent="0.25">
      <c r="A191" s="9">
        <v>43529</v>
      </c>
      <c r="B191" s="10">
        <v>13884</v>
      </c>
      <c r="C191" s="11" t="s">
        <v>3140</v>
      </c>
      <c r="D191" s="12" t="s">
        <v>276</v>
      </c>
      <c r="E191" s="15">
        <v>38218</v>
      </c>
      <c r="F191" s="14">
        <v>145589</v>
      </c>
      <c r="G191" s="12"/>
      <c r="H191" s="17"/>
      <c r="I191" s="16"/>
    </row>
    <row r="192" spans="1:9" s="18" customFormat="1" ht="12.6" customHeight="1" x14ac:dyDescent="0.25">
      <c r="A192" s="9">
        <v>43529</v>
      </c>
      <c r="B192" s="10">
        <v>20302</v>
      </c>
      <c r="C192" s="11" t="s">
        <v>3134</v>
      </c>
      <c r="D192" s="12" t="s">
        <v>1794</v>
      </c>
      <c r="E192" s="15">
        <v>862.71</v>
      </c>
      <c r="F192" s="14">
        <v>1725.42</v>
      </c>
      <c r="G192" s="12"/>
      <c r="H192"/>
      <c r="I192" s="16"/>
    </row>
    <row r="193" spans="1:9" s="18" customFormat="1" ht="12.6" customHeight="1" x14ac:dyDescent="0.25">
      <c r="A193" s="9">
        <v>43529</v>
      </c>
      <c r="B193" s="10">
        <v>11404</v>
      </c>
      <c r="C193" s="11" t="s">
        <v>4644</v>
      </c>
      <c r="D193" s="12" t="s">
        <v>278</v>
      </c>
      <c r="E193" s="15">
        <v>2000</v>
      </c>
      <c r="F193" s="14">
        <v>22877.5</v>
      </c>
      <c r="G193" s="12"/>
      <c r="H193" s="17"/>
      <c r="I193" s="16"/>
    </row>
    <row r="194" spans="1:9" s="18" customFormat="1" ht="12.6" customHeight="1" x14ac:dyDescent="0.25">
      <c r="A194" s="9">
        <v>43525</v>
      </c>
      <c r="B194" s="10">
        <v>16008</v>
      </c>
      <c r="C194" s="11" t="s">
        <v>3073</v>
      </c>
      <c r="D194" s="12" t="s">
        <v>279</v>
      </c>
      <c r="E194" s="15">
        <v>1752.98</v>
      </c>
      <c r="F194" s="14">
        <v>22131.01</v>
      </c>
      <c r="G194" s="12" t="s">
        <v>3072</v>
      </c>
      <c r="H194" s="17"/>
      <c r="I194" s="16"/>
    </row>
    <row r="195" spans="1:9" s="18" customFormat="1" ht="12.6" customHeight="1" x14ac:dyDescent="0.25">
      <c r="A195" s="9">
        <v>43529</v>
      </c>
      <c r="B195" s="10">
        <v>14112</v>
      </c>
      <c r="C195" s="11" t="s">
        <v>3140</v>
      </c>
      <c r="D195" s="12" t="s">
        <v>281</v>
      </c>
      <c r="E195" s="15">
        <v>123477.94</v>
      </c>
      <c r="F195" s="14">
        <v>307318.54000000004</v>
      </c>
      <c r="G195" s="12"/>
      <c r="H195" s="17"/>
      <c r="I195" s="16"/>
    </row>
    <row r="196" spans="1:9" s="18" customFormat="1" ht="12.6" customHeight="1" x14ac:dyDescent="0.25">
      <c r="A196" s="9">
        <v>43529</v>
      </c>
      <c r="B196" s="10">
        <v>23212</v>
      </c>
      <c r="C196" s="11" t="s">
        <v>3140</v>
      </c>
      <c r="D196" s="12" t="s">
        <v>2116</v>
      </c>
      <c r="E196" s="15">
        <v>2666.88</v>
      </c>
      <c r="F196" s="14">
        <v>7150.4400000000005</v>
      </c>
      <c r="G196" s="12"/>
      <c r="H196" s="17"/>
      <c r="I196" s="16"/>
    </row>
    <row r="197" spans="1:9" s="18" customFormat="1" ht="12.6" customHeight="1" x14ac:dyDescent="0.25">
      <c r="A197" s="9">
        <v>43529</v>
      </c>
      <c r="B197" s="10">
        <v>23228</v>
      </c>
      <c r="C197" s="11" t="s">
        <v>3134</v>
      </c>
      <c r="D197" s="12" t="s">
        <v>846</v>
      </c>
      <c r="E197" s="15">
        <v>577.5</v>
      </c>
      <c r="F197" s="14">
        <v>2492.9499999999998</v>
      </c>
      <c r="G197" s="12"/>
      <c r="H197" s="17"/>
      <c r="I197" s="16"/>
    </row>
    <row r="198" spans="1:9" s="18" customFormat="1" ht="12.6" customHeight="1" x14ac:dyDescent="0.25">
      <c r="A198" s="9">
        <v>43528</v>
      </c>
      <c r="B198" s="10">
        <v>16078</v>
      </c>
      <c r="C198" s="11" t="s">
        <v>3047</v>
      </c>
      <c r="D198" s="12" t="s">
        <v>4617</v>
      </c>
      <c r="E198" s="15">
        <v>475</v>
      </c>
      <c r="F198" s="14"/>
      <c r="G198" s="12" t="s">
        <v>3046</v>
      </c>
      <c r="H198" s="17"/>
      <c r="I198" s="16"/>
    </row>
    <row r="199" spans="1:9" s="18" customFormat="1" ht="12.6" customHeight="1" x14ac:dyDescent="0.25">
      <c r="A199" s="9">
        <v>43529</v>
      </c>
      <c r="B199" s="10">
        <v>12699</v>
      </c>
      <c r="C199" s="11" t="s">
        <v>3141</v>
      </c>
      <c r="D199" s="12" t="s">
        <v>285</v>
      </c>
      <c r="E199" s="15">
        <v>1280</v>
      </c>
      <c r="F199" s="14">
        <v>41816.25</v>
      </c>
      <c r="G199" s="12"/>
      <c r="H199" s="17"/>
      <c r="I199" s="16"/>
    </row>
    <row r="200" spans="1:9" s="18" customFormat="1" ht="12.6" customHeight="1" x14ac:dyDescent="0.25">
      <c r="A200" s="9">
        <v>43529</v>
      </c>
      <c r="B200" s="10">
        <v>25584</v>
      </c>
      <c r="C200" s="11" t="s">
        <v>3141</v>
      </c>
      <c r="D200" s="12" t="s">
        <v>2556</v>
      </c>
      <c r="E200" s="15">
        <v>62.64</v>
      </c>
      <c r="F200" s="14">
        <v>226.14999999999998</v>
      </c>
      <c r="G200" s="12"/>
      <c r="H200" s="17"/>
      <c r="I200" s="16"/>
    </row>
    <row r="201" spans="1:9" s="18" customFormat="1" ht="12.6" customHeight="1" x14ac:dyDescent="0.25">
      <c r="A201" s="9">
        <v>43529</v>
      </c>
      <c r="B201" s="10">
        <v>26208</v>
      </c>
      <c r="C201" s="11" t="s">
        <v>3140</v>
      </c>
      <c r="D201" s="12" t="s">
        <v>287</v>
      </c>
      <c r="E201" s="15">
        <v>400</v>
      </c>
      <c r="F201" s="14">
        <v>1675</v>
      </c>
      <c r="G201" s="12"/>
      <c r="H201" s="17"/>
      <c r="I201" s="16"/>
    </row>
    <row r="202" spans="1:9" s="18" customFormat="1" ht="12.6" customHeight="1" x14ac:dyDescent="0.25">
      <c r="A202" s="9">
        <v>43529</v>
      </c>
      <c r="B202" s="10">
        <v>25170</v>
      </c>
      <c r="C202" s="11" t="s">
        <v>3140</v>
      </c>
      <c r="D202" s="12" t="s">
        <v>2468</v>
      </c>
      <c r="E202" s="15">
        <v>300</v>
      </c>
      <c r="F202" s="14">
        <v>858.8</v>
      </c>
      <c r="G202" s="12"/>
      <c r="H202" s="17"/>
      <c r="I202" s="16"/>
    </row>
    <row r="203" spans="1:9" s="18" customFormat="1" ht="12.6" customHeight="1" x14ac:dyDescent="0.25">
      <c r="A203" s="9">
        <v>43529</v>
      </c>
      <c r="B203" s="10">
        <v>12943</v>
      </c>
      <c r="C203" s="11" t="s">
        <v>3140</v>
      </c>
      <c r="D203" s="12" t="s">
        <v>290</v>
      </c>
      <c r="E203" s="15">
        <v>296.90000000000003</v>
      </c>
      <c r="F203" s="14">
        <v>27959.260000000002</v>
      </c>
      <c r="G203" s="12"/>
      <c r="H203" s="17"/>
      <c r="I203" s="16"/>
    </row>
    <row r="204" spans="1:9" s="18" customFormat="1" ht="12.6" customHeight="1" x14ac:dyDescent="0.25">
      <c r="A204" s="9">
        <v>43529</v>
      </c>
      <c r="B204" s="10">
        <v>20722</v>
      </c>
      <c r="C204" s="11" t="s">
        <v>4644</v>
      </c>
      <c r="D204" s="12" t="s">
        <v>293</v>
      </c>
      <c r="E204" s="15">
        <v>8700</v>
      </c>
      <c r="F204" s="14">
        <v>32587.5</v>
      </c>
      <c r="G204" s="12"/>
      <c r="H204" s="17"/>
      <c r="I204" s="16"/>
    </row>
    <row r="205" spans="1:9" s="18" customFormat="1" ht="12.6" customHeight="1" x14ac:dyDescent="0.25">
      <c r="A205" s="9">
        <v>43529</v>
      </c>
      <c r="B205" s="10">
        <v>14574</v>
      </c>
      <c r="C205" s="11" t="s">
        <v>3134</v>
      </c>
      <c r="D205" s="12" t="s">
        <v>1398</v>
      </c>
      <c r="E205" s="15">
        <v>502.27</v>
      </c>
      <c r="F205" s="14">
        <v>4051.8</v>
      </c>
      <c r="G205" s="12"/>
      <c r="H205" s="17"/>
      <c r="I205" s="16"/>
    </row>
    <row r="206" spans="1:9" s="18" customFormat="1" ht="12.6" customHeight="1" x14ac:dyDescent="0.25">
      <c r="A206" s="9">
        <v>43529</v>
      </c>
      <c r="B206" s="10">
        <v>17907</v>
      </c>
      <c r="C206" s="11" t="s">
        <v>3141</v>
      </c>
      <c r="D206" s="12" t="s">
        <v>301</v>
      </c>
      <c r="E206" s="15">
        <v>29900</v>
      </c>
      <c r="F206" s="14">
        <v>784594.43</v>
      </c>
      <c r="G206" s="12"/>
      <c r="H206" s="17"/>
      <c r="I206" s="16"/>
    </row>
    <row r="207" spans="1:9" s="18" customFormat="1" ht="12.6" customHeight="1" x14ac:dyDescent="0.25">
      <c r="A207" s="9">
        <v>43529</v>
      </c>
      <c r="B207" s="10">
        <v>26000</v>
      </c>
      <c r="C207" s="11" t="s">
        <v>3141</v>
      </c>
      <c r="D207" s="12" t="s">
        <v>2640</v>
      </c>
      <c r="E207" s="15">
        <v>36375.910000000003</v>
      </c>
      <c r="F207" s="14">
        <v>160972.29999999999</v>
      </c>
      <c r="G207" s="12"/>
      <c r="H207" s="17"/>
      <c r="I207" s="16"/>
    </row>
    <row r="208" spans="1:9" s="18" customFormat="1" ht="12.6" customHeight="1" x14ac:dyDescent="0.25">
      <c r="A208" s="9">
        <v>43529</v>
      </c>
      <c r="B208" s="10">
        <v>26955</v>
      </c>
      <c r="C208" s="11" t="s">
        <v>3140</v>
      </c>
      <c r="D208" s="12" t="s">
        <v>2886</v>
      </c>
      <c r="E208" s="15">
        <v>676516.41</v>
      </c>
      <c r="F208" s="14">
        <v>2066362.2800000003</v>
      </c>
      <c r="G208" s="12"/>
      <c r="H208" s="17"/>
      <c r="I208" s="16"/>
    </row>
    <row r="209" spans="1:9" s="18" customFormat="1" ht="12.6" customHeight="1" x14ac:dyDescent="0.25">
      <c r="A209" s="9">
        <v>43529</v>
      </c>
      <c r="B209" s="10">
        <v>25279</v>
      </c>
      <c r="C209" s="11" t="s">
        <v>3141</v>
      </c>
      <c r="D209" s="12" t="s">
        <v>307</v>
      </c>
      <c r="E209" s="15">
        <v>8016.25</v>
      </c>
      <c r="F209" s="14">
        <v>13403.75</v>
      </c>
      <c r="G209" s="12"/>
      <c r="H209" s="17"/>
      <c r="I209" s="16"/>
    </row>
    <row r="210" spans="1:9" s="18" customFormat="1" ht="12.6" customHeight="1" x14ac:dyDescent="0.25">
      <c r="A210" s="9">
        <v>43529</v>
      </c>
      <c r="B210" s="10">
        <v>22316</v>
      </c>
      <c r="C210" s="11" t="s">
        <v>3140</v>
      </c>
      <c r="D210" s="12" t="s">
        <v>1989</v>
      </c>
      <c r="E210" s="15">
        <v>429.46</v>
      </c>
      <c r="F210" s="14">
        <v>479.40999999999997</v>
      </c>
      <c r="G210" s="12"/>
      <c r="H210" s="17"/>
      <c r="I210" s="16"/>
    </row>
    <row r="211" spans="1:9" s="18" customFormat="1" ht="12.6" customHeight="1" x14ac:dyDescent="0.25">
      <c r="A211" s="9">
        <v>43529</v>
      </c>
      <c r="B211" s="10">
        <v>23383</v>
      </c>
      <c r="C211" s="11" t="s">
        <v>3140</v>
      </c>
      <c r="D211" s="12" t="s">
        <v>310</v>
      </c>
      <c r="E211" s="15">
        <v>232.26</v>
      </c>
      <c r="F211" s="14">
        <v>1534.57</v>
      </c>
      <c r="G211" s="12"/>
      <c r="H211" s="17"/>
      <c r="I211" s="16"/>
    </row>
    <row r="212" spans="1:9" s="18" customFormat="1" ht="12.6" customHeight="1" x14ac:dyDescent="0.25">
      <c r="A212" s="9">
        <v>43529</v>
      </c>
      <c r="B212" s="10">
        <v>11018</v>
      </c>
      <c r="C212" s="11" t="s">
        <v>3140</v>
      </c>
      <c r="D212" s="12" t="s">
        <v>866</v>
      </c>
      <c r="E212" s="15">
        <v>147.49</v>
      </c>
      <c r="F212" s="14">
        <v>147.49</v>
      </c>
      <c r="G212" s="12"/>
      <c r="H212" s="17"/>
      <c r="I212" s="16"/>
    </row>
    <row r="213" spans="1:9" s="18" customFormat="1" ht="12.6" customHeight="1" x14ac:dyDescent="0.25">
      <c r="A213" s="9">
        <v>43529</v>
      </c>
      <c r="B213" s="10">
        <v>13096</v>
      </c>
      <c r="C213" s="11" t="s">
        <v>3140</v>
      </c>
      <c r="D213" s="12" t="s">
        <v>314</v>
      </c>
      <c r="E213" s="15">
        <v>1384.3899999999999</v>
      </c>
      <c r="F213" s="14">
        <v>43652.34</v>
      </c>
      <c r="G213" s="12"/>
      <c r="H213" s="17"/>
      <c r="I213" s="16"/>
    </row>
    <row r="214" spans="1:9" s="18" customFormat="1" ht="12.6" customHeight="1" x14ac:dyDescent="0.25">
      <c r="A214" s="9">
        <v>43529</v>
      </c>
      <c r="B214" s="10">
        <v>19303</v>
      </c>
      <c r="C214" s="11" t="s">
        <v>3140</v>
      </c>
      <c r="D214" s="12" t="s">
        <v>315</v>
      </c>
      <c r="E214" s="15">
        <v>852</v>
      </c>
      <c r="F214" s="14">
        <v>7010</v>
      </c>
      <c r="G214" s="12"/>
      <c r="H214" s="17"/>
      <c r="I214" s="16"/>
    </row>
    <row r="215" spans="1:9" s="18" customFormat="1" ht="12.6" customHeight="1" x14ac:dyDescent="0.25">
      <c r="A215" s="9">
        <v>43529</v>
      </c>
      <c r="B215" s="10">
        <v>25321</v>
      </c>
      <c r="C215" s="11" t="s">
        <v>3140</v>
      </c>
      <c r="D215" s="12" t="s">
        <v>2502</v>
      </c>
      <c r="E215" s="15">
        <v>5449.66</v>
      </c>
      <c r="F215" s="14">
        <v>5449.66</v>
      </c>
      <c r="G215" s="12"/>
      <c r="H215" s="17"/>
      <c r="I215" s="16"/>
    </row>
    <row r="216" spans="1:9" s="18" customFormat="1" ht="12.6" customHeight="1" x14ac:dyDescent="0.25">
      <c r="A216" s="9">
        <v>43525</v>
      </c>
      <c r="B216" s="10">
        <v>13190</v>
      </c>
      <c r="C216" s="11" t="s">
        <v>3073</v>
      </c>
      <c r="D216" s="12" t="s">
        <v>317</v>
      </c>
      <c r="E216" s="15">
        <v>1553712.82</v>
      </c>
      <c r="F216" s="14">
        <v>17313250.030000001</v>
      </c>
      <c r="G216" s="12" t="s">
        <v>3072</v>
      </c>
      <c r="H216" s="17"/>
      <c r="I216" s="16"/>
    </row>
    <row r="217" spans="1:9" s="18" customFormat="1" ht="12.6" customHeight="1" x14ac:dyDescent="0.25">
      <c r="A217" s="9">
        <v>43525</v>
      </c>
      <c r="B217" s="10">
        <v>13190</v>
      </c>
      <c r="C217" s="11" t="s">
        <v>3073</v>
      </c>
      <c r="D217" s="12" t="s">
        <v>317</v>
      </c>
      <c r="E217" s="15">
        <v>363.38</v>
      </c>
      <c r="F217" s="14">
        <v>17313613.41</v>
      </c>
      <c r="G217" s="12" t="s">
        <v>3072</v>
      </c>
      <c r="H217" s="17"/>
      <c r="I217" s="16"/>
    </row>
    <row r="218" spans="1:9" s="18" customFormat="1" ht="12.6" customHeight="1" x14ac:dyDescent="0.25">
      <c r="A218" s="9">
        <v>43529</v>
      </c>
      <c r="B218" s="10">
        <v>27258</v>
      </c>
      <c r="C218" s="11" t="s">
        <v>3134</v>
      </c>
      <c r="D218" s="12" t="s">
        <v>3086</v>
      </c>
      <c r="E218" s="15">
        <v>51.33</v>
      </c>
      <c r="F218" s="14">
        <v>590.39</v>
      </c>
      <c r="G218" s="12"/>
      <c r="H218" s="17"/>
      <c r="I218" s="16"/>
    </row>
    <row r="219" spans="1:9" s="18" customFormat="1" ht="12.6" customHeight="1" x14ac:dyDescent="0.25">
      <c r="A219" s="9">
        <v>43529</v>
      </c>
      <c r="B219" s="10">
        <v>20223</v>
      </c>
      <c r="C219" s="11" t="s">
        <v>3133</v>
      </c>
      <c r="D219" s="12" t="s">
        <v>1790</v>
      </c>
      <c r="E219" s="15">
        <v>600</v>
      </c>
      <c r="F219" s="14">
        <v>4339.5</v>
      </c>
      <c r="G219" s="12"/>
      <c r="H219" s="17"/>
      <c r="I219" s="16"/>
    </row>
    <row r="220" spans="1:9" s="18" customFormat="1" ht="12.6" customHeight="1" x14ac:dyDescent="0.25">
      <c r="A220" s="9">
        <v>43528</v>
      </c>
      <c r="B220" s="10">
        <v>16078</v>
      </c>
      <c r="C220" s="11" t="s">
        <v>3047</v>
      </c>
      <c r="D220" s="12" t="s">
        <v>4632</v>
      </c>
      <c r="E220" s="15">
        <v>475</v>
      </c>
      <c r="F220" s="14"/>
      <c r="G220" s="12" t="s">
        <v>3046</v>
      </c>
      <c r="H220" s="17"/>
      <c r="I220" s="16"/>
    </row>
    <row r="221" spans="1:9" s="18" customFormat="1" ht="12.6" customHeight="1" x14ac:dyDescent="0.25">
      <c r="A221" s="9">
        <v>43529</v>
      </c>
      <c r="B221" s="10">
        <v>18789</v>
      </c>
      <c r="C221" s="11" t="s">
        <v>3128</v>
      </c>
      <c r="D221" s="12" t="s">
        <v>1677</v>
      </c>
      <c r="E221" s="15">
        <v>535.28</v>
      </c>
      <c r="F221" s="14">
        <v>1024.19</v>
      </c>
      <c r="G221" s="12"/>
      <c r="H221" s="17"/>
      <c r="I221" s="16"/>
    </row>
    <row r="222" spans="1:9" s="18" customFormat="1" ht="12.6" customHeight="1" x14ac:dyDescent="0.25">
      <c r="A222" s="9">
        <v>43529</v>
      </c>
      <c r="B222" s="10">
        <v>20882</v>
      </c>
      <c r="C222" s="11" t="s">
        <v>3140</v>
      </c>
      <c r="D222" s="12" t="s">
        <v>326</v>
      </c>
      <c r="E222" s="15">
        <v>1025.5</v>
      </c>
      <c r="F222" s="14">
        <v>2239.8599999999997</v>
      </c>
      <c r="G222" s="12"/>
      <c r="H222" s="17"/>
      <c r="I222" s="16"/>
    </row>
    <row r="223" spans="1:9" s="18" customFormat="1" ht="12.6" customHeight="1" x14ac:dyDescent="0.25">
      <c r="A223" s="9">
        <v>43524</v>
      </c>
      <c r="B223" s="10">
        <v>16078</v>
      </c>
      <c r="C223" s="11" t="s">
        <v>3047</v>
      </c>
      <c r="D223" s="12" t="s">
        <v>4558</v>
      </c>
      <c r="E223" s="15">
        <v>24</v>
      </c>
      <c r="F223" s="14"/>
      <c r="G223" s="12" t="s">
        <v>3046</v>
      </c>
      <c r="H223" s="17"/>
      <c r="I223" s="16"/>
    </row>
    <row r="224" spans="1:9" s="18" customFormat="1" ht="12.6" customHeight="1" x14ac:dyDescent="0.25">
      <c r="A224" s="9">
        <v>43529</v>
      </c>
      <c r="B224" s="10">
        <v>13570</v>
      </c>
      <c r="C224" s="11" t="s">
        <v>3140</v>
      </c>
      <c r="D224" s="12" t="s">
        <v>1215</v>
      </c>
      <c r="E224" s="15">
        <v>8201.43</v>
      </c>
      <c r="F224" s="14">
        <v>32829.160000000003</v>
      </c>
      <c r="G224" s="12"/>
      <c r="H224" s="17"/>
      <c r="I224" s="16"/>
    </row>
    <row r="225" spans="1:9" s="18" customFormat="1" ht="12.6" customHeight="1" x14ac:dyDescent="0.25">
      <c r="A225" s="9">
        <v>43529</v>
      </c>
      <c r="B225" s="10">
        <v>24870</v>
      </c>
      <c r="C225" s="11" t="s">
        <v>3128</v>
      </c>
      <c r="D225" s="12" t="s">
        <v>2397</v>
      </c>
      <c r="E225" s="15">
        <v>96</v>
      </c>
      <c r="F225" s="14">
        <v>96</v>
      </c>
      <c r="G225" s="12"/>
      <c r="H225" s="17"/>
      <c r="I225" s="16"/>
    </row>
    <row r="226" spans="1:9" s="18" customFormat="1" ht="12.6" customHeight="1" x14ac:dyDescent="0.25">
      <c r="A226" s="9">
        <v>43528</v>
      </c>
      <c r="B226" s="10">
        <v>16078</v>
      </c>
      <c r="C226" s="11" t="s">
        <v>3047</v>
      </c>
      <c r="D226" s="12" t="s">
        <v>4638</v>
      </c>
      <c r="E226" s="15">
        <v>712.5</v>
      </c>
      <c r="F226" s="14"/>
      <c r="G226" s="12" t="s">
        <v>3046</v>
      </c>
      <c r="H226" s="17"/>
      <c r="I226" s="16"/>
    </row>
    <row r="227" spans="1:9" s="18" customFormat="1" ht="12.6" customHeight="1" x14ac:dyDescent="0.25">
      <c r="A227" s="9">
        <v>43529</v>
      </c>
      <c r="B227" s="10">
        <v>11260</v>
      </c>
      <c r="C227" s="11" t="s">
        <v>4644</v>
      </c>
      <c r="D227" s="12" t="s">
        <v>329</v>
      </c>
      <c r="E227" s="15">
        <v>922.5</v>
      </c>
      <c r="F227" s="14">
        <v>12255</v>
      </c>
      <c r="G227" s="12"/>
      <c r="H227" s="17"/>
      <c r="I227" s="16"/>
    </row>
    <row r="228" spans="1:9" s="18" customFormat="1" ht="12.6" customHeight="1" x14ac:dyDescent="0.25">
      <c r="A228" s="9">
        <v>43528</v>
      </c>
      <c r="B228" s="10">
        <v>16078</v>
      </c>
      <c r="C228" s="11" t="s">
        <v>3047</v>
      </c>
      <c r="D228" s="12" t="s">
        <v>4619</v>
      </c>
      <c r="E228" s="15">
        <v>712.5</v>
      </c>
      <c r="F228" s="14"/>
      <c r="G228" s="12" t="s">
        <v>3046</v>
      </c>
      <c r="H228" s="17"/>
      <c r="I228" s="16"/>
    </row>
    <row r="229" spans="1:9" s="18" customFormat="1" ht="12.6" customHeight="1" x14ac:dyDescent="0.25">
      <c r="A229" s="9">
        <v>43529</v>
      </c>
      <c r="B229" s="10">
        <v>18382</v>
      </c>
      <c r="C229" s="11" t="s">
        <v>4644</v>
      </c>
      <c r="D229" s="12" t="s">
        <v>1639</v>
      </c>
      <c r="E229" s="15">
        <v>12718.75</v>
      </c>
      <c r="F229" s="14">
        <v>12718.75</v>
      </c>
      <c r="G229" s="12"/>
      <c r="H229" s="17"/>
      <c r="I229" s="16"/>
    </row>
    <row r="230" spans="1:9" s="18" customFormat="1" ht="12.6" customHeight="1" x14ac:dyDescent="0.25">
      <c r="A230" s="9">
        <v>43529</v>
      </c>
      <c r="B230" s="10">
        <v>12382</v>
      </c>
      <c r="C230" s="11" t="s">
        <v>3141</v>
      </c>
      <c r="D230" s="12" t="s">
        <v>1046</v>
      </c>
      <c r="E230" s="15">
        <v>160</v>
      </c>
      <c r="F230" s="14">
        <v>1500</v>
      </c>
      <c r="G230" s="12"/>
      <c r="H230" s="17"/>
      <c r="I230" s="16"/>
    </row>
    <row r="231" spans="1:9" s="18" customFormat="1" ht="12.6" customHeight="1" x14ac:dyDescent="0.25">
      <c r="A231" s="9">
        <v>43529</v>
      </c>
      <c r="B231" s="10">
        <v>10180</v>
      </c>
      <c r="C231" s="11" t="s">
        <v>3140</v>
      </c>
      <c r="D231" s="12" t="s">
        <v>757</v>
      </c>
      <c r="E231" s="15">
        <v>93.6</v>
      </c>
      <c r="F231" s="14">
        <v>166.53</v>
      </c>
      <c r="G231" s="12"/>
      <c r="H231" s="17"/>
      <c r="I231" s="16"/>
    </row>
    <row r="232" spans="1:9" s="18" customFormat="1" ht="12.6" customHeight="1" x14ac:dyDescent="0.25">
      <c r="A232" s="9">
        <v>43528</v>
      </c>
      <c r="B232" s="10">
        <v>16078</v>
      </c>
      <c r="C232" s="11" t="s">
        <v>3047</v>
      </c>
      <c r="D232" s="12" t="s">
        <v>4600</v>
      </c>
      <c r="E232" s="15">
        <v>475</v>
      </c>
      <c r="F232" s="14"/>
      <c r="G232" s="12" t="s">
        <v>3046</v>
      </c>
      <c r="H232" s="17"/>
      <c r="I232" s="16"/>
    </row>
    <row r="233" spans="1:9" s="18" customFormat="1" ht="12.6" customHeight="1" x14ac:dyDescent="0.25">
      <c r="A233" s="9">
        <v>43529</v>
      </c>
      <c r="B233" s="10">
        <v>27278</v>
      </c>
      <c r="C233" s="11" t="s">
        <v>3140</v>
      </c>
      <c r="D233" s="12" t="s">
        <v>1496</v>
      </c>
      <c r="E233" s="15">
        <v>1500</v>
      </c>
      <c r="F233" s="14">
        <v>7500</v>
      </c>
      <c r="G233" s="12"/>
      <c r="H233" s="17"/>
      <c r="I233" s="16"/>
    </row>
    <row r="234" spans="1:9" s="18" customFormat="1" ht="12.6" customHeight="1" x14ac:dyDescent="0.25">
      <c r="A234" s="9">
        <v>43524</v>
      </c>
      <c r="B234" s="10">
        <v>16078</v>
      </c>
      <c r="C234" s="11" t="s">
        <v>3047</v>
      </c>
      <c r="D234" s="12" t="s">
        <v>4559</v>
      </c>
      <c r="E234" s="15">
        <v>66</v>
      </c>
      <c r="F234" s="14"/>
      <c r="G234" s="12" t="s">
        <v>3046</v>
      </c>
      <c r="H234" s="17"/>
      <c r="I234" s="16"/>
    </row>
    <row r="235" spans="1:9" s="18" customFormat="1" ht="12.6" customHeight="1" x14ac:dyDescent="0.25">
      <c r="A235" s="9">
        <v>43529</v>
      </c>
      <c r="B235" s="10">
        <v>13874</v>
      </c>
      <c r="C235" s="11" t="s">
        <v>3140</v>
      </c>
      <c r="D235" s="12" t="s">
        <v>3326</v>
      </c>
      <c r="E235" s="15">
        <v>60</v>
      </c>
      <c r="F235" s="14">
        <v>300</v>
      </c>
      <c r="G235" s="12"/>
      <c r="H235" s="17"/>
      <c r="I235" s="16"/>
    </row>
    <row r="236" spans="1:9" s="18" customFormat="1" ht="12.6" customHeight="1" x14ac:dyDescent="0.25">
      <c r="A236" s="9">
        <v>43529</v>
      </c>
      <c r="B236" s="10">
        <v>26604</v>
      </c>
      <c r="C236" s="11" t="s">
        <v>3128</v>
      </c>
      <c r="D236" s="12" t="s">
        <v>336</v>
      </c>
      <c r="E236" s="15">
        <v>48.72</v>
      </c>
      <c r="F236" s="14">
        <v>48.72</v>
      </c>
      <c r="G236" s="12"/>
      <c r="H236" s="17"/>
      <c r="I236" s="16"/>
    </row>
    <row r="237" spans="1:9" s="18" customFormat="1" ht="12.6" customHeight="1" x14ac:dyDescent="0.25">
      <c r="A237" s="9">
        <v>43529</v>
      </c>
      <c r="B237" s="10">
        <v>23230</v>
      </c>
      <c r="C237" s="11" t="s">
        <v>3140</v>
      </c>
      <c r="D237" s="12" t="s">
        <v>2119</v>
      </c>
      <c r="E237" s="15">
        <v>19956</v>
      </c>
      <c r="F237" s="14">
        <v>19956</v>
      </c>
      <c r="G237" s="12"/>
      <c r="H237" s="17"/>
      <c r="I237" s="16"/>
    </row>
    <row r="238" spans="1:9" s="18" customFormat="1" ht="12.6" customHeight="1" x14ac:dyDescent="0.25">
      <c r="A238" s="9">
        <v>43529</v>
      </c>
      <c r="B238" s="10">
        <v>11331</v>
      </c>
      <c r="C238" s="11" t="s">
        <v>3643</v>
      </c>
      <c r="D238" s="12" t="s">
        <v>338</v>
      </c>
      <c r="E238" s="15">
        <v>1030.1600000000001</v>
      </c>
      <c r="F238" s="14">
        <v>16307.65</v>
      </c>
      <c r="G238" s="12"/>
      <c r="H238" s="17"/>
      <c r="I238" s="16"/>
    </row>
    <row r="239" spans="1:9" s="18" customFormat="1" ht="12.6" customHeight="1" x14ac:dyDescent="0.25">
      <c r="A239" s="9">
        <v>43529</v>
      </c>
      <c r="B239" s="10">
        <v>24113</v>
      </c>
      <c r="C239" s="11" t="s">
        <v>3141</v>
      </c>
      <c r="D239" s="12" t="s">
        <v>339</v>
      </c>
      <c r="E239" s="15">
        <v>1000</v>
      </c>
      <c r="F239" s="14">
        <v>11000</v>
      </c>
      <c r="G239" s="12"/>
      <c r="H239" s="17"/>
      <c r="I239" s="16"/>
    </row>
    <row r="240" spans="1:9" s="18" customFormat="1" ht="12.6" customHeight="1" x14ac:dyDescent="0.25">
      <c r="A240" s="9">
        <v>43529</v>
      </c>
      <c r="B240" s="10">
        <v>24993</v>
      </c>
      <c r="C240" s="11" t="s">
        <v>4644</v>
      </c>
      <c r="D240" s="12" t="s">
        <v>3112</v>
      </c>
      <c r="E240" s="15">
        <v>1265</v>
      </c>
      <c r="F240" s="14">
        <v>26957.5</v>
      </c>
      <c r="G240" s="12"/>
      <c r="H240" s="17"/>
      <c r="I240" s="16"/>
    </row>
    <row r="241" spans="1:9" s="18" customFormat="1" ht="12.6" customHeight="1" x14ac:dyDescent="0.25">
      <c r="A241" s="9">
        <v>43529</v>
      </c>
      <c r="B241" s="10">
        <v>20243</v>
      </c>
      <c r="C241" s="11" t="s">
        <v>3136</v>
      </c>
      <c r="D241" s="12" t="s">
        <v>1792</v>
      </c>
      <c r="E241" s="15">
        <v>1075.3499999999999</v>
      </c>
      <c r="F241" s="14">
        <v>18906.599999999999</v>
      </c>
      <c r="G241" s="12"/>
      <c r="H241" s="17"/>
      <c r="I241" s="16"/>
    </row>
    <row r="242" spans="1:9" s="18" customFormat="1" ht="12.6" customHeight="1" x14ac:dyDescent="0.25">
      <c r="A242" s="9">
        <v>43529</v>
      </c>
      <c r="B242" s="10">
        <v>21468</v>
      </c>
      <c r="C242" s="11" t="s">
        <v>3141</v>
      </c>
      <c r="D242" s="12" t="s">
        <v>341</v>
      </c>
      <c r="E242" s="15">
        <v>9940.7999999999993</v>
      </c>
      <c r="F242" s="14">
        <v>59703.92</v>
      </c>
      <c r="G242" s="12"/>
      <c r="H242" s="17"/>
      <c r="I242" s="16"/>
    </row>
    <row r="243" spans="1:9" s="18" customFormat="1" ht="12.6" customHeight="1" x14ac:dyDescent="0.25">
      <c r="A243" s="9">
        <v>43529</v>
      </c>
      <c r="B243" s="10">
        <v>11013</v>
      </c>
      <c r="C243" s="11" t="s">
        <v>3140</v>
      </c>
      <c r="D243" s="12" t="s">
        <v>342</v>
      </c>
      <c r="E243" s="15">
        <v>100.15</v>
      </c>
      <c r="F243" s="14">
        <v>12918.609999999999</v>
      </c>
      <c r="G243" s="12"/>
      <c r="H243" s="17"/>
      <c r="I243" s="16"/>
    </row>
    <row r="244" spans="1:9" s="18" customFormat="1" ht="12.6" customHeight="1" x14ac:dyDescent="0.25">
      <c r="A244" s="9">
        <v>43529</v>
      </c>
      <c r="B244" s="10">
        <v>11013</v>
      </c>
      <c r="C244" s="11" t="s">
        <v>3140</v>
      </c>
      <c r="D244" s="12" t="s">
        <v>3113</v>
      </c>
      <c r="E244" s="15">
        <v>567.15</v>
      </c>
      <c r="F244" s="14">
        <v>13385.609999999999</v>
      </c>
      <c r="G244" s="12"/>
      <c r="H244" s="17"/>
      <c r="I244" s="16"/>
    </row>
    <row r="245" spans="1:9" s="18" customFormat="1" ht="12.6" customHeight="1" x14ac:dyDescent="0.25">
      <c r="A245" s="9">
        <v>43529</v>
      </c>
      <c r="B245" s="10">
        <v>26763</v>
      </c>
      <c r="C245" s="11" t="s">
        <v>3132</v>
      </c>
      <c r="D245" s="12" t="s">
        <v>2821</v>
      </c>
      <c r="E245" s="15">
        <v>325</v>
      </c>
      <c r="F245" s="14">
        <v>19346.57</v>
      </c>
      <c r="G245" s="12"/>
      <c r="H245" s="17"/>
      <c r="I245" s="16"/>
    </row>
    <row r="246" spans="1:9" s="18" customFormat="1" ht="12.6" customHeight="1" x14ac:dyDescent="0.25">
      <c r="A246" s="9">
        <v>43529</v>
      </c>
      <c r="B246" s="10">
        <v>14850</v>
      </c>
      <c r="C246" s="11" t="s">
        <v>3134</v>
      </c>
      <c r="D246" s="12" t="s">
        <v>768</v>
      </c>
      <c r="E246" s="15">
        <v>2479.46</v>
      </c>
      <c r="F246" s="14">
        <v>5619.09</v>
      </c>
      <c r="G246" s="12"/>
      <c r="H246" s="17"/>
      <c r="I246" s="16"/>
    </row>
    <row r="247" spans="1:9" s="18" customFormat="1" ht="12.6" customHeight="1" x14ac:dyDescent="0.25">
      <c r="A247" s="9">
        <v>43529</v>
      </c>
      <c r="B247" s="10">
        <v>10878</v>
      </c>
      <c r="C247" s="11" t="s">
        <v>3140</v>
      </c>
      <c r="D247" s="12" t="s">
        <v>845</v>
      </c>
      <c r="E247" s="15">
        <v>131</v>
      </c>
      <c r="F247" s="14">
        <v>131</v>
      </c>
      <c r="G247" s="12"/>
      <c r="H247" s="17"/>
      <c r="I247" s="16"/>
    </row>
    <row r="248" spans="1:9" s="18" customFormat="1" ht="12.6" customHeight="1" x14ac:dyDescent="0.25">
      <c r="A248" s="9">
        <v>43529</v>
      </c>
      <c r="B248" s="10">
        <v>14469</v>
      </c>
      <c r="C248" s="11" t="s">
        <v>3140</v>
      </c>
      <c r="D248" s="12" t="s">
        <v>1384</v>
      </c>
      <c r="E248" s="15">
        <v>42440.2</v>
      </c>
      <c r="F248" s="14">
        <v>137276.04999999999</v>
      </c>
      <c r="G248" s="12"/>
      <c r="H248" s="17"/>
      <c r="I248" s="16"/>
    </row>
    <row r="249" spans="1:9" s="18" customFormat="1" ht="12.6" customHeight="1" x14ac:dyDescent="0.25">
      <c r="A249" s="9">
        <v>43529</v>
      </c>
      <c r="B249" s="10">
        <v>25574</v>
      </c>
      <c r="C249" s="11" t="s">
        <v>4644</v>
      </c>
      <c r="D249" s="12" t="s">
        <v>2048</v>
      </c>
      <c r="E249" s="15">
        <v>3450</v>
      </c>
      <c r="F249" s="14">
        <v>36431.25</v>
      </c>
      <c r="G249" s="12"/>
      <c r="H249" s="17"/>
      <c r="I249" s="16"/>
    </row>
    <row r="250" spans="1:9" s="18" customFormat="1" ht="12.6" customHeight="1" x14ac:dyDescent="0.25">
      <c r="A250" s="9">
        <v>43529</v>
      </c>
      <c r="B250" s="10">
        <v>25563</v>
      </c>
      <c r="C250" s="11" t="s">
        <v>4644</v>
      </c>
      <c r="D250" s="12" t="s">
        <v>2552</v>
      </c>
      <c r="E250" s="15">
        <v>750</v>
      </c>
      <c r="F250" s="14">
        <v>3748.75</v>
      </c>
      <c r="G250" s="12"/>
      <c r="H250" s="17"/>
      <c r="I250" s="16"/>
    </row>
    <row r="251" spans="1:9" s="18" customFormat="1" ht="12.6" customHeight="1" x14ac:dyDescent="0.25">
      <c r="A251" s="9">
        <v>43528</v>
      </c>
      <c r="B251" s="10">
        <v>16078</v>
      </c>
      <c r="C251" s="11" t="s">
        <v>3047</v>
      </c>
      <c r="D251" s="12" t="s">
        <v>4637</v>
      </c>
      <c r="E251" s="15">
        <v>475</v>
      </c>
      <c r="F251" s="14"/>
      <c r="G251" s="12" t="s">
        <v>3046</v>
      </c>
      <c r="H251" s="17"/>
      <c r="I251" s="16"/>
    </row>
    <row r="252" spans="1:9" s="18" customFormat="1" ht="12.6" customHeight="1" x14ac:dyDescent="0.25">
      <c r="A252" s="9">
        <v>43529</v>
      </c>
      <c r="B252" s="10">
        <v>25626</v>
      </c>
      <c r="C252" s="11" t="s">
        <v>3140</v>
      </c>
      <c r="D252" s="12" t="s">
        <v>364</v>
      </c>
      <c r="E252" s="15">
        <v>6180</v>
      </c>
      <c r="F252" s="14">
        <v>82835.3</v>
      </c>
      <c r="G252" s="12"/>
      <c r="H252" s="17"/>
      <c r="I252" s="16"/>
    </row>
    <row r="253" spans="1:9" s="18" customFormat="1" ht="12.6" customHeight="1" x14ac:dyDescent="0.25">
      <c r="A253" s="9">
        <v>43529</v>
      </c>
      <c r="B253" s="10">
        <v>14099</v>
      </c>
      <c r="C253" s="11" t="s">
        <v>3140</v>
      </c>
      <c r="D253" s="12" t="s">
        <v>1310</v>
      </c>
      <c r="E253" s="15">
        <v>290</v>
      </c>
      <c r="F253" s="14">
        <v>290</v>
      </c>
      <c r="G253" s="12"/>
      <c r="H253" s="17"/>
      <c r="I253" s="16"/>
    </row>
    <row r="254" spans="1:9" s="18" customFormat="1" ht="12.6" customHeight="1" x14ac:dyDescent="0.25">
      <c r="A254" s="9">
        <v>43529</v>
      </c>
      <c r="B254" s="10">
        <v>15247</v>
      </c>
      <c r="C254" s="11" t="s">
        <v>3133</v>
      </c>
      <c r="D254" s="12" t="s">
        <v>1464</v>
      </c>
      <c r="E254" s="15">
        <v>3102.5</v>
      </c>
      <c r="F254" s="14">
        <v>7331.25</v>
      </c>
      <c r="G254" s="12"/>
      <c r="H254" s="17"/>
      <c r="I254" s="16"/>
    </row>
    <row r="255" spans="1:9" s="18" customFormat="1" ht="12.6" customHeight="1" x14ac:dyDescent="0.25">
      <c r="A255" s="9">
        <v>43529</v>
      </c>
      <c r="B255" s="10">
        <v>13471</v>
      </c>
      <c r="C255" s="11" t="s">
        <v>3141</v>
      </c>
      <c r="D255" s="12" t="s">
        <v>3699</v>
      </c>
      <c r="E255" s="15">
        <v>28618.47</v>
      </c>
      <c r="F255" s="14">
        <v>445239.85</v>
      </c>
      <c r="G255" s="12"/>
      <c r="H255" s="17"/>
      <c r="I255" s="16"/>
    </row>
    <row r="256" spans="1:9" s="18" customFormat="1" ht="12.6" customHeight="1" x14ac:dyDescent="0.25">
      <c r="A256" s="9">
        <v>43529</v>
      </c>
      <c r="B256" s="10">
        <v>24905</v>
      </c>
      <c r="C256" s="11" t="s">
        <v>4644</v>
      </c>
      <c r="D256" s="12" t="s">
        <v>370</v>
      </c>
      <c r="E256" s="15">
        <v>700</v>
      </c>
      <c r="F256" s="14">
        <v>2425</v>
      </c>
      <c r="G256" s="12"/>
      <c r="H256" s="17"/>
      <c r="I256" s="16"/>
    </row>
    <row r="257" spans="1:9" s="18" customFormat="1" ht="12.6" customHeight="1" x14ac:dyDescent="0.25">
      <c r="A257" s="9">
        <v>43529</v>
      </c>
      <c r="B257" s="10">
        <v>13334</v>
      </c>
      <c r="C257" s="11" t="s">
        <v>3141</v>
      </c>
      <c r="D257" s="12" t="s">
        <v>1162</v>
      </c>
      <c r="E257" s="15">
        <v>3649.79</v>
      </c>
      <c r="F257" s="14">
        <v>49276.35</v>
      </c>
      <c r="G257" s="12"/>
      <c r="H257" s="17"/>
      <c r="I257" s="16"/>
    </row>
    <row r="258" spans="1:9" s="18" customFormat="1" ht="12.6" customHeight="1" x14ac:dyDescent="0.25">
      <c r="A258" s="9">
        <v>43529</v>
      </c>
      <c r="B258" s="10">
        <v>19748</v>
      </c>
      <c r="C258" s="11" t="s">
        <v>4644</v>
      </c>
      <c r="D258" s="12" t="s">
        <v>1755</v>
      </c>
      <c r="E258" s="15">
        <v>193.75</v>
      </c>
      <c r="F258" s="14">
        <v>9693.75</v>
      </c>
      <c r="G258" s="12"/>
      <c r="H258" s="17"/>
      <c r="I258" s="16"/>
    </row>
    <row r="259" spans="1:9" s="18" customFormat="1" ht="12.6" customHeight="1" x14ac:dyDescent="0.25">
      <c r="A259" s="9">
        <v>43528</v>
      </c>
      <c r="B259" s="10">
        <v>16078</v>
      </c>
      <c r="C259" s="11" t="s">
        <v>3047</v>
      </c>
      <c r="D259" s="12" t="s">
        <v>4624</v>
      </c>
      <c r="E259" s="15">
        <v>712.5</v>
      </c>
      <c r="F259" s="14"/>
      <c r="G259" s="12" t="s">
        <v>3046</v>
      </c>
      <c r="H259" s="17"/>
      <c r="I259" s="16"/>
    </row>
    <row r="260" spans="1:9" s="18" customFormat="1" ht="12.6" customHeight="1" x14ac:dyDescent="0.25">
      <c r="A260" s="9">
        <v>43528</v>
      </c>
      <c r="B260" s="10">
        <v>16078</v>
      </c>
      <c r="C260" s="11" t="s">
        <v>3047</v>
      </c>
      <c r="D260" s="12" t="s">
        <v>4628</v>
      </c>
      <c r="E260" s="15">
        <v>475</v>
      </c>
      <c r="F260" s="14"/>
      <c r="G260" s="12" t="s">
        <v>3046</v>
      </c>
      <c r="H260" s="17"/>
      <c r="I260" s="16"/>
    </row>
    <row r="261" spans="1:9" s="18" customFormat="1" ht="12.6" customHeight="1" x14ac:dyDescent="0.25">
      <c r="A261" s="9">
        <v>43529</v>
      </c>
      <c r="B261" s="10">
        <v>25988</v>
      </c>
      <c r="C261" s="11" t="s">
        <v>3140</v>
      </c>
      <c r="D261" s="12" t="s">
        <v>2637</v>
      </c>
      <c r="E261" s="15">
        <v>245.83999999999997</v>
      </c>
      <c r="F261" s="14">
        <v>4551.45</v>
      </c>
      <c r="G261" s="12"/>
      <c r="H261" s="17"/>
      <c r="I261" s="16"/>
    </row>
    <row r="262" spans="1:9" s="18" customFormat="1" ht="12.6" customHeight="1" x14ac:dyDescent="0.25">
      <c r="A262" s="9">
        <v>43529</v>
      </c>
      <c r="B262" s="10">
        <v>26560</v>
      </c>
      <c r="C262" s="11" t="s">
        <v>3141</v>
      </c>
      <c r="D262" s="12" t="s">
        <v>2768</v>
      </c>
      <c r="E262" s="15">
        <v>242140</v>
      </c>
      <c r="F262" s="14">
        <v>330027.59999999998</v>
      </c>
      <c r="G262" s="12"/>
      <c r="H262" s="17"/>
      <c r="I262" s="16"/>
    </row>
    <row r="263" spans="1:9" s="18" customFormat="1" ht="12.6" customHeight="1" x14ac:dyDescent="0.25">
      <c r="A263" s="9">
        <v>43528</v>
      </c>
      <c r="B263" s="10">
        <v>16078</v>
      </c>
      <c r="C263" s="11" t="s">
        <v>3047</v>
      </c>
      <c r="D263" s="12" t="s">
        <v>4593</v>
      </c>
      <c r="E263" s="15">
        <v>1232.67</v>
      </c>
      <c r="F263" s="14"/>
      <c r="G263" s="12" t="s">
        <v>3046</v>
      </c>
      <c r="H263" s="17"/>
      <c r="I263" s="16"/>
    </row>
    <row r="264" spans="1:9" s="18" customFormat="1" ht="12.6" customHeight="1" x14ac:dyDescent="0.25">
      <c r="A264" s="9">
        <v>43529</v>
      </c>
      <c r="B264" s="10">
        <v>24393</v>
      </c>
      <c r="C264" s="11" t="s">
        <v>4644</v>
      </c>
      <c r="D264" s="12" t="s">
        <v>2331</v>
      </c>
      <c r="E264" s="15">
        <v>2072.42</v>
      </c>
      <c r="F264" s="14">
        <v>18562.419999999998</v>
      </c>
      <c r="G264" s="12"/>
      <c r="H264" s="17"/>
      <c r="I264" s="16"/>
    </row>
    <row r="265" spans="1:9" s="18" customFormat="1" ht="12.6" customHeight="1" x14ac:dyDescent="0.25">
      <c r="A265" s="9">
        <v>43529</v>
      </c>
      <c r="B265" s="10">
        <v>18808</v>
      </c>
      <c r="C265" s="11" t="s">
        <v>4644</v>
      </c>
      <c r="D265" s="12" t="s">
        <v>3471</v>
      </c>
      <c r="E265" s="15">
        <v>12137.5</v>
      </c>
      <c r="F265" s="14">
        <v>32100</v>
      </c>
      <c r="G265" s="12"/>
      <c r="H265" s="17"/>
      <c r="I265" s="16"/>
    </row>
    <row r="266" spans="1:9" s="18" customFormat="1" ht="12.6" customHeight="1" x14ac:dyDescent="0.25">
      <c r="A266" s="9">
        <v>43529</v>
      </c>
      <c r="B266" s="10">
        <v>13968</v>
      </c>
      <c r="C266" s="11" t="s">
        <v>3140</v>
      </c>
      <c r="D266" s="12" t="s">
        <v>1292</v>
      </c>
      <c r="E266" s="15">
        <v>5713.25</v>
      </c>
      <c r="F266" s="14">
        <v>43087.37</v>
      </c>
      <c r="G266" s="12"/>
      <c r="H266" s="17"/>
      <c r="I266" s="16"/>
    </row>
    <row r="267" spans="1:9" s="18" customFormat="1" ht="12.6" customHeight="1" x14ac:dyDescent="0.25">
      <c r="A267" s="9">
        <v>43529</v>
      </c>
      <c r="B267" s="10">
        <v>20772</v>
      </c>
      <c r="C267" s="11" t="s">
        <v>4644</v>
      </c>
      <c r="D267" s="12" t="s">
        <v>1834</v>
      </c>
      <c r="E267" s="15">
        <v>21312.5</v>
      </c>
      <c r="F267" s="14">
        <v>21312.5</v>
      </c>
      <c r="G267" s="12"/>
      <c r="H267" s="17"/>
      <c r="I267" s="16"/>
    </row>
    <row r="268" spans="1:9" s="18" customFormat="1" ht="12.6" customHeight="1" x14ac:dyDescent="0.25">
      <c r="A268" s="9">
        <v>43529</v>
      </c>
      <c r="B268" s="10">
        <v>21983</v>
      </c>
      <c r="C268" s="11" t="s">
        <v>4644</v>
      </c>
      <c r="D268" s="12" t="s">
        <v>1960</v>
      </c>
      <c r="E268" s="15">
        <v>2000</v>
      </c>
      <c r="F268" s="14">
        <v>16100</v>
      </c>
      <c r="G268" s="12"/>
      <c r="H268" s="17"/>
      <c r="I268" s="16"/>
    </row>
    <row r="269" spans="1:9" s="18" customFormat="1" ht="12.6" customHeight="1" x14ac:dyDescent="0.25">
      <c r="A269" s="9">
        <v>43528</v>
      </c>
      <c r="B269" s="10">
        <v>16078</v>
      </c>
      <c r="C269" s="11" t="s">
        <v>3047</v>
      </c>
      <c r="D269" s="12" t="s">
        <v>4606</v>
      </c>
      <c r="E269" s="15">
        <v>475</v>
      </c>
      <c r="F269" s="14"/>
      <c r="G269" s="12" t="s">
        <v>3046</v>
      </c>
      <c r="H269" s="17"/>
      <c r="I269" s="16"/>
    </row>
    <row r="270" spans="1:9" s="18" customFormat="1" ht="12.6" customHeight="1" x14ac:dyDescent="0.25">
      <c r="A270" s="9">
        <v>43529</v>
      </c>
      <c r="B270" s="10">
        <v>11458</v>
      </c>
      <c r="C270" s="11" t="s">
        <v>4644</v>
      </c>
      <c r="D270" s="12" t="s">
        <v>380</v>
      </c>
      <c r="E270" s="15">
        <v>2050</v>
      </c>
      <c r="F270" s="14">
        <v>23846.25</v>
      </c>
      <c r="G270" s="12"/>
      <c r="H270" s="17"/>
      <c r="I270" s="16"/>
    </row>
    <row r="271" spans="1:9" s="18" customFormat="1" ht="12.6" customHeight="1" x14ac:dyDescent="0.25">
      <c r="A271" s="9">
        <v>43528</v>
      </c>
      <c r="B271" s="10">
        <v>16078</v>
      </c>
      <c r="C271" s="11" t="s">
        <v>3047</v>
      </c>
      <c r="D271" s="12" t="s">
        <v>4605</v>
      </c>
      <c r="E271" s="15">
        <v>475</v>
      </c>
      <c r="F271" s="14"/>
      <c r="G271" s="12" t="s">
        <v>3046</v>
      </c>
      <c r="H271" s="17"/>
      <c r="I271" s="16"/>
    </row>
    <row r="272" spans="1:9" s="18" customFormat="1" ht="12.6" customHeight="1" x14ac:dyDescent="0.25">
      <c r="A272" s="9">
        <v>43529</v>
      </c>
      <c r="B272" s="10">
        <v>14437</v>
      </c>
      <c r="C272" s="11" t="s">
        <v>3132</v>
      </c>
      <c r="D272" s="12" t="s">
        <v>383</v>
      </c>
      <c r="E272" s="15">
        <v>640</v>
      </c>
      <c r="F272" s="14">
        <v>4239.24</v>
      </c>
      <c r="G272" s="12"/>
      <c r="H272" s="17"/>
      <c r="I272" s="16"/>
    </row>
    <row r="273" spans="1:9" s="18" customFormat="1" ht="12.6" customHeight="1" x14ac:dyDescent="0.25">
      <c r="A273" s="9">
        <v>43529</v>
      </c>
      <c r="B273" s="10">
        <v>26700</v>
      </c>
      <c r="C273" s="11" t="s">
        <v>3142</v>
      </c>
      <c r="D273" s="12" t="s">
        <v>2800</v>
      </c>
      <c r="E273" s="15">
        <v>299.99999999999994</v>
      </c>
      <c r="F273" s="14">
        <v>597.56999999999994</v>
      </c>
      <c r="G273" s="12"/>
      <c r="H273" s="17"/>
      <c r="I273" s="16"/>
    </row>
    <row r="274" spans="1:9" s="18" customFormat="1" ht="12.6" customHeight="1" x14ac:dyDescent="0.25">
      <c r="A274" s="9">
        <v>43529</v>
      </c>
      <c r="B274" s="10">
        <v>12133</v>
      </c>
      <c r="C274" s="11" t="s">
        <v>4644</v>
      </c>
      <c r="D274" s="12" t="s">
        <v>385</v>
      </c>
      <c r="E274" s="15">
        <v>1650</v>
      </c>
      <c r="F274" s="14">
        <v>20207.5</v>
      </c>
      <c r="G274" s="12"/>
      <c r="H274" s="17"/>
      <c r="I274" s="16"/>
    </row>
    <row r="275" spans="1:9" s="18" customFormat="1" ht="12.6" customHeight="1" x14ac:dyDescent="0.25">
      <c r="A275" s="9">
        <v>43529</v>
      </c>
      <c r="B275" s="10">
        <v>21328</v>
      </c>
      <c r="C275" s="11" t="s">
        <v>3141</v>
      </c>
      <c r="D275" s="12" t="s">
        <v>386</v>
      </c>
      <c r="E275" s="15">
        <v>510</v>
      </c>
      <c r="F275" s="14">
        <v>79663.679999999993</v>
      </c>
      <c r="G275" s="12"/>
      <c r="H275" s="17"/>
      <c r="I275" s="16"/>
    </row>
    <row r="276" spans="1:9" s="18" customFormat="1" ht="12.6" customHeight="1" x14ac:dyDescent="0.25">
      <c r="A276" s="9">
        <v>43529</v>
      </c>
      <c r="B276" s="10">
        <v>11457</v>
      </c>
      <c r="C276" s="11" t="s">
        <v>4644</v>
      </c>
      <c r="D276" s="12" t="s">
        <v>388</v>
      </c>
      <c r="E276" s="15">
        <v>9350</v>
      </c>
      <c r="F276" s="14">
        <v>16987.5</v>
      </c>
      <c r="G276" s="12"/>
      <c r="H276" s="17"/>
      <c r="I276" s="16"/>
    </row>
    <row r="277" spans="1:9" s="18" customFormat="1" ht="12.6" customHeight="1" x14ac:dyDescent="0.25">
      <c r="A277" s="9">
        <v>43529</v>
      </c>
      <c r="B277" s="10">
        <v>11551</v>
      </c>
      <c r="C277" s="11" t="s">
        <v>4644</v>
      </c>
      <c r="D277" s="12" t="s">
        <v>391</v>
      </c>
      <c r="E277" s="15">
        <v>2700</v>
      </c>
      <c r="F277" s="14">
        <v>30221.25</v>
      </c>
      <c r="G277" s="12"/>
      <c r="H277" s="17"/>
      <c r="I277" s="16"/>
    </row>
    <row r="278" spans="1:9" s="18" customFormat="1" ht="12.6" customHeight="1" x14ac:dyDescent="0.25">
      <c r="A278" s="9">
        <v>43529</v>
      </c>
      <c r="B278" s="10">
        <v>22158</v>
      </c>
      <c r="C278" s="11" t="s">
        <v>4644</v>
      </c>
      <c r="D278" s="12" t="s">
        <v>1970</v>
      </c>
      <c r="E278" s="15">
        <v>350</v>
      </c>
      <c r="F278" s="14">
        <v>3225</v>
      </c>
      <c r="G278" s="12"/>
      <c r="H278" s="17"/>
      <c r="I278" s="16"/>
    </row>
    <row r="279" spans="1:9" s="18" customFormat="1" ht="12.6" customHeight="1" x14ac:dyDescent="0.25">
      <c r="A279" s="9">
        <v>43529</v>
      </c>
      <c r="B279" s="10">
        <v>26442</v>
      </c>
      <c r="C279" s="11" t="s">
        <v>4644</v>
      </c>
      <c r="D279" s="12" t="s">
        <v>2739</v>
      </c>
      <c r="E279" s="15">
        <v>700</v>
      </c>
      <c r="F279" s="14">
        <v>2456.25</v>
      </c>
      <c r="G279" s="12"/>
      <c r="H279" s="17"/>
      <c r="I279" s="16"/>
    </row>
    <row r="280" spans="1:9" s="18" customFormat="1" ht="12.6" customHeight="1" x14ac:dyDescent="0.25">
      <c r="A280" s="9">
        <v>43529</v>
      </c>
      <c r="B280" s="10">
        <v>23717</v>
      </c>
      <c r="C280" s="11" t="s">
        <v>3141</v>
      </c>
      <c r="D280" s="12" t="s">
        <v>394</v>
      </c>
      <c r="E280" s="15">
        <v>55912.569999999992</v>
      </c>
      <c r="F280" s="14">
        <v>392063.17</v>
      </c>
      <c r="G280" s="12"/>
      <c r="H280" s="17"/>
      <c r="I280" s="16"/>
    </row>
    <row r="281" spans="1:9" s="18" customFormat="1" ht="12.6" customHeight="1" x14ac:dyDescent="0.25">
      <c r="A281" s="9">
        <v>43529</v>
      </c>
      <c r="B281" s="10">
        <v>14612</v>
      </c>
      <c r="C281" s="11" t="s">
        <v>3134</v>
      </c>
      <c r="D281" s="12" t="s">
        <v>1403</v>
      </c>
      <c r="E281" s="15">
        <v>1906.45</v>
      </c>
      <c r="F281" s="14">
        <v>37005.14</v>
      </c>
      <c r="G281" s="12"/>
      <c r="H281" s="17"/>
      <c r="I281" s="16"/>
    </row>
    <row r="282" spans="1:9" s="18" customFormat="1" ht="12.6" customHeight="1" x14ac:dyDescent="0.25">
      <c r="A282" s="9">
        <v>43529</v>
      </c>
      <c r="B282" s="10">
        <v>17831</v>
      </c>
      <c r="C282" s="11" t="s">
        <v>3134</v>
      </c>
      <c r="D282" s="12" t="s">
        <v>1589</v>
      </c>
      <c r="E282" s="15">
        <v>397.68</v>
      </c>
      <c r="F282" s="14">
        <v>2849.45</v>
      </c>
      <c r="G282" s="12"/>
      <c r="H282" s="17"/>
      <c r="I282" s="16"/>
    </row>
    <row r="283" spans="1:9" s="18" customFormat="1" ht="12.6" customHeight="1" x14ac:dyDescent="0.25">
      <c r="A283" s="9">
        <v>43529</v>
      </c>
      <c r="B283" s="10">
        <v>11002</v>
      </c>
      <c r="C283" s="11" t="s">
        <v>3140</v>
      </c>
      <c r="D283" s="12" t="s">
        <v>405</v>
      </c>
      <c r="E283" s="15">
        <v>8889.8099999999977</v>
      </c>
      <c r="F283" s="14">
        <v>166852.10999999999</v>
      </c>
      <c r="G283" s="12"/>
      <c r="H283" s="17"/>
      <c r="I283" s="16"/>
    </row>
    <row r="284" spans="1:9" s="18" customFormat="1" ht="12.6" customHeight="1" x14ac:dyDescent="0.25">
      <c r="A284" s="9">
        <v>43529</v>
      </c>
      <c r="B284" s="10">
        <v>22586</v>
      </c>
      <c r="C284" s="11" t="s">
        <v>4644</v>
      </c>
      <c r="D284" s="12" t="s">
        <v>407</v>
      </c>
      <c r="E284" s="15">
        <v>13150</v>
      </c>
      <c r="F284" s="14">
        <v>15700</v>
      </c>
      <c r="G284" s="12"/>
      <c r="H284" s="17"/>
      <c r="I284" s="16"/>
    </row>
    <row r="285" spans="1:9" s="18" customFormat="1" ht="12.6" customHeight="1" x14ac:dyDescent="0.25">
      <c r="A285" s="9">
        <v>43529</v>
      </c>
      <c r="B285" s="10">
        <v>14972</v>
      </c>
      <c r="C285" s="11" t="s">
        <v>3140</v>
      </c>
      <c r="D285" s="12" t="s">
        <v>409</v>
      </c>
      <c r="E285" s="15">
        <v>1010.75</v>
      </c>
      <c r="F285" s="14">
        <v>6064.5</v>
      </c>
      <c r="G285" s="12"/>
      <c r="H285" s="17"/>
      <c r="I285" s="16"/>
    </row>
    <row r="286" spans="1:9" s="18" customFormat="1" ht="12.6" customHeight="1" x14ac:dyDescent="0.25">
      <c r="A286" s="9">
        <v>43528</v>
      </c>
      <c r="B286" s="10">
        <v>16078</v>
      </c>
      <c r="C286" s="11" t="s">
        <v>3047</v>
      </c>
      <c r="D286" s="12" t="s">
        <v>4620</v>
      </c>
      <c r="E286" s="15">
        <v>475</v>
      </c>
      <c r="F286" s="14"/>
      <c r="G286" s="12" t="s">
        <v>3046</v>
      </c>
      <c r="H286" s="17"/>
      <c r="I286" s="16"/>
    </row>
    <row r="287" spans="1:9" s="18" customFormat="1" ht="12.6" customHeight="1" x14ac:dyDescent="0.25">
      <c r="A287" s="9">
        <v>43529</v>
      </c>
      <c r="B287" s="10">
        <v>11607</v>
      </c>
      <c r="C287" s="11" t="s">
        <v>3142</v>
      </c>
      <c r="D287" s="12" t="s">
        <v>410</v>
      </c>
      <c r="E287" s="15">
        <v>265.19</v>
      </c>
      <c r="F287" s="14">
        <v>565.19000000000005</v>
      </c>
      <c r="G287" s="12"/>
      <c r="H287" s="17"/>
      <c r="I287" s="16"/>
    </row>
    <row r="288" spans="1:9" s="18" customFormat="1" ht="12.6" customHeight="1" x14ac:dyDescent="0.25">
      <c r="A288" s="9">
        <v>43529</v>
      </c>
      <c r="B288" s="10">
        <v>24140</v>
      </c>
      <c r="C288" s="11" t="s">
        <v>4644</v>
      </c>
      <c r="D288" s="12" t="s">
        <v>2280</v>
      </c>
      <c r="E288" s="15">
        <v>1000</v>
      </c>
      <c r="F288" s="14">
        <v>3200</v>
      </c>
      <c r="G288" s="12"/>
      <c r="H288" s="17"/>
      <c r="I288" s="16"/>
    </row>
    <row r="289" spans="1:9" s="18" customFormat="1" ht="12.6" customHeight="1" x14ac:dyDescent="0.25">
      <c r="A289" s="9">
        <v>43529</v>
      </c>
      <c r="B289" s="10">
        <v>26969</v>
      </c>
      <c r="C289" s="11" t="s">
        <v>3142</v>
      </c>
      <c r="D289" s="12" t="s">
        <v>3967</v>
      </c>
      <c r="E289" s="15">
        <v>287.8</v>
      </c>
      <c r="F289" s="14">
        <v>579.49</v>
      </c>
      <c r="G289" s="12"/>
      <c r="H289" s="17"/>
      <c r="I289" s="16"/>
    </row>
    <row r="290" spans="1:9" s="18" customFormat="1" ht="12.6" customHeight="1" x14ac:dyDescent="0.25">
      <c r="A290" s="9">
        <v>43529</v>
      </c>
      <c r="B290" s="10">
        <v>14031</v>
      </c>
      <c r="C290" s="11" t="s">
        <v>3140</v>
      </c>
      <c r="D290" s="12" t="s">
        <v>1303</v>
      </c>
      <c r="E290" s="15">
        <v>1520.95</v>
      </c>
      <c r="F290" s="14">
        <v>14074.050000000001</v>
      </c>
      <c r="G290" s="12"/>
      <c r="H290" s="17"/>
      <c r="I290" s="16"/>
    </row>
    <row r="291" spans="1:9" s="18" customFormat="1" ht="12.6" customHeight="1" x14ac:dyDescent="0.25">
      <c r="A291" s="9">
        <v>43528</v>
      </c>
      <c r="B291" s="10">
        <v>16078</v>
      </c>
      <c r="C291" s="11" t="s">
        <v>3047</v>
      </c>
      <c r="D291" s="12" t="s">
        <v>4609</v>
      </c>
      <c r="E291" s="15">
        <v>475</v>
      </c>
      <c r="F291" s="14"/>
      <c r="G291" s="12" t="s">
        <v>3046</v>
      </c>
      <c r="H291" s="17"/>
      <c r="I291" s="16"/>
    </row>
    <row r="292" spans="1:9" s="18" customFormat="1" ht="12.6" customHeight="1" x14ac:dyDescent="0.25">
      <c r="A292" s="9">
        <v>43528</v>
      </c>
      <c r="B292" s="10">
        <v>16078</v>
      </c>
      <c r="C292" s="11" t="s">
        <v>3047</v>
      </c>
      <c r="D292" s="12" t="s">
        <v>4609</v>
      </c>
      <c r="E292" s="15">
        <v>712.5</v>
      </c>
      <c r="F292" s="14"/>
      <c r="G292" s="12" t="s">
        <v>3046</v>
      </c>
      <c r="H292" s="17"/>
      <c r="I292" s="16"/>
    </row>
    <row r="293" spans="1:9" s="18" customFormat="1" ht="12.6" customHeight="1" x14ac:dyDescent="0.25">
      <c r="A293" s="9">
        <v>43528</v>
      </c>
      <c r="B293" s="10">
        <v>16078</v>
      </c>
      <c r="C293" s="11" t="s">
        <v>3047</v>
      </c>
      <c r="D293" s="12" t="s">
        <v>4595</v>
      </c>
      <c r="E293" s="15">
        <v>115.3</v>
      </c>
      <c r="F293" s="14"/>
      <c r="G293" s="12" t="s">
        <v>3046</v>
      </c>
      <c r="H293" s="17"/>
      <c r="I293" s="16"/>
    </row>
    <row r="294" spans="1:9" s="18" customFormat="1" ht="12.6" customHeight="1" x14ac:dyDescent="0.25">
      <c r="A294" s="9">
        <v>43529</v>
      </c>
      <c r="B294" s="10">
        <v>19374</v>
      </c>
      <c r="C294" s="11" t="s">
        <v>4644</v>
      </c>
      <c r="D294" s="12" t="s">
        <v>414</v>
      </c>
      <c r="E294" s="15">
        <v>4156.25</v>
      </c>
      <c r="F294" s="14">
        <v>17843.75</v>
      </c>
      <c r="G294" s="12"/>
      <c r="H294" s="17"/>
      <c r="I294" s="16"/>
    </row>
    <row r="295" spans="1:9" s="18" customFormat="1" ht="12.6" customHeight="1" x14ac:dyDescent="0.25">
      <c r="A295" s="9">
        <v>43529</v>
      </c>
      <c r="B295" s="10">
        <v>14165</v>
      </c>
      <c r="C295" s="11" t="s">
        <v>3140</v>
      </c>
      <c r="D295" s="12" t="s">
        <v>1328</v>
      </c>
      <c r="E295" s="15">
        <v>1663.71</v>
      </c>
      <c r="F295" s="14">
        <v>11620.61</v>
      </c>
      <c r="G295" s="12"/>
      <c r="H295" s="17"/>
      <c r="I295" s="16"/>
    </row>
    <row r="296" spans="1:9" s="18" customFormat="1" ht="12.6" customHeight="1" x14ac:dyDescent="0.25">
      <c r="A296" s="9">
        <v>43529</v>
      </c>
      <c r="B296" s="10">
        <v>22710</v>
      </c>
      <c r="C296" s="11" t="s">
        <v>4644</v>
      </c>
      <c r="D296" s="12" t="s">
        <v>417</v>
      </c>
      <c r="E296" s="15">
        <v>3088.75</v>
      </c>
      <c r="F296" s="14">
        <v>18357.5</v>
      </c>
      <c r="G296" s="12"/>
      <c r="H296" s="17"/>
      <c r="I296" s="16"/>
    </row>
    <row r="297" spans="1:9" s="18" customFormat="1" ht="12.6" customHeight="1" x14ac:dyDescent="0.25">
      <c r="A297" s="9">
        <v>43529</v>
      </c>
      <c r="B297" s="10">
        <v>25211</v>
      </c>
      <c r="C297" s="11" t="s">
        <v>3136</v>
      </c>
      <c r="D297" s="12" t="s">
        <v>2480</v>
      </c>
      <c r="E297" s="15">
        <v>350</v>
      </c>
      <c r="F297" s="14">
        <v>350</v>
      </c>
      <c r="G297" s="12"/>
      <c r="H297" s="17"/>
      <c r="I297" s="16"/>
    </row>
    <row r="298" spans="1:9" s="18" customFormat="1" ht="12.6" customHeight="1" x14ac:dyDescent="0.25">
      <c r="A298" s="9">
        <v>43529</v>
      </c>
      <c r="B298" s="10">
        <v>13307</v>
      </c>
      <c r="C298" s="11" t="s">
        <v>3140</v>
      </c>
      <c r="D298" s="12" t="s">
        <v>420</v>
      </c>
      <c r="E298" s="15">
        <v>442.14</v>
      </c>
      <c r="F298" s="14">
        <v>47693.979999999996</v>
      </c>
      <c r="G298" s="12"/>
      <c r="H298" s="17"/>
      <c r="I298" s="16"/>
    </row>
    <row r="299" spans="1:9" s="18" customFormat="1" ht="12.6" customHeight="1" x14ac:dyDescent="0.25">
      <c r="A299" s="9">
        <v>43529</v>
      </c>
      <c r="B299" s="10">
        <v>14430</v>
      </c>
      <c r="C299" s="11" t="s">
        <v>3136</v>
      </c>
      <c r="D299" s="12" t="s">
        <v>1373</v>
      </c>
      <c r="E299" s="15">
        <v>1253.3800000000001</v>
      </c>
      <c r="F299" s="14">
        <v>8997.43</v>
      </c>
      <c r="G299" s="12"/>
      <c r="H299" s="17"/>
      <c r="I299" s="16"/>
    </row>
    <row r="300" spans="1:9" s="18" customFormat="1" ht="12.6" customHeight="1" x14ac:dyDescent="0.25">
      <c r="A300" s="9">
        <v>43529</v>
      </c>
      <c r="B300" s="10">
        <v>24988</v>
      </c>
      <c r="C300" s="11" t="s">
        <v>3141</v>
      </c>
      <c r="D300" s="12" t="s">
        <v>422</v>
      </c>
      <c r="E300" s="15">
        <v>165</v>
      </c>
      <c r="F300" s="14">
        <v>1925</v>
      </c>
      <c r="G300" s="12"/>
      <c r="H300" s="17"/>
      <c r="I300" s="16"/>
    </row>
    <row r="301" spans="1:9" s="18" customFormat="1" ht="12.6" customHeight="1" x14ac:dyDescent="0.25">
      <c r="A301" s="9">
        <v>43528</v>
      </c>
      <c r="B301" s="10">
        <v>16078</v>
      </c>
      <c r="C301" s="11" t="s">
        <v>3047</v>
      </c>
      <c r="D301" s="12" t="s">
        <v>4599</v>
      </c>
      <c r="E301" s="15">
        <v>475</v>
      </c>
      <c r="F301" s="14"/>
      <c r="G301" s="12" t="s">
        <v>3046</v>
      </c>
      <c r="H301" s="17"/>
      <c r="I301" s="16"/>
    </row>
    <row r="302" spans="1:9" s="18" customFormat="1" ht="12.6" customHeight="1" x14ac:dyDescent="0.25">
      <c r="A302" s="9">
        <v>43529</v>
      </c>
      <c r="B302" s="10">
        <v>24737</v>
      </c>
      <c r="C302" s="11" t="s">
        <v>3140</v>
      </c>
      <c r="D302" s="12" t="s">
        <v>423</v>
      </c>
      <c r="E302" s="15">
        <v>683.19</v>
      </c>
      <c r="F302" s="14">
        <v>3886.64</v>
      </c>
      <c r="G302" s="12"/>
      <c r="H302" s="17"/>
      <c r="I302" s="16"/>
    </row>
    <row r="303" spans="1:9" s="18" customFormat="1" ht="12.6" customHeight="1" x14ac:dyDescent="0.25">
      <c r="A303" s="9">
        <v>43529</v>
      </c>
      <c r="B303" s="10">
        <v>12242</v>
      </c>
      <c r="C303" s="11" t="s">
        <v>4644</v>
      </c>
      <c r="D303" s="12" t="s">
        <v>424</v>
      </c>
      <c r="E303" s="15">
        <v>950</v>
      </c>
      <c r="F303" s="14">
        <v>19962.5</v>
      </c>
      <c r="G303" s="12"/>
      <c r="H303" s="17"/>
      <c r="I303" s="16"/>
    </row>
    <row r="304" spans="1:9" s="18" customFormat="1" ht="12.6" customHeight="1" x14ac:dyDescent="0.25">
      <c r="A304" s="9">
        <v>43529</v>
      </c>
      <c r="B304" s="10">
        <v>13348</v>
      </c>
      <c r="C304" s="11" t="s">
        <v>3141</v>
      </c>
      <c r="D304" s="12" t="s">
        <v>425</v>
      </c>
      <c r="E304" s="15">
        <v>4130</v>
      </c>
      <c r="F304" s="14">
        <v>14705</v>
      </c>
      <c r="G304" s="12"/>
      <c r="H304" s="17"/>
      <c r="I304" s="16"/>
    </row>
    <row r="305" spans="1:9" s="18" customFormat="1" ht="12.6" customHeight="1" x14ac:dyDescent="0.25">
      <c r="A305" s="9">
        <v>43525</v>
      </c>
      <c r="B305" s="10">
        <v>13251</v>
      </c>
      <c r="C305" s="11" t="s">
        <v>3073</v>
      </c>
      <c r="D305" s="12" t="s">
        <v>3125</v>
      </c>
      <c r="E305" s="15">
        <v>26687.58</v>
      </c>
      <c r="F305" s="14">
        <v>347212.84</v>
      </c>
      <c r="G305" s="12" t="s">
        <v>3072</v>
      </c>
      <c r="H305" s="17"/>
      <c r="I305" s="16"/>
    </row>
    <row r="306" spans="1:9" s="18" customFormat="1" ht="12.6" customHeight="1" x14ac:dyDescent="0.25">
      <c r="A306" s="9">
        <v>43525</v>
      </c>
      <c r="B306" s="10">
        <v>13251</v>
      </c>
      <c r="C306" s="11" t="s">
        <v>3073</v>
      </c>
      <c r="D306" s="12" t="s">
        <v>3125</v>
      </c>
      <c r="E306" s="15">
        <v>1235</v>
      </c>
      <c r="F306" s="14">
        <v>348447.84</v>
      </c>
      <c r="G306" s="12" t="s">
        <v>3072</v>
      </c>
      <c r="H306" s="17"/>
      <c r="I306" s="16"/>
    </row>
    <row r="307" spans="1:9" s="18" customFormat="1" ht="12.6" customHeight="1" x14ac:dyDescent="0.25">
      <c r="A307" s="9">
        <v>43529</v>
      </c>
      <c r="B307" s="10">
        <v>12396</v>
      </c>
      <c r="C307" s="11" t="s">
        <v>3134</v>
      </c>
      <c r="D307" s="12" t="s">
        <v>1048</v>
      </c>
      <c r="E307" s="15">
        <v>90</v>
      </c>
      <c r="F307" s="14">
        <v>2307</v>
      </c>
      <c r="G307" s="12"/>
      <c r="H307" s="17"/>
      <c r="I307" s="16"/>
    </row>
    <row r="308" spans="1:9" s="18" customFormat="1" ht="12.6" customHeight="1" x14ac:dyDescent="0.25">
      <c r="A308" s="9">
        <v>43529</v>
      </c>
      <c r="B308" s="10">
        <v>14232</v>
      </c>
      <c r="C308" s="11" t="s">
        <v>3140</v>
      </c>
      <c r="D308" s="12" t="s">
        <v>1341</v>
      </c>
      <c r="E308" s="15">
        <v>10</v>
      </c>
      <c r="F308" s="14">
        <v>503</v>
      </c>
      <c r="G308" s="12"/>
      <c r="H308" s="17"/>
      <c r="I308" s="16"/>
    </row>
    <row r="309" spans="1:9" s="18" customFormat="1" ht="12.6" customHeight="1" x14ac:dyDescent="0.25">
      <c r="A309" s="9">
        <v>43529</v>
      </c>
      <c r="B309" s="10">
        <v>22117</v>
      </c>
      <c r="C309" s="11" t="s">
        <v>3134</v>
      </c>
      <c r="D309" s="12" t="s">
        <v>430</v>
      </c>
      <c r="E309" s="15">
        <v>2500</v>
      </c>
      <c r="F309" s="14">
        <v>43500</v>
      </c>
      <c r="G309" s="12"/>
      <c r="H309" s="17"/>
      <c r="I309" s="16"/>
    </row>
    <row r="310" spans="1:9" s="18" customFormat="1" ht="12.6" customHeight="1" x14ac:dyDescent="0.25">
      <c r="A310" s="9">
        <v>43525</v>
      </c>
      <c r="B310" s="10">
        <v>18364</v>
      </c>
      <c r="C310" s="11" t="s">
        <v>3073</v>
      </c>
      <c r="D310" s="12" t="s">
        <v>432</v>
      </c>
      <c r="E310" s="15">
        <v>504.46</v>
      </c>
      <c r="F310" s="14">
        <v>5549.06</v>
      </c>
      <c r="G310" s="12" t="s">
        <v>3072</v>
      </c>
      <c r="H310" s="17"/>
      <c r="I310" s="16"/>
    </row>
    <row r="311" spans="1:9" s="18" customFormat="1" ht="12.6" customHeight="1" x14ac:dyDescent="0.25">
      <c r="A311" s="9">
        <v>43528</v>
      </c>
      <c r="B311" s="10">
        <v>16078</v>
      </c>
      <c r="C311" s="11" t="s">
        <v>3047</v>
      </c>
      <c r="D311" s="12" t="s">
        <v>4598</v>
      </c>
      <c r="E311" s="15">
        <v>475</v>
      </c>
      <c r="F311" s="14"/>
      <c r="G311" s="12" t="s">
        <v>3046</v>
      </c>
      <c r="H311" s="17"/>
      <c r="I311" s="16"/>
    </row>
    <row r="312" spans="1:9" s="18" customFormat="1" ht="12.6" customHeight="1" x14ac:dyDescent="0.25">
      <c r="A312" s="9">
        <v>43529</v>
      </c>
      <c r="B312" s="10">
        <v>16062</v>
      </c>
      <c r="C312" s="11" t="s">
        <v>3140</v>
      </c>
      <c r="D312" s="12" t="s">
        <v>436</v>
      </c>
      <c r="E312" s="15">
        <v>11328.5</v>
      </c>
      <c r="F312" s="14">
        <v>375002.61</v>
      </c>
      <c r="G312" s="12"/>
      <c r="H312" s="17"/>
      <c r="I312" s="16"/>
    </row>
    <row r="313" spans="1:9" s="18" customFormat="1" ht="12.6" customHeight="1" x14ac:dyDescent="0.25">
      <c r="A313" s="9">
        <v>43529</v>
      </c>
      <c r="B313" s="10">
        <v>14386</v>
      </c>
      <c r="C313" s="11" t="s">
        <v>3134</v>
      </c>
      <c r="D313" s="12" t="s">
        <v>437</v>
      </c>
      <c r="E313" s="15">
        <v>6766.0199999999995</v>
      </c>
      <c r="F313" s="14">
        <v>532337.61</v>
      </c>
      <c r="G313" s="12"/>
      <c r="H313" s="17"/>
      <c r="I313" s="16"/>
    </row>
    <row r="314" spans="1:9" s="18" customFormat="1" ht="12.6" customHeight="1" x14ac:dyDescent="0.25">
      <c r="A314" s="9">
        <v>43529</v>
      </c>
      <c r="B314" s="10">
        <v>14606</v>
      </c>
      <c r="C314" s="11" t="s">
        <v>3134</v>
      </c>
      <c r="D314" s="12" t="s">
        <v>1402</v>
      </c>
      <c r="E314" s="15">
        <v>753.26</v>
      </c>
      <c r="F314" s="14">
        <v>12611.31</v>
      </c>
      <c r="G314" s="12"/>
      <c r="H314" s="17"/>
      <c r="I314" s="16"/>
    </row>
    <row r="315" spans="1:9" s="18" customFormat="1" ht="12.6" customHeight="1" x14ac:dyDescent="0.25">
      <c r="A315" s="9">
        <v>43529</v>
      </c>
      <c r="B315" s="10">
        <v>12993</v>
      </c>
      <c r="C315" s="11" t="s">
        <v>3140</v>
      </c>
      <c r="D315" s="12" t="s">
        <v>442</v>
      </c>
      <c r="E315" s="15">
        <v>11883.179999999998</v>
      </c>
      <c r="F315" s="14">
        <v>394195.43</v>
      </c>
      <c r="G315" s="12"/>
      <c r="H315" s="17"/>
      <c r="I315" s="16"/>
    </row>
    <row r="316" spans="1:9" s="18" customFormat="1" ht="12.6" customHeight="1" x14ac:dyDescent="0.25">
      <c r="A316" s="9">
        <v>43525</v>
      </c>
      <c r="B316" s="10">
        <v>16081</v>
      </c>
      <c r="C316" s="11" t="s">
        <v>3073</v>
      </c>
      <c r="D316" s="12" t="s">
        <v>444</v>
      </c>
      <c r="E316" s="15">
        <v>191.13</v>
      </c>
      <c r="F316" s="14">
        <v>2102.4299999999998</v>
      </c>
      <c r="G316" s="12" t="s">
        <v>3072</v>
      </c>
      <c r="H316" s="17"/>
      <c r="I316" s="16"/>
    </row>
    <row r="317" spans="1:9" s="18" customFormat="1" ht="12.6" customHeight="1" x14ac:dyDescent="0.25">
      <c r="A317" s="9">
        <v>43529</v>
      </c>
      <c r="B317" s="10">
        <v>27632</v>
      </c>
      <c r="C317" s="11" t="s">
        <v>3142</v>
      </c>
      <c r="D317" s="12" t="s">
        <v>4584</v>
      </c>
      <c r="E317" s="15">
        <v>262.8</v>
      </c>
      <c r="F317" s="14">
        <v>262.8</v>
      </c>
      <c r="G317" s="12"/>
      <c r="H317" s="17"/>
      <c r="I317" s="16"/>
    </row>
    <row r="318" spans="1:9" s="18" customFormat="1" ht="12.6" customHeight="1" x14ac:dyDescent="0.25">
      <c r="A318" s="9">
        <v>43529</v>
      </c>
      <c r="B318" s="10">
        <v>24150</v>
      </c>
      <c r="C318" s="11" t="s">
        <v>3141</v>
      </c>
      <c r="D318" s="12" t="s">
        <v>449</v>
      </c>
      <c r="E318" s="15">
        <v>300</v>
      </c>
      <c r="F318" s="14">
        <v>11252.23</v>
      </c>
      <c r="G318" s="12"/>
      <c r="H318" s="17"/>
      <c r="I318" s="16"/>
    </row>
    <row r="319" spans="1:9" s="18" customFormat="1" ht="12.6" customHeight="1" x14ac:dyDescent="0.25">
      <c r="A319" s="9">
        <v>43529</v>
      </c>
      <c r="B319" s="10">
        <v>19825</v>
      </c>
      <c r="C319" s="11" t="s">
        <v>3128</v>
      </c>
      <c r="D319" s="12" t="s">
        <v>1762</v>
      </c>
      <c r="E319" s="15">
        <v>72</v>
      </c>
      <c r="F319" s="14">
        <v>144</v>
      </c>
      <c r="G319" s="12"/>
      <c r="H319" s="17"/>
      <c r="I319" s="16"/>
    </row>
    <row r="320" spans="1:9" s="18" customFormat="1" ht="12.6" customHeight="1" x14ac:dyDescent="0.25">
      <c r="A320" s="9">
        <v>43529</v>
      </c>
      <c r="B320" s="10">
        <v>23978</v>
      </c>
      <c r="C320" s="11" t="s">
        <v>4644</v>
      </c>
      <c r="D320" s="12" t="s">
        <v>4358</v>
      </c>
      <c r="E320" s="15">
        <v>780</v>
      </c>
      <c r="F320" s="14">
        <v>21249.55</v>
      </c>
      <c r="G320" s="12"/>
      <c r="H320" s="17"/>
      <c r="I320" s="16"/>
    </row>
    <row r="321" spans="1:9" s="18" customFormat="1" ht="12.6" customHeight="1" x14ac:dyDescent="0.25">
      <c r="A321" s="9">
        <v>43529</v>
      </c>
      <c r="B321" s="10">
        <v>18270</v>
      </c>
      <c r="C321" s="11" t="s">
        <v>3140</v>
      </c>
      <c r="D321" s="12" t="s">
        <v>454</v>
      </c>
      <c r="E321" s="15">
        <v>1404.31</v>
      </c>
      <c r="F321" s="14">
        <v>80318.989999999991</v>
      </c>
      <c r="G321" s="12"/>
      <c r="H321" s="17"/>
      <c r="I321" s="16"/>
    </row>
    <row r="322" spans="1:9" s="18" customFormat="1" ht="12.6" customHeight="1" x14ac:dyDescent="0.25">
      <c r="A322" s="9">
        <v>43529</v>
      </c>
      <c r="B322" s="10">
        <v>25379</v>
      </c>
      <c r="C322" s="11" t="s">
        <v>3141</v>
      </c>
      <c r="D322" s="12" t="s">
        <v>455</v>
      </c>
      <c r="E322" s="15">
        <v>2484.4</v>
      </c>
      <c r="F322" s="14">
        <v>16273.39</v>
      </c>
      <c r="G322" s="12"/>
      <c r="H322" s="17"/>
      <c r="I322" s="16"/>
    </row>
    <row r="323" spans="1:9" s="18" customFormat="1" ht="12.6" customHeight="1" x14ac:dyDescent="0.25">
      <c r="A323" s="9">
        <v>43524</v>
      </c>
      <c r="B323" s="10">
        <v>16078</v>
      </c>
      <c r="C323" s="11" t="s">
        <v>3047</v>
      </c>
      <c r="D323" s="12" t="s">
        <v>4568</v>
      </c>
      <c r="E323" s="15">
        <v>27222.81</v>
      </c>
      <c r="F323" s="14"/>
      <c r="G323" s="12" t="s">
        <v>3046</v>
      </c>
      <c r="H323" s="17"/>
      <c r="I323" s="16"/>
    </row>
    <row r="324" spans="1:9" s="18" customFormat="1" ht="12.6" customHeight="1" x14ac:dyDescent="0.25">
      <c r="A324" s="9">
        <v>43529</v>
      </c>
      <c r="B324" s="10">
        <v>19466</v>
      </c>
      <c r="C324" s="11" t="s">
        <v>4644</v>
      </c>
      <c r="D324" s="12" t="s">
        <v>459</v>
      </c>
      <c r="E324" s="15">
        <v>700</v>
      </c>
      <c r="F324" s="14">
        <v>12613.75</v>
      </c>
      <c r="G324" s="12"/>
      <c r="H324" s="17"/>
      <c r="I324" s="16"/>
    </row>
    <row r="325" spans="1:9" s="18" customFormat="1" ht="12.6" customHeight="1" x14ac:dyDescent="0.25">
      <c r="A325" s="9">
        <v>43529</v>
      </c>
      <c r="B325" s="10">
        <v>14678</v>
      </c>
      <c r="C325" s="11" t="s">
        <v>3134</v>
      </c>
      <c r="D325" s="12" t="s">
        <v>464</v>
      </c>
      <c r="E325" s="15">
        <v>248</v>
      </c>
      <c r="F325" s="14">
        <v>12051</v>
      </c>
      <c r="G325" s="12"/>
      <c r="H325" s="17"/>
      <c r="I325" s="16"/>
    </row>
    <row r="326" spans="1:9" s="18" customFormat="1" ht="12.6" customHeight="1" x14ac:dyDescent="0.25">
      <c r="A326" s="9">
        <v>43524</v>
      </c>
      <c r="B326" s="10">
        <v>16078</v>
      </c>
      <c r="C326" s="11" t="s">
        <v>3047</v>
      </c>
      <c r="D326" s="12" t="s">
        <v>4564</v>
      </c>
      <c r="E326" s="15">
        <v>88</v>
      </c>
      <c r="F326" s="14"/>
      <c r="G326" s="12" t="s">
        <v>3046</v>
      </c>
      <c r="H326" s="17"/>
      <c r="I326" s="16"/>
    </row>
    <row r="327" spans="1:9" s="18" customFormat="1" ht="12.6" customHeight="1" x14ac:dyDescent="0.25">
      <c r="A327" s="9">
        <v>43529</v>
      </c>
      <c r="B327" s="10">
        <v>23354</v>
      </c>
      <c r="C327" s="11" t="s">
        <v>4644</v>
      </c>
      <c r="D327" s="12" t="s">
        <v>2141</v>
      </c>
      <c r="E327" s="15">
        <v>1200</v>
      </c>
      <c r="F327" s="14">
        <v>85782.5</v>
      </c>
      <c r="G327" s="12"/>
      <c r="H327" s="17"/>
      <c r="I327" s="16"/>
    </row>
    <row r="328" spans="1:9" s="18" customFormat="1" ht="12.6" customHeight="1" x14ac:dyDescent="0.25">
      <c r="A328" s="9">
        <v>43529</v>
      </c>
      <c r="B328" s="10">
        <v>18400</v>
      </c>
      <c r="C328" s="11" t="s">
        <v>3140</v>
      </c>
      <c r="D328" s="12" t="s">
        <v>466</v>
      </c>
      <c r="E328" s="15">
        <v>3280.25</v>
      </c>
      <c r="F328" s="14">
        <v>16398.3</v>
      </c>
      <c r="G328" s="12"/>
      <c r="H328" s="17"/>
      <c r="I328" s="16"/>
    </row>
    <row r="329" spans="1:9" s="18" customFormat="1" ht="12.6" customHeight="1" x14ac:dyDescent="0.25">
      <c r="A329" s="9">
        <v>43525</v>
      </c>
      <c r="B329" s="10">
        <v>16007</v>
      </c>
      <c r="C329" s="11" t="s">
        <v>3073</v>
      </c>
      <c r="D329" s="12" t="s">
        <v>467</v>
      </c>
      <c r="E329" s="15">
        <v>4054.15</v>
      </c>
      <c r="F329" s="14">
        <v>43735.33</v>
      </c>
      <c r="G329" s="12" t="s">
        <v>3072</v>
      </c>
      <c r="H329" s="17"/>
      <c r="I329" s="16"/>
    </row>
    <row r="330" spans="1:9" s="18" customFormat="1" ht="12.6" customHeight="1" x14ac:dyDescent="0.25">
      <c r="A330" s="9">
        <v>43528</v>
      </c>
      <c r="B330" s="10">
        <v>16078</v>
      </c>
      <c r="C330" s="11" t="s">
        <v>3047</v>
      </c>
      <c r="D330" s="12" t="s">
        <v>4612</v>
      </c>
      <c r="E330" s="15">
        <v>570</v>
      </c>
      <c r="F330" s="14"/>
      <c r="G330" s="12" t="s">
        <v>3046</v>
      </c>
      <c r="H330" s="17"/>
      <c r="I330" s="16"/>
    </row>
    <row r="331" spans="1:9" s="18" customFormat="1" ht="12.6" customHeight="1" x14ac:dyDescent="0.25">
      <c r="A331" s="9">
        <v>43529</v>
      </c>
      <c r="B331" s="10">
        <v>23332</v>
      </c>
      <c r="C331" s="11" t="s">
        <v>3140</v>
      </c>
      <c r="D331" s="12" t="s">
        <v>2137</v>
      </c>
      <c r="E331" s="15">
        <v>348.87</v>
      </c>
      <c r="F331" s="14">
        <v>629.71</v>
      </c>
      <c r="G331" s="12"/>
      <c r="H331" s="17"/>
      <c r="I331" s="16"/>
    </row>
    <row r="332" spans="1:9" s="18" customFormat="1" ht="12.6" customHeight="1" x14ac:dyDescent="0.25">
      <c r="A332" s="9">
        <v>43529</v>
      </c>
      <c r="B332" s="10">
        <v>24931</v>
      </c>
      <c r="C332" s="11" t="s">
        <v>3141</v>
      </c>
      <c r="D332" s="12" t="s">
        <v>471</v>
      </c>
      <c r="E332" s="15">
        <v>2850.01</v>
      </c>
      <c r="F332" s="14">
        <v>32731.989999999998</v>
      </c>
      <c r="G332" s="12"/>
      <c r="H332" s="17"/>
      <c r="I332" s="16"/>
    </row>
    <row r="333" spans="1:9" s="18" customFormat="1" ht="12.6" customHeight="1" x14ac:dyDescent="0.25">
      <c r="A333" s="9">
        <v>43528</v>
      </c>
      <c r="B333" s="10">
        <v>16078</v>
      </c>
      <c r="C333" s="11" t="s">
        <v>3047</v>
      </c>
      <c r="D333" s="12" t="s">
        <v>4634</v>
      </c>
      <c r="E333" s="15">
        <v>475</v>
      </c>
      <c r="F333" s="14"/>
      <c r="G333" s="12" t="s">
        <v>3046</v>
      </c>
      <c r="H333" s="17"/>
      <c r="I333" s="16"/>
    </row>
    <row r="334" spans="1:9" s="18" customFormat="1" ht="12.6" customHeight="1" x14ac:dyDescent="0.25">
      <c r="A334" s="9">
        <v>43529</v>
      </c>
      <c r="B334" s="10">
        <v>14220</v>
      </c>
      <c r="C334" s="11" t="s">
        <v>4644</v>
      </c>
      <c r="D334" s="12" t="s">
        <v>1338</v>
      </c>
      <c r="E334" s="15">
        <v>1000</v>
      </c>
      <c r="F334" s="14">
        <v>8375</v>
      </c>
      <c r="G334" s="12"/>
      <c r="H334" s="17"/>
      <c r="I334" s="16"/>
    </row>
    <row r="335" spans="1:9" s="18" customFormat="1" ht="12.6" customHeight="1" x14ac:dyDescent="0.25">
      <c r="A335" s="9">
        <v>43529</v>
      </c>
      <c r="B335" s="10">
        <v>25579</v>
      </c>
      <c r="C335" s="11" t="s">
        <v>3140</v>
      </c>
      <c r="D335" s="12" t="s">
        <v>2555</v>
      </c>
      <c r="E335" s="15">
        <v>4255</v>
      </c>
      <c r="F335" s="14">
        <v>51479.519999999997</v>
      </c>
      <c r="G335" s="12"/>
      <c r="H335" s="17"/>
      <c r="I335" s="16"/>
    </row>
    <row r="336" spans="1:9" s="18" customFormat="1" ht="12.6" customHeight="1" x14ac:dyDescent="0.25">
      <c r="A336" s="9">
        <v>43529</v>
      </c>
      <c r="B336" s="10">
        <v>12776</v>
      </c>
      <c r="C336" s="11" t="s">
        <v>4644</v>
      </c>
      <c r="D336" s="12" t="s">
        <v>1096</v>
      </c>
      <c r="E336" s="15">
        <v>2550</v>
      </c>
      <c r="F336" s="14">
        <v>11368.75</v>
      </c>
      <c r="G336" s="12"/>
      <c r="H336" s="17"/>
      <c r="I336" s="16"/>
    </row>
    <row r="337" spans="1:9" s="18" customFormat="1" ht="12.6" customHeight="1" x14ac:dyDescent="0.25">
      <c r="A337" s="9">
        <v>43529</v>
      </c>
      <c r="B337" s="10">
        <v>19638</v>
      </c>
      <c r="C337" s="11" t="s">
        <v>3141</v>
      </c>
      <c r="D337" s="12" t="s">
        <v>1743</v>
      </c>
      <c r="E337" s="15">
        <v>84.85</v>
      </c>
      <c r="F337" s="14">
        <v>509.1</v>
      </c>
      <c r="G337" s="12"/>
      <c r="H337" s="17"/>
      <c r="I337" s="16"/>
    </row>
    <row r="338" spans="1:9" s="18" customFormat="1" ht="12.6" customHeight="1" x14ac:dyDescent="0.25">
      <c r="A338" s="9">
        <v>43529</v>
      </c>
      <c r="B338" s="10">
        <v>14922</v>
      </c>
      <c r="C338" s="11" t="s">
        <v>3140</v>
      </c>
      <c r="D338" s="12" t="s">
        <v>1427</v>
      </c>
      <c r="E338" s="15">
        <v>17395.879999999997</v>
      </c>
      <c r="F338" s="14">
        <v>98973.48000000001</v>
      </c>
      <c r="G338" s="12"/>
      <c r="H338" s="64"/>
      <c r="I338" s="20"/>
    </row>
    <row r="339" spans="1:9" s="18" customFormat="1" ht="12.6" customHeight="1" x14ac:dyDescent="0.25">
      <c r="A339" s="9">
        <v>43529</v>
      </c>
      <c r="B339" s="10">
        <v>18902</v>
      </c>
      <c r="C339" s="11" t="s">
        <v>3643</v>
      </c>
      <c r="D339" s="12" t="s">
        <v>4480</v>
      </c>
      <c r="E339" s="15">
        <v>620</v>
      </c>
      <c r="F339" s="14">
        <v>1550</v>
      </c>
      <c r="G339" s="12"/>
      <c r="H339" s="17"/>
      <c r="I339" s="16"/>
    </row>
    <row r="340" spans="1:9" s="18" customFormat="1" ht="12.6" customHeight="1" x14ac:dyDescent="0.25">
      <c r="A340" s="9">
        <v>43529</v>
      </c>
      <c r="B340" s="10">
        <v>10108</v>
      </c>
      <c r="C340" s="11" t="s">
        <v>3140</v>
      </c>
      <c r="D340" s="12" t="s">
        <v>4251</v>
      </c>
      <c r="E340" s="15">
        <v>65000</v>
      </c>
      <c r="F340" s="14">
        <v>175957.12</v>
      </c>
      <c r="G340" s="12"/>
      <c r="H340" s="17"/>
      <c r="I340" s="16"/>
    </row>
    <row r="341" spans="1:9" s="18" customFormat="1" ht="12.6" customHeight="1" x14ac:dyDescent="0.25">
      <c r="A341" s="9">
        <v>43529</v>
      </c>
      <c r="B341" s="10">
        <v>27616</v>
      </c>
      <c r="C341" s="11" t="s">
        <v>3136</v>
      </c>
      <c r="D341" s="12" t="s">
        <v>4572</v>
      </c>
      <c r="E341" s="15">
        <v>350</v>
      </c>
      <c r="F341" s="14">
        <v>350</v>
      </c>
      <c r="G341" s="12"/>
      <c r="H341" s="17"/>
      <c r="I341" s="16"/>
    </row>
    <row r="342" spans="1:9" s="18" customFormat="1" ht="12.6" customHeight="1" x14ac:dyDescent="0.25">
      <c r="A342" s="9">
        <v>43529</v>
      </c>
      <c r="B342" s="10">
        <v>25246</v>
      </c>
      <c r="C342" s="11" t="s">
        <v>3141</v>
      </c>
      <c r="D342" s="12" t="s">
        <v>479</v>
      </c>
      <c r="E342" s="15">
        <v>440</v>
      </c>
      <c r="F342" s="14">
        <v>2200</v>
      </c>
      <c r="G342" s="12"/>
      <c r="H342" s="17"/>
      <c r="I342" s="16"/>
    </row>
    <row r="343" spans="1:9" s="18" customFormat="1" ht="12.6" customHeight="1" x14ac:dyDescent="0.25">
      <c r="A343" s="9">
        <v>43529</v>
      </c>
      <c r="B343" s="10">
        <v>23630</v>
      </c>
      <c r="C343" s="11" t="s">
        <v>3140</v>
      </c>
      <c r="D343" s="12" t="s">
        <v>480</v>
      </c>
      <c r="E343" s="15">
        <v>1825.71</v>
      </c>
      <c r="F343" s="14">
        <v>10954.259999999998</v>
      </c>
      <c r="G343" s="12"/>
      <c r="H343" s="17"/>
      <c r="I343" s="16"/>
    </row>
    <row r="344" spans="1:9" s="18" customFormat="1" ht="12.6" customHeight="1" x14ac:dyDescent="0.25">
      <c r="A344" s="9">
        <v>43529</v>
      </c>
      <c r="B344" s="10">
        <v>10000</v>
      </c>
      <c r="C344" s="11" t="s">
        <v>3141</v>
      </c>
      <c r="D344" s="12" t="s">
        <v>484</v>
      </c>
      <c r="E344" s="15">
        <v>156</v>
      </c>
      <c r="F344" s="14">
        <v>3685</v>
      </c>
      <c r="G344" s="12"/>
      <c r="H344" s="17"/>
      <c r="I344" s="16"/>
    </row>
    <row r="345" spans="1:9" s="18" customFormat="1" ht="12.6" customHeight="1" x14ac:dyDescent="0.25">
      <c r="A345" s="9">
        <v>43529</v>
      </c>
      <c r="B345" s="10">
        <v>22918</v>
      </c>
      <c r="C345" s="11" t="s">
        <v>3140</v>
      </c>
      <c r="D345" s="12" t="s">
        <v>486</v>
      </c>
      <c r="E345" s="15">
        <v>666.74</v>
      </c>
      <c r="F345" s="14">
        <v>11963.73</v>
      </c>
      <c r="G345" s="12"/>
      <c r="H345" s="17"/>
      <c r="I345" s="16"/>
    </row>
    <row r="346" spans="1:9" s="18" customFormat="1" ht="12.6" customHeight="1" x14ac:dyDescent="0.25">
      <c r="A346" s="9">
        <v>43529</v>
      </c>
      <c r="B346" s="10">
        <v>10992</v>
      </c>
      <c r="C346" s="11" t="s">
        <v>3140</v>
      </c>
      <c r="D346" s="12" t="s">
        <v>863</v>
      </c>
      <c r="E346" s="15">
        <v>8285.2000000000007</v>
      </c>
      <c r="F346" s="14">
        <v>71161.850000000006</v>
      </c>
      <c r="G346" s="12"/>
      <c r="H346" s="17"/>
      <c r="I346" s="16"/>
    </row>
    <row r="347" spans="1:9" s="18" customFormat="1" ht="12.6" customHeight="1" x14ac:dyDescent="0.25">
      <c r="A347" s="9">
        <v>43529</v>
      </c>
      <c r="B347" s="10">
        <v>13633</v>
      </c>
      <c r="C347" s="11" t="s">
        <v>3141</v>
      </c>
      <c r="D347" s="12" t="s">
        <v>490</v>
      </c>
      <c r="E347" s="15">
        <v>16486.079999999998</v>
      </c>
      <c r="F347" s="14">
        <v>117785.17</v>
      </c>
      <c r="G347" s="12"/>
      <c r="H347" s="17"/>
      <c r="I347" s="16"/>
    </row>
    <row r="348" spans="1:9" s="18" customFormat="1" ht="12.6" customHeight="1" x14ac:dyDescent="0.25">
      <c r="A348" s="9">
        <v>43529</v>
      </c>
      <c r="B348" s="10">
        <v>23067</v>
      </c>
      <c r="C348" s="11" t="s">
        <v>3141</v>
      </c>
      <c r="D348" s="12" t="s">
        <v>2092</v>
      </c>
      <c r="E348" s="15">
        <v>34611.1</v>
      </c>
      <c r="F348" s="14">
        <v>206975.89</v>
      </c>
      <c r="G348" s="12"/>
      <c r="H348" s="17"/>
      <c r="I348" s="16"/>
    </row>
    <row r="349" spans="1:9" s="18" customFormat="1" ht="12.6" customHeight="1" x14ac:dyDescent="0.25">
      <c r="A349" s="9">
        <v>43529</v>
      </c>
      <c r="B349" s="10">
        <v>27466</v>
      </c>
      <c r="C349" s="11" t="s">
        <v>3140</v>
      </c>
      <c r="D349" s="12" t="s">
        <v>4026</v>
      </c>
      <c r="E349" s="15">
        <v>1374.65</v>
      </c>
      <c r="F349" s="14">
        <v>1374.65</v>
      </c>
      <c r="G349" s="12"/>
      <c r="H349" s="17"/>
      <c r="I349" s="16"/>
    </row>
    <row r="350" spans="1:9" s="18" customFormat="1" ht="12.6" customHeight="1" x14ac:dyDescent="0.25">
      <c r="A350" s="9">
        <v>43529</v>
      </c>
      <c r="B350" s="10">
        <v>12553</v>
      </c>
      <c r="C350" s="11" t="s">
        <v>4644</v>
      </c>
      <c r="D350" s="12" t="s">
        <v>1071</v>
      </c>
      <c r="E350" s="15">
        <v>500</v>
      </c>
      <c r="F350" s="14">
        <v>8093.75</v>
      </c>
      <c r="G350" s="12"/>
      <c r="H350" s="17"/>
      <c r="I350" s="16"/>
    </row>
    <row r="351" spans="1:9" s="18" customFormat="1" ht="12.6" customHeight="1" x14ac:dyDescent="0.25">
      <c r="A351" s="9">
        <v>43528</v>
      </c>
      <c r="B351" s="10">
        <v>16078</v>
      </c>
      <c r="C351" s="11" t="s">
        <v>3047</v>
      </c>
      <c r="D351" s="12" t="s">
        <v>3008</v>
      </c>
      <c r="E351" s="15">
        <v>1252.19</v>
      </c>
      <c r="F351" s="14"/>
      <c r="G351" s="12" t="s">
        <v>3046</v>
      </c>
      <c r="H351" s="17"/>
      <c r="I351" s="16"/>
    </row>
    <row r="352" spans="1:9" s="18" customFormat="1" ht="12.6" customHeight="1" x14ac:dyDescent="0.25">
      <c r="A352" s="9">
        <v>43529</v>
      </c>
      <c r="B352" s="10">
        <v>10738</v>
      </c>
      <c r="C352" s="11" t="s">
        <v>3140</v>
      </c>
      <c r="D352" s="12" t="s">
        <v>826</v>
      </c>
      <c r="E352" s="15">
        <v>2000</v>
      </c>
      <c r="F352" s="14">
        <v>3295.34</v>
      </c>
      <c r="G352" s="12"/>
      <c r="H352" s="17"/>
      <c r="I352" s="16"/>
    </row>
    <row r="353" spans="1:9" s="18" customFormat="1" ht="12.6" customHeight="1" x14ac:dyDescent="0.25">
      <c r="A353" s="9">
        <v>43529</v>
      </c>
      <c r="B353" s="10">
        <v>14980</v>
      </c>
      <c r="C353" s="11" t="s">
        <v>3140</v>
      </c>
      <c r="D353" s="12" t="s">
        <v>495</v>
      </c>
      <c r="E353" s="15">
        <v>355.7</v>
      </c>
      <c r="F353" s="14">
        <v>20086.43</v>
      </c>
      <c r="G353" s="12"/>
      <c r="H353" s="17"/>
      <c r="I353" s="16"/>
    </row>
    <row r="354" spans="1:9" s="18" customFormat="1" ht="12.6" customHeight="1" x14ac:dyDescent="0.25">
      <c r="A354" s="9">
        <v>43529</v>
      </c>
      <c r="B354" s="10">
        <v>13194</v>
      </c>
      <c r="C354" s="11" t="s">
        <v>3140</v>
      </c>
      <c r="D354" s="12" t="s">
        <v>498</v>
      </c>
      <c r="E354" s="15">
        <v>216.5</v>
      </c>
      <c r="F354" s="14">
        <v>71801.7</v>
      </c>
      <c r="G354" s="12"/>
      <c r="H354" s="17"/>
      <c r="I354" s="16"/>
    </row>
    <row r="355" spans="1:9" s="18" customFormat="1" ht="12.6" customHeight="1" x14ac:dyDescent="0.25">
      <c r="A355" s="9">
        <v>43529</v>
      </c>
      <c r="B355" s="10">
        <v>21024</v>
      </c>
      <c r="C355" s="11" t="s">
        <v>3140</v>
      </c>
      <c r="D355" s="12" t="s">
        <v>500</v>
      </c>
      <c r="E355" s="15">
        <v>1718.28</v>
      </c>
      <c r="F355" s="14">
        <v>25526.35</v>
      </c>
      <c r="G355" s="12"/>
      <c r="H355" s="17"/>
      <c r="I355" s="16"/>
    </row>
    <row r="356" spans="1:9" s="18" customFormat="1" ht="12.6" customHeight="1" x14ac:dyDescent="0.25">
      <c r="A356" s="9">
        <v>43529</v>
      </c>
      <c r="B356" s="10">
        <v>23784</v>
      </c>
      <c r="C356" s="11" t="s">
        <v>3140</v>
      </c>
      <c r="D356" s="12" t="s">
        <v>2218</v>
      </c>
      <c r="E356" s="15">
        <v>4391.8</v>
      </c>
      <c r="F356" s="14">
        <v>4391.8</v>
      </c>
      <c r="G356" s="12"/>
      <c r="H356" s="17"/>
      <c r="I356" s="16"/>
    </row>
    <row r="357" spans="1:9" s="18" customFormat="1" ht="12.6" customHeight="1" x14ac:dyDescent="0.25">
      <c r="A357" s="9">
        <v>43529</v>
      </c>
      <c r="B357" s="10">
        <v>17361</v>
      </c>
      <c r="C357" s="11" t="s">
        <v>3141</v>
      </c>
      <c r="D357" s="12" t="s">
        <v>502</v>
      </c>
      <c r="E357" s="15">
        <v>2070.69</v>
      </c>
      <c r="F357" s="14">
        <v>61634.15</v>
      </c>
      <c r="G357" s="12"/>
      <c r="H357" s="17"/>
      <c r="I357" s="16"/>
    </row>
    <row r="358" spans="1:9" s="18" customFormat="1" ht="12.6" customHeight="1" x14ac:dyDescent="0.25">
      <c r="A358" s="9">
        <v>43529</v>
      </c>
      <c r="B358" s="10">
        <v>21085</v>
      </c>
      <c r="C358" s="11" t="s">
        <v>3140</v>
      </c>
      <c r="D358" s="12" t="s">
        <v>503</v>
      </c>
      <c r="E358" s="15">
        <v>5350</v>
      </c>
      <c r="F358" s="14">
        <v>20915</v>
      </c>
      <c r="G358" s="12"/>
      <c r="H358" s="17"/>
      <c r="I358" s="16"/>
    </row>
    <row r="359" spans="1:9" s="18" customFormat="1" ht="12.6" customHeight="1" x14ac:dyDescent="0.25">
      <c r="A359" s="9">
        <v>43529</v>
      </c>
      <c r="B359" s="10">
        <v>21457</v>
      </c>
      <c r="C359" s="11" t="s">
        <v>3141</v>
      </c>
      <c r="D359" s="12" t="s">
        <v>506</v>
      </c>
      <c r="E359" s="15">
        <v>834</v>
      </c>
      <c r="F359" s="14">
        <v>7056.5</v>
      </c>
      <c r="G359" s="12"/>
      <c r="H359" s="17"/>
      <c r="I359" s="16"/>
    </row>
    <row r="360" spans="1:9" s="18" customFormat="1" ht="12.6" customHeight="1" x14ac:dyDescent="0.25">
      <c r="A360" s="9">
        <v>43529</v>
      </c>
      <c r="B360" s="10">
        <v>26105</v>
      </c>
      <c r="C360" s="11" t="s">
        <v>3140</v>
      </c>
      <c r="D360" s="12" t="s">
        <v>2663</v>
      </c>
      <c r="E360" s="15">
        <v>15433.82</v>
      </c>
      <c r="F360" s="14">
        <v>256669.96000000002</v>
      </c>
      <c r="G360" s="12"/>
      <c r="H360" s="17"/>
      <c r="I360" s="16"/>
    </row>
    <row r="361" spans="1:9" s="18" customFormat="1" ht="12.6" customHeight="1" x14ac:dyDescent="0.25">
      <c r="A361" s="9">
        <v>43524</v>
      </c>
      <c r="B361" s="10">
        <v>16078</v>
      </c>
      <c r="C361" s="11" t="s">
        <v>3047</v>
      </c>
      <c r="D361" s="12" t="s">
        <v>4567</v>
      </c>
      <c r="E361" s="15">
        <v>15</v>
      </c>
      <c r="F361" s="14"/>
      <c r="G361" s="12" t="s">
        <v>3046</v>
      </c>
      <c r="H361" s="17"/>
      <c r="I361" s="16"/>
    </row>
    <row r="362" spans="1:9" s="18" customFormat="1" ht="12.6" customHeight="1" x14ac:dyDescent="0.25">
      <c r="A362" s="9">
        <v>43529</v>
      </c>
      <c r="B362" s="10">
        <v>27621</v>
      </c>
      <c r="C362" s="11" t="s">
        <v>4644</v>
      </c>
      <c r="D362" s="12" t="s">
        <v>2743</v>
      </c>
      <c r="E362" s="15">
        <v>375</v>
      </c>
      <c r="F362" s="14">
        <v>375</v>
      </c>
      <c r="G362" s="12"/>
      <c r="H362" s="17"/>
      <c r="I362" s="16"/>
    </row>
    <row r="363" spans="1:9" s="18" customFormat="1" ht="12.6" customHeight="1" x14ac:dyDescent="0.25">
      <c r="A363" s="9">
        <v>43529</v>
      </c>
      <c r="B363" s="10">
        <v>24943</v>
      </c>
      <c r="C363" s="11" t="s">
        <v>3134</v>
      </c>
      <c r="D363" s="12" t="s">
        <v>514</v>
      </c>
      <c r="E363" s="15">
        <v>10400.09</v>
      </c>
      <c r="F363" s="14">
        <v>71195.199999999997</v>
      </c>
      <c r="G363" s="12"/>
      <c r="H363" s="17"/>
      <c r="I363" s="16"/>
    </row>
    <row r="364" spans="1:9" s="18" customFormat="1" ht="12.6" customHeight="1" x14ac:dyDescent="0.25">
      <c r="A364" s="9">
        <v>43528</v>
      </c>
      <c r="B364" s="10">
        <v>16078</v>
      </c>
      <c r="C364" s="11" t="s">
        <v>3047</v>
      </c>
      <c r="D364" s="12" t="s">
        <v>4622</v>
      </c>
      <c r="E364" s="15">
        <v>475</v>
      </c>
      <c r="F364" s="14"/>
      <c r="G364" s="12" t="s">
        <v>3046</v>
      </c>
      <c r="H364" s="17"/>
      <c r="I364" s="16"/>
    </row>
    <row r="365" spans="1:9" s="18" customFormat="1" ht="12.6" customHeight="1" x14ac:dyDescent="0.25">
      <c r="A365" s="9">
        <v>43529</v>
      </c>
      <c r="B365" s="10">
        <v>25136</v>
      </c>
      <c r="C365" s="11" t="s">
        <v>3134</v>
      </c>
      <c r="D365" s="12" t="s">
        <v>2462</v>
      </c>
      <c r="E365" s="15">
        <v>4000</v>
      </c>
      <c r="F365" s="14">
        <v>12000</v>
      </c>
      <c r="G365" s="12"/>
      <c r="H365" s="17"/>
      <c r="I365" s="16"/>
    </row>
    <row r="366" spans="1:9" s="18" customFormat="1" ht="12.6" customHeight="1" x14ac:dyDescent="0.25">
      <c r="A366" s="9">
        <v>43529</v>
      </c>
      <c r="B366" s="10">
        <v>13939</v>
      </c>
      <c r="C366" s="11" t="s">
        <v>3140</v>
      </c>
      <c r="D366" s="12" t="s">
        <v>518</v>
      </c>
      <c r="E366" s="15">
        <v>1130.05</v>
      </c>
      <c r="F366" s="14">
        <v>21701.969999999998</v>
      </c>
      <c r="G366" s="12"/>
      <c r="H366" s="17"/>
      <c r="I366" s="16"/>
    </row>
    <row r="367" spans="1:9" s="18" customFormat="1" ht="12.6" customHeight="1" x14ac:dyDescent="0.25">
      <c r="A367" s="9">
        <v>43529</v>
      </c>
      <c r="B367" s="10">
        <v>26746</v>
      </c>
      <c r="C367" s="11" t="s">
        <v>3142</v>
      </c>
      <c r="D367" s="12" t="s">
        <v>2814</v>
      </c>
      <c r="E367" s="15">
        <v>291.11</v>
      </c>
      <c r="F367" s="14">
        <v>565.16000000000008</v>
      </c>
      <c r="G367" s="12"/>
      <c r="H367" s="17"/>
      <c r="I367" s="16"/>
    </row>
    <row r="368" spans="1:9" s="18" customFormat="1" ht="12.6" customHeight="1" x14ac:dyDescent="0.25">
      <c r="A368" s="9">
        <v>43529</v>
      </c>
      <c r="B368" s="10">
        <v>11436</v>
      </c>
      <c r="C368" s="11" t="s">
        <v>3128</v>
      </c>
      <c r="D368" s="12" t="s">
        <v>925</v>
      </c>
      <c r="E368" s="15">
        <v>180.33</v>
      </c>
      <c r="F368" s="14">
        <v>180.33</v>
      </c>
      <c r="G368" s="12"/>
      <c r="H368" s="17"/>
      <c r="I368" s="16"/>
    </row>
    <row r="369" spans="1:9" s="18" customFormat="1" ht="12.6" customHeight="1" x14ac:dyDescent="0.25">
      <c r="A369" s="9">
        <v>43529</v>
      </c>
      <c r="B369" s="10">
        <v>19050</v>
      </c>
      <c r="C369" s="11" t="s">
        <v>4644</v>
      </c>
      <c r="D369" s="12" t="s">
        <v>1692</v>
      </c>
      <c r="E369" s="15">
        <v>4900</v>
      </c>
      <c r="F369" s="14">
        <v>5300</v>
      </c>
      <c r="G369" s="12"/>
      <c r="H369" s="17"/>
      <c r="I369" s="16"/>
    </row>
    <row r="370" spans="1:9" s="19" customFormat="1" ht="12.6" customHeight="1" x14ac:dyDescent="0.25">
      <c r="A370" s="9">
        <v>43529</v>
      </c>
      <c r="B370" s="10">
        <v>26551</v>
      </c>
      <c r="C370" s="11" t="s">
        <v>3134</v>
      </c>
      <c r="D370" s="12" t="s">
        <v>2764</v>
      </c>
      <c r="E370" s="15">
        <v>60</v>
      </c>
      <c r="F370" s="14">
        <v>1742</v>
      </c>
      <c r="G370" s="12"/>
      <c r="H370" s="17"/>
      <c r="I370" s="16"/>
    </row>
    <row r="371" spans="1:9" s="18" customFormat="1" ht="12.6" customHeight="1" x14ac:dyDescent="0.25">
      <c r="A371" s="9">
        <v>43529</v>
      </c>
      <c r="B371" s="10">
        <v>22302</v>
      </c>
      <c r="C371" s="11" t="s">
        <v>3134</v>
      </c>
      <c r="D371" s="12" t="s">
        <v>1985</v>
      </c>
      <c r="E371" s="15">
        <v>382.98</v>
      </c>
      <c r="F371" s="14">
        <v>4222.75</v>
      </c>
      <c r="G371" s="12"/>
      <c r="H371" s="17"/>
      <c r="I371" s="16"/>
    </row>
    <row r="372" spans="1:9" s="18" customFormat="1" ht="12.6" customHeight="1" x14ac:dyDescent="0.25">
      <c r="A372" s="9">
        <v>43528</v>
      </c>
      <c r="B372" s="10">
        <v>16078</v>
      </c>
      <c r="C372" s="11" t="s">
        <v>3047</v>
      </c>
      <c r="D372" s="12" t="s">
        <v>4616</v>
      </c>
      <c r="E372" s="15">
        <v>103</v>
      </c>
      <c r="F372" s="14"/>
      <c r="G372" s="12" t="s">
        <v>3046</v>
      </c>
      <c r="H372" s="17"/>
      <c r="I372" s="16"/>
    </row>
    <row r="373" spans="1:9" s="18" customFormat="1" ht="12.6" customHeight="1" x14ac:dyDescent="0.25">
      <c r="A373" s="9">
        <v>43529</v>
      </c>
      <c r="B373" s="10">
        <v>14209</v>
      </c>
      <c r="C373" s="11" t="s">
        <v>3141</v>
      </c>
      <c r="D373" s="12" t="s">
        <v>1336</v>
      </c>
      <c r="E373" s="15">
        <v>82392.850000000006</v>
      </c>
      <c r="F373" s="14">
        <v>661667.66</v>
      </c>
      <c r="G373" s="12"/>
      <c r="H373" s="17"/>
      <c r="I373" s="16"/>
    </row>
    <row r="374" spans="1:9" s="18" customFormat="1" ht="12.6" customHeight="1" x14ac:dyDescent="0.25">
      <c r="A374" s="9">
        <v>43529</v>
      </c>
      <c r="B374" s="10">
        <v>10975</v>
      </c>
      <c r="C374" s="11" t="s">
        <v>3140</v>
      </c>
      <c r="D374" s="12" t="s">
        <v>860</v>
      </c>
      <c r="E374" s="15">
        <v>14724.2</v>
      </c>
      <c r="F374" s="14">
        <v>26390.45</v>
      </c>
      <c r="G374" s="12"/>
      <c r="H374" s="17"/>
      <c r="I374" s="16"/>
    </row>
    <row r="375" spans="1:9" s="18" customFormat="1" ht="12.6" customHeight="1" x14ac:dyDescent="0.25">
      <c r="A375" s="9">
        <v>43529</v>
      </c>
      <c r="B375" s="10">
        <v>11060</v>
      </c>
      <c r="C375" s="11" t="s">
        <v>3140</v>
      </c>
      <c r="D375" s="12" t="s">
        <v>872</v>
      </c>
      <c r="E375" s="15">
        <v>446.3</v>
      </c>
      <c r="F375" s="14">
        <v>1430.58</v>
      </c>
      <c r="G375" s="12"/>
      <c r="H375" s="17"/>
      <c r="I375" s="16"/>
    </row>
    <row r="376" spans="1:9" s="18" customFormat="1" ht="12.6" customHeight="1" x14ac:dyDescent="0.25">
      <c r="A376" s="9">
        <v>43528</v>
      </c>
      <c r="B376" s="10">
        <v>16078</v>
      </c>
      <c r="C376" s="11" t="s">
        <v>3047</v>
      </c>
      <c r="D376" s="12" t="s">
        <v>4623</v>
      </c>
      <c r="E376" s="15">
        <v>475</v>
      </c>
      <c r="F376" s="14"/>
      <c r="G376" s="12" t="s">
        <v>3046</v>
      </c>
      <c r="H376" s="17"/>
      <c r="I376" s="16"/>
    </row>
    <row r="377" spans="1:9" s="18" customFormat="1" ht="12.6" customHeight="1" x14ac:dyDescent="0.25">
      <c r="A377" s="9">
        <v>43529</v>
      </c>
      <c r="B377" s="10">
        <v>23676</v>
      </c>
      <c r="C377" s="11" t="s">
        <v>3128</v>
      </c>
      <c r="D377" s="12" t="s">
        <v>528</v>
      </c>
      <c r="E377" s="15">
        <v>535.46</v>
      </c>
      <c r="F377" s="14">
        <v>8315.1</v>
      </c>
      <c r="G377" s="12"/>
      <c r="H377" s="17"/>
      <c r="I377" s="16"/>
    </row>
    <row r="378" spans="1:9" s="18" customFormat="1" ht="12.6" customHeight="1" x14ac:dyDescent="0.25">
      <c r="A378" s="9">
        <v>43528</v>
      </c>
      <c r="B378" s="10">
        <v>16078</v>
      </c>
      <c r="C378" s="11" t="s">
        <v>3047</v>
      </c>
      <c r="D378" s="12" t="s">
        <v>4607</v>
      </c>
      <c r="E378" s="15">
        <v>475</v>
      </c>
      <c r="F378" s="14"/>
      <c r="G378" s="12" t="s">
        <v>3046</v>
      </c>
      <c r="H378" s="17"/>
      <c r="I378" s="16"/>
    </row>
    <row r="379" spans="1:9" s="18" customFormat="1" ht="12.6" customHeight="1" x14ac:dyDescent="0.25">
      <c r="A379" s="9">
        <v>43529</v>
      </c>
      <c r="B379" s="10">
        <v>17533</v>
      </c>
      <c r="C379" s="11" t="s">
        <v>3140</v>
      </c>
      <c r="D379" s="12" t="s">
        <v>1550</v>
      </c>
      <c r="E379" s="15">
        <v>86423.49</v>
      </c>
      <c r="F379" s="14">
        <v>222955.49</v>
      </c>
      <c r="G379" s="12"/>
      <c r="H379" s="17"/>
      <c r="I379" s="16"/>
    </row>
    <row r="380" spans="1:9" s="18" customFormat="1" ht="12.6" customHeight="1" x14ac:dyDescent="0.25">
      <c r="A380" s="9">
        <v>43529</v>
      </c>
      <c r="B380" s="10">
        <v>19672</v>
      </c>
      <c r="C380" s="11" t="s">
        <v>3140</v>
      </c>
      <c r="D380" s="12" t="s">
        <v>1748</v>
      </c>
      <c r="E380" s="15">
        <v>4466</v>
      </c>
      <c r="F380" s="14">
        <v>5106</v>
      </c>
      <c r="G380" s="12"/>
      <c r="H380" s="17"/>
      <c r="I380" s="16"/>
    </row>
    <row r="381" spans="1:9" s="18" customFormat="1" ht="12.6" customHeight="1" x14ac:dyDescent="0.25">
      <c r="A381" s="9">
        <v>43529</v>
      </c>
      <c r="B381" s="10">
        <v>21684</v>
      </c>
      <c r="C381" s="11" t="s">
        <v>4644</v>
      </c>
      <c r="D381" s="12" t="s">
        <v>531</v>
      </c>
      <c r="E381" s="15">
        <v>750</v>
      </c>
      <c r="F381" s="14">
        <v>9912.5</v>
      </c>
      <c r="G381" s="12"/>
      <c r="H381" s="17"/>
      <c r="I381" s="16"/>
    </row>
    <row r="382" spans="1:9" s="18" customFormat="1" ht="12.6" customHeight="1" x14ac:dyDescent="0.25">
      <c r="A382" s="9">
        <v>43525</v>
      </c>
      <c r="B382" s="10">
        <v>12636</v>
      </c>
      <c r="C382" s="11" t="s">
        <v>3073</v>
      </c>
      <c r="D382" s="12" t="s">
        <v>3294</v>
      </c>
      <c r="E382" s="15">
        <v>36757.29</v>
      </c>
      <c r="F382" s="14">
        <v>497813.57</v>
      </c>
      <c r="G382" s="12" t="s">
        <v>3072</v>
      </c>
      <c r="H382" s="17"/>
      <c r="I382" s="16"/>
    </row>
    <row r="383" spans="1:9" s="18" customFormat="1" ht="12.6" customHeight="1" x14ac:dyDescent="0.25">
      <c r="A383" s="9">
        <v>43525</v>
      </c>
      <c r="B383" s="10">
        <v>12636</v>
      </c>
      <c r="C383" s="11" t="s">
        <v>3073</v>
      </c>
      <c r="D383" s="12" t="s">
        <v>3294</v>
      </c>
      <c r="E383" s="15">
        <v>7342.32</v>
      </c>
      <c r="F383" s="14">
        <v>505155.89</v>
      </c>
      <c r="G383" s="12" t="s">
        <v>3072</v>
      </c>
      <c r="H383" s="17"/>
      <c r="I383" s="16"/>
    </row>
    <row r="384" spans="1:9" s="18" customFormat="1" ht="12.6" customHeight="1" x14ac:dyDescent="0.25">
      <c r="A384" s="9">
        <v>43529</v>
      </c>
      <c r="B384" s="10">
        <v>19087</v>
      </c>
      <c r="C384" s="11" t="s">
        <v>3141</v>
      </c>
      <c r="D384" s="12" t="s">
        <v>533</v>
      </c>
      <c r="E384" s="15">
        <v>78079.199999999997</v>
      </c>
      <c r="F384" s="14">
        <v>202778.57</v>
      </c>
      <c r="G384" s="12"/>
      <c r="H384" s="17"/>
      <c r="I384" s="16"/>
    </row>
    <row r="385" spans="1:9" s="18" customFormat="1" ht="12.6" customHeight="1" x14ac:dyDescent="0.25">
      <c r="A385" s="9">
        <v>43528</v>
      </c>
      <c r="B385" s="10">
        <v>16078</v>
      </c>
      <c r="C385" s="11" t="s">
        <v>3047</v>
      </c>
      <c r="D385" s="12" t="s">
        <v>4625</v>
      </c>
      <c r="E385" s="15">
        <v>475</v>
      </c>
      <c r="F385" s="14"/>
      <c r="G385" s="12" t="s">
        <v>3046</v>
      </c>
      <c r="H385" s="17"/>
      <c r="I385" s="16"/>
    </row>
    <row r="386" spans="1:9" s="18" customFormat="1" ht="12.6" customHeight="1" x14ac:dyDescent="0.25">
      <c r="A386" s="9">
        <v>43529</v>
      </c>
      <c r="B386" s="10">
        <v>25544</v>
      </c>
      <c r="C386" s="11" t="s">
        <v>3643</v>
      </c>
      <c r="D386" s="12" t="s">
        <v>2547</v>
      </c>
      <c r="E386" s="15">
        <v>310</v>
      </c>
      <c r="F386" s="14">
        <v>1240</v>
      </c>
      <c r="G386" s="12"/>
      <c r="H386" s="17"/>
      <c r="I386" s="16"/>
    </row>
    <row r="387" spans="1:9" s="18" customFormat="1" ht="12.6" customHeight="1" x14ac:dyDescent="0.25">
      <c r="A387" s="9">
        <v>43529</v>
      </c>
      <c r="B387" s="10">
        <v>21686</v>
      </c>
      <c r="C387" s="11" t="s">
        <v>4644</v>
      </c>
      <c r="D387" s="12" t="s">
        <v>1916</v>
      </c>
      <c r="E387" s="15">
        <v>1350</v>
      </c>
      <c r="F387" s="14">
        <v>2625</v>
      </c>
      <c r="G387" s="12"/>
      <c r="H387" s="17"/>
      <c r="I387" s="16"/>
    </row>
    <row r="388" spans="1:9" s="18" customFormat="1" ht="12.6" customHeight="1" x14ac:dyDescent="0.25">
      <c r="A388" s="9">
        <v>43529</v>
      </c>
      <c r="B388" s="10">
        <v>10822</v>
      </c>
      <c r="C388" s="11" t="s">
        <v>3140</v>
      </c>
      <c r="D388" s="12" t="s">
        <v>537</v>
      </c>
      <c r="E388" s="15">
        <v>394.84</v>
      </c>
      <c r="F388" s="14">
        <v>7143.64</v>
      </c>
      <c r="G388" s="12"/>
      <c r="H388" s="17"/>
      <c r="I388" s="16"/>
    </row>
    <row r="389" spans="1:9" s="18" customFormat="1" ht="12.6" customHeight="1" x14ac:dyDescent="0.25">
      <c r="A389" s="9">
        <v>43529</v>
      </c>
      <c r="B389" s="10">
        <v>10822</v>
      </c>
      <c r="C389" s="11" t="s">
        <v>3140</v>
      </c>
      <c r="D389" s="12" t="s">
        <v>3220</v>
      </c>
      <c r="E389" s="15">
        <v>1008.5600000000001</v>
      </c>
      <c r="F389" s="14">
        <v>7757.3600000000006</v>
      </c>
      <c r="G389" s="12"/>
      <c r="H389" s="17"/>
      <c r="I389" s="16"/>
    </row>
    <row r="390" spans="1:9" s="18" customFormat="1" ht="12.6" customHeight="1" x14ac:dyDescent="0.25">
      <c r="A390" s="9">
        <v>43529</v>
      </c>
      <c r="B390" s="10">
        <v>10565</v>
      </c>
      <c r="C390" s="11" t="s">
        <v>3140</v>
      </c>
      <c r="D390" s="12" t="s">
        <v>538</v>
      </c>
      <c r="E390" s="15">
        <v>6450</v>
      </c>
      <c r="F390" s="14">
        <v>663788.68999999994</v>
      </c>
      <c r="G390" s="12"/>
      <c r="H390" s="17"/>
      <c r="I390" s="16"/>
    </row>
    <row r="391" spans="1:9" s="18" customFormat="1" ht="12.6" customHeight="1" x14ac:dyDescent="0.25">
      <c r="A391" s="9">
        <v>43528</v>
      </c>
      <c r="B391" s="10">
        <v>16078</v>
      </c>
      <c r="C391" s="11" t="s">
        <v>3047</v>
      </c>
      <c r="D391" s="12" t="s">
        <v>4585</v>
      </c>
      <c r="E391" s="15">
        <v>7392.57</v>
      </c>
      <c r="F391" s="14"/>
      <c r="G391" s="12" t="s">
        <v>3046</v>
      </c>
      <c r="H391" s="17"/>
      <c r="I391" s="16"/>
    </row>
    <row r="392" spans="1:9" s="18" customFormat="1" ht="12.6" customHeight="1" x14ac:dyDescent="0.25">
      <c r="A392" s="9">
        <v>43528</v>
      </c>
      <c r="B392" s="10">
        <v>16078</v>
      </c>
      <c r="C392" s="11" t="s">
        <v>3047</v>
      </c>
      <c r="D392" s="12" t="s">
        <v>4585</v>
      </c>
      <c r="E392" s="15">
        <v>7422.57</v>
      </c>
      <c r="F392" s="14"/>
      <c r="G392" s="12" t="s">
        <v>3046</v>
      </c>
      <c r="H392" s="17"/>
      <c r="I392" s="16"/>
    </row>
    <row r="393" spans="1:9" s="18" customFormat="1" ht="12.6" customHeight="1" x14ac:dyDescent="0.25">
      <c r="A393" s="9">
        <v>43529</v>
      </c>
      <c r="B393" s="10">
        <v>13667</v>
      </c>
      <c r="C393" s="11" t="s">
        <v>3140</v>
      </c>
      <c r="D393" s="12" t="s">
        <v>1239</v>
      </c>
      <c r="E393" s="15">
        <v>163.06</v>
      </c>
      <c r="F393" s="14">
        <v>20906.57</v>
      </c>
      <c r="G393" s="12"/>
      <c r="H393" s="17"/>
      <c r="I393" s="16"/>
    </row>
    <row r="394" spans="1:9" s="18" customFormat="1" ht="12.6" customHeight="1" x14ac:dyDescent="0.25">
      <c r="A394" s="9">
        <v>43529</v>
      </c>
      <c r="B394" s="10">
        <v>23878</v>
      </c>
      <c r="C394" s="11" t="s">
        <v>4644</v>
      </c>
      <c r="D394" s="12" t="s">
        <v>543</v>
      </c>
      <c r="E394" s="15">
        <v>900</v>
      </c>
      <c r="F394" s="14">
        <v>3250</v>
      </c>
      <c r="G394" s="12"/>
      <c r="H394" s="17"/>
      <c r="I394" s="16"/>
    </row>
    <row r="395" spans="1:9" s="18" customFormat="1" ht="12.6" customHeight="1" x14ac:dyDescent="0.25">
      <c r="A395" s="9">
        <v>43529</v>
      </c>
      <c r="B395" s="10">
        <v>10518</v>
      </c>
      <c r="C395" s="11" t="s">
        <v>3140</v>
      </c>
      <c r="D395" s="12" t="s">
        <v>547</v>
      </c>
      <c r="E395" s="15">
        <v>1749.51</v>
      </c>
      <c r="F395" s="14">
        <v>6781.4800000000005</v>
      </c>
      <c r="G395" s="12"/>
      <c r="H395" s="17"/>
      <c r="I395" s="16"/>
    </row>
    <row r="396" spans="1:9" s="18" customFormat="1" ht="12.6" customHeight="1" x14ac:dyDescent="0.25">
      <c r="A396" s="9">
        <v>43529</v>
      </c>
      <c r="B396" s="10">
        <v>14662</v>
      </c>
      <c r="C396" s="11" t="s">
        <v>3140</v>
      </c>
      <c r="D396" s="12" t="s">
        <v>548</v>
      </c>
      <c r="E396" s="15">
        <v>855.16</v>
      </c>
      <c r="F396" s="14">
        <v>80448.39</v>
      </c>
      <c r="G396" s="12"/>
      <c r="H396" s="17"/>
      <c r="I396" s="16"/>
    </row>
    <row r="397" spans="1:9" s="18" customFormat="1" ht="12.6" customHeight="1" x14ac:dyDescent="0.25">
      <c r="A397" s="9">
        <v>43529</v>
      </c>
      <c r="B397" s="10">
        <v>11792</v>
      </c>
      <c r="C397" s="11" t="s">
        <v>4644</v>
      </c>
      <c r="D397" s="12" t="s">
        <v>549</v>
      </c>
      <c r="E397" s="15">
        <v>2656.25</v>
      </c>
      <c r="F397" s="14">
        <v>48005.5</v>
      </c>
      <c r="G397" s="12"/>
      <c r="H397" s="17"/>
      <c r="I397" s="16"/>
    </row>
    <row r="398" spans="1:9" s="18" customFormat="1" ht="12.6" customHeight="1" x14ac:dyDescent="0.25">
      <c r="A398" s="9">
        <v>43529</v>
      </c>
      <c r="B398" s="10">
        <v>11623</v>
      </c>
      <c r="C398" s="11" t="s">
        <v>3141</v>
      </c>
      <c r="D398" s="12" t="s">
        <v>552</v>
      </c>
      <c r="E398" s="15">
        <v>1929.5</v>
      </c>
      <c r="F398" s="14">
        <v>21224.5</v>
      </c>
      <c r="G398" s="12"/>
      <c r="H398" s="17"/>
      <c r="I398" s="16"/>
    </row>
    <row r="399" spans="1:9" s="18" customFormat="1" ht="12.6" customHeight="1" x14ac:dyDescent="0.25">
      <c r="A399" s="9">
        <v>43529</v>
      </c>
      <c r="B399" s="10">
        <v>24292</v>
      </c>
      <c r="C399" s="11" t="s">
        <v>3134</v>
      </c>
      <c r="D399" s="12" t="s">
        <v>2311</v>
      </c>
      <c r="E399" s="15">
        <v>993.83999999999992</v>
      </c>
      <c r="F399" s="14">
        <v>12050.64</v>
      </c>
      <c r="G399" s="12"/>
      <c r="H399" s="17"/>
      <c r="I399" s="16"/>
    </row>
    <row r="400" spans="1:9" s="18" customFormat="1" ht="12.6" customHeight="1" x14ac:dyDescent="0.25">
      <c r="A400" s="9">
        <v>43529</v>
      </c>
      <c r="B400" s="10">
        <v>19349</v>
      </c>
      <c r="C400" s="11" t="s">
        <v>3140</v>
      </c>
      <c r="D400" s="12" t="s">
        <v>1719</v>
      </c>
      <c r="E400" s="15">
        <v>823</v>
      </c>
      <c r="F400" s="14">
        <v>8431</v>
      </c>
      <c r="G400" s="12"/>
      <c r="H400" s="17"/>
      <c r="I400" s="16"/>
    </row>
    <row r="401" spans="1:9" s="18" customFormat="1" ht="12.6" customHeight="1" x14ac:dyDescent="0.25">
      <c r="A401" s="9">
        <v>43529</v>
      </c>
      <c r="B401" s="10">
        <v>14166</v>
      </c>
      <c r="C401" s="11" t="s">
        <v>3140</v>
      </c>
      <c r="D401" s="12" t="s">
        <v>1329</v>
      </c>
      <c r="E401" s="15">
        <v>1098</v>
      </c>
      <c r="F401" s="14">
        <v>26480.91</v>
      </c>
      <c r="G401" s="12"/>
      <c r="H401" s="17"/>
      <c r="I401" s="16"/>
    </row>
    <row r="402" spans="1:9" s="18" customFormat="1" ht="12.6" customHeight="1" x14ac:dyDescent="0.25">
      <c r="A402" s="9">
        <v>43529</v>
      </c>
      <c r="B402" s="10">
        <v>20546</v>
      </c>
      <c r="C402" s="11" t="s">
        <v>3140</v>
      </c>
      <c r="D402" s="12" t="s">
        <v>1816</v>
      </c>
      <c r="E402" s="15">
        <v>265</v>
      </c>
      <c r="F402" s="14">
        <v>280</v>
      </c>
      <c r="G402" s="12"/>
      <c r="H402" s="17"/>
      <c r="I402" s="16"/>
    </row>
    <row r="403" spans="1:9" s="18" customFormat="1" ht="12.6" customHeight="1" x14ac:dyDescent="0.25">
      <c r="A403" s="9">
        <v>43529</v>
      </c>
      <c r="B403" s="10">
        <v>21500</v>
      </c>
      <c r="C403" s="11" t="s">
        <v>4644</v>
      </c>
      <c r="D403" s="12" t="s">
        <v>1895</v>
      </c>
      <c r="E403" s="15">
        <v>2637.5</v>
      </c>
      <c r="F403" s="14">
        <v>11868.75</v>
      </c>
      <c r="G403" s="12"/>
      <c r="H403" s="17"/>
      <c r="I403" s="16"/>
    </row>
    <row r="404" spans="1:9" s="18" customFormat="1" ht="12.6" customHeight="1" x14ac:dyDescent="0.25">
      <c r="A404" s="9">
        <v>43529</v>
      </c>
      <c r="B404" s="10">
        <v>13400</v>
      </c>
      <c r="C404" s="11" t="s">
        <v>3141</v>
      </c>
      <c r="D404" s="12" t="s">
        <v>1181</v>
      </c>
      <c r="E404" s="15">
        <v>15551.55</v>
      </c>
      <c r="F404" s="14">
        <v>99123.1</v>
      </c>
      <c r="G404" s="12"/>
      <c r="H404" s="17"/>
      <c r="I404" s="16"/>
    </row>
    <row r="405" spans="1:9" s="18" customFormat="1" ht="12.6" customHeight="1" x14ac:dyDescent="0.25">
      <c r="A405" s="9">
        <v>43529</v>
      </c>
      <c r="B405" s="10">
        <v>14441</v>
      </c>
      <c r="C405" s="11" t="s">
        <v>3140</v>
      </c>
      <c r="D405" s="12" t="s">
        <v>559</v>
      </c>
      <c r="E405" s="15">
        <v>374</v>
      </c>
      <c r="F405" s="14">
        <v>1551</v>
      </c>
      <c r="G405" s="12"/>
      <c r="H405" s="17"/>
      <c r="I405" s="16"/>
    </row>
    <row r="406" spans="1:9" s="18" customFormat="1" ht="12.6" customHeight="1" x14ac:dyDescent="0.25">
      <c r="A406" s="9">
        <v>43529</v>
      </c>
      <c r="B406" s="10">
        <v>14326</v>
      </c>
      <c r="C406" s="11" t="s">
        <v>3134</v>
      </c>
      <c r="D406" s="12" t="s">
        <v>1357</v>
      </c>
      <c r="E406" s="15">
        <v>625</v>
      </c>
      <c r="F406" s="14">
        <v>840</v>
      </c>
      <c r="G406" s="12"/>
      <c r="H406" s="17"/>
      <c r="I406" s="16"/>
    </row>
    <row r="407" spans="1:9" s="18" customFormat="1" ht="12.6" customHeight="1" x14ac:dyDescent="0.25">
      <c r="A407" s="9">
        <v>43529</v>
      </c>
      <c r="B407" s="10">
        <v>13525</v>
      </c>
      <c r="C407" s="11" t="s">
        <v>3140</v>
      </c>
      <c r="D407" s="12" t="s">
        <v>1205</v>
      </c>
      <c r="E407" s="15">
        <v>1850</v>
      </c>
      <c r="F407" s="14">
        <v>2947.42</v>
      </c>
      <c r="G407" s="12"/>
      <c r="H407" s="17"/>
      <c r="I407" s="16"/>
    </row>
    <row r="408" spans="1:9" s="18" customFormat="1" ht="12.6" customHeight="1" x14ac:dyDescent="0.25">
      <c r="A408" s="9">
        <v>43529</v>
      </c>
      <c r="B408" s="10">
        <v>27093</v>
      </c>
      <c r="C408" s="11" t="s">
        <v>3140</v>
      </c>
      <c r="D408" s="12" t="s">
        <v>2935</v>
      </c>
      <c r="E408" s="15">
        <v>27988</v>
      </c>
      <c r="F408" s="14">
        <v>58590.229999999996</v>
      </c>
      <c r="G408" s="12"/>
      <c r="H408" s="17"/>
      <c r="I408" s="16"/>
    </row>
    <row r="409" spans="1:9" s="18" customFormat="1" ht="12.6" customHeight="1" x14ac:dyDescent="0.25">
      <c r="A409" s="9">
        <v>43529</v>
      </c>
      <c r="B409" s="10">
        <v>26672</v>
      </c>
      <c r="C409" s="11" t="s">
        <v>3142</v>
      </c>
      <c r="D409" s="12" t="s">
        <v>564</v>
      </c>
      <c r="E409" s="15">
        <v>300</v>
      </c>
      <c r="F409" s="14">
        <v>583.95000000000005</v>
      </c>
      <c r="G409" s="12"/>
      <c r="H409" s="17"/>
      <c r="I409" s="16"/>
    </row>
    <row r="410" spans="1:9" s="18" customFormat="1" ht="12.6" customHeight="1" x14ac:dyDescent="0.25">
      <c r="A410" s="9">
        <v>43529</v>
      </c>
      <c r="B410" s="10">
        <v>19270</v>
      </c>
      <c r="C410" s="11" t="s">
        <v>3140</v>
      </c>
      <c r="D410" s="12" t="s">
        <v>1710</v>
      </c>
      <c r="E410" s="15">
        <v>140.63</v>
      </c>
      <c r="F410" s="14">
        <v>846.48</v>
      </c>
      <c r="G410" s="12"/>
      <c r="H410" s="17"/>
      <c r="I410" s="16"/>
    </row>
    <row r="411" spans="1:9" s="18" customFormat="1" ht="12.6" customHeight="1" x14ac:dyDescent="0.25">
      <c r="A411" s="9">
        <v>43529</v>
      </c>
      <c r="B411" s="10">
        <v>11034</v>
      </c>
      <c r="C411" s="11" t="s">
        <v>4644</v>
      </c>
      <c r="D411" s="12" t="s">
        <v>566</v>
      </c>
      <c r="E411" s="15">
        <v>5350</v>
      </c>
      <c r="F411" s="14">
        <v>44997.25</v>
      </c>
      <c r="G411" s="12"/>
      <c r="H411" s="17"/>
      <c r="I411" s="16"/>
    </row>
    <row r="412" spans="1:9" s="18" customFormat="1" ht="12.6" customHeight="1" x14ac:dyDescent="0.25">
      <c r="A412" s="9">
        <v>43529</v>
      </c>
      <c r="B412" s="10">
        <v>13290</v>
      </c>
      <c r="C412" s="11" t="s">
        <v>3141</v>
      </c>
      <c r="D412" s="12" t="s">
        <v>1148</v>
      </c>
      <c r="E412" s="15">
        <v>12131.95</v>
      </c>
      <c r="F412" s="14">
        <v>2285330.5900000003</v>
      </c>
      <c r="G412" s="12"/>
      <c r="H412" s="17"/>
      <c r="I412" s="16"/>
    </row>
    <row r="413" spans="1:9" s="18" customFormat="1" ht="12.6" customHeight="1" x14ac:dyDescent="0.25">
      <c r="A413" s="9">
        <v>43529</v>
      </c>
      <c r="B413" s="10">
        <v>24099</v>
      </c>
      <c r="C413" s="11" t="s">
        <v>3140</v>
      </c>
      <c r="D413" s="12" t="s">
        <v>2270</v>
      </c>
      <c r="E413" s="15">
        <v>693.66</v>
      </c>
      <c r="F413" s="14">
        <v>693.66</v>
      </c>
      <c r="G413" s="12"/>
      <c r="H413" s="17"/>
      <c r="I413" s="16"/>
    </row>
    <row r="414" spans="1:9" s="18" customFormat="1" ht="12.6" customHeight="1" x14ac:dyDescent="0.25">
      <c r="A414" s="9">
        <v>43529</v>
      </c>
      <c r="B414" s="10">
        <v>10141</v>
      </c>
      <c r="C414" s="11" t="s">
        <v>4644</v>
      </c>
      <c r="D414" s="12" t="s">
        <v>569</v>
      </c>
      <c r="E414" s="15">
        <v>3550</v>
      </c>
      <c r="F414" s="14">
        <v>10687.5</v>
      </c>
      <c r="G414" s="12"/>
      <c r="H414" s="17"/>
      <c r="I414" s="16"/>
    </row>
    <row r="415" spans="1:9" s="18" customFormat="1" ht="12.6" customHeight="1" x14ac:dyDescent="0.25">
      <c r="A415" s="9">
        <v>43529</v>
      </c>
      <c r="B415" s="10">
        <v>15086</v>
      </c>
      <c r="C415" s="11" t="s">
        <v>3140</v>
      </c>
      <c r="D415" s="12" t="s">
        <v>1451</v>
      </c>
      <c r="E415" s="15">
        <v>17349.64</v>
      </c>
      <c r="F415" s="14">
        <v>142429.26</v>
      </c>
      <c r="G415" s="12"/>
      <c r="H415" s="17"/>
      <c r="I415" s="16"/>
    </row>
    <row r="416" spans="1:9" s="18" customFormat="1" ht="12.6" customHeight="1" x14ac:dyDescent="0.25">
      <c r="A416" s="9">
        <v>43529</v>
      </c>
      <c r="B416" s="10">
        <v>18690</v>
      </c>
      <c r="C416" s="11" t="s">
        <v>3134</v>
      </c>
      <c r="D416" s="12" t="s">
        <v>1669</v>
      </c>
      <c r="E416" s="15">
        <v>5815.2</v>
      </c>
      <c r="F416" s="14">
        <v>14649.829999999998</v>
      </c>
      <c r="G416" s="12"/>
      <c r="H416" s="17"/>
      <c r="I416" s="16"/>
    </row>
    <row r="417" spans="1:9" s="18" customFormat="1" ht="12.6" customHeight="1" x14ac:dyDescent="0.25">
      <c r="A417" s="9">
        <v>43529</v>
      </c>
      <c r="B417" s="10">
        <v>24349</v>
      </c>
      <c r="C417" s="11" t="s">
        <v>4644</v>
      </c>
      <c r="D417" s="12" t="s">
        <v>2322</v>
      </c>
      <c r="E417" s="15">
        <v>1912.5</v>
      </c>
      <c r="F417" s="14">
        <v>17212.5</v>
      </c>
      <c r="G417" s="12"/>
      <c r="H417" s="17"/>
      <c r="I417" s="16"/>
    </row>
    <row r="418" spans="1:9" s="18" customFormat="1" ht="12.6" customHeight="1" x14ac:dyDescent="0.25">
      <c r="A418" s="9">
        <v>43529</v>
      </c>
      <c r="B418" s="10">
        <v>26045</v>
      </c>
      <c r="C418" s="11" t="s">
        <v>3140</v>
      </c>
      <c r="D418" s="12" t="s">
        <v>2650</v>
      </c>
      <c r="E418" s="15">
        <v>10965.1</v>
      </c>
      <c r="F418" s="14">
        <v>10965.1</v>
      </c>
      <c r="G418" s="12"/>
      <c r="H418" s="17"/>
      <c r="I418" s="16"/>
    </row>
    <row r="419" spans="1:9" s="18" customFormat="1" ht="12.6" customHeight="1" x14ac:dyDescent="0.25">
      <c r="A419" s="9">
        <v>43529</v>
      </c>
      <c r="B419" s="10">
        <v>26473</v>
      </c>
      <c r="C419" s="11" t="s">
        <v>3140</v>
      </c>
      <c r="D419" s="12" t="s">
        <v>2750</v>
      </c>
      <c r="E419" s="15">
        <v>84.51</v>
      </c>
      <c r="F419" s="14">
        <v>1112.19</v>
      </c>
      <c r="G419" s="12"/>
      <c r="H419" s="17"/>
      <c r="I419" s="16"/>
    </row>
    <row r="420" spans="1:9" s="18" customFormat="1" ht="12.6" customHeight="1" x14ac:dyDescent="0.25">
      <c r="A420" s="9">
        <v>43528</v>
      </c>
      <c r="B420" s="10">
        <v>16078</v>
      </c>
      <c r="C420" s="11" t="s">
        <v>3047</v>
      </c>
      <c r="D420" s="12" t="s">
        <v>4635</v>
      </c>
      <c r="E420" s="15">
        <v>475</v>
      </c>
      <c r="F420" s="14"/>
      <c r="G420" s="12" t="s">
        <v>3046</v>
      </c>
      <c r="H420" s="17"/>
      <c r="I420" s="16"/>
    </row>
    <row r="421" spans="1:9" s="18" customFormat="1" ht="12.6" customHeight="1" x14ac:dyDescent="0.25">
      <c r="A421" s="9">
        <v>43529</v>
      </c>
      <c r="B421" s="10">
        <v>13420</v>
      </c>
      <c r="C421" s="11" t="s">
        <v>3141</v>
      </c>
      <c r="D421" s="12" t="s">
        <v>3536</v>
      </c>
      <c r="E421" s="15">
        <v>239.16</v>
      </c>
      <c r="F421" s="14">
        <v>11764.039999999999</v>
      </c>
      <c r="G421" s="12"/>
      <c r="H421" s="17"/>
      <c r="I421" s="16"/>
    </row>
    <row r="422" spans="1:9" s="18" customFormat="1" ht="12.6" customHeight="1" x14ac:dyDescent="0.25">
      <c r="A422" s="9">
        <v>43529</v>
      </c>
      <c r="B422" s="10">
        <v>20788</v>
      </c>
      <c r="C422" s="11" t="s">
        <v>3140</v>
      </c>
      <c r="D422" s="12" t="s">
        <v>1837</v>
      </c>
      <c r="E422" s="15">
        <v>346223.16</v>
      </c>
      <c r="F422" s="14">
        <v>807839.62</v>
      </c>
      <c r="G422" s="12"/>
      <c r="H422" s="17"/>
      <c r="I422" s="16"/>
    </row>
    <row r="423" spans="1:9" s="18" customFormat="1" ht="12.6" customHeight="1" x14ac:dyDescent="0.25">
      <c r="A423" s="9">
        <v>43529</v>
      </c>
      <c r="B423" s="10">
        <v>25593</v>
      </c>
      <c r="C423" s="11" t="s">
        <v>3140</v>
      </c>
      <c r="D423" s="12" t="s">
        <v>2558</v>
      </c>
      <c r="E423" s="15">
        <v>2145.7199999999998</v>
      </c>
      <c r="F423" s="14">
        <v>24541.79</v>
      </c>
      <c r="G423" s="12"/>
      <c r="H423" s="17"/>
      <c r="I423" s="16"/>
    </row>
    <row r="424" spans="1:9" s="18" customFormat="1" ht="12.6" customHeight="1" x14ac:dyDescent="0.25">
      <c r="A424" s="9">
        <v>43529</v>
      </c>
      <c r="B424" s="10">
        <v>14291</v>
      </c>
      <c r="C424" s="11" t="s">
        <v>3140</v>
      </c>
      <c r="D424" s="12" t="s">
        <v>1350</v>
      </c>
      <c r="E424" s="15">
        <v>1324.35</v>
      </c>
      <c r="F424" s="14">
        <v>7326.4500000000007</v>
      </c>
      <c r="G424" s="12"/>
      <c r="H424" s="17"/>
      <c r="I424" s="16"/>
    </row>
    <row r="425" spans="1:9" s="18" customFormat="1" ht="12.6" customHeight="1" x14ac:dyDescent="0.25">
      <c r="A425" s="9">
        <v>43525</v>
      </c>
      <c r="B425" s="10">
        <v>13377</v>
      </c>
      <c r="C425" s="11" t="s">
        <v>3073</v>
      </c>
      <c r="D425" s="12" t="s">
        <v>3126</v>
      </c>
      <c r="E425" s="15">
        <v>1213829.1100000001</v>
      </c>
      <c r="F425" s="14">
        <v>13570423.83</v>
      </c>
      <c r="G425" s="12" t="s">
        <v>3072</v>
      </c>
      <c r="H425" s="17"/>
      <c r="I425" s="16"/>
    </row>
    <row r="426" spans="1:9" s="18" customFormat="1" ht="12.6" customHeight="1" x14ac:dyDescent="0.25">
      <c r="A426" s="9">
        <v>43529</v>
      </c>
      <c r="B426" s="10">
        <v>17793</v>
      </c>
      <c r="C426" s="11" t="s">
        <v>3140</v>
      </c>
      <c r="D426" s="12" t="s">
        <v>3232</v>
      </c>
      <c r="E426" s="15">
        <v>75</v>
      </c>
      <c r="F426" s="14">
        <v>2850</v>
      </c>
      <c r="G426" s="12"/>
      <c r="H426" s="17"/>
      <c r="I426" s="16"/>
    </row>
    <row r="427" spans="1:9" s="18" customFormat="1" ht="12.6" customHeight="1" x14ac:dyDescent="0.25">
      <c r="A427" s="9">
        <v>43525</v>
      </c>
      <c r="B427" s="10">
        <v>17000</v>
      </c>
      <c r="C427" s="11" t="s">
        <v>3073</v>
      </c>
      <c r="D427" s="12" t="s">
        <v>588</v>
      </c>
      <c r="E427" s="15">
        <v>9609.17</v>
      </c>
      <c r="F427" s="14">
        <v>99915.16</v>
      </c>
      <c r="G427" s="12" t="s">
        <v>3072</v>
      </c>
      <c r="H427" s="17"/>
      <c r="I427" s="16"/>
    </row>
    <row r="428" spans="1:9" s="18" customFormat="1" ht="12.6" customHeight="1" x14ac:dyDescent="0.25">
      <c r="A428" s="9">
        <v>43529</v>
      </c>
      <c r="B428" s="10">
        <v>13873</v>
      </c>
      <c r="C428" s="11" t="s">
        <v>3140</v>
      </c>
      <c r="D428" s="12" t="s">
        <v>588</v>
      </c>
      <c r="E428" s="15">
        <v>31969.279999999999</v>
      </c>
      <c r="F428" s="14">
        <v>61744.520000000004</v>
      </c>
      <c r="G428" s="12"/>
      <c r="H428" s="17"/>
      <c r="I428" s="16"/>
    </row>
    <row r="429" spans="1:9" s="18" customFormat="1" ht="12.6" customHeight="1" x14ac:dyDescent="0.25">
      <c r="A429" s="9">
        <v>43529</v>
      </c>
      <c r="B429" s="10">
        <v>13853</v>
      </c>
      <c r="C429" s="11" t="s">
        <v>3141</v>
      </c>
      <c r="D429" s="12" t="s">
        <v>1267</v>
      </c>
      <c r="E429" s="15">
        <v>160</v>
      </c>
      <c r="F429" s="14">
        <v>1540</v>
      </c>
      <c r="G429" s="12"/>
      <c r="H429" s="17"/>
      <c r="I429" s="16"/>
    </row>
    <row r="430" spans="1:9" s="18" customFormat="1" ht="12.6" customHeight="1" x14ac:dyDescent="0.25">
      <c r="A430" s="9">
        <v>43529</v>
      </c>
      <c r="B430" s="10">
        <v>14105</v>
      </c>
      <c r="C430" s="11" t="s">
        <v>3140</v>
      </c>
      <c r="D430" s="12" t="s">
        <v>1313</v>
      </c>
      <c r="E430" s="15">
        <v>50</v>
      </c>
      <c r="F430" s="14">
        <v>50</v>
      </c>
      <c r="G430" s="12"/>
      <c r="H430" s="17"/>
      <c r="I430" s="16"/>
    </row>
    <row r="431" spans="1:9" s="18" customFormat="1" ht="12.6" customHeight="1" x14ac:dyDescent="0.25">
      <c r="A431" s="9">
        <v>43525</v>
      </c>
      <c r="B431" s="10">
        <v>13611</v>
      </c>
      <c r="C431" s="11" t="s">
        <v>3073</v>
      </c>
      <c r="D431" s="12" t="s">
        <v>591</v>
      </c>
      <c r="E431" s="15">
        <v>350.32</v>
      </c>
      <c r="F431" s="14">
        <v>3635.79</v>
      </c>
      <c r="G431" s="12" t="s">
        <v>3072</v>
      </c>
      <c r="H431" s="17"/>
      <c r="I431" s="16"/>
    </row>
    <row r="432" spans="1:9" s="18" customFormat="1" ht="12.6" customHeight="1" x14ac:dyDescent="0.25">
      <c r="A432" s="9">
        <v>43529</v>
      </c>
      <c r="B432" s="10">
        <v>14747</v>
      </c>
      <c r="C432" s="11" t="s">
        <v>3140</v>
      </c>
      <c r="D432" s="12" t="s">
        <v>594</v>
      </c>
      <c r="E432" s="15">
        <v>74.45</v>
      </c>
      <c r="F432" s="14">
        <v>644.32000000000005</v>
      </c>
      <c r="G432" s="12"/>
      <c r="H432" s="17"/>
      <c r="I432" s="16"/>
    </row>
    <row r="433" spans="1:9" s="18" customFormat="1" ht="12.6" customHeight="1" x14ac:dyDescent="0.25">
      <c r="A433" s="9">
        <v>43525</v>
      </c>
      <c r="B433" s="10">
        <v>21593</v>
      </c>
      <c r="C433" s="11" t="s">
        <v>3073</v>
      </c>
      <c r="D433" s="12" t="s">
        <v>3446</v>
      </c>
      <c r="E433" s="15">
        <v>3430</v>
      </c>
      <c r="F433" s="14">
        <v>37604</v>
      </c>
      <c r="G433" s="12" t="s">
        <v>3072</v>
      </c>
      <c r="H433" s="17"/>
      <c r="I433" s="16"/>
    </row>
    <row r="434" spans="1:9" s="18" customFormat="1" ht="12.6" customHeight="1" x14ac:dyDescent="0.25">
      <c r="A434" s="9">
        <v>43529</v>
      </c>
      <c r="B434" s="10">
        <v>17700</v>
      </c>
      <c r="C434" s="11" t="s">
        <v>3140</v>
      </c>
      <c r="D434" s="12" t="s">
        <v>1274</v>
      </c>
      <c r="E434" s="15">
        <v>150</v>
      </c>
      <c r="F434" s="14">
        <v>6500</v>
      </c>
      <c r="G434" s="12"/>
      <c r="H434" s="17"/>
      <c r="I434" s="16"/>
    </row>
    <row r="435" spans="1:9" s="18" customFormat="1" ht="12.6" customHeight="1" x14ac:dyDescent="0.25">
      <c r="A435" s="9">
        <v>43528</v>
      </c>
      <c r="B435" s="10">
        <v>16078</v>
      </c>
      <c r="C435" s="11" t="s">
        <v>3047</v>
      </c>
      <c r="D435" s="12" t="s">
        <v>4621</v>
      </c>
      <c r="E435" s="15">
        <v>712.5</v>
      </c>
      <c r="F435" s="14"/>
      <c r="G435" s="12" t="s">
        <v>3046</v>
      </c>
      <c r="H435" s="17"/>
      <c r="I435" s="16"/>
    </row>
    <row r="436" spans="1:9" s="18" customFormat="1" ht="12.6" customHeight="1" x14ac:dyDescent="0.25">
      <c r="A436" s="9">
        <v>43529</v>
      </c>
      <c r="B436" s="10">
        <v>27166</v>
      </c>
      <c r="C436" s="11" t="s">
        <v>3141</v>
      </c>
      <c r="D436" s="12" t="s">
        <v>2955</v>
      </c>
      <c r="E436" s="15">
        <v>1349.19</v>
      </c>
      <c r="F436" s="14">
        <v>4775.9400000000005</v>
      </c>
      <c r="G436" s="12"/>
      <c r="H436" s="17"/>
      <c r="I436" s="16"/>
    </row>
    <row r="437" spans="1:9" s="18" customFormat="1" ht="12.6" customHeight="1" x14ac:dyDescent="0.25">
      <c r="A437" s="9">
        <v>43525</v>
      </c>
      <c r="B437" s="10">
        <v>16080</v>
      </c>
      <c r="C437" s="11" t="s">
        <v>3073</v>
      </c>
      <c r="D437" s="12" t="s">
        <v>596</v>
      </c>
      <c r="E437" s="15">
        <v>8604.48</v>
      </c>
      <c r="F437" s="14">
        <v>92598.99</v>
      </c>
      <c r="G437" s="12" t="s">
        <v>3072</v>
      </c>
      <c r="H437" s="17"/>
      <c r="I437" s="16"/>
    </row>
    <row r="438" spans="1:9" s="18" customFormat="1" ht="12.6" customHeight="1" x14ac:dyDescent="0.25">
      <c r="A438" s="9">
        <v>43529</v>
      </c>
      <c r="B438" s="10">
        <v>27551</v>
      </c>
      <c r="C438" s="11" t="s">
        <v>3140</v>
      </c>
      <c r="D438" s="12" t="s">
        <v>4385</v>
      </c>
      <c r="E438" s="15">
        <v>347</v>
      </c>
      <c r="F438" s="14">
        <v>347</v>
      </c>
      <c r="G438" s="12"/>
      <c r="H438" s="17"/>
      <c r="I438" s="16"/>
    </row>
    <row r="439" spans="1:9" s="18" customFormat="1" ht="12.6" customHeight="1" x14ac:dyDescent="0.25">
      <c r="A439" s="9">
        <v>43529</v>
      </c>
      <c r="B439" s="10">
        <v>23068</v>
      </c>
      <c r="C439" s="11" t="s">
        <v>3140</v>
      </c>
      <c r="D439" s="12" t="s">
        <v>597</v>
      </c>
      <c r="E439" s="15">
        <v>441</v>
      </c>
      <c r="F439" s="14">
        <v>21552.06</v>
      </c>
      <c r="G439" s="12"/>
      <c r="H439" s="17"/>
      <c r="I439" s="16"/>
    </row>
    <row r="440" spans="1:9" s="18" customFormat="1" ht="12.6" customHeight="1" x14ac:dyDescent="0.25">
      <c r="A440" s="9">
        <v>43529</v>
      </c>
      <c r="B440" s="10">
        <v>20145</v>
      </c>
      <c r="C440" s="11" t="s">
        <v>3140</v>
      </c>
      <c r="D440" s="12" t="s">
        <v>599</v>
      </c>
      <c r="E440" s="15">
        <v>615.80000000000007</v>
      </c>
      <c r="F440" s="14">
        <v>40019.990000000005</v>
      </c>
      <c r="G440" s="12"/>
      <c r="H440" s="17"/>
      <c r="I440" s="16"/>
    </row>
    <row r="441" spans="1:9" s="18" customFormat="1" ht="12.6" customHeight="1" x14ac:dyDescent="0.25">
      <c r="A441" s="9">
        <v>43529</v>
      </c>
      <c r="B441" s="10">
        <v>10279</v>
      </c>
      <c r="C441" s="11" t="s">
        <v>3141</v>
      </c>
      <c r="D441" s="12" t="s">
        <v>770</v>
      </c>
      <c r="E441" s="15">
        <v>25.5</v>
      </c>
      <c r="F441" s="14">
        <v>928</v>
      </c>
      <c r="G441" s="12"/>
      <c r="H441" s="17"/>
      <c r="I441" s="16"/>
    </row>
    <row r="442" spans="1:9" s="18" customFormat="1" ht="12.6" customHeight="1" x14ac:dyDescent="0.25">
      <c r="A442" s="9">
        <v>43529</v>
      </c>
      <c r="B442" s="10">
        <v>14218</v>
      </c>
      <c r="C442" s="11" t="s">
        <v>3141</v>
      </c>
      <c r="D442" s="12" t="s">
        <v>601</v>
      </c>
      <c r="E442" s="15">
        <v>26571</v>
      </c>
      <c r="F442" s="14">
        <v>137472</v>
      </c>
      <c r="G442" s="12"/>
      <c r="H442" s="17"/>
      <c r="I442" s="16"/>
    </row>
    <row r="443" spans="1:9" s="18" customFormat="1" ht="12.6" customHeight="1" x14ac:dyDescent="0.25">
      <c r="A443" s="9">
        <v>43529</v>
      </c>
      <c r="B443" s="10">
        <v>11054</v>
      </c>
      <c r="C443" s="11" t="s">
        <v>3140</v>
      </c>
      <c r="D443" s="12" t="s">
        <v>602</v>
      </c>
      <c r="E443" s="15">
        <v>1459.5</v>
      </c>
      <c r="F443" s="14">
        <v>5677.5</v>
      </c>
      <c r="G443" s="12"/>
      <c r="H443" s="17"/>
      <c r="I443" s="16"/>
    </row>
    <row r="444" spans="1:9" s="18" customFormat="1" ht="12.6" customHeight="1" x14ac:dyDescent="0.25">
      <c r="A444" s="9">
        <v>43529</v>
      </c>
      <c r="B444" s="10">
        <v>12319</v>
      </c>
      <c r="C444" s="11" t="s">
        <v>4644</v>
      </c>
      <c r="D444" s="12" t="s">
        <v>1037</v>
      </c>
      <c r="E444" s="15">
        <v>1275</v>
      </c>
      <c r="F444" s="14">
        <v>3150</v>
      </c>
      <c r="G444" s="12"/>
      <c r="H444" s="17"/>
      <c r="I444" s="16"/>
    </row>
    <row r="445" spans="1:9" s="18" customFormat="1" ht="12.6" customHeight="1" x14ac:dyDescent="0.25">
      <c r="A445" s="9">
        <v>43529</v>
      </c>
      <c r="B445" s="10">
        <v>11086</v>
      </c>
      <c r="C445" s="11" t="s">
        <v>3140</v>
      </c>
      <c r="D445" s="12" t="s">
        <v>606</v>
      </c>
      <c r="E445" s="15">
        <v>2515.6</v>
      </c>
      <c r="F445" s="14">
        <v>160096.49000000002</v>
      </c>
      <c r="G445" s="12"/>
      <c r="H445" s="17"/>
      <c r="I445" s="16"/>
    </row>
    <row r="446" spans="1:9" s="18" customFormat="1" ht="12.6" customHeight="1" x14ac:dyDescent="0.25">
      <c r="A446" s="9">
        <v>43524</v>
      </c>
      <c r="B446" s="10">
        <v>16078</v>
      </c>
      <c r="C446" s="11" t="s">
        <v>3047</v>
      </c>
      <c r="D446" s="12" t="s">
        <v>4565</v>
      </c>
      <c r="E446" s="15">
        <v>88</v>
      </c>
      <c r="F446" s="14"/>
      <c r="G446" s="12" t="s">
        <v>3046</v>
      </c>
      <c r="H446" s="17"/>
      <c r="I446" s="16"/>
    </row>
    <row r="447" spans="1:9" s="18" customFormat="1" ht="12.6" customHeight="1" x14ac:dyDescent="0.25">
      <c r="A447" s="9">
        <v>43529</v>
      </c>
      <c r="B447" s="10">
        <v>19333</v>
      </c>
      <c r="C447" s="11" t="s">
        <v>3140</v>
      </c>
      <c r="D447" s="12" t="s">
        <v>4643</v>
      </c>
      <c r="E447" s="15">
        <v>250</v>
      </c>
      <c r="F447" s="14">
        <v>250</v>
      </c>
      <c r="G447" s="12"/>
      <c r="H447" s="17"/>
      <c r="I447" s="16"/>
    </row>
    <row r="448" spans="1:9" s="18" customFormat="1" ht="12.6" customHeight="1" x14ac:dyDescent="0.25">
      <c r="A448" s="9">
        <v>43528</v>
      </c>
      <c r="B448" s="10">
        <v>16078</v>
      </c>
      <c r="C448" s="11" t="s">
        <v>3047</v>
      </c>
      <c r="D448" s="12" t="s">
        <v>4611</v>
      </c>
      <c r="E448" s="15">
        <v>15</v>
      </c>
      <c r="F448" s="14"/>
      <c r="G448" s="12" t="s">
        <v>3046</v>
      </c>
      <c r="H448" s="17"/>
      <c r="I448" s="16"/>
    </row>
    <row r="449" spans="1:9" s="18" customFormat="1" ht="12.6" customHeight="1" x14ac:dyDescent="0.25">
      <c r="A449" s="9">
        <v>43529</v>
      </c>
      <c r="B449" s="10">
        <v>17956</v>
      </c>
      <c r="C449" s="11" t="s">
        <v>3141</v>
      </c>
      <c r="D449" s="12" t="s">
        <v>613</v>
      </c>
      <c r="E449" s="15">
        <v>138496.42000000001</v>
      </c>
      <c r="F449" s="14">
        <v>812015.51</v>
      </c>
      <c r="G449" s="12"/>
      <c r="H449" s="17"/>
      <c r="I449" s="16"/>
    </row>
    <row r="450" spans="1:9" s="18" customFormat="1" ht="12.6" customHeight="1" x14ac:dyDescent="0.25">
      <c r="A450" s="9">
        <v>43529</v>
      </c>
      <c r="B450" s="10">
        <v>11842</v>
      </c>
      <c r="C450" s="11" t="s">
        <v>4644</v>
      </c>
      <c r="D450" s="12" t="s">
        <v>3120</v>
      </c>
      <c r="E450" s="15">
        <v>5825</v>
      </c>
      <c r="F450" s="14">
        <v>90337.5</v>
      </c>
      <c r="G450" s="12"/>
      <c r="H450" s="17"/>
      <c r="I450" s="16"/>
    </row>
    <row r="451" spans="1:9" s="18" customFormat="1" ht="12.6" customHeight="1" x14ac:dyDescent="0.25">
      <c r="A451" s="9">
        <v>43525</v>
      </c>
      <c r="B451" s="10">
        <v>13844</v>
      </c>
      <c r="C451" s="11" t="s">
        <v>3073</v>
      </c>
      <c r="D451" s="12" t="s">
        <v>621</v>
      </c>
      <c r="E451" s="15">
        <v>37211.69</v>
      </c>
      <c r="F451" s="14">
        <v>403176.32</v>
      </c>
      <c r="G451" s="12" t="s">
        <v>3072</v>
      </c>
      <c r="H451" s="17"/>
      <c r="I451" s="16"/>
    </row>
    <row r="452" spans="1:9" s="18" customFormat="1" ht="12.6" customHeight="1" x14ac:dyDescent="0.25">
      <c r="A452" s="9">
        <v>43529</v>
      </c>
      <c r="B452" s="10">
        <v>10649</v>
      </c>
      <c r="C452" s="11" t="s">
        <v>3141</v>
      </c>
      <c r="D452" s="12" t="s">
        <v>622</v>
      </c>
      <c r="E452" s="15">
        <v>832.73</v>
      </c>
      <c r="F452" s="14">
        <v>46154.58</v>
      </c>
      <c r="G452" s="12"/>
      <c r="H452" s="17"/>
      <c r="I452" s="16"/>
    </row>
    <row r="453" spans="1:9" s="18" customFormat="1" ht="12.6" customHeight="1" x14ac:dyDescent="0.25">
      <c r="A453" s="9">
        <v>43529</v>
      </c>
      <c r="B453" s="10">
        <v>14057</v>
      </c>
      <c r="C453" s="11" t="s">
        <v>3141</v>
      </c>
      <c r="D453" s="12" t="s">
        <v>623</v>
      </c>
      <c r="E453" s="15">
        <v>244081.59</v>
      </c>
      <c r="F453" s="14">
        <v>1254332.17</v>
      </c>
      <c r="G453" s="12"/>
      <c r="H453" s="17"/>
      <c r="I453" s="16"/>
    </row>
    <row r="454" spans="1:9" s="18" customFormat="1" ht="12.6" customHeight="1" x14ac:dyDescent="0.25">
      <c r="A454" s="9">
        <v>43525</v>
      </c>
      <c r="B454" s="10">
        <v>12944</v>
      </c>
      <c r="C454" s="11" t="s">
        <v>3073</v>
      </c>
      <c r="D454" s="12" t="s">
        <v>625</v>
      </c>
      <c r="E454" s="15">
        <v>428.85</v>
      </c>
      <c r="F454" s="14">
        <v>4527.1099999999997</v>
      </c>
      <c r="G454" s="12" t="s">
        <v>3072</v>
      </c>
      <c r="H454" s="17"/>
      <c r="I454" s="16"/>
    </row>
    <row r="455" spans="1:9" s="18" customFormat="1" ht="12.6" customHeight="1" x14ac:dyDescent="0.25">
      <c r="A455" s="9">
        <v>43529</v>
      </c>
      <c r="B455" s="10">
        <v>10956</v>
      </c>
      <c r="C455" s="11" t="s">
        <v>3140</v>
      </c>
      <c r="D455" s="12" t="s">
        <v>626</v>
      </c>
      <c r="E455" s="15">
        <v>313.04999999999995</v>
      </c>
      <c r="F455" s="14">
        <v>8400.23</v>
      </c>
      <c r="G455" s="12"/>
      <c r="H455" s="17"/>
      <c r="I455" s="16"/>
    </row>
    <row r="456" spans="1:9" s="18" customFormat="1" ht="12.6" customHeight="1" x14ac:dyDescent="0.25">
      <c r="A456" s="9">
        <v>43529</v>
      </c>
      <c r="B456" s="10">
        <v>15107</v>
      </c>
      <c r="C456" s="11" t="s">
        <v>3140</v>
      </c>
      <c r="D456" s="12" t="s">
        <v>1453</v>
      </c>
      <c r="E456" s="15">
        <v>67014</v>
      </c>
      <c r="F456" s="14">
        <v>67014</v>
      </c>
      <c r="G456" s="12"/>
      <c r="H456" s="17"/>
      <c r="I456" s="16"/>
    </row>
    <row r="457" spans="1:9" s="18" customFormat="1" ht="12.6" customHeight="1" x14ac:dyDescent="0.25">
      <c r="A457" s="9">
        <v>43529</v>
      </c>
      <c r="B457" s="10">
        <v>10919</v>
      </c>
      <c r="C457" s="11" t="s">
        <v>3141</v>
      </c>
      <c r="D457" s="12" t="s">
        <v>627</v>
      </c>
      <c r="E457" s="15">
        <v>75.45</v>
      </c>
      <c r="F457" s="14">
        <v>2889.85</v>
      </c>
      <c r="G457" s="12"/>
      <c r="H457" s="17"/>
      <c r="I457" s="16"/>
    </row>
    <row r="458" spans="1:9" s="18" customFormat="1" ht="12.6" customHeight="1" x14ac:dyDescent="0.25">
      <c r="A458" s="9">
        <v>43529</v>
      </c>
      <c r="B458" s="10">
        <v>25280</v>
      </c>
      <c r="C458" s="11" t="s">
        <v>3134</v>
      </c>
      <c r="D458" s="12" t="s">
        <v>629</v>
      </c>
      <c r="E458" s="15">
        <v>70</v>
      </c>
      <c r="F458" s="14">
        <v>940</v>
      </c>
      <c r="G458" s="12"/>
      <c r="H458" s="17"/>
      <c r="I458" s="16"/>
    </row>
    <row r="459" spans="1:9" s="18" customFormat="1" ht="12.6" customHeight="1" x14ac:dyDescent="0.25">
      <c r="A459" s="9">
        <v>43529</v>
      </c>
      <c r="B459" s="10">
        <v>10008</v>
      </c>
      <c r="C459" s="11" t="s">
        <v>3141</v>
      </c>
      <c r="D459" s="12" t="s">
        <v>738</v>
      </c>
      <c r="E459" s="15">
        <v>50430.5</v>
      </c>
      <c r="F459" s="14">
        <v>243993.66</v>
      </c>
      <c r="G459" s="12"/>
      <c r="H459" s="17"/>
      <c r="I459" s="16"/>
    </row>
    <row r="460" spans="1:9" s="18" customFormat="1" ht="12.6" customHeight="1" x14ac:dyDescent="0.25">
      <c r="A460" s="9">
        <v>43529</v>
      </c>
      <c r="B460" s="10">
        <v>12164</v>
      </c>
      <c r="C460" s="11" t="s">
        <v>3141</v>
      </c>
      <c r="D460" s="12" t="s">
        <v>1013</v>
      </c>
      <c r="E460" s="15">
        <v>426.09000000000003</v>
      </c>
      <c r="F460" s="14">
        <v>19445.39</v>
      </c>
      <c r="G460" s="12"/>
      <c r="H460" s="17"/>
      <c r="I460" s="16"/>
    </row>
    <row r="461" spans="1:9" s="18" customFormat="1" ht="12.6" customHeight="1" x14ac:dyDescent="0.25">
      <c r="A461" s="9">
        <v>43529</v>
      </c>
      <c r="B461" s="10">
        <v>13082</v>
      </c>
      <c r="C461" s="11" t="s">
        <v>3136</v>
      </c>
      <c r="D461" s="12" t="s">
        <v>1122</v>
      </c>
      <c r="E461" s="15">
        <v>350</v>
      </c>
      <c r="F461" s="14">
        <v>350</v>
      </c>
      <c r="G461" s="12"/>
      <c r="H461" s="17"/>
      <c r="I461" s="16"/>
    </row>
    <row r="462" spans="1:9" s="18" customFormat="1" ht="12.6" customHeight="1" x14ac:dyDescent="0.25">
      <c r="A462" s="9">
        <v>43528</v>
      </c>
      <c r="B462" s="10">
        <v>16078</v>
      </c>
      <c r="C462" s="11" t="s">
        <v>3047</v>
      </c>
      <c r="D462" s="12" t="s">
        <v>4601</v>
      </c>
      <c r="E462" s="15">
        <v>712.5</v>
      </c>
      <c r="F462" s="14"/>
      <c r="G462" s="12" t="s">
        <v>3046</v>
      </c>
      <c r="H462" s="17"/>
      <c r="I462" s="16"/>
    </row>
    <row r="463" spans="1:9" s="18" customFormat="1" ht="12.6" customHeight="1" x14ac:dyDescent="0.25">
      <c r="A463" s="9">
        <v>43528</v>
      </c>
      <c r="B463" s="10">
        <v>16078</v>
      </c>
      <c r="C463" s="11" t="s">
        <v>3047</v>
      </c>
      <c r="D463" s="12" t="s">
        <v>4636</v>
      </c>
      <c r="E463" s="15">
        <v>475</v>
      </c>
      <c r="F463" s="14"/>
      <c r="G463" s="12" t="s">
        <v>3046</v>
      </c>
      <c r="H463" s="17"/>
      <c r="I463" s="16"/>
    </row>
    <row r="464" spans="1:9" s="18" customFormat="1" ht="12.6" customHeight="1" x14ac:dyDescent="0.25">
      <c r="A464" s="9">
        <v>43529</v>
      </c>
      <c r="B464" s="10">
        <v>11553</v>
      </c>
      <c r="C464" s="11" t="s">
        <v>4644</v>
      </c>
      <c r="D464" s="12" t="s">
        <v>633</v>
      </c>
      <c r="E464" s="15">
        <v>420</v>
      </c>
      <c r="F464" s="14">
        <v>11580</v>
      </c>
      <c r="G464" s="12"/>
      <c r="H464" s="17"/>
      <c r="I464" s="16"/>
    </row>
    <row r="465" spans="1:9" s="18" customFormat="1" ht="12.6" customHeight="1" x14ac:dyDescent="0.25">
      <c r="A465" s="9">
        <v>43529</v>
      </c>
      <c r="B465" s="10">
        <v>23928</v>
      </c>
      <c r="C465" s="11" t="s">
        <v>4644</v>
      </c>
      <c r="D465" s="12" t="s">
        <v>2239</v>
      </c>
      <c r="E465" s="15">
        <v>1000</v>
      </c>
      <c r="F465" s="14">
        <v>13537.5</v>
      </c>
      <c r="G465" s="12"/>
      <c r="H465" s="17"/>
      <c r="I465" s="16"/>
    </row>
    <row r="466" spans="1:9" s="18" customFormat="1" ht="12.6" customHeight="1" x14ac:dyDescent="0.25">
      <c r="A466" s="9">
        <v>43528</v>
      </c>
      <c r="B466" s="10">
        <v>16078</v>
      </c>
      <c r="C466" s="11" t="s">
        <v>3047</v>
      </c>
      <c r="D466" s="12" t="s">
        <v>4586</v>
      </c>
      <c r="E466" s="15">
        <v>2000.33</v>
      </c>
      <c r="F466" s="14"/>
      <c r="G466" s="12" t="s">
        <v>3046</v>
      </c>
      <c r="H466" s="17"/>
      <c r="I466" s="16"/>
    </row>
    <row r="467" spans="1:9" s="18" customFormat="1" ht="12.6" customHeight="1" x14ac:dyDescent="0.25">
      <c r="A467" s="9">
        <v>43528</v>
      </c>
      <c r="B467" s="10">
        <v>16078</v>
      </c>
      <c r="C467" s="11" t="s">
        <v>3047</v>
      </c>
      <c r="D467" s="12" t="s">
        <v>4591</v>
      </c>
      <c r="E467" s="15">
        <v>1507.4</v>
      </c>
      <c r="F467" s="14"/>
      <c r="G467" s="12" t="s">
        <v>3046</v>
      </c>
      <c r="H467" s="17"/>
      <c r="I467" s="16"/>
    </row>
    <row r="468" spans="1:9" s="18" customFormat="1" ht="12.6" customHeight="1" x14ac:dyDescent="0.25">
      <c r="A468" s="9">
        <v>43529</v>
      </c>
      <c r="B468" s="10">
        <v>20854</v>
      </c>
      <c r="C468" s="11" t="s">
        <v>3136</v>
      </c>
      <c r="D468" s="12" t="s">
        <v>1843</v>
      </c>
      <c r="E468" s="15">
        <v>350</v>
      </c>
      <c r="F468" s="14">
        <v>1050</v>
      </c>
      <c r="G468" s="12"/>
      <c r="H468" s="17"/>
      <c r="I468" s="16"/>
    </row>
    <row r="469" spans="1:9" s="18" customFormat="1" ht="12.6" customHeight="1" x14ac:dyDescent="0.25">
      <c r="A469" s="9">
        <v>43529</v>
      </c>
      <c r="B469" s="10">
        <v>13110</v>
      </c>
      <c r="C469" s="11" t="s">
        <v>3140</v>
      </c>
      <c r="D469" s="12" t="s">
        <v>1125</v>
      </c>
      <c r="E469" s="15">
        <v>4509.5</v>
      </c>
      <c r="F469" s="14">
        <v>14194.5</v>
      </c>
      <c r="G469" s="12"/>
      <c r="H469" s="17"/>
      <c r="I469" s="16"/>
    </row>
    <row r="470" spans="1:9" s="18" customFormat="1" ht="12.6" customHeight="1" x14ac:dyDescent="0.25">
      <c r="A470" s="9">
        <v>43529</v>
      </c>
      <c r="B470" s="10">
        <v>22623</v>
      </c>
      <c r="C470" s="11" t="s">
        <v>4644</v>
      </c>
      <c r="D470" s="12" t="s">
        <v>635</v>
      </c>
      <c r="E470" s="15">
        <v>1375</v>
      </c>
      <c r="F470" s="14">
        <v>5968.75</v>
      </c>
      <c r="G470" s="12"/>
      <c r="H470" s="17"/>
      <c r="I470" s="16"/>
    </row>
    <row r="471" spans="1:9" s="18" customFormat="1" ht="12.6" customHeight="1" x14ac:dyDescent="0.25">
      <c r="A471" s="9">
        <v>43529</v>
      </c>
      <c r="B471" s="10">
        <v>13286</v>
      </c>
      <c r="C471" s="11" t="s">
        <v>3140</v>
      </c>
      <c r="D471" s="12" t="s">
        <v>1147</v>
      </c>
      <c r="E471" s="15">
        <v>985.64</v>
      </c>
      <c r="F471" s="14">
        <v>3840.79</v>
      </c>
      <c r="G471" s="12"/>
      <c r="H471" s="17"/>
      <c r="I471" s="16"/>
    </row>
    <row r="472" spans="1:9" s="18" customFormat="1" ht="12.6" customHeight="1" x14ac:dyDescent="0.25">
      <c r="A472" s="9">
        <v>43529</v>
      </c>
      <c r="B472" s="10">
        <v>21351</v>
      </c>
      <c r="C472" s="11" t="s">
        <v>3136</v>
      </c>
      <c r="D472" s="12" t="s">
        <v>643</v>
      </c>
      <c r="E472" s="15">
        <v>350</v>
      </c>
      <c r="F472" s="14">
        <v>3300</v>
      </c>
      <c r="G472" s="12"/>
      <c r="H472" s="17"/>
      <c r="I472" s="16"/>
    </row>
    <row r="473" spans="1:9" s="18" customFormat="1" ht="12.6" customHeight="1" x14ac:dyDescent="0.25">
      <c r="A473" s="9">
        <v>43529</v>
      </c>
      <c r="B473" s="10">
        <v>14419</v>
      </c>
      <c r="C473" s="11" t="s">
        <v>3134</v>
      </c>
      <c r="D473" s="12" t="s">
        <v>3121</v>
      </c>
      <c r="E473" s="15">
        <v>414.34000000000003</v>
      </c>
      <c r="F473" s="14">
        <v>5085.24</v>
      </c>
      <c r="G473" s="12"/>
      <c r="H473" s="17"/>
      <c r="I473" s="16"/>
    </row>
    <row r="474" spans="1:9" s="18" customFormat="1" ht="12.6" customHeight="1" x14ac:dyDescent="0.25">
      <c r="A474" s="9">
        <v>43529</v>
      </c>
      <c r="B474" s="10">
        <v>14319</v>
      </c>
      <c r="C474" s="11" t="s">
        <v>3140</v>
      </c>
      <c r="D474" s="12" t="s">
        <v>647</v>
      </c>
      <c r="E474" s="15">
        <v>5374.67</v>
      </c>
      <c r="F474" s="14">
        <v>27918.620000000003</v>
      </c>
      <c r="G474" s="12"/>
      <c r="H474" s="17"/>
      <c r="I474" s="16"/>
    </row>
    <row r="475" spans="1:9" s="18" customFormat="1" ht="12.6" customHeight="1" x14ac:dyDescent="0.25">
      <c r="A475" s="9">
        <v>43529</v>
      </c>
      <c r="B475" s="10">
        <v>14118</v>
      </c>
      <c r="C475" s="11" t="s">
        <v>3140</v>
      </c>
      <c r="D475" s="12" t="s">
        <v>648</v>
      </c>
      <c r="E475" s="15">
        <v>1270.96</v>
      </c>
      <c r="F475" s="14">
        <v>5867.96</v>
      </c>
      <c r="G475" s="12"/>
      <c r="H475" s="17"/>
      <c r="I475" s="16"/>
    </row>
    <row r="476" spans="1:9" s="18" customFormat="1" ht="12.6" customHeight="1" x14ac:dyDescent="0.25">
      <c r="A476" s="9">
        <v>43529</v>
      </c>
      <c r="B476" s="10">
        <v>26673</v>
      </c>
      <c r="C476" s="11" t="s">
        <v>3142</v>
      </c>
      <c r="D476" s="12" t="s">
        <v>649</v>
      </c>
      <c r="E476" s="15">
        <v>270</v>
      </c>
      <c r="F476" s="14">
        <v>568.83999999999992</v>
      </c>
      <c r="G476" s="12"/>
      <c r="H476" s="17"/>
      <c r="I476" s="16"/>
    </row>
    <row r="477" spans="1:9" s="18" customFormat="1" ht="12.6" customHeight="1" x14ac:dyDescent="0.25">
      <c r="A477" s="9">
        <v>43528</v>
      </c>
      <c r="B477" s="10">
        <v>16078</v>
      </c>
      <c r="C477" s="11" t="s">
        <v>3047</v>
      </c>
      <c r="D477" s="12" t="s">
        <v>4604</v>
      </c>
      <c r="E477" s="15">
        <v>475</v>
      </c>
      <c r="F477" s="14"/>
      <c r="G477" s="12" t="s">
        <v>3046</v>
      </c>
      <c r="H477" s="17"/>
      <c r="I477" s="16"/>
    </row>
    <row r="478" spans="1:9" s="18" customFormat="1" ht="12.6" customHeight="1" x14ac:dyDescent="0.25">
      <c r="A478" s="9">
        <v>43529</v>
      </c>
      <c r="B478" s="10">
        <v>24507</v>
      </c>
      <c r="C478" s="11" t="s">
        <v>3141</v>
      </c>
      <c r="D478" s="12" t="s">
        <v>650</v>
      </c>
      <c r="E478" s="15">
        <v>44500</v>
      </c>
      <c r="F478" s="14">
        <v>99150</v>
      </c>
      <c r="G478" s="12"/>
      <c r="H478" s="17"/>
      <c r="I478" s="16"/>
    </row>
    <row r="479" spans="1:9" s="18" customFormat="1" ht="12.6" customHeight="1" x14ac:dyDescent="0.25">
      <c r="A479" s="9">
        <v>43529</v>
      </c>
      <c r="B479" s="10">
        <v>24448</v>
      </c>
      <c r="C479" s="11" t="s">
        <v>4644</v>
      </c>
      <c r="D479" s="12" t="s">
        <v>653</v>
      </c>
      <c r="E479" s="15">
        <v>3500</v>
      </c>
      <c r="F479" s="14">
        <v>5647.5</v>
      </c>
      <c r="G479" s="12"/>
      <c r="H479" s="17"/>
      <c r="I479" s="16"/>
    </row>
    <row r="480" spans="1:9" s="18" customFormat="1" ht="12.6" customHeight="1" x14ac:dyDescent="0.25">
      <c r="A480" s="9">
        <v>43528</v>
      </c>
      <c r="B480" s="10">
        <v>16078</v>
      </c>
      <c r="C480" s="11" t="s">
        <v>3047</v>
      </c>
      <c r="D480" s="12" t="s">
        <v>4597</v>
      </c>
      <c r="E480" s="15">
        <v>2450</v>
      </c>
      <c r="F480" s="14"/>
      <c r="G480" s="12" t="s">
        <v>3046</v>
      </c>
      <c r="H480" s="17"/>
      <c r="I480" s="16"/>
    </row>
    <row r="481" spans="1:9" s="18" customFormat="1" ht="12.6" customHeight="1" x14ac:dyDescent="0.25">
      <c r="A481" s="9">
        <v>43529</v>
      </c>
      <c r="B481" s="10">
        <v>20101</v>
      </c>
      <c r="C481" s="11" t="s">
        <v>3128</v>
      </c>
      <c r="D481" s="12" t="s">
        <v>655</v>
      </c>
      <c r="E481" s="15">
        <v>88.01</v>
      </c>
      <c r="F481" s="14">
        <v>280.01</v>
      </c>
      <c r="G481" s="12"/>
      <c r="H481" s="17"/>
      <c r="I481" s="16"/>
    </row>
    <row r="482" spans="1:9" s="18" customFormat="1" ht="12.6" customHeight="1" x14ac:dyDescent="0.25">
      <c r="A482" s="9">
        <v>43529</v>
      </c>
      <c r="B482" s="10">
        <v>20505</v>
      </c>
      <c r="C482" s="11" t="s">
        <v>4644</v>
      </c>
      <c r="D482" s="12" t="s">
        <v>1812</v>
      </c>
      <c r="E482" s="15">
        <v>1000</v>
      </c>
      <c r="F482" s="14">
        <v>1000</v>
      </c>
      <c r="G482" s="12"/>
      <c r="H482" s="17"/>
      <c r="I482" s="16"/>
    </row>
    <row r="483" spans="1:9" s="18" customFormat="1" ht="12.6" customHeight="1" x14ac:dyDescent="0.25">
      <c r="A483" s="9">
        <v>43529</v>
      </c>
      <c r="B483" s="10">
        <v>10385</v>
      </c>
      <c r="C483" s="11" t="s">
        <v>3141</v>
      </c>
      <c r="D483" s="12" t="s">
        <v>656</v>
      </c>
      <c r="E483" s="15">
        <v>559.16999999999996</v>
      </c>
      <c r="F483" s="14">
        <v>19083.629999999997</v>
      </c>
      <c r="G483" s="12"/>
      <c r="H483" s="17"/>
      <c r="I483" s="16"/>
    </row>
    <row r="484" spans="1:9" s="18" customFormat="1" ht="12.6" customHeight="1" x14ac:dyDescent="0.25">
      <c r="A484" s="9">
        <v>43529</v>
      </c>
      <c r="B484" s="10">
        <v>10385</v>
      </c>
      <c r="C484" s="11" t="s">
        <v>3130</v>
      </c>
      <c r="D484" s="12" t="s">
        <v>656</v>
      </c>
      <c r="E484" s="15">
        <v>26.31</v>
      </c>
      <c r="F484" s="14">
        <v>19109.939999999999</v>
      </c>
      <c r="G484" s="12"/>
      <c r="H484" s="17"/>
      <c r="I484" s="16"/>
    </row>
    <row r="485" spans="1:9" s="18" customFormat="1" ht="12.6" customHeight="1" x14ac:dyDescent="0.25">
      <c r="A485" s="9">
        <v>43529</v>
      </c>
      <c r="B485" s="10">
        <v>19085</v>
      </c>
      <c r="C485" s="11" t="s">
        <v>4644</v>
      </c>
      <c r="D485" s="12" t="s">
        <v>657</v>
      </c>
      <c r="E485" s="15">
        <v>250</v>
      </c>
      <c r="F485" s="14">
        <v>17412.5</v>
      </c>
      <c r="G485" s="12"/>
      <c r="H485" s="17"/>
      <c r="I485" s="16"/>
    </row>
    <row r="486" spans="1:9" s="18" customFormat="1" ht="12.6" customHeight="1" x14ac:dyDescent="0.25">
      <c r="A486" s="9">
        <v>43529</v>
      </c>
      <c r="B486" s="10">
        <v>19272</v>
      </c>
      <c r="C486" s="11" t="s">
        <v>4644</v>
      </c>
      <c r="D486" s="12" t="s">
        <v>1711</v>
      </c>
      <c r="E486" s="15">
        <v>2000</v>
      </c>
      <c r="F486" s="14">
        <v>11480</v>
      </c>
      <c r="G486" s="12"/>
      <c r="H486" s="17"/>
      <c r="I486" s="16"/>
    </row>
    <row r="487" spans="1:9" s="18" customFormat="1" ht="12.6" customHeight="1" x14ac:dyDescent="0.25">
      <c r="A487" s="9">
        <v>43529</v>
      </c>
      <c r="B487" s="10">
        <v>24676</v>
      </c>
      <c r="C487" s="11" t="s">
        <v>3140</v>
      </c>
      <c r="D487" s="12" t="s">
        <v>2368</v>
      </c>
      <c r="E487" s="15">
        <v>562.92999999999995</v>
      </c>
      <c r="F487" s="14">
        <v>867.93</v>
      </c>
      <c r="G487" s="12"/>
      <c r="H487" s="17"/>
      <c r="I487" s="16"/>
    </row>
    <row r="488" spans="1:9" s="18" customFormat="1" ht="12.6" customHeight="1" x14ac:dyDescent="0.25">
      <c r="A488" s="9">
        <v>43529</v>
      </c>
      <c r="B488" s="10">
        <v>15130</v>
      </c>
      <c r="C488" s="11" t="s">
        <v>4644</v>
      </c>
      <c r="D488" s="12" t="s">
        <v>659</v>
      </c>
      <c r="E488" s="15">
        <v>1006.25</v>
      </c>
      <c r="F488" s="14">
        <v>9859.5</v>
      </c>
      <c r="G488" s="12"/>
      <c r="H488" s="17"/>
      <c r="I488" s="16"/>
    </row>
    <row r="489" spans="1:9" s="18" customFormat="1" ht="12.6" customHeight="1" x14ac:dyDescent="0.25">
      <c r="A489" s="9">
        <v>43529</v>
      </c>
      <c r="B489" s="10">
        <v>18982</v>
      </c>
      <c r="C489" s="11" t="s">
        <v>3140</v>
      </c>
      <c r="D489" s="12" t="s">
        <v>660</v>
      </c>
      <c r="E489" s="15">
        <v>2277.0299999999997</v>
      </c>
      <c r="F489" s="14">
        <v>4593.5199999999995</v>
      </c>
      <c r="G489" s="12"/>
      <c r="H489" s="17"/>
      <c r="I489" s="16"/>
    </row>
    <row r="490" spans="1:9" s="18" customFormat="1" ht="12.6" customHeight="1" x14ac:dyDescent="0.25">
      <c r="A490" s="9">
        <v>43528</v>
      </c>
      <c r="B490" s="10">
        <v>16078</v>
      </c>
      <c r="C490" s="11" t="s">
        <v>3047</v>
      </c>
      <c r="D490" s="12" t="s">
        <v>4610</v>
      </c>
      <c r="E490" s="15">
        <v>475</v>
      </c>
      <c r="F490" s="14"/>
      <c r="G490" s="12" t="s">
        <v>3046</v>
      </c>
      <c r="H490" s="17"/>
      <c r="I490" s="16"/>
    </row>
    <row r="491" spans="1:9" s="18" customFormat="1" ht="12.6" customHeight="1" x14ac:dyDescent="0.25">
      <c r="A491" s="9">
        <v>43524</v>
      </c>
      <c r="B491" s="10">
        <v>16078</v>
      </c>
      <c r="C491" s="11" t="s">
        <v>3047</v>
      </c>
      <c r="D491" s="12" t="s">
        <v>4563</v>
      </c>
      <c r="E491" s="15">
        <v>16</v>
      </c>
      <c r="F491" s="14"/>
      <c r="G491" s="12" t="s">
        <v>3046</v>
      </c>
      <c r="H491" s="17"/>
      <c r="I491" s="16"/>
    </row>
    <row r="492" spans="1:9" s="18" customFormat="1" ht="12.6" customHeight="1" x14ac:dyDescent="0.25">
      <c r="A492" s="9">
        <v>43529</v>
      </c>
      <c r="B492" s="10">
        <v>19605</v>
      </c>
      <c r="C492" s="11" t="s">
        <v>3141</v>
      </c>
      <c r="D492" s="12" t="s">
        <v>665</v>
      </c>
      <c r="E492" s="15">
        <v>3807</v>
      </c>
      <c r="F492" s="14">
        <v>250349.39</v>
      </c>
      <c r="G492" s="12"/>
      <c r="H492" s="17"/>
      <c r="I492" s="16"/>
    </row>
    <row r="493" spans="1:9" s="18" customFormat="1" ht="12.6" customHeight="1" x14ac:dyDescent="0.25">
      <c r="A493" s="9">
        <v>43529</v>
      </c>
      <c r="B493" s="10">
        <v>21171</v>
      </c>
      <c r="C493" s="11" t="s">
        <v>3141</v>
      </c>
      <c r="D493" s="12" t="s">
        <v>1870</v>
      </c>
      <c r="E493" s="15">
        <v>299</v>
      </c>
      <c r="F493" s="14">
        <v>299</v>
      </c>
      <c r="G493" s="12"/>
      <c r="H493" s="17"/>
      <c r="I493" s="16"/>
    </row>
    <row r="494" spans="1:9" s="18" customFormat="1" ht="12.6" customHeight="1" x14ac:dyDescent="0.25">
      <c r="A494" s="9">
        <v>43529</v>
      </c>
      <c r="B494" s="10">
        <v>24262</v>
      </c>
      <c r="C494" s="11" t="s">
        <v>3134</v>
      </c>
      <c r="D494" s="12" t="s">
        <v>2305</v>
      </c>
      <c r="E494" s="15">
        <v>15525</v>
      </c>
      <c r="F494" s="14">
        <v>25919.17</v>
      </c>
      <c r="G494" s="12"/>
      <c r="H494" s="17"/>
      <c r="I494" s="16"/>
    </row>
    <row r="495" spans="1:9" ht="13.5" customHeight="1" thickBot="1" x14ac:dyDescent="0.3">
      <c r="A495" s="22"/>
      <c r="C495" s="24"/>
      <c r="D495" s="25"/>
      <c r="E495" s="26">
        <f>SUM(E5:E494)</f>
        <v>7675845.4699999997</v>
      </c>
      <c r="F495" s="27"/>
      <c r="G495" s="25"/>
      <c r="H495" s="28"/>
      <c r="I495" s="29"/>
    </row>
    <row r="496" spans="1:9" s="1" customFormat="1" ht="12.75" customHeight="1" thickTop="1" x14ac:dyDescent="0.25">
      <c r="A496" s="22"/>
      <c r="B496" s="23"/>
      <c r="C496" s="30"/>
      <c r="D496" s="22"/>
      <c r="E496" s="31"/>
      <c r="F496" s="32"/>
      <c r="G496" s="33"/>
      <c r="H496" s="34"/>
    </row>
    <row r="497" spans="1:9" s="1" customFormat="1" ht="12.75" customHeight="1" x14ac:dyDescent="0.25">
      <c r="A497" s="22"/>
      <c r="B497" s="23"/>
      <c r="C497" s="22"/>
      <c r="D497" s="35" t="s">
        <v>4557</v>
      </c>
      <c r="E497" s="31"/>
      <c r="F497" s="32"/>
      <c r="G497" s="33"/>
      <c r="H497" s="34"/>
    </row>
    <row r="498" spans="1:9" s="1" customFormat="1" ht="12.75" customHeight="1" x14ac:dyDescent="0.25">
      <c r="A498" s="22"/>
      <c r="B498" s="23"/>
      <c r="C498" s="22"/>
      <c r="D498" s="33" t="s">
        <v>669</v>
      </c>
      <c r="E498" s="31"/>
      <c r="F498" s="32"/>
      <c r="G498" s="33"/>
      <c r="I498" s="34"/>
    </row>
    <row r="499" spans="1:9" s="1" customFormat="1" ht="12.75" customHeight="1" x14ac:dyDescent="0.25">
      <c r="A499" s="22"/>
      <c r="B499" s="23"/>
      <c r="C499" s="22"/>
      <c r="D499" s="33" t="s">
        <v>4639</v>
      </c>
      <c r="E499" s="31"/>
      <c r="F499" s="32"/>
      <c r="G499" s="33"/>
    </row>
    <row r="500" spans="1:9" s="1" customFormat="1" ht="12.75" customHeight="1" x14ac:dyDescent="0.25">
      <c r="A500" s="22"/>
      <c r="B500" s="23"/>
      <c r="C500" s="22"/>
      <c r="D500" s="33" t="s">
        <v>4640</v>
      </c>
      <c r="E500" s="31"/>
      <c r="F500" s="32"/>
      <c r="G500" s="33"/>
    </row>
    <row r="501" spans="1:9" s="1" customFormat="1" ht="12.75" customHeight="1" x14ac:dyDescent="0.25">
      <c r="A501"/>
      <c r="B501"/>
      <c r="C501" s="22"/>
      <c r="D501" s="36" t="s">
        <v>4641</v>
      </c>
      <c r="E501" s="31"/>
      <c r="F501" s="32"/>
      <c r="G501" s="33"/>
    </row>
    <row r="502" spans="1:9" s="1" customFormat="1" ht="12.75" customHeight="1" x14ac:dyDescent="0.25">
      <c r="A502"/>
      <c r="B502"/>
      <c r="C502" s="22"/>
      <c r="D502" s="37"/>
      <c r="E502" s="31"/>
      <c r="F502" s="32"/>
      <c r="G502" s="33"/>
    </row>
    <row r="503" spans="1:9" customFormat="1" ht="12.75" customHeight="1" x14ac:dyDescent="0.25">
      <c r="A503" s="213" t="s">
        <v>670</v>
      </c>
      <c r="B503" s="213"/>
      <c r="C503" s="213"/>
      <c r="D503" s="213"/>
      <c r="E503" s="213"/>
      <c r="F503" s="213"/>
      <c r="G503" s="213"/>
    </row>
    <row r="504" spans="1:9" s="1" customFormat="1" ht="12.75" customHeight="1" x14ac:dyDescent="0.35">
      <c r="A504" s="22"/>
      <c r="B504" s="103"/>
      <c r="C504" s="102"/>
      <c r="D504" s="102"/>
      <c r="E504" s="102"/>
      <c r="F504" s="102"/>
      <c r="G504" s="102"/>
      <c r="H504" s="34"/>
    </row>
    <row r="505" spans="1:9" s="1" customFormat="1" ht="12.75" customHeight="1" x14ac:dyDescent="0.35">
      <c r="A505" s="214" t="s">
        <v>671</v>
      </c>
      <c r="B505" s="214"/>
      <c r="C505" s="214"/>
      <c r="D505" s="40" t="s">
        <v>4</v>
      </c>
      <c r="E505" s="41" t="s">
        <v>672</v>
      </c>
      <c r="F505" s="42"/>
      <c r="G505" s="43"/>
      <c r="I505" s="2"/>
    </row>
    <row r="506" spans="1:9" s="48" customFormat="1" ht="11.1" customHeight="1" x14ac:dyDescent="0.25">
      <c r="A506" s="215" t="s">
        <v>675</v>
      </c>
      <c r="B506" s="215"/>
      <c r="C506" s="215"/>
      <c r="D506" s="44" t="s">
        <v>877</v>
      </c>
      <c r="E506" s="89">
        <v>15606.33</v>
      </c>
      <c r="F506" s="73"/>
      <c r="G506" s="47"/>
      <c r="I506" s="74"/>
    </row>
    <row r="507" spans="1:9" s="48" customFormat="1" ht="11.1" customHeight="1" x14ac:dyDescent="0.25">
      <c r="A507" s="215" t="s">
        <v>733</v>
      </c>
      <c r="B507" s="215"/>
      <c r="C507" s="215"/>
      <c r="D507" s="44" t="s">
        <v>2267</v>
      </c>
      <c r="E507" s="89">
        <v>13917.27</v>
      </c>
      <c r="F507" s="73"/>
      <c r="G507" s="47"/>
      <c r="I507" s="74"/>
    </row>
    <row r="508" spans="1:9" s="48" customFormat="1" ht="11.1" customHeight="1" x14ac:dyDescent="0.25">
      <c r="A508" s="215" t="s">
        <v>677</v>
      </c>
      <c r="B508" s="215"/>
      <c r="C508" s="215"/>
      <c r="D508" s="44" t="s">
        <v>82</v>
      </c>
      <c r="E508" s="89">
        <v>187030.26</v>
      </c>
      <c r="F508" s="73"/>
      <c r="G508" s="47"/>
      <c r="I508" s="74"/>
    </row>
    <row r="509" spans="1:9" s="48" customFormat="1" ht="11.1" customHeight="1" x14ac:dyDescent="0.25">
      <c r="A509" s="215" t="s">
        <v>677</v>
      </c>
      <c r="B509" s="215"/>
      <c r="C509" s="215"/>
      <c r="D509" s="44" t="s">
        <v>1682</v>
      </c>
      <c r="E509" s="89">
        <v>5284.2</v>
      </c>
      <c r="F509" s="73"/>
      <c r="G509" s="47"/>
      <c r="I509" s="74"/>
    </row>
    <row r="510" spans="1:9" s="48" customFormat="1" ht="11.1" customHeight="1" x14ac:dyDescent="0.25">
      <c r="A510" s="215" t="s">
        <v>3210</v>
      </c>
      <c r="B510" s="215"/>
      <c r="C510" s="215"/>
      <c r="D510" s="44" t="s">
        <v>1175</v>
      </c>
      <c r="E510" s="89">
        <v>27003.55</v>
      </c>
      <c r="F510" s="73"/>
      <c r="G510" s="47"/>
      <c r="I510" s="74"/>
    </row>
    <row r="511" spans="1:9" s="48" customFormat="1" ht="11.1" customHeight="1" x14ac:dyDescent="0.25">
      <c r="A511" s="215" t="s">
        <v>692</v>
      </c>
      <c r="B511" s="215"/>
      <c r="C511" s="215"/>
      <c r="D511" s="44" t="s">
        <v>1411</v>
      </c>
      <c r="E511" s="89">
        <v>8089.75</v>
      </c>
      <c r="F511" s="73"/>
      <c r="G511" s="47"/>
      <c r="I511" s="74"/>
    </row>
    <row r="512" spans="1:9" s="48" customFormat="1" ht="11.1" customHeight="1" x14ac:dyDescent="0.25">
      <c r="A512" s="215" t="s">
        <v>683</v>
      </c>
      <c r="B512" s="215"/>
      <c r="C512" s="215"/>
      <c r="D512" s="44" t="s">
        <v>2886</v>
      </c>
      <c r="E512" s="89">
        <v>676516.41</v>
      </c>
      <c r="F512" s="73"/>
      <c r="G512" s="47"/>
      <c r="I512" s="74"/>
    </row>
    <row r="513" spans="1:9" s="48" customFormat="1" ht="11.1" customHeight="1" x14ac:dyDescent="0.25">
      <c r="A513" s="215" t="s">
        <v>3095</v>
      </c>
      <c r="B513" s="215"/>
      <c r="C513" s="215"/>
      <c r="D513" s="44" t="s">
        <v>1384</v>
      </c>
      <c r="E513" s="89">
        <v>42440.2</v>
      </c>
      <c r="F513" s="73"/>
      <c r="G513" s="47"/>
      <c r="I513" s="74"/>
    </row>
    <row r="514" spans="1:9" s="48" customFormat="1" ht="11.1" customHeight="1" x14ac:dyDescent="0.25">
      <c r="A514" s="215" t="s">
        <v>696</v>
      </c>
      <c r="B514" s="215"/>
      <c r="C514" s="215"/>
      <c r="D514" s="44" t="s">
        <v>3699</v>
      </c>
      <c r="E514" s="89">
        <v>26210.97</v>
      </c>
      <c r="F514" s="73"/>
      <c r="G514" s="47"/>
      <c r="I514" s="74"/>
    </row>
    <row r="515" spans="1:9" s="48" customFormat="1" ht="11.1" customHeight="1" x14ac:dyDescent="0.25">
      <c r="A515" s="215" t="s">
        <v>677</v>
      </c>
      <c r="B515" s="215"/>
      <c r="C515" s="215"/>
      <c r="D515" s="44" t="s">
        <v>405</v>
      </c>
      <c r="E515" s="89">
        <v>27.98</v>
      </c>
      <c r="F515" s="73"/>
      <c r="G515" s="47"/>
      <c r="I515" s="74"/>
    </row>
    <row r="516" spans="1:9" s="48" customFormat="1" ht="11.1" customHeight="1" x14ac:dyDescent="0.25">
      <c r="A516" s="215" t="s">
        <v>677</v>
      </c>
      <c r="B516" s="215"/>
      <c r="C516" s="215"/>
      <c r="D516" s="44" t="s">
        <v>442</v>
      </c>
      <c r="E516" s="89">
        <v>2395.19</v>
      </c>
      <c r="F516" s="73"/>
      <c r="G516" s="47"/>
      <c r="I516" s="74"/>
    </row>
    <row r="517" spans="1:9" s="48" customFormat="1" ht="11.1" customHeight="1" x14ac:dyDescent="0.25">
      <c r="A517" s="215" t="s">
        <v>691</v>
      </c>
      <c r="B517" s="215"/>
      <c r="C517" s="215"/>
      <c r="D517" s="44" t="s">
        <v>471</v>
      </c>
      <c r="E517" s="89">
        <v>1052.25</v>
      </c>
      <c r="F517" s="73"/>
      <c r="G517" s="47"/>
      <c r="I517" s="74"/>
    </row>
    <row r="518" spans="1:9" s="48" customFormat="1" ht="11.1" customHeight="1" x14ac:dyDescent="0.25">
      <c r="A518" s="215" t="s">
        <v>688</v>
      </c>
      <c r="B518" s="215"/>
      <c r="C518" s="215"/>
      <c r="D518" s="44" t="s">
        <v>863</v>
      </c>
      <c r="E518" s="89">
        <v>8285.2000000000007</v>
      </c>
      <c r="F518" s="73"/>
      <c r="G518" s="47"/>
      <c r="I518" s="74"/>
    </row>
    <row r="519" spans="1:9" s="48" customFormat="1" ht="11.1" customHeight="1" x14ac:dyDescent="0.25">
      <c r="A519" s="215" t="s">
        <v>684</v>
      </c>
      <c r="B519" s="215"/>
      <c r="C519" s="215"/>
      <c r="D519" s="44" t="s">
        <v>1336</v>
      </c>
      <c r="E519" s="89">
        <v>63322.91</v>
      </c>
      <c r="F519" s="73"/>
      <c r="G519" s="47"/>
      <c r="I519" s="74"/>
    </row>
    <row r="520" spans="1:9" s="48" customFormat="1" ht="11.1" customHeight="1" x14ac:dyDescent="0.25">
      <c r="A520" s="215" t="s">
        <v>696</v>
      </c>
      <c r="B520" s="215"/>
      <c r="C520" s="215"/>
      <c r="D520" s="44" t="s">
        <v>1336</v>
      </c>
      <c r="E520" s="89">
        <v>19069.939999999999</v>
      </c>
      <c r="F520" s="73"/>
      <c r="G520" s="47"/>
      <c r="I520" s="74"/>
    </row>
    <row r="521" spans="1:9" s="48" customFormat="1" ht="11.1" customHeight="1" x14ac:dyDescent="0.25">
      <c r="A521" s="215" t="s">
        <v>684</v>
      </c>
      <c r="B521" s="215"/>
      <c r="C521" s="215"/>
      <c r="D521" s="44" t="s">
        <v>1550</v>
      </c>
      <c r="E521" s="89">
        <v>77272.990000000005</v>
      </c>
      <c r="F521" s="73"/>
      <c r="G521" s="47"/>
      <c r="I521" s="74"/>
    </row>
    <row r="522" spans="1:9" s="48" customFormat="1" ht="11.1" customHeight="1" x14ac:dyDescent="0.25">
      <c r="A522" s="215" t="s">
        <v>696</v>
      </c>
      <c r="B522" s="215"/>
      <c r="C522" s="215"/>
      <c r="D522" s="44" t="s">
        <v>1550</v>
      </c>
      <c r="E522" s="89">
        <v>9150.5</v>
      </c>
      <c r="F522" s="73"/>
      <c r="G522" s="47"/>
      <c r="I522" s="74"/>
    </row>
    <row r="523" spans="1:9" s="48" customFormat="1" ht="11.1" customHeight="1" x14ac:dyDescent="0.25">
      <c r="A523" s="215" t="s">
        <v>3929</v>
      </c>
      <c r="B523" s="215"/>
      <c r="C523" s="215"/>
      <c r="D523" s="44" t="s">
        <v>533</v>
      </c>
      <c r="E523" s="89">
        <v>78079.199999999997</v>
      </c>
      <c r="F523" s="73"/>
      <c r="G523" s="47"/>
      <c r="I523" s="74"/>
    </row>
    <row r="524" spans="1:9" s="48" customFormat="1" ht="11.1" customHeight="1" x14ac:dyDescent="0.25">
      <c r="A524" s="215" t="s">
        <v>703</v>
      </c>
      <c r="B524" s="215"/>
      <c r="C524" s="215"/>
      <c r="D524" s="44" t="s">
        <v>538</v>
      </c>
      <c r="E524" s="89">
        <v>6303</v>
      </c>
      <c r="F524" s="73"/>
      <c r="G524" s="47"/>
      <c r="I524" s="74"/>
    </row>
    <row r="525" spans="1:9" s="48" customFormat="1" ht="11.1" customHeight="1" x14ac:dyDescent="0.25">
      <c r="A525" s="215" t="s">
        <v>703</v>
      </c>
      <c r="B525" s="215"/>
      <c r="C525" s="215"/>
      <c r="D525" s="44" t="s">
        <v>538</v>
      </c>
      <c r="E525" s="89">
        <v>147</v>
      </c>
      <c r="F525" s="73"/>
      <c r="G525" s="47"/>
      <c r="I525" s="74"/>
    </row>
    <row r="526" spans="1:9" s="48" customFormat="1" ht="11.1" customHeight="1" x14ac:dyDescent="0.25">
      <c r="A526" s="215" t="s">
        <v>681</v>
      </c>
      <c r="B526" s="215"/>
      <c r="C526" s="215"/>
      <c r="D526" s="44" t="s">
        <v>1148</v>
      </c>
      <c r="E526" s="89">
        <v>12131.95</v>
      </c>
      <c r="F526" s="73"/>
      <c r="G526" s="47"/>
      <c r="I526" s="74"/>
    </row>
    <row r="527" spans="1:9" s="48" customFormat="1" ht="11.1" customHeight="1" x14ac:dyDescent="0.25">
      <c r="A527" s="215" t="s">
        <v>3097</v>
      </c>
      <c r="B527" s="215"/>
      <c r="C527" s="215"/>
      <c r="D527" s="44" t="s">
        <v>1837</v>
      </c>
      <c r="E527" s="89">
        <v>346223.16</v>
      </c>
      <c r="F527" s="73"/>
      <c r="G527" s="47"/>
      <c r="I527" s="74"/>
    </row>
    <row r="528" spans="1:9" s="48" customFormat="1" ht="12.6" customHeight="1" thickBot="1" x14ac:dyDescent="0.3">
      <c r="A528" s="215"/>
      <c r="B528" s="215"/>
      <c r="C528" s="215"/>
      <c r="D528" s="44"/>
      <c r="E528" s="93">
        <f>SUM(E506:E527)</f>
        <v>1625560.2099999995</v>
      </c>
      <c r="F528" s="73"/>
      <c r="G528" s="47"/>
      <c r="I528" s="74"/>
    </row>
    <row r="529" spans="1:9" s="48" customFormat="1" ht="12.75" customHeight="1" thickTop="1" x14ac:dyDescent="0.25">
      <c r="A529" s="215"/>
      <c r="B529" s="215"/>
      <c r="C529" s="215"/>
      <c r="D529" s="44"/>
      <c r="E529" s="45"/>
      <c r="F529" s="73"/>
      <c r="G529" s="47"/>
      <c r="I529" s="74"/>
    </row>
    <row r="530" spans="1:9" s="1" customFormat="1" ht="12.75" customHeight="1" x14ac:dyDescent="0.25">
      <c r="A530" s="215"/>
      <c r="B530" s="215"/>
      <c r="C530" s="215"/>
      <c r="D530" s="49"/>
      <c r="E530" s="52"/>
      <c r="F530" s="46"/>
      <c r="G530" s="51"/>
      <c r="I530" s="2"/>
    </row>
    <row r="531" spans="1:9" s="1" customFormat="1" ht="12.75" customHeight="1" x14ac:dyDescent="0.25">
      <c r="A531" s="215"/>
      <c r="B531" s="215"/>
      <c r="C531" s="215"/>
      <c r="D531" s="49"/>
      <c r="E531" s="52"/>
      <c r="F531" s="46"/>
      <c r="G531" s="51"/>
      <c r="I531" s="2"/>
    </row>
    <row r="532" spans="1:9" s="1" customFormat="1" ht="12.75" customHeight="1" x14ac:dyDescent="0.25">
      <c r="A532" s="215"/>
      <c r="B532" s="215"/>
      <c r="C532" s="215"/>
      <c r="D532" s="49"/>
      <c r="E532" s="52"/>
      <c r="F532" s="46"/>
      <c r="G532" s="51"/>
      <c r="I532" s="2"/>
    </row>
    <row r="533" spans="1:9" s="1" customFormat="1" ht="12.75" customHeight="1" x14ac:dyDescent="0.25">
      <c r="A533" s="215"/>
      <c r="B533" s="215"/>
      <c r="C533" s="215"/>
      <c r="D533" s="49"/>
      <c r="E533" s="52"/>
      <c r="F533" s="46"/>
      <c r="G533" s="51"/>
      <c r="I533" s="2"/>
    </row>
    <row r="534" spans="1:9" s="1" customFormat="1" ht="12.75" customHeight="1" x14ac:dyDescent="0.25">
      <c r="A534" s="215"/>
      <c r="B534" s="215"/>
      <c r="C534" s="215"/>
      <c r="D534" s="49"/>
      <c r="E534" s="52"/>
      <c r="F534" s="46"/>
      <c r="G534" s="51"/>
      <c r="I534" s="2"/>
    </row>
    <row r="535" spans="1:9" s="1" customFormat="1" ht="12.75" customHeight="1" x14ac:dyDescent="0.25">
      <c r="A535" s="215"/>
      <c r="B535" s="215"/>
      <c r="C535" s="215"/>
      <c r="D535" s="49"/>
      <c r="E535" s="52"/>
      <c r="F535" s="46"/>
      <c r="G535" s="51"/>
      <c r="I535" s="2"/>
    </row>
    <row r="536" spans="1:9" s="1" customFormat="1" ht="12.75" customHeight="1" x14ac:dyDescent="0.25">
      <c r="A536" s="215"/>
      <c r="B536" s="215"/>
      <c r="C536" s="215"/>
      <c r="D536" s="49"/>
      <c r="E536" s="52"/>
      <c r="F536" s="46"/>
      <c r="G536" s="51"/>
      <c r="I536" s="2"/>
    </row>
    <row r="537" spans="1:9" s="1" customFormat="1" ht="12.75" customHeight="1" x14ac:dyDescent="0.25">
      <c r="A537" s="215"/>
      <c r="B537" s="215"/>
      <c r="C537" s="215"/>
      <c r="D537" s="49"/>
      <c r="E537" s="52"/>
      <c r="F537" s="46"/>
      <c r="G537" s="51"/>
      <c r="I537" s="2"/>
    </row>
    <row r="538" spans="1:9" s="1" customFormat="1" ht="12.75" customHeight="1" x14ac:dyDescent="0.25">
      <c r="A538" s="215"/>
      <c r="B538" s="215"/>
      <c r="C538" s="215"/>
      <c r="D538" s="49"/>
      <c r="E538" s="52"/>
      <c r="F538" s="46"/>
      <c r="G538" s="51"/>
      <c r="I538" s="2"/>
    </row>
    <row r="539" spans="1:9" s="1" customFormat="1" ht="12.75" customHeight="1" x14ac:dyDescent="0.25">
      <c r="A539" s="215"/>
      <c r="B539" s="215"/>
      <c r="C539" s="215"/>
      <c r="D539" s="49"/>
      <c r="E539" s="52"/>
      <c r="F539" s="46"/>
      <c r="G539" s="51"/>
      <c r="I539" s="2"/>
    </row>
    <row r="540" spans="1:9" s="1" customFormat="1" ht="12.75" customHeight="1" x14ac:dyDescent="0.25">
      <c r="A540" s="215"/>
      <c r="B540" s="215"/>
      <c r="C540" s="215"/>
      <c r="D540" s="49"/>
      <c r="E540" s="52"/>
      <c r="F540" s="46"/>
      <c r="G540" s="51"/>
      <c r="I540" s="2"/>
    </row>
    <row r="541" spans="1:9" s="1" customFormat="1" ht="12.75" customHeight="1" x14ac:dyDescent="0.25">
      <c r="A541" s="215"/>
      <c r="B541" s="215"/>
      <c r="C541" s="215"/>
      <c r="D541" s="49"/>
      <c r="E541" s="52"/>
      <c r="F541" s="46"/>
      <c r="G541" s="51"/>
      <c r="I541" s="2"/>
    </row>
    <row r="542" spans="1:9" s="1" customFormat="1" ht="12.75" customHeight="1" x14ac:dyDescent="0.25">
      <c r="A542" s="215"/>
      <c r="B542" s="215"/>
      <c r="C542" s="215"/>
      <c r="D542" s="49"/>
      <c r="E542" s="52"/>
      <c r="F542" s="46"/>
      <c r="G542" s="51"/>
      <c r="I542" s="2"/>
    </row>
    <row r="543" spans="1:9" s="1" customFormat="1" ht="12.75" customHeight="1" x14ac:dyDescent="0.25">
      <c r="A543" s="215"/>
      <c r="B543" s="215"/>
      <c r="C543" s="215"/>
      <c r="D543" s="49"/>
      <c r="E543" s="52"/>
      <c r="F543" s="46"/>
      <c r="G543" s="51"/>
      <c r="I543" s="2"/>
    </row>
    <row r="544" spans="1:9" s="1" customFormat="1" ht="12.75" customHeight="1" x14ac:dyDescent="0.25">
      <c r="A544" s="215"/>
      <c r="B544" s="215"/>
      <c r="C544" s="215"/>
      <c r="D544" s="49"/>
      <c r="E544" s="52"/>
      <c r="F544" s="46"/>
      <c r="G544" s="51"/>
      <c r="I544" s="2"/>
    </row>
    <row r="545" spans="1:9" s="1" customFormat="1" ht="12.75" customHeight="1" x14ac:dyDescent="0.25">
      <c r="A545" s="215"/>
      <c r="B545" s="215"/>
      <c r="C545" s="215"/>
      <c r="D545" s="49"/>
      <c r="E545" s="52"/>
      <c r="F545" s="46"/>
      <c r="G545" s="51"/>
      <c r="I545" s="2"/>
    </row>
    <row r="546" spans="1:9" s="1" customFormat="1" ht="12.75" customHeight="1" x14ac:dyDescent="0.25">
      <c r="A546" s="215"/>
      <c r="B546" s="215"/>
      <c r="C546" s="215"/>
      <c r="D546" s="49"/>
      <c r="E546" s="52"/>
      <c r="F546" s="46"/>
      <c r="G546" s="51"/>
      <c r="I546" s="2"/>
    </row>
    <row r="547" spans="1:9" s="1" customFormat="1" ht="12.75" customHeight="1" x14ac:dyDescent="0.25">
      <c r="A547" s="215"/>
      <c r="B547" s="215"/>
      <c r="C547" s="215"/>
      <c r="D547" s="49"/>
      <c r="E547" s="52"/>
      <c r="F547" s="46"/>
      <c r="G547" s="51"/>
      <c r="I547" s="2"/>
    </row>
    <row r="548" spans="1:9" s="1" customFormat="1" ht="12.75" customHeight="1" x14ac:dyDescent="0.25">
      <c r="A548" s="215"/>
      <c r="B548" s="215"/>
      <c r="C548" s="215"/>
      <c r="D548" s="49"/>
      <c r="E548" s="52"/>
      <c r="F548" s="46"/>
      <c r="G548" s="51"/>
      <c r="I548" s="2"/>
    </row>
    <row r="549" spans="1:9" s="1" customFormat="1" ht="12.75" customHeight="1" x14ac:dyDescent="0.25">
      <c r="A549" s="215"/>
      <c r="B549" s="215"/>
      <c r="C549" s="215"/>
      <c r="D549" s="49"/>
      <c r="E549" s="52"/>
      <c r="F549" s="46"/>
      <c r="G549" s="51"/>
      <c r="I549" s="2"/>
    </row>
    <row r="550" spans="1:9" s="1" customFormat="1" ht="12.75" customHeight="1" x14ac:dyDescent="0.25">
      <c r="A550" s="215"/>
      <c r="B550" s="215"/>
      <c r="C550" s="215"/>
      <c r="D550" s="49"/>
      <c r="E550" s="52"/>
      <c r="F550" s="46"/>
      <c r="G550" s="51"/>
      <c r="I550" s="2"/>
    </row>
    <row r="551" spans="1:9" s="1" customFormat="1" ht="12.75" customHeight="1" x14ac:dyDescent="0.25">
      <c r="A551" s="215"/>
      <c r="B551" s="215"/>
      <c r="C551" s="215"/>
      <c r="D551" s="49"/>
      <c r="E551" s="52"/>
      <c r="F551" s="46"/>
      <c r="G551" s="51"/>
      <c r="I551" s="2"/>
    </row>
    <row r="552" spans="1:9" s="1" customFormat="1" ht="12.75" customHeight="1" x14ac:dyDescent="0.25">
      <c r="A552" s="215"/>
      <c r="B552" s="215"/>
      <c r="C552" s="215"/>
      <c r="D552" s="49"/>
      <c r="E552" s="52"/>
      <c r="F552" s="46"/>
      <c r="G552" s="51"/>
      <c r="I552" s="2"/>
    </row>
    <row r="553" spans="1:9" s="1" customFormat="1" ht="12.75" customHeight="1" x14ac:dyDescent="0.25">
      <c r="A553" s="215"/>
      <c r="B553" s="215"/>
      <c r="C553" s="215"/>
      <c r="D553" s="49"/>
      <c r="E553" s="52"/>
      <c r="F553" s="46"/>
      <c r="G553" s="51"/>
      <c r="I553" s="2"/>
    </row>
    <row r="554" spans="1:9" s="1" customFormat="1" ht="12.75" customHeight="1" x14ac:dyDescent="0.25">
      <c r="A554" s="215"/>
      <c r="B554" s="215"/>
      <c r="C554" s="215"/>
      <c r="D554" s="49"/>
      <c r="E554" s="52"/>
      <c r="F554" s="46"/>
      <c r="G554" s="51"/>
      <c r="I554" s="2"/>
    </row>
    <row r="555" spans="1:9" s="1" customFormat="1" ht="12.75" customHeight="1" x14ac:dyDescent="0.25">
      <c r="A555" s="215"/>
      <c r="B555" s="215"/>
      <c r="C555" s="215"/>
      <c r="D555" s="49"/>
      <c r="E555" s="52"/>
      <c r="F555" s="46"/>
      <c r="G555" s="51"/>
      <c r="I555" s="2"/>
    </row>
    <row r="556" spans="1:9" s="1" customFormat="1" ht="12.75" customHeight="1" x14ac:dyDescent="0.25">
      <c r="A556" s="215"/>
      <c r="B556" s="215"/>
      <c r="C556" s="215"/>
      <c r="D556" s="49"/>
      <c r="E556" s="52"/>
      <c r="F556" s="46"/>
      <c r="G556" s="51"/>
      <c r="I556" s="2"/>
    </row>
    <row r="557" spans="1:9" s="1" customFormat="1" ht="12.75" customHeight="1" x14ac:dyDescent="0.25">
      <c r="A557" s="215"/>
      <c r="B557" s="215"/>
      <c r="C557" s="215"/>
      <c r="D557" s="49"/>
      <c r="E557" s="52"/>
      <c r="F557" s="46"/>
      <c r="G557" s="51"/>
      <c r="I557" s="2"/>
    </row>
    <row r="558" spans="1:9" s="1" customFormat="1" ht="12.75" customHeight="1" x14ac:dyDescent="0.25">
      <c r="A558" s="215"/>
      <c r="B558" s="215"/>
      <c r="C558" s="215"/>
      <c r="D558" s="49"/>
      <c r="E558" s="52"/>
      <c r="F558" s="46"/>
      <c r="G558" s="51"/>
      <c r="I558" s="2"/>
    </row>
    <row r="559" spans="1:9" s="1" customFormat="1" ht="12.75" customHeight="1" x14ac:dyDescent="0.25">
      <c r="A559" s="215"/>
      <c r="B559" s="215"/>
      <c r="C559" s="215"/>
      <c r="D559" s="49"/>
      <c r="E559" s="52"/>
      <c r="F559" s="46"/>
      <c r="G559" s="51"/>
      <c r="I559" s="2"/>
    </row>
    <row r="560" spans="1:9" s="1" customFormat="1" ht="12.75" customHeight="1" x14ac:dyDescent="0.25">
      <c r="A560" s="215"/>
      <c r="B560" s="215"/>
      <c r="C560" s="215"/>
      <c r="D560" s="49"/>
      <c r="E560" s="52"/>
      <c r="F560" s="46"/>
      <c r="G560" s="51"/>
      <c r="I560" s="2"/>
    </row>
    <row r="561" spans="1:9" s="1" customFormat="1" ht="12.75" customHeight="1" x14ac:dyDescent="0.25">
      <c r="A561" s="215"/>
      <c r="B561" s="215"/>
      <c r="C561" s="215"/>
      <c r="D561" s="49"/>
      <c r="E561" s="52"/>
      <c r="F561" s="46"/>
      <c r="G561" s="51"/>
      <c r="I561" s="2"/>
    </row>
    <row r="562" spans="1:9" s="1" customFormat="1" ht="12.75" customHeight="1" x14ac:dyDescent="0.25">
      <c r="A562" s="215"/>
      <c r="B562" s="215"/>
      <c r="C562" s="215"/>
      <c r="D562" s="44"/>
      <c r="E562" s="45"/>
      <c r="F562" s="46"/>
      <c r="G562" s="51"/>
      <c r="I562" s="2"/>
    </row>
    <row r="563" spans="1:9" s="1" customFormat="1" ht="12.75" customHeight="1" x14ac:dyDescent="0.25">
      <c r="A563" s="215"/>
      <c r="B563" s="215"/>
      <c r="C563" s="215"/>
      <c r="D563" s="49"/>
      <c r="E563" s="52"/>
      <c r="F563" s="46"/>
      <c r="G563" s="51"/>
      <c r="I563" s="2"/>
    </row>
    <row r="564" spans="1:9" s="1" customFormat="1" ht="12.75" customHeight="1" x14ac:dyDescent="0.25">
      <c r="A564" s="215"/>
      <c r="B564" s="215"/>
      <c r="C564" s="215"/>
      <c r="D564" s="49"/>
      <c r="E564" s="52"/>
      <c r="F564" s="46"/>
      <c r="G564" s="51"/>
      <c r="I564" s="2"/>
    </row>
    <row r="565" spans="1:9" s="1" customFormat="1" ht="12.75" customHeight="1" x14ac:dyDescent="0.25">
      <c r="A565" s="215"/>
      <c r="B565" s="215"/>
      <c r="C565" s="215"/>
      <c r="D565" s="49"/>
      <c r="E565" s="52"/>
      <c r="F565" s="46"/>
      <c r="G565" s="51"/>
      <c r="I565" s="2"/>
    </row>
    <row r="566" spans="1:9" s="1" customFormat="1" ht="12.75" customHeight="1" x14ac:dyDescent="0.25">
      <c r="A566" s="215"/>
      <c r="B566" s="215"/>
      <c r="C566" s="215"/>
      <c r="D566" s="49"/>
      <c r="E566" s="52"/>
      <c r="F566" s="46"/>
      <c r="G566" s="51"/>
      <c r="I566" s="2"/>
    </row>
    <row r="567" spans="1:9" s="1" customFormat="1" ht="12.75" customHeight="1" x14ac:dyDescent="0.25">
      <c r="A567" s="215"/>
      <c r="B567" s="215"/>
      <c r="C567" s="215"/>
      <c r="D567" s="49"/>
      <c r="E567" s="52"/>
      <c r="F567" s="46"/>
      <c r="G567" s="51"/>
      <c r="I567" s="2"/>
    </row>
    <row r="568" spans="1:9" s="1" customFormat="1" ht="12.75" customHeight="1" x14ac:dyDescent="0.25">
      <c r="A568" s="215"/>
      <c r="B568" s="215"/>
      <c r="C568" s="215"/>
      <c r="D568" s="49"/>
      <c r="E568" s="52"/>
      <c r="F568" s="46"/>
      <c r="G568" s="51"/>
      <c r="I568" s="2"/>
    </row>
    <row r="569" spans="1:9" s="1" customFormat="1" ht="12.75" customHeight="1" x14ac:dyDescent="0.25">
      <c r="A569" s="215"/>
      <c r="B569" s="215"/>
      <c r="C569" s="215"/>
      <c r="D569" s="49"/>
      <c r="E569" s="52"/>
      <c r="F569" s="46"/>
      <c r="G569" s="51"/>
      <c r="I569" s="2"/>
    </row>
    <row r="570" spans="1:9" s="1" customFormat="1" ht="12.75" customHeight="1" x14ac:dyDescent="0.25">
      <c r="A570" s="215"/>
      <c r="B570" s="215"/>
      <c r="C570" s="215"/>
      <c r="D570" s="49"/>
      <c r="E570" s="52"/>
      <c r="F570" s="46"/>
      <c r="G570" s="51"/>
      <c r="I570" s="2"/>
    </row>
    <row r="571" spans="1:9" s="1" customFormat="1" ht="12.75" customHeight="1" x14ac:dyDescent="0.25">
      <c r="A571" s="215"/>
      <c r="B571" s="215"/>
      <c r="C571" s="215"/>
      <c r="D571" s="49"/>
      <c r="E571" s="52"/>
      <c r="F571" s="46"/>
      <c r="G571" s="51"/>
      <c r="I571" s="2"/>
    </row>
    <row r="572" spans="1:9" s="1" customFormat="1" ht="12.75" customHeight="1" x14ac:dyDescent="0.25">
      <c r="A572" s="215"/>
      <c r="B572" s="215"/>
      <c r="C572" s="215"/>
      <c r="D572" s="49"/>
      <c r="E572" s="52"/>
      <c r="F572" s="46"/>
      <c r="G572" s="51"/>
      <c r="I572" s="2"/>
    </row>
    <row r="573" spans="1:9" s="1" customFormat="1" ht="12.75" customHeight="1" x14ac:dyDescent="0.25">
      <c r="A573" s="215"/>
      <c r="B573" s="215"/>
      <c r="C573" s="215"/>
      <c r="D573" s="49"/>
      <c r="E573" s="52"/>
      <c r="F573" s="46"/>
      <c r="G573" s="51"/>
      <c r="I573" s="2"/>
    </row>
    <row r="574" spans="1:9" s="54" customFormat="1" ht="12.75" customHeight="1" x14ac:dyDescent="0.25">
      <c r="A574" s="215"/>
      <c r="B574" s="215"/>
      <c r="C574" s="215"/>
      <c r="D574" s="2"/>
      <c r="E574" s="53"/>
      <c r="G574" s="43"/>
      <c r="H574" s="1"/>
      <c r="I574" s="2"/>
    </row>
    <row r="575" spans="1:9" s="54" customFormat="1" ht="12.75" customHeight="1" x14ac:dyDescent="0.25">
      <c r="A575" s="215"/>
      <c r="B575" s="215"/>
      <c r="C575" s="215"/>
      <c r="D575" s="2"/>
      <c r="E575" s="53"/>
      <c r="G575" s="43"/>
      <c r="H575" s="1"/>
      <c r="I575" s="2"/>
    </row>
    <row r="576" spans="1:9" ht="12.75" customHeight="1" x14ac:dyDescent="0.25">
      <c r="A576" s="215"/>
      <c r="B576" s="215"/>
      <c r="C576" s="215"/>
    </row>
    <row r="577" spans="1:3" ht="12.75" customHeight="1" x14ac:dyDescent="0.25">
      <c r="A577" s="215"/>
      <c r="B577" s="215"/>
      <c r="C577" s="215"/>
    </row>
    <row r="578" spans="1:3" ht="12.75" customHeight="1" x14ac:dyDescent="0.25">
      <c r="A578" s="215"/>
      <c r="B578" s="215"/>
      <c r="C578" s="215"/>
    </row>
    <row r="579" spans="1:3" ht="12.75" customHeight="1" x14ac:dyDescent="0.25">
      <c r="A579" s="215"/>
      <c r="B579" s="215"/>
      <c r="C579" s="215"/>
    </row>
    <row r="580" spans="1:3" ht="12.75" customHeight="1" x14ac:dyDescent="0.25">
      <c r="A580" s="215"/>
      <c r="B580" s="215"/>
      <c r="C580" s="215"/>
    </row>
    <row r="581" spans="1:3" ht="12.75" customHeight="1" x14ac:dyDescent="0.25">
      <c r="A581" s="215"/>
      <c r="B581" s="215"/>
      <c r="C581" s="215"/>
    </row>
    <row r="582" spans="1:3" ht="12.75" customHeight="1" x14ac:dyDescent="0.25">
      <c r="A582" s="215"/>
      <c r="B582" s="215"/>
      <c r="C582" s="215"/>
    </row>
    <row r="583" spans="1:3" ht="12.75" customHeight="1" x14ac:dyDescent="0.25">
      <c r="A583" s="215"/>
      <c r="B583" s="215"/>
      <c r="C583" s="215"/>
    </row>
    <row r="584" spans="1:3" ht="12.75" customHeight="1" x14ac:dyDescent="0.25">
      <c r="A584" s="215"/>
      <c r="B584" s="215"/>
      <c r="C584" s="215"/>
    </row>
    <row r="585" spans="1:3" ht="12.75" customHeight="1" x14ac:dyDescent="0.25">
      <c r="A585" s="209"/>
      <c r="B585" s="209"/>
      <c r="C585" s="209"/>
    </row>
    <row r="586" spans="1:3" ht="12.75" customHeight="1" x14ac:dyDescent="0.25">
      <c r="A586" s="209"/>
      <c r="B586" s="209"/>
      <c r="C586" s="209"/>
    </row>
    <row r="587" spans="1:3" ht="12.75" customHeight="1" x14ac:dyDescent="0.25">
      <c r="A587" s="209"/>
      <c r="B587" s="209"/>
      <c r="C587" s="209"/>
    </row>
    <row r="588" spans="1:3" ht="12.75" customHeight="1" x14ac:dyDescent="0.25">
      <c r="A588" s="209"/>
      <c r="B588" s="209"/>
      <c r="C588" s="209"/>
    </row>
    <row r="589" spans="1:3" ht="12.75" customHeight="1" x14ac:dyDescent="0.25">
      <c r="A589" s="209"/>
      <c r="B589" s="209"/>
      <c r="C589" s="209"/>
    </row>
    <row r="590" spans="1:3" ht="12.75" customHeight="1" x14ac:dyDescent="0.25">
      <c r="A590" s="209"/>
      <c r="B590" s="209"/>
      <c r="C590" s="209"/>
    </row>
    <row r="591" spans="1:3" ht="12.75" customHeight="1" x14ac:dyDescent="0.25">
      <c r="A591" s="209"/>
      <c r="B591" s="209"/>
      <c r="C591" s="209"/>
    </row>
    <row r="592" spans="1:3" ht="12.75" customHeight="1" x14ac:dyDescent="0.25">
      <c r="A592" s="209"/>
      <c r="B592" s="209"/>
      <c r="C592" s="209"/>
    </row>
    <row r="593" spans="1:3" ht="12.75" customHeight="1" x14ac:dyDescent="0.25">
      <c r="A593" s="209"/>
      <c r="B593" s="209"/>
      <c r="C593" s="209"/>
    </row>
    <row r="594" spans="1:3" ht="12.75" customHeight="1" x14ac:dyDescent="0.25">
      <c r="A594" s="209"/>
      <c r="B594" s="209"/>
      <c r="C594" s="209"/>
    </row>
  </sheetData>
  <sortState ref="A6:G496">
    <sortCondition ref="D6:D496"/>
    <sortCondition ref="A6:A496"/>
    <sortCondition ref="B6:B496"/>
  </sortState>
  <mergeCells count="94">
    <mergeCell ref="A1:G1"/>
    <mergeCell ref="A2:G2"/>
    <mergeCell ref="A3:G3"/>
    <mergeCell ref="A503:G503"/>
    <mergeCell ref="A505:C505"/>
    <mergeCell ref="A517:C517"/>
    <mergeCell ref="A506:C506"/>
    <mergeCell ref="A507:C507"/>
    <mergeCell ref="A508:C508"/>
    <mergeCell ref="A509:C509"/>
    <mergeCell ref="A510:C510"/>
    <mergeCell ref="A511:C511"/>
    <mergeCell ref="A512:C512"/>
    <mergeCell ref="A513:C513"/>
    <mergeCell ref="A514:C514"/>
    <mergeCell ref="A515:C515"/>
    <mergeCell ref="A516:C516"/>
    <mergeCell ref="A524:C524"/>
    <mergeCell ref="A525:C525"/>
    <mergeCell ref="A526:C526"/>
    <mergeCell ref="A527:C527"/>
    <mergeCell ref="A518:C518"/>
    <mergeCell ref="A519:C519"/>
    <mergeCell ref="A520:C520"/>
    <mergeCell ref="A521:C521"/>
    <mergeCell ref="A522:C522"/>
    <mergeCell ref="A523:C523"/>
    <mergeCell ref="A534:C534"/>
    <mergeCell ref="A528:C528"/>
    <mergeCell ref="A541:C541"/>
    <mergeCell ref="A542:C542"/>
    <mergeCell ref="A543:C543"/>
    <mergeCell ref="A529:C529"/>
    <mergeCell ref="A530:C530"/>
    <mergeCell ref="A531:C531"/>
    <mergeCell ref="A532:C532"/>
    <mergeCell ref="A533:C533"/>
    <mergeCell ref="A544:C544"/>
    <mergeCell ref="A545:C545"/>
    <mergeCell ref="A546:C546"/>
    <mergeCell ref="A535:C535"/>
    <mergeCell ref="A536:C536"/>
    <mergeCell ref="A537:C537"/>
    <mergeCell ref="A538:C538"/>
    <mergeCell ref="A539:C539"/>
    <mergeCell ref="A540:C540"/>
    <mergeCell ref="A558:C558"/>
    <mergeCell ref="A547:C547"/>
    <mergeCell ref="A548:C548"/>
    <mergeCell ref="A549:C549"/>
    <mergeCell ref="A550:C550"/>
    <mergeCell ref="A551:C551"/>
    <mergeCell ref="A552:C552"/>
    <mergeCell ref="A553:C553"/>
    <mergeCell ref="A554:C554"/>
    <mergeCell ref="A555:C555"/>
    <mergeCell ref="A556:C556"/>
    <mergeCell ref="A557:C557"/>
    <mergeCell ref="A570:C570"/>
    <mergeCell ref="A559:C559"/>
    <mergeCell ref="A560:C560"/>
    <mergeCell ref="A561:C561"/>
    <mergeCell ref="A562:C562"/>
    <mergeCell ref="A563:C563"/>
    <mergeCell ref="A564:C564"/>
    <mergeCell ref="A565:C565"/>
    <mergeCell ref="A566:C566"/>
    <mergeCell ref="A567:C567"/>
    <mergeCell ref="A568:C568"/>
    <mergeCell ref="A569:C569"/>
    <mergeCell ref="A582:C582"/>
    <mergeCell ref="A571:C571"/>
    <mergeCell ref="A572:C572"/>
    <mergeCell ref="A573:C573"/>
    <mergeCell ref="A574:C574"/>
    <mergeCell ref="A575:C575"/>
    <mergeCell ref="A576:C576"/>
    <mergeCell ref="A577:C577"/>
    <mergeCell ref="A578:C578"/>
    <mergeCell ref="A579:C579"/>
    <mergeCell ref="A580:C580"/>
    <mergeCell ref="A581:C581"/>
    <mergeCell ref="A594:C594"/>
    <mergeCell ref="A583:C583"/>
    <mergeCell ref="A584:C584"/>
    <mergeCell ref="A585:C585"/>
    <mergeCell ref="A586:C586"/>
    <mergeCell ref="A587:C587"/>
    <mergeCell ref="A588:C588"/>
    <mergeCell ref="A589:C589"/>
    <mergeCell ref="A590:C590"/>
    <mergeCell ref="A591:C591"/>
    <mergeCell ref="A592:C592"/>
    <mergeCell ref="A593:C593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2"/>
  <sheetViews>
    <sheetView topLeftCell="A527" zoomScaleNormal="100" workbookViewId="0">
      <selection activeCell="D742" sqref="D742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4646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4647</v>
      </c>
      <c r="B3" s="212"/>
      <c r="C3" s="212"/>
      <c r="D3" s="212"/>
      <c r="E3" s="212"/>
      <c r="F3" s="212"/>
      <c r="G3" s="212"/>
    </row>
    <row r="4" spans="1:9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1.65" customHeight="1" x14ac:dyDescent="0.25">
      <c r="A5" s="9">
        <v>43536</v>
      </c>
      <c r="B5" s="10">
        <v>23870</v>
      </c>
      <c r="C5" s="11" t="s">
        <v>3141</v>
      </c>
      <c r="D5" s="12" t="s">
        <v>9</v>
      </c>
      <c r="E5" s="15">
        <v>1379</v>
      </c>
      <c r="F5" s="14">
        <v>19177</v>
      </c>
      <c r="G5" s="12"/>
    </row>
    <row r="6" spans="1:9" ht="11.65" customHeight="1" x14ac:dyDescent="0.25">
      <c r="A6" s="9">
        <v>43536</v>
      </c>
      <c r="B6" s="10">
        <v>19650</v>
      </c>
      <c r="C6" s="11" t="s">
        <v>3140</v>
      </c>
      <c r="D6" s="12" t="s">
        <v>1744</v>
      </c>
      <c r="E6" s="15">
        <v>1620</v>
      </c>
      <c r="F6" s="14">
        <v>3630</v>
      </c>
      <c r="G6" s="12"/>
    </row>
    <row r="7" spans="1:9" ht="11.65" customHeight="1" x14ac:dyDescent="0.25">
      <c r="A7" s="9">
        <v>43536</v>
      </c>
      <c r="B7" s="10">
        <v>25120</v>
      </c>
      <c r="C7" s="11" t="s">
        <v>3128</v>
      </c>
      <c r="D7" s="12" t="s">
        <v>2456</v>
      </c>
      <c r="E7" s="15">
        <v>126</v>
      </c>
      <c r="F7" s="14">
        <v>126</v>
      </c>
      <c r="G7" s="12"/>
      <c r="H7"/>
      <c r="I7" s="16"/>
    </row>
    <row r="8" spans="1:9" ht="11.65" customHeight="1" x14ac:dyDescent="0.25">
      <c r="A8" s="9">
        <v>43536</v>
      </c>
      <c r="B8" s="10">
        <v>12614</v>
      </c>
      <c r="C8" s="11" t="s">
        <v>3141</v>
      </c>
      <c r="D8" s="12" t="s">
        <v>1084</v>
      </c>
      <c r="E8" s="15">
        <v>1925</v>
      </c>
      <c r="F8" s="14">
        <v>9677.369999999999</v>
      </c>
      <c r="G8" s="12"/>
    </row>
    <row r="9" spans="1:9" ht="11.65" customHeight="1" x14ac:dyDescent="0.25">
      <c r="A9" s="9">
        <v>43536</v>
      </c>
      <c r="B9" s="10">
        <v>13448</v>
      </c>
      <c r="C9" s="11" t="s">
        <v>3140</v>
      </c>
      <c r="D9" s="12" t="s">
        <v>1190</v>
      </c>
      <c r="E9" s="15">
        <v>1153.08</v>
      </c>
      <c r="F9" s="14">
        <v>4464.7299999999996</v>
      </c>
      <c r="G9" s="12"/>
      <c r="H9" s="17"/>
      <c r="I9" s="16"/>
    </row>
    <row r="10" spans="1:9" ht="11.65" customHeight="1" x14ac:dyDescent="0.25">
      <c r="A10" s="9">
        <v>43536</v>
      </c>
      <c r="B10" s="10">
        <v>10038</v>
      </c>
      <c r="C10" s="11" t="s">
        <v>3128</v>
      </c>
      <c r="D10" s="12" t="s">
        <v>742</v>
      </c>
      <c r="E10" s="15">
        <v>181.21</v>
      </c>
      <c r="F10" s="14">
        <v>181.21</v>
      </c>
      <c r="G10" s="12"/>
      <c r="H10" s="17"/>
      <c r="I10" s="16"/>
    </row>
    <row r="11" spans="1:9" ht="11.65" customHeight="1" x14ac:dyDescent="0.25">
      <c r="A11" s="9">
        <v>43536</v>
      </c>
      <c r="B11" s="10">
        <v>27626</v>
      </c>
      <c r="C11" s="11" t="s">
        <v>3128</v>
      </c>
      <c r="D11" s="12" t="s">
        <v>4578</v>
      </c>
      <c r="E11" s="15">
        <v>40.6</v>
      </c>
      <c r="F11" s="14">
        <v>40.6</v>
      </c>
      <c r="G11" s="12"/>
      <c r="H11" s="17"/>
      <c r="I11" s="16"/>
    </row>
    <row r="12" spans="1:9" ht="11.65" customHeight="1" x14ac:dyDescent="0.25">
      <c r="A12" s="9">
        <v>43535</v>
      </c>
      <c r="B12" s="10">
        <v>16078</v>
      </c>
      <c r="C12" s="11" t="s">
        <v>3047</v>
      </c>
      <c r="D12" s="12" t="s">
        <v>4665</v>
      </c>
      <c r="E12" s="15">
        <v>475</v>
      </c>
      <c r="F12" s="14"/>
      <c r="G12" s="12" t="s">
        <v>3046</v>
      </c>
      <c r="H12" s="17"/>
      <c r="I12" s="16"/>
    </row>
    <row r="13" spans="1:9" ht="11.65" customHeight="1" x14ac:dyDescent="0.25">
      <c r="A13" s="9">
        <v>43536</v>
      </c>
      <c r="B13" s="10">
        <v>27507</v>
      </c>
      <c r="C13" s="11" t="s">
        <v>3127</v>
      </c>
      <c r="D13" s="12" t="s">
        <v>4172</v>
      </c>
      <c r="E13" s="15">
        <v>1650</v>
      </c>
      <c r="F13" s="14">
        <v>3300</v>
      </c>
      <c r="G13" s="12"/>
      <c r="H13" s="17"/>
      <c r="I13" s="16"/>
    </row>
    <row r="14" spans="1:9" ht="11.65" customHeight="1" x14ac:dyDescent="0.25">
      <c r="A14" s="9">
        <v>43536</v>
      </c>
      <c r="B14" s="10">
        <v>20504</v>
      </c>
      <c r="C14" s="11" t="s">
        <v>3127</v>
      </c>
      <c r="D14" s="12" t="s">
        <v>17</v>
      </c>
      <c r="E14" s="15">
        <v>3140</v>
      </c>
      <c r="F14" s="14">
        <v>55933.75</v>
      </c>
      <c r="G14" s="12"/>
      <c r="H14" s="17"/>
      <c r="I14" s="16"/>
    </row>
    <row r="15" spans="1:9" ht="11.65" customHeight="1" x14ac:dyDescent="0.25">
      <c r="A15" s="9">
        <v>43536</v>
      </c>
      <c r="B15" s="10">
        <v>24873</v>
      </c>
      <c r="C15" s="11" t="s">
        <v>3140</v>
      </c>
      <c r="D15" s="12" t="s">
        <v>2399</v>
      </c>
      <c r="E15" s="15">
        <v>350</v>
      </c>
      <c r="F15" s="14">
        <v>3775</v>
      </c>
      <c r="G15" s="12"/>
      <c r="H15" s="17"/>
      <c r="I15" s="16"/>
    </row>
    <row r="16" spans="1:9" ht="11.65" customHeight="1" x14ac:dyDescent="0.25">
      <c r="A16" s="9">
        <v>43536</v>
      </c>
      <c r="B16" s="10">
        <v>10185</v>
      </c>
      <c r="C16" s="11" t="s">
        <v>3140</v>
      </c>
      <c r="D16" s="12" t="s">
        <v>758</v>
      </c>
      <c r="E16" s="15">
        <v>2465</v>
      </c>
      <c r="F16" s="14">
        <v>2530</v>
      </c>
      <c r="G16" s="12"/>
      <c r="H16" s="17"/>
      <c r="I16" s="16"/>
    </row>
    <row r="17" spans="1:9" s="18" customFormat="1" ht="11.65" customHeight="1" x14ac:dyDescent="0.25">
      <c r="A17" s="9">
        <v>43536</v>
      </c>
      <c r="B17" s="10">
        <v>10370</v>
      </c>
      <c r="C17" s="11" t="s">
        <v>3140</v>
      </c>
      <c r="D17" s="12" t="s">
        <v>18</v>
      </c>
      <c r="E17" s="15">
        <v>225</v>
      </c>
      <c r="F17" s="14">
        <v>4188</v>
      </c>
      <c r="G17" s="12"/>
      <c r="H17" s="17"/>
      <c r="I17" s="16"/>
    </row>
    <row r="18" spans="1:9" s="18" customFormat="1" ht="11.65" customHeight="1" x14ac:dyDescent="0.25">
      <c r="A18" s="9">
        <v>43536</v>
      </c>
      <c r="B18" s="10">
        <v>19903</v>
      </c>
      <c r="C18" s="11" t="s">
        <v>3140</v>
      </c>
      <c r="D18" s="12" t="s">
        <v>19</v>
      </c>
      <c r="E18" s="15">
        <v>174412.67</v>
      </c>
      <c r="F18" s="14">
        <v>5096555.3499999996</v>
      </c>
      <c r="G18" s="12"/>
      <c r="H18" s="17"/>
      <c r="I18" s="16"/>
    </row>
    <row r="19" spans="1:9" s="18" customFormat="1" ht="11.65" customHeight="1" x14ac:dyDescent="0.25">
      <c r="A19" s="9">
        <v>43536</v>
      </c>
      <c r="B19" s="10">
        <v>13988</v>
      </c>
      <c r="C19" s="11" t="s">
        <v>3140</v>
      </c>
      <c r="D19" s="12" t="s">
        <v>1294</v>
      </c>
      <c r="E19" s="15">
        <v>338.87</v>
      </c>
      <c r="F19" s="14">
        <v>7913.12</v>
      </c>
      <c r="G19" s="12"/>
      <c r="H19" s="17"/>
      <c r="I19" s="16"/>
    </row>
    <row r="20" spans="1:9" s="18" customFormat="1" ht="11.65" customHeight="1" x14ac:dyDescent="0.25">
      <c r="A20" s="9">
        <v>43536</v>
      </c>
      <c r="B20" s="10">
        <v>27518</v>
      </c>
      <c r="C20" s="11" t="s">
        <v>3140</v>
      </c>
      <c r="D20" s="12" t="s">
        <v>4209</v>
      </c>
      <c r="E20" s="15">
        <v>394.72</v>
      </c>
      <c r="F20" s="14">
        <v>394.72</v>
      </c>
      <c r="G20" s="12"/>
      <c r="H20" s="17"/>
      <c r="I20" s="16"/>
    </row>
    <row r="21" spans="1:9" s="18" customFormat="1" ht="11.65" customHeight="1" x14ac:dyDescent="0.25">
      <c r="A21" s="9">
        <v>43536</v>
      </c>
      <c r="B21" s="10">
        <v>21253</v>
      </c>
      <c r="C21" s="11" t="s">
        <v>3141</v>
      </c>
      <c r="D21" s="12" t="s">
        <v>29</v>
      </c>
      <c r="E21" s="15">
        <v>2472.08</v>
      </c>
      <c r="F21" s="14">
        <v>404666.91000000003</v>
      </c>
      <c r="G21" s="12"/>
      <c r="H21" s="17"/>
      <c r="I21" s="16"/>
    </row>
    <row r="22" spans="1:9" s="18" customFormat="1" ht="11.65" customHeight="1" x14ac:dyDescent="0.25">
      <c r="A22" s="9">
        <v>43536</v>
      </c>
      <c r="B22" s="10">
        <v>19249</v>
      </c>
      <c r="C22" s="11" t="s">
        <v>3127</v>
      </c>
      <c r="D22" s="12" t="s">
        <v>1708</v>
      </c>
      <c r="E22" s="15">
        <v>450</v>
      </c>
      <c r="F22" s="14">
        <v>450</v>
      </c>
      <c r="G22" s="12"/>
      <c r="H22" s="17"/>
      <c r="I22" s="16"/>
    </row>
    <row r="23" spans="1:9" s="18" customFormat="1" ht="11.65" customHeight="1" x14ac:dyDescent="0.25">
      <c r="A23" s="9">
        <v>43536</v>
      </c>
      <c r="B23" s="10">
        <v>24622</v>
      </c>
      <c r="C23" s="11" t="s">
        <v>3140</v>
      </c>
      <c r="D23" s="12" t="s">
        <v>2357</v>
      </c>
      <c r="E23" s="15">
        <v>217482.6</v>
      </c>
      <c r="F23" s="14">
        <v>860365.97</v>
      </c>
      <c r="G23" s="12"/>
      <c r="H23" s="17"/>
      <c r="I23" s="16"/>
    </row>
    <row r="24" spans="1:9" s="18" customFormat="1" ht="11.65" customHeight="1" x14ac:dyDescent="0.25">
      <c r="A24" s="9">
        <v>43536</v>
      </c>
      <c r="B24" s="10">
        <v>26373</v>
      </c>
      <c r="C24" s="11" t="s">
        <v>3140</v>
      </c>
      <c r="D24" s="12" t="s">
        <v>33</v>
      </c>
      <c r="E24" s="15">
        <v>121.95</v>
      </c>
      <c r="F24" s="14">
        <v>1511.05</v>
      </c>
      <c r="G24" s="12"/>
      <c r="H24" s="17"/>
      <c r="I24" s="16"/>
    </row>
    <row r="25" spans="1:9" s="18" customFormat="1" ht="11.65" customHeight="1" x14ac:dyDescent="0.25">
      <c r="A25" s="9">
        <v>43530</v>
      </c>
      <c r="B25" s="10">
        <v>16078</v>
      </c>
      <c r="C25" s="11" t="s">
        <v>3047</v>
      </c>
      <c r="D25" s="12" t="s">
        <v>4650</v>
      </c>
      <c r="E25" s="15">
        <v>750</v>
      </c>
      <c r="F25" s="14"/>
      <c r="G25" s="12" t="s">
        <v>3046</v>
      </c>
      <c r="H25" s="17"/>
      <c r="I25" s="16"/>
    </row>
    <row r="26" spans="1:9" s="18" customFormat="1" ht="11.65" customHeight="1" x14ac:dyDescent="0.25">
      <c r="A26" s="9">
        <v>43536</v>
      </c>
      <c r="B26" s="10">
        <v>22467</v>
      </c>
      <c r="C26" s="11" t="s">
        <v>3140</v>
      </c>
      <c r="D26" s="12" t="s">
        <v>36</v>
      </c>
      <c r="E26" s="15">
        <v>12159</v>
      </c>
      <c r="F26" s="14">
        <v>32014.94</v>
      </c>
      <c r="G26" s="12"/>
      <c r="H26" s="17"/>
      <c r="I26" s="16"/>
    </row>
    <row r="27" spans="1:9" s="18" customFormat="1" ht="11.65" customHeight="1" x14ac:dyDescent="0.25">
      <c r="A27" s="9">
        <v>43536</v>
      </c>
      <c r="B27" s="10">
        <v>22850</v>
      </c>
      <c r="C27" s="11" t="s">
        <v>3140</v>
      </c>
      <c r="D27" s="12" t="s">
        <v>37</v>
      </c>
      <c r="E27" s="15">
        <v>5.64</v>
      </c>
      <c r="F27" s="14">
        <v>437571.27</v>
      </c>
      <c r="G27" s="12"/>
      <c r="H27" s="17"/>
      <c r="I27" s="16"/>
    </row>
    <row r="28" spans="1:9" s="18" customFormat="1" ht="11.65" customHeight="1" x14ac:dyDescent="0.25">
      <c r="A28" s="9">
        <v>43536</v>
      </c>
      <c r="B28" s="10">
        <v>12171</v>
      </c>
      <c r="C28" s="11" t="s">
        <v>3127</v>
      </c>
      <c r="D28" s="12" t="s">
        <v>38</v>
      </c>
      <c r="E28" s="15">
        <v>1500</v>
      </c>
      <c r="F28" s="14">
        <v>14750</v>
      </c>
      <c r="G28" s="12"/>
      <c r="H28" s="17"/>
      <c r="I28" s="16"/>
    </row>
    <row r="29" spans="1:9" s="18" customFormat="1" ht="11.65" customHeight="1" x14ac:dyDescent="0.25">
      <c r="A29" s="9">
        <v>43536</v>
      </c>
      <c r="B29" s="10">
        <v>10281</v>
      </c>
      <c r="C29" s="11" t="s">
        <v>3141</v>
      </c>
      <c r="D29" s="12" t="s">
        <v>39</v>
      </c>
      <c r="E29" s="15">
        <v>11273.720000000003</v>
      </c>
      <c r="F29" s="14">
        <v>103232.21</v>
      </c>
      <c r="G29" s="12"/>
      <c r="H29" s="17"/>
      <c r="I29" s="16"/>
    </row>
    <row r="30" spans="1:9" s="18" customFormat="1" ht="11.65" customHeight="1" x14ac:dyDescent="0.25">
      <c r="A30" s="9">
        <v>43536</v>
      </c>
      <c r="B30" s="10">
        <v>13814</v>
      </c>
      <c r="C30" s="11" t="s">
        <v>3141</v>
      </c>
      <c r="D30" s="12" t="s">
        <v>3569</v>
      </c>
      <c r="E30" s="15">
        <v>119.94</v>
      </c>
      <c r="F30" s="14">
        <v>170573.96</v>
      </c>
      <c r="G30" s="12"/>
      <c r="H30"/>
      <c r="I30" s="16"/>
    </row>
    <row r="31" spans="1:9" s="18" customFormat="1" ht="11.65" customHeight="1" x14ac:dyDescent="0.25">
      <c r="A31" s="9">
        <v>43536</v>
      </c>
      <c r="B31" s="10">
        <v>13814</v>
      </c>
      <c r="C31" s="11" t="s">
        <v>3141</v>
      </c>
      <c r="D31" s="12" t="s">
        <v>1259</v>
      </c>
      <c r="E31" s="15">
        <v>3669.88</v>
      </c>
      <c r="F31" s="14">
        <v>174123.9</v>
      </c>
      <c r="G31" s="12"/>
      <c r="H31" s="17"/>
      <c r="I31" s="16"/>
    </row>
    <row r="32" spans="1:9" s="18" customFormat="1" ht="11.65" customHeight="1" x14ac:dyDescent="0.25">
      <c r="A32" s="9">
        <v>43536</v>
      </c>
      <c r="B32" s="10">
        <v>13322</v>
      </c>
      <c r="C32" s="11" t="s">
        <v>3140</v>
      </c>
      <c r="D32" s="12" t="s">
        <v>1161</v>
      </c>
      <c r="E32" s="15">
        <v>351</v>
      </c>
      <c r="F32" s="14">
        <v>110160.53</v>
      </c>
      <c r="G32" s="12"/>
      <c r="H32" s="17"/>
      <c r="I32" s="16"/>
    </row>
    <row r="33" spans="1:9" s="18" customFormat="1" ht="11.65" customHeight="1" x14ac:dyDescent="0.25">
      <c r="A33" s="9">
        <v>43536</v>
      </c>
      <c r="B33" s="10">
        <v>16217</v>
      </c>
      <c r="C33" s="11" t="s">
        <v>3140</v>
      </c>
      <c r="D33" s="12" t="s">
        <v>1491</v>
      </c>
      <c r="E33" s="15">
        <v>3036</v>
      </c>
      <c r="F33" s="14">
        <v>112732</v>
      </c>
      <c r="G33" s="12"/>
      <c r="H33" s="17"/>
      <c r="I33" s="16"/>
    </row>
    <row r="34" spans="1:9" s="18" customFormat="1" ht="11.65" customHeight="1" x14ac:dyDescent="0.25">
      <c r="A34" s="9">
        <v>43536</v>
      </c>
      <c r="B34" s="10">
        <v>22416</v>
      </c>
      <c r="C34" s="11" t="s">
        <v>3140</v>
      </c>
      <c r="D34" s="12" t="s">
        <v>45</v>
      </c>
      <c r="E34" s="15">
        <v>3880</v>
      </c>
      <c r="F34" s="14">
        <v>7760</v>
      </c>
      <c r="G34" s="12"/>
      <c r="H34" s="17"/>
      <c r="I34" s="16"/>
    </row>
    <row r="35" spans="1:9" s="19" customFormat="1" ht="11.65" customHeight="1" x14ac:dyDescent="0.25">
      <c r="A35" s="9">
        <v>43536</v>
      </c>
      <c r="B35" s="10">
        <v>14699</v>
      </c>
      <c r="C35" s="11" t="s">
        <v>3134</v>
      </c>
      <c r="D35" s="12" t="s">
        <v>1412</v>
      </c>
      <c r="E35" s="15">
        <v>2550</v>
      </c>
      <c r="F35" s="14">
        <v>12125</v>
      </c>
      <c r="G35" s="12"/>
      <c r="H35" s="17"/>
      <c r="I35" s="16"/>
    </row>
    <row r="36" spans="1:9" s="18" customFormat="1" ht="11.65" customHeight="1" x14ac:dyDescent="0.25">
      <c r="A36" s="9">
        <v>43536</v>
      </c>
      <c r="B36" s="10">
        <v>14881</v>
      </c>
      <c r="C36" s="11" t="s">
        <v>3140</v>
      </c>
      <c r="D36" s="12" t="s">
        <v>46</v>
      </c>
      <c r="E36" s="15">
        <v>10482</v>
      </c>
      <c r="F36" s="14">
        <v>127751.12</v>
      </c>
      <c r="G36" s="12"/>
      <c r="H36"/>
      <c r="I36" s="16"/>
    </row>
    <row r="37" spans="1:9" s="18" customFormat="1" ht="11.65" customHeight="1" x14ac:dyDescent="0.25">
      <c r="A37" s="9">
        <v>43536</v>
      </c>
      <c r="B37" s="10">
        <v>23530</v>
      </c>
      <c r="C37" s="11" t="s">
        <v>3127</v>
      </c>
      <c r="D37" s="12" t="s">
        <v>47</v>
      </c>
      <c r="E37" s="15">
        <v>500</v>
      </c>
      <c r="F37" s="14">
        <v>10772.5</v>
      </c>
      <c r="G37" s="12"/>
      <c r="H37" s="17"/>
      <c r="I37" s="16"/>
    </row>
    <row r="38" spans="1:9" s="18" customFormat="1" ht="11.65" customHeight="1" x14ac:dyDescent="0.25">
      <c r="A38" s="9">
        <v>43536</v>
      </c>
      <c r="B38" s="10">
        <v>13453</v>
      </c>
      <c r="C38" s="11" t="s">
        <v>3140</v>
      </c>
      <c r="D38" s="12" t="s">
        <v>48</v>
      </c>
      <c r="E38" s="15">
        <v>1534.59</v>
      </c>
      <c r="F38" s="14">
        <v>9318.7899999999991</v>
      </c>
      <c r="G38" s="12"/>
      <c r="H38" s="17"/>
      <c r="I38" s="16"/>
    </row>
    <row r="39" spans="1:9" s="18" customFormat="1" ht="11.65" customHeight="1" x14ac:dyDescent="0.25">
      <c r="A39" s="9">
        <v>43536</v>
      </c>
      <c r="B39" s="10">
        <v>10241</v>
      </c>
      <c r="C39" s="11" t="s">
        <v>3140</v>
      </c>
      <c r="D39" s="12" t="s">
        <v>49</v>
      </c>
      <c r="E39" s="15">
        <v>1073.0999999999999</v>
      </c>
      <c r="F39" s="14">
        <v>14252.42</v>
      </c>
      <c r="G39" s="12"/>
      <c r="H39" s="17"/>
      <c r="I39" s="16"/>
    </row>
    <row r="40" spans="1:9" s="18" customFormat="1" ht="11.65" customHeight="1" x14ac:dyDescent="0.25">
      <c r="A40" s="9">
        <v>43536</v>
      </c>
      <c r="B40" s="10">
        <v>24216</v>
      </c>
      <c r="C40" s="11" t="s">
        <v>3127</v>
      </c>
      <c r="D40" s="12" t="s">
        <v>2295</v>
      </c>
      <c r="E40" s="15">
        <v>2350</v>
      </c>
      <c r="F40" s="14">
        <v>3425</v>
      </c>
      <c r="G40" s="12"/>
      <c r="H40" s="17"/>
      <c r="I40" s="16"/>
    </row>
    <row r="41" spans="1:9" s="18" customFormat="1" ht="11.65" customHeight="1" x14ac:dyDescent="0.25">
      <c r="A41" s="9">
        <v>43536</v>
      </c>
      <c r="B41" s="10">
        <v>13414</v>
      </c>
      <c r="C41" s="11" t="s">
        <v>3140</v>
      </c>
      <c r="D41" s="12" t="s">
        <v>50</v>
      </c>
      <c r="E41" s="15">
        <v>519.6</v>
      </c>
      <c r="F41" s="14">
        <v>2782.63</v>
      </c>
      <c r="G41" s="12"/>
      <c r="H41" s="17"/>
      <c r="I41" s="16"/>
    </row>
    <row r="42" spans="1:9" s="18" customFormat="1" ht="11.65" customHeight="1" x14ac:dyDescent="0.25">
      <c r="A42" s="9">
        <v>43536</v>
      </c>
      <c r="B42" s="10">
        <v>12873</v>
      </c>
      <c r="C42" s="11" t="s">
        <v>3140</v>
      </c>
      <c r="D42" s="12" t="s">
        <v>51</v>
      </c>
      <c r="E42" s="15">
        <v>7324.5299999999988</v>
      </c>
      <c r="F42" s="14">
        <v>423961.81999999995</v>
      </c>
      <c r="G42" s="12"/>
      <c r="H42" s="17"/>
      <c r="I42" s="16"/>
    </row>
    <row r="43" spans="1:9" s="18" customFormat="1" ht="11.65" customHeight="1" x14ac:dyDescent="0.25">
      <c r="A43" s="9">
        <v>43536</v>
      </c>
      <c r="B43" s="10">
        <v>12986</v>
      </c>
      <c r="C43" s="11" t="s">
        <v>3140</v>
      </c>
      <c r="D43" s="12" t="s">
        <v>1116</v>
      </c>
      <c r="E43" s="15">
        <v>188.28</v>
      </c>
      <c r="F43" s="14">
        <v>1561.31</v>
      </c>
      <c r="G43" s="12"/>
      <c r="H43" s="17"/>
      <c r="I43" s="16"/>
    </row>
    <row r="44" spans="1:9" s="18" customFormat="1" ht="11.65" customHeight="1" x14ac:dyDescent="0.25">
      <c r="A44" s="9">
        <v>43536</v>
      </c>
      <c r="B44" s="10">
        <v>12214</v>
      </c>
      <c r="C44" s="11" t="s">
        <v>3128</v>
      </c>
      <c r="D44" s="12" t="s">
        <v>1021</v>
      </c>
      <c r="E44" s="15">
        <v>423.5</v>
      </c>
      <c r="F44" s="14">
        <v>423.5</v>
      </c>
      <c r="G44" s="12"/>
      <c r="H44" s="17"/>
      <c r="I44" s="16"/>
    </row>
    <row r="45" spans="1:9" s="18" customFormat="1" ht="11.65" customHeight="1" x14ac:dyDescent="0.25">
      <c r="A45" s="9">
        <v>43536</v>
      </c>
      <c r="B45" s="10">
        <v>21887</v>
      </c>
      <c r="C45" s="11" t="s">
        <v>3127</v>
      </c>
      <c r="D45" s="12" t="s">
        <v>1942</v>
      </c>
      <c r="E45" s="15">
        <v>600</v>
      </c>
      <c r="F45" s="14">
        <v>3700</v>
      </c>
      <c r="G45" s="12"/>
      <c r="H45" s="17"/>
      <c r="I45" s="20"/>
    </row>
    <row r="46" spans="1:9" s="18" customFormat="1" ht="11.65" customHeight="1" x14ac:dyDescent="0.25">
      <c r="A46" s="9">
        <v>43536</v>
      </c>
      <c r="B46" s="10">
        <v>17852</v>
      </c>
      <c r="C46" s="11" t="s">
        <v>3127</v>
      </c>
      <c r="D46" s="12" t="s">
        <v>4479</v>
      </c>
      <c r="E46" s="15">
        <v>1000</v>
      </c>
      <c r="F46" s="14">
        <v>1000</v>
      </c>
      <c r="G46" s="12"/>
      <c r="H46" s="17"/>
      <c r="I46" s="20"/>
    </row>
    <row r="47" spans="1:9" s="18" customFormat="1" ht="11.65" customHeight="1" x14ac:dyDescent="0.25">
      <c r="A47" s="9">
        <v>43536</v>
      </c>
      <c r="B47" s="10">
        <v>12470</v>
      </c>
      <c r="C47" s="11" t="s">
        <v>3127</v>
      </c>
      <c r="D47" s="12" t="s">
        <v>1061</v>
      </c>
      <c r="E47" s="15">
        <v>1600</v>
      </c>
      <c r="F47" s="14">
        <v>22700</v>
      </c>
      <c r="G47" s="12"/>
      <c r="H47" s="17"/>
      <c r="I47" s="16"/>
    </row>
    <row r="48" spans="1:9" s="18" customFormat="1" ht="11.65" customHeight="1" x14ac:dyDescent="0.25">
      <c r="A48" s="9">
        <v>43536</v>
      </c>
      <c r="B48" s="10">
        <v>22728</v>
      </c>
      <c r="C48" s="11" t="s">
        <v>3128</v>
      </c>
      <c r="D48" s="12" t="s">
        <v>2049</v>
      </c>
      <c r="E48" s="15">
        <v>96</v>
      </c>
      <c r="F48" s="14">
        <v>96</v>
      </c>
      <c r="G48" s="12"/>
      <c r="H48" s="17"/>
      <c r="I48" s="16"/>
    </row>
    <row r="49" spans="1:9" s="18" customFormat="1" ht="11.65" customHeight="1" x14ac:dyDescent="0.25">
      <c r="A49" s="9">
        <v>43536</v>
      </c>
      <c r="B49" s="10">
        <v>13341</v>
      </c>
      <c r="C49" s="11" t="s">
        <v>3141</v>
      </c>
      <c r="D49" s="12" t="s">
        <v>1165</v>
      </c>
      <c r="E49" s="15">
        <v>146524.20000000001</v>
      </c>
      <c r="F49" s="14">
        <v>374902.30000000005</v>
      </c>
      <c r="G49" s="12"/>
      <c r="H49" s="17"/>
      <c r="I49" s="16"/>
    </row>
    <row r="50" spans="1:9" s="18" customFormat="1" ht="11.65" customHeight="1" x14ac:dyDescent="0.25">
      <c r="A50" s="9">
        <v>43535</v>
      </c>
      <c r="B50" s="10">
        <v>16078</v>
      </c>
      <c r="C50" s="11" t="s">
        <v>3047</v>
      </c>
      <c r="D50" s="12" t="s">
        <v>4659</v>
      </c>
      <c r="E50" s="15">
        <v>259881.01</v>
      </c>
      <c r="F50" s="14"/>
      <c r="G50" s="12" t="s">
        <v>3046</v>
      </c>
      <c r="H50" s="17"/>
      <c r="I50" s="16"/>
    </row>
    <row r="51" spans="1:9" s="18" customFormat="1" ht="11.65" customHeight="1" x14ac:dyDescent="0.25">
      <c r="A51" s="9">
        <v>43536</v>
      </c>
      <c r="B51" s="10">
        <v>20203</v>
      </c>
      <c r="C51" s="11" t="s">
        <v>3128</v>
      </c>
      <c r="D51" s="12" t="s">
        <v>53</v>
      </c>
      <c r="E51" s="15">
        <v>25.52</v>
      </c>
      <c r="F51" s="14">
        <v>86.56</v>
      </c>
      <c r="G51" s="12"/>
      <c r="H51" s="17"/>
      <c r="I51" s="16"/>
    </row>
    <row r="52" spans="1:9" s="18" customFormat="1" ht="11.65" customHeight="1" x14ac:dyDescent="0.25">
      <c r="A52" s="9">
        <v>43536</v>
      </c>
      <c r="B52" s="10">
        <v>19223</v>
      </c>
      <c r="C52" s="11" t="s">
        <v>3141</v>
      </c>
      <c r="D52" s="12" t="s">
        <v>55</v>
      </c>
      <c r="E52" s="15">
        <v>6584.3</v>
      </c>
      <c r="F52" s="14">
        <v>62792.020000000004</v>
      </c>
      <c r="G52" s="12"/>
      <c r="H52" s="17"/>
      <c r="I52" s="16"/>
    </row>
    <row r="53" spans="1:9" s="18" customFormat="1" ht="11.65" customHeight="1" x14ac:dyDescent="0.25">
      <c r="A53" s="9">
        <v>43536</v>
      </c>
      <c r="B53" s="10">
        <v>27637</v>
      </c>
      <c r="C53" s="11" t="s">
        <v>3128</v>
      </c>
      <c r="D53" s="12" t="s">
        <v>4681</v>
      </c>
      <c r="E53" s="15">
        <v>165.28</v>
      </c>
      <c r="F53" s="14">
        <v>165.28</v>
      </c>
      <c r="G53" s="12"/>
      <c r="H53" s="17"/>
      <c r="I53" s="16"/>
    </row>
    <row r="54" spans="1:9" s="18" customFormat="1" ht="11.65" customHeight="1" x14ac:dyDescent="0.25">
      <c r="A54" s="9">
        <v>43536</v>
      </c>
      <c r="B54" s="10">
        <v>11117</v>
      </c>
      <c r="C54" s="11" t="s">
        <v>3140</v>
      </c>
      <c r="D54" s="12" t="s">
        <v>877</v>
      </c>
      <c r="E54" s="15">
        <v>1441.96</v>
      </c>
      <c r="F54" s="14">
        <v>26552.09</v>
      </c>
      <c r="G54" s="12"/>
      <c r="H54" s="17"/>
      <c r="I54" s="16"/>
    </row>
    <row r="55" spans="1:9" s="18" customFormat="1" ht="11.65" customHeight="1" x14ac:dyDescent="0.25">
      <c r="A55" s="9">
        <v>43536</v>
      </c>
      <c r="B55" s="10">
        <v>24325</v>
      </c>
      <c r="C55" s="11" t="s">
        <v>3127</v>
      </c>
      <c r="D55" s="12" t="s">
        <v>3640</v>
      </c>
      <c r="E55" s="15">
        <v>1140</v>
      </c>
      <c r="F55" s="14">
        <v>13342.5</v>
      </c>
      <c r="G55" s="12"/>
      <c r="H55" s="17"/>
      <c r="I55" s="16"/>
    </row>
    <row r="56" spans="1:9" s="18" customFormat="1" ht="11.65" customHeight="1" x14ac:dyDescent="0.25">
      <c r="A56" s="9">
        <v>43536</v>
      </c>
      <c r="B56" s="10">
        <v>10744</v>
      </c>
      <c r="C56" s="11" t="s">
        <v>3140</v>
      </c>
      <c r="D56" s="12" t="s">
        <v>72</v>
      </c>
      <c r="E56" s="15">
        <v>6934.2899999999991</v>
      </c>
      <c r="F56" s="14">
        <v>156902.06</v>
      </c>
      <c r="G56" s="12"/>
      <c r="H56" s="17"/>
      <c r="I56" s="16"/>
    </row>
    <row r="57" spans="1:9" s="18" customFormat="1" ht="11.65" customHeight="1" x14ac:dyDescent="0.25">
      <c r="A57" s="9">
        <v>43536</v>
      </c>
      <c r="B57" s="10">
        <v>26667</v>
      </c>
      <c r="C57" s="11" t="s">
        <v>3140</v>
      </c>
      <c r="D57" s="12" t="s">
        <v>2791</v>
      </c>
      <c r="E57" s="15">
        <v>309.14999999999998</v>
      </c>
      <c r="F57" s="14">
        <v>618.29999999999995</v>
      </c>
      <c r="G57" s="12"/>
      <c r="H57" s="17"/>
      <c r="I57" s="16"/>
    </row>
    <row r="58" spans="1:9" s="18" customFormat="1" ht="11.65" customHeight="1" x14ac:dyDescent="0.25">
      <c r="A58" s="9">
        <v>43536</v>
      </c>
      <c r="B58" s="10">
        <v>27193</v>
      </c>
      <c r="C58" s="11" t="s">
        <v>3142</v>
      </c>
      <c r="D58" s="12" t="s">
        <v>77</v>
      </c>
      <c r="E58" s="15">
        <v>300</v>
      </c>
      <c r="F58" s="14">
        <v>571.81999999999994</v>
      </c>
      <c r="G58" s="12"/>
      <c r="H58" s="17"/>
      <c r="I58" s="16"/>
    </row>
    <row r="59" spans="1:9" s="18" customFormat="1" ht="11.65" customHeight="1" x14ac:dyDescent="0.25">
      <c r="A59" s="9">
        <v>43531</v>
      </c>
      <c r="B59" s="10">
        <v>16078</v>
      </c>
      <c r="C59" s="11" t="s">
        <v>3047</v>
      </c>
      <c r="D59" s="12" t="s">
        <v>4492</v>
      </c>
      <c r="E59" s="15">
        <v>75</v>
      </c>
      <c r="F59" s="14"/>
      <c r="G59" s="12" t="s">
        <v>3046</v>
      </c>
      <c r="H59" s="17"/>
      <c r="I59" s="16"/>
    </row>
    <row r="60" spans="1:9" s="18" customFormat="1" ht="11.65" customHeight="1" x14ac:dyDescent="0.25">
      <c r="A60" s="9">
        <v>43536</v>
      </c>
      <c r="B60" s="10">
        <v>20129</v>
      </c>
      <c r="C60" s="11" t="s">
        <v>3140</v>
      </c>
      <c r="D60" s="12" t="s">
        <v>79</v>
      </c>
      <c r="E60" s="15">
        <v>1203.49</v>
      </c>
      <c r="F60" s="14">
        <v>5473.2</v>
      </c>
      <c r="G60" s="12"/>
      <c r="H60" s="17"/>
      <c r="I60" s="16"/>
    </row>
    <row r="61" spans="1:9" s="18" customFormat="1" ht="11.65" customHeight="1" x14ac:dyDescent="0.25">
      <c r="A61" s="9">
        <v>43536</v>
      </c>
      <c r="B61" s="10">
        <v>12027</v>
      </c>
      <c r="C61" s="11" t="s">
        <v>3128</v>
      </c>
      <c r="D61" s="12" t="s">
        <v>997</v>
      </c>
      <c r="E61" s="15">
        <v>51.16</v>
      </c>
      <c r="F61" s="14">
        <v>51.16</v>
      </c>
      <c r="G61" s="12"/>
      <c r="H61" s="17"/>
      <c r="I61" s="16"/>
    </row>
    <row r="62" spans="1:9" s="18" customFormat="1" ht="11.65" customHeight="1" x14ac:dyDescent="0.25">
      <c r="A62" s="9">
        <v>43536</v>
      </c>
      <c r="B62" s="10">
        <v>26345</v>
      </c>
      <c r="C62" s="11" t="s">
        <v>3140</v>
      </c>
      <c r="D62" s="12" t="s">
        <v>2716</v>
      </c>
      <c r="E62" s="15">
        <v>72053.259999999995</v>
      </c>
      <c r="F62" s="14">
        <v>658246.93000000005</v>
      </c>
      <c r="G62" s="12"/>
      <c r="H62" s="17"/>
      <c r="I62" s="16"/>
    </row>
    <row r="63" spans="1:9" s="18" customFormat="1" ht="11.65" customHeight="1" x14ac:dyDescent="0.25">
      <c r="A63" s="9">
        <v>43536</v>
      </c>
      <c r="B63" s="10">
        <v>10599</v>
      </c>
      <c r="C63" s="11" t="s">
        <v>3140</v>
      </c>
      <c r="D63" s="12" t="s">
        <v>82</v>
      </c>
      <c r="E63" s="15">
        <v>10684.389999999998</v>
      </c>
      <c r="F63" s="14">
        <v>524797.09</v>
      </c>
      <c r="G63" s="12"/>
      <c r="H63" s="17"/>
      <c r="I63" s="16"/>
    </row>
    <row r="64" spans="1:9" s="18" customFormat="1" ht="11.65" customHeight="1" x14ac:dyDescent="0.25">
      <c r="A64" s="9">
        <v>43536</v>
      </c>
      <c r="B64" s="10">
        <v>20208</v>
      </c>
      <c r="C64" s="11" t="s">
        <v>3142</v>
      </c>
      <c r="D64" s="12" t="s">
        <v>4677</v>
      </c>
      <c r="E64" s="15">
        <v>500</v>
      </c>
      <c r="F64" s="14">
        <v>500</v>
      </c>
      <c r="G64" s="12"/>
      <c r="H64" s="17"/>
      <c r="I64" s="16"/>
    </row>
    <row r="65" spans="1:9" s="18" customFormat="1" ht="11.65" customHeight="1" x14ac:dyDescent="0.25">
      <c r="A65" s="9">
        <v>43536</v>
      </c>
      <c r="B65" s="10">
        <v>27630</v>
      </c>
      <c r="C65" s="11" t="s">
        <v>3128</v>
      </c>
      <c r="D65" s="12" t="s">
        <v>4582</v>
      </c>
      <c r="E65" s="15">
        <v>17.399999999999999</v>
      </c>
      <c r="F65" s="14">
        <v>17.399999999999999</v>
      </c>
      <c r="G65" s="12"/>
      <c r="H65" s="17"/>
      <c r="I65" s="16"/>
    </row>
    <row r="66" spans="1:9" s="18" customFormat="1" ht="11.65" customHeight="1" x14ac:dyDescent="0.25">
      <c r="A66" s="9">
        <v>43536</v>
      </c>
      <c r="B66" s="10">
        <v>23770</v>
      </c>
      <c r="C66" s="11" t="s">
        <v>3128</v>
      </c>
      <c r="D66" s="12" t="s">
        <v>2217</v>
      </c>
      <c r="E66" s="15">
        <v>17.399999999999999</v>
      </c>
      <c r="F66" s="14">
        <v>50.11</v>
      </c>
      <c r="G66" s="12"/>
      <c r="H66" s="17"/>
      <c r="I66" s="16"/>
    </row>
    <row r="67" spans="1:9" s="18" customFormat="1" ht="11.65" customHeight="1" x14ac:dyDescent="0.25">
      <c r="A67" s="9">
        <v>43536</v>
      </c>
      <c r="B67" s="10">
        <v>27644</v>
      </c>
      <c r="C67" s="11" t="s">
        <v>3142</v>
      </c>
      <c r="D67" s="12" t="s">
        <v>4688</v>
      </c>
      <c r="E67" s="15">
        <v>19</v>
      </c>
      <c r="F67" s="14">
        <v>19</v>
      </c>
      <c r="G67" s="12"/>
      <c r="H67" s="17"/>
      <c r="I67" s="16"/>
    </row>
    <row r="68" spans="1:9" s="18" customFormat="1" ht="11.65" customHeight="1" x14ac:dyDescent="0.25">
      <c r="A68" s="9">
        <v>43536</v>
      </c>
      <c r="B68" s="10">
        <v>25589</v>
      </c>
      <c r="C68" s="11" t="s">
        <v>3132</v>
      </c>
      <c r="D68" s="12" t="s">
        <v>87</v>
      </c>
      <c r="E68" s="15">
        <v>400</v>
      </c>
      <c r="F68" s="14">
        <v>34230</v>
      </c>
      <c r="G68" s="12"/>
      <c r="H68" s="17"/>
      <c r="I68" s="16"/>
    </row>
    <row r="69" spans="1:9" s="18" customFormat="1" ht="11.65" customHeight="1" x14ac:dyDescent="0.25">
      <c r="A69" s="9">
        <v>43535</v>
      </c>
      <c r="B69" s="10">
        <v>16078</v>
      </c>
      <c r="C69" s="11" t="s">
        <v>3047</v>
      </c>
      <c r="D69" s="12" t="s">
        <v>4658</v>
      </c>
      <c r="E69" s="15">
        <v>3055.25</v>
      </c>
      <c r="F69" s="14"/>
      <c r="G69" s="12" t="s">
        <v>3046</v>
      </c>
      <c r="H69" s="17"/>
      <c r="I69" s="16"/>
    </row>
    <row r="70" spans="1:9" s="18" customFormat="1" ht="11.65" customHeight="1" x14ac:dyDescent="0.25">
      <c r="A70" s="9">
        <v>43536</v>
      </c>
      <c r="B70" s="10">
        <v>24325</v>
      </c>
      <c r="C70" s="11" t="s">
        <v>3127</v>
      </c>
      <c r="D70" s="12" t="s">
        <v>3217</v>
      </c>
      <c r="E70" s="15">
        <v>112.5</v>
      </c>
      <c r="F70" s="14">
        <v>12315</v>
      </c>
      <c r="G70" s="12"/>
      <c r="H70" s="17"/>
      <c r="I70" s="16"/>
    </row>
    <row r="71" spans="1:9" s="18" customFormat="1" ht="11.65" customHeight="1" x14ac:dyDescent="0.25">
      <c r="A71" s="9">
        <v>43536</v>
      </c>
      <c r="B71" s="10">
        <v>22307</v>
      </c>
      <c r="C71" s="11" t="s">
        <v>3127</v>
      </c>
      <c r="D71" s="12" t="s">
        <v>1987</v>
      </c>
      <c r="E71" s="15">
        <v>3800</v>
      </c>
      <c r="F71" s="14">
        <v>47000</v>
      </c>
      <c r="G71" s="12"/>
      <c r="H71" s="17"/>
      <c r="I71" s="16"/>
    </row>
    <row r="72" spans="1:9" s="18" customFormat="1" ht="11.65" customHeight="1" x14ac:dyDescent="0.25">
      <c r="A72" s="9">
        <v>43536</v>
      </c>
      <c r="B72" s="10">
        <v>13445</v>
      </c>
      <c r="C72" s="11" t="s">
        <v>3140</v>
      </c>
      <c r="D72" s="12" t="s">
        <v>94</v>
      </c>
      <c r="E72" s="15">
        <v>13800</v>
      </c>
      <c r="F72" s="14">
        <v>39109.07</v>
      </c>
      <c r="G72" s="12"/>
      <c r="H72" s="17"/>
      <c r="I72" s="16"/>
    </row>
    <row r="73" spans="1:9" s="18" customFormat="1" ht="11.65" customHeight="1" x14ac:dyDescent="0.25">
      <c r="A73" s="9">
        <v>43536</v>
      </c>
      <c r="B73" s="10">
        <v>21119</v>
      </c>
      <c r="C73" s="11" t="s">
        <v>3127</v>
      </c>
      <c r="D73" s="12" t="s">
        <v>96</v>
      </c>
      <c r="E73" s="15">
        <v>4070</v>
      </c>
      <c r="F73" s="14">
        <v>52441.25</v>
      </c>
      <c r="G73" s="12"/>
      <c r="H73" s="17"/>
      <c r="I73" s="16"/>
    </row>
    <row r="74" spans="1:9" s="18" customFormat="1" ht="11.65" customHeight="1" x14ac:dyDescent="0.25">
      <c r="A74" s="9">
        <v>43536</v>
      </c>
      <c r="B74" s="10">
        <v>24772</v>
      </c>
      <c r="C74" s="11" t="s">
        <v>3127</v>
      </c>
      <c r="D74" s="12" t="s">
        <v>97</v>
      </c>
      <c r="E74" s="15">
        <v>775</v>
      </c>
      <c r="F74" s="14">
        <v>24437.5</v>
      </c>
      <c r="G74" s="12"/>
      <c r="H74" s="17"/>
      <c r="I74" s="16"/>
    </row>
    <row r="75" spans="1:9" s="18" customFormat="1" ht="11.65" customHeight="1" x14ac:dyDescent="0.25">
      <c r="A75" s="9">
        <v>43536</v>
      </c>
      <c r="B75" s="10">
        <v>27640</v>
      </c>
      <c r="C75" s="11" t="s">
        <v>3127</v>
      </c>
      <c r="D75" s="12" t="s">
        <v>4684</v>
      </c>
      <c r="E75" s="15">
        <v>450</v>
      </c>
      <c r="F75" s="14">
        <v>450</v>
      </c>
      <c r="G75" s="12"/>
      <c r="H75" s="17"/>
      <c r="I75" s="16"/>
    </row>
    <row r="76" spans="1:9" s="18" customFormat="1" ht="11.65" customHeight="1" x14ac:dyDescent="0.25">
      <c r="A76" s="9">
        <v>43536</v>
      </c>
      <c r="B76" s="10">
        <v>16202</v>
      </c>
      <c r="C76" s="11" t="s">
        <v>3128</v>
      </c>
      <c r="D76" s="12" t="s">
        <v>98</v>
      </c>
      <c r="E76" s="15">
        <v>158.34</v>
      </c>
      <c r="F76" s="14">
        <v>753.75</v>
      </c>
      <c r="G76" s="12"/>
      <c r="H76" s="17"/>
      <c r="I76" s="16"/>
    </row>
    <row r="77" spans="1:9" s="18" customFormat="1" ht="11.65" customHeight="1" x14ac:dyDescent="0.25">
      <c r="A77" s="9">
        <v>43536</v>
      </c>
      <c r="B77" s="10">
        <v>22178</v>
      </c>
      <c r="C77" s="11" t="s">
        <v>3128</v>
      </c>
      <c r="D77" s="12" t="s">
        <v>1973</v>
      </c>
      <c r="E77" s="15">
        <v>90</v>
      </c>
      <c r="F77" s="14">
        <v>90</v>
      </c>
      <c r="G77" s="12"/>
      <c r="H77" s="17"/>
      <c r="I77" s="16"/>
    </row>
    <row r="78" spans="1:9" s="18" customFormat="1" ht="11.65" customHeight="1" x14ac:dyDescent="0.25">
      <c r="A78" s="9">
        <v>43536</v>
      </c>
      <c r="B78" s="10">
        <v>10972</v>
      </c>
      <c r="C78" s="11" t="s">
        <v>3140</v>
      </c>
      <c r="D78" s="12" t="s">
        <v>99</v>
      </c>
      <c r="E78" s="15">
        <v>8411.01</v>
      </c>
      <c r="F78" s="14">
        <v>33226.840000000004</v>
      </c>
      <c r="G78" s="12"/>
      <c r="H78" s="17"/>
      <c r="I78" s="16"/>
    </row>
    <row r="79" spans="1:9" s="18" customFormat="1" ht="11.65" customHeight="1" x14ac:dyDescent="0.25">
      <c r="A79" s="9">
        <v>43536</v>
      </c>
      <c r="B79" s="10">
        <v>14573</v>
      </c>
      <c r="C79" s="11" t="s">
        <v>3141</v>
      </c>
      <c r="D79" s="12" t="s">
        <v>103</v>
      </c>
      <c r="E79" s="15">
        <v>703.7299999999999</v>
      </c>
      <c r="F79" s="14">
        <v>47973.32</v>
      </c>
      <c r="G79" s="12"/>
      <c r="H79" s="17"/>
      <c r="I79" s="16"/>
    </row>
    <row r="80" spans="1:9" s="18" customFormat="1" ht="11.65" customHeight="1" x14ac:dyDescent="0.25">
      <c r="A80" s="9">
        <v>43536</v>
      </c>
      <c r="B80" s="10">
        <v>14143</v>
      </c>
      <c r="C80" s="11" t="s">
        <v>3140</v>
      </c>
      <c r="D80" s="12" t="s">
        <v>1322</v>
      </c>
      <c r="E80" s="15">
        <v>1753.5</v>
      </c>
      <c r="F80" s="14">
        <v>1753.5</v>
      </c>
      <c r="G80" s="12"/>
      <c r="H80" s="17"/>
      <c r="I80" s="16"/>
    </row>
    <row r="81" spans="1:9" s="18" customFormat="1" ht="11.65" customHeight="1" x14ac:dyDescent="0.25">
      <c r="A81" s="9">
        <v>43536</v>
      </c>
      <c r="B81" s="10">
        <v>10869</v>
      </c>
      <c r="C81" s="11" t="s">
        <v>3140</v>
      </c>
      <c r="D81" s="12" t="s">
        <v>843</v>
      </c>
      <c r="E81" s="15">
        <v>112.63</v>
      </c>
      <c r="F81" s="14">
        <v>793.98</v>
      </c>
      <c r="G81" s="12"/>
      <c r="H81" s="17"/>
      <c r="I81" s="16"/>
    </row>
    <row r="82" spans="1:9" s="18" customFormat="1" ht="11.65" customHeight="1" x14ac:dyDescent="0.25">
      <c r="A82" s="9">
        <v>43536</v>
      </c>
      <c r="B82" s="10">
        <v>14649</v>
      </c>
      <c r="C82" s="11" t="s">
        <v>3140</v>
      </c>
      <c r="D82" s="12" t="s">
        <v>105</v>
      </c>
      <c r="E82" s="15">
        <v>42354.71</v>
      </c>
      <c r="F82" s="14">
        <v>813183.30999999994</v>
      </c>
      <c r="G82" s="12"/>
      <c r="H82" s="17"/>
      <c r="I82" s="16"/>
    </row>
    <row r="83" spans="1:9" s="18" customFormat="1" ht="11.65" customHeight="1" x14ac:dyDescent="0.25">
      <c r="A83" s="9">
        <v>43536</v>
      </c>
      <c r="B83" s="10">
        <v>27155</v>
      </c>
      <c r="C83" s="11" t="s">
        <v>3136</v>
      </c>
      <c r="D83" s="12" t="s">
        <v>2951</v>
      </c>
      <c r="E83" s="15">
        <v>850</v>
      </c>
      <c r="F83" s="14">
        <v>1700</v>
      </c>
      <c r="G83" s="12"/>
      <c r="H83" s="17"/>
      <c r="I83" s="16"/>
    </row>
    <row r="84" spans="1:9" s="18" customFormat="1" ht="11.65" customHeight="1" x14ac:dyDescent="0.25">
      <c r="A84" s="9">
        <v>43536</v>
      </c>
      <c r="B84" s="10">
        <v>27244</v>
      </c>
      <c r="C84" s="11" t="s">
        <v>3142</v>
      </c>
      <c r="D84" s="12" t="s">
        <v>111</v>
      </c>
      <c r="E84" s="15">
        <v>597.56999999999994</v>
      </c>
      <c r="F84" s="14">
        <v>1137.8399999999999</v>
      </c>
      <c r="G84" s="12"/>
      <c r="H84" s="17"/>
      <c r="I84" s="16"/>
    </row>
    <row r="85" spans="1:9" s="18" customFormat="1" ht="11.65" customHeight="1" x14ac:dyDescent="0.25">
      <c r="A85" s="9">
        <v>43536</v>
      </c>
      <c r="B85" s="10">
        <v>10167</v>
      </c>
      <c r="C85" s="11" t="s">
        <v>3128</v>
      </c>
      <c r="D85" s="12" t="s">
        <v>112</v>
      </c>
      <c r="E85" s="15">
        <v>34.799999999999997</v>
      </c>
      <c r="F85" s="14">
        <v>165.51999999999998</v>
      </c>
      <c r="G85" s="12"/>
      <c r="H85" s="17"/>
      <c r="I85" s="16"/>
    </row>
    <row r="86" spans="1:9" s="18" customFormat="1" ht="11.65" customHeight="1" x14ac:dyDescent="0.25">
      <c r="A86" s="9">
        <v>43536</v>
      </c>
      <c r="B86" s="10">
        <v>15321</v>
      </c>
      <c r="C86" s="11" t="s">
        <v>3128</v>
      </c>
      <c r="D86" s="12" t="s">
        <v>1470</v>
      </c>
      <c r="E86" s="15">
        <v>126</v>
      </c>
      <c r="F86" s="14">
        <v>216</v>
      </c>
      <c r="G86" s="12"/>
      <c r="H86" s="17"/>
      <c r="I86" s="16"/>
    </row>
    <row r="87" spans="1:9" s="18" customFormat="1" ht="11.65" customHeight="1" x14ac:dyDescent="0.25">
      <c r="A87" s="9">
        <v>43536</v>
      </c>
      <c r="B87" s="10">
        <v>24059</v>
      </c>
      <c r="C87" s="11" t="s">
        <v>3127</v>
      </c>
      <c r="D87" s="12" t="s">
        <v>116</v>
      </c>
      <c r="E87" s="15">
        <v>600</v>
      </c>
      <c r="F87" s="14">
        <v>29150</v>
      </c>
      <c r="G87" s="12"/>
      <c r="H87" s="17"/>
      <c r="I87" s="16"/>
    </row>
    <row r="88" spans="1:9" s="18" customFormat="1" ht="11.65" customHeight="1" x14ac:dyDescent="0.25">
      <c r="A88" s="9">
        <v>43536</v>
      </c>
      <c r="B88" s="10">
        <v>14384</v>
      </c>
      <c r="C88" s="11" t="s">
        <v>3141</v>
      </c>
      <c r="D88" s="12" t="s">
        <v>118</v>
      </c>
      <c r="E88" s="15">
        <v>2518.04</v>
      </c>
      <c r="F88" s="14">
        <v>68539.23</v>
      </c>
      <c r="G88" s="12"/>
      <c r="H88" s="17"/>
      <c r="I88" s="16"/>
    </row>
    <row r="89" spans="1:9" s="18" customFormat="1" ht="11.65" customHeight="1" x14ac:dyDescent="0.25">
      <c r="A89" s="9">
        <v>43536</v>
      </c>
      <c r="B89" s="10">
        <v>24766</v>
      </c>
      <c r="C89" s="11" t="s">
        <v>3140</v>
      </c>
      <c r="D89" s="12" t="s">
        <v>121</v>
      </c>
      <c r="E89" s="15">
        <v>1459.5999999999997</v>
      </c>
      <c r="F89" s="14">
        <v>39593.299999999996</v>
      </c>
      <c r="G89" s="12"/>
      <c r="H89" s="17"/>
      <c r="I89" s="16"/>
    </row>
    <row r="90" spans="1:9" s="18" customFormat="1" ht="11.65" customHeight="1" x14ac:dyDescent="0.25">
      <c r="A90" s="9">
        <v>43536</v>
      </c>
      <c r="B90" s="10">
        <v>22998</v>
      </c>
      <c r="C90" s="11" t="s">
        <v>3140</v>
      </c>
      <c r="D90" s="12" t="s">
        <v>123</v>
      </c>
      <c r="E90" s="15">
        <v>186.85</v>
      </c>
      <c r="F90" s="14">
        <v>6699.5700000000006</v>
      </c>
      <c r="G90" s="12"/>
      <c r="H90" s="17"/>
      <c r="I90" s="16"/>
    </row>
    <row r="91" spans="1:9" s="18" customFormat="1" ht="11.65" customHeight="1" x14ac:dyDescent="0.25">
      <c r="A91" s="9">
        <v>43536</v>
      </c>
      <c r="B91" s="10">
        <v>14146</v>
      </c>
      <c r="C91" s="11" t="s">
        <v>3140</v>
      </c>
      <c r="D91" s="12" t="s">
        <v>1325</v>
      </c>
      <c r="E91" s="15">
        <v>48</v>
      </c>
      <c r="F91" s="14">
        <v>288</v>
      </c>
      <c r="G91" s="12"/>
      <c r="H91" s="17"/>
      <c r="I91" s="16"/>
    </row>
    <row r="92" spans="1:9" s="18" customFormat="1" ht="11.65" customHeight="1" x14ac:dyDescent="0.25">
      <c r="A92" s="9">
        <v>43536</v>
      </c>
      <c r="B92" s="10">
        <v>13913</v>
      </c>
      <c r="C92" s="11" t="s">
        <v>3140</v>
      </c>
      <c r="D92" s="12" t="s">
        <v>124</v>
      </c>
      <c r="E92" s="15">
        <v>27.31</v>
      </c>
      <c r="F92" s="14">
        <v>163.86</v>
      </c>
      <c r="G92" s="12"/>
      <c r="H92" s="17"/>
      <c r="I92" s="16"/>
    </row>
    <row r="93" spans="1:9" s="18" customFormat="1" ht="11.65" customHeight="1" x14ac:dyDescent="0.25">
      <c r="A93" s="9">
        <v>43536</v>
      </c>
      <c r="B93" s="10">
        <v>13637</v>
      </c>
      <c r="C93" s="11" t="s">
        <v>3141</v>
      </c>
      <c r="D93" s="12" t="s">
        <v>125</v>
      </c>
      <c r="E93" s="15">
        <v>22220.46</v>
      </c>
      <c r="F93" s="14">
        <v>107754.85999999999</v>
      </c>
      <c r="G93" s="12"/>
      <c r="H93" s="17"/>
      <c r="I93" s="16"/>
    </row>
    <row r="94" spans="1:9" s="18" customFormat="1" ht="11.65" customHeight="1" x14ac:dyDescent="0.25">
      <c r="A94" s="9">
        <v>43536</v>
      </c>
      <c r="B94" s="10">
        <v>13869</v>
      </c>
      <c r="C94" s="11" t="s">
        <v>3141</v>
      </c>
      <c r="D94" s="12" t="s">
        <v>4692</v>
      </c>
      <c r="E94" s="15">
        <v>55029.61</v>
      </c>
      <c r="F94" s="14">
        <v>60349.8</v>
      </c>
      <c r="G94" s="12"/>
      <c r="H94" s="17"/>
      <c r="I94" s="16"/>
    </row>
    <row r="95" spans="1:9" s="18" customFormat="1" ht="11.65" customHeight="1" x14ac:dyDescent="0.25">
      <c r="A95" s="9">
        <v>43536</v>
      </c>
      <c r="B95" s="10">
        <v>13903</v>
      </c>
      <c r="C95" s="11" t="s">
        <v>3141</v>
      </c>
      <c r="D95" s="12" t="s">
        <v>1282</v>
      </c>
      <c r="E95" s="15">
        <v>542756.96</v>
      </c>
      <c r="F95" s="14">
        <v>555756.96</v>
      </c>
      <c r="G95" s="12"/>
      <c r="H95" s="17"/>
      <c r="I95" s="16"/>
    </row>
    <row r="96" spans="1:9" s="18" customFormat="1" ht="11.65" customHeight="1" x14ac:dyDescent="0.25">
      <c r="A96" s="9">
        <v>43536</v>
      </c>
      <c r="B96" s="10">
        <v>17676</v>
      </c>
      <c r="C96" s="11" t="s">
        <v>3141</v>
      </c>
      <c r="D96" s="12" t="s">
        <v>127</v>
      </c>
      <c r="E96" s="15">
        <v>2007588.9200000002</v>
      </c>
      <c r="F96" s="14">
        <v>2185980.58</v>
      </c>
      <c r="G96" s="12"/>
      <c r="H96" s="17"/>
      <c r="I96" s="16"/>
    </row>
    <row r="97" spans="1:9" s="18" customFormat="1" ht="11.65" customHeight="1" x14ac:dyDescent="0.25">
      <c r="A97" s="9">
        <v>43536</v>
      </c>
      <c r="B97" s="10">
        <v>13894</v>
      </c>
      <c r="C97" s="11" t="s">
        <v>3141</v>
      </c>
      <c r="D97" s="12" t="s">
        <v>1279</v>
      </c>
      <c r="E97" s="15">
        <v>1858089.71</v>
      </c>
      <c r="F97" s="14">
        <v>1858089.71</v>
      </c>
      <c r="G97" s="12"/>
      <c r="H97" s="17"/>
      <c r="I97" s="16"/>
    </row>
    <row r="98" spans="1:9" s="18" customFormat="1" ht="11.65" customHeight="1" x14ac:dyDescent="0.25">
      <c r="A98" s="9">
        <v>43536</v>
      </c>
      <c r="B98" s="10">
        <v>13878</v>
      </c>
      <c r="C98" s="11" t="s">
        <v>3141</v>
      </c>
      <c r="D98" s="12" t="s">
        <v>3106</v>
      </c>
      <c r="E98" s="15">
        <v>150</v>
      </c>
      <c r="F98" s="14">
        <v>655746.18000000005</v>
      </c>
      <c r="G98" s="12"/>
      <c r="H98" s="17"/>
      <c r="I98" s="16"/>
    </row>
    <row r="99" spans="1:9" s="18" customFormat="1" ht="11.65" customHeight="1" x14ac:dyDescent="0.25">
      <c r="A99" s="9">
        <v>43536</v>
      </c>
      <c r="B99" s="10">
        <v>13878</v>
      </c>
      <c r="C99" s="11" t="s">
        <v>3141</v>
      </c>
      <c r="D99" s="12" t="s">
        <v>128</v>
      </c>
      <c r="E99" s="15">
        <v>55477.750000000015</v>
      </c>
      <c r="F99" s="14">
        <v>711073.93</v>
      </c>
      <c r="G99" s="12"/>
      <c r="H99" s="17"/>
      <c r="I99" s="16"/>
    </row>
    <row r="100" spans="1:9" s="18" customFormat="1" ht="11.65" customHeight="1" x14ac:dyDescent="0.25">
      <c r="A100" s="9">
        <v>43536</v>
      </c>
      <c r="B100" s="10">
        <v>13880</v>
      </c>
      <c r="C100" s="11" t="s">
        <v>3141</v>
      </c>
      <c r="D100" s="12" t="s">
        <v>129</v>
      </c>
      <c r="E100" s="15">
        <v>1034.5899999999999</v>
      </c>
      <c r="F100" s="14">
        <v>582683.78999999992</v>
      </c>
      <c r="G100" s="12"/>
      <c r="H100" s="17"/>
      <c r="I100" s="16"/>
    </row>
    <row r="101" spans="1:9" s="18" customFormat="1" ht="11.65" customHeight="1" x14ac:dyDescent="0.25">
      <c r="A101" s="9">
        <v>43536</v>
      </c>
      <c r="B101" s="10">
        <v>16049</v>
      </c>
      <c r="C101" s="11" t="s">
        <v>3140</v>
      </c>
      <c r="D101" s="12" t="s">
        <v>130</v>
      </c>
      <c r="E101" s="15">
        <v>775.94</v>
      </c>
      <c r="F101" s="14">
        <v>7151.0400000000009</v>
      </c>
      <c r="G101" s="12"/>
      <c r="H101" s="17"/>
      <c r="I101" s="16"/>
    </row>
    <row r="102" spans="1:9" s="18" customFormat="1" ht="11.65" customHeight="1" x14ac:dyDescent="0.25">
      <c r="A102" s="9">
        <v>43536</v>
      </c>
      <c r="B102" s="10">
        <v>13893</v>
      </c>
      <c r="C102" s="11" t="s">
        <v>3141</v>
      </c>
      <c r="D102" s="12" t="s">
        <v>131</v>
      </c>
      <c r="E102" s="15">
        <v>1473298.9000000001</v>
      </c>
      <c r="F102" s="14">
        <v>2398796.52</v>
      </c>
      <c r="G102" s="12"/>
      <c r="H102" s="17"/>
      <c r="I102" s="16"/>
    </row>
    <row r="103" spans="1:9" s="18" customFormat="1" ht="11.65" customHeight="1" x14ac:dyDescent="0.25">
      <c r="A103" s="9">
        <v>43536</v>
      </c>
      <c r="B103" s="10">
        <v>21124</v>
      </c>
      <c r="C103" s="11" t="s">
        <v>3140</v>
      </c>
      <c r="D103" s="12" t="s">
        <v>132</v>
      </c>
      <c r="E103" s="15">
        <v>820.46</v>
      </c>
      <c r="F103" s="14">
        <v>76814.180000000008</v>
      </c>
      <c r="G103" s="12"/>
      <c r="H103" s="17"/>
      <c r="I103" s="16"/>
    </row>
    <row r="104" spans="1:9" s="18" customFormat="1" ht="11.65" customHeight="1" x14ac:dyDescent="0.25">
      <c r="A104" s="9">
        <v>43536</v>
      </c>
      <c r="B104" s="10">
        <v>13327</v>
      </c>
      <c r="C104" s="11" t="s">
        <v>3140</v>
      </c>
      <c r="D104" s="12" t="s">
        <v>135</v>
      </c>
      <c r="E104" s="15">
        <v>20</v>
      </c>
      <c r="F104" s="14">
        <v>8610</v>
      </c>
      <c r="G104" s="12"/>
      <c r="H104" s="17"/>
      <c r="I104" s="16"/>
    </row>
    <row r="105" spans="1:9" s="18" customFormat="1" ht="11.65" customHeight="1" x14ac:dyDescent="0.25">
      <c r="A105" s="9">
        <v>43536</v>
      </c>
      <c r="B105" s="10">
        <v>13659</v>
      </c>
      <c r="C105" s="11" t="s">
        <v>3141</v>
      </c>
      <c r="D105" s="12" t="s">
        <v>137</v>
      </c>
      <c r="E105" s="15">
        <v>1250</v>
      </c>
      <c r="F105" s="14">
        <v>128107.3</v>
      </c>
      <c r="G105" s="12"/>
      <c r="H105" s="17"/>
      <c r="I105" s="16"/>
    </row>
    <row r="106" spans="1:9" s="18" customFormat="1" ht="11.65" customHeight="1" x14ac:dyDescent="0.25">
      <c r="A106" s="9">
        <v>43536</v>
      </c>
      <c r="B106" s="10">
        <v>14390</v>
      </c>
      <c r="C106" s="11" t="s">
        <v>3140</v>
      </c>
      <c r="D106" s="12" t="s">
        <v>138</v>
      </c>
      <c r="E106" s="15">
        <v>7375</v>
      </c>
      <c r="F106" s="14">
        <v>14450</v>
      </c>
      <c r="G106" s="12"/>
      <c r="H106" s="17"/>
      <c r="I106" s="16"/>
    </row>
    <row r="107" spans="1:9" s="18" customFormat="1" ht="11.65" customHeight="1" x14ac:dyDescent="0.25">
      <c r="A107" s="9">
        <v>43536</v>
      </c>
      <c r="B107" s="10">
        <v>23412</v>
      </c>
      <c r="C107" s="11" t="s">
        <v>3140</v>
      </c>
      <c r="D107" s="12" t="s">
        <v>2146</v>
      </c>
      <c r="E107" s="15">
        <v>5486.15</v>
      </c>
      <c r="F107" s="14">
        <v>103697.72</v>
      </c>
      <c r="G107" s="12"/>
      <c r="H107" s="17"/>
      <c r="I107" s="16"/>
    </row>
    <row r="108" spans="1:9" s="18" customFormat="1" ht="11.65" customHeight="1" x14ac:dyDescent="0.25">
      <c r="A108" s="9">
        <v>43536</v>
      </c>
      <c r="B108" s="10">
        <v>17187</v>
      </c>
      <c r="C108" s="11" t="s">
        <v>3141</v>
      </c>
      <c r="D108" s="12" t="s">
        <v>142</v>
      </c>
      <c r="E108" s="15">
        <v>353.27</v>
      </c>
      <c r="F108" s="14">
        <v>6508.4</v>
      </c>
      <c r="G108" s="12"/>
      <c r="H108" s="17"/>
      <c r="I108" s="16"/>
    </row>
    <row r="109" spans="1:9" s="18" customFormat="1" ht="11.65" customHeight="1" x14ac:dyDescent="0.25">
      <c r="A109" s="9">
        <v>43536</v>
      </c>
      <c r="B109" s="10">
        <v>13227</v>
      </c>
      <c r="C109" s="11" t="s">
        <v>3140</v>
      </c>
      <c r="D109" s="12" t="s">
        <v>144</v>
      </c>
      <c r="E109" s="15">
        <v>314.8</v>
      </c>
      <c r="F109" s="14">
        <v>3182</v>
      </c>
      <c r="G109" s="12"/>
      <c r="H109" s="17"/>
      <c r="I109" s="16"/>
    </row>
    <row r="110" spans="1:9" s="18" customFormat="1" ht="11.65" customHeight="1" x14ac:dyDescent="0.25">
      <c r="A110" s="9">
        <v>43536</v>
      </c>
      <c r="B110" s="10">
        <v>10555</v>
      </c>
      <c r="C110" s="11" t="s">
        <v>3140</v>
      </c>
      <c r="D110" s="12" t="s">
        <v>800</v>
      </c>
      <c r="E110" s="15">
        <v>11699.33</v>
      </c>
      <c r="F110" s="14">
        <v>62524.58</v>
      </c>
      <c r="G110" s="12"/>
      <c r="H110" s="17"/>
      <c r="I110" s="16"/>
    </row>
    <row r="111" spans="1:9" s="18" customFormat="1" ht="11.65" customHeight="1" x14ac:dyDescent="0.25">
      <c r="A111" s="9">
        <v>43536</v>
      </c>
      <c r="B111" s="10">
        <v>18216</v>
      </c>
      <c r="C111" s="11" t="s">
        <v>3140</v>
      </c>
      <c r="D111" s="12" t="s">
        <v>147</v>
      </c>
      <c r="E111" s="15">
        <v>1277</v>
      </c>
      <c r="F111" s="14">
        <v>8789.1</v>
      </c>
      <c r="G111" s="12"/>
      <c r="H111" s="17"/>
      <c r="I111" s="16"/>
    </row>
    <row r="112" spans="1:9" s="18" customFormat="1" ht="11.65" customHeight="1" x14ac:dyDescent="0.25">
      <c r="A112" s="9">
        <v>43536</v>
      </c>
      <c r="B112" s="10">
        <v>21700</v>
      </c>
      <c r="C112" s="11" t="s">
        <v>3142</v>
      </c>
      <c r="D112" s="12" t="s">
        <v>1868</v>
      </c>
      <c r="E112" s="15">
        <v>299.99999999999994</v>
      </c>
      <c r="F112" s="14">
        <v>1500</v>
      </c>
      <c r="G112" s="12"/>
      <c r="H112" s="17"/>
      <c r="I112" s="16"/>
    </row>
    <row r="113" spans="1:9" s="18" customFormat="1" ht="11.65" customHeight="1" x14ac:dyDescent="0.25">
      <c r="A113" s="9">
        <v>43536</v>
      </c>
      <c r="B113" s="10">
        <v>13396</v>
      </c>
      <c r="C113" s="11" t="s">
        <v>3140</v>
      </c>
      <c r="D113" s="12" t="s">
        <v>152</v>
      </c>
      <c r="E113" s="15">
        <v>1207.03</v>
      </c>
      <c r="F113" s="14">
        <v>6130.41</v>
      </c>
      <c r="G113" s="12"/>
      <c r="H113" s="17"/>
      <c r="I113" s="16"/>
    </row>
    <row r="114" spans="1:9" s="18" customFormat="1" ht="11.65" customHeight="1" x14ac:dyDescent="0.25">
      <c r="A114" s="9">
        <v>43536</v>
      </c>
      <c r="B114" s="10">
        <v>27601</v>
      </c>
      <c r="C114" s="11" t="s">
        <v>3127</v>
      </c>
      <c r="D114" s="12" t="s">
        <v>4439</v>
      </c>
      <c r="E114" s="15">
        <v>1560</v>
      </c>
      <c r="F114" s="14">
        <v>6375</v>
      </c>
      <c r="G114" s="12"/>
      <c r="H114" s="17"/>
      <c r="I114" s="16"/>
    </row>
    <row r="115" spans="1:9" s="18" customFormat="1" ht="11.65" customHeight="1" x14ac:dyDescent="0.25">
      <c r="A115" s="9">
        <v>43536</v>
      </c>
      <c r="B115" s="10">
        <v>23152</v>
      </c>
      <c r="C115" s="11" t="s">
        <v>3134</v>
      </c>
      <c r="D115" s="12" t="s">
        <v>2104</v>
      </c>
      <c r="E115" s="15">
        <v>469690</v>
      </c>
      <c r="F115" s="14">
        <v>3444874.42</v>
      </c>
      <c r="G115" s="12"/>
      <c r="H115" s="17"/>
      <c r="I115" s="16"/>
    </row>
    <row r="116" spans="1:9" s="18" customFormat="1" ht="11.65" customHeight="1" x14ac:dyDescent="0.25">
      <c r="A116" s="9">
        <v>43536</v>
      </c>
      <c r="B116" s="10">
        <v>27499</v>
      </c>
      <c r="C116" s="11" t="s">
        <v>3128</v>
      </c>
      <c r="D116" s="12" t="s">
        <v>4122</v>
      </c>
      <c r="E116" s="15">
        <v>65.89</v>
      </c>
      <c r="F116" s="14">
        <v>131.99</v>
      </c>
      <c r="G116" s="12"/>
      <c r="H116" s="17"/>
      <c r="I116" s="16"/>
    </row>
    <row r="117" spans="1:9" s="18" customFormat="1" ht="11.65" customHeight="1" x14ac:dyDescent="0.25">
      <c r="A117" s="9">
        <v>43536</v>
      </c>
      <c r="B117" s="10">
        <v>14391</v>
      </c>
      <c r="C117" s="11" t="s">
        <v>3140</v>
      </c>
      <c r="D117" s="12" t="s">
        <v>1365</v>
      </c>
      <c r="E117" s="15">
        <v>749.3</v>
      </c>
      <c r="F117" s="14">
        <v>402726.64999999997</v>
      </c>
      <c r="G117" s="12"/>
      <c r="H117" s="17"/>
      <c r="I117" s="16"/>
    </row>
    <row r="118" spans="1:9" s="18" customFormat="1" ht="11.65" customHeight="1" x14ac:dyDescent="0.25">
      <c r="A118" s="9">
        <v>43536</v>
      </c>
      <c r="B118" s="10">
        <v>13942</v>
      </c>
      <c r="C118" s="11" t="s">
        <v>3140</v>
      </c>
      <c r="D118" s="12" t="s">
        <v>1289</v>
      </c>
      <c r="E118" s="15">
        <v>300</v>
      </c>
      <c r="F118" s="14">
        <v>400</v>
      </c>
      <c r="G118" s="12"/>
      <c r="H118" s="17"/>
      <c r="I118" s="16"/>
    </row>
    <row r="119" spans="1:9" s="18" customFormat="1" ht="11.65" customHeight="1" x14ac:dyDescent="0.25">
      <c r="A119" s="9">
        <v>43536</v>
      </c>
      <c r="B119" s="10">
        <v>20439</v>
      </c>
      <c r="C119" s="11" t="s">
        <v>3127</v>
      </c>
      <c r="D119" s="12" t="s">
        <v>156</v>
      </c>
      <c r="E119" s="15">
        <v>5951.8</v>
      </c>
      <c r="F119" s="14">
        <v>16527.52</v>
      </c>
      <c r="G119" s="12"/>
      <c r="H119" s="17"/>
      <c r="I119" s="16"/>
    </row>
    <row r="120" spans="1:9" s="18" customFormat="1" ht="11.65" customHeight="1" x14ac:dyDescent="0.25">
      <c r="A120" s="9">
        <v>43536</v>
      </c>
      <c r="B120" s="10">
        <v>10411</v>
      </c>
      <c r="C120" s="11" t="s">
        <v>3141</v>
      </c>
      <c r="D120" s="12" t="s">
        <v>160</v>
      </c>
      <c r="E120" s="15">
        <v>38392.199999999997</v>
      </c>
      <c r="F120" s="14">
        <v>607050.54999999993</v>
      </c>
      <c r="G120" s="12"/>
      <c r="H120" s="17"/>
      <c r="I120" s="16"/>
    </row>
    <row r="121" spans="1:9" s="18" customFormat="1" ht="11.65" customHeight="1" x14ac:dyDescent="0.25">
      <c r="A121" s="9">
        <v>43536</v>
      </c>
      <c r="B121" s="10">
        <v>25210</v>
      </c>
      <c r="C121" s="11" t="s">
        <v>3140</v>
      </c>
      <c r="D121" s="12" t="s">
        <v>2479</v>
      </c>
      <c r="E121" s="15">
        <v>45</v>
      </c>
      <c r="F121" s="14">
        <v>45</v>
      </c>
      <c r="G121" s="12"/>
      <c r="H121" s="17"/>
      <c r="I121" s="16"/>
    </row>
    <row r="122" spans="1:9" s="18" customFormat="1" ht="11.65" customHeight="1" x14ac:dyDescent="0.25">
      <c r="A122" s="9">
        <v>43536</v>
      </c>
      <c r="B122" s="10">
        <v>14593</v>
      </c>
      <c r="C122" s="11" t="s">
        <v>3711</v>
      </c>
      <c r="D122" s="12" t="s">
        <v>1399</v>
      </c>
      <c r="E122" s="15">
        <v>400</v>
      </c>
      <c r="F122" s="14">
        <v>2495</v>
      </c>
      <c r="G122" s="12"/>
      <c r="H122" s="17"/>
      <c r="I122" s="16"/>
    </row>
    <row r="123" spans="1:9" s="18" customFormat="1" ht="11.65" customHeight="1" x14ac:dyDescent="0.25">
      <c r="A123" s="9">
        <v>43536</v>
      </c>
      <c r="B123" s="10">
        <v>10863</v>
      </c>
      <c r="C123" s="11" t="s">
        <v>3141</v>
      </c>
      <c r="D123" s="12" t="s">
        <v>842</v>
      </c>
      <c r="E123" s="15">
        <v>1172</v>
      </c>
      <c r="F123" s="14">
        <v>13792.46</v>
      </c>
      <c r="G123" s="12"/>
      <c r="H123" s="17"/>
      <c r="I123" s="16"/>
    </row>
    <row r="124" spans="1:9" s="18" customFormat="1" ht="11.65" customHeight="1" x14ac:dyDescent="0.25">
      <c r="A124" s="9">
        <v>43536</v>
      </c>
      <c r="B124" s="10">
        <v>23198</v>
      </c>
      <c r="C124" s="11" t="s">
        <v>3140</v>
      </c>
      <c r="D124" s="12" t="s">
        <v>163</v>
      </c>
      <c r="E124" s="15">
        <v>569.4</v>
      </c>
      <c r="F124" s="14">
        <v>6610.37</v>
      </c>
      <c r="G124" s="12"/>
      <c r="H124" s="17"/>
      <c r="I124" s="16"/>
    </row>
    <row r="125" spans="1:9" s="18" customFormat="1" ht="11.65" customHeight="1" x14ac:dyDescent="0.25">
      <c r="A125" s="9">
        <v>43536</v>
      </c>
      <c r="B125" s="10">
        <v>25685</v>
      </c>
      <c r="C125" s="11" t="s">
        <v>3128</v>
      </c>
      <c r="D125" s="12" t="s">
        <v>2579</v>
      </c>
      <c r="E125" s="15">
        <v>74.819999999999993</v>
      </c>
      <c r="F125" s="14">
        <v>426.54</v>
      </c>
      <c r="G125" s="12"/>
      <c r="H125" s="17"/>
      <c r="I125" s="16"/>
    </row>
    <row r="126" spans="1:9" s="18" customFormat="1" ht="11.65" customHeight="1" x14ac:dyDescent="0.25">
      <c r="A126" s="9">
        <v>43536</v>
      </c>
      <c r="B126" s="10">
        <v>27058</v>
      </c>
      <c r="C126" s="11" t="s">
        <v>3128</v>
      </c>
      <c r="D126" s="12" t="s">
        <v>2924</v>
      </c>
      <c r="E126" s="15">
        <v>199.67</v>
      </c>
      <c r="F126" s="14">
        <v>983.44999999999993</v>
      </c>
      <c r="G126" s="12"/>
      <c r="H126" s="17"/>
      <c r="I126" s="16"/>
    </row>
    <row r="127" spans="1:9" s="18" customFormat="1" ht="11.65" customHeight="1" x14ac:dyDescent="0.25">
      <c r="A127" s="9">
        <v>43536</v>
      </c>
      <c r="B127" s="10">
        <v>14289</v>
      </c>
      <c r="C127" s="11" t="s">
        <v>3140</v>
      </c>
      <c r="D127" s="12" t="s">
        <v>164</v>
      </c>
      <c r="E127" s="15">
        <v>10115.879999999999</v>
      </c>
      <c r="F127" s="14">
        <v>488958.98</v>
      </c>
      <c r="G127" s="12"/>
      <c r="H127" s="17"/>
      <c r="I127" s="16"/>
    </row>
    <row r="128" spans="1:9" s="18" customFormat="1" ht="11.65" customHeight="1" x14ac:dyDescent="0.25">
      <c r="A128" s="9">
        <v>43536</v>
      </c>
      <c r="B128" s="10">
        <v>14125</v>
      </c>
      <c r="C128" s="11" t="s">
        <v>3140</v>
      </c>
      <c r="D128" s="12" t="s">
        <v>166</v>
      </c>
      <c r="E128" s="15">
        <v>4449.9499999999989</v>
      </c>
      <c r="F128" s="14">
        <v>84419.14</v>
      </c>
      <c r="G128" s="12"/>
      <c r="H128" s="17"/>
      <c r="I128" s="16"/>
    </row>
    <row r="129" spans="1:9" s="18" customFormat="1" ht="11.65" customHeight="1" x14ac:dyDescent="0.25">
      <c r="A129" s="9">
        <v>43536</v>
      </c>
      <c r="B129" s="10">
        <v>24350</v>
      </c>
      <c r="C129" s="11" t="s">
        <v>3127</v>
      </c>
      <c r="D129" s="12" t="s">
        <v>167</v>
      </c>
      <c r="E129" s="15">
        <v>1635</v>
      </c>
      <c r="F129" s="14">
        <v>18772.5</v>
      </c>
      <c r="G129" s="12"/>
      <c r="H129" s="17"/>
      <c r="I129" s="16"/>
    </row>
    <row r="130" spans="1:9" s="18" customFormat="1" ht="11.65" customHeight="1" x14ac:dyDescent="0.25">
      <c r="A130" s="9">
        <v>43536</v>
      </c>
      <c r="B130" s="10">
        <v>13756</v>
      </c>
      <c r="C130" s="11" t="s">
        <v>3140</v>
      </c>
      <c r="D130" s="12" t="s">
        <v>168</v>
      </c>
      <c r="E130" s="15">
        <v>26703.51</v>
      </c>
      <c r="F130" s="14">
        <v>481782.21</v>
      </c>
      <c r="G130" s="12"/>
      <c r="H130" s="17"/>
      <c r="I130" s="16"/>
    </row>
    <row r="131" spans="1:9" s="18" customFormat="1" ht="11.65" customHeight="1" x14ac:dyDescent="0.25">
      <c r="A131" s="9">
        <v>43536</v>
      </c>
      <c r="B131" s="10">
        <v>11043</v>
      </c>
      <c r="C131" s="11" t="s">
        <v>3140</v>
      </c>
      <c r="D131" s="12" t="s">
        <v>169</v>
      </c>
      <c r="E131" s="15">
        <v>229.23000000000002</v>
      </c>
      <c r="F131" s="14">
        <v>24333.579999999998</v>
      </c>
      <c r="G131" s="12"/>
      <c r="H131" s="17"/>
      <c r="I131" s="16"/>
    </row>
    <row r="132" spans="1:9" s="18" customFormat="1" ht="11.65" customHeight="1" x14ac:dyDescent="0.25">
      <c r="A132" s="9">
        <v>43536</v>
      </c>
      <c r="B132" s="10">
        <v>27170</v>
      </c>
      <c r="C132" s="11" t="s">
        <v>3134</v>
      </c>
      <c r="D132" s="12" t="s">
        <v>170</v>
      </c>
      <c r="E132" s="15">
        <v>99.96</v>
      </c>
      <c r="F132" s="14">
        <v>395.18</v>
      </c>
      <c r="G132" s="12"/>
      <c r="H132" s="17"/>
      <c r="I132" s="16"/>
    </row>
    <row r="133" spans="1:9" s="18" customFormat="1" ht="11.65" customHeight="1" x14ac:dyDescent="0.25">
      <c r="A133" s="9">
        <v>43535</v>
      </c>
      <c r="B133" s="10">
        <v>16078</v>
      </c>
      <c r="C133" s="11" t="s">
        <v>3047</v>
      </c>
      <c r="D133" s="12" t="s">
        <v>4668</v>
      </c>
      <c r="E133" s="15">
        <v>950</v>
      </c>
      <c r="F133" s="14"/>
      <c r="G133" s="12" t="s">
        <v>3046</v>
      </c>
      <c r="H133" s="17"/>
      <c r="I133" s="16"/>
    </row>
    <row r="134" spans="1:9" s="18" customFormat="1" ht="11.65" customHeight="1" x14ac:dyDescent="0.25">
      <c r="A134" s="9">
        <v>43535</v>
      </c>
      <c r="B134" s="10">
        <v>16078</v>
      </c>
      <c r="C134" s="11" t="s">
        <v>3047</v>
      </c>
      <c r="D134" s="12" t="s">
        <v>4670</v>
      </c>
      <c r="E134" s="15">
        <v>475</v>
      </c>
      <c r="F134" s="14"/>
      <c r="G134" s="12" t="s">
        <v>3046</v>
      </c>
      <c r="H134" s="17"/>
      <c r="I134" s="16"/>
    </row>
    <row r="135" spans="1:9" s="18" customFormat="1" ht="11.65" customHeight="1" x14ac:dyDescent="0.25">
      <c r="A135" s="9">
        <v>43536</v>
      </c>
      <c r="B135" s="10">
        <v>14801</v>
      </c>
      <c r="C135" s="11" t="s">
        <v>3140</v>
      </c>
      <c r="D135" s="12" t="s">
        <v>173</v>
      </c>
      <c r="E135" s="15">
        <v>150</v>
      </c>
      <c r="F135" s="14">
        <v>5974.34</v>
      </c>
      <c r="G135" s="12"/>
      <c r="H135" s="17"/>
      <c r="I135" s="16"/>
    </row>
    <row r="136" spans="1:9" s="18" customFormat="1" ht="11.65" customHeight="1" x14ac:dyDescent="0.25">
      <c r="A136" s="9">
        <v>43536</v>
      </c>
      <c r="B136" s="10">
        <v>16405</v>
      </c>
      <c r="C136" s="11" t="s">
        <v>3141</v>
      </c>
      <c r="D136" s="12" t="s">
        <v>1512</v>
      </c>
      <c r="E136" s="15">
        <v>108.99</v>
      </c>
      <c r="F136" s="14">
        <v>646.19000000000005</v>
      </c>
      <c r="G136" s="12"/>
      <c r="H136" s="17"/>
      <c r="I136" s="16"/>
    </row>
    <row r="137" spans="1:9" s="18" customFormat="1" ht="11.65" customHeight="1" x14ac:dyDescent="0.25">
      <c r="A137" s="9">
        <v>43536</v>
      </c>
      <c r="B137" s="10">
        <v>13626</v>
      </c>
      <c r="C137" s="11" t="s">
        <v>3140</v>
      </c>
      <c r="D137" s="12" t="s">
        <v>176</v>
      </c>
      <c r="E137" s="15">
        <v>382.47999999999996</v>
      </c>
      <c r="F137" s="14">
        <v>7614.33</v>
      </c>
      <c r="G137" s="12"/>
      <c r="H137" s="17"/>
      <c r="I137" s="16"/>
    </row>
    <row r="138" spans="1:9" s="18" customFormat="1" ht="11.65" customHeight="1" x14ac:dyDescent="0.25">
      <c r="A138" s="9">
        <v>43536</v>
      </c>
      <c r="B138" s="10">
        <v>27573</v>
      </c>
      <c r="C138" s="11" t="s">
        <v>3128</v>
      </c>
      <c r="D138" s="12" t="s">
        <v>4395</v>
      </c>
      <c r="E138" s="15">
        <v>134.04</v>
      </c>
      <c r="F138" s="14">
        <v>221.04</v>
      </c>
      <c r="G138" s="12"/>
      <c r="H138" s="17"/>
      <c r="I138" s="16"/>
    </row>
    <row r="139" spans="1:9" s="18" customFormat="1" ht="11.65" customHeight="1" x14ac:dyDescent="0.25">
      <c r="A139" s="9">
        <v>43536</v>
      </c>
      <c r="B139" s="10">
        <v>11488</v>
      </c>
      <c r="C139" s="11" t="s">
        <v>3128</v>
      </c>
      <c r="D139" s="12" t="s">
        <v>934</v>
      </c>
      <c r="E139" s="15">
        <v>126</v>
      </c>
      <c r="F139" s="14">
        <v>432</v>
      </c>
      <c r="G139" s="12"/>
      <c r="H139" s="17"/>
      <c r="I139" s="16"/>
    </row>
    <row r="140" spans="1:9" s="18" customFormat="1" ht="11.65" customHeight="1" x14ac:dyDescent="0.25">
      <c r="A140" s="9">
        <v>43536</v>
      </c>
      <c r="B140" s="10">
        <v>13686</v>
      </c>
      <c r="C140" s="11" t="s">
        <v>3140</v>
      </c>
      <c r="D140" s="12" t="s">
        <v>1245</v>
      </c>
      <c r="E140" s="15">
        <v>839.19</v>
      </c>
      <c r="F140" s="14">
        <v>1525.5900000000001</v>
      </c>
      <c r="G140" s="12"/>
      <c r="H140" s="17"/>
      <c r="I140" s="16"/>
    </row>
    <row r="141" spans="1:9" s="18" customFormat="1" ht="11.65" customHeight="1" x14ac:dyDescent="0.25">
      <c r="A141" s="9">
        <v>43536</v>
      </c>
      <c r="B141" s="10">
        <v>10508</v>
      </c>
      <c r="C141" s="11" t="s">
        <v>3141</v>
      </c>
      <c r="D141" s="12" t="s">
        <v>794</v>
      </c>
      <c r="E141" s="15">
        <v>12849</v>
      </c>
      <c r="F141" s="14">
        <v>35633.54</v>
      </c>
      <c r="G141" s="12"/>
      <c r="H141" s="17"/>
      <c r="I141" s="16"/>
    </row>
    <row r="142" spans="1:9" s="18" customFormat="1" ht="11.65" customHeight="1" x14ac:dyDescent="0.25">
      <c r="A142" s="9">
        <v>43536</v>
      </c>
      <c r="B142" s="10">
        <v>10380</v>
      </c>
      <c r="C142" s="11" t="s">
        <v>3127</v>
      </c>
      <c r="D142" s="12" t="s">
        <v>181</v>
      </c>
      <c r="E142" s="15">
        <v>1450</v>
      </c>
      <c r="F142" s="14">
        <v>13262.5</v>
      </c>
      <c r="G142" s="12"/>
      <c r="H142" s="17"/>
      <c r="I142" s="16"/>
    </row>
    <row r="143" spans="1:9" s="18" customFormat="1" ht="11.65" customHeight="1" x14ac:dyDescent="0.25">
      <c r="A143" s="9">
        <v>43536</v>
      </c>
      <c r="B143" s="10">
        <v>23978</v>
      </c>
      <c r="C143" s="11" t="s">
        <v>3127</v>
      </c>
      <c r="D143" s="12" t="s">
        <v>183</v>
      </c>
      <c r="E143" s="15">
        <v>1260</v>
      </c>
      <c r="F143" s="14">
        <v>24069.55</v>
      </c>
      <c r="G143" s="12"/>
      <c r="H143" s="17"/>
      <c r="I143" s="16"/>
    </row>
    <row r="144" spans="1:9" s="18" customFormat="1" ht="11.65" customHeight="1" x14ac:dyDescent="0.25">
      <c r="A144" s="9">
        <v>43536</v>
      </c>
      <c r="B144" s="10">
        <v>11324</v>
      </c>
      <c r="C144" s="11" t="s">
        <v>3141</v>
      </c>
      <c r="D144" s="12" t="s">
        <v>185</v>
      </c>
      <c r="E144" s="15">
        <v>1.28</v>
      </c>
      <c r="F144" s="14">
        <v>347.71999999999997</v>
      </c>
      <c r="G144" s="12"/>
      <c r="H144" s="17"/>
      <c r="I144" s="16"/>
    </row>
    <row r="145" spans="1:9" s="18" customFormat="1" ht="11.65" customHeight="1" x14ac:dyDescent="0.25">
      <c r="A145" s="9">
        <v>43536</v>
      </c>
      <c r="B145" s="10">
        <v>26795</v>
      </c>
      <c r="C145" s="11" t="s">
        <v>3140</v>
      </c>
      <c r="D145" s="12" t="s">
        <v>2832</v>
      </c>
      <c r="E145" s="15">
        <v>129501.42</v>
      </c>
      <c r="F145" s="14">
        <v>129501.42</v>
      </c>
      <c r="G145" s="12"/>
      <c r="H145" s="17"/>
      <c r="I145" s="16"/>
    </row>
    <row r="146" spans="1:9" s="18" customFormat="1" ht="11.65" customHeight="1" x14ac:dyDescent="0.25">
      <c r="A146" s="9">
        <v>43536</v>
      </c>
      <c r="B146" s="10">
        <v>27441</v>
      </c>
      <c r="C146" s="11" t="s">
        <v>3142</v>
      </c>
      <c r="D146" s="12" t="s">
        <v>3971</v>
      </c>
      <c r="E146" s="15">
        <v>198.29</v>
      </c>
      <c r="F146" s="14">
        <v>498.28999999999996</v>
      </c>
      <c r="G146" s="12"/>
      <c r="H146" s="17"/>
      <c r="I146" s="16"/>
    </row>
    <row r="147" spans="1:9" s="18" customFormat="1" ht="11.65" customHeight="1" x14ac:dyDescent="0.25">
      <c r="A147" s="9">
        <v>43536</v>
      </c>
      <c r="B147" s="10">
        <v>25970</v>
      </c>
      <c r="C147" s="11" t="s">
        <v>3128</v>
      </c>
      <c r="D147" s="12" t="s">
        <v>2630</v>
      </c>
      <c r="E147" s="15">
        <v>73.08</v>
      </c>
      <c r="F147" s="14">
        <v>1069.6299999999999</v>
      </c>
      <c r="G147" s="12"/>
      <c r="H147" s="17"/>
      <c r="I147" s="16"/>
    </row>
    <row r="148" spans="1:9" s="18" customFormat="1" ht="11.65" customHeight="1" x14ac:dyDescent="0.25">
      <c r="A148" s="9">
        <v>43536</v>
      </c>
      <c r="B148" s="10">
        <v>19332</v>
      </c>
      <c r="C148" s="11" t="s">
        <v>3140</v>
      </c>
      <c r="D148" s="12" t="s">
        <v>193</v>
      </c>
      <c r="E148" s="15">
        <v>841.6099999999999</v>
      </c>
      <c r="F148" s="14">
        <v>12986.2</v>
      </c>
      <c r="G148" s="12"/>
      <c r="H148" s="17"/>
      <c r="I148" s="16"/>
    </row>
    <row r="149" spans="1:9" s="18" customFormat="1" ht="11.65" customHeight="1" x14ac:dyDescent="0.25">
      <c r="A149" s="9">
        <v>43536</v>
      </c>
      <c r="B149" s="10">
        <v>24094</v>
      </c>
      <c r="C149" s="11" t="s">
        <v>3140</v>
      </c>
      <c r="D149" s="12" t="s">
        <v>197</v>
      </c>
      <c r="E149" s="15">
        <v>6297.4099999999989</v>
      </c>
      <c r="F149" s="14">
        <v>124703.18000000001</v>
      </c>
      <c r="G149" s="12"/>
      <c r="H149" s="17"/>
      <c r="I149" s="16"/>
    </row>
    <row r="150" spans="1:9" s="18" customFormat="1" ht="11.65" customHeight="1" x14ac:dyDescent="0.25">
      <c r="A150" s="9">
        <v>43536</v>
      </c>
      <c r="B150" s="10">
        <v>13458</v>
      </c>
      <c r="C150" s="11" t="s">
        <v>3141</v>
      </c>
      <c r="D150" s="12" t="s">
        <v>200</v>
      </c>
      <c r="E150" s="15">
        <v>1371</v>
      </c>
      <c r="F150" s="14">
        <v>40077</v>
      </c>
      <c r="G150" s="12"/>
      <c r="H150" s="17"/>
      <c r="I150" s="16"/>
    </row>
    <row r="151" spans="1:9" s="18" customFormat="1" ht="11.65" customHeight="1" x14ac:dyDescent="0.25">
      <c r="A151" s="9">
        <v>43535</v>
      </c>
      <c r="B151" s="10">
        <v>16078</v>
      </c>
      <c r="C151" s="11" t="s">
        <v>3047</v>
      </c>
      <c r="D151" s="12" t="s">
        <v>4669</v>
      </c>
      <c r="E151" s="15">
        <v>475</v>
      </c>
      <c r="F151" s="14"/>
      <c r="G151" s="12" t="s">
        <v>3046</v>
      </c>
      <c r="H151" s="17"/>
      <c r="I151" s="16"/>
    </row>
    <row r="152" spans="1:9" s="18" customFormat="1" ht="11.65" customHeight="1" x14ac:dyDescent="0.25">
      <c r="A152" s="9">
        <v>43536</v>
      </c>
      <c r="B152" s="10">
        <v>11137</v>
      </c>
      <c r="C152" s="11" t="s">
        <v>3140</v>
      </c>
      <c r="D152" s="12" t="s">
        <v>203</v>
      </c>
      <c r="E152" s="15">
        <v>11880</v>
      </c>
      <c r="F152" s="14">
        <v>61343</v>
      </c>
      <c r="G152" s="12"/>
      <c r="H152" s="17"/>
      <c r="I152" s="16"/>
    </row>
    <row r="153" spans="1:9" s="18" customFormat="1" ht="11.65" customHeight="1" x14ac:dyDescent="0.25">
      <c r="A153" s="9">
        <v>43536</v>
      </c>
      <c r="B153" s="10">
        <v>11456</v>
      </c>
      <c r="C153" s="11" t="s">
        <v>3127</v>
      </c>
      <c r="D153" s="12" t="s">
        <v>929</v>
      </c>
      <c r="E153" s="15">
        <v>8025</v>
      </c>
      <c r="F153" s="14">
        <v>76381.25</v>
      </c>
      <c r="G153" s="12"/>
      <c r="H153" s="17"/>
      <c r="I153" s="16"/>
    </row>
    <row r="154" spans="1:9" s="18" customFormat="1" ht="11.65" customHeight="1" x14ac:dyDescent="0.25">
      <c r="A154" s="9">
        <v>43536</v>
      </c>
      <c r="B154" s="10">
        <v>20192</v>
      </c>
      <c r="C154" s="11" t="s">
        <v>3128</v>
      </c>
      <c r="D154" s="12" t="s">
        <v>1787</v>
      </c>
      <c r="E154" s="15">
        <v>37.700000000000003</v>
      </c>
      <c r="F154" s="14">
        <v>77.94</v>
      </c>
      <c r="G154" s="12"/>
      <c r="H154" s="17"/>
      <c r="I154" s="16"/>
    </row>
    <row r="155" spans="1:9" s="18" customFormat="1" ht="11.65" customHeight="1" x14ac:dyDescent="0.25">
      <c r="A155" s="9">
        <v>43536</v>
      </c>
      <c r="B155" s="10">
        <v>11078</v>
      </c>
      <c r="C155" s="11" t="s">
        <v>3140</v>
      </c>
      <c r="D155" s="12" t="s">
        <v>205</v>
      </c>
      <c r="E155" s="15">
        <v>453.89</v>
      </c>
      <c r="F155" s="14">
        <v>16125.71</v>
      </c>
      <c r="G155" s="12"/>
      <c r="H155" s="17"/>
      <c r="I155" s="16"/>
    </row>
    <row r="156" spans="1:9" s="18" customFormat="1" ht="11.65" customHeight="1" x14ac:dyDescent="0.25">
      <c r="A156" s="9">
        <v>43530</v>
      </c>
      <c r="B156" s="10">
        <v>16078</v>
      </c>
      <c r="C156" s="11" t="s">
        <v>3047</v>
      </c>
      <c r="D156" s="12" t="s">
        <v>3417</v>
      </c>
      <c r="E156" s="15">
        <v>17160</v>
      </c>
      <c r="F156" s="14"/>
      <c r="G156" s="12" t="s">
        <v>3046</v>
      </c>
      <c r="H156" s="17"/>
      <c r="I156" s="16"/>
    </row>
    <row r="157" spans="1:9" s="18" customFormat="1" ht="11.65" customHeight="1" x14ac:dyDescent="0.25">
      <c r="A157" s="9">
        <v>43536</v>
      </c>
      <c r="B157" s="10">
        <v>24220</v>
      </c>
      <c r="C157" s="11" t="s">
        <v>3141</v>
      </c>
      <c r="D157" s="12" t="s">
        <v>206</v>
      </c>
      <c r="E157" s="15">
        <v>352</v>
      </c>
      <c r="F157" s="14">
        <v>4048.5</v>
      </c>
      <c r="G157" s="12"/>
      <c r="H157" s="17"/>
      <c r="I157" s="16"/>
    </row>
    <row r="158" spans="1:9" s="18" customFormat="1" ht="11.65" customHeight="1" x14ac:dyDescent="0.25">
      <c r="A158" s="9">
        <v>43536</v>
      </c>
      <c r="B158" s="10">
        <v>26148</v>
      </c>
      <c r="C158" s="11" t="s">
        <v>3140</v>
      </c>
      <c r="D158" s="12" t="s">
        <v>209</v>
      </c>
      <c r="E158" s="15">
        <v>10499.21</v>
      </c>
      <c r="F158" s="14">
        <v>13781.949999999999</v>
      </c>
      <c r="G158" s="12"/>
      <c r="H158" s="17"/>
      <c r="I158" s="16"/>
    </row>
    <row r="159" spans="1:9" s="18" customFormat="1" ht="11.65" customHeight="1" x14ac:dyDescent="0.25">
      <c r="A159" s="9">
        <v>43536</v>
      </c>
      <c r="B159" s="10">
        <v>15085</v>
      </c>
      <c r="C159" s="11" t="s">
        <v>3140</v>
      </c>
      <c r="D159" s="12" t="s">
        <v>213</v>
      </c>
      <c r="E159" s="15">
        <v>178.3</v>
      </c>
      <c r="F159" s="14">
        <v>17162.719999999998</v>
      </c>
      <c r="G159" s="12"/>
      <c r="H159" s="17"/>
      <c r="I159" s="16"/>
    </row>
    <row r="160" spans="1:9" s="18" customFormat="1" ht="11.65" customHeight="1" x14ac:dyDescent="0.25">
      <c r="A160" s="9">
        <v>43536</v>
      </c>
      <c r="B160" s="10">
        <v>14067</v>
      </c>
      <c r="C160" s="11" t="s">
        <v>3140</v>
      </c>
      <c r="D160" s="12" t="s">
        <v>215</v>
      </c>
      <c r="E160" s="15">
        <v>150</v>
      </c>
      <c r="F160" s="14">
        <v>4379.8999999999996</v>
      </c>
      <c r="G160" s="12"/>
      <c r="H160" s="17"/>
      <c r="I160" s="16"/>
    </row>
    <row r="161" spans="1:9" s="18" customFormat="1" ht="11.65" customHeight="1" x14ac:dyDescent="0.25">
      <c r="A161" s="9">
        <v>43536</v>
      </c>
      <c r="B161" s="10">
        <v>27459</v>
      </c>
      <c r="C161" s="11" t="s">
        <v>3128</v>
      </c>
      <c r="D161" s="12" t="s">
        <v>4016</v>
      </c>
      <c r="E161" s="15">
        <v>9.2799999999999994</v>
      </c>
      <c r="F161" s="14">
        <v>47.25</v>
      </c>
      <c r="G161" s="12"/>
      <c r="H161" s="17"/>
      <c r="I161" s="16"/>
    </row>
    <row r="162" spans="1:9" s="18" customFormat="1" ht="11.65" customHeight="1" x14ac:dyDescent="0.25">
      <c r="A162" s="9">
        <v>43536</v>
      </c>
      <c r="B162" s="10">
        <v>10963</v>
      </c>
      <c r="C162" s="11" t="s">
        <v>3140</v>
      </c>
      <c r="D162" s="12" t="s">
        <v>856</v>
      </c>
      <c r="E162" s="15">
        <v>558</v>
      </c>
      <c r="F162" s="14">
        <v>603</v>
      </c>
      <c r="G162" s="12"/>
      <c r="H162" s="17"/>
      <c r="I162" s="16"/>
    </row>
    <row r="163" spans="1:9" s="18" customFormat="1" ht="11.65" customHeight="1" x14ac:dyDescent="0.25">
      <c r="A163" s="9">
        <v>43536</v>
      </c>
      <c r="B163" s="10">
        <v>17522</v>
      </c>
      <c r="C163" s="11" t="s">
        <v>3141</v>
      </c>
      <c r="D163" s="12" t="s">
        <v>1549</v>
      </c>
      <c r="E163" s="15">
        <v>1411.53</v>
      </c>
      <c r="F163" s="14">
        <v>111027.79</v>
      </c>
      <c r="G163" s="12"/>
      <c r="H163" s="17"/>
      <c r="I163" s="16"/>
    </row>
    <row r="164" spans="1:9" s="18" customFormat="1" ht="11.65" customHeight="1" x14ac:dyDescent="0.25">
      <c r="A164" s="9">
        <v>43536</v>
      </c>
      <c r="B164" s="10">
        <v>13889</v>
      </c>
      <c r="C164" s="11" t="s">
        <v>3141</v>
      </c>
      <c r="D164" s="12" t="s">
        <v>1276</v>
      </c>
      <c r="E164" s="15">
        <v>397.57</v>
      </c>
      <c r="F164" s="14">
        <v>2642.9700000000003</v>
      </c>
      <c r="G164" s="12"/>
      <c r="H164" s="17"/>
      <c r="I164" s="16"/>
    </row>
    <row r="165" spans="1:9" s="18" customFormat="1" ht="11.65" customHeight="1" x14ac:dyDescent="0.25">
      <c r="A165" s="9">
        <v>43536</v>
      </c>
      <c r="B165" s="10">
        <v>13879</v>
      </c>
      <c r="C165" s="11" t="s">
        <v>3141</v>
      </c>
      <c r="D165" s="12" t="s">
        <v>0</v>
      </c>
      <c r="E165" s="15">
        <v>20</v>
      </c>
      <c r="F165" s="14">
        <v>197238.49</v>
      </c>
      <c r="G165" s="12"/>
      <c r="H165" s="17"/>
      <c r="I165" s="16"/>
    </row>
    <row r="166" spans="1:9" s="18" customFormat="1" ht="11.65" customHeight="1" x14ac:dyDescent="0.25">
      <c r="A166" s="9">
        <v>43531</v>
      </c>
      <c r="B166" s="10">
        <v>16078</v>
      </c>
      <c r="C166" s="11" t="s">
        <v>3047</v>
      </c>
      <c r="D166" s="12" t="s">
        <v>223</v>
      </c>
      <c r="E166" s="15">
        <v>30.32</v>
      </c>
      <c r="F166" s="14"/>
      <c r="G166" s="12" t="s">
        <v>3046</v>
      </c>
      <c r="H166" s="17"/>
      <c r="I166" s="16"/>
    </row>
    <row r="167" spans="1:9" s="18" customFormat="1" ht="11.65" customHeight="1" x14ac:dyDescent="0.25">
      <c r="A167" s="9">
        <v>43531</v>
      </c>
      <c r="B167" s="10">
        <v>16078</v>
      </c>
      <c r="C167" s="11" t="s">
        <v>3047</v>
      </c>
      <c r="D167" s="12" t="s">
        <v>223</v>
      </c>
      <c r="E167" s="15">
        <v>369.47</v>
      </c>
      <c r="F167" s="14"/>
      <c r="G167" s="12" t="s">
        <v>3046</v>
      </c>
      <c r="H167" s="17"/>
      <c r="I167" s="16"/>
    </row>
    <row r="168" spans="1:9" s="18" customFormat="1" ht="11.65" customHeight="1" x14ac:dyDescent="0.25">
      <c r="A168" s="9">
        <v>43531</v>
      </c>
      <c r="B168" s="10">
        <v>16078</v>
      </c>
      <c r="C168" s="11" t="s">
        <v>3047</v>
      </c>
      <c r="D168" s="12" t="s">
        <v>223</v>
      </c>
      <c r="E168" s="15">
        <v>50</v>
      </c>
      <c r="F168" s="14"/>
      <c r="G168" s="12" t="s">
        <v>3046</v>
      </c>
      <c r="H168" s="17"/>
      <c r="I168" s="16"/>
    </row>
    <row r="169" spans="1:9" s="18" customFormat="1" ht="11.65" customHeight="1" x14ac:dyDescent="0.25">
      <c r="A169" s="9">
        <v>43531</v>
      </c>
      <c r="B169" s="10">
        <v>16078</v>
      </c>
      <c r="C169" s="11" t="s">
        <v>3047</v>
      </c>
      <c r="D169" s="12" t="s">
        <v>223</v>
      </c>
      <c r="E169" s="15">
        <v>5</v>
      </c>
      <c r="F169" s="14"/>
      <c r="G169" s="12" t="s">
        <v>3046</v>
      </c>
      <c r="H169" s="17"/>
      <c r="I169" s="16"/>
    </row>
    <row r="170" spans="1:9" s="18" customFormat="1" ht="11.65" customHeight="1" x14ac:dyDescent="0.25">
      <c r="A170" s="9">
        <v>43531</v>
      </c>
      <c r="B170" s="10">
        <v>16078</v>
      </c>
      <c r="C170" s="11" t="s">
        <v>3047</v>
      </c>
      <c r="D170" s="12" t="s">
        <v>223</v>
      </c>
      <c r="E170" s="15">
        <v>5</v>
      </c>
      <c r="F170" s="14"/>
      <c r="G170" s="12" t="s">
        <v>3046</v>
      </c>
      <c r="H170" s="17"/>
      <c r="I170" s="16"/>
    </row>
    <row r="171" spans="1:9" s="18" customFormat="1" ht="11.65" customHeight="1" x14ac:dyDescent="0.25">
      <c r="A171" s="9">
        <v>43536</v>
      </c>
      <c r="B171" s="10">
        <v>14149</v>
      </c>
      <c r="C171" s="11" t="s">
        <v>3140</v>
      </c>
      <c r="D171" s="12" t="s">
        <v>227</v>
      </c>
      <c r="E171" s="15">
        <v>150</v>
      </c>
      <c r="F171" s="14">
        <v>220</v>
      </c>
      <c r="G171" s="12"/>
      <c r="H171" s="17"/>
      <c r="I171" s="16"/>
    </row>
    <row r="172" spans="1:9" s="18" customFormat="1" ht="11.65" customHeight="1" x14ac:dyDescent="0.25">
      <c r="A172" s="9">
        <v>43531</v>
      </c>
      <c r="B172" s="10">
        <v>16078</v>
      </c>
      <c r="C172" s="11" t="s">
        <v>3047</v>
      </c>
      <c r="D172" s="12" t="s">
        <v>4654</v>
      </c>
      <c r="E172" s="15">
        <v>5808.69</v>
      </c>
      <c r="F172" s="14"/>
      <c r="G172" s="12" t="s">
        <v>3046</v>
      </c>
      <c r="H172" s="17"/>
      <c r="I172" s="16"/>
    </row>
    <row r="173" spans="1:9" s="18" customFormat="1" ht="11.65" customHeight="1" x14ac:dyDescent="0.25">
      <c r="A173" s="9">
        <v>43536</v>
      </c>
      <c r="B173" s="10">
        <v>13479</v>
      </c>
      <c r="C173" s="11" t="s">
        <v>3141</v>
      </c>
      <c r="D173" s="12" t="s">
        <v>228</v>
      </c>
      <c r="E173" s="15">
        <v>191.97</v>
      </c>
      <c r="F173" s="14">
        <v>9185.07</v>
      </c>
      <c r="G173" s="12"/>
      <c r="H173" s="17"/>
      <c r="I173" s="16"/>
    </row>
    <row r="174" spans="1:9" s="18" customFormat="1" ht="11.65" customHeight="1" x14ac:dyDescent="0.25">
      <c r="A174" s="9">
        <v>43536</v>
      </c>
      <c r="B174" s="10">
        <v>13761</v>
      </c>
      <c r="C174" s="11" t="s">
        <v>3140</v>
      </c>
      <c r="D174" s="12" t="s">
        <v>229</v>
      </c>
      <c r="E174" s="15">
        <v>2566.5700000000002</v>
      </c>
      <c r="F174" s="14">
        <v>24691.23</v>
      </c>
      <c r="G174" s="12"/>
      <c r="H174" s="17"/>
      <c r="I174" s="16"/>
    </row>
    <row r="175" spans="1:9" s="18" customFormat="1" ht="11.65" customHeight="1" x14ac:dyDescent="0.25">
      <c r="A175" s="9">
        <v>43536</v>
      </c>
      <c r="B175" s="10">
        <v>14468</v>
      </c>
      <c r="C175" s="11" t="s">
        <v>3134</v>
      </c>
      <c r="D175" s="12" t="s">
        <v>230</v>
      </c>
      <c r="E175" s="15">
        <v>90</v>
      </c>
      <c r="F175" s="14">
        <v>2705.31</v>
      </c>
      <c r="G175" s="12"/>
      <c r="H175" s="17"/>
      <c r="I175" s="16"/>
    </row>
    <row r="176" spans="1:9" s="18" customFormat="1" ht="11.65" customHeight="1" x14ac:dyDescent="0.25">
      <c r="A176" s="9">
        <v>43531</v>
      </c>
      <c r="B176" s="10">
        <v>16078</v>
      </c>
      <c r="C176" s="11" t="s">
        <v>3047</v>
      </c>
      <c r="D176" s="12" t="s">
        <v>1278</v>
      </c>
      <c r="E176" s="15">
        <v>4100.3599999999997</v>
      </c>
      <c r="F176" s="14"/>
      <c r="G176" s="12" t="s">
        <v>3046</v>
      </c>
      <c r="H176" s="17"/>
      <c r="I176" s="16"/>
    </row>
    <row r="177" spans="1:9" s="18" customFormat="1" ht="11.65" customHeight="1" x14ac:dyDescent="0.25">
      <c r="A177" s="9">
        <v>43536</v>
      </c>
      <c r="B177" s="10">
        <v>27233</v>
      </c>
      <c r="C177" s="11" t="s">
        <v>3140</v>
      </c>
      <c r="D177" s="12" t="s">
        <v>2988</v>
      </c>
      <c r="E177" s="15">
        <v>21359</v>
      </c>
      <c r="F177" s="14">
        <v>361737.32</v>
      </c>
      <c r="G177" s="12"/>
      <c r="H177" s="17"/>
      <c r="I177" s="16"/>
    </row>
    <row r="178" spans="1:9" s="18" customFormat="1" ht="11.65" customHeight="1" x14ac:dyDescent="0.25">
      <c r="A178" s="9">
        <v>43536</v>
      </c>
      <c r="B178" s="10">
        <v>26577</v>
      </c>
      <c r="C178" s="11" t="s">
        <v>3140</v>
      </c>
      <c r="D178" s="12" t="s">
        <v>235</v>
      </c>
      <c r="E178" s="15">
        <v>1040.55</v>
      </c>
      <c r="F178" s="14">
        <v>7614.72</v>
      </c>
      <c r="G178" s="12"/>
      <c r="H178" s="17"/>
      <c r="I178" s="16"/>
    </row>
    <row r="179" spans="1:9" s="18" customFormat="1" ht="11.65" customHeight="1" x14ac:dyDescent="0.25">
      <c r="A179" s="9">
        <v>43536</v>
      </c>
      <c r="B179" s="10">
        <v>25467</v>
      </c>
      <c r="C179" s="11" t="s">
        <v>3141</v>
      </c>
      <c r="D179" s="12" t="s">
        <v>238</v>
      </c>
      <c r="E179" s="15">
        <v>1712.3600000000001</v>
      </c>
      <c r="F179" s="14">
        <v>19114.77</v>
      </c>
      <c r="G179" s="12"/>
      <c r="H179" s="17"/>
      <c r="I179" s="16"/>
    </row>
    <row r="180" spans="1:9" s="18" customFormat="1" ht="11.65" customHeight="1" x14ac:dyDescent="0.25">
      <c r="A180" s="9">
        <v>43536</v>
      </c>
      <c r="B180" s="10">
        <v>23982</v>
      </c>
      <c r="C180" s="11" t="s">
        <v>3127</v>
      </c>
      <c r="D180" s="12" t="s">
        <v>240</v>
      </c>
      <c r="E180" s="15">
        <v>1125</v>
      </c>
      <c r="F180" s="14">
        <v>1125</v>
      </c>
      <c r="G180" s="12"/>
      <c r="H180" s="17"/>
      <c r="I180" s="16"/>
    </row>
    <row r="181" spans="1:9" s="18" customFormat="1" ht="11.65" customHeight="1" x14ac:dyDescent="0.25">
      <c r="A181" s="9">
        <v>43536</v>
      </c>
      <c r="B181" s="10">
        <v>27642</v>
      </c>
      <c r="C181" s="11" t="s">
        <v>3128</v>
      </c>
      <c r="D181" s="12" t="s">
        <v>4686</v>
      </c>
      <c r="E181" s="15">
        <v>209.85</v>
      </c>
      <c r="F181" s="14">
        <v>209.85</v>
      </c>
      <c r="G181" s="12"/>
      <c r="H181" s="17"/>
      <c r="I181" s="16"/>
    </row>
    <row r="182" spans="1:9" s="18" customFormat="1" ht="11.65" customHeight="1" x14ac:dyDescent="0.25">
      <c r="A182" s="9">
        <v>43536</v>
      </c>
      <c r="B182" s="10">
        <v>10122</v>
      </c>
      <c r="C182" s="11" t="s">
        <v>3140</v>
      </c>
      <c r="D182" s="12" t="s">
        <v>241</v>
      </c>
      <c r="E182" s="15">
        <v>1127.3800000000001</v>
      </c>
      <c r="F182" s="14">
        <v>44074.14</v>
      </c>
      <c r="G182" s="12"/>
      <c r="H182" s="17"/>
      <c r="I182" s="16"/>
    </row>
    <row r="183" spans="1:9" s="18" customFormat="1" ht="11.65" customHeight="1" x14ac:dyDescent="0.25">
      <c r="A183" s="9">
        <v>43536</v>
      </c>
      <c r="B183" s="10">
        <v>22771</v>
      </c>
      <c r="C183" s="11" t="s">
        <v>3140</v>
      </c>
      <c r="D183" s="12" t="s">
        <v>242</v>
      </c>
      <c r="E183" s="15">
        <v>20442.88</v>
      </c>
      <c r="F183" s="14">
        <v>250037.12</v>
      </c>
      <c r="G183" s="12"/>
      <c r="H183" s="17"/>
      <c r="I183" s="16"/>
    </row>
    <row r="184" spans="1:9" s="18" customFormat="1" ht="11.65" customHeight="1" x14ac:dyDescent="0.25">
      <c r="A184" s="9">
        <v>43536</v>
      </c>
      <c r="B184" s="10">
        <v>23542</v>
      </c>
      <c r="C184" s="11" t="s">
        <v>3127</v>
      </c>
      <c r="D184" s="12" t="s">
        <v>2166</v>
      </c>
      <c r="E184" s="15">
        <v>1040</v>
      </c>
      <c r="F184" s="14">
        <v>3452.5</v>
      </c>
      <c r="G184" s="12"/>
      <c r="H184" s="17"/>
      <c r="I184" s="16"/>
    </row>
    <row r="185" spans="1:9" s="18" customFormat="1" ht="11.65" customHeight="1" x14ac:dyDescent="0.25">
      <c r="A185" s="9">
        <v>43536</v>
      </c>
      <c r="B185" s="10">
        <v>19645</v>
      </c>
      <c r="C185" s="11" t="s">
        <v>3127</v>
      </c>
      <c r="D185" s="12" t="s">
        <v>243</v>
      </c>
      <c r="E185" s="15">
        <v>5265</v>
      </c>
      <c r="F185" s="14">
        <v>32332.5</v>
      </c>
      <c r="G185" s="12"/>
      <c r="H185" s="17"/>
      <c r="I185" s="16"/>
    </row>
    <row r="186" spans="1:9" s="18" customFormat="1" ht="11.65" customHeight="1" x14ac:dyDescent="0.25">
      <c r="A186" s="9">
        <v>43536</v>
      </c>
      <c r="B186" s="10">
        <v>13337</v>
      </c>
      <c r="C186" s="11" t="s">
        <v>3140</v>
      </c>
      <c r="D186" s="12" t="s">
        <v>1163</v>
      </c>
      <c r="E186" s="15">
        <v>9185</v>
      </c>
      <c r="F186" s="14">
        <v>17034</v>
      </c>
      <c r="G186" s="12"/>
      <c r="H186" s="17"/>
      <c r="I186" s="16"/>
    </row>
    <row r="187" spans="1:9" s="18" customFormat="1" ht="11.65" customHeight="1" x14ac:dyDescent="0.25">
      <c r="A187" s="9">
        <v>43536</v>
      </c>
      <c r="B187" s="10">
        <v>27643</v>
      </c>
      <c r="C187" s="11" t="s">
        <v>3142</v>
      </c>
      <c r="D187" s="12" t="s">
        <v>4687</v>
      </c>
      <c r="E187" s="15">
        <v>572.57000000000005</v>
      </c>
      <c r="F187" s="14">
        <v>572.57000000000005</v>
      </c>
      <c r="G187" s="12"/>
      <c r="H187" s="17"/>
      <c r="I187" s="16"/>
    </row>
    <row r="188" spans="1:9" s="18" customFormat="1" ht="11.65" customHeight="1" x14ac:dyDescent="0.25">
      <c r="A188" s="9">
        <v>43536</v>
      </c>
      <c r="B188" s="10">
        <v>14787</v>
      </c>
      <c r="C188" s="11" t="s">
        <v>3127</v>
      </c>
      <c r="D188" s="12" t="s">
        <v>248</v>
      </c>
      <c r="E188" s="15">
        <v>2737.5</v>
      </c>
      <c r="F188" s="14">
        <v>54649.5</v>
      </c>
      <c r="G188" s="12"/>
      <c r="H188" s="17"/>
      <c r="I188" s="16"/>
    </row>
    <row r="189" spans="1:9" s="18" customFormat="1" ht="11.65" customHeight="1" x14ac:dyDescent="0.25">
      <c r="A189" s="9">
        <v>43536</v>
      </c>
      <c r="B189" s="10">
        <v>14686</v>
      </c>
      <c r="C189" s="11" t="s">
        <v>3141</v>
      </c>
      <c r="D189" s="12" t="s">
        <v>249</v>
      </c>
      <c r="E189" s="15">
        <v>3787.5</v>
      </c>
      <c r="F189" s="14">
        <v>30901.5</v>
      </c>
      <c r="G189" s="12"/>
      <c r="H189" s="17"/>
      <c r="I189" s="16"/>
    </row>
    <row r="190" spans="1:9" s="18" customFormat="1" ht="11.65" customHeight="1" x14ac:dyDescent="0.25">
      <c r="A190" s="9">
        <v>43536</v>
      </c>
      <c r="B190" s="10">
        <v>25775</v>
      </c>
      <c r="C190" s="11" t="s">
        <v>3128</v>
      </c>
      <c r="D190" s="12" t="s">
        <v>2601</v>
      </c>
      <c r="E190" s="15">
        <v>528</v>
      </c>
      <c r="F190" s="14">
        <v>792</v>
      </c>
      <c r="G190" s="12"/>
      <c r="H190" s="17"/>
      <c r="I190" s="16"/>
    </row>
    <row r="191" spans="1:9" s="18" customFormat="1" ht="11.65" customHeight="1" x14ac:dyDescent="0.25">
      <c r="A191" s="9">
        <v>43536</v>
      </c>
      <c r="B191" s="10">
        <v>25713</v>
      </c>
      <c r="C191" s="11" t="s">
        <v>3141</v>
      </c>
      <c r="D191" s="12" t="s">
        <v>2585</v>
      </c>
      <c r="E191" s="15">
        <v>220</v>
      </c>
      <c r="F191" s="14">
        <v>1265</v>
      </c>
      <c r="G191" s="12"/>
      <c r="H191" s="17"/>
      <c r="I191" s="16"/>
    </row>
    <row r="192" spans="1:9" s="18" customFormat="1" ht="11.65" customHeight="1" x14ac:dyDescent="0.25">
      <c r="A192" s="9">
        <v>43536</v>
      </c>
      <c r="B192" s="10">
        <v>26363</v>
      </c>
      <c r="C192" s="11" t="s">
        <v>3127</v>
      </c>
      <c r="D192" s="12" t="s">
        <v>2724</v>
      </c>
      <c r="E192" s="15">
        <v>1150</v>
      </c>
      <c r="F192" s="14">
        <v>1840</v>
      </c>
      <c r="G192" s="12"/>
      <c r="H192" s="17"/>
      <c r="I192" s="16"/>
    </row>
    <row r="193" spans="1:9" s="18" customFormat="1" ht="11.65" customHeight="1" x14ac:dyDescent="0.25">
      <c r="A193" s="9">
        <v>43535</v>
      </c>
      <c r="B193" s="10">
        <v>16078</v>
      </c>
      <c r="C193" s="11" t="s">
        <v>3047</v>
      </c>
      <c r="D193" s="12" t="s">
        <v>4673</v>
      </c>
      <c r="E193" s="15">
        <v>475</v>
      </c>
      <c r="F193" s="14"/>
      <c r="G193" s="12" t="s">
        <v>3046</v>
      </c>
      <c r="H193" s="17"/>
      <c r="I193" s="16"/>
    </row>
    <row r="194" spans="1:9" s="18" customFormat="1" ht="11.65" customHeight="1" x14ac:dyDescent="0.25">
      <c r="A194" s="9">
        <v>43536</v>
      </c>
      <c r="B194" s="10">
        <v>23604</v>
      </c>
      <c r="C194" s="11" t="s">
        <v>3128</v>
      </c>
      <c r="D194" s="12" t="s">
        <v>2176</v>
      </c>
      <c r="E194" s="15">
        <v>16.82</v>
      </c>
      <c r="F194" s="14">
        <v>86.169999999999987</v>
      </c>
      <c r="G194" s="12"/>
      <c r="H194" s="17"/>
      <c r="I194" s="16"/>
    </row>
    <row r="195" spans="1:9" s="18" customFormat="1" ht="11.65" customHeight="1" x14ac:dyDescent="0.25">
      <c r="A195" s="9">
        <v>43536</v>
      </c>
      <c r="B195" s="10">
        <v>23248</v>
      </c>
      <c r="C195" s="11" t="s">
        <v>3127</v>
      </c>
      <c r="D195" s="12" t="s">
        <v>3109</v>
      </c>
      <c r="E195" s="15">
        <v>700</v>
      </c>
      <c r="F195" s="14">
        <v>7127.56</v>
      </c>
      <c r="G195" s="12"/>
      <c r="H195" s="17"/>
      <c r="I195" s="16"/>
    </row>
    <row r="196" spans="1:9" s="18" customFormat="1" ht="11.65" customHeight="1" x14ac:dyDescent="0.25">
      <c r="A196" s="9">
        <v>43536</v>
      </c>
      <c r="B196" s="10">
        <v>10903</v>
      </c>
      <c r="C196" s="11" t="s">
        <v>3140</v>
      </c>
      <c r="D196" s="12" t="s">
        <v>255</v>
      </c>
      <c r="E196" s="15">
        <v>5071.75</v>
      </c>
      <c r="F196" s="14">
        <v>83552.539999999994</v>
      </c>
      <c r="G196" s="12"/>
      <c r="H196" s="17"/>
      <c r="I196" s="16"/>
    </row>
    <row r="197" spans="1:9" s="18" customFormat="1" ht="11.65" customHeight="1" x14ac:dyDescent="0.25">
      <c r="A197" s="9">
        <v>43536</v>
      </c>
      <c r="B197" s="10">
        <v>27276</v>
      </c>
      <c r="C197" s="11" t="s">
        <v>3140</v>
      </c>
      <c r="D197" s="12" t="s">
        <v>3299</v>
      </c>
      <c r="E197" s="15">
        <v>1532.28</v>
      </c>
      <c r="F197" s="14">
        <v>10630.34</v>
      </c>
      <c r="G197" s="12"/>
      <c r="H197" s="17"/>
      <c r="I197" s="16"/>
    </row>
    <row r="198" spans="1:9" s="18" customFormat="1" ht="11.65" customHeight="1" x14ac:dyDescent="0.25">
      <c r="A198" s="9">
        <v>43536</v>
      </c>
      <c r="B198" s="10">
        <v>20456</v>
      </c>
      <c r="C198" s="11" t="s">
        <v>3141</v>
      </c>
      <c r="D198" s="12" t="s">
        <v>258</v>
      </c>
      <c r="E198" s="15">
        <v>10830.96</v>
      </c>
      <c r="F198" s="14">
        <v>77701.91</v>
      </c>
      <c r="G198" s="12"/>
      <c r="H198" s="17"/>
      <c r="I198" s="16"/>
    </row>
    <row r="199" spans="1:9" s="18" customFormat="1" ht="11.65" customHeight="1" x14ac:dyDescent="0.25">
      <c r="A199" s="9">
        <v>43536</v>
      </c>
      <c r="B199" s="10">
        <v>14755</v>
      </c>
      <c r="C199" s="11" t="s">
        <v>3134</v>
      </c>
      <c r="D199" s="12" t="s">
        <v>259</v>
      </c>
      <c r="E199" s="15">
        <v>4225</v>
      </c>
      <c r="F199" s="14">
        <v>20505</v>
      </c>
      <c r="G199" s="12"/>
      <c r="H199" s="17"/>
      <c r="I199" s="16"/>
    </row>
    <row r="200" spans="1:9" s="18" customFormat="1" ht="11.65" customHeight="1" x14ac:dyDescent="0.25">
      <c r="A200" s="9">
        <v>43536</v>
      </c>
      <c r="B200" s="10">
        <v>10043</v>
      </c>
      <c r="C200" s="11" t="s">
        <v>3140</v>
      </c>
      <c r="D200" s="12" t="s">
        <v>260</v>
      </c>
      <c r="E200" s="15">
        <v>278.22000000000003</v>
      </c>
      <c r="F200" s="14">
        <v>6481.7</v>
      </c>
      <c r="G200" s="12"/>
      <c r="H200" s="17"/>
      <c r="I200" s="16"/>
    </row>
    <row r="201" spans="1:9" s="18" customFormat="1" ht="11.65" customHeight="1" x14ac:dyDescent="0.25">
      <c r="A201" s="9">
        <v>43536</v>
      </c>
      <c r="B201" s="10">
        <v>21118</v>
      </c>
      <c r="C201" s="11" t="s">
        <v>3140</v>
      </c>
      <c r="D201" s="12" t="s">
        <v>1864</v>
      </c>
      <c r="E201" s="15">
        <v>720.91</v>
      </c>
      <c r="F201" s="14">
        <v>240724.89</v>
      </c>
      <c r="G201" s="12"/>
      <c r="H201" s="17"/>
      <c r="I201" s="16"/>
    </row>
    <row r="202" spans="1:9" s="18" customFormat="1" ht="11.65" customHeight="1" x14ac:dyDescent="0.25">
      <c r="A202" s="9">
        <v>43536</v>
      </c>
      <c r="B202" s="10">
        <v>24085</v>
      </c>
      <c r="C202" s="11" t="s">
        <v>3140</v>
      </c>
      <c r="D202" s="12" t="s">
        <v>264</v>
      </c>
      <c r="E202" s="15">
        <v>35325</v>
      </c>
      <c r="F202" s="14">
        <v>35325</v>
      </c>
      <c r="G202" s="12"/>
      <c r="H202" s="17"/>
      <c r="I202" s="16"/>
    </row>
    <row r="203" spans="1:9" s="18" customFormat="1" ht="11.65" customHeight="1" x14ac:dyDescent="0.25">
      <c r="A203" s="9">
        <v>43536</v>
      </c>
      <c r="B203" s="10">
        <v>13362</v>
      </c>
      <c r="C203" s="11" t="s">
        <v>3140</v>
      </c>
      <c r="D203" s="12" t="s">
        <v>265</v>
      </c>
      <c r="E203" s="15">
        <v>10445.830000000002</v>
      </c>
      <c r="F203" s="14">
        <v>197930.13</v>
      </c>
      <c r="G203" s="12"/>
      <c r="H203" s="17"/>
      <c r="I203" s="16"/>
    </row>
    <row r="204" spans="1:9" s="18" customFormat="1" ht="11.65" customHeight="1" x14ac:dyDescent="0.25">
      <c r="A204" s="9">
        <v>43536</v>
      </c>
      <c r="B204" s="10">
        <v>24281</v>
      </c>
      <c r="C204" s="11" t="s">
        <v>3140</v>
      </c>
      <c r="D204" s="12" t="s">
        <v>2309</v>
      </c>
      <c r="E204" s="15">
        <v>31500</v>
      </c>
      <c r="F204" s="14">
        <v>300127.90000000002</v>
      </c>
      <c r="G204" s="12"/>
      <c r="H204" s="17"/>
      <c r="I204" s="16"/>
    </row>
    <row r="205" spans="1:9" s="18" customFormat="1" ht="11.65" customHeight="1" x14ac:dyDescent="0.25">
      <c r="A205" s="9">
        <v>43536</v>
      </c>
      <c r="B205" s="10">
        <v>13965</v>
      </c>
      <c r="C205" s="11" t="s">
        <v>3141</v>
      </c>
      <c r="D205" s="12" t="s">
        <v>268</v>
      </c>
      <c r="E205" s="15">
        <v>942.39</v>
      </c>
      <c r="F205" s="14">
        <v>2857.77</v>
      </c>
      <c r="G205" s="12"/>
      <c r="H205" s="17"/>
      <c r="I205" s="16"/>
    </row>
    <row r="206" spans="1:9" s="18" customFormat="1" ht="11.65" customHeight="1" x14ac:dyDescent="0.25">
      <c r="A206" s="9">
        <v>43536</v>
      </c>
      <c r="B206" s="10">
        <v>19661</v>
      </c>
      <c r="C206" s="11" t="s">
        <v>3127</v>
      </c>
      <c r="D206" s="12" t="s">
        <v>1747</v>
      </c>
      <c r="E206" s="15">
        <v>300</v>
      </c>
      <c r="F206" s="14">
        <v>10450.5</v>
      </c>
      <c r="G206" s="12"/>
      <c r="H206" s="17"/>
      <c r="I206" s="16"/>
    </row>
    <row r="207" spans="1:9" s="18" customFormat="1" ht="11.65" customHeight="1" x14ac:dyDescent="0.25">
      <c r="A207" s="9">
        <v>43536</v>
      </c>
      <c r="B207" s="10">
        <v>22026</v>
      </c>
      <c r="C207" s="11" t="s">
        <v>3128</v>
      </c>
      <c r="D207" s="12" t="s">
        <v>1963</v>
      </c>
      <c r="E207" s="15">
        <v>423.5</v>
      </c>
      <c r="F207" s="14">
        <v>423.5</v>
      </c>
      <c r="G207" s="12"/>
      <c r="H207" s="17"/>
      <c r="I207" s="16"/>
    </row>
    <row r="208" spans="1:9" s="18" customFormat="1" ht="11.65" customHeight="1" x14ac:dyDescent="0.25">
      <c r="A208" s="9">
        <v>43536</v>
      </c>
      <c r="B208" s="10">
        <v>20702</v>
      </c>
      <c r="C208" s="11" t="s">
        <v>3136</v>
      </c>
      <c r="D208" s="12" t="s">
        <v>271</v>
      </c>
      <c r="E208" s="15">
        <v>4177.8499999999995</v>
      </c>
      <c r="F208" s="14">
        <v>27703.719999999998</v>
      </c>
      <c r="G208" s="12"/>
      <c r="H208" s="17"/>
      <c r="I208" s="16"/>
    </row>
    <row r="209" spans="1:9" s="18" customFormat="1" ht="11.65" customHeight="1" x14ac:dyDescent="0.25">
      <c r="A209" s="9">
        <v>43536</v>
      </c>
      <c r="B209" s="10">
        <v>13890</v>
      </c>
      <c r="C209" s="11" t="s">
        <v>3141</v>
      </c>
      <c r="D209" s="12" t="s">
        <v>1277</v>
      </c>
      <c r="E209" s="15">
        <v>3</v>
      </c>
      <c r="F209" s="14">
        <v>2569092.52</v>
      </c>
      <c r="G209" s="12"/>
      <c r="H209" s="17"/>
      <c r="I209" s="16"/>
    </row>
    <row r="210" spans="1:9" s="18" customFormat="1" ht="11.65" customHeight="1" x14ac:dyDescent="0.25">
      <c r="A210" s="9">
        <v>43531</v>
      </c>
      <c r="B210" s="10">
        <v>16078</v>
      </c>
      <c r="C210" s="11" t="s">
        <v>3047</v>
      </c>
      <c r="D210" s="12" t="s">
        <v>3039</v>
      </c>
      <c r="E210" s="15">
        <v>75</v>
      </c>
      <c r="F210" s="14"/>
      <c r="G210" s="12" t="s">
        <v>3046</v>
      </c>
      <c r="H210" s="17"/>
      <c r="I210" s="16"/>
    </row>
    <row r="211" spans="1:9" s="18" customFormat="1" ht="11.65" customHeight="1" x14ac:dyDescent="0.25">
      <c r="A211" s="9">
        <v>43536</v>
      </c>
      <c r="B211" s="10">
        <v>24803</v>
      </c>
      <c r="C211" s="11" t="s">
        <v>3128</v>
      </c>
      <c r="D211" s="12" t="s">
        <v>2389</v>
      </c>
      <c r="E211" s="15">
        <v>342.96</v>
      </c>
      <c r="F211" s="14">
        <v>543.24</v>
      </c>
      <c r="G211" s="12"/>
      <c r="H211" s="17"/>
      <c r="I211" s="16"/>
    </row>
    <row r="212" spans="1:9" s="18" customFormat="1" ht="11.65" customHeight="1" x14ac:dyDescent="0.25">
      <c r="A212" s="9">
        <v>43536</v>
      </c>
      <c r="B212" s="10">
        <v>11404</v>
      </c>
      <c r="C212" s="11" t="s">
        <v>3127</v>
      </c>
      <c r="D212" s="12" t="s">
        <v>278</v>
      </c>
      <c r="E212" s="15">
        <v>650</v>
      </c>
      <c r="F212" s="14">
        <v>23527.5</v>
      </c>
      <c r="G212" s="12"/>
      <c r="H212" s="17"/>
      <c r="I212" s="16"/>
    </row>
    <row r="213" spans="1:9" s="18" customFormat="1" ht="11.65" customHeight="1" x14ac:dyDescent="0.25">
      <c r="A213" s="9">
        <v>43536</v>
      </c>
      <c r="B213" s="10">
        <v>14112</v>
      </c>
      <c r="C213" s="11" t="s">
        <v>3140</v>
      </c>
      <c r="D213" s="12" t="s">
        <v>281</v>
      </c>
      <c r="E213" s="15">
        <v>45103.909999999996</v>
      </c>
      <c r="F213" s="14">
        <v>352422.44999999995</v>
      </c>
      <c r="G213" s="12"/>
      <c r="H213" s="17"/>
      <c r="I213" s="16"/>
    </row>
    <row r="214" spans="1:9" s="18" customFormat="1" ht="11.65" customHeight="1" x14ac:dyDescent="0.25">
      <c r="A214" s="9">
        <v>43536</v>
      </c>
      <c r="B214" s="10">
        <v>10215</v>
      </c>
      <c r="C214" s="11" t="s">
        <v>3140</v>
      </c>
      <c r="D214" s="12" t="s">
        <v>282</v>
      </c>
      <c r="E214" s="15">
        <v>1970.13</v>
      </c>
      <c r="F214" s="14">
        <v>27581.82</v>
      </c>
      <c r="G214" s="12"/>
      <c r="H214" s="17"/>
      <c r="I214" s="16"/>
    </row>
    <row r="215" spans="1:9" s="18" customFormat="1" ht="11.65" customHeight="1" x14ac:dyDescent="0.25">
      <c r="A215" s="9">
        <v>43536</v>
      </c>
      <c r="B215" s="10">
        <v>23212</v>
      </c>
      <c r="C215" s="11" t="s">
        <v>3140</v>
      </c>
      <c r="D215" s="12" t="s">
        <v>2116</v>
      </c>
      <c r="E215" s="15">
        <v>1747.3400000000001</v>
      </c>
      <c r="F215" s="14">
        <v>8897.7799999999988</v>
      </c>
      <c r="G215" s="12"/>
      <c r="H215" s="17"/>
      <c r="I215" s="16"/>
    </row>
    <row r="216" spans="1:9" s="18" customFormat="1" ht="11.65" customHeight="1" x14ac:dyDescent="0.25">
      <c r="A216" s="9">
        <v>43536</v>
      </c>
      <c r="B216" s="10">
        <v>20023</v>
      </c>
      <c r="C216" s="11" t="s">
        <v>3141</v>
      </c>
      <c r="D216" s="12" t="s">
        <v>283</v>
      </c>
      <c r="E216" s="15">
        <v>298</v>
      </c>
      <c r="F216" s="14">
        <v>40598</v>
      </c>
      <c r="G216" s="12"/>
      <c r="H216" s="17"/>
      <c r="I216" s="16"/>
    </row>
    <row r="217" spans="1:9" s="18" customFormat="1" ht="11.65" customHeight="1" x14ac:dyDescent="0.25">
      <c r="A217" s="9">
        <v>43536</v>
      </c>
      <c r="B217" s="10">
        <v>19787</v>
      </c>
      <c r="C217" s="11" t="s">
        <v>3128</v>
      </c>
      <c r="D217" s="12" t="s">
        <v>1758</v>
      </c>
      <c r="E217" s="15">
        <v>96</v>
      </c>
      <c r="F217" s="14">
        <v>264</v>
      </c>
      <c r="G217" s="12"/>
      <c r="H217" s="17"/>
      <c r="I217" s="16"/>
    </row>
    <row r="218" spans="1:9" s="18" customFormat="1" ht="11.65" customHeight="1" x14ac:dyDescent="0.25">
      <c r="A218" s="9">
        <v>43535</v>
      </c>
      <c r="B218" s="10">
        <v>16078</v>
      </c>
      <c r="C218" s="11" t="s">
        <v>3047</v>
      </c>
      <c r="D218" s="12" t="s">
        <v>4663</v>
      </c>
      <c r="E218" s="15">
        <v>475</v>
      </c>
      <c r="F218" s="14"/>
      <c r="G218" s="12" t="s">
        <v>3046</v>
      </c>
      <c r="H218" s="17"/>
      <c r="I218" s="16"/>
    </row>
    <row r="219" spans="1:9" s="18" customFormat="1" ht="11.65" customHeight="1" x14ac:dyDescent="0.25">
      <c r="A219" s="9">
        <v>43536</v>
      </c>
      <c r="B219" s="10">
        <v>16260</v>
      </c>
      <c r="C219" s="11" t="s">
        <v>3128</v>
      </c>
      <c r="D219" s="12" t="s">
        <v>1494</v>
      </c>
      <c r="E219" s="15">
        <v>16.82</v>
      </c>
      <c r="F219" s="14">
        <v>360.71999999999997</v>
      </c>
      <c r="G219" s="12"/>
      <c r="H219" s="17"/>
      <c r="I219" s="16"/>
    </row>
    <row r="220" spans="1:9" s="18" customFormat="1" ht="11.65" customHeight="1" x14ac:dyDescent="0.25">
      <c r="A220" s="9">
        <v>43536</v>
      </c>
      <c r="B220" s="10">
        <v>27586</v>
      </c>
      <c r="C220" s="11" t="s">
        <v>3140</v>
      </c>
      <c r="D220" s="12" t="s">
        <v>4428</v>
      </c>
      <c r="E220" s="15">
        <v>140</v>
      </c>
      <c r="F220" s="14">
        <v>140</v>
      </c>
      <c r="G220" s="12"/>
      <c r="H220" s="17"/>
      <c r="I220" s="16"/>
    </row>
    <row r="221" spans="1:9" s="18" customFormat="1" ht="11.65" customHeight="1" x14ac:dyDescent="0.25">
      <c r="A221" s="9">
        <v>43536</v>
      </c>
      <c r="B221" s="10">
        <v>13375</v>
      </c>
      <c r="C221" s="11" t="s">
        <v>3140</v>
      </c>
      <c r="D221" s="12" t="s">
        <v>1176</v>
      </c>
      <c r="E221" s="15">
        <v>700</v>
      </c>
      <c r="F221" s="14">
        <v>700</v>
      </c>
      <c r="G221" s="12"/>
      <c r="H221" s="17"/>
      <c r="I221" s="16"/>
    </row>
    <row r="222" spans="1:9" s="18" customFormat="1" ht="11.65" customHeight="1" x14ac:dyDescent="0.25">
      <c r="A222" s="9">
        <v>43536</v>
      </c>
      <c r="B222" s="10">
        <v>25909</v>
      </c>
      <c r="C222" s="11" t="s">
        <v>3128</v>
      </c>
      <c r="D222" s="12" t="s">
        <v>288</v>
      </c>
      <c r="E222" s="15">
        <v>69.02</v>
      </c>
      <c r="F222" s="14">
        <v>421.13</v>
      </c>
      <c r="G222" s="12"/>
      <c r="H222" s="17"/>
      <c r="I222" s="16"/>
    </row>
    <row r="223" spans="1:9" s="18" customFormat="1" ht="11.65" customHeight="1" x14ac:dyDescent="0.25">
      <c r="A223" s="9">
        <v>43536</v>
      </c>
      <c r="B223" s="10">
        <v>999002107</v>
      </c>
      <c r="C223" s="11" t="s">
        <v>3135</v>
      </c>
      <c r="D223" s="12" t="s">
        <v>4690</v>
      </c>
      <c r="E223" s="15">
        <v>750</v>
      </c>
      <c r="F223" s="14">
        <v>750</v>
      </c>
      <c r="G223" s="12"/>
      <c r="H223" s="17"/>
      <c r="I223" s="16"/>
    </row>
    <row r="224" spans="1:9" s="18" customFormat="1" ht="11.65" customHeight="1" x14ac:dyDescent="0.25">
      <c r="A224" s="9">
        <v>43536</v>
      </c>
      <c r="B224" s="10">
        <v>12943</v>
      </c>
      <c r="C224" s="11" t="s">
        <v>3140</v>
      </c>
      <c r="D224" s="12" t="s">
        <v>290</v>
      </c>
      <c r="E224" s="15">
        <v>6327.26</v>
      </c>
      <c r="F224" s="14">
        <v>34286.519999999997</v>
      </c>
      <c r="G224" s="12"/>
      <c r="H224" s="17"/>
      <c r="I224" s="16"/>
    </row>
    <row r="225" spans="1:9" s="18" customFormat="1" ht="11.65" customHeight="1" x14ac:dyDescent="0.25">
      <c r="A225" s="9">
        <v>43536</v>
      </c>
      <c r="B225" s="10">
        <v>26791</v>
      </c>
      <c r="C225" s="11" t="s">
        <v>3140</v>
      </c>
      <c r="D225" s="12" t="s">
        <v>2830</v>
      </c>
      <c r="E225" s="15">
        <v>26</v>
      </c>
      <c r="F225" s="14">
        <v>52</v>
      </c>
      <c r="G225" s="12"/>
      <c r="H225" s="17"/>
      <c r="I225" s="16"/>
    </row>
    <row r="226" spans="1:9" s="18" customFormat="1" ht="11.65" customHeight="1" x14ac:dyDescent="0.25">
      <c r="A226" s="9">
        <v>43536</v>
      </c>
      <c r="B226" s="10">
        <v>20722</v>
      </c>
      <c r="C226" s="11" t="s">
        <v>3127</v>
      </c>
      <c r="D226" s="12" t="s">
        <v>293</v>
      </c>
      <c r="E226" s="15">
        <v>5800</v>
      </c>
      <c r="F226" s="14">
        <v>38387.5</v>
      </c>
      <c r="G226" s="12"/>
      <c r="H226" s="17"/>
      <c r="I226" s="16"/>
    </row>
    <row r="227" spans="1:9" s="18" customFormat="1" ht="11.65" customHeight="1" x14ac:dyDescent="0.25">
      <c r="A227" s="9">
        <v>43536</v>
      </c>
      <c r="B227" s="10">
        <v>27304</v>
      </c>
      <c r="C227" s="11" t="s">
        <v>3128</v>
      </c>
      <c r="D227" s="12" t="s">
        <v>3450</v>
      </c>
      <c r="E227" s="15">
        <v>40.83</v>
      </c>
      <c r="F227" s="14">
        <v>323.35999999999996</v>
      </c>
      <c r="G227" s="12"/>
      <c r="H227" s="17"/>
      <c r="I227" s="16"/>
    </row>
    <row r="228" spans="1:9" s="18" customFormat="1" ht="11.65" customHeight="1" x14ac:dyDescent="0.25">
      <c r="A228" s="9">
        <v>43536</v>
      </c>
      <c r="B228" s="10">
        <v>14950</v>
      </c>
      <c r="C228" s="11" t="s">
        <v>3140</v>
      </c>
      <c r="D228" s="12" t="s">
        <v>294</v>
      </c>
      <c r="E228" s="15">
        <v>720389.34</v>
      </c>
      <c r="F228" s="14">
        <v>737380.87</v>
      </c>
      <c r="G228" s="12"/>
      <c r="H228" s="17"/>
      <c r="I228" s="16"/>
    </row>
    <row r="229" spans="1:9" s="18" customFormat="1" ht="11.65" customHeight="1" x14ac:dyDescent="0.25">
      <c r="A229" s="9">
        <v>43536</v>
      </c>
      <c r="B229" s="10">
        <v>26229</v>
      </c>
      <c r="C229" s="11" t="s">
        <v>3140</v>
      </c>
      <c r="D229" s="12" t="s">
        <v>2686</v>
      </c>
      <c r="E229" s="15">
        <v>1092.5</v>
      </c>
      <c r="F229" s="14">
        <v>5017.5</v>
      </c>
      <c r="G229" s="12"/>
      <c r="H229" s="17"/>
      <c r="I229" s="16"/>
    </row>
    <row r="230" spans="1:9" s="18" customFormat="1" ht="11.65" customHeight="1" x14ac:dyDescent="0.25">
      <c r="A230" s="9">
        <v>43536</v>
      </c>
      <c r="B230" s="10">
        <v>21297</v>
      </c>
      <c r="C230" s="11" t="s">
        <v>3140</v>
      </c>
      <c r="D230" s="12" t="s">
        <v>1875</v>
      </c>
      <c r="E230" s="15">
        <v>107265.79</v>
      </c>
      <c r="F230" s="14">
        <v>377262.19</v>
      </c>
      <c r="G230" s="12"/>
      <c r="H230" s="17"/>
      <c r="I230" s="16"/>
    </row>
    <row r="231" spans="1:9" s="18" customFormat="1" ht="11.65" customHeight="1" x14ac:dyDescent="0.25">
      <c r="A231" s="9">
        <v>43536</v>
      </c>
      <c r="B231" s="10">
        <v>26224</v>
      </c>
      <c r="C231" s="11" t="s">
        <v>3141</v>
      </c>
      <c r="D231" s="12" t="s">
        <v>4032</v>
      </c>
      <c r="E231" s="15">
        <v>600</v>
      </c>
      <c r="F231" s="14">
        <v>2200</v>
      </c>
      <c r="G231" s="12"/>
      <c r="H231" s="17"/>
      <c r="I231" s="16"/>
    </row>
    <row r="232" spans="1:9" s="18" customFormat="1" ht="11.65" customHeight="1" x14ac:dyDescent="0.25">
      <c r="A232" s="9">
        <v>43536</v>
      </c>
      <c r="B232" s="10">
        <v>15224</v>
      </c>
      <c r="C232" s="11" t="s">
        <v>3127</v>
      </c>
      <c r="D232" s="12" t="s">
        <v>1462</v>
      </c>
      <c r="E232" s="15">
        <v>450</v>
      </c>
      <c r="F232" s="14">
        <v>6141.06</v>
      </c>
      <c r="G232" s="12"/>
      <c r="H232" s="17"/>
      <c r="I232" s="16"/>
    </row>
    <row r="233" spans="1:9" s="18" customFormat="1" ht="11.65" customHeight="1" x14ac:dyDescent="0.25">
      <c r="A233" s="9">
        <v>43536</v>
      </c>
      <c r="B233" s="10">
        <v>12351</v>
      </c>
      <c r="C233" s="11" t="s">
        <v>3127</v>
      </c>
      <c r="D233" s="12" t="s">
        <v>300</v>
      </c>
      <c r="E233" s="15">
        <v>4350</v>
      </c>
      <c r="F233" s="14">
        <v>12850</v>
      </c>
      <c r="G233" s="12"/>
      <c r="H233" s="17"/>
      <c r="I233" s="16"/>
    </row>
    <row r="234" spans="1:9" s="18" customFormat="1" ht="11.65" customHeight="1" x14ac:dyDescent="0.25">
      <c r="A234" s="9">
        <v>43536</v>
      </c>
      <c r="B234" s="10">
        <v>17907</v>
      </c>
      <c r="C234" s="11" t="s">
        <v>3141</v>
      </c>
      <c r="D234" s="12" t="s">
        <v>301</v>
      </c>
      <c r="E234" s="15">
        <v>13186.369999999999</v>
      </c>
      <c r="F234" s="14">
        <v>797780.8</v>
      </c>
      <c r="G234" s="12"/>
      <c r="H234" s="17"/>
      <c r="I234" s="16"/>
    </row>
    <row r="235" spans="1:9" s="18" customFormat="1" ht="11.65" customHeight="1" x14ac:dyDescent="0.25">
      <c r="A235" s="9">
        <v>43536</v>
      </c>
      <c r="B235" s="10">
        <v>25552</v>
      </c>
      <c r="C235" s="11" t="s">
        <v>3140</v>
      </c>
      <c r="D235" s="12" t="s">
        <v>2549</v>
      </c>
      <c r="E235" s="15">
        <v>549.82000000000005</v>
      </c>
      <c r="F235" s="14">
        <v>1870.31</v>
      </c>
      <c r="G235" s="12"/>
      <c r="H235" s="17"/>
      <c r="I235" s="16"/>
    </row>
    <row r="236" spans="1:9" s="18" customFormat="1" ht="11.65" customHeight="1" x14ac:dyDescent="0.25">
      <c r="A236" s="9">
        <v>43536</v>
      </c>
      <c r="B236" s="10">
        <v>27108</v>
      </c>
      <c r="C236" s="11" t="s">
        <v>3329</v>
      </c>
      <c r="D236" s="12" t="s">
        <v>303</v>
      </c>
      <c r="E236" s="15">
        <v>40940.69</v>
      </c>
      <c r="F236" s="14">
        <v>542156.90999999992</v>
      </c>
      <c r="G236" s="12"/>
      <c r="H236" s="17"/>
      <c r="I236" s="16"/>
    </row>
    <row r="237" spans="1:9" s="18" customFormat="1" ht="11.65" customHeight="1" x14ac:dyDescent="0.25">
      <c r="A237" s="9">
        <v>43536</v>
      </c>
      <c r="B237" s="10">
        <v>14715</v>
      </c>
      <c r="C237" s="11" t="s">
        <v>3140</v>
      </c>
      <c r="D237" s="12" t="s">
        <v>304</v>
      </c>
      <c r="E237" s="15">
        <v>0</v>
      </c>
      <c r="F237" s="14">
        <v>1683.82</v>
      </c>
      <c r="G237" s="12"/>
      <c r="H237" s="17"/>
      <c r="I237" s="16"/>
    </row>
    <row r="238" spans="1:9" s="18" customFormat="1" ht="11.65" customHeight="1" x14ac:dyDescent="0.25">
      <c r="A238" s="9">
        <v>43536</v>
      </c>
      <c r="B238" s="10">
        <v>22450</v>
      </c>
      <c r="C238" s="11" t="s">
        <v>3140</v>
      </c>
      <c r="D238" s="12" t="s">
        <v>2016</v>
      </c>
      <c r="E238" s="15">
        <v>272</v>
      </c>
      <c r="F238" s="14">
        <v>3199</v>
      </c>
      <c r="G238" s="12"/>
      <c r="H238" s="17"/>
      <c r="I238" s="16"/>
    </row>
    <row r="239" spans="1:9" s="18" customFormat="1" ht="11.65" customHeight="1" x14ac:dyDescent="0.25">
      <c r="A239" s="9">
        <v>43536</v>
      </c>
      <c r="B239" s="10">
        <v>27340</v>
      </c>
      <c r="C239" s="11" t="s">
        <v>3141</v>
      </c>
      <c r="D239" s="12" t="s">
        <v>3558</v>
      </c>
      <c r="E239" s="15">
        <v>18562.5</v>
      </c>
      <c r="F239" s="14">
        <v>25987.5</v>
      </c>
      <c r="G239" s="12"/>
      <c r="H239" s="17"/>
      <c r="I239" s="16"/>
    </row>
    <row r="240" spans="1:9" s="18" customFormat="1" ht="11.65" customHeight="1" x14ac:dyDescent="0.25">
      <c r="A240" s="9">
        <v>43536</v>
      </c>
      <c r="B240" s="10">
        <v>23383</v>
      </c>
      <c r="C240" s="11" t="s">
        <v>3140</v>
      </c>
      <c r="D240" s="12" t="s">
        <v>310</v>
      </c>
      <c r="E240" s="15">
        <v>22.75</v>
      </c>
      <c r="F240" s="14">
        <v>1557.32</v>
      </c>
      <c r="G240" s="12"/>
      <c r="H240" s="17"/>
      <c r="I240" s="16"/>
    </row>
    <row r="241" spans="1:9" s="18" customFormat="1" ht="11.65" customHeight="1" x14ac:dyDescent="0.25">
      <c r="A241" s="9">
        <v>43536</v>
      </c>
      <c r="B241" s="10">
        <v>27411</v>
      </c>
      <c r="C241" s="11" t="s">
        <v>3140</v>
      </c>
      <c r="D241" s="12" t="s">
        <v>3839</v>
      </c>
      <c r="E241" s="15">
        <v>3300</v>
      </c>
      <c r="F241" s="14">
        <v>14100</v>
      </c>
      <c r="G241" s="12"/>
      <c r="H241" s="17"/>
      <c r="I241" s="16"/>
    </row>
    <row r="242" spans="1:9" s="18" customFormat="1" ht="11.65" customHeight="1" x14ac:dyDescent="0.25">
      <c r="A242" s="9">
        <v>43536</v>
      </c>
      <c r="B242" s="10">
        <v>13088</v>
      </c>
      <c r="C242" s="11" t="s">
        <v>3141</v>
      </c>
      <c r="D242" s="12" t="s">
        <v>1123</v>
      </c>
      <c r="E242" s="15">
        <v>8173.29</v>
      </c>
      <c r="F242" s="14">
        <v>49039.74</v>
      </c>
      <c r="G242" s="12"/>
      <c r="H242"/>
      <c r="I242" s="16"/>
    </row>
    <row r="243" spans="1:9" s="18" customFormat="1" ht="11.65" customHeight="1" x14ac:dyDescent="0.25">
      <c r="A243" s="9">
        <v>43536</v>
      </c>
      <c r="B243" s="10">
        <v>13096</v>
      </c>
      <c r="C243" s="11" t="s">
        <v>3140</v>
      </c>
      <c r="D243" s="12" t="s">
        <v>314</v>
      </c>
      <c r="E243" s="15">
        <v>3264.4700000000007</v>
      </c>
      <c r="F243" s="14">
        <v>46916.81</v>
      </c>
      <c r="G243" s="12"/>
      <c r="H243" s="17"/>
      <c r="I243" s="16"/>
    </row>
    <row r="244" spans="1:9" s="18" customFormat="1" ht="11.65" customHeight="1" x14ac:dyDescent="0.25">
      <c r="A244" s="9">
        <v>43536</v>
      </c>
      <c r="B244" s="10">
        <v>19303</v>
      </c>
      <c r="C244" s="11" t="s">
        <v>3140</v>
      </c>
      <c r="D244" s="12" t="s">
        <v>315</v>
      </c>
      <c r="E244" s="15">
        <v>144</v>
      </c>
      <c r="F244" s="14">
        <v>7154</v>
      </c>
      <c r="G244" s="12"/>
      <c r="H244" s="17"/>
      <c r="I244" s="16"/>
    </row>
    <row r="245" spans="1:9" s="18" customFormat="1" ht="11.65" customHeight="1" x14ac:dyDescent="0.25">
      <c r="A245" s="9">
        <v>43536</v>
      </c>
      <c r="B245" s="10">
        <v>999001139</v>
      </c>
      <c r="C245" s="11" t="s">
        <v>3135</v>
      </c>
      <c r="D245" s="12" t="s">
        <v>3002</v>
      </c>
      <c r="E245" s="15">
        <v>1350</v>
      </c>
      <c r="F245" s="14">
        <v>2488.52</v>
      </c>
      <c r="G245" s="12"/>
      <c r="H245" s="17"/>
      <c r="I245" s="16"/>
    </row>
    <row r="246" spans="1:9" s="18" customFormat="1" ht="11.65" customHeight="1" x14ac:dyDescent="0.25">
      <c r="A246" s="9">
        <v>43536</v>
      </c>
      <c r="B246" s="10">
        <v>22949</v>
      </c>
      <c r="C246" s="11" t="s">
        <v>3141</v>
      </c>
      <c r="D246" s="12" t="s">
        <v>316</v>
      </c>
      <c r="E246" s="15">
        <v>560</v>
      </c>
      <c r="F246" s="14">
        <v>4527.75</v>
      </c>
      <c r="G246" s="12"/>
      <c r="H246" s="17"/>
      <c r="I246" s="16"/>
    </row>
    <row r="247" spans="1:9" s="18" customFormat="1" ht="11.65" customHeight="1" x14ac:dyDescent="0.25">
      <c r="A247" s="9">
        <v>43536</v>
      </c>
      <c r="B247" s="10">
        <v>27106</v>
      </c>
      <c r="C247" s="11" t="s">
        <v>3128</v>
      </c>
      <c r="D247" s="12" t="s">
        <v>2940</v>
      </c>
      <c r="E247" s="15">
        <v>83.03</v>
      </c>
      <c r="F247" s="14">
        <v>83.03</v>
      </c>
      <c r="G247" s="12"/>
      <c r="H247" s="17"/>
      <c r="I247" s="16"/>
    </row>
    <row r="248" spans="1:9" s="18" customFormat="1" ht="11.65" customHeight="1" x14ac:dyDescent="0.25">
      <c r="A248" s="9">
        <v>43536</v>
      </c>
      <c r="B248" s="10">
        <v>27556</v>
      </c>
      <c r="C248" s="11" t="s">
        <v>3127</v>
      </c>
      <c r="D248" s="12" t="s">
        <v>4528</v>
      </c>
      <c r="E248" s="15">
        <v>1850</v>
      </c>
      <c r="F248" s="14">
        <v>4350</v>
      </c>
      <c r="G248" s="12"/>
      <c r="H248" s="17"/>
      <c r="I248" s="16"/>
    </row>
    <row r="249" spans="1:9" s="18" customFormat="1" ht="11.65" customHeight="1" x14ac:dyDescent="0.25">
      <c r="A249" s="9">
        <v>43536</v>
      </c>
      <c r="B249" s="10">
        <v>26966</v>
      </c>
      <c r="C249" s="11" t="s">
        <v>3142</v>
      </c>
      <c r="D249" s="12" t="s">
        <v>322</v>
      </c>
      <c r="E249" s="15">
        <v>600</v>
      </c>
      <c r="F249" s="14">
        <v>1200</v>
      </c>
      <c r="G249" s="12"/>
      <c r="H249" s="17"/>
      <c r="I249" s="16"/>
    </row>
    <row r="250" spans="1:9" s="18" customFormat="1" ht="11.65" customHeight="1" x14ac:dyDescent="0.25">
      <c r="A250" s="9">
        <v>43536</v>
      </c>
      <c r="B250" s="10">
        <v>18789</v>
      </c>
      <c r="C250" s="11" t="s">
        <v>3128</v>
      </c>
      <c r="D250" s="12" t="s">
        <v>1677</v>
      </c>
      <c r="E250" s="15">
        <v>255.1</v>
      </c>
      <c r="F250" s="14">
        <v>1279.29</v>
      </c>
      <c r="G250" s="12"/>
      <c r="H250" s="17"/>
      <c r="I250" s="16"/>
    </row>
    <row r="251" spans="1:9" s="18" customFormat="1" ht="11.65" customHeight="1" x14ac:dyDescent="0.25">
      <c r="A251" s="9">
        <v>43536</v>
      </c>
      <c r="B251" s="10">
        <v>20684</v>
      </c>
      <c r="C251" s="11" t="s">
        <v>3128</v>
      </c>
      <c r="D251" s="12" t="s">
        <v>1826</v>
      </c>
      <c r="E251" s="15">
        <v>31.9</v>
      </c>
      <c r="F251" s="14">
        <v>31.9</v>
      </c>
      <c r="G251" s="12"/>
      <c r="H251" s="17"/>
      <c r="I251" s="16"/>
    </row>
    <row r="252" spans="1:9" s="18" customFormat="1" ht="11.65" customHeight="1" x14ac:dyDescent="0.25">
      <c r="A252" s="9">
        <v>43536</v>
      </c>
      <c r="B252" s="10">
        <v>11651</v>
      </c>
      <c r="C252" s="11" t="s">
        <v>3141</v>
      </c>
      <c r="D252" s="12" t="s">
        <v>952</v>
      </c>
      <c r="E252" s="15">
        <v>800</v>
      </c>
      <c r="F252" s="14">
        <v>6750</v>
      </c>
      <c r="G252" s="12"/>
      <c r="H252" s="17"/>
      <c r="I252" s="16"/>
    </row>
    <row r="253" spans="1:9" s="18" customFormat="1" ht="11.65" customHeight="1" x14ac:dyDescent="0.25">
      <c r="A253" s="9">
        <v>43536</v>
      </c>
      <c r="B253" s="10">
        <v>13570</v>
      </c>
      <c r="C253" s="11" t="s">
        <v>3140</v>
      </c>
      <c r="D253" s="12" t="s">
        <v>1215</v>
      </c>
      <c r="E253" s="15">
        <v>1798.59</v>
      </c>
      <c r="F253" s="14">
        <v>34627.75</v>
      </c>
      <c r="G253" s="12"/>
      <c r="H253" s="17"/>
      <c r="I253" s="16"/>
    </row>
    <row r="254" spans="1:9" s="18" customFormat="1" ht="11.65" customHeight="1" x14ac:dyDescent="0.25">
      <c r="A254" s="9">
        <v>43536</v>
      </c>
      <c r="B254" s="10">
        <v>11260</v>
      </c>
      <c r="C254" s="11" t="s">
        <v>3127</v>
      </c>
      <c r="D254" s="12" t="s">
        <v>329</v>
      </c>
      <c r="E254" s="15">
        <v>1530</v>
      </c>
      <c r="F254" s="14">
        <v>13785</v>
      </c>
      <c r="G254" s="12"/>
      <c r="H254" s="17"/>
      <c r="I254" s="16"/>
    </row>
    <row r="255" spans="1:9" s="18" customFormat="1" ht="11.65" customHeight="1" x14ac:dyDescent="0.25">
      <c r="A255" s="9">
        <v>43536</v>
      </c>
      <c r="B255" s="10">
        <v>12501</v>
      </c>
      <c r="C255" s="11" t="s">
        <v>3128</v>
      </c>
      <c r="D255" s="12" t="s">
        <v>1065</v>
      </c>
      <c r="E255" s="15">
        <v>126</v>
      </c>
      <c r="F255" s="14">
        <v>646.58000000000004</v>
      </c>
      <c r="G255" s="12"/>
      <c r="H255" s="17"/>
      <c r="I255" s="16"/>
    </row>
    <row r="256" spans="1:9" s="18" customFormat="1" ht="11.65" customHeight="1" x14ac:dyDescent="0.25">
      <c r="A256" s="9">
        <v>43536</v>
      </c>
      <c r="B256" s="10">
        <v>26236</v>
      </c>
      <c r="C256" s="11" t="s">
        <v>3134</v>
      </c>
      <c r="D256" s="12" t="s">
        <v>330</v>
      </c>
      <c r="E256" s="15">
        <v>3000</v>
      </c>
      <c r="F256" s="14">
        <v>18000</v>
      </c>
      <c r="G256" s="12"/>
      <c r="H256" s="17"/>
      <c r="I256" s="16"/>
    </row>
    <row r="257" spans="1:9" s="18" customFormat="1" ht="11.65" customHeight="1" x14ac:dyDescent="0.25">
      <c r="A257" s="9">
        <v>43536</v>
      </c>
      <c r="B257" s="10">
        <v>999002108</v>
      </c>
      <c r="C257" s="11" t="s">
        <v>3135</v>
      </c>
      <c r="D257" s="12" t="s">
        <v>4691</v>
      </c>
      <c r="E257" s="15">
        <v>350</v>
      </c>
      <c r="F257" s="14">
        <v>350</v>
      </c>
      <c r="G257" s="12"/>
      <c r="H257" s="17"/>
      <c r="I257" s="16"/>
    </row>
    <row r="258" spans="1:9" s="18" customFormat="1" ht="11.65" customHeight="1" x14ac:dyDescent="0.25">
      <c r="A258" s="9">
        <v>43536</v>
      </c>
      <c r="B258" s="10">
        <v>14001</v>
      </c>
      <c r="C258" s="11" t="s">
        <v>3141</v>
      </c>
      <c r="D258" s="12" t="s">
        <v>1298</v>
      </c>
      <c r="E258" s="15">
        <v>156041.25</v>
      </c>
      <c r="F258" s="14">
        <v>768715.96</v>
      </c>
      <c r="G258" s="12"/>
      <c r="H258" s="17"/>
      <c r="I258" s="16"/>
    </row>
    <row r="259" spans="1:9" s="18" customFormat="1" ht="11.65" customHeight="1" x14ac:dyDescent="0.25">
      <c r="A259" s="9">
        <v>43536</v>
      </c>
      <c r="B259" s="10">
        <v>21522</v>
      </c>
      <c r="C259" s="11" t="s">
        <v>3141</v>
      </c>
      <c r="D259" s="12" t="s">
        <v>332</v>
      </c>
      <c r="E259" s="15">
        <v>500</v>
      </c>
      <c r="F259" s="14">
        <v>3000</v>
      </c>
      <c r="G259" s="12"/>
      <c r="H259" s="17"/>
      <c r="I259" s="16"/>
    </row>
    <row r="260" spans="1:9" s="18" customFormat="1" ht="11.65" customHeight="1" x14ac:dyDescent="0.25">
      <c r="A260" s="9">
        <v>43536</v>
      </c>
      <c r="B260" s="10">
        <v>27557</v>
      </c>
      <c r="C260" s="11" t="s">
        <v>3141</v>
      </c>
      <c r="D260" s="12" t="s">
        <v>4389</v>
      </c>
      <c r="E260" s="15">
        <v>19.95</v>
      </c>
      <c r="F260" s="14">
        <v>19.95</v>
      </c>
      <c r="G260" s="12"/>
      <c r="H260" s="17"/>
      <c r="I260" s="16"/>
    </row>
    <row r="261" spans="1:9" s="18" customFormat="1" ht="11.65" customHeight="1" x14ac:dyDescent="0.25">
      <c r="A261" s="9">
        <v>43536</v>
      </c>
      <c r="B261" s="10">
        <v>26742</v>
      </c>
      <c r="C261" s="11" t="s">
        <v>3142</v>
      </c>
      <c r="D261" s="12" t="s">
        <v>333</v>
      </c>
      <c r="E261" s="15">
        <v>299.75</v>
      </c>
      <c r="F261" s="14">
        <v>599.75</v>
      </c>
      <c r="G261" s="12"/>
      <c r="H261" s="17"/>
      <c r="I261" s="16"/>
    </row>
    <row r="262" spans="1:9" s="18" customFormat="1" ht="11.65" customHeight="1" x14ac:dyDescent="0.25">
      <c r="A262" s="9">
        <v>43536</v>
      </c>
      <c r="B262" s="10">
        <v>23292</v>
      </c>
      <c r="C262" s="11" t="s">
        <v>3127</v>
      </c>
      <c r="D262" s="12" t="s">
        <v>2133</v>
      </c>
      <c r="E262" s="15">
        <v>400</v>
      </c>
      <c r="F262" s="14">
        <v>10181.25</v>
      </c>
      <c r="G262" s="12"/>
      <c r="H262" s="17"/>
      <c r="I262" s="16"/>
    </row>
    <row r="263" spans="1:9" s="18" customFormat="1" ht="11.65" customHeight="1" x14ac:dyDescent="0.25">
      <c r="A263" s="9">
        <v>43535</v>
      </c>
      <c r="B263" s="10">
        <v>16078</v>
      </c>
      <c r="C263" s="11" t="s">
        <v>3047</v>
      </c>
      <c r="D263" s="12" t="s">
        <v>4672</v>
      </c>
      <c r="E263" s="15">
        <v>113</v>
      </c>
      <c r="F263" s="14"/>
      <c r="G263" s="12" t="s">
        <v>3046</v>
      </c>
      <c r="H263" s="17"/>
      <c r="I263" s="16"/>
    </row>
    <row r="264" spans="1:9" s="18" customFormat="1" ht="11.65" customHeight="1" x14ac:dyDescent="0.25">
      <c r="A264" s="9">
        <v>43536</v>
      </c>
      <c r="B264" s="10">
        <v>27539</v>
      </c>
      <c r="C264" s="11" t="s">
        <v>3128</v>
      </c>
      <c r="D264" s="12" t="s">
        <v>4315</v>
      </c>
      <c r="E264" s="15">
        <v>9.2799999999999994</v>
      </c>
      <c r="F264" s="14">
        <v>27.839999999999996</v>
      </c>
      <c r="G264" s="12"/>
      <c r="H264" s="17"/>
      <c r="I264" s="16"/>
    </row>
    <row r="265" spans="1:9" s="18" customFormat="1" ht="11.65" customHeight="1" x14ac:dyDescent="0.25">
      <c r="A265" s="9">
        <v>43536</v>
      </c>
      <c r="B265" s="10">
        <v>12102</v>
      </c>
      <c r="C265" s="11" t="s">
        <v>3127</v>
      </c>
      <c r="D265" s="12" t="s">
        <v>337</v>
      </c>
      <c r="E265" s="15">
        <v>615</v>
      </c>
      <c r="F265" s="14">
        <v>9645</v>
      </c>
      <c r="G265" s="12"/>
      <c r="H265" s="17"/>
      <c r="I265" s="16"/>
    </row>
    <row r="266" spans="1:9" s="18" customFormat="1" ht="11.65" customHeight="1" x14ac:dyDescent="0.25">
      <c r="A266" s="9">
        <v>43536</v>
      </c>
      <c r="B266" s="10">
        <v>10725</v>
      </c>
      <c r="C266" s="11" t="s">
        <v>3128</v>
      </c>
      <c r="D266" s="12" t="s">
        <v>822</v>
      </c>
      <c r="E266" s="15">
        <v>69.599999999999994</v>
      </c>
      <c r="F266" s="14">
        <v>340.34000000000003</v>
      </c>
      <c r="G266" s="12"/>
      <c r="H266" s="17"/>
      <c r="I266" s="16"/>
    </row>
    <row r="267" spans="1:9" s="18" customFormat="1" ht="11.65" customHeight="1" x14ac:dyDescent="0.25">
      <c r="A267" s="9">
        <v>43536</v>
      </c>
      <c r="B267" s="10">
        <v>18423</v>
      </c>
      <c r="C267" s="11" t="s">
        <v>3128</v>
      </c>
      <c r="D267" s="12" t="s">
        <v>1645</v>
      </c>
      <c r="E267" s="15">
        <v>17.399999999999999</v>
      </c>
      <c r="F267" s="14">
        <v>50.05</v>
      </c>
      <c r="G267" s="12"/>
      <c r="H267" s="17"/>
      <c r="I267" s="16"/>
    </row>
    <row r="268" spans="1:9" s="18" customFormat="1" ht="11.65" customHeight="1" x14ac:dyDescent="0.25">
      <c r="A268" s="9">
        <v>43536</v>
      </c>
      <c r="B268" s="10">
        <v>24993</v>
      </c>
      <c r="C268" s="11" t="s">
        <v>3127</v>
      </c>
      <c r="D268" s="12" t="s">
        <v>3112</v>
      </c>
      <c r="E268" s="15">
        <v>467.5</v>
      </c>
      <c r="F268" s="14">
        <v>27425</v>
      </c>
      <c r="G268" s="12"/>
      <c r="H268" s="17"/>
      <c r="I268" s="16"/>
    </row>
    <row r="269" spans="1:9" s="18" customFormat="1" ht="11.65" customHeight="1" x14ac:dyDescent="0.25">
      <c r="A269" s="9">
        <v>43535</v>
      </c>
      <c r="B269" s="10">
        <v>16078</v>
      </c>
      <c r="C269" s="11" t="s">
        <v>3047</v>
      </c>
      <c r="D269" s="12" t="s">
        <v>4660</v>
      </c>
      <c r="E269" s="15">
        <v>950</v>
      </c>
      <c r="F269" s="14"/>
      <c r="G269" s="12" t="s">
        <v>3046</v>
      </c>
      <c r="H269" s="17"/>
      <c r="I269" s="16"/>
    </row>
    <row r="270" spans="1:9" s="18" customFormat="1" ht="11.65" customHeight="1" x14ac:dyDescent="0.25">
      <c r="A270" s="9">
        <v>43536</v>
      </c>
      <c r="B270" s="10">
        <v>20243</v>
      </c>
      <c r="C270" s="11" t="s">
        <v>3136</v>
      </c>
      <c r="D270" s="12" t="s">
        <v>1792</v>
      </c>
      <c r="E270" s="15">
        <v>979.05</v>
      </c>
      <c r="F270" s="14">
        <v>19885.649999999998</v>
      </c>
      <c r="G270" s="12"/>
      <c r="H270" s="17"/>
      <c r="I270" s="16"/>
    </row>
    <row r="271" spans="1:9" s="18" customFormat="1" ht="11.65" customHeight="1" x14ac:dyDescent="0.25">
      <c r="A271" s="9">
        <v>43536</v>
      </c>
      <c r="B271" s="10">
        <v>23000</v>
      </c>
      <c r="C271" s="11" t="s">
        <v>3127</v>
      </c>
      <c r="D271" s="12" t="s">
        <v>340</v>
      </c>
      <c r="E271" s="15">
        <v>2850</v>
      </c>
      <c r="F271" s="14">
        <v>13252.5</v>
      </c>
      <c r="G271" s="12"/>
      <c r="H271" s="17"/>
      <c r="I271" s="16"/>
    </row>
    <row r="272" spans="1:9" s="18" customFormat="1" ht="11.65" customHeight="1" x14ac:dyDescent="0.25">
      <c r="A272" s="9">
        <v>43536</v>
      </c>
      <c r="B272" s="10">
        <v>11013</v>
      </c>
      <c r="C272" s="11" t="s">
        <v>3140</v>
      </c>
      <c r="D272" s="12" t="s">
        <v>342</v>
      </c>
      <c r="E272" s="15">
        <v>1970.01</v>
      </c>
      <c r="F272" s="14">
        <v>15455.77</v>
      </c>
      <c r="G272" s="12"/>
      <c r="H272" s="17"/>
      <c r="I272" s="16"/>
    </row>
    <row r="273" spans="1:9" s="18" customFormat="1" ht="11.65" customHeight="1" x14ac:dyDescent="0.25">
      <c r="A273" s="9">
        <v>43536</v>
      </c>
      <c r="B273" s="10">
        <v>10727</v>
      </c>
      <c r="C273" s="11" t="s">
        <v>3140</v>
      </c>
      <c r="D273" s="12" t="s">
        <v>346</v>
      </c>
      <c r="E273" s="15">
        <v>1164.46</v>
      </c>
      <c r="F273" s="14">
        <v>5199.1900000000005</v>
      </c>
      <c r="G273" s="12"/>
      <c r="H273" s="17"/>
      <c r="I273" s="16"/>
    </row>
    <row r="274" spans="1:9" s="18" customFormat="1" ht="11.65" customHeight="1" x14ac:dyDescent="0.25">
      <c r="A274" s="9">
        <v>43536</v>
      </c>
      <c r="B274" s="10">
        <v>26763</v>
      </c>
      <c r="C274" s="11" t="s">
        <v>3132</v>
      </c>
      <c r="D274" s="12" t="s">
        <v>2821</v>
      </c>
      <c r="E274" s="15">
        <v>250</v>
      </c>
      <c r="F274" s="14">
        <v>19596.57</v>
      </c>
      <c r="G274" s="12"/>
      <c r="H274" s="17"/>
      <c r="I274" s="16"/>
    </row>
    <row r="275" spans="1:9" s="18" customFormat="1" ht="11.65" customHeight="1" x14ac:dyDescent="0.25">
      <c r="A275" s="9">
        <v>43536</v>
      </c>
      <c r="B275" s="10">
        <v>12524</v>
      </c>
      <c r="C275" s="11" t="s">
        <v>3128</v>
      </c>
      <c r="D275" s="12" t="s">
        <v>347</v>
      </c>
      <c r="E275" s="15">
        <v>2365</v>
      </c>
      <c r="F275" s="14">
        <v>4562.29</v>
      </c>
      <c r="G275" s="12"/>
      <c r="H275" s="17"/>
      <c r="I275" s="16"/>
    </row>
    <row r="276" spans="1:9" s="18" customFormat="1" ht="11.65" customHeight="1" x14ac:dyDescent="0.25">
      <c r="A276" s="9">
        <v>43536</v>
      </c>
      <c r="B276" s="10">
        <v>19833</v>
      </c>
      <c r="C276" s="11" t="s">
        <v>3142</v>
      </c>
      <c r="D276" s="12" t="s">
        <v>348</v>
      </c>
      <c r="E276" s="15">
        <v>1200</v>
      </c>
      <c r="F276" s="14">
        <v>8700</v>
      </c>
      <c r="G276" s="12"/>
      <c r="H276" s="17"/>
      <c r="I276" s="16"/>
    </row>
    <row r="277" spans="1:9" s="18" customFormat="1" ht="11.65" customHeight="1" x14ac:dyDescent="0.25">
      <c r="A277" s="9">
        <v>43536</v>
      </c>
      <c r="B277" s="10">
        <v>14410</v>
      </c>
      <c r="C277" s="11" t="s">
        <v>3136</v>
      </c>
      <c r="D277" s="12" t="s">
        <v>350</v>
      </c>
      <c r="E277" s="15">
        <v>1237.0999999999999</v>
      </c>
      <c r="F277" s="14">
        <v>6440.99</v>
      </c>
      <c r="G277" s="12"/>
      <c r="H277" s="17"/>
      <c r="I277" s="16"/>
    </row>
    <row r="278" spans="1:9" s="18" customFormat="1" ht="11.65" customHeight="1" x14ac:dyDescent="0.25">
      <c r="A278" s="9">
        <v>43536</v>
      </c>
      <c r="B278" s="10">
        <v>27434</v>
      </c>
      <c r="C278" s="11" t="s">
        <v>3140</v>
      </c>
      <c r="D278" s="12" t="s">
        <v>3907</v>
      </c>
      <c r="E278" s="15">
        <v>176.46</v>
      </c>
      <c r="F278" s="14">
        <v>176.46</v>
      </c>
      <c r="G278" s="12"/>
      <c r="H278" s="17"/>
      <c r="I278" s="16"/>
    </row>
    <row r="279" spans="1:9" s="18" customFormat="1" ht="11.65" customHeight="1" x14ac:dyDescent="0.25">
      <c r="A279" s="9">
        <v>43536</v>
      </c>
      <c r="B279" s="10">
        <v>25916</v>
      </c>
      <c r="C279" s="11" t="s">
        <v>3142</v>
      </c>
      <c r="D279" s="12" t="s">
        <v>2623</v>
      </c>
      <c r="E279" s="15">
        <v>202.18</v>
      </c>
      <c r="F279" s="14">
        <v>498.75</v>
      </c>
      <c r="G279" s="12"/>
      <c r="H279" s="17"/>
      <c r="I279" s="16"/>
    </row>
    <row r="280" spans="1:9" s="18" customFormat="1" ht="11.65" customHeight="1" x14ac:dyDescent="0.25">
      <c r="A280" s="9">
        <v>43536</v>
      </c>
      <c r="B280" s="10">
        <v>17794</v>
      </c>
      <c r="C280" s="11" t="s">
        <v>3141</v>
      </c>
      <c r="D280" s="12" t="s">
        <v>352</v>
      </c>
      <c r="E280" s="15">
        <v>732.31999999999994</v>
      </c>
      <c r="F280" s="14">
        <v>4039.9700000000003</v>
      </c>
      <c r="G280" s="12"/>
      <c r="H280" s="17"/>
      <c r="I280" s="16"/>
    </row>
    <row r="281" spans="1:9" s="18" customFormat="1" ht="11.65" customHeight="1" x14ac:dyDescent="0.25">
      <c r="A281" s="9">
        <v>43536</v>
      </c>
      <c r="B281" s="10">
        <v>25563</v>
      </c>
      <c r="C281" s="11" t="s">
        <v>3127</v>
      </c>
      <c r="D281" s="12" t="s">
        <v>2552</v>
      </c>
      <c r="E281" s="15">
        <v>550</v>
      </c>
      <c r="F281" s="14">
        <v>4298.75</v>
      </c>
      <c r="G281" s="12"/>
      <c r="H281" s="17"/>
      <c r="I281" s="16"/>
    </row>
    <row r="282" spans="1:9" s="18" customFormat="1" ht="11.65" customHeight="1" x14ac:dyDescent="0.25">
      <c r="A282" s="9">
        <v>43536</v>
      </c>
      <c r="B282" s="10">
        <v>12499</v>
      </c>
      <c r="C282" s="11" t="s">
        <v>3128</v>
      </c>
      <c r="D282" s="12" t="s">
        <v>353</v>
      </c>
      <c r="E282" s="15">
        <v>12.76</v>
      </c>
      <c r="F282" s="14">
        <v>53.96</v>
      </c>
      <c r="G282" s="12"/>
      <c r="H282" s="17"/>
      <c r="I282" s="16"/>
    </row>
    <row r="283" spans="1:9" s="18" customFormat="1" ht="11.65" customHeight="1" x14ac:dyDescent="0.25">
      <c r="A283" s="9">
        <v>43536</v>
      </c>
      <c r="B283" s="10">
        <v>24559</v>
      </c>
      <c r="C283" s="11" t="s">
        <v>3127</v>
      </c>
      <c r="D283" s="12" t="s">
        <v>354</v>
      </c>
      <c r="E283" s="15">
        <v>2400</v>
      </c>
      <c r="F283" s="14">
        <v>5625</v>
      </c>
      <c r="G283" s="12"/>
      <c r="H283" s="17"/>
      <c r="I283" s="16"/>
    </row>
    <row r="284" spans="1:9" s="18" customFormat="1" ht="11.65" customHeight="1" x14ac:dyDescent="0.25">
      <c r="A284" s="9">
        <v>43536</v>
      </c>
      <c r="B284" s="10">
        <v>24757</v>
      </c>
      <c r="C284" s="11" t="s">
        <v>3142</v>
      </c>
      <c r="D284" s="12" t="s">
        <v>355</v>
      </c>
      <c r="E284" s="15">
        <v>326.39</v>
      </c>
      <c r="F284" s="14">
        <v>388.78999999999996</v>
      </c>
      <c r="G284" s="12"/>
      <c r="H284" s="17"/>
      <c r="I284" s="16"/>
    </row>
    <row r="285" spans="1:9" s="18" customFormat="1" ht="11.65" customHeight="1" x14ac:dyDescent="0.25">
      <c r="A285" s="9">
        <v>43531</v>
      </c>
      <c r="B285" s="10">
        <v>16078</v>
      </c>
      <c r="C285" s="11" t="s">
        <v>3047</v>
      </c>
      <c r="D285" s="12" t="s">
        <v>3552</v>
      </c>
      <c r="E285" s="15">
        <v>10275.67</v>
      </c>
      <c r="F285" s="14"/>
      <c r="G285" s="12" t="s">
        <v>3046</v>
      </c>
      <c r="H285" s="17"/>
      <c r="I285" s="16"/>
    </row>
    <row r="286" spans="1:9" s="18" customFormat="1" ht="11.65" customHeight="1" x14ac:dyDescent="0.25">
      <c r="A286" s="9">
        <v>43531</v>
      </c>
      <c r="B286" s="10">
        <v>16078</v>
      </c>
      <c r="C286" s="11" t="s">
        <v>3047</v>
      </c>
      <c r="D286" s="12" t="s">
        <v>3552</v>
      </c>
      <c r="E286" s="15">
        <v>112028.84</v>
      </c>
      <c r="F286" s="14"/>
      <c r="G286" s="12" t="s">
        <v>3046</v>
      </c>
      <c r="H286" s="17"/>
      <c r="I286" s="16"/>
    </row>
    <row r="287" spans="1:9" s="18" customFormat="1" ht="11.65" customHeight="1" x14ac:dyDescent="0.25">
      <c r="A287" s="9">
        <v>43536</v>
      </c>
      <c r="B287" s="10">
        <v>19809</v>
      </c>
      <c r="C287" s="11" t="s">
        <v>3127</v>
      </c>
      <c r="D287" s="12" t="s">
        <v>358</v>
      </c>
      <c r="E287" s="15">
        <v>1300</v>
      </c>
      <c r="F287" s="14">
        <v>5300</v>
      </c>
      <c r="G287" s="12"/>
      <c r="H287" s="17"/>
      <c r="I287" s="16"/>
    </row>
    <row r="288" spans="1:9" s="18" customFormat="1" ht="11.65" customHeight="1" x14ac:dyDescent="0.25">
      <c r="A288" s="9">
        <v>43536</v>
      </c>
      <c r="B288" s="10">
        <v>27638</v>
      </c>
      <c r="C288" s="11" t="s">
        <v>3128</v>
      </c>
      <c r="D288" s="12" t="s">
        <v>4682</v>
      </c>
      <c r="E288" s="15">
        <v>20</v>
      </c>
      <c r="F288" s="14">
        <v>20</v>
      </c>
      <c r="G288" s="12"/>
      <c r="H288" s="17"/>
      <c r="I288" s="16"/>
    </row>
    <row r="289" spans="1:9" s="18" customFormat="1" ht="11.65" customHeight="1" x14ac:dyDescent="0.25">
      <c r="A289" s="9">
        <v>43536</v>
      </c>
      <c r="B289" s="10">
        <v>12743</v>
      </c>
      <c r="C289" s="11" t="s">
        <v>3140</v>
      </c>
      <c r="D289" s="12" t="s">
        <v>361</v>
      </c>
      <c r="E289" s="15">
        <v>3666</v>
      </c>
      <c r="F289" s="14">
        <v>21035.02</v>
      </c>
      <c r="G289" s="12"/>
      <c r="H289" s="17"/>
      <c r="I289" s="16"/>
    </row>
    <row r="290" spans="1:9" s="18" customFormat="1" ht="11.65" customHeight="1" x14ac:dyDescent="0.25">
      <c r="A290" s="9">
        <v>43536</v>
      </c>
      <c r="B290" s="10">
        <v>13180</v>
      </c>
      <c r="C290" s="11" t="s">
        <v>3141</v>
      </c>
      <c r="D290" s="12" t="s">
        <v>362</v>
      </c>
      <c r="E290" s="15">
        <v>306.82</v>
      </c>
      <c r="F290" s="14">
        <v>2513.2399999999998</v>
      </c>
      <c r="G290" s="12"/>
      <c r="H290" s="17"/>
      <c r="I290" s="16"/>
    </row>
    <row r="291" spans="1:9" s="18" customFormat="1" ht="11.65" customHeight="1" x14ac:dyDescent="0.25">
      <c r="A291" s="9">
        <v>43536</v>
      </c>
      <c r="B291" s="10">
        <v>19474</v>
      </c>
      <c r="C291" s="11" t="s">
        <v>3140</v>
      </c>
      <c r="D291" s="12" t="s">
        <v>363</v>
      </c>
      <c r="E291" s="15">
        <v>920</v>
      </c>
      <c r="F291" s="14">
        <v>14990.25</v>
      </c>
      <c r="G291" s="12"/>
      <c r="H291" s="17"/>
      <c r="I291" s="16"/>
    </row>
    <row r="292" spans="1:9" s="18" customFormat="1" ht="11.65" customHeight="1" x14ac:dyDescent="0.25">
      <c r="A292" s="9">
        <v>43536</v>
      </c>
      <c r="B292" s="10">
        <v>26968</v>
      </c>
      <c r="C292" s="11" t="s">
        <v>3142</v>
      </c>
      <c r="D292" s="12" t="s">
        <v>2889</v>
      </c>
      <c r="E292" s="15">
        <v>600</v>
      </c>
      <c r="F292" s="14">
        <v>1122.92</v>
      </c>
      <c r="G292" s="12"/>
      <c r="H292" s="17"/>
      <c r="I292" s="16"/>
    </row>
    <row r="293" spans="1:9" s="18" customFormat="1" ht="11.65" customHeight="1" x14ac:dyDescent="0.25">
      <c r="A293" s="9">
        <v>43536</v>
      </c>
      <c r="B293" s="10">
        <v>13800</v>
      </c>
      <c r="C293" s="11" t="s">
        <v>3329</v>
      </c>
      <c r="D293" s="12" t="s">
        <v>365</v>
      </c>
      <c r="E293" s="15">
        <v>2865.21</v>
      </c>
      <c r="F293" s="14">
        <v>3464.34</v>
      </c>
      <c r="G293" s="12"/>
      <c r="H293" s="17"/>
      <c r="I293" s="16"/>
    </row>
    <row r="294" spans="1:9" s="18" customFormat="1" ht="11.65" customHeight="1" x14ac:dyDescent="0.25">
      <c r="A294" s="9">
        <v>43536</v>
      </c>
      <c r="B294" s="10">
        <v>23714</v>
      </c>
      <c r="C294" s="11" t="s">
        <v>3128</v>
      </c>
      <c r="D294" s="12" t="s">
        <v>2203</v>
      </c>
      <c r="E294" s="15">
        <v>16.82</v>
      </c>
      <c r="F294" s="14">
        <v>45.47</v>
      </c>
      <c r="G294" s="12"/>
      <c r="H294" s="17"/>
      <c r="I294" s="16"/>
    </row>
    <row r="295" spans="1:9" s="18" customFormat="1" ht="11.65" customHeight="1" x14ac:dyDescent="0.25">
      <c r="A295" s="9">
        <v>43536</v>
      </c>
      <c r="B295" s="10">
        <v>14279</v>
      </c>
      <c r="C295" s="11" t="s">
        <v>3141</v>
      </c>
      <c r="D295" s="12" t="s">
        <v>366</v>
      </c>
      <c r="E295" s="15">
        <v>3378.07</v>
      </c>
      <c r="F295" s="14">
        <v>16629.240000000002</v>
      </c>
      <c r="G295" s="12"/>
      <c r="H295" s="17"/>
      <c r="I295" s="16"/>
    </row>
    <row r="296" spans="1:9" s="18" customFormat="1" ht="11.65" customHeight="1" x14ac:dyDescent="0.25">
      <c r="A296" s="9">
        <v>43536</v>
      </c>
      <c r="B296" s="10">
        <v>27641</v>
      </c>
      <c r="C296" s="11" t="s">
        <v>3128</v>
      </c>
      <c r="D296" s="12" t="s">
        <v>4685</v>
      </c>
      <c r="E296" s="15">
        <v>168</v>
      </c>
      <c r="F296" s="14">
        <v>168</v>
      </c>
      <c r="G296" s="12"/>
      <c r="H296" s="17"/>
      <c r="I296" s="16"/>
    </row>
    <row r="297" spans="1:9" s="18" customFormat="1" ht="11.65" customHeight="1" x14ac:dyDescent="0.25">
      <c r="A297" s="9">
        <v>43536</v>
      </c>
      <c r="B297" s="10">
        <v>24905</v>
      </c>
      <c r="C297" s="11" t="s">
        <v>3127</v>
      </c>
      <c r="D297" s="12" t="s">
        <v>370</v>
      </c>
      <c r="E297" s="15">
        <v>400</v>
      </c>
      <c r="F297" s="14">
        <v>2825</v>
      </c>
      <c r="G297" s="12"/>
      <c r="H297" s="17"/>
      <c r="I297" s="16"/>
    </row>
    <row r="298" spans="1:9" s="18" customFormat="1" ht="11.65" customHeight="1" x14ac:dyDescent="0.25">
      <c r="A298" s="9">
        <v>43536</v>
      </c>
      <c r="B298" s="10">
        <v>24852</v>
      </c>
      <c r="C298" s="11" t="s">
        <v>3136</v>
      </c>
      <c r="D298" s="12" t="s">
        <v>2395</v>
      </c>
      <c r="E298" s="15">
        <v>350</v>
      </c>
      <c r="F298" s="14">
        <v>3423.6</v>
      </c>
      <c r="G298" s="12"/>
      <c r="H298" s="17"/>
      <c r="I298" s="16"/>
    </row>
    <row r="299" spans="1:9" s="18" customFormat="1" ht="11.65" customHeight="1" x14ac:dyDescent="0.25">
      <c r="A299" s="9">
        <v>43536</v>
      </c>
      <c r="B299" s="10">
        <v>19748</v>
      </c>
      <c r="C299" s="11" t="s">
        <v>3127</v>
      </c>
      <c r="D299" s="12" t="s">
        <v>1755</v>
      </c>
      <c r="E299" s="15">
        <v>550</v>
      </c>
      <c r="F299" s="14">
        <v>10243.75</v>
      </c>
      <c r="G299" s="12"/>
      <c r="H299" s="17"/>
      <c r="I299" s="16"/>
    </row>
    <row r="300" spans="1:9" s="18" customFormat="1" ht="11.65" customHeight="1" x14ac:dyDescent="0.25">
      <c r="A300" s="9">
        <v>43536</v>
      </c>
      <c r="B300" s="10">
        <v>24613</v>
      </c>
      <c r="C300" s="11" t="s">
        <v>3128</v>
      </c>
      <c r="D300" s="12" t="s">
        <v>2356</v>
      </c>
      <c r="E300" s="15">
        <v>18.559999999999999</v>
      </c>
      <c r="F300" s="14">
        <v>49.08</v>
      </c>
      <c r="G300" s="12"/>
      <c r="H300" s="17"/>
      <c r="I300" s="16"/>
    </row>
    <row r="301" spans="1:9" s="18" customFormat="1" ht="11.65" customHeight="1" x14ac:dyDescent="0.25">
      <c r="A301" s="9">
        <v>43536</v>
      </c>
      <c r="B301" s="10">
        <v>22603</v>
      </c>
      <c r="C301" s="11" t="s">
        <v>3127</v>
      </c>
      <c r="D301" s="12" t="s">
        <v>371</v>
      </c>
      <c r="E301" s="15">
        <v>9577.5</v>
      </c>
      <c r="F301" s="14">
        <v>93470</v>
      </c>
      <c r="G301" s="12"/>
      <c r="H301" s="17"/>
      <c r="I301" s="16"/>
    </row>
    <row r="302" spans="1:9" s="18" customFormat="1" ht="11.65" customHeight="1" x14ac:dyDescent="0.25">
      <c r="A302" s="9">
        <v>43536</v>
      </c>
      <c r="B302" s="10">
        <v>12863</v>
      </c>
      <c r="C302" s="11" t="s">
        <v>3140</v>
      </c>
      <c r="D302" s="12" t="s">
        <v>1104</v>
      </c>
      <c r="E302" s="15">
        <v>373.47</v>
      </c>
      <c r="F302" s="14">
        <v>10942.99</v>
      </c>
      <c r="G302" s="12"/>
      <c r="H302" s="17"/>
      <c r="I302" s="16"/>
    </row>
    <row r="303" spans="1:9" s="18" customFormat="1" ht="11.65" customHeight="1" x14ac:dyDescent="0.25">
      <c r="A303" s="9">
        <v>43536</v>
      </c>
      <c r="B303" s="10">
        <v>12561</v>
      </c>
      <c r="C303" s="11" t="s">
        <v>3128</v>
      </c>
      <c r="D303" s="12" t="s">
        <v>373</v>
      </c>
      <c r="E303" s="15">
        <v>33.64</v>
      </c>
      <c r="F303" s="14">
        <v>58.17</v>
      </c>
      <c r="G303" s="12"/>
      <c r="H303" s="17"/>
      <c r="I303" s="16"/>
    </row>
    <row r="304" spans="1:9" s="18" customFormat="1" ht="11.65" customHeight="1" x14ac:dyDescent="0.25">
      <c r="A304" s="9">
        <v>43536</v>
      </c>
      <c r="B304" s="10">
        <v>14494</v>
      </c>
      <c r="C304" s="11" t="s">
        <v>3127</v>
      </c>
      <c r="D304" s="12" t="s">
        <v>374</v>
      </c>
      <c r="E304" s="15">
        <v>1000</v>
      </c>
      <c r="F304" s="14">
        <v>31902.5</v>
      </c>
      <c r="G304" s="12"/>
      <c r="H304" s="17"/>
      <c r="I304" s="16"/>
    </row>
    <row r="305" spans="1:9" s="18" customFormat="1" ht="11.65" customHeight="1" x14ac:dyDescent="0.25">
      <c r="A305" s="9">
        <v>43536</v>
      </c>
      <c r="B305" s="10">
        <v>25988</v>
      </c>
      <c r="C305" s="11" t="s">
        <v>3140</v>
      </c>
      <c r="D305" s="12" t="s">
        <v>2637</v>
      </c>
      <c r="E305" s="15">
        <v>148.01</v>
      </c>
      <c r="F305" s="14">
        <v>4699.46</v>
      </c>
      <c r="G305" s="12"/>
      <c r="H305" s="17"/>
      <c r="I305" s="16"/>
    </row>
    <row r="306" spans="1:9" s="18" customFormat="1" ht="11.65" customHeight="1" x14ac:dyDescent="0.25">
      <c r="A306" s="9">
        <v>43536</v>
      </c>
      <c r="B306" s="10">
        <v>20511</v>
      </c>
      <c r="C306" s="11" t="s">
        <v>3128</v>
      </c>
      <c r="D306" s="12" t="s">
        <v>1813</v>
      </c>
      <c r="E306" s="15">
        <v>14.5</v>
      </c>
      <c r="F306" s="14">
        <v>56.34</v>
      </c>
      <c r="G306" s="12"/>
      <c r="H306" s="17"/>
      <c r="I306" s="16"/>
    </row>
    <row r="307" spans="1:9" s="18" customFormat="1" ht="11.65" customHeight="1" x14ac:dyDescent="0.25">
      <c r="A307" s="9">
        <v>43535</v>
      </c>
      <c r="B307" s="10">
        <v>16078</v>
      </c>
      <c r="C307" s="11" t="s">
        <v>3047</v>
      </c>
      <c r="D307" s="12" t="s">
        <v>1908</v>
      </c>
      <c r="E307" s="15">
        <v>1372.43</v>
      </c>
      <c r="F307" s="14"/>
      <c r="G307" s="12" t="s">
        <v>3046</v>
      </c>
      <c r="H307" s="17"/>
      <c r="I307" s="16"/>
    </row>
    <row r="308" spans="1:9" s="18" customFormat="1" ht="11.65" customHeight="1" x14ac:dyDescent="0.25">
      <c r="A308" s="9">
        <v>43536</v>
      </c>
      <c r="B308" s="10">
        <v>24393</v>
      </c>
      <c r="C308" s="11" t="s">
        <v>3127</v>
      </c>
      <c r="D308" s="12" t="s">
        <v>2331</v>
      </c>
      <c r="E308" s="15">
        <v>7813.84</v>
      </c>
      <c r="F308" s="14">
        <v>26376.26</v>
      </c>
      <c r="G308" s="12"/>
      <c r="H308" s="17"/>
      <c r="I308" s="16"/>
    </row>
    <row r="309" spans="1:9" s="18" customFormat="1" ht="11.65" customHeight="1" x14ac:dyDescent="0.25">
      <c r="A309" s="9">
        <v>43536</v>
      </c>
      <c r="B309" s="10">
        <v>18808</v>
      </c>
      <c r="C309" s="11" t="s">
        <v>3127</v>
      </c>
      <c r="D309" s="12" t="s">
        <v>3471</v>
      </c>
      <c r="E309" s="15">
        <v>1600</v>
      </c>
      <c r="F309" s="14">
        <v>33700</v>
      </c>
      <c r="G309" s="12"/>
      <c r="H309" s="17"/>
      <c r="I309" s="16"/>
    </row>
    <row r="310" spans="1:9" s="18" customFormat="1" ht="11.65" customHeight="1" x14ac:dyDescent="0.25">
      <c r="A310" s="9">
        <v>43536</v>
      </c>
      <c r="B310" s="10">
        <v>26684</v>
      </c>
      <c r="C310" s="11" t="s">
        <v>3643</v>
      </c>
      <c r="D310" s="12" t="s">
        <v>2798</v>
      </c>
      <c r="E310" s="15">
        <v>310</v>
      </c>
      <c r="F310" s="14">
        <v>4030</v>
      </c>
      <c r="G310" s="12"/>
      <c r="H310" s="17"/>
      <c r="I310" s="16"/>
    </row>
    <row r="311" spans="1:9" s="18" customFormat="1" ht="11.65" customHeight="1" x14ac:dyDescent="0.25">
      <c r="A311" s="9">
        <v>43536</v>
      </c>
      <c r="B311" s="10">
        <v>22917</v>
      </c>
      <c r="C311" s="11" t="s">
        <v>3140</v>
      </c>
      <c r="D311" s="12" t="s">
        <v>377</v>
      </c>
      <c r="E311" s="15">
        <v>250</v>
      </c>
      <c r="F311" s="14">
        <v>16948.099999999999</v>
      </c>
      <c r="G311" s="12"/>
      <c r="H311" s="17"/>
      <c r="I311" s="16"/>
    </row>
    <row r="312" spans="1:9" s="18" customFormat="1" ht="11.65" customHeight="1" x14ac:dyDescent="0.25">
      <c r="A312" s="9">
        <v>43536</v>
      </c>
      <c r="B312" s="10">
        <v>13968</v>
      </c>
      <c r="C312" s="11" t="s">
        <v>3140</v>
      </c>
      <c r="D312" s="12" t="s">
        <v>1292</v>
      </c>
      <c r="E312" s="15">
        <v>7199.83</v>
      </c>
      <c r="F312" s="14">
        <v>50287.200000000004</v>
      </c>
      <c r="G312" s="12"/>
      <c r="H312" s="17"/>
      <c r="I312" s="16"/>
    </row>
    <row r="313" spans="1:9" s="18" customFormat="1" ht="11.65" customHeight="1" x14ac:dyDescent="0.25">
      <c r="A313" s="9">
        <v>43536</v>
      </c>
      <c r="B313" s="10">
        <v>11458</v>
      </c>
      <c r="C313" s="11" t="s">
        <v>3127</v>
      </c>
      <c r="D313" s="12" t="s">
        <v>380</v>
      </c>
      <c r="E313" s="15">
        <v>1665</v>
      </c>
      <c r="F313" s="14">
        <v>25511.25</v>
      </c>
      <c r="G313" s="12"/>
      <c r="H313" s="17"/>
      <c r="I313" s="16"/>
    </row>
    <row r="314" spans="1:9" s="18" customFormat="1" ht="11.65" customHeight="1" x14ac:dyDescent="0.25">
      <c r="A314" s="9">
        <v>43536</v>
      </c>
      <c r="B314" s="10">
        <v>27497</v>
      </c>
      <c r="C314" s="11" t="s">
        <v>3128</v>
      </c>
      <c r="D314" s="12" t="s">
        <v>4119</v>
      </c>
      <c r="E314" s="15">
        <v>126</v>
      </c>
      <c r="F314" s="14">
        <v>546.20000000000005</v>
      </c>
      <c r="G314" s="12"/>
      <c r="H314" s="17"/>
      <c r="I314" s="16"/>
    </row>
    <row r="315" spans="1:9" s="18" customFormat="1" ht="11.65" customHeight="1" x14ac:dyDescent="0.25">
      <c r="A315" s="9">
        <v>43536</v>
      </c>
      <c r="B315" s="10">
        <v>21328</v>
      </c>
      <c r="C315" s="11" t="s">
        <v>3141</v>
      </c>
      <c r="D315" s="12" t="s">
        <v>386</v>
      </c>
      <c r="E315" s="15">
        <v>4605.5</v>
      </c>
      <c r="F315" s="14">
        <v>84269.18</v>
      </c>
      <c r="G315" s="12"/>
      <c r="H315" s="17"/>
      <c r="I315" s="16"/>
    </row>
    <row r="316" spans="1:9" s="18" customFormat="1" ht="11.65" customHeight="1" x14ac:dyDescent="0.25">
      <c r="A316" s="9">
        <v>43536</v>
      </c>
      <c r="B316" s="10">
        <v>13370</v>
      </c>
      <c r="C316" s="11" t="s">
        <v>3140</v>
      </c>
      <c r="D316" s="12" t="s">
        <v>1173</v>
      </c>
      <c r="E316" s="15">
        <v>96.69</v>
      </c>
      <c r="F316" s="14">
        <v>154.63</v>
      </c>
      <c r="G316" s="12"/>
      <c r="H316" s="17"/>
      <c r="I316" s="16"/>
    </row>
    <row r="317" spans="1:9" s="18" customFormat="1" ht="11.65" customHeight="1" x14ac:dyDescent="0.25">
      <c r="A317" s="9">
        <v>43536</v>
      </c>
      <c r="B317" s="10">
        <v>26214</v>
      </c>
      <c r="C317" s="11" t="s">
        <v>3142</v>
      </c>
      <c r="D317" s="12" t="s">
        <v>2683</v>
      </c>
      <c r="E317" s="15">
        <v>299.99999999999994</v>
      </c>
      <c r="F317" s="14">
        <v>600</v>
      </c>
      <c r="G317" s="12"/>
      <c r="H317" s="17"/>
      <c r="I317" s="16"/>
    </row>
    <row r="318" spans="1:9" s="18" customFormat="1" ht="11.65" customHeight="1" x14ac:dyDescent="0.25">
      <c r="A318" s="9">
        <v>43536</v>
      </c>
      <c r="B318" s="10">
        <v>16257</v>
      </c>
      <c r="C318" s="11" t="s">
        <v>3128</v>
      </c>
      <c r="D318" s="12" t="s">
        <v>389</v>
      </c>
      <c r="E318" s="15">
        <v>106.55</v>
      </c>
      <c r="F318" s="14">
        <v>324.38</v>
      </c>
      <c r="G318" s="12"/>
      <c r="H318" s="17"/>
      <c r="I318" s="16"/>
    </row>
    <row r="319" spans="1:9" s="18" customFormat="1" ht="11.65" customHeight="1" x14ac:dyDescent="0.25">
      <c r="A319" s="9">
        <v>43536</v>
      </c>
      <c r="B319" s="10">
        <v>11551</v>
      </c>
      <c r="C319" s="11" t="s">
        <v>3127</v>
      </c>
      <c r="D319" s="12" t="s">
        <v>391</v>
      </c>
      <c r="E319" s="15">
        <v>1900.0000000000002</v>
      </c>
      <c r="F319" s="14">
        <v>32121.25</v>
      </c>
      <c r="G319" s="12"/>
      <c r="H319" s="17"/>
      <c r="I319" s="16"/>
    </row>
    <row r="320" spans="1:9" s="18" customFormat="1" ht="11.65" customHeight="1" x14ac:dyDescent="0.25">
      <c r="A320" s="9">
        <v>43535</v>
      </c>
      <c r="B320" s="10">
        <v>16078</v>
      </c>
      <c r="C320" s="11" t="s">
        <v>3047</v>
      </c>
      <c r="D320" s="12" t="s">
        <v>4667</v>
      </c>
      <c r="E320" s="15">
        <v>475</v>
      </c>
      <c r="F320" s="14"/>
      <c r="G320" s="12" t="s">
        <v>3046</v>
      </c>
      <c r="H320" s="17"/>
      <c r="I320" s="16"/>
    </row>
    <row r="321" spans="1:9" s="18" customFormat="1" ht="11.65" customHeight="1" x14ac:dyDescent="0.25">
      <c r="A321" s="9">
        <v>43535</v>
      </c>
      <c r="B321" s="10">
        <v>16078</v>
      </c>
      <c r="C321" s="11" t="s">
        <v>3047</v>
      </c>
      <c r="D321" s="12" t="s">
        <v>4661</v>
      </c>
      <c r="E321" s="15">
        <v>475</v>
      </c>
      <c r="F321" s="14"/>
      <c r="G321" s="12" t="s">
        <v>3046</v>
      </c>
      <c r="H321" s="17"/>
      <c r="I321" s="16"/>
    </row>
    <row r="322" spans="1:9" s="18" customFormat="1" ht="11.65" customHeight="1" x14ac:dyDescent="0.25">
      <c r="A322" s="9">
        <v>43536</v>
      </c>
      <c r="B322" s="10">
        <v>23717</v>
      </c>
      <c r="C322" s="11" t="s">
        <v>3141</v>
      </c>
      <c r="D322" s="12" t="s">
        <v>394</v>
      </c>
      <c r="E322" s="15">
        <v>58042.8</v>
      </c>
      <c r="F322" s="14">
        <v>450105.97</v>
      </c>
      <c r="G322" s="12"/>
      <c r="H322" s="17"/>
      <c r="I322" s="16"/>
    </row>
    <row r="323" spans="1:9" s="18" customFormat="1" ht="11.65" customHeight="1" x14ac:dyDescent="0.25">
      <c r="A323" s="9">
        <v>43536</v>
      </c>
      <c r="B323" s="10">
        <v>27631</v>
      </c>
      <c r="C323" s="11" t="s">
        <v>3128</v>
      </c>
      <c r="D323" s="12" t="s">
        <v>4583</v>
      </c>
      <c r="E323" s="15">
        <v>26.1</v>
      </c>
      <c r="F323" s="14">
        <v>26.1</v>
      </c>
      <c r="G323" s="12"/>
      <c r="H323" s="17"/>
      <c r="I323" s="16"/>
    </row>
    <row r="324" spans="1:9" s="18" customFormat="1" ht="11.65" customHeight="1" x14ac:dyDescent="0.25">
      <c r="A324" s="9">
        <v>43536</v>
      </c>
      <c r="B324" s="10">
        <v>23395</v>
      </c>
      <c r="C324" s="11" t="s">
        <v>3127</v>
      </c>
      <c r="D324" s="12" t="s">
        <v>397</v>
      </c>
      <c r="E324" s="15">
        <v>1800</v>
      </c>
      <c r="F324" s="14">
        <v>3025</v>
      </c>
      <c r="G324" s="12"/>
      <c r="H324" s="17"/>
      <c r="I324" s="16"/>
    </row>
    <row r="325" spans="1:9" s="18" customFormat="1" ht="11.65" customHeight="1" x14ac:dyDescent="0.25">
      <c r="A325" s="9">
        <v>43536</v>
      </c>
      <c r="B325" s="10">
        <v>11002</v>
      </c>
      <c r="C325" s="11" t="s">
        <v>3140</v>
      </c>
      <c r="D325" s="12" t="s">
        <v>405</v>
      </c>
      <c r="E325" s="15">
        <v>16999.920000000002</v>
      </c>
      <c r="F325" s="14">
        <v>183852.03</v>
      </c>
      <c r="G325" s="12"/>
      <c r="H325" s="17"/>
      <c r="I325" s="16"/>
    </row>
    <row r="326" spans="1:9" s="18" customFormat="1" ht="11.65" customHeight="1" x14ac:dyDescent="0.25">
      <c r="A326" s="9">
        <v>43536</v>
      </c>
      <c r="B326" s="10">
        <v>22586</v>
      </c>
      <c r="C326" s="11" t="s">
        <v>3127</v>
      </c>
      <c r="D326" s="12" t="s">
        <v>407</v>
      </c>
      <c r="E326" s="15">
        <v>356</v>
      </c>
      <c r="F326" s="14">
        <v>16056</v>
      </c>
      <c r="G326" s="12"/>
      <c r="H326" s="17"/>
      <c r="I326" s="16"/>
    </row>
    <row r="327" spans="1:9" s="18" customFormat="1" ht="11.65" customHeight="1" x14ac:dyDescent="0.25">
      <c r="A327" s="9">
        <v>43536</v>
      </c>
      <c r="B327" s="10">
        <v>23003</v>
      </c>
      <c r="C327" s="11" t="s">
        <v>3127</v>
      </c>
      <c r="D327" s="12" t="s">
        <v>2085</v>
      </c>
      <c r="E327" s="15">
        <v>1387.5</v>
      </c>
      <c r="F327" s="14">
        <v>2687.5</v>
      </c>
      <c r="G327" s="12"/>
      <c r="H327" s="17"/>
      <c r="I327" s="16"/>
    </row>
    <row r="328" spans="1:9" s="18" customFormat="1" ht="11.65" customHeight="1" x14ac:dyDescent="0.25">
      <c r="A328" s="9">
        <v>43536</v>
      </c>
      <c r="B328" s="10">
        <v>23978</v>
      </c>
      <c r="C328" s="11" t="s">
        <v>3127</v>
      </c>
      <c r="D328" s="12" t="s">
        <v>3586</v>
      </c>
      <c r="E328" s="15">
        <v>800</v>
      </c>
      <c r="F328" s="14">
        <v>23609.55</v>
      </c>
      <c r="G328" s="12"/>
      <c r="H328" s="17"/>
      <c r="I328" s="16"/>
    </row>
    <row r="329" spans="1:9" s="18" customFormat="1" ht="11.65" customHeight="1" x14ac:dyDescent="0.25">
      <c r="A329" s="9">
        <v>43536</v>
      </c>
      <c r="B329" s="10">
        <v>11438</v>
      </c>
      <c r="C329" s="11" t="s">
        <v>3127</v>
      </c>
      <c r="D329" s="12" t="s">
        <v>926</v>
      </c>
      <c r="E329" s="15">
        <v>5395</v>
      </c>
      <c r="F329" s="14">
        <v>24032.5</v>
      </c>
      <c r="G329" s="12"/>
      <c r="H329" s="17"/>
      <c r="I329" s="16"/>
    </row>
    <row r="330" spans="1:9" s="18" customFormat="1" ht="11.65" customHeight="1" x14ac:dyDescent="0.25">
      <c r="A330" s="9">
        <v>43536</v>
      </c>
      <c r="B330" s="10">
        <v>17532</v>
      </c>
      <c r="C330" s="11" t="s">
        <v>3140</v>
      </c>
      <c r="D330" s="12" t="s">
        <v>412</v>
      </c>
      <c r="E330" s="15">
        <v>2061.6999999999998</v>
      </c>
      <c r="F330" s="14">
        <v>2190.5699999999997</v>
      </c>
      <c r="G330" s="12"/>
      <c r="H330" s="17"/>
      <c r="I330" s="16"/>
    </row>
    <row r="331" spans="1:9" s="18" customFormat="1" ht="11.65" customHeight="1" x14ac:dyDescent="0.25">
      <c r="A331" s="9">
        <v>43536</v>
      </c>
      <c r="B331" s="10">
        <v>19122</v>
      </c>
      <c r="C331" s="11" t="s">
        <v>3128</v>
      </c>
      <c r="D331" s="12" t="s">
        <v>1693</v>
      </c>
      <c r="E331" s="15">
        <v>23.08</v>
      </c>
      <c r="F331" s="14">
        <v>44.879999999999995</v>
      </c>
      <c r="G331" s="12"/>
      <c r="H331" s="17"/>
      <c r="I331" s="16"/>
    </row>
    <row r="332" spans="1:9" s="18" customFormat="1" ht="11.65" customHeight="1" x14ac:dyDescent="0.25">
      <c r="A332" s="9">
        <v>43536</v>
      </c>
      <c r="B332" s="10">
        <v>24140</v>
      </c>
      <c r="C332" s="11" t="s">
        <v>3127</v>
      </c>
      <c r="D332" s="12" t="s">
        <v>2280</v>
      </c>
      <c r="E332" s="15">
        <v>850</v>
      </c>
      <c r="F332" s="14">
        <v>4050</v>
      </c>
      <c r="G332" s="12"/>
      <c r="H332" s="17"/>
      <c r="I332" s="16"/>
    </row>
    <row r="333" spans="1:9" s="18" customFormat="1" ht="11.65" customHeight="1" x14ac:dyDescent="0.25">
      <c r="A333" s="9">
        <v>43536</v>
      </c>
      <c r="B333" s="10">
        <v>25905</v>
      </c>
      <c r="C333" s="11" t="s">
        <v>3128</v>
      </c>
      <c r="D333" s="12" t="s">
        <v>2619</v>
      </c>
      <c r="E333" s="15">
        <v>369.85</v>
      </c>
      <c r="F333" s="14">
        <v>587.69000000000005</v>
      </c>
      <c r="G333" s="12"/>
      <c r="H333" s="17"/>
      <c r="I333" s="16"/>
    </row>
    <row r="334" spans="1:9" s="18" customFormat="1" ht="11.65" customHeight="1" x14ac:dyDescent="0.25">
      <c r="A334" s="9">
        <v>43536</v>
      </c>
      <c r="B334" s="10">
        <v>14031</v>
      </c>
      <c r="C334" s="11" t="s">
        <v>3140</v>
      </c>
      <c r="D334" s="12" t="s">
        <v>1303</v>
      </c>
      <c r="E334" s="15">
        <v>1402.2700000000002</v>
      </c>
      <c r="F334" s="14">
        <v>15476.32</v>
      </c>
      <c r="G334" s="12"/>
      <c r="H334" s="17"/>
      <c r="I334" s="16"/>
    </row>
    <row r="335" spans="1:9" s="18" customFormat="1" ht="11.65" customHeight="1" x14ac:dyDescent="0.25">
      <c r="A335" s="9">
        <v>43536</v>
      </c>
      <c r="B335" s="10">
        <v>12198</v>
      </c>
      <c r="C335" s="11" t="s">
        <v>3128</v>
      </c>
      <c r="D335" s="12" t="s">
        <v>1018</v>
      </c>
      <c r="E335" s="15">
        <v>37.119999999999997</v>
      </c>
      <c r="F335" s="14">
        <v>90.91</v>
      </c>
      <c r="G335" s="12"/>
      <c r="H335" s="17"/>
      <c r="I335" s="16"/>
    </row>
    <row r="336" spans="1:9" s="18" customFormat="1" ht="11.65" customHeight="1" x14ac:dyDescent="0.25">
      <c r="A336" s="9">
        <v>43536</v>
      </c>
      <c r="B336" s="10">
        <v>19374</v>
      </c>
      <c r="C336" s="11" t="s">
        <v>3127</v>
      </c>
      <c r="D336" s="12" t="s">
        <v>414</v>
      </c>
      <c r="E336" s="15">
        <v>2800</v>
      </c>
      <c r="F336" s="14">
        <v>20643.75</v>
      </c>
      <c r="G336" s="12"/>
      <c r="H336" s="17"/>
      <c r="I336" s="16"/>
    </row>
    <row r="337" spans="1:9" s="18" customFormat="1" ht="11.65" customHeight="1" x14ac:dyDescent="0.25">
      <c r="A337" s="9">
        <v>43536</v>
      </c>
      <c r="B337" s="10">
        <v>10902</v>
      </c>
      <c r="C337" s="11" t="s">
        <v>3140</v>
      </c>
      <c r="D337" s="12" t="s">
        <v>415</v>
      </c>
      <c r="E337" s="15">
        <v>331.5</v>
      </c>
      <c r="F337" s="14">
        <v>81937.13</v>
      </c>
      <c r="G337" s="12"/>
      <c r="H337" s="17"/>
      <c r="I337" s="16"/>
    </row>
    <row r="338" spans="1:9" s="18" customFormat="1" ht="11.65" customHeight="1" x14ac:dyDescent="0.25">
      <c r="A338" s="9">
        <v>43536</v>
      </c>
      <c r="B338" s="10">
        <v>14165</v>
      </c>
      <c r="C338" s="11" t="s">
        <v>3140</v>
      </c>
      <c r="D338" s="12" t="s">
        <v>1328</v>
      </c>
      <c r="E338" s="15">
        <v>1395</v>
      </c>
      <c r="F338" s="14">
        <v>13015.61</v>
      </c>
      <c r="G338" s="12"/>
      <c r="H338" s="17"/>
      <c r="I338" s="16"/>
    </row>
    <row r="339" spans="1:9" s="18" customFormat="1" ht="11.65" customHeight="1" x14ac:dyDescent="0.25">
      <c r="A339" s="9">
        <v>43536</v>
      </c>
      <c r="B339" s="10">
        <v>25673</v>
      </c>
      <c r="C339" s="11" t="s">
        <v>3128</v>
      </c>
      <c r="D339" s="12" t="s">
        <v>419</v>
      </c>
      <c r="E339" s="15">
        <v>5.8</v>
      </c>
      <c r="F339" s="14">
        <v>37.959999999999994</v>
      </c>
      <c r="G339" s="12"/>
      <c r="H339" s="17"/>
      <c r="I339" s="16"/>
    </row>
    <row r="340" spans="1:9" s="18" customFormat="1" ht="11.65" customHeight="1" x14ac:dyDescent="0.25">
      <c r="A340" s="9">
        <v>43536</v>
      </c>
      <c r="B340" s="10">
        <v>13307</v>
      </c>
      <c r="C340" s="11" t="s">
        <v>3140</v>
      </c>
      <c r="D340" s="12" t="s">
        <v>420</v>
      </c>
      <c r="E340" s="15">
        <v>963.57999999999993</v>
      </c>
      <c r="F340" s="14">
        <v>48657.560000000005</v>
      </c>
      <c r="G340" s="12"/>
      <c r="H340" s="17"/>
      <c r="I340" s="16"/>
    </row>
    <row r="341" spans="1:9" s="18" customFormat="1" ht="11.65" customHeight="1" x14ac:dyDescent="0.25">
      <c r="A341" s="9">
        <v>43536</v>
      </c>
      <c r="B341" s="10">
        <v>22451</v>
      </c>
      <c r="C341" s="11" t="s">
        <v>3140</v>
      </c>
      <c r="D341" s="12" t="s">
        <v>2017</v>
      </c>
      <c r="E341" s="15">
        <v>30223.32</v>
      </c>
      <c r="F341" s="14">
        <v>227623.53</v>
      </c>
      <c r="G341" s="12"/>
      <c r="H341" s="17"/>
      <c r="I341" s="16"/>
    </row>
    <row r="342" spans="1:9" s="18" customFormat="1" ht="11.65" customHeight="1" x14ac:dyDescent="0.25">
      <c r="A342" s="9">
        <v>43536</v>
      </c>
      <c r="B342" s="10">
        <v>10827</v>
      </c>
      <c r="C342" s="11" t="s">
        <v>3140</v>
      </c>
      <c r="D342" s="12" t="s">
        <v>421</v>
      </c>
      <c r="E342" s="15">
        <v>1660.3700000000001</v>
      </c>
      <c r="F342" s="14">
        <v>1660.3700000000001</v>
      </c>
      <c r="G342" s="12"/>
      <c r="H342" s="17"/>
      <c r="I342" s="16"/>
    </row>
    <row r="343" spans="1:9" s="18" customFormat="1" ht="11.65" customHeight="1" x14ac:dyDescent="0.25">
      <c r="A343" s="9">
        <v>43536</v>
      </c>
      <c r="B343" s="10">
        <v>24737</v>
      </c>
      <c r="C343" s="11" t="s">
        <v>3140</v>
      </c>
      <c r="D343" s="12" t="s">
        <v>423</v>
      </c>
      <c r="E343" s="15">
        <v>31.96</v>
      </c>
      <c r="F343" s="14">
        <v>3918.6</v>
      </c>
      <c r="G343" s="12"/>
      <c r="H343" s="17"/>
      <c r="I343" s="16"/>
    </row>
    <row r="344" spans="1:9" s="18" customFormat="1" ht="11.65" customHeight="1" x14ac:dyDescent="0.25">
      <c r="A344" s="9">
        <v>43536</v>
      </c>
      <c r="B344" s="10">
        <v>12242</v>
      </c>
      <c r="C344" s="11" t="s">
        <v>3127</v>
      </c>
      <c r="D344" s="12" t="s">
        <v>424</v>
      </c>
      <c r="E344" s="15">
        <v>4400</v>
      </c>
      <c r="F344" s="14">
        <v>24362.5</v>
      </c>
      <c r="G344" s="12"/>
      <c r="H344" s="17"/>
      <c r="I344" s="16"/>
    </row>
    <row r="345" spans="1:9" s="18" customFormat="1" ht="11.65" customHeight="1" x14ac:dyDescent="0.25">
      <c r="A345" s="9">
        <v>43536</v>
      </c>
      <c r="B345" s="10">
        <v>14126</v>
      </c>
      <c r="C345" s="11" t="s">
        <v>3140</v>
      </c>
      <c r="D345" s="12" t="s">
        <v>426</v>
      </c>
      <c r="E345" s="15">
        <v>69.569999999999993</v>
      </c>
      <c r="F345" s="14">
        <v>3485.6400000000003</v>
      </c>
      <c r="G345" s="12"/>
      <c r="H345" s="17"/>
      <c r="I345" s="16"/>
    </row>
    <row r="346" spans="1:9" s="18" customFormat="1" ht="11.65" customHeight="1" x14ac:dyDescent="0.25">
      <c r="A346" s="9">
        <v>43531</v>
      </c>
      <c r="B346" s="10">
        <v>16078</v>
      </c>
      <c r="C346" s="11" t="s">
        <v>3047</v>
      </c>
      <c r="D346" s="12" t="s">
        <v>4655</v>
      </c>
      <c r="E346" s="15">
        <v>4950</v>
      </c>
      <c r="F346" s="14"/>
      <c r="G346" s="12" t="s">
        <v>3046</v>
      </c>
      <c r="H346" s="17"/>
      <c r="I346" s="16"/>
    </row>
    <row r="347" spans="1:9" s="18" customFormat="1" ht="11.65" customHeight="1" x14ac:dyDescent="0.25">
      <c r="A347" s="9">
        <v>43536</v>
      </c>
      <c r="B347" s="10">
        <v>26756</v>
      </c>
      <c r="C347" s="11" t="s">
        <v>3140</v>
      </c>
      <c r="D347" s="12" t="s">
        <v>427</v>
      </c>
      <c r="E347" s="15">
        <v>399.45</v>
      </c>
      <c r="F347" s="14">
        <v>2396.6999999999998</v>
      </c>
      <c r="G347" s="12"/>
      <c r="H347" s="17"/>
      <c r="I347" s="16"/>
    </row>
    <row r="348" spans="1:9" s="18" customFormat="1" ht="11.65" customHeight="1" x14ac:dyDescent="0.25">
      <c r="A348" s="9">
        <v>43536</v>
      </c>
      <c r="B348" s="10">
        <v>24805</v>
      </c>
      <c r="C348" s="11" t="s">
        <v>3134</v>
      </c>
      <c r="D348" s="12" t="s">
        <v>2390</v>
      </c>
      <c r="E348" s="15">
        <v>83097.63</v>
      </c>
      <c r="F348" s="14">
        <v>484013.68</v>
      </c>
      <c r="G348" s="12"/>
      <c r="H348" s="17"/>
      <c r="I348" s="16"/>
    </row>
    <row r="349" spans="1:9" s="18" customFormat="1" ht="11.65" customHeight="1" x14ac:dyDescent="0.25">
      <c r="A349" s="9">
        <v>43535</v>
      </c>
      <c r="B349" s="10">
        <v>16078</v>
      </c>
      <c r="C349" s="11" t="s">
        <v>3047</v>
      </c>
      <c r="D349" s="12" t="s">
        <v>4666</v>
      </c>
      <c r="E349" s="15">
        <v>475</v>
      </c>
      <c r="F349" s="14"/>
      <c r="G349" s="12" t="s">
        <v>3046</v>
      </c>
      <c r="H349" s="17"/>
      <c r="I349" s="16"/>
    </row>
    <row r="350" spans="1:9" s="18" customFormat="1" ht="11.65" customHeight="1" x14ac:dyDescent="0.25">
      <c r="A350" s="9">
        <v>43536</v>
      </c>
      <c r="B350" s="10">
        <v>22490</v>
      </c>
      <c r="C350" s="11" t="s">
        <v>3127</v>
      </c>
      <c r="D350" s="12" t="s">
        <v>4421</v>
      </c>
      <c r="E350" s="15">
        <v>2000</v>
      </c>
      <c r="F350" s="14">
        <v>3900</v>
      </c>
      <c r="G350" s="12"/>
      <c r="H350" s="17"/>
      <c r="I350" s="16"/>
    </row>
    <row r="351" spans="1:9" s="18" customFormat="1" ht="11.65" customHeight="1" x14ac:dyDescent="0.25">
      <c r="A351" s="9">
        <v>43536</v>
      </c>
      <c r="B351" s="10">
        <v>22117</v>
      </c>
      <c r="C351" s="11" t="s">
        <v>3134</v>
      </c>
      <c r="D351" s="12" t="s">
        <v>430</v>
      </c>
      <c r="E351" s="15">
        <v>1500</v>
      </c>
      <c r="F351" s="14">
        <v>45000</v>
      </c>
      <c r="G351" s="12"/>
      <c r="H351" s="17"/>
      <c r="I351" s="16"/>
    </row>
    <row r="352" spans="1:9" s="18" customFormat="1" ht="11.65" customHeight="1" x14ac:dyDescent="0.25">
      <c r="A352" s="9">
        <v>43536</v>
      </c>
      <c r="B352" s="10">
        <v>14540</v>
      </c>
      <c r="C352" s="11" t="s">
        <v>3127</v>
      </c>
      <c r="D352" s="12" t="s">
        <v>431</v>
      </c>
      <c r="E352" s="15">
        <v>4257.5</v>
      </c>
      <c r="F352" s="14">
        <v>31743.75</v>
      </c>
      <c r="G352" s="12"/>
      <c r="H352" s="17"/>
      <c r="I352" s="16"/>
    </row>
    <row r="353" spans="1:9" s="18" customFormat="1" ht="11.65" customHeight="1" x14ac:dyDescent="0.25">
      <c r="A353" s="9">
        <v>43536</v>
      </c>
      <c r="B353" s="10">
        <v>11085</v>
      </c>
      <c r="C353" s="11" t="s">
        <v>3140</v>
      </c>
      <c r="D353" s="12" t="s">
        <v>875</v>
      </c>
      <c r="E353" s="15">
        <v>295.81</v>
      </c>
      <c r="F353" s="14">
        <v>9843.0199999999986</v>
      </c>
      <c r="G353" s="12"/>
      <c r="H353" s="17"/>
      <c r="I353" s="16"/>
    </row>
    <row r="354" spans="1:9" s="18" customFormat="1" ht="11.65" customHeight="1" x14ac:dyDescent="0.25">
      <c r="A354" s="9">
        <v>43536</v>
      </c>
      <c r="B354" s="10">
        <v>13864</v>
      </c>
      <c r="C354" s="11" t="s">
        <v>3134</v>
      </c>
      <c r="D354" s="12" t="s">
        <v>1270</v>
      </c>
      <c r="E354" s="15">
        <v>5842.8</v>
      </c>
      <c r="F354" s="14">
        <v>10571.91</v>
      </c>
      <c r="G354" s="12"/>
      <c r="H354" s="17"/>
      <c r="I354" s="16"/>
    </row>
    <row r="355" spans="1:9" s="18" customFormat="1" ht="11.65" customHeight="1" x14ac:dyDescent="0.25">
      <c r="A355" s="9">
        <v>43536</v>
      </c>
      <c r="B355" s="10">
        <v>14386</v>
      </c>
      <c r="C355" s="11" t="s">
        <v>3134</v>
      </c>
      <c r="D355" s="12" t="s">
        <v>437</v>
      </c>
      <c r="E355" s="15">
        <v>1665</v>
      </c>
      <c r="F355" s="14">
        <v>534002.61</v>
      </c>
      <c r="G355" s="12"/>
      <c r="H355" s="17"/>
      <c r="I355" s="16"/>
    </row>
    <row r="356" spans="1:9" s="18" customFormat="1" ht="11.65" customHeight="1" x14ac:dyDescent="0.25">
      <c r="A356" s="9">
        <v>43536</v>
      </c>
      <c r="B356" s="10">
        <v>20535</v>
      </c>
      <c r="C356" s="11" t="s">
        <v>3140</v>
      </c>
      <c r="D356" s="12" t="s">
        <v>439</v>
      </c>
      <c r="E356" s="15">
        <v>2215.6999999999998</v>
      </c>
      <c r="F356" s="14">
        <v>14014.29</v>
      </c>
      <c r="G356" s="12"/>
      <c r="H356" s="17"/>
      <c r="I356" s="16"/>
    </row>
    <row r="357" spans="1:9" s="18" customFormat="1" ht="11.65" customHeight="1" x14ac:dyDescent="0.25">
      <c r="A357" s="9">
        <v>43536</v>
      </c>
      <c r="B357" s="10">
        <v>12993</v>
      </c>
      <c r="C357" s="11" t="s">
        <v>3140</v>
      </c>
      <c r="D357" s="12" t="s">
        <v>442</v>
      </c>
      <c r="E357" s="15">
        <v>20265.23</v>
      </c>
      <c r="F357" s="14">
        <v>414460.66</v>
      </c>
      <c r="G357" s="12"/>
      <c r="H357" s="17"/>
      <c r="I357" s="16"/>
    </row>
    <row r="358" spans="1:9" s="18" customFormat="1" ht="11.65" customHeight="1" x14ac:dyDescent="0.25">
      <c r="A358" s="9">
        <v>43536</v>
      </c>
      <c r="B358" s="10">
        <v>24150</v>
      </c>
      <c r="C358" s="11" t="s">
        <v>3141</v>
      </c>
      <c r="D358" s="12" t="s">
        <v>449</v>
      </c>
      <c r="E358" s="15">
        <v>150</v>
      </c>
      <c r="F358" s="14">
        <v>11402.23</v>
      </c>
      <c r="G358" s="12"/>
      <c r="H358" s="17"/>
      <c r="I358" s="16"/>
    </row>
    <row r="359" spans="1:9" s="18" customFormat="1" ht="11.65" customHeight="1" x14ac:dyDescent="0.25">
      <c r="A359" s="9">
        <v>43536</v>
      </c>
      <c r="B359" s="10">
        <v>14408</v>
      </c>
      <c r="C359" s="11" t="s">
        <v>3140</v>
      </c>
      <c r="D359" s="12" t="s">
        <v>450</v>
      </c>
      <c r="E359" s="15">
        <v>418.40999999999997</v>
      </c>
      <c r="F359" s="14">
        <v>4583.87</v>
      </c>
      <c r="G359" s="12"/>
      <c r="H359" s="17"/>
      <c r="I359" s="16"/>
    </row>
    <row r="360" spans="1:9" s="18" customFormat="1" ht="11.65" customHeight="1" x14ac:dyDescent="0.25">
      <c r="A360" s="9">
        <v>43536</v>
      </c>
      <c r="B360" s="10">
        <v>25463</v>
      </c>
      <c r="C360" s="11" t="s">
        <v>3140</v>
      </c>
      <c r="D360" s="12" t="s">
        <v>2528</v>
      </c>
      <c r="E360" s="15">
        <v>1481</v>
      </c>
      <c r="F360" s="14">
        <v>2525.5</v>
      </c>
      <c r="G360" s="12"/>
      <c r="H360" s="17"/>
      <c r="I360" s="16"/>
    </row>
    <row r="361" spans="1:9" s="18" customFormat="1" ht="11.65" customHeight="1" x14ac:dyDescent="0.25">
      <c r="A361" s="9">
        <v>43536</v>
      </c>
      <c r="B361" s="10">
        <v>11370</v>
      </c>
      <c r="C361" s="11" t="s">
        <v>3141</v>
      </c>
      <c r="D361" s="12" t="s">
        <v>453</v>
      </c>
      <c r="E361" s="15">
        <v>800</v>
      </c>
      <c r="F361" s="14">
        <v>7640</v>
      </c>
      <c r="G361" s="12"/>
      <c r="H361" s="17"/>
      <c r="I361" s="16"/>
    </row>
    <row r="362" spans="1:9" s="18" customFormat="1" ht="11.65" customHeight="1" x14ac:dyDescent="0.25">
      <c r="A362" s="9">
        <v>43536</v>
      </c>
      <c r="B362" s="10">
        <v>18270</v>
      </c>
      <c r="C362" s="11" t="s">
        <v>3140</v>
      </c>
      <c r="D362" s="12" t="s">
        <v>454</v>
      </c>
      <c r="E362" s="15">
        <v>4343.68</v>
      </c>
      <c r="F362" s="14">
        <v>84662.670000000013</v>
      </c>
      <c r="G362" s="12"/>
      <c r="H362" s="17"/>
      <c r="I362" s="16"/>
    </row>
    <row r="363" spans="1:9" s="18" customFormat="1" ht="11.65" customHeight="1" x14ac:dyDescent="0.25">
      <c r="A363" s="9">
        <v>43536</v>
      </c>
      <c r="B363" s="10">
        <v>20106</v>
      </c>
      <c r="C363" s="11" t="s">
        <v>3128</v>
      </c>
      <c r="D363" s="12" t="s">
        <v>456</v>
      </c>
      <c r="E363" s="15">
        <v>96</v>
      </c>
      <c r="F363" s="14">
        <v>672</v>
      </c>
      <c r="G363" s="12"/>
      <c r="H363" s="17"/>
      <c r="I363" s="16"/>
    </row>
    <row r="364" spans="1:9" s="18" customFormat="1" ht="11.65" customHeight="1" x14ac:dyDescent="0.25">
      <c r="A364" s="9">
        <v>43536</v>
      </c>
      <c r="B364" s="10">
        <v>10678</v>
      </c>
      <c r="C364" s="11" t="s">
        <v>3140</v>
      </c>
      <c r="D364" s="12" t="s">
        <v>457</v>
      </c>
      <c r="E364" s="15">
        <v>10960.7</v>
      </c>
      <c r="F364" s="14">
        <v>32634.850000000002</v>
      </c>
      <c r="G364" s="12"/>
      <c r="H364" s="17"/>
      <c r="I364" s="16"/>
    </row>
    <row r="365" spans="1:9" s="18" customFormat="1" ht="11.65" customHeight="1" x14ac:dyDescent="0.25">
      <c r="A365" s="9">
        <v>43536</v>
      </c>
      <c r="B365" s="10">
        <v>26445</v>
      </c>
      <c r="C365" s="11" t="s">
        <v>3140</v>
      </c>
      <c r="D365" s="12" t="s">
        <v>460</v>
      </c>
      <c r="E365" s="15">
        <v>185660.77</v>
      </c>
      <c r="F365" s="14">
        <v>2859867.5</v>
      </c>
      <c r="G365" s="12"/>
      <c r="H365" s="17"/>
      <c r="I365" s="16"/>
    </row>
    <row r="366" spans="1:9" s="18" customFormat="1" ht="11.65" customHeight="1" x14ac:dyDescent="0.25">
      <c r="A366" s="9">
        <v>43536</v>
      </c>
      <c r="B366" s="10">
        <v>20030</v>
      </c>
      <c r="C366" s="11" t="s">
        <v>3128</v>
      </c>
      <c r="D366" s="12" t="s">
        <v>463</v>
      </c>
      <c r="E366" s="15">
        <v>111.39</v>
      </c>
      <c r="F366" s="14">
        <v>591.39</v>
      </c>
      <c r="G366" s="12"/>
      <c r="H366" s="17"/>
      <c r="I366" s="16"/>
    </row>
    <row r="367" spans="1:9" s="18" customFormat="1" ht="11.65" customHeight="1" x14ac:dyDescent="0.25">
      <c r="A367" s="9">
        <v>43536</v>
      </c>
      <c r="B367" s="10">
        <v>26503</v>
      </c>
      <c r="C367" s="11" t="s">
        <v>3128</v>
      </c>
      <c r="D367" s="12" t="s">
        <v>2755</v>
      </c>
      <c r="E367" s="15">
        <v>58.58</v>
      </c>
      <c r="F367" s="14">
        <v>125.62</v>
      </c>
      <c r="G367" s="12"/>
      <c r="H367" s="17"/>
      <c r="I367" s="16"/>
    </row>
    <row r="368" spans="1:9" s="18" customFormat="1" ht="11.65" customHeight="1" x14ac:dyDescent="0.25">
      <c r="A368" s="9">
        <v>43536</v>
      </c>
      <c r="B368" s="10">
        <v>18756</v>
      </c>
      <c r="C368" s="11" t="s">
        <v>3128</v>
      </c>
      <c r="D368" s="12" t="s">
        <v>1675</v>
      </c>
      <c r="E368" s="15">
        <v>164.56</v>
      </c>
      <c r="F368" s="14">
        <v>164.56</v>
      </c>
      <c r="G368" s="12"/>
      <c r="H368" s="17"/>
      <c r="I368" s="16"/>
    </row>
    <row r="369" spans="1:9" s="18" customFormat="1" ht="11.65" customHeight="1" x14ac:dyDescent="0.25">
      <c r="A369" s="9">
        <v>43536</v>
      </c>
      <c r="B369" s="10">
        <v>25111</v>
      </c>
      <c r="C369" s="11" t="s">
        <v>3140</v>
      </c>
      <c r="D369" s="12" t="s">
        <v>2451</v>
      </c>
      <c r="E369" s="15">
        <v>300</v>
      </c>
      <c r="F369" s="14">
        <v>630</v>
      </c>
      <c r="G369" s="12"/>
      <c r="H369" s="17"/>
      <c r="I369" s="16"/>
    </row>
    <row r="370" spans="1:9" s="18" customFormat="1" ht="11.65" customHeight="1" x14ac:dyDescent="0.25">
      <c r="A370" s="9">
        <v>43536</v>
      </c>
      <c r="B370" s="10">
        <v>18400</v>
      </c>
      <c r="C370" s="11" t="s">
        <v>3140</v>
      </c>
      <c r="D370" s="12" t="s">
        <v>466</v>
      </c>
      <c r="E370" s="15">
        <v>87.5</v>
      </c>
      <c r="F370" s="14">
        <v>16485.8</v>
      </c>
      <c r="G370" s="12"/>
      <c r="H370" s="17"/>
      <c r="I370" s="16"/>
    </row>
    <row r="371" spans="1:9" s="18" customFormat="1" ht="11.65" customHeight="1" x14ac:dyDescent="0.25">
      <c r="A371" s="9">
        <v>43536</v>
      </c>
      <c r="B371" s="10">
        <v>24133</v>
      </c>
      <c r="C371" s="11" t="s">
        <v>3128</v>
      </c>
      <c r="D371" s="12" t="s">
        <v>2278</v>
      </c>
      <c r="E371" s="15">
        <v>186.76</v>
      </c>
      <c r="F371" s="14">
        <v>2173.7799999999997</v>
      </c>
      <c r="G371" s="12"/>
      <c r="H371" s="17"/>
      <c r="I371" s="16"/>
    </row>
    <row r="372" spans="1:9" s="18" customFormat="1" ht="11.65" customHeight="1" x14ac:dyDescent="0.25">
      <c r="A372" s="9">
        <v>43536</v>
      </c>
      <c r="B372" s="10">
        <v>27629</v>
      </c>
      <c r="C372" s="11" t="s">
        <v>3128</v>
      </c>
      <c r="D372" s="12" t="s">
        <v>4581</v>
      </c>
      <c r="E372" s="15">
        <v>11.6</v>
      </c>
      <c r="F372" s="14">
        <v>11.6</v>
      </c>
      <c r="G372" s="12"/>
      <c r="H372" s="17"/>
      <c r="I372" s="16"/>
    </row>
    <row r="373" spans="1:9" s="18" customFormat="1" ht="11.65" customHeight="1" x14ac:dyDescent="0.25">
      <c r="A373" s="9">
        <v>43536</v>
      </c>
      <c r="B373" s="10">
        <v>14220</v>
      </c>
      <c r="C373" s="11" t="s">
        <v>3127</v>
      </c>
      <c r="D373" s="12" t="s">
        <v>1338</v>
      </c>
      <c r="E373" s="15">
        <v>3825</v>
      </c>
      <c r="F373" s="14">
        <v>12200</v>
      </c>
      <c r="G373" s="12"/>
      <c r="H373" s="17"/>
      <c r="I373" s="16"/>
    </row>
    <row r="374" spans="1:9" s="18" customFormat="1" ht="11.65" customHeight="1" x14ac:dyDescent="0.25">
      <c r="A374" s="9">
        <v>43536</v>
      </c>
      <c r="B374" s="10">
        <v>27580</v>
      </c>
      <c r="C374" s="11" t="s">
        <v>3128</v>
      </c>
      <c r="D374" s="12" t="s">
        <v>4413</v>
      </c>
      <c r="E374" s="15">
        <v>45.7</v>
      </c>
      <c r="F374" s="14">
        <v>93.86</v>
      </c>
      <c r="G374" s="12"/>
      <c r="H374" s="17"/>
      <c r="I374" s="16"/>
    </row>
    <row r="375" spans="1:9" s="18" customFormat="1" ht="11.65" customHeight="1" x14ac:dyDescent="0.25">
      <c r="A375" s="9">
        <v>43536</v>
      </c>
      <c r="B375" s="10">
        <v>24865</v>
      </c>
      <c r="C375" s="11" t="s">
        <v>3136</v>
      </c>
      <c r="D375" s="12" t="s">
        <v>2396</v>
      </c>
      <c r="E375" s="15">
        <v>350</v>
      </c>
      <c r="F375" s="14">
        <v>350</v>
      </c>
      <c r="G375" s="12"/>
      <c r="H375" s="17"/>
      <c r="I375" s="16"/>
    </row>
    <row r="376" spans="1:9" s="18" customFormat="1" ht="11.65" customHeight="1" x14ac:dyDescent="0.25">
      <c r="A376" s="9">
        <v>43536</v>
      </c>
      <c r="B376" s="10">
        <v>17776</v>
      </c>
      <c r="C376" s="11" t="s">
        <v>3140</v>
      </c>
      <c r="D376" s="12" t="s">
        <v>1582</v>
      </c>
      <c r="E376" s="15">
        <v>792.49</v>
      </c>
      <c r="F376" s="14">
        <v>41666.67</v>
      </c>
      <c r="G376" s="12"/>
      <c r="H376" s="17"/>
      <c r="I376" s="16"/>
    </row>
    <row r="377" spans="1:9" s="18" customFormat="1" ht="11.65" customHeight="1" x14ac:dyDescent="0.25">
      <c r="A377" s="9">
        <v>43536</v>
      </c>
      <c r="B377" s="10">
        <v>12776</v>
      </c>
      <c r="C377" s="11" t="s">
        <v>3127</v>
      </c>
      <c r="D377" s="12" t="s">
        <v>1096</v>
      </c>
      <c r="E377" s="15">
        <v>787.5</v>
      </c>
      <c r="F377" s="14">
        <v>12156.25</v>
      </c>
      <c r="G377" s="12"/>
      <c r="H377" s="17"/>
      <c r="I377" s="16"/>
    </row>
    <row r="378" spans="1:9" s="18" customFormat="1" ht="11.65" customHeight="1" x14ac:dyDescent="0.25">
      <c r="A378" s="9">
        <v>43536</v>
      </c>
      <c r="B378" s="10">
        <v>18902</v>
      </c>
      <c r="C378" s="11" t="s">
        <v>3643</v>
      </c>
      <c r="D378" s="12" t="s">
        <v>4480</v>
      </c>
      <c r="E378" s="15">
        <v>310</v>
      </c>
      <c r="F378" s="14">
        <v>1860</v>
      </c>
      <c r="G378" s="12"/>
      <c r="H378" s="17"/>
      <c r="I378" s="16"/>
    </row>
    <row r="379" spans="1:9" s="18" customFormat="1" ht="11.65" customHeight="1" x14ac:dyDescent="0.25">
      <c r="A379" s="9">
        <v>43536</v>
      </c>
      <c r="B379" s="10">
        <v>26332</v>
      </c>
      <c r="C379" s="11" t="s">
        <v>3127</v>
      </c>
      <c r="D379" s="12" t="s">
        <v>2711</v>
      </c>
      <c r="E379" s="15">
        <v>1150</v>
      </c>
      <c r="F379" s="14">
        <v>1150</v>
      </c>
      <c r="G379" s="12"/>
      <c r="H379" s="17"/>
      <c r="I379" s="16"/>
    </row>
    <row r="380" spans="1:9" s="18" customFormat="1" ht="11.65" customHeight="1" x14ac:dyDescent="0.25">
      <c r="A380" s="9">
        <v>43536</v>
      </c>
      <c r="B380" s="10">
        <v>27595</v>
      </c>
      <c r="C380" s="11" t="s">
        <v>3142</v>
      </c>
      <c r="D380" s="12" t="s">
        <v>4435</v>
      </c>
      <c r="E380" s="15">
        <v>496.87</v>
      </c>
      <c r="F380" s="14">
        <v>496.87</v>
      </c>
      <c r="G380" s="12"/>
      <c r="H380" s="17"/>
      <c r="I380" s="16"/>
    </row>
    <row r="381" spans="1:9" s="18" customFormat="1" ht="11.65" customHeight="1" x14ac:dyDescent="0.25">
      <c r="A381" s="9">
        <v>43530</v>
      </c>
      <c r="B381" s="10">
        <v>16078</v>
      </c>
      <c r="C381" s="11" t="s">
        <v>3047</v>
      </c>
      <c r="D381" s="12" t="s">
        <v>4651</v>
      </c>
      <c r="E381" s="15">
        <v>2000</v>
      </c>
      <c r="F381" s="14"/>
      <c r="G381" s="12" t="s">
        <v>3046</v>
      </c>
      <c r="H381" s="17"/>
      <c r="I381" s="16"/>
    </row>
    <row r="382" spans="1:9" s="18" customFormat="1" ht="11.65" customHeight="1" x14ac:dyDescent="0.25">
      <c r="A382" s="9">
        <v>43536</v>
      </c>
      <c r="B382" s="10">
        <v>12227</v>
      </c>
      <c r="C382" s="11" t="s">
        <v>3128</v>
      </c>
      <c r="D382" s="12" t="s">
        <v>1024</v>
      </c>
      <c r="E382" s="15">
        <v>12.76</v>
      </c>
      <c r="F382" s="14">
        <v>12.76</v>
      </c>
      <c r="G382" s="12"/>
      <c r="H382" s="17"/>
      <c r="I382" s="16"/>
    </row>
    <row r="383" spans="1:9" s="18" customFormat="1" ht="11.65" customHeight="1" x14ac:dyDescent="0.25">
      <c r="A383" s="9">
        <v>43536</v>
      </c>
      <c r="B383" s="10">
        <v>11237</v>
      </c>
      <c r="C383" s="11" t="s">
        <v>3128</v>
      </c>
      <c r="D383" s="12" t="s">
        <v>895</v>
      </c>
      <c r="E383" s="15">
        <v>63.8</v>
      </c>
      <c r="F383" s="14">
        <v>227.26</v>
      </c>
      <c r="G383" s="12"/>
      <c r="H383" s="17"/>
      <c r="I383" s="16"/>
    </row>
    <row r="384" spans="1:9" s="18" customFormat="1" ht="11.65" customHeight="1" x14ac:dyDescent="0.25">
      <c r="A384" s="9">
        <v>43536</v>
      </c>
      <c r="B384" s="10">
        <v>24781</v>
      </c>
      <c r="C384" s="11" t="s">
        <v>3140</v>
      </c>
      <c r="D384" s="12" t="s">
        <v>481</v>
      </c>
      <c r="E384" s="15">
        <v>3050</v>
      </c>
      <c r="F384" s="14">
        <v>19308.5</v>
      </c>
      <c r="G384" s="12"/>
      <c r="H384" s="17"/>
      <c r="I384" s="16"/>
    </row>
    <row r="385" spans="1:9" s="18" customFormat="1" ht="11.65" customHeight="1" x14ac:dyDescent="0.25">
      <c r="A385" s="9">
        <v>43535</v>
      </c>
      <c r="B385" s="10">
        <v>16078</v>
      </c>
      <c r="C385" s="11" t="s">
        <v>3047</v>
      </c>
      <c r="D385" s="12" t="s">
        <v>4662</v>
      </c>
      <c r="E385" s="15">
        <v>1450</v>
      </c>
      <c r="F385" s="14"/>
      <c r="G385" s="12" t="s">
        <v>3046</v>
      </c>
      <c r="H385" s="17"/>
      <c r="I385" s="16"/>
    </row>
    <row r="386" spans="1:9" s="18" customFormat="1" ht="11.65" customHeight="1" x14ac:dyDescent="0.25">
      <c r="A386" s="9">
        <v>43536</v>
      </c>
      <c r="B386" s="10">
        <v>22918</v>
      </c>
      <c r="C386" s="11" t="s">
        <v>3140</v>
      </c>
      <c r="D386" s="12" t="s">
        <v>486</v>
      </c>
      <c r="E386" s="15">
        <v>656.13</v>
      </c>
      <c r="F386" s="14">
        <v>12619.859999999999</v>
      </c>
      <c r="G386" s="12"/>
      <c r="H386" s="17"/>
      <c r="I386" s="16"/>
    </row>
    <row r="387" spans="1:9" s="18" customFormat="1" ht="11.65" customHeight="1" x14ac:dyDescent="0.25">
      <c r="A387" s="9">
        <v>43536</v>
      </c>
      <c r="B387" s="10">
        <v>21331</v>
      </c>
      <c r="C387" s="11" t="s">
        <v>3133</v>
      </c>
      <c r="D387" s="12" t="s">
        <v>1880</v>
      </c>
      <c r="E387" s="15">
        <v>283</v>
      </c>
      <c r="F387" s="14">
        <v>4189.58</v>
      </c>
      <c r="G387" s="12"/>
      <c r="H387" s="17"/>
      <c r="I387" s="16"/>
    </row>
    <row r="388" spans="1:9" s="18" customFormat="1" ht="11.65" customHeight="1" x14ac:dyDescent="0.25">
      <c r="A388" s="9">
        <v>43536</v>
      </c>
      <c r="B388" s="10">
        <v>21742</v>
      </c>
      <c r="C388" s="11" t="s">
        <v>3141</v>
      </c>
      <c r="D388" s="12" t="s">
        <v>1920</v>
      </c>
      <c r="E388" s="15">
        <v>3550</v>
      </c>
      <c r="F388" s="14">
        <v>8674.5</v>
      </c>
      <c r="G388" s="12"/>
      <c r="H388" s="64"/>
      <c r="I388" s="20"/>
    </row>
    <row r="389" spans="1:9" s="18" customFormat="1" ht="11.65" customHeight="1" x14ac:dyDescent="0.25">
      <c r="A389" s="9">
        <v>43536</v>
      </c>
      <c r="B389" s="10">
        <v>14788</v>
      </c>
      <c r="C389" s="11" t="s">
        <v>3141</v>
      </c>
      <c r="D389" s="12" t="s">
        <v>488</v>
      </c>
      <c r="E389" s="15">
        <v>58530</v>
      </c>
      <c r="F389" s="14">
        <v>615043.16</v>
      </c>
      <c r="G389" s="12"/>
      <c r="H389" s="17"/>
      <c r="I389" s="16"/>
    </row>
    <row r="390" spans="1:9" s="18" customFormat="1" ht="11.65" customHeight="1" x14ac:dyDescent="0.25">
      <c r="A390" s="9">
        <v>43536</v>
      </c>
      <c r="B390" s="10">
        <v>13633</v>
      </c>
      <c r="C390" s="11" t="s">
        <v>3141</v>
      </c>
      <c r="D390" s="12" t="s">
        <v>490</v>
      </c>
      <c r="E390" s="15">
        <v>10957.46</v>
      </c>
      <c r="F390" s="14">
        <v>118785.17000000001</v>
      </c>
      <c r="G390" s="12"/>
      <c r="H390" s="17"/>
      <c r="I390" s="16"/>
    </row>
    <row r="391" spans="1:9" s="18" customFormat="1" ht="11.65" customHeight="1" x14ac:dyDescent="0.25">
      <c r="A391" s="9">
        <v>43536</v>
      </c>
      <c r="B391" s="10">
        <v>27628</v>
      </c>
      <c r="C391" s="11" t="s">
        <v>3128</v>
      </c>
      <c r="D391" s="12" t="s">
        <v>4580</v>
      </c>
      <c r="E391" s="15">
        <v>9.2799999999999994</v>
      </c>
      <c r="F391" s="14">
        <v>9.2799999999999994</v>
      </c>
      <c r="G391" s="12"/>
      <c r="H391" s="17"/>
      <c r="I391" s="16"/>
    </row>
    <row r="392" spans="1:9" s="18" customFormat="1" ht="11.65" customHeight="1" x14ac:dyDescent="0.25">
      <c r="A392" s="9">
        <v>43531</v>
      </c>
      <c r="B392" s="10">
        <v>16078</v>
      </c>
      <c r="C392" s="11" t="s">
        <v>3047</v>
      </c>
      <c r="D392" s="12" t="s">
        <v>4652</v>
      </c>
      <c r="E392" s="15">
        <v>1</v>
      </c>
      <c r="F392" s="14"/>
      <c r="G392" s="12" t="s">
        <v>3046</v>
      </c>
      <c r="H392" s="17"/>
      <c r="I392" s="16"/>
    </row>
    <row r="393" spans="1:9" s="18" customFormat="1" ht="11.65" customHeight="1" x14ac:dyDescent="0.25">
      <c r="A393" s="9">
        <v>43536</v>
      </c>
      <c r="B393" s="10">
        <v>24257</v>
      </c>
      <c r="C393" s="11" t="s">
        <v>3136</v>
      </c>
      <c r="D393" s="12" t="s">
        <v>2304</v>
      </c>
      <c r="E393" s="15">
        <v>350</v>
      </c>
      <c r="F393" s="14">
        <v>3905.07</v>
      </c>
      <c r="G393" s="12"/>
      <c r="H393" s="17"/>
      <c r="I393" s="16"/>
    </row>
    <row r="394" spans="1:9" s="18" customFormat="1" ht="11.65" customHeight="1" x14ac:dyDescent="0.25">
      <c r="A394" s="9">
        <v>43536</v>
      </c>
      <c r="B394" s="10">
        <v>13277</v>
      </c>
      <c r="C394" s="11" t="s">
        <v>3140</v>
      </c>
      <c r="D394" s="12" t="s">
        <v>1143</v>
      </c>
      <c r="E394" s="15">
        <v>3401.89</v>
      </c>
      <c r="F394" s="14">
        <v>34431.11</v>
      </c>
      <c r="G394" s="12"/>
      <c r="H394" s="17"/>
      <c r="I394" s="16"/>
    </row>
    <row r="395" spans="1:9" s="18" customFormat="1" ht="11.65" customHeight="1" x14ac:dyDescent="0.25">
      <c r="A395" s="9">
        <v>43536</v>
      </c>
      <c r="B395" s="10">
        <v>18638</v>
      </c>
      <c r="C395" s="11" t="s">
        <v>4694</v>
      </c>
      <c r="D395" s="12" t="s">
        <v>1662</v>
      </c>
      <c r="E395" s="15">
        <v>11465.65</v>
      </c>
      <c r="F395" s="14">
        <v>394682.79000000004</v>
      </c>
      <c r="G395" s="12"/>
      <c r="H395" s="17"/>
      <c r="I395" s="16"/>
    </row>
    <row r="396" spans="1:9" s="18" customFormat="1" ht="11.65" customHeight="1" x14ac:dyDescent="0.25">
      <c r="A396" s="9">
        <v>43536</v>
      </c>
      <c r="B396" s="10">
        <v>23978</v>
      </c>
      <c r="C396" s="11" t="s">
        <v>3127</v>
      </c>
      <c r="D396" s="12" t="s">
        <v>4359</v>
      </c>
      <c r="E396" s="15">
        <v>300</v>
      </c>
      <c r="F396" s="14">
        <v>23109.55</v>
      </c>
      <c r="G396" s="12"/>
      <c r="H396" s="17"/>
      <c r="I396" s="16"/>
    </row>
    <row r="397" spans="1:9" s="18" customFormat="1" ht="11.65" customHeight="1" x14ac:dyDescent="0.25">
      <c r="A397" s="9">
        <v>43536</v>
      </c>
      <c r="B397" s="10">
        <v>19633</v>
      </c>
      <c r="C397" s="11" t="s">
        <v>3128</v>
      </c>
      <c r="D397" s="12" t="s">
        <v>1742</v>
      </c>
      <c r="E397" s="15">
        <v>30.16</v>
      </c>
      <c r="F397" s="14">
        <v>82.26</v>
      </c>
      <c r="G397" s="12"/>
      <c r="H397" s="17"/>
      <c r="I397" s="16"/>
    </row>
    <row r="398" spans="1:9" s="18" customFormat="1" ht="11.65" customHeight="1" x14ac:dyDescent="0.25">
      <c r="A398" s="9">
        <v>43536</v>
      </c>
      <c r="B398" s="10">
        <v>13374</v>
      </c>
      <c r="C398" s="11" t="s">
        <v>3140</v>
      </c>
      <c r="D398" s="12" t="s">
        <v>4531</v>
      </c>
      <c r="E398" s="15">
        <v>1078.1399999999999</v>
      </c>
      <c r="F398" s="14">
        <v>12718.15</v>
      </c>
      <c r="G398" s="12"/>
      <c r="H398" s="17"/>
      <c r="I398" s="16"/>
    </row>
    <row r="399" spans="1:9" s="18" customFormat="1" ht="11.65" customHeight="1" x14ac:dyDescent="0.25">
      <c r="A399" s="9">
        <v>43536</v>
      </c>
      <c r="B399" s="10">
        <v>13529</v>
      </c>
      <c r="C399" s="11" t="s">
        <v>3140</v>
      </c>
      <c r="D399" s="12" t="s">
        <v>1206</v>
      </c>
      <c r="E399" s="15">
        <v>1526.38</v>
      </c>
      <c r="F399" s="14">
        <v>8137.29</v>
      </c>
      <c r="G399" s="12"/>
      <c r="H399" s="17"/>
      <c r="I399" s="16"/>
    </row>
    <row r="400" spans="1:9" s="18" customFormat="1" ht="11.65" customHeight="1" x14ac:dyDescent="0.25">
      <c r="A400" s="9">
        <v>43536</v>
      </c>
      <c r="B400" s="10">
        <v>26452</v>
      </c>
      <c r="C400" s="11" t="s">
        <v>3128</v>
      </c>
      <c r="D400" s="12" t="s">
        <v>2744</v>
      </c>
      <c r="E400" s="15">
        <v>168</v>
      </c>
      <c r="F400" s="14">
        <v>168</v>
      </c>
      <c r="G400" s="12"/>
      <c r="H400" s="17"/>
      <c r="I400" s="16"/>
    </row>
    <row r="401" spans="1:9" s="18" customFormat="1" ht="11.65" customHeight="1" x14ac:dyDescent="0.25">
      <c r="A401" s="9">
        <v>43535</v>
      </c>
      <c r="B401" s="10">
        <v>16078</v>
      </c>
      <c r="C401" s="11" t="s">
        <v>3047</v>
      </c>
      <c r="D401" s="12" t="s">
        <v>4671</v>
      </c>
      <c r="E401" s="15">
        <v>475</v>
      </c>
      <c r="F401" s="14"/>
      <c r="G401" s="12" t="s">
        <v>3046</v>
      </c>
      <c r="H401" s="17"/>
      <c r="I401" s="16"/>
    </row>
    <row r="402" spans="1:9" s="18" customFormat="1" ht="11.65" customHeight="1" x14ac:dyDescent="0.25">
      <c r="A402" s="9">
        <v>43529</v>
      </c>
      <c r="B402" s="10">
        <v>14980</v>
      </c>
      <c r="C402" s="11" t="s">
        <v>3140</v>
      </c>
      <c r="D402" s="12" t="s">
        <v>4648</v>
      </c>
      <c r="E402" s="15">
        <v>18.66</v>
      </c>
      <c r="F402" s="14"/>
      <c r="G402" s="12" t="s">
        <v>3029</v>
      </c>
      <c r="H402" s="17"/>
      <c r="I402" s="16"/>
    </row>
    <row r="403" spans="1:9" s="18" customFormat="1" ht="11.65" customHeight="1" x14ac:dyDescent="0.25">
      <c r="A403" s="9">
        <v>43536</v>
      </c>
      <c r="B403" s="10">
        <v>14980</v>
      </c>
      <c r="C403" s="11" t="s">
        <v>3140</v>
      </c>
      <c r="D403" s="12" t="s">
        <v>495</v>
      </c>
      <c r="E403" s="15">
        <v>1195.6500000000003</v>
      </c>
      <c r="F403" s="14">
        <v>21326.370000000003</v>
      </c>
      <c r="G403" s="12"/>
      <c r="H403" s="17"/>
      <c r="I403" s="16"/>
    </row>
    <row r="404" spans="1:9" s="18" customFormat="1" ht="11.65" customHeight="1" x14ac:dyDescent="0.25">
      <c r="A404" s="9">
        <v>43536</v>
      </c>
      <c r="B404" s="10">
        <v>27627</v>
      </c>
      <c r="C404" s="11" t="s">
        <v>3128</v>
      </c>
      <c r="D404" s="12" t="s">
        <v>4579</v>
      </c>
      <c r="E404" s="15">
        <v>11.6</v>
      </c>
      <c r="F404" s="14">
        <v>11.6</v>
      </c>
      <c r="G404" s="12"/>
      <c r="H404" s="17"/>
      <c r="I404" s="16"/>
    </row>
    <row r="405" spans="1:9" s="18" customFormat="1" ht="11.65" customHeight="1" x14ac:dyDescent="0.25">
      <c r="A405" s="9">
        <v>43536</v>
      </c>
      <c r="B405" s="10">
        <v>21024</v>
      </c>
      <c r="C405" s="11" t="s">
        <v>3140</v>
      </c>
      <c r="D405" s="12" t="s">
        <v>500</v>
      </c>
      <c r="E405" s="15">
        <v>432</v>
      </c>
      <c r="F405" s="14">
        <v>25958.35</v>
      </c>
      <c r="G405" s="12"/>
      <c r="H405" s="17"/>
      <c r="I405" s="16"/>
    </row>
    <row r="406" spans="1:9" s="18" customFormat="1" ht="11.65" customHeight="1" x14ac:dyDescent="0.25">
      <c r="A406" s="9">
        <v>43536</v>
      </c>
      <c r="B406" s="10">
        <v>21457</v>
      </c>
      <c r="C406" s="11" t="s">
        <v>3141</v>
      </c>
      <c r="D406" s="12" t="s">
        <v>506</v>
      </c>
      <c r="E406" s="15">
        <v>1656.24</v>
      </c>
      <c r="F406" s="14">
        <v>8712.74</v>
      </c>
      <c r="G406" s="12"/>
      <c r="H406" s="17"/>
      <c r="I406" s="16"/>
    </row>
    <row r="407" spans="1:9" s="18" customFormat="1" ht="11.65" customHeight="1" x14ac:dyDescent="0.25">
      <c r="A407" s="9">
        <v>43536</v>
      </c>
      <c r="B407" s="10">
        <v>12899</v>
      </c>
      <c r="C407" s="11" t="s">
        <v>3128</v>
      </c>
      <c r="D407" s="12" t="s">
        <v>1109</v>
      </c>
      <c r="E407" s="15">
        <v>124.99</v>
      </c>
      <c r="F407" s="14">
        <v>408.76</v>
      </c>
      <c r="G407" s="12"/>
      <c r="H407" s="17"/>
      <c r="I407" s="16"/>
    </row>
    <row r="408" spans="1:9" s="18" customFormat="1" ht="11.65" customHeight="1" x14ac:dyDescent="0.25">
      <c r="A408" s="9">
        <v>43536</v>
      </c>
      <c r="B408" s="10">
        <v>13183</v>
      </c>
      <c r="C408" s="11" t="s">
        <v>3140</v>
      </c>
      <c r="D408" s="12" t="s">
        <v>508</v>
      </c>
      <c r="E408" s="15">
        <v>1756.6200000000001</v>
      </c>
      <c r="F408" s="14">
        <v>14651.69</v>
      </c>
      <c r="G408" s="12"/>
      <c r="H408" s="17"/>
      <c r="I408" s="16"/>
    </row>
    <row r="409" spans="1:9" s="18" customFormat="1" ht="11.65" customHeight="1" x14ac:dyDescent="0.25">
      <c r="A409" s="9">
        <v>43536</v>
      </c>
      <c r="B409" s="10">
        <v>27343</v>
      </c>
      <c r="C409" s="11" t="s">
        <v>3128</v>
      </c>
      <c r="D409" s="12" t="s">
        <v>3560</v>
      </c>
      <c r="E409" s="15">
        <v>46.98</v>
      </c>
      <c r="F409" s="14">
        <v>146.16999999999999</v>
      </c>
      <c r="G409" s="12"/>
      <c r="H409" s="17"/>
      <c r="I409" s="16"/>
    </row>
    <row r="410" spans="1:9" s="18" customFormat="1" ht="11.65" customHeight="1" x14ac:dyDescent="0.25">
      <c r="A410" s="9">
        <v>43536</v>
      </c>
      <c r="B410" s="10">
        <v>24943</v>
      </c>
      <c r="C410" s="11" t="s">
        <v>3134</v>
      </c>
      <c r="D410" s="12" t="s">
        <v>514</v>
      </c>
      <c r="E410" s="15">
        <v>13158.09</v>
      </c>
      <c r="F410" s="14">
        <v>84353.29</v>
      </c>
      <c r="G410" s="12"/>
      <c r="H410" s="17"/>
      <c r="I410" s="16"/>
    </row>
    <row r="411" spans="1:9" s="18" customFormat="1" ht="11.65" customHeight="1" x14ac:dyDescent="0.25">
      <c r="A411" s="9">
        <v>43531</v>
      </c>
      <c r="B411" s="10">
        <v>16078</v>
      </c>
      <c r="C411" s="11" t="s">
        <v>3047</v>
      </c>
      <c r="D411" s="12" t="s">
        <v>4656</v>
      </c>
      <c r="E411" s="15">
        <v>95</v>
      </c>
      <c r="F411" s="14"/>
      <c r="G411" s="12" t="s">
        <v>3046</v>
      </c>
      <c r="H411" s="17"/>
      <c r="I411" s="16"/>
    </row>
    <row r="412" spans="1:9" s="18" customFormat="1" ht="11.65" customHeight="1" x14ac:dyDescent="0.25">
      <c r="A412" s="9">
        <v>43531</v>
      </c>
      <c r="B412" s="10">
        <v>16078</v>
      </c>
      <c r="C412" s="11" t="s">
        <v>3047</v>
      </c>
      <c r="D412" s="12" t="s">
        <v>4657</v>
      </c>
      <c r="E412" s="15">
        <v>95</v>
      </c>
      <c r="F412" s="14"/>
      <c r="G412" s="12" t="s">
        <v>3046</v>
      </c>
      <c r="H412" s="17"/>
      <c r="I412" s="16"/>
    </row>
    <row r="413" spans="1:9" s="18" customFormat="1" ht="11.65" customHeight="1" x14ac:dyDescent="0.25">
      <c r="A413" s="9">
        <v>43536</v>
      </c>
      <c r="B413" s="10">
        <v>26348</v>
      </c>
      <c r="C413" s="11" t="s">
        <v>3140</v>
      </c>
      <c r="D413" s="12" t="s">
        <v>2717</v>
      </c>
      <c r="E413" s="15">
        <v>814.85</v>
      </c>
      <c r="F413" s="14">
        <v>3014.85</v>
      </c>
      <c r="G413" s="12"/>
      <c r="H413" s="17"/>
      <c r="I413" s="16"/>
    </row>
    <row r="414" spans="1:9" s="18" customFormat="1" ht="11.65" customHeight="1" x14ac:dyDescent="0.25">
      <c r="A414" s="9">
        <v>43536</v>
      </c>
      <c r="B414" s="10">
        <v>14404</v>
      </c>
      <c r="C414" s="11" t="s">
        <v>3141</v>
      </c>
      <c r="D414" s="12" t="s">
        <v>1368</v>
      </c>
      <c r="E414" s="15">
        <v>132</v>
      </c>
      <c r="F414" s="14">
        <v>792</v>
      </c>
      <c r="G414" s="12"/>
      <c r="H414" s="17"/>
      <c r="I414" s="16"/>
    </row>
    <row r="415" spans="1:9" s="18" customFormat="1" ht="11.65" customHeight="1" x14ac:dyDescent="0.25">
      <c r="A415" s="9">
        <v>43536</v>
      </c>
      <c r="B415" s="10">
        <v>27589</v>
      </c>
      <c r="C415" s="11" t="s">
        <v>3127</v>
      </c>
      <c r="D415" s="12" t="s">
        <v>2172</v>
      </c>
      <c r="E415" s="15">
        <v>9167.36</v>
      </c>
      <c r="F415" s="14">
        <v>9167.36</v>
      </c>
      <c r="G415" s="12"/>
      <c r="H415" s="17"/>
      <c r="I415" s="16"/>
    </row>
    <row r="416" spans="1:9" s="18" customFormat="1" ht="11.65" customHeight="1" x14ac:dyDescent="0.25">
      <c r="A416" s="9">
        <v>43536</v>
      </c>
      <c r="B416" s="10">
        <v>13384</v>
      </c>
      <c r="C416" s="11" t="s">
        <v>3140</v>
      </c>
      <c r="D416" s="12" t="s">
        <v>1179</v>
      </c>
      <c r="E416" s="15">
        <v>189600.4</v>
      </c>
      <c r="F416" s="14">
        <v>398183.4</v>
      </c>
      <c r="G416" s="12"/>
      <c r="H416" s="17"/>
      <c r="I416" s="16"/>
    </row>
    <row r="417" spans="1:9" s="18" customFormat="1" ht="11.65" customHeight="1" x14ac:dyDescent="0.25">
      <c r="A417" s="9">
        <v>43535</v>
      </c>
      <c r="B417" s="10">
        <v>16078</v>
      </c>
      <c r="C417" s="11" t="s">
        <v>3047</v>
      </c>
      <c r="D417" s="12" t="s">
        <v>4674</v>
      </c>
      <c r="E417" s="15">
        <v>950</v>
      </c>
      <c r="F417" s="14"/>
      <c r="G417" s="12" t="s">
        <v>3046</v>
      </c>
      <c r="H417" s="17"/>
      <c r="I417" s="16"/>
    </row>
    <row r="418" spans="1:9" s="18" customFormat="1" ht="11.65" customHeight="1" x14ac:dyDescent="0.25">
      <c r="A418" s="9">
        <v>43536</v>
      </c>
      <c r="B418" s="10">
        <v>10975</v>
      </c>
      <c r="C418" s="11" t="s">
        <v>3140</v>
      </c>
      <c r="D418" s="12" t="s">
        <v>860</v>
      </c>
      <c r="E418" s="15">
        <v>16037.75</v>
      </c>
      <c r="F418" s="14">
        <v>42428.2</v>
      </c>
      <c r="G418" s="12"/>
      <c r="H418" s="17"/>
      <c r="I418" s="16"/>
    </row>
    <row r="419" spans="1:9" s="18" customFormat="1" ht="11.65" customHeight="1" x14ac:dyDescent="0.25">
      <c r="A419" s="9">
        <v>43536</v>
      </c>
      <c r="B419" s="10">
        <v>11060</v>
      </c>
      <c r="C419" s="11" t="s">
        <v>3140</v>
      </c>
      <c r="D419" s="12" t="s">
        <v>872</v>
      </c>
      <c r="E419" s="15">
        <v>166.78</v>
      </c>
      <c r="F419" s="14">
        <v>1597.36</v>
      </c>
      <c r="G419" s="12"/>
      <c r="H419" s="17"/>
      <c r="I419" s="16"/>
    </row>
    <row r="420" spans="1:9" s="19" customFormat="1" ht="11.65" customHeight="1" x14ac:dyDescent="0.25">
      <c r="A420" s="9">
        <v>43536</v>
      </c>
      <c r="B420" s="10">
        <v>27183</v>
      </c>
      <c r="C420" s="11" t="s">
        <v>3128</v>
      </c>
      <c r="D420" s="12" t="s">
        <v>2961</v>
      </c>
      <c r="E420" s="15">
        <v>23.43</v>
      </c>
      <c r="F420" s="14">
        <v>86.56</v>
      </c>
      <c r="G420" s="12"/>
      <c r="H420" s="17"/>
      <c r="I420" s="16"/>
    </row>
    <row r="421" spans="1:9" s="18" customFormat="1" ht="11.65" customHeight="1" x14ac:dyDescent="0.25">
      <c r="A421" s="9">
        <v>43536</v>
      </c>
      <c r="B421" s="10">
        <v>27349</v>
      </c>
      <c r="C421" s="11" t="s">
        <v>3142</v>
      </c>
      <c r="D421" s="12" t="s">
        <v>3566</v>
      </c>
      <c r="E421" s="15">
        <v>554.66999999999996</v>
      </c>
      <c r="F421" s="14">
        <v>1155.1599999999999</v>
      </c>
      <c r="G421" s="12"/>
      <c r="H421" s="17"/>
      <c r="I421" s="16"/>
    </row>
    <row r="422" spans="1:9" s="18" customFormat="1" ht="11.65" customHeight="1" x14ac:dyDescent="0.25">
      <c r="A422" s="9">
        <v>43536</v>
      </c>
      <c r="B422" s="10">
        <v>17711</v>
      </c>
      <c r="C422" s="11" t="s">
        <v>3141</v>
      </c>
      <c r="D422" s="12" t="s">
        <v>1574</v>
      </c>
      <c r="E422" s="15">
        <v>975</v>
      </c>
      <c r="F422" s="14">
        <v>1365</v>
      </c>
      <c r="G422" s="12"/>
      <c r="H422" s="17"/>
      <c r="I422" s="16"/>
    </row>
    <row r="423" spans="1:9" s="18" customFormat="1" ht="11.65" customHeight="1" x14ac:dyDescent="0.25">
      <c r="A423" s="9">
        <v>43536</v>
      </c>
      <c r="B423" s="10">
        <v>15104</v>
      </c>
      <c r="C423" s="11" t="s">
        <v>3134</v>
      </c>
      <c r="D423" s="12" t="s">
        <v>4360</v>
      </c>
      <c r="E423" s="15">
        <v>150.34</v>
      </c>
      <c r="F423" s="14">
        <v>300.68</v>
      </c>
      <c r="G423" s="12"/>
      <c r="H423" s="17"/>
      <c r="I423" s="16"/>
    </row>
    <row r="424" spans="1:9" s="18" customFormat="1" ht="11.65" customHeight="1" x14ac:dyDescent="0.25">
      <c r="A424" s="9">
        <v>43536</v>
      </c>
      <c r="B424" s="10">
        <v>17465</v>
      </c>
      <c r="C424" s="11" t="s">
        <v>3140</v>
      </c>
      <c r="D424" s="12" t="s">
        <v>1546</v>
      </c>
      <c r="E424" s="15">
        <v>2809.03</v>
      </c>
      <c r="F424" s="14">
        <v>3335.03</v>
      </c>
      <c r="G424" s="12"/>
      <c r="H424" s="17"/>
      <c r="I424" s="16"/>
    </row>
    <row r="425" spans="1:9" s="18" customFormat="1" ht="11.65" customHeight="1" x14ac:dyDescent="0.25">
      <c r="A425" s="9">
        <v>43536</v>
      </c>
      <c r="B425" s="10">
        <v>27478</v>
      </c>
      <c r="C425" s="11" t="s">
        <v>3136</v>
      </c>
      <c r="D425" s="12" t="s">
        <v>4069</v>
      </c>
      <c r="E425" s="15">
        <v>500</v>
      </c>
      <c r="F425" s="14">
        <v>1350</v>
      </c>
      <c r="G425" s="12"/>
      <c r="H425" s="17"/>
      <c r="I425" s="16"/>
    </row>
    <row r="426" spans="1:9" s="18" customFormat="1" ht="11.65" customHeight="1" x14ac:dyDescent="0.25">
      <c r="A426" s="9">
        <v>43536</v>
      </c>
      <c r="B426" s="10">
        <v>12329</v>
      </c>
      <c r="C426" s="11" t="s">
        <v>3128</v>
      </c>
      <c r="D426" s="12" t="s">
        <v>1040</v>
      </c>
      <c r="E426" s="15">
        <v>168</v>
      </c>
      <c r="F426" s="14">
        <v>168</v>
      </c>
      <c r="G426" s="12"/>
      <c r="H426" s="17"/>
      <c r="I426" s="16"/>
    </row>
    <row r="427" spans="1:9" s="18" customFormat="1" ht="11.65" customHeight="1" x14ac:dyDescent="0.25">
      <c r="A427" s="9">
        <v>43536</v>
      </c>
      <c r="B427" s="10">
        <v>21684</v>
      </c>
      <c r="C427" s="11" t="s">
        <v>3127</v>
      </c>
      <c r="D427" s="12" t="s">
        <v>531</v>
      </c>
      <c r="E427" s="15">
        <v>2251.4499999999998</v>
      </c>
      <c r="F427" s="14">
        <v>12163.95</v>
      </c>
      <c r="G427" s="12"/>
      <c r="H427" s="17"/>
      <c r="I427" s="16"/>
    </row>
    <row r="428" spans="1:9" s="18" customFormat="1" ht="11.65" customHeight="1" x14ac:dyDescent="0.25">
      <c r="A428" s="9">
        <v>43536</v>
      </c>
      <c r="B428" s="10">
        <v>27614</v>
      </c>
      <c r="C428" s="11" t="s">
        <v>3141</v>
      </c>
      <c r="D428" s="12" t="s">
        <v>4571</v>
      </c>
      <c r="E428" s="15">
        <v>1150</v>
      </c>
      <c r="F428" s="14">
        <v>1150</v>
      </c>
      <c r="G428" s="12"/>
      <c r="H428" s="17"/>
      <c r="I428" s="16"/>
    </row>
    <row r="429" spans="1:9" s="18" customFormat="1" ht="11.65" customHeight="1" x14ac:dyDescent="0.25">
      <c r="A429" s="9">
        <v>43536</v>
      </c>
      <c r="B429" s="10">
        <v>14710</v>
      </c>
      <c r="C429" s="11" t="s">
        <v>3141</v>
      </c>
      <c r="D429" s="12" t="s">
        <v>1413</v>
      </c>
      <c r="E429" s="15">
        <v>5980</v>
      </c>
      <c r="F429" s="14">
        <v>9535.5</v>
      </c>
      <c r="G429" s="12"/>
      <c r="H429" s="17"/>
      <c r="I429" s="16"/>
    </row>
    <row r="430" spans="1:9" s="18" customFormat="1" ht="11.65" customHeight="1" x14ac:dyDescent="0.25">
      <c r="A430" s="9">
        <v>43536</v>
      </c>
      <c r="B430" s="10">
        <v>24664</v>
      </c>
      <c r="C430" s="11" t="s">
        <v>3128</v>
      </c>
      <c r="D430" s="12" t="s">
        <v>535</v>
      </c>
      <c r="E430" s="15">
        <v>11.37</v>
      </c>
      <c r="F430" s="14">
        <v>43.73</v>
      </c>
      <c r="G430" s="12"/>
      <c r="H430" s="17"/>
      <c r="I430" s="16"/>
    </row>
    <row r="431" spans="1:9" s="18" customFormat="1" ht="11.65" customHeight="1" x14ac:dyDescent="0.25">
      <c r="A431" s="9">
        <v>43536</v>
      </c>
      <c r="B431" s="10">
        <v>14812</v>
      </c>
      <c r="C431" s="11" t="s">
        <v>3140</v>
      </c>
      <c r="D431" s="12" t="s">
        <v>1421</v>
      </c>
      <c r="E431" s="15">
        <v>550</v>
      </c>
      <c r="F431" s="14">
        <v>3475</v>
      </c>
      <c r="G431" s="12"/>
      <c r="H431" s="17"/>
      <c r="I431" s="16"/>
    </row>
    <row r="432" spans="1:9" s="18" customFormat="1" ht="11.65" customHeight="1" x14ac:dyDescent="0.25">
      <c r="A432" s="9">
        <v>43536</v>
      </c>
      <c r="B432" s="10">
        <v>15139</v>
      </c>
      <c r="C432" s="11" t="s">
        <v>3140</v>
      </c>
      <c r="D432" s="12" t="s">
        <v>1456</v>
      </c>
      <c r="E432" s="15">
        <v>5782.42</v>
      </c>
      <c r="F432" s="14">
        <v>5782.42</v>
      </c>
      <c r="G432" s="12"/>
      <c r="H432" s="17"/>
      <c r="I432" s="16"/>
    </row>
    <row r="433" spans="1:9" s="18" customFormat="1" ht="11.65" customHeight="1" x14ac:dyDescent="0.25">
      <c r="A433" s="9">
        <v>43536</v>
      </c>
      <c r="B433" s="10">
        <v>10822</v>
      </c>
      <c r="C433" s="11" t="s">
        <v>3140</v>
      </c>
      <c r="D433" s="12" t="s">
        <v>3220</v>
      </c>
      <c r="E433" s="15">
        <v>419.88</v>
      </c>
      <c r="F433" s="14">
        <v>8572.08</v>
      </c>
      <c r="G433" s="12"/>
      <c r="H433" s="17"/>
      <c r="I433" s="16"/>
    </row>
    <row r="434" spans="1:9" s="18" customFormat="1" ht="11.65" customHeight="1" x14ac:dyDescent="0.25">
      <c r="A434" s="9">
        <v>43536</v>
      </c>
      <c r="B434" s="10">
        <v>10565</v>
      </c>
      <c r="C434" s="11" t="s">
        <v>3140</v>
      </c>
      <c r="D434" s="12" t="s">
        <v>538</v>
      </c>
      <c r="E434" s="15">
        <v>196.66</v>
      </c>
      <c r="F434" s="14">
        <v>663985.35</v>
      </c>
      <c r="G434" s="12"/>
      <c r="H434" s="17"/>
      <c r="I434" s="16"/>
    </row>
    <row r="435" spans="1:9" s="18" customFormat="1" ht="11.65" customHeight="1" x14ac:dyDescent="0.25">
      <c r="A435" s="9">
        <v>43536</v>
      </c>
      <c r="B435" s="10">
        <v>22383</v>
      </c>
      <c r="C435" s="11" t="s">
        <v>3136</v>
      </c>
      <c r="D435" s="12" t="s">
        <v>1999</v>
      </c>
      <c r="E435" s="15">
        <v>350</v>
      </c>
      <c r="F435" s="14">
        <v>350</v>
      </c>
      <c r="G435" s="12"/>
      <c r="H435" s="17"/>
      <c r="I435" s="16"/>
    </row>
    <row r="436" spans="1:9" s="18" customFormat="1" ht="11.65" customHeight="1" x14ac:dyDescent="0.25">
      <c r="A436" s="9">
        <v>43535</v>
      </c>
      <c r="B436" s="10">
        <v>16078</v>
      </c>
      <c r="C436" s="11" t="s">
        <v>3047</v>
      </c>
      <c r="D436" s="12" t="s">
        <v>3445</v>
      </c>
      <c r="E436" s="15">
        <v>9387.82</v>
      </c>
      <c r="F436" s="14"/>
      <c r="G436" s="12" t="s">
        <v>3046</v>
      </c>
      <c r="H436" s="17"/>
      <c r="I436" s="16"/>
    </row>
    <row r="437" spans="1:9" s="18" customFormat="1" ht="11.65" customHeight="1" x14ac:dyDescent="0.25">
      <c r="A437" s="9">
        <v>43536</v>
      </c>
      <c r="B437" s="10">
        <v>26570</v>
      </c>
      <c r="C437" s="11" t="s">
        <v>3140</v>
      </c>
      <c r="D437" s="12" t="s">
        <v>2770</v>
      </c>
      <c r="E437" s="15">
        <v>1394</v>
      </c>
      <c r="F437" s="14">
        <v>23840</v>
      </c>
      <c r="G437" s="12"/>
      <c r="H437" s="17"/>
      <c r="I437" s="16"/>
    </row>
    <row r="438" spans="1:9" s="18" customFormat="1" ht="11.65" customHeight="1" x14ac:dyDescent="0.25">
      <c r="A438" s="9">
        <v>43536</v>
      </c>
      <c r="B438" s="10">
        <v>27596</v>
      </c>
      <c r="C438" s="11" t="s">
        <v>3142</v>
      </c>
      <c r="D438" s="12" t="s">
        <v>4436</v>
      </c>
      <c r="E438" s="15">
        <v>401.82</v>
      </c>
      <c r="F438" s="14">
        <v>401.82</v>
      </c>
      <c r="G438" s="12"/>
      <c r="H438" s="17"/>
      <c r="I438" s="16"/>
    </row>
    <row r="439" spans="1:9" s="18" customFormat="1" ht="11.65" customHeight="1" x14ac:dyDescent="0.25">
      <c r="A439" s="9">
        <v>43536</v>
      </c>
      <c r="B439" s="10">
        <v>19996</v>
      </c>
      <c r="C439" s="11" t="s">
        <v>3140</v>
      </c>
      <c r="D439" s="12" t="s">
        <v>540</v>
      </c>
      <c r="E439" s="15">
        <v>4103.1499999999996</v>
      </c>
      <c r="F439" s="14">
        <v>21560.190000000002</v>
      </c>
      <c r="G439" s="12"/>
      <c r="H439" s="17"/>
      <c r="I439" s="16"/>
    </row>
    <row r="440" spans="1:9" s="18" customFormat="1" ht="11.65" customHeight="1" x14ac:dyDescent="0.25">
      <c r="A440" s="9">
        <v>43536</v>
      </c>
      <c r="B440" s="10">
        <v>19002</v>
      </c>
      <c r="C440" s="11" t="s">
        <v>3141</v>
      </c>
      <c r="D440" s="12" t="s">
        <v>541</v>
      </c>
      <c r="E440" s="15">
        <v>1487.76</v>
      </c>
      <c r="F440" s="14">
        <v>13652.76</v>
      </c>
      <c r="G440" s="12"/>
      <c r="H440" s="17"/>
      <c r="I440" s="16"/>
    </row>
    <row r="441" spans="1:9" s="18" customFormat="1" ht="11.65" customHeight="1" x14ac:dyDescent="0.25">
      <c r="A441" s="9">
        <v>43536</v>
      </c>
      <c r="B441" s="10">
        <v>23878</v>
      </c>
      <c r="C441" s="11" t="s">
        <v>3127</v>
      </c>
      <c r="D441" s="12" t="s">
        <v>543</v>
      </c>
      <c r="E441" s="15">
        <v>270</v>
      </c>
      <c r="F441" s="14">
        <v>3520</v>
      </c>
      <c r="G441" s="12"/>
      <c r="H441" s="17"/>
      <c r="I441" s="16"/>
    </row>
    <row r="442" spans="1:9" s="18" customFormat="1" ht="11.65" customHeight="1" x14ac:dyDescent="0.25">
      <c r="A442" s="9">
        <v>43536</v>
      </c>
      <c r="B442" s="10">
        <v>10518</v>
      </c>
      <c r="C442" s="11" t="s">
        <v>3140</v>
      </c>
      <c r="D442" s="12" t="s">
        <v>547</v>
      </c>
      <c r="E442" s="15">
        <v>189.1</v>
      </c>
      <c r="F442" s="14">
        <v>6970.58</v>
      </c>
      <c r="G442" s="12"/>
      <c r="H442" s="17"/>
      <c r="I442" s="16"/>
    </row>
    <row r="443" spans="1:9" s="18" customFormat="1" ht="11.65" customHeight="1" x14ac:dyDescent="0.25">
      <c r="A443" s="9">
        <v>43536</v>
      </c>
      <c r="B443" s="10">
        <v>14662</v>
      </c>
      <c r="C443" s="11" t="s">
        <v>3140</v>
      </c>
      <c r="D443" s="12" t="s">
        <v>548</v>
      </c>
      <c r="E443" s="15">
        <v>7588.78</v>
      </c>
      <c r="F443" s="14">
        <v>88037.17</v>
      </c>
      <c r="G443" s="12"/>
      <c r="H443" s="17"/>
      <c r="I443" s="16"/>
    </row>
    <row r="444" spans="1:9" s="18" customFormat="1" ht="11.65" customHeight="1" x14ac:dyDescent="0.25">
      <c r="A444" s="9">
        <v>43536</v>
      </c>
      <c r="B444" s="10">
        <v>11792</v>
      </c>
      <c r="C444" s="11" t="s">
        <v>3127</v>
      </c>
      <c r="D444" s="12" t="s">
        <v>549</v>
      </c>
      <c r="E444" s="15">
        <v>10798</v>
      </c>
      <c r="F444" s="14">
        <v>58803.5</v>
      </c>
      <c r="G444" s="12"/>
      <c r="H444" s="17"/>
      <c r="I444" s="16"/>
    </row>
    <row r="445" spans="1:9" s="18" customFormat="1" ht="11.65" customHeight="1" x14ac:dyDescent="0.25">
      <c r="A445" s="9">
        <v>43536</v>
      </c>
      <c r="B445" s="10">
        <v>23418</v>
      </c>
      <c r="C445" s="11" t="s">
        <v>3127</v>
      </c>
      <c r="D445" s="12" t="s">
        <v>2148</v>
      </c>
      <c r="E445" s="15">
        <v>420</v>
      </c>
      <c r="F445" s="14">
        <v>3365</v>
      </c>
      <c r="G445" s="12"/>
      <c r="H445" s="17"/>
      <c r="I445" s="16"/>
    </row>
    <row r="446" spans="1:9" s="18" customFormat="1" ht="11.65" customHeight="1" x14ac:dyDescent="0.25">
      <c r="A446" s="9">
        <v>43536</v>
      </c>
      <c r="B446" s="10">
        <v>10966</v>
      </c>
      <c r="C446" s="11" t="s">
        <v>3140</v>
      </c>
      <c r="D446" s="12" t="s">
        <v>857</v>
      </c>
      <c r="E446" s="15">
        <v>1755.7</v>
      </c>
      <c r="F446" s="14">
        <v>3273.7</v>
      </c>
      <c r="G446" s="12"/>
      <c r="H446" s="17"/>
      <c r="I446" s="16"/>
    </row>
    <row r="447" spans="1:9" s="18" customFormat="1" ht="11.65" customHeight="1" x14ac:dyDescent="0.25">
      <c r="A447" s="9">
        <v>43536</v>
      </c>
      <c r="B447" s="10">
        <v>27194</v>
      </c>
      <c r="C447" s="11" t="s">
        <v>3141</v>
      </c>
      <c r="D447" s="12" t="s">
        <v>550</v>
      </c>
      <c r="E447" s="15">
        <v>2000</v>
      </c>
      <c r="F447" s="14">
        <v>10000</v>
      </c>
      <c r="G447" s="12"/>
      <c r="H447" s="17"/>
      <c r="I447" s="16"/>
    </row>
    <row r="448" spans="1:9" s="18" customFormat="1" ht="11.65" customHeight="1" x14ac:dyDescent="0.25">
      <c r="A448" s="9">
        <v>43536</v>
      </c>
      <c r="B448" s="10">
        <v>10128</v>
      </c>
      <c r="C448" s="11" t="s">
        <v>3140</v>
      </c>
      <c r="D448" s="12" t="s">
        <v>556</v>
      </c>
      <c r="E448" s="15">
        <v>1313.92</v>
      </c>
      <c r="F448" s="14">
        <v>48358.92</v>
      </c>
      <c r="G448" s="12"/>
      <c r="H448" s="17"/>
      <c r="I448" s="16"/>
    </row>
    <row r="449" spans="1:9" s="18" customFormat="1" ht="11.65" customHeight="1" x14ac:dyDescent="0.25">
      <c r="A449" s="9">
        <v>43536</v>
      </c>
      <c r="B449" s="10">
        <v>12551</v>
      </c>
      <c r="C449" s="11" t="s">
        <v>3141</v>
      </c>
      <c r="D449" s="12" t="s">
        <v>1070</v>
      </c>
      <c r="E449" s="15">
        <v>1680</v>
      </c>
      <c r="F449" s="14">
        <v>3530</v>
      </c>
      <c r="G449" s="12"/>
      <c r="H449" s="17"/>
      <c r="I449" s="16"/>
    </row>
    <row r="450" spans="1:9" s="18" customFormat="1" ht="11.65" customHeight="1" x14ac:dyDescent="0.25">
      <c r="A450" s="9">
        <v>43536</v>
      </c>
      <c r="B450" s="10">
        <v>10497</v>
      </c>
      <c r="C450" s="11" t="s">
        <v>3141</v>
      </c>
      <c r="D450" s="12" t="s">
        <v>792</v>
      </c>
      <c r="E450" s="15">
        <v>810</v>
      </c>
      <c r="F450" s="14">
        <v>1155</v>
      </c>
      <c r="G450" s="12"/>
      <c r="H450" s="17"/>
      <c r="I450" s="16"/>
    </row>
    <row r="451" spans="1:9" s="18" customFormat="1" ht="11.65" customHeight="1" x14ac:dyDescent="0.25">
      <c r="A451" s="9">
        <v>43536</v>
      </c>
      <c r="B451" s="10">
        <v>21973</v>
      </c>
      <c r="C451" s="11" t="s">
        <v>3128</v>
      </c>
      <c r="D451" s="12" t="s">
        <v>1958</v>
      </c>
      <c r="E451" s="15">
        <v>100.22</v>
      </c>
      <c r="F451" s="14">
        <v>668.11</v>
      </c>
      <c r="G451" s="12"/>
      <c r="H451" s="17"/>
      <c r="I451" s="16"/>
    </row>
    <row r="452" spans="1:9" s="18" customFormat="1" ht="11.65" customHeight="1" x14ac:dyDescent="0.25">
      <c r="A452" s="9">
        <v>43536</v>
      </c>
      <c r="B452" s="10">
        <v>12535</v>
      </c>
      <c r="C452" s="11" t="s">
        <v>3127</v>
      </c>
      <c r="D452" s="12" t="s">
        <v>562</v>
      </c>
      <c r="E452" s="15">
        <v>2505</v>
      </c>
      <c r="F452" s="14">
        <v>26305</v>
      </c>
      <c r="G452" s="12"/>
      <c r="H452" s="17"/>
      <c r="I452" s="16"/>
    </row>
    <row r="453" spans="1:9" s="18" customFormat="1" ht="11.65" customHeight="1" x14ac:dyDescent="0.25">
      <c r="A453" s="9">
        <v>43536</v>
      </c>
      <c r="B453" s="10">
        <v>10952</v>
      </c>
      <c r="C453" s="11" t="s">
        <v>3134</v>
      </c>
      <c r="D453" s="12" t="s">
        <v>565</v>
      </c>
      <c r="E453" s="15">
        <v>534</v>
      </c>
      <c r="F453" s="14">
        <v>1343.6599999999999</v>
      </c>
      <c r="G453" s="12"/>
      <c r="H453" s="17"/>
      <c r="I453" s="16"/>
    </row>
    <row r="454" spans="1:9" s="18" customFormat="1" ht="11.65" customHeight="1" x14ac:dyDescent="0.25">
      <c r="A454" s="9">
        <v>43536</v>
      </c>
      <c r="B454" s="10">
        <v>11034</v>
      </c>
      <c r="C454" s="11" t="s">
        <v>3127</v>
      </c>
      <c r="D454" s="12" t="s">
        <v>566</v>
      </c>
      <c r="E454" s="15">
        <v>1087.5</v>
      </c>
      <c r="F454" s="14">
        <v>46084.75</v>
      </c>
      <c r="G454" s="12"/>
      <c r="H454" s="17"/>
      <c r="I454" s="16"/>
    </row>
    <row r="455" spans="1:9" s="18" customFormat="1" ht="11.65" customHeight="1" x14ac:dyDescent="0.25">
      <c r="A455" s="9">
        <v>43536</v>
      </c>
      <c r="B455" s="10">
        <v>11839</v>
      </c>
      <c r="C455" s="11" t="s">
        <v>3127</v>
      </c>
      <c r="D455" s="12" t="s">
        <v>567</v>
      </c>
      <c r="E455" s="15">
        <v>4450</v>
      </c>
      <c r="F455" s="14">
        <v>21805</v>
      </c>
      <c r="G455" s="12"/>
      <c r="H455" s="17"/>
      <c r="I455" s="16"/>
    </row>
    <row r="456" spans="1:9" s="18" customFormat="1" ht="11.65" customHeight="1" x14ac:dyDescent="0.25">
      <c r="A456" s="9">
        <v>43536</v>
      </c>
      <c r="B456" s="10">
        <v>13290</v>
      </c>
      <c r="C456" s="11" t="s">
        <v>3141</v>
      </c>
      <c r="D456" s="12" t="s">
        <v>1148</v>
      </c>
      <c r="E456" s="15">
        <v>21373.95</v>
      </c>
      <c r="F456" s="14">
        <v>2306704.54</v>
      </c>
      <c r="G456" s="12"/>
      <c r="H456" s="17"/>
      <c r="I456" s="16"/>
    </row>
    <row r="457" spans="1:9" s="18" customFormat="1" ht="11.65" customHeight="1" x14ac:dyDescent="0.25">
      <c r="A457" s="9">
        <v>43536</v>
      </c>
      <c r="B457" s="10">
        <v>10141</v>
      </c>
      <c r="C457" s="11" t="s">
        <v>3127</v>
      </c>
      <c r="D457" s="12" t="s">
        <v>569</v>
      </c>
      <c r="E457" s="15">
        <v>1100</v>
      </c>
      <c r="F457" s="14">
        <v>11787.5</v>
      </c>
      <c r="G457" s="12"/>
      <c r="H457" s="17"/>
      <c r="I457" s="16"/>
    </row>
    <row r="458" spans="1:9" s="18" customFormat="1" ht="11.65" customHeight="1" x14ac:dyDescent="0.25">
      <c r="A458" s="9">
        <v>43536</v>
      </c>
      <c r="B458" s="10">
        <v>24349</v>
      </c>
      <c r="C458" s="11" t="s">
        <v>3127</v>
      </c>
      <c r="D458" s="12" t="s">
        <v>2322</v>
      </c>
      <c r="E458" s="15">
        <v>375</v>
      </c>
      <c r="F458" s="14">
        <v>17587.5</v>
      </c>
      <c r="G458" s="12"/>
      <c r="H458" s="17"/>
      <c r="I458" s="16"/>
    </row>
    <row r="459" spans="1:9" s="18" customFormat="1" ht="11.65" customHeight="1" x14ac:dyDescent="0.25">
      <c r="A459" s="9">
        <v>43536</v>
      </c>
      <c r="B459" s="10">
        <v>20488</v>
      </c>
      <c r="C459" s="11" t="s">
        <v>3140</v>
      </c>
      <c r="D459" s="12" t="s">
        <v>1809</v>
      </c>
      <c r="E459" s="15">
        <v>291.2</v>
      </c>
      <c r="F459" s="14">
        <v>715.01</v>
      </c>
      <c r="G459" s="12"/>
      <c r="H459" s="17"/>
      <c r="I459" s="16"/>
    </row>
    <row r="460" spans="1:9" s="18" customFormat="1" ht="11.65" customHeight="1" x14ac:dyDescent="0.25">
      <c r="A460" s="9">
        <v>43536</v>
      </c>
      <c r="B460" s="10">
        <v>27645</v>
      </c>
      <c r="C460" s="11" t="s">
        <v>3128</v>
      </c>
      <c r="D460" s="12" t="s">
        <v>4689</v>
      </c>
      <c r="E460" s="15">
        <v>168</v>
      </c>
      <c r="F460" s="14">
        <v>168</v>
      </c>
      <c r="G460" s="12"/>
      <c r="H460" s="17"/>
      <c r="I460" s="16"/>
    </row>
    <row r="461" spans="1:9" s="18" customFormat="1" ht="11.65" customHeight="1" x14ac:dyDescent="0.25">
      <c r="A461" s="9">
        <v>43536</v>
      </c>
      <c r="B461" s="10">
        <v>23351</v>
      </c>
      <c r="C461" s="11" t="s">
        <v>3140</v>
      </c>
      <c r="D461" s="12" t="s">
        <v>2140</v>
      </c>
      <c r="E461" s="15">
        <v>4400</v>
      </c>
      <c r="F461" s="14">
        <v>4400</v>
      </c>
      <c r="G461" s="12"/>
      <c r="H461" s="17"/>
      <c r="I461" s="16"/>
    </row>
    <row r="462" spans="1:9" s="18" customFormat="1" ht="11.65" customHeight="1" x14ac:dyDescent="0.25">
      <c r="A462" s="9">
        <v>43536</v>
      </c>
      <c r="B462" s="10">
        <v>11311</v>
      </c>
      <c r="C462" s="11" t="s">
        <v>3128</v>
      </c>
      <c r="D462" s="12" t="s">
        <v>574</v>
      </c>
      <c r="E462" s="15">
        <v>113.24</v>
      </c>
      <c r="F462" s="14">
        <v>182.66</v>
      </c>
      <c r="G462" s="12"/>
      <c r="H462" s="17"/>
      <c r="I462" s="16"/>
    </row>
    <row r="463" spans="1:9" s="18" customFormat="1" ht="11.65" customHeight="1" x14ac:dyDescent="0.25">
      <c r="A463" s="9">
        <v>43536</v>
      </c>
      <c r="B463" s="10">
        <v>21566</v>
      </c>
      <c r="C463" s="11" t="s">
        <v>3128</v>
      </c>
      <c r="D463" s="12" t="s">
        <v>1903</v>
      </c>
      <c r="E463" s="15">
        <v>66.12</v>
      </c>
      <c r="F463" s="14">
        <v>96.100000000000009</v>
      </c>
      <c r="G463" s="12"/>
      <c r="H463" s="17"/>
      <c r="I463" s="16"/>
    </row>
    <row r="464" spans="1:9" s="18" customFormat="1" ht="11.65" customHeight="1" x14ac:dyDescent="0.25">
      <c r="A464" s="9">
        <v>43530</v>
      </c>
      <c r="B464" s="10">
        <v>16078</v>
      </c>
      <c r="C464" s="11" t="s">
        <v>3047</v>
      </c>
      <c r="D464" s="12" t="s">
        <v>4649</v>
      </c>
      <c r="E464" s="15">
        <v>1000</v>
      </c>
      <c r="F464" s="14"/>
      <c r="G464" s="12" t="s">
        <v>3046</v>
      </c>
      <c r="H464" s="17"/>
      <c r="I464" s="16"/>
    </row>
    <row r="465" spans="1:9" s="18" customFormat="1" ht="11.65" customHeight="1" x14ac:dyDescent="0.25">
      <c r="A465" s="9">
        <v>43536</v>
      </c>
      <c r="B465" s="10">
        <v>27623</v>
      </c>
      <c r="C465" s="11" t="s">
        <v>3136</v>
      </c>
      <c r="D465" s="12" t="s">
        <v>4575</v>
      </c>
      <c r="E465" s="15">
        <v>900</v>
      </c>
      <c r="F465" s="14">
        <v>900</v>
      </c>
      <c r="G465" s="12"/>
      <c r="H465" s="17"/>
      <c r="I465" s="16"/>
    </row>
    <row r="466" spans="1:9" s="18" customFormat="1" ht="11.65" customHeight="1" x14ac:dyDescent="0.25">
      <c r="A466" s="9">
        <v>43536</v>
      </c>
      <c r="B466" s="10">
        <v>22099</v>
      </c>
      <c r="C466" s="11" t="s">
        <v>3128</v>
      </c>
      <c r="D466" s="12" t="s">
        <v>578</v>
      </c>
      <c r="E466" s="15">
        <v>31.32</v>
      </c>
      <c r="F466" s="14">
        <v>71.87</v>
      </c>
      <c r="G466" s="12"/>
      <c r="H466" s="17"/>
      <c r="I466" s="16"/>
    </row>
    <row r="467" spans="1:9" s="18" customFormat="1" ht="11.65" customHeight="1" x14ac:dyDescent="0.25">
      <c r="A467" s="9">
        <v>43536</v>
      </c>
      <c r="B467" s="10">
        <v>26523</v>
      </c>
      <c r="C467" s="11" t="s">
        <v>3140</v>
      </c>
      <c r="D467" s="12" t="s">
        <v>581</v>
      </c>
      <c r="E467" s="15">
        <v>426975.59</v>
      </c>
      <c r="F467" s="14">
        <v>4164946.79</v>
      </c>
      <c r="G467" s="12"/>
      <c r="H467" s="17"/>
      <c r="I467" s="16"/>
    </row>
    <row r="468" spans="1:9" s="18" customFormat="1" ht="11.65" customHeight="1" x14ac:dyDescent="0.25">
      <c r="A468" s="9">
        <v>43536</v>
      </c>
      <c r="B468" s="10">
        <v>20788</v>
      </c>
      <c r="C468" s="11" t="s">
        <v>3140</v>
      </c>
      <c r="D468" s="12" t="s">
        <v>1837</v>
      </c>
      <c r="E468" s="15">
        <v>146915.60999999999</v>
      </c>
      <c r="F468" s="14">
        <v>954755.23</v>
      </c>
      <c r="G468" s="12"/>
      <c r="H468" s="17"/>
      <c r="I468" s="16"/>
    </row>
    <row r="469" spans="1:9" s="18" customFormat="1" ht="11.65" customHeight="1" x14ac:dyDescent="0.25">
      <c r="A469" s="9">
        <v>43536</v>
      </c>
      <c r="B469" s="10">
        <v>13608</v>
      </c>
      <c r="C469" s="11" t="s">
        <v>3140</v>
      </c>
      <c r="D469" s="12" t="s">
        <v>1227</v>
      </c>
      <c r="E469" s="15">
        <v>85</v>
      </c>
      <c r="F469" s="14">
        <v>200537.92</v>
      </c>
      <c r="G469" s="12"/>
      <c r="H469" s="17"/>
      <c r="I469" s="16"/>
    </row>
    <row r="470" spans="1:9" s="18" customFormat="1" ht="11.65" customHeight="1" x14ac:dyDescent="0.25">
      <c r="A470" s="9">
        <v>43536</v>
      </c>
      <c r="B470" s="10">
        <v>13763</v>
      </c>
      <c r="C470" s="11" t="s">
        <v>3140</v>
      </c>
      <c r="D470" s="12" t="s">
        <v>4693</v>
      </c>
      <c r="E470" s="15">
        <v>17180.900000000001</v>
      </c>
      <c r="F470" s="14">
        <v>34404.710000000006</v>
      </c>
      <c r="G470" s="12"/>
      <c r="H470" s="17"/>
      <c r="I470" s="16"/>
    </row>
    <row r="471" spans="1:9" s="18" customFormat="1" ht="11.65" customHeight="1" x14ac:dyDescent="0.25">
      <c r="A471" s="9">
        <v>43536</v>
      </c>
      <c r="B471" s="10">
        <v>19026</v>
      </c>
      <c r="C471" s="11" t="s">
        <v>3140</v>
      </c>
      <c r="D471" s="12" t="s">
        <v>589</v>
      </c>
      <c r="E471" s="15">
        <v>11319.400000000001</v>
      </c>
      <c r="F471" s="14">
        <v>56892.340000000004</v>
      </c>
      <c r="G471" s="12"/>
      <c r="H471" s="17"/>
      <c r="I471" s="16"/>
    </row>
    <row r="472" spans="1:9" s="18" customFormat="1" ht="11.65" customHeight="1" x14ac:dyDescent="0.25">
      <c r="A472" s="9">
        <v>43536</v>
      </c>
      <c r="B472" s="10">
        <v>13853</v>
      </c>
      <c r="C472" s="11" t="s">
        <v>3141</v>
      </c>
      <c r="D472" s="12" t="s">
        <v>1267</v>
      </c>
      <c r="E472" s="15">
        <v>60</v>
      </c>
      <c r="F472" s="14">
        <v>1600</v>
      </c>
      <c r="G472" s="12"/>
      <c r="H472" s="17"/>
      <c r="I472" s="16"/>
    </row>
    <row r="473" spans="1:9" s="18" customFormat="1" ht="11.65" customHeight="1" x14ac:dyDescent="0.25">
      <c r="A473" s="9">
        <v>43536</v>
      </c>
      <c r="B473" s="10">
        <v>13420</v>
      </c>
      <c r="C473" s="11" t="s">
        <v>3141</v>
      </c>
      <c r="D473" s="12" t="s">
        <v>590</v>
      </c>
      <c r="E473" s="15">
        <v>715</v>
      </c>
      <c r="F473" s="14">
        <v>12479.04</v>
      </c>
      <c r="G473" s="12"/>
      <c r="H473" s="17"/>
      <c r="I473" s="16"/>
    </row>
    <row r="474" spans="1:9" s="18" customFormat="1" ht="11.65" customHeight="1" x14ac:dyDescent="0.25">
      <c r="A474" s="9">
        <v>43536</v>
      </c>
      <c r="B474" s="10">
        <v>14105</v>
      </c>
      <c r="C474" s="11" t="s">
        <v>3140</v>
      </c>
      <c r="D474" s="12" t="s">
        <v>1313</v>
      </c>
      <c r="E474" s="15">
        <v>150</v>
      </c>
      <c r="F474" s="14">
        <v>200</v>
      </c>
      <c r="G474" s="12"/>
      <c r="H474" s="17"/>
      <c r="I474" s="16"/>
    </row>
    <row r="475" spans="1:9" s="18" customFormat="1" ht="11.65" customHeight="1" x14ac:dyDescent="0.25">
      <c r="A475" s="9">
        <v>43536</v>
      </c>
      <c r="B475" s="10">
        <v>17700</v>
      </c>
      <c r="C475" s="11" t="s">
        <v>3140</v>
      </c>
      <c r="D475" s="12" t="s">
        <v>1274</v>
      </c>
      <c r="E475" s="15">
        <v>150</v>
      </c>
      <c r="F475" s="14">
        <v>6650</v>
      </c>
      <c r="G475" s="12"/>
      <c r="H475" s="17"/>
      <c r="I475" s="16"/>
    </row>
    <row r="476" spans="1:9" s="18" customFormat="1" ht="11.65" customHeight="1" x14ac:dyDescent="0.25">
      <c r="A476" s="9">
        <v>43536</v>
      </c>
      <c r="B476" s="10">
        <v>23068</v>
      </c>
      <c r="C476" s="11" t="s">
        <v>3140</v>
      </c>
      <c r="D476" s="12" t="s">
        <v>597</v>
      </c>
      <c r="E476" s="15">
        <v>414.4</v>
      </c>
      <c r="F476" s="14">
        <v>21966.460000000003</v>
      </c>
      <c r="G476" s="12"/>
      <c r="H476" s="17"/>
      <c r="I476" s="16"/>
    </row>
    <row r="477" spans="1:9" s="18" customFormat="1" ht="11.65" customHeight="1" x14ac:dyDescent="0.25">
      <c r="A477" s="9">
        <v>43536</v>
      </c>
      <c r="B477" s="10">
        <v>20145</v>
      </c>
      <c r="C477" s="11" t="s">
        <v>3140</v>
      </c>
      <c r="D477" s="12" t="s">
        <v>599</v>
      </c>
      <c r="E477" s="15">
        <v>1463.59</v>
      </c>
      <c r="F477" s="14">
        <v>41483.579999999994</v>
      </c>
      <c r="G477" s="12"/>
      <c r="H477" s="17"/>
      <c r="I477" s="16"/>
    </row>
    <row r="478" spans="1:9" s="18" customFormat="1" ht="11.65" customHeight="1" x14ac:dyDescent="0.25">
      <c r="A478" s="9">
        <v>43536</v>
      </c>
      <c r="B478" s="10">
        <v>10279</v>
      </c>
      <c r="C478" s="11" t="s">
        <v>3141</v>
      </c>
      <c r="D478" s="12" t="s">
        <v>770</v>
      </c>
      <c r="E478" s="15">
        <v>125.5</v>
      </c>
      <c r="F478" s="14">
        <v>1053.5</v>
      </c>
      <c r="G478" s="12"/>
      <c r="H478" s="17"/>
      <c r="I478" s="16"/>
    </row>
    <row r="479" spans="1:9" s="18" customFormat="1" ht="11.65" customHeight="1" x14ac:dyDescent="0.25">
      <c r="A479" s="9">
        <v>43531</v>
      </c>
      <c r="B479" s="10">
        <v>16078</v>
      </c>
      <c r="C479" s="11" t="s">
        <v>3047</v>
      </c>
      <c r="D479" s="12" t="s">
        <v>4653</v>
      </c>
      <c r="E479" s="15">
        <v>24328.25</v>
      </c>
      <c r="F479" s="14"/>
      <c r="G479" s="12" t="s">
        <v>3046</v>
      </c>
      <c r="H479" s="17"/>
      <c r="I479" s="16"/>
    </row>
    <row r="480" spans="1:9" s="18" customFormat="1" ht="11.65" customHeight="1" x14ac:dyDescent="0.25">
      <c r="A480" s="9">
        <v>43536</v>
      </c>
      <c r="B480" s="10">
        <v>12319</v>
      </c>
      <c r="C480" s="11" t="s">
        <v>3127</v>
      </c>
      <c r="D480" s="12" t="s">
        <v>1037</v>
      </c>
      <c r="E480" s="15">
        <v>900</v>
      </c>
      <c r="F480" s="14">
        <v>4050</v>
      </c>
      <c r="G480" s="12"/>
      <c r="H480" s="17"/>
      <c r="I480" s="16"/>
    </row>
    <row r="481" spans="1:9" s="18" customFormat="1" ht="11.65" customHeight="1" x14ac:dyDescent="0.25">
      <c r="A481" s="9">
        <v>43536</v>
      </c>
      <c r="B481" s="10">
        <v>11086</v>
      </c>
      <c r="C481" s="11" t="s">
        <v>3140</v>
      </c>
      <c r="D481" s="12" t="s">
        <v>606</v>
      </c>
      <c r="E481" s="15">
        <v>6981.22</v>
      </c>
      <c r="F481" s="14">
        <v>167077.71</v>
      </c>
      <c r="G481" s="12"/>
      <c r="H481" s="17"/>
      <c r="I481" s="16"/>
    </row>
    <row r="482" spans="1:9" s="18" customFormat="1" ht="11.65" customHeight="1" x14ac:dyDescent="0.25">
      <c r="A482" s="9">
        <v>43536</v>
      </c>
      <c r="B482" s="10">
        <v>27591</v>
      </c>
      <c r="C482" s="11" t="s">
        <v>3136</v>
      </c>
      <c r="D482" s="12" t="s">
        <v>4432</v>
      </c>
      <c r="E482" s="15">
        <v>300</v>
      </c>
      <c r="F482" s="14">
        <v>300</v>
      </c>
      <c r="G482" s="12"/>
      <c r="H482" s="17"/>
      <c r="I482" s="16"/>
    </row>
    <row r="483" spans="1:9" s="18" customFormat="1" ht="11.65" customHeight="1" x14ac:dyDescent="0.25">
      <c r="A483" s="9">
        <v>43536</v>
      </c>
      <c r="B483" s="10">
        <v>23956</v>
      </c>
      <c r="C483" s="11" t="s">
        <v>3128</v>
      </c>
      <c r="D483" s="12" t="s">
        <v>608</v>
      </c>
      <c r="E483" s="15">
        <v>432</v>
      </c>
      <c r="F483" s="14">
        <v>858</v>
      </c>
      <c r="G483" s="12"/>
      <c r="H483" s="17"/>
      <c r="I483" s="16"/>
    </row>
    <row r="484" spans="1:9" s="18" customFormat="1" ht="11.65" customHeight="1" x14ac:dyDescent="0.25">
      <c r="A484" s="9">
        <v>43536</v>
      </c>
      <c r="B484" s="10">
        <v>19522</v>
      </c>
      <c r="C484" s="11" t="s">
        <v>3127</v>
      </c>
      <c r="D484" s="12" t="s">
        <v>609</v>
      </c>
      <c r="E484" s="15">
        <v>412.5</v>
      </c>
      <c r="F484" s="14">
        <v>17137.5</v>
      </c>
      <c r="G484" s="12"/>
      <c r="H484" s="17"/>
      <c r="I484" s="16"/>
    </row>
    <row r="485" spans="1:9" s="18" customFormat="1" ht="11.65" customHeight="1" x14ac:dyDescent="0.25">
      <c r="A485" s="9">
        <v>43536</v>
      </c>
      <c r="B485" s="10">
        <v>23337</v>
      </c>
      <c r="C485" s="11" t="s">
        <v>3140</v>
      </c>
      <c r="D485" s="12" t="s">
        <v>615</v>
      </c>
      <c r="E485" s="15">
        <v>631</v>
      </c>
      <c r="F485" s="14">
        <v>4531.95</v>
      </c>
      <c r="G485" s="12"/>
      <c r="H485" s="17"/>
      <c r="I485" s="16"/>
    </row>
    <row r="486" spans="1:9" s="18" customFormat="1" ht="11.65" customHeight="1" x14ac:dyDescent="0.25">
      <c r="A486" s="9">
        <v>43536</v>
      </c>
      <c r="B486" s="10">
        <v>17556</v>
      </c>
      <c r="C486" s="11" t="s">
        <v>3140</v>
      </c>
      <c r="D486" s="12" t="s">
        <v>1554</v>
      </c>
      <c r="E486" s="15">
        <v>26889</v>
      </c>
      <c r="F486" s="14">
        <v>26889</v>
      </c>
      <c r="G486" s="12"/>
      <c r="H486" s="17"/>
      <c r="I486" s="16"/>
    </row>
    <row r="487" spans="1:9" s="18" customFormat="1" ht="11.65" customHeight="1" x14ac:dyDescent="0.25">
      <c r="A487" s="9">
        <v>43536</v>
      </c>
      <c r="B487" s="10">
        <v>25393</v>
      </c>
      <c r="C487" s="11" t="s">
        <v>3128</v>
      </c>
      <c r="D487" s="12" t="s">
        <v>2513</v>
      </c>
      <c r="E487" s="15">
        <v>14.5</v>
      </c>
      <c r="F487" s="14">
        <v>25.4</v>
      </c>
      <c r="G487" s="12"/>
      <c r="H487" s="17"/>
      <c r="I487" s="16"/>
    </row>
    <row r="488" spans="1:9" s="18" customFormat="1" ht="11.65" customHeight="1" x14ac:dyDescent="0.25">
      <c r="A488" s="9">
        <v>43536</v>
      </c>
      <c r="B488" s="10">
        <v>27547</v>
      </c>
      <c r="C488" s="11" t="s">
        <v>3128</v>
      </c>
      <c r="D488" s="12" t="s">
        <v>4323</v>
      </c>
      <c r="E488" s="15">
        <v>450</v>
      </c>
      <c r="F488" s="14">
        <v>648</v>
      </c>
      <c r="G488" s="12"/>
      <c r="H488" s="17"/>
      <c r="I488" s="16"/>
    </row>
    <row r="489" spans="1:9" s="18" customFormat="1" ht="11.65" customHeight="1" x14ac:dyDescent="0.25">
      <c r="A489" s="9">
        <v>43536</v>
      </c>
      <c r="B489" s="10">
        <v>10649</v>
      </c>
      <c r="C489" s="11" t="s">
        <v>3141</v>
      </c>
      <c r="D489" s="12" t="s">
        <v>622</v>
      </c>
      <c r="E489" s="15">
        <v>828.04</v>
      </c>
      <c r="F489" s="14">
        <v>46982.62</v>
      </c>
      <c r="G489" s="12"/>
      <c r="H489" s="17"/>
      <c r="I489" s="16"/>
    </row>
    <row r="490" spans="1:9" s="18" customFormat="1" ht="11.65" customHeight="1" x14ac:dyDescent="0.25">
      <c r="A490" s="9">
        <v>43536</v>
      </c>
      <c r="B490" s="10">
        <v>14057</v>
      </c>
      <c r="C490" s="11" t="s">
        <v>3141</v>
      </c>
      <c r="D490" s="12" t="s">
        <v>623</v>
      </c>
      <c r="E490" s="15">
        <v>123.03</v>
      </c>
      <c r="F490" s="14">
        <v>1254455.2</v>
      </c>
      <c r="G490" s="12"/>
      <c r="H490" s="17"/>
      <c r="I490" s="16"/>
    </row>
    <row r="491" spans="1:9" s="18" customFormat="1" ht="11.65" customHeight="1" x14ac:dyDescent="0.25">
      <c r="A491" s="9">
        <v>43536</v>
      </c>
      <c r="B491" s="10">
        <v>21332</v>
      </c>
      <c r="C491" s="11" t="s">
        <v>3128</v>
      </c>
      <c r="D491" s="12" t="s">
        <v>624</v>
      </c>
      <c r="E491" s="15">
        <v>187.8</v>
      </c>
      <c r="F491" s="14">
        <v>475.8</v>
      </c>
      <c r="G491" s="12"/>
      <c r="H491" s="17"/>
      <c r="I491" s="16"/>
    </row>
    <row r="492" spans="1:9" s="18" customFormat="1" ht="11.65" customHeight="1" x14ac:dyDescent="0.25">
      <c r="A492" s="9">
        <v>43536</v>
      </c>
      <c r="B492" s="10">
        <v>23986</v>
      </c>
      <c r="C492" s="11" t="s">
        <v>3127</v>
      </c>
      <c r="D492" s="12" t="s">
        <v>2255</v>
      </c>
      <c r="E492" s="15">
        <v>900</v>
      </c>
      <c r="F492" s="14">
        <v>1850</v>
      </c>
      <c r="G492" s="12"/>
      <c r="H492" s="17"/>
      <c r="I492" s="16"/>
    </row>
    <row r="493" spans="1:9" s="18" customFormat="1" ht="11.65" customHeight="1" x14ac:dyDescent="0.25">
      <c r="A493" s="9">
        <v>43536</v>
      </c>
      <c r="B493" s="10">
        <v>10956</v>
      </c>
      <c r="C493" s="11" t="s">
        <v>3140</v>
      </c>
      <c r="D493" s="12" t="s">
        <v>626</v>
      </c>
      <c r="E493" s="15">
        <v>190.85</v>
      </c>
      <c r="F493" s="14">
        <v>8591.08</v>
      </c>
      <c r="G493" s="12"/>
      <c r="H493" s="17"/>
      <c r="I493" s="16"/>
    </row>
    <row r="494" spans="1:9" s="18" customFormat="1" ht="11.65" customHeight="1" x14ac:dyDescent="0.25">
      <c r="A494" s="9">
        <v>43536</v>
      </c>
      <c r="B494" s="10">
        <v>26954</v>
      </c>
      <c r="C494" s="11" t="s">
        <v>3140</v>
      </c>
      <c r="D494" s="12" t="s">
        <v>2885</v>
      </c>
      <c r="E494" s="15">
        <v>159631.78</v>
      </c>
      <c r="F494" s="14">
        <v>1144564.33</v>
      </c>
      <c r="G494" s="12"/>
      <c r="H494" s="17"/>
      <c r="I494" s="16"/>
    </row>
    <row r="495" spans="1:9" s="18" customFormat="1" ht="11.65" customHeight="1" x14ac:dyDescent="0.25">
      <c r="A495" s="9">
        <v>43536</v>
      </c>
      <c r="B495" s="10">
        <v>20718</v>
      </c>
      <c r="C495" s="11" t="s">
        <v>3141</v>
      </c>
      <c r="D495" s="12" t="s">
        <v>628</v>
      </c>
      <c r="E495" s="15">
        <v>418.3</v>
      </c>
      <c r="F495" s="14">
        <v>3051.8100000000004</v>
      </c>
      <c r="G495" s="12"/>
      <c r="H495" s="17"/>
      <c r="I495" s="16"/>
    </row>
    <row r="496" spans="1:9" s="18" customFormat="1" ht="11.65" customHeight="1" x14ac:dyDescent="0.25">
      <c r="A496" s="9">
        <v>43536</v>
      </c>
      <c r="B496" s="10">
        <v>12164</v>
      </c>
      <c r="C496" s="11" t="s">
        <v>3141</v>
      </c>
      <c r="D496" s="12" t="s">
        <v>1013</v>
      </c>
      <c r="E496" s="15">
        <v>283.39</v>
      </c>
      <c r="F496" s="14">
        <v>19728.78</v>
      </c>
      <c r="G496" s="12"/>
      <c r="H496" s="17"/>
      <c r="I496" s="16"/>
    </row>
    <row r="497" spans="1:9" s="18" customFormat="1" ht="11.65" customHeight="1" x14ac:dyDescent="0.25">
      <c r="A497" s="9">
        <v>43536</v>
      </c>
      <c r="B497" s="10">
        <v>10341</v>
      </c>
      <c r="C497" s="11" t="s">
        <v>3141</v>
      </c>
      <c r="D497" s="12" t="s">
        <v>632</v>
      </c>
      <c r="E497" s="15">
        <v>26174.350000000002</v>
      </c>
      <c r="F497" s="14">
        <v>186079.42</v>
      </c>
      <c r="G497" s="12"/>
      <c r="H497" s="17"/>
      <c r="I497" s="16"/>
    </row>
    <row r="498" spans="1:9" s="18" customFormat="1" ht="11.65" customHeight="1" x14ac:dyDescent="0.25">
      <c r="A498" s="9">
        <v>43536</v>
      </c>
      <c r="B498" s="10">
        <v>11553</v>
      </c>
      <c r="C498" s="11" t="s">
        <v>3127</v>
      </c>
      <c r="D498" s="12" t="s">
        <v>633</v>
      </c>
      <c r="E498" s="15">
        <v>800</v>
      </c>
      <c r="F498" s="14">
        <v>12380</v>
      </c>
      <c r="G498" s="12"/>
      <c r="H498" s="17"/>
      <c r="I498" s="16"/>
    </row>
    <row r="499" spans="1:9" s="18" customFormat="1" ht="11.65" customHeight="1" x14ac:dyDescent="0.25">
      <c r="A499" s="9">
        <v>43536</v>
      </c>
      <c r="B499" s="10">
        <v>23928</v>
      </c>
      <c r="C499" s="11" t="s">
        <v>3127</v>
      </c>
      <c r="D499" s="12" t="s">
        <v>2239</v>
      </c>
      <c r="E499" s="15">
        <v>900</v>
      </c>
      <c r="F499" s="14">
        <v>14437.5</v>
      </c>
      <c r="G499" s="12"/>
      <c r="H499" s="17"/>
      <c r="I499" s="16"/>
    </row>
    <row r="500" spans="1:9" s="18" customFormat="1" ht="11.65" customHeight="1" x14ac:dyDescent="0.25">
      <c r="A500" s="9">
        <v>43536</v>
      </c>
      <c r="B500" s="10">
        <v>26267</v>
      </c>
      <c r="C500" s="11" t="s">
        <v>3128</v>
      </c>
      <c r="D500" s="12" t="s">
        <v>2697</v>
      </c>
      <c r="E500" s="15">
        <v>73.66</v>
      </c>
      <c r="F500" s="14">
        <v>422.88</v>
      </c>
      <c r="G500" s="12"/>
      <c r="H500" s="17"/>
      <c r="I500" s="16"/>
    </row>
    <row r="501" spans="1:9" s="18" customFormat="1" ht="11.65" customHeight="1" x14ac:dyDescent="0.25">
      <c r="A501" s="9">
        <v>43535</v>
      </c>
      <c r="B501" s="10">
        <v>16078</v>
      </c>
      <c r="C501" s="11" t="s">
        <v>3047</v>
      </c>
      <c r="D501" s="12" t="s">
        <v>4664</v>
      </c>
      <c r="E501" s="15">
        <v>475</v>
      </c>
      <c r="F501" s="14"/>
      <c r="G501" s="12" t="s">
        <v>3046</v>
      </c>
      <c r="H501" s="17"/>
      <c r="I501" s="16"/>
    </row>
    <row r="502" spans="1:9" s="18" customFormat="1" ht="11.65" customHeight="1" x14ac:dyDescent="0.25">
      <c r="A502" s="9">
        <v>43536</v>
      </c>
      <c r="B502" s="10">
        <v>20854</v>
      </c>
      <c r="C502" s="11" t="s">
        <v>3136</v>
      </c>
      <c r="D502" s="12" t="s">
        <v>1843</v>
      </c>
      <c r="E502" s="15">
        <v>350</v>
      </c>
      <c r="F502" s="14">
        <v>1400</v>
      </c>
      <c r="G502" s="12"/>
      <c r="H502" s="17"/>
      <c r="I502" s="16"/>
    </row>
    <row r="503" spans="1:9" s="18" customFormat="1" ht="11.65" customHeight="1" x14ac:dyDescent="0.25">
      <c r="A503" s="9">
        <v>43536</v>
      </c>
      <c r="B503" s="10">
        <v>22623</v>
      </c>
      <c r="C503" s="11" t="s">
        <v>3127</v>
      </c>
      <c r="D503" s="12" t="s">
        <v>635</v>
      </c>
      <c r="E503" s="15">
        <v>250</v>
      </c>
      <c r="F503" s="14">
        <v>6218.75</v>
      </c>
      <c r="G503" s="12"/>
      <c r="H503" s="17"/>
      <c r="I503" s="16"/>
    </row>
    <row r="504" spans="1:9" s="18" customFormat="1" ht="11.65" customHeight="1" x14ac:dyDescent="0.25">
      <c r="A504" s="9">
        <v>43536</v>
      </c>
      <c r="B504" s="10">
        <v>27197</v>
      </c>
      <c r="C504" s="11" t="s">
        <v>3142</v>
      </c>
      <c r="D504" s="12" t="s">
        <v>2964</v>
      </c>
      <c r="E504" s="15">
        <v>300</v>
      </c>
      <c r="F504" s="14">
        <v>600</v>
      </c>
      <c r="G504" s="12"/>
      <c r="H504" s="17"/>
      <c r="I504" s="16"/>
    </row>
    <row r="505" spans="1:9" s="18" customFormat="1" ht="11.65" customHeight="1" x14ac:dyDescent="0.25">
      <c r="A505" s="9">
        <v>43536</v>
      </c>
      <c r="B505" s="10">
        <v>26482</v>
      </c>
      <c r="C505" s="11" t="s">
        <v>3142</v>
      </c>
      <c r="D505" s="12" t="s">
        <v>2752</v>
      </c>
      <c r="E505" s="15">
        <v>299.55</v>
      </c>
      <c r="F505" s="14">
        <v>590.23</v>
      </c>
      <c r="G505" s="12"/>
      <c r="H505" s="17"/>
      <c r="I505" s="16"/>
    </row>
    <row r="506" spans="1:9" s="18" customFormat="1" ht="11.65" customHeight="1" x14ac:dyDescent="0.25">
      <c r="A506" s="9">
        <v>43536</v>
      </c>
      <c r="B506" s="10">
        <v>26717</v>
      </c>
      <c r="C506" s="11" t="s">
        <v>3128</v>
      </c>
      <c r="D506" s="12" t="s">
        <v>2804</v>
      </c>
      <c r="E506" s="15">
        <v>51.62</v>
      </c>
      <c r="F506" s="14">
        <v>96.97</v>
      </c>
      <c r="G506" s="12"/>
      <c r="H506" s="17"/>
      <c r="I506" s="16"/>
    </row>
    <row r="507" spans="1:9" s="18" customFormat="1" ht="11.65" customHeight="1" x14ac:dyDescent="0.25">
      <c r="A507" s="9">
        <v>43536</v>
      </c>
      <c r="B507" s="10">
        <v>13286</v>
      </c>
      <c r="C507" s="11" t="s">
        <v>3140</v>
      </c>
      <c r="D507" s="12" t="s">
        <v>1147</v>
      </c>
      <c r="E507" s="15">
        <v>274.20000000000005</v>
      </c>
      <c r="F507" s="14">
        <v>4114.99</v>
      </c>
      <c r="G507" s="12"/>
      <c r="H507" s="17"/>
      <c r="I507" s="16"/>
    </row>
    <row r="508" spans="1:9" s="18" customFormat="1" ht="11.65" customHeight="1" x14ac:dyDescent="0.25">
      <c r="A508" s="9">
        <v>43536</v>
      </c>
      <c r="B508" s="10">
        <v>17474</v>
      </c>
      <c r="C508" s="11" t="s">
        <v>3141</v>
      </c>
      <c r="D508" s="12" t="s">
        <v>640</v>
      </c>
      <c r="E508" s="15">
        <v>1635.0900000000001</v>
      </c>
      <c r="F508" s="14">
        <v>35389.14</v>
      </c>
      <c r="G508" s="12"/>
      <c r="H508" s="17"/>
      <c r="I508" s="16"/>
    </row>
    <row r="509" spans="1:9" s="18" customFormat="1" ht="11.65" customHeight="1" x14ac:dyDescent="0.25">
      <c r="A509" s="9">
        <v>43536</v>
      </c>
      <c r="B509" s="10">
        <v>18534</v>
      </c>
      <c r="C509" s="11" t="s">
        <v>3134</v>
      </c>
      <c r="D509" s="12" t="s">
        <v>4676</v>
      </c>
      <c r="E509" s="15">
        <v>16000</v>
      </c>
      <c r="F509" s="14">
        <v>16000</v>
      </c>
      <c r="G509" s="12"/>
      <c r="H509" s="17"/>
      <c r="I509" s="16"/>
    </row>
    <row r="510" spans="1:9" s="18" customFormat="1" ht="11.65" customHeight="1" x14ac:dyDescent="0.25">
      <c r="A510" s="9">
        <v>43536</v>
      </c>
      <c r="B510" s="10">
        <v>26709</v>
      </c>
      <c r="C510" s="11" t="s">
        <v>3128</v>
      </c>
      <c r="D510" s="12" t="s">
        <v>2802</v>
      </c>
      <c r="E510" s="15">
        <v>29</v>
      </c>
      <c r="F510" s="14">
        <v>29</v>
      </c>
      <c r="G510" s="12"/>
      <c r="H510" s="17"/>
      <c r="I510" s="16"/>
    </row>
    <row r="511" spans="1:9" s="18" customFormat="1" ht="11.65" customHeight="1" x14ac:dyDescent="0.25">
      <c r="A511" s="9">
        <v>43536</v>
      </c>
      <c r="B511" s="10">
        <v>11312</v>
      </c>
      <c r="C511" s="11" t="s">
        <v>3127</v>
      </c>
      <c r="D511" s="12" t="s">
        <v>906</v>
      </c>
      <c r="E511" s="15">
        <v>900</v>
      </c>
      <c r="F511" s="14">
        <v>9725</v>
      </c>
      <c r="G511" s="12"/>
      <c r="H511" s="17"/>
      <c r="I511" s="16"/>
    </row>
    <row r="512" spans="1:9" s="18" customFormat="1" ht="11.65" customHeight="1" x14ac:dyDescent="0.25">
      <c r="A512" s="9">
        <v>43536</v>
      </c>
      <c r="B512" s="10">
        <v>26392</v>
      </c>
      <c r="C512" s="11" t="s">
        <v>3142</v>
      </c>
      <c r="D512" s="12" t="s">
        <v>652</v>
      </c>
      <c r="E512" s="15">
        <v>290.02999999999997</v>
      </c>
      <c r="F512" s="14">
        <v>290.02999999999997</v>
      </c>
      <c r="G512" s="12"/>
      <c r="H512" s="17"/>
      <c r="I512" s="16"/>
    </row>
    <row r="513" spans="1:9" s="18" customFormat="1" ht="11.65" customHeight="1" x14ac:dyDescent="0.25">
      <c r="A513" s="9">
        <v>43536</v>
      </c>
      <c r="B513" s="10">
        <v>25825</v>
      </c>
      <c r="C513" s="11" t="s">
        <v>3133</v>
      </c>
      <c r="D513" s="12" t="s">
        <v>2606</v>
      </c>
      <c r="E513" s="15">
        <v>1912.5</v>
      </c>
      <c r="F513" s="14">
        <v>7893.75</v>
      </c>
      <c r="G513" s="12"/>
      <c r="H513" s="17"/>
      <c r="I513" s="16"/>
    </row>
    <row r="514" spans="1:9" s="18" customFormat="1" ht="11.65" customHeight="1" x14ac:dyDescent="0.25">
      <c r="A514" s="9">
        <v>43536</v>
      </c>
      <c r="B514" s="10">
        <v>11726</v>
      </c>
      <c r="C514" s="11" t="s">
        <v>3141</v>
      </c>
      <c r="D514" s="12" t="s">
        <v>961</v>
      </c>
      <c r="E514" s="15">
        <v>793.1</v>
      </c>
      <c r="F514" s="14">
        <v>8380.6200000000008</v>
      </c>
      <c r="G514" s="12"/>
      <c r="H514" s="17"/>
      <c r="I514" s="16"/>
    </row>
    <row r="515" spans="1:9" s="18" customFormat="1" ht="11.65" customHeight="1" x14ac:dyDescent="0.25">
      <c r="A515" s="9">
        <v>43536</v>
      </c>
      <c r="B515" s="10">
        <v>10385</v>
      </c>
      <c r="C515" s="11" t="s">
        <v>3141</v>
      </c>
      <c r="D515" s="12" t="s">
        <v>656</v>
      </c>
      <c r="E515" s="15">
        <v>1288.67</v>
      </c>
      <c r="F515" s="14">
        <v>20398.61</v>
      </c>
      <c r="G515" s="12"/>
      <c r="H515" s="17"/>
      <c r="I515" s="16"/>
    </row>
    <row r="516" spans="1:9" s="18" customFormat="1" ht="11.65" customHeight="1" x14ac:dyDescent="0.25">
      <c r="A516" s="9">
        <v>43536</v>
      </c>
      <c r="B516" s="10">
        <v>19272</v>
      </c>
      <c r="C516" s="11" t="s">
        <v>3127</v>
      </c>
      <c r="D516" s="12" t="s">
        <v>1711</v>
      </c>
      <c r="E516" s="15">
        <v>725</v>
      </c>
      <c r="F516" s="14">
        <v>12205</v>
      </c>
      <c r="G516" s="12"/>
      <c r="H516" s="17"/>
      <c r="I516" s="16"/>
    </row>
    <row r="517" spans="1:9" s="18" customFormat="1" ht="11.65" customHeight="1" x14ac:dyDescent="0.25">
      <c r="A517" s="9">
        <v>43536</v>
      </c>
      <c r="B517" s="10">
        <v>24676</v>
      </c>
      <c r="C517" s="11" t="s">
        <v>3140</v>
      </c>
      <c r="D517" s="12" t="s">
        <v>2368</v>
      </c>
      <c r="E517" s="15">
        <v>1435</v>
      </c>
      <c r="F517" s="14">
        <v>2302.9299999999998</v>
      </c>
      <c r="G517" s="12"/>
      <c r="H517" s="17"/>
      <c r="I517" s="16"/>
    </row>
    <row r="518" spans="1:9" s="18" customFormat="1" ht="11.65" customHeight="1" x14ac:dyDescent="0.25">
      <c r="A518" s="9">
        <v>43536</v>
      </c>
      <c r="B518" s="10">
        <v>12913</v>
      </c>
      <c r="C518" s="11" t="s">
        <v>3136</v>
      </c>
      <c r="D518" s="12" t="s">
        <v>1112</v>
      </c>
      <c r="E518" s="15">
        <v>1351.02</v>
      </c>
      <c r="F518" s="14">
        <v>4425.0200000000004</v>
      </c>
      <c r="G518" s="12"/>
      <c r="H518" s="17"/>
      <c r="I518" s="16"/>
    </row>
    <row r="519" spans="1:9" s="18" customFormat="1" ht="11.65" customHeight="1" x14ac:dyDescent="0.25">
      <c r="A519" s="9">
        <v>43536</v>
      </c>
      <c r="B519" s="10">
        <v>10682</v>
      </c>
      <c r="C519" s="11" t="s">
        <v>3643</v>
      </c>
      <c r="D519" s="12" t="s">
        <v>661</v>
      </c>
      <c r="E519" s="15">
        <v>310</v>
      </c>
      <c r="F519" s="14">
        <v>4788.16</v>
      </c>
      <c r="G519" s="12"/>
      <c r="H519" s="17"/>
      <c r="I519" s="16"/>
    </row>
    <row r="520" spans="1:9" s="18" customFormat="1" ht="11.65" customHeight="1" x14ac:dyDescent="0.25">
      <c r="A520" s="9">
        <v>43536</v>
      </c>
      <c r="B520" s="10">
        <v>17895</v>
      </c>
      <c r="C520" s="11" t="s">
        <v>3127</v>
      </c>
      <c r="D520" s="12" t="s">
        <v>3224</v>
      </c>
      <c r="E520" s="15">
        <v>632.5</v>
      </c>
      <c r="F520" s="14">
        <v>30232.87</v>
      </c>
      <c r="G520" s="12"/>
      <c r="H520" s="17"/>
      <c r="I520" s="16"/>
    </row>
    <row r="521" spans="1:9" s="18" customFormat="1" ht="11.65" customHeight="1" x14ac:dyDescent="0.25">
      <c r="A521" s="9">
        <v>43536</v>
      </c>
      <c r="B521" s="10">
        <v>10166</v>
      </c>
      <c r="C521" s="11" t="s">
        <v>3140</v>
      </c>
      <c r="D521" s="12" t="s">
        <v>663</v>
      </c>
      <c r="E521" s="15">
        <v>4602.1400000000003</v>
      </c>
      <c r="F521" s="14">
        <v>35702.65</v>
      </c>
      <c r="G521" s="12"/>
      <c r="H521" s="17"/>
      <c r="I521" s="16"/>
    </row>
    <row r="522" spans="1:9" s="18" customFormat="1" ht="11.65" customHeight="1" x14ac:dyDescent="0.25">
      <c r="A522" s="9">
        <v>43536</v>
      </c>
      <c r="B522" s="10">
        <v>25447</v>
      </c>
      <c r="C522" s="11" t="s">
        <v>3128</v>
      </c>
      <c r="D522" s="12" t="s">
        <v>2524</v>
      </c>
      <c r="E522" s="15">
        <v>126</v>
      </c>
      <c r="F522" s="14">
        <v>126</v>
      </c>
      <c r="G522" s="12"/>
      <c r="H522" s="17"/>
      <c r="I522" s="16"/>
    </row>
    <row r="523" spans="1:9" s="18" customFormat="1" ht="11.65" customHeight="1" x14ac:dyDescent="0.25">
      <c r="A523" s="9">
        <v>43536</v>
      </c>
      <c r="B523" s="10">
        <v>24294</v>
      </c>
      <c r="C523" s="11" t="s">
        <v>3127</v>
      </c>
      <c r="D523" s="12" t="s">
        <v>3122</v>
      </c>
      <c r="E523" s="15">
        <v>500</v>
      </c>
      <c r="F523" s="14">
        <v>6875</v>
      </c>
      <c r="G523" s="12"/>
      <c r="H523" s="17"/>
      <c r="I523" s="16"/>
    </row>
    <row r="524" spans="1:9" s="18" customFormat="1" ht="11.65" customHeight="1" x14ac:dyDescent="0.25">
      <c r="A524" s="9">
        <v>43536</v>
      </c>
      <c r="B524" s="10">
        <v>25719</v>
      </c>
      <c r="C524" s="11" t="s">
        <v>3141</v>
      </c>
      <c r="D524" s="12" t="s">
        <v>2588</v>
      </c>
      <c r="E524" s="15">
        <v>31756.66</v>
      </c>
      <c r="F524" s="14">
        <v>79391.649999999994</v>
      </c>
      <c r="G524" s="12"/>
      <c r="H524" s="17"/>
      <c r="I524" s="16"/>
    </row>
    <row r="525" spans="1:9" s="18" customFormat="1" ht="11.65" customHeight="1" x14ac:dyDescent="0.25">
      <c r="A525" s="9">
        <v>43536</v>
      </c>
      <c r="B525" s="10">
        <v>27063</v>
      </c>
      <c r="C525" s="11" t="s">
        <v>3140</v>
      </c>
      <c r="D525" s="12" t="s">
        <v>2927</v>
      </c>
      <c r="E525" s="15">
        <v>3160.91</v>
      </c>
      <c r="F525" s="14">
        <v>5026.46</v>
      </c>
      <c r="G525" s="12"/>
      <c r="H525" s="17"/>
      <c r="I525" s="16"/>
    </row>
    <row r="526" spans="1:9" s="18" customFormat="1" ht="11.65" customHeight="1" x14ac:dyDescent="0.25">
      <c r="A526" s="9">
        <v>43536</v>
      </c>
      <c r="B526" s="10">
        <v>13175</v>
      </c>
      <c r="C526" s="11" t="s">
        <v>3140</v>
      </c>
      <c r="D526" s="12" t="s">
        <v>1134</v>
      </c>
      <c r="E526" s="15">
        <v>6600.5</v>
      </c>
      <c r="F526" s="14">
        <v>62845.3</v>
      </c>
      <c r="G526" s="12"/>
      <c r="H526" s="17"/>
      <c r="I526" s="16"/>
    </row>
    <row r="527" spans="1:9" ht="12.6" customHeight="1" thickBot="1" x14ac:dyDescent="0.3">
      <c r="A527" s="22"/>
      <c r="C527" s="24"/>
      <c r="D527" s="25"/>
      <c r="E527" s="26">
        <f>SUM(E5:E526)</f>
        <v>11276171.960000001</v>
      </c>
      <c r="F527" s="27"/>
      <c r="G527" s="25"/>
      <c r="H527" s="28"/>
      <c r="I527" s="29"/>
    </row>
    <row r="528" spans="1:9" s="1" customFormat="1" ht="12.75" customHeight="1" thickTop="1" x14ac:dyDescent="0.25">
      <c r="A528" s="22"/>
      <c r="B528" s="23"/>
      <c r="C528" s="30"/>
      <c r="D528" s="22"/>
      <c r="E528" s="31"/>
      <c r="F528" s="32"/>
      <c r="G528" s="33"/>
      <c r="H528" s="34"/>
    </row>
    <row r="529" spans="1:9" s="1" customFormat="1" ht="12.75" customHeight="1" x14ac:dyDescent="0.25">
      <c r="A529" s="22"/>
      <c r="B529" s="23"/>
      <c r="C529" s="22"/>
      <c r="D529" s="35" t="s">
        <v>4645</v>
      </c>
      <c r="E529" s="31"/>
      <c r="F529" s="32"/>
      <c r="G529" s="33"/>
      <c r="H529" s="34"/>
    </row>
    <row r="530" spans="1:9" s="1" customFormat="1" ht="12.75" customHeight="1" x14ac:dyDescent="0.25">
      <c r="A530" s="22"/>
      <c r="B530" s="23"/>
      <c r="C530" s="22"/>
      <c r="D530" s="33" t="s">
        <v>669</v>
      </c>
      <c r="E530" s="31"/>
      <c r="F530" s="32"/>
      <c r="G530" s="33"/>
      <c r="I530" s="34"/>
    </row>
    <row r="531" spans="1:9" s="1" customFormat="1" ht="12.75" customHeight="1" x14ac:dyDescent="0.25">
      <c r="A531" s="22"/>
      <c r="B531" s="23"/>
      <c r="C531" s="22"/>
      <c r="D531" s="33" t="s">
        <v>4695</v>
      </c>
      <c r="E531" s="31"/>
      <c r="F531" s="32"/>
      <c r="G531" s="33"/>
    </row>
    <row r="532" spans="1:9" s="1" customFormat="1" ht="12.75" customHeight="1" x14ac:dyDescent="0.25">
      <c r="A532" s="22"/>
      <c r="B532" s="23"/>
      <c r="C532" s="22"/>
      <c r="D532" s="33" t="s">
        <v>4128</v>
      </c>
      <c r="E532" s="31"/>
      <c r="F532" s="32"/>
      <c r="G532" s="33"/>
    </row>
    <row r="533" spans="1:9" s="1" customFormat="1" ht="12.75" customHeight="1" x14ac:dyDescent="0.25">
      <c r="A533"/>
      <c r="B533"/>
      <c r="C533" s="22"/>
      <c r="D533" s="36" t="s">
        <v>4696</v>
      </c>
      <c r="E533" s="31"/>
      <c r="F533" s="32"/>
      <c r="G533" s="33"/>
    </row>
    <row r="534" spans="1:9" s="1" customFormat="1" ht="12.75" customHeight="1" x14ac:dyDescent="0.25">
      <c r="A534"/>
      <c r="B534"/>
      <c r="C534" s="22"/>
      <c r="D534" s="37"/>
      <c r="E534" s="31"/>
      <c r="F534" s="32"/>
      <c r="G534" s="33"/>
    </row>
    <row r="535" spans="1:9" customFormat="1" ht="12.75" customHeight="1" x14ac:dyDescent="0.25">
      <c r="A535" s="213" t="s">
        <v>670</v>
      </c>
      <c r="B535" s="213"/>
      <c r="C535" s="213"/>
      <c r="D535" s="213"/>
      <c r="E535" s="213"/>
      <c r="F535" s="213"/>
      <c r="G535" s="213"/>
    </row>
    <row r="536" spans="1:9" s="1" customFormat="1" ht="12.75" customHeight="1" x14ac:dyDescent="0.35">
      <c r="A536" s="22"/>
      <c r="B536" s="105"/>
      <c r="C536" s="104"/>
      <c r="D536" s="104"/>
      <c r="E536" s="104"/>
      <c r="F536" s="104"/>
      <c r="G536" s="104"/>
      <c r="H536" s="34"/>
    </row>
    <row r="537" spans="1:9" s="1" customFormat="1" ht="12.75" customHeight="1" x14ac:dyDescent="0.35">
      <c r="A537" s="214" t="s">
        <v>671</v>
      </c>
      <c r="B537" s="214"/>
      <c r="C537" s="214"/>
      <c r="D537" s="40" t="s">
        <v>4</v>
      </c>
      <c r="E537" s="41" t="s">
        <v>672</v>
      </c>
      <c r="F537" s="42"/>
      <c r="G537" s="43"/>
      <c r="I537" s="2"/>
    </row>
    <row r="538" spans="1:9" s="48" customFormat="1" ht="11.1" customHeight="1" x14ac:dyDescent="0.25">
      <c r="A538" s="215" t="s">
        <v>677</v>
      </c>
      <c r="B538" s="215"/>
      <c r="C538" s="215"/>
      <c r="D538" s="44" t="s">
        <v>758</v>
      </c>
      <c r="E538" s="89">
        <v>2465</v>
      </c>
      <c r="F538" s="73"/>
      <c r="G538" s="47"/>
      <c r="I538" s="74"/>
    </row>
    <row r="539" spans="1:9" s="48" customFormat="1" ht="11.1" customHeight="1" x14ac:dyDescent="0.25">
      <c r="A539" s="215" t="s">
        <v>692</v>
      </c>
      <c r="B539" s="215"/>
      <c r="C539" s="215"/>
      <c r="D539" s="44" t="s">
        <v>19</v>
      </c>
      <c r="E539" s="89">
        <v>174412.67</v>
      </c>
      <c r="F539" s="73"/>
      <c r="G539" s="47"/>
      <c r="I539" s="74"/>
    </row>
    <row r="540" spans="1:9" s="48" customFormat="1" ht="11.1" customHeight="1" x14ac:dyDescent="0.25">
      <c r="A540" s="215" t="s">
        <v>677</v>
      </c>
      <c r="B540" s="215"/>
      <c r="C540" s="215"/>
      <c r="D540" s="44" t="s">
        <v>1491</v>
      </c>
      <c r="E540" s="89">
        <v>3036</v>
      </c>
      <c r="F540" s="73"/>
      <c r="G540" s="47"/>
      <c r="I540" s="74"/>
    </row>
    <row r="541" spans="1:9" s="48" customFormat="1" ht="11.1" customHeight="1" x14ac:dyDescent="0.25">
      <c r="A541" s="215" t="s">
        <v>678</v>
      </c>
      <c r="B541" s="215"/>
      <c r="C541" s="215"/>
      <c r="D541" s="44" t="s">
        <v>1165</v>
      </c>
      <c r="E541" s="89">
        <v>146524.20000000001</v>
      </c>
      <c r="F541" s="73"/>
      <c r="G541" s="47"/>
      <c r="I541" s="74"/>
    </row>
    <row r="542" spans="1:9" s="48" customFormat="1" ht="11.1" customHeight="1" x14ac:dyDescent="0.25">
      <c r="A542" s="215" t="s">
        <v>677</v>
      </c>
      <c r="B542" s="215"/>
      <c r="C542" s="215"/>
      <c r="D542" s="44" t="s">
        <v>82</v>
      </c>
      <c r="E542" s="89">
        <v>10472.02</v>
      </c>
      <c r="F542" s="73"/>
      <c r="G542" s="47"/>
      <c r="I542" s="74"/>
    </row>
    <row r="543" spans="1:9" s="48" customFormat="1" ht="11.1" customHeight="1" x14ac:dyDescent="0.25">
      <c r="A543" s="215" t="s">
        <v>729</v>
      </c>
      <c r="B543" s="215"/>
      <c r="C543" s="215"/>
      <c r="D543" s="44" t="s">
        <v>137</v>
      </c>
      <c r="E543" s="89">
        <v>1250</v>
      </c>
      <c r="F543" s="73"/>
      <c r="G543" s="47"/>
      <c r="I543" s="74"/>
    </row>
    <row r="544" spans="1:9" s="48" customFormat="1" ht="11.1" customHeight="1" x14ac:dyDescent="0.25">
      <c r="A544" s="215" t="s">
        <v>677</v>
      </c>
      <c r="B544" s="215"/>
      <c r="C544" s="215"/>
      <c r="D544" s="44" t="s">
        <v>138</v>
      </c>
      <c r="E544" s="89">
        <v>7375</v>
      </c>
      <c r="F544" s="73"/>
      <c r="G544" s="47"/>
      <c r="I544" s="74"/>
    </row>
    <row r="545" spans="1:9" s="48" customFormat="1" ht="11.1" customHeight="1" x14ac:dyDescent="0.25">
      <c r="A545" s="215" t="s">
        <v>677</v>
      </c>
      <c r="B545" s="215"/>
      <c r="C545" s="215"/>
      <c r="D545" s="44" t="s">
        <v>800</v>
      </c>
      <c r="E545" s="89">
        <v>2620</v>
      </c>
      <c r="F545" s="73"/>
      <c r="G545" s="47"/>
      <c r="I545" s="74"/>
    </row>
    <row r="546" spans="1:9" s="48" customFormat="1" ht="11.1" customHeight="1" x14ac:dyDescent="0.25">
      <c r="A546" s="215" t="s">
        <v>677</v>
      </c>
      <c r="B546" s="215"/>
      <c r="C546" s="215"/>
      <c r="D546" s="44" t="s">
        <v>800</v>
      </c>
      <c r="E546" s="89">
        <v>9079.33</v>
      </c>
      <c r="F546" s="73"/>
      <c r="G546" s="47"/>
      <c r="I546" s="74"/>
    </row>
    <row r="547" spans="1:9" s="48" customFormat="1" ht="11.1" customHeight="1" x14ac:dyDescent="0.25">
      <c r="A547" s="215" t="s">
        <v>3211</v>
      </c>
      <c r="B547" s="215"/>
      <c r="C547" s="215"/>
      <c r="D547" s="44" t="s">
        <v>1365</v>
      </c>
      <c r="E547" s="89">
        <v>374.65</v>
      </c>
      <c r="F547" s="73"/>
      <c r="G547" s="47"/>
      <c r="I547" s="74"/>
    </row>
    <row r="548" spans="1:9" s="48" customFormat="1" ht="11.1" customHeight="1" x14ac:dyDescent="0.25">
      <c r="A548" s="215" t="s">
        <v>736</v>
      </c>
      <c r="B548" s="215"/>
      <c r="C548" s="215"/>
      <c r="D548" s="44" t="s">
        <v>1365</v>
      </c>
      <c r="E548" s="89">
        <v>374.65</v>
      </c>
      <c r="F548" s="73"/>
      <c r="G548" s="47"/>
      <c r="I548" s="74"/>
    </row>
    <row r="549" spans="1:9" s="48" customFormat="1" ht="11.1" customHeight="1" x14ac:dyDescent="0.25">
      <c r="A549" s="215" t="s">
        <v>708</v>
      </c>
      <c r="B549" s="215"/>
      <c r="C549" s="215"/>
      <c r="D549" s="44" t="s">
        <v>160</v>
      </c>
      <c r="E549" s="89">
        <v>38392.199999999997</v>
      </c>
      <c r="F549" s="73"/>
      <c r="G549" s="47"/>
      <c r="I549" s="74"/>
    </row>
    <row r="550" spans="1:9" s="48" customFormat="1" ht="11.1" customHeight="1" x14ac:dyDescent="0.25">
      <c r="A550" s="215" t="s">
        <v>677</v>
      </c>
      <c r="B550" s="215"/>
      <c r="C550" s="215"/>
      <c r="D550" s="44" t="s">
        <v>169</v>
      </c>
      <c r="E550" s="89">
        <v>158.74</v>
      </c>
      <c r="F550" s="73"/>
      <c r="G550" s="47"/>
      <c r="I550" s="74"/>
    </row>
    <row r="551" spans="1:9" s="48" customFormat="1" ht="11.1" customHeight="1" x14ac:dyDescent="0.25">
      <c r="A551" s="215" t="s">
        <v>703</v>
      </c>
      <c r="B551" s="215"/>
      <c r="C551" s="215"/>
      <c r="D551" s="44" t="s">
        <v>193</v>
      </c>
      <c r="E551" s="89">
        <v>68.28</v>
      </c>
      <c r="F551" s="73"/>
      <c r="G551" s="47"/>
      <c r="I551" s="74"/>
    </row>
    <row r="552" spans="1:9" s="48" customFormat="1" ht="11.1" customHeight="1" x14ac:dyDescent="0.25">
      <c r="A552" s="215" t="s">
        <v>681</v>
      </c>
      <c r="B552" s="215"/>
      <c r="C552" s="215"/>
      <c r="D552" s="44" t="s">
        <v>2988</v>
      </c>
      <c r="E552" s="89">
        <v>21359</v>
      </c>
      <c r="F552" s="73"/>
      <c r="G552" s="47"/>
      <c r="I552" s="74"/>
    </row>
    <row r="553" spans="1:9" s="48" customFormat="1" ht="11.1" customHeight="1" x14ac:dyDescent="0.25">
      <c r="A553" s="215" t="s">
        <v>677</v>
      </c>
      <c r="B553" s="215"/>
      <c r="C553" s="215"/>
      <c r="D553" s="44" t="s">
        <v>290</v>
      </c>
      <c r="E553" s="89">
        <v>29.97</v>
      </c>
      <c r="F553" s="73"/>
      <c r="G553" s="47"/>
      <c r="I553" s="74"/>
    </row>
    <row r="554" spans="1:9" s="48" customFormat="1" ht="11.1" customHeight="1" x14ac:dyDescent="0.25">
      <c r="A554" s="215" t="s">
        <v>674</v>
      </c>
      <c r="B554" s="215"/>
      <c r="C554" s="215"/>
      <c r="D554" s="44" t="s">
        <v>290</v>
      </c>
      <c r="E554" s="89">
        <v>19.63</v>
      </c>
      <c r="F554" s="73"/>
      <c r="G554" s="47"/>
      <c r="I554" s="74"/>
    </row>
    <row r="555" spans="1:9" s="48" customFormat="1" ht="11.1" customHeight="1" x14ac:dyDescent="0.25">
      <c r="A555" s="215" t="s">
        <v>727</v>
      </c>
      <c r="B555" s="215"/>
      <c r="C555" s="215"/>
      <c r="D555" s="44" t="s">
        <v>1875</v>
      </c>
      <c r="E555" s="89">
        <v>265.79000000000002</v>
      </c>
      <c r="F555" s="73"/>
      <c r="G555" s="47"/>
      <c r="I555" s="74"/>
    </row>
    <row r="556" spans="1:9" s="48" customFormat="1" ht="11.1" customHeight="1" x14ac:dyDescent="0.25">
      <c r="A556" s="215" t="s">
        <v>3212</v>
      </c>
      <c r="B556" s="215"/>
      <c r="C556" s="215"/>
      <c r="D556" s="44" t="s">
        <v>1875</v>
      </c>
      <c r="E556" s="89">
        <v>107000</v>
      </c>
      <c r="F556" s="73"/>
      <c r="G556" s="47"/>
      <c r="I556" s="74"/>
    </row>
    <row r="557" spans="1:9" s="48" customFormat="1" ht="11.1" customHeight="1" x14ac:dyDescent="0.25">
      <c r="A557" s="215" t="s">
        <v>675</v>
      </c>
      <c r="B557" s="215"/>
      <c r="C557" s="215"/>
      <c r="D557" s="44" t="s">
        <v>301</v>
      </c>
      <c r="E557" s="89">
        <v>4165.62</v>
      </c>
      <c r="F557" s="73"/>
      <c r="G557" s="47"/>
      <c r="I557" s="74"/>
    </row>
    <row r="558" spans="1:9" s="48" customFormat="1" ht="11.1" customHeight="1" x14ac:dyDescent="0.25">
      <c r="A558" s="215" t="s">
        <v>3094</v>
      </c>
      <c r="B558" s="215"/>
      <c r="C558" s="215"/>
      <c r="D558" s="44" t="s">
        <v>301</v>
      </c>
      <c r="E558" s="89">
        <v>9020.75</v>
      </c>
      <c r="F558" s="73"/>
      <c r="G558" s="47"/>
      <c r="I558" s="74"/>
    </row>
    <row r="559" spans="1:9" s="48" customFormat="1" ht="11.1" customHeight="1" x14ac:dyDescent="0.25">
      <c r="A559" s="215" t="s">
        <v>677</v>
      </c>
      <c r="B559" s="215"/>
      <c r="C559" s="215"/>
      <c r="D559" s="44" t="s">
        <v>314</v>
      </c>
      <c r="E559" s="89">
        <v>624.09</v>
      </c>
      <c r="F559" s="73"/>
      <c r="G559" s="47"/>
      <c r="I559" s="74"/>
    </row>
    <row r="560" spans="1:9" s="48" customFormat="1" ht="11.1" customHeight="1" x14ac:dyDescent="0.25">
      <c r="A560" s="215" t="s">
        <v>677</v>
      </c>
      <c r="B560" s="215"/>
      <c r="C560" s="215"/>
      <c r="D560" s="44" t="s">
        <v>460</v>
      </c>
      <c r="E560" s="89">
        <v>185660.77</v>
      </c>
      <c r="F560" s="73"/>
      <c r="G560" s="47"/>
      <c r="I560" s="74"/>
    </row>
    <row r="561" spans="1:9" s="48" customFormat="1" ht="11.1" customHeight="1" x14ac:dyDescent="0.25">
      <c r="A561" s="215" t="s">
        <v>695</v>
      </c>
      <c r="B561" s="215"/>
      <c r="C561" s="215"/>
      <c r="D561" s="44" t="s">
        <v>1662</v>
      </c>
      <c r="E561" s="89">
        <v>11465.65</v>
      </c>
      <c r="F561" s="73"/>
      <c r="G561" s="47"/>
      <c r="I561" s="74"/>
    </row>
    <row r="562" spans="1:9" s="48" customFormat="1" ht="11.1" customHeight="1" x14ac:dyDescent="0.25">
      <c r="A562" s="215" t="s">
        <v>681</v>
      </c>
      <c r="B562" s="215"/>
      <c r="C562" s="215"/>
      <c r="D562" s="44" t="s">
        <v>1148</v>
      </c>
      <c r="E562" s="89">
        <v>21373.95</v>
      </c>
      <c r="F562" s="73"/>
      <c r="G562" s="47"/>
      <c r="I562" s="74"/>
    </row>
    <row r="563" spans="1:9" s="48" customFormat="1" ht="11.1" customHeight="1" x14ac:dyDescent="0.25">
      <c r="A563" s="215" t="s">
        <v>675</v>
      </c>
      <c r="B563" s="215"/>
      <c r="C563" s="215"/>
      <c r="D563" s="44" t="s">
        <v>581</v>
      </c>
      <c r="E563" s="89">
        <v>426975.59</v>
      </c>
      <c r="F563" s="73"/>
      <c r="G563" s="47"/>
      <c r="I563" s="74"/>
    </row>
    <row r="564" spans="1:9" s="48" customFormat="1" ht="11.1" customHeight="1" x14ac:dyDescent="0.25">
      <c r="A564" s="215" t="s">
        <v>734</v>
      </c>
      <c r="B564" s="215"/>
      <c r="C564" s="215"/>
      <c r="D564" s="44" t="s">
        <v>1837</v>
      </c>
      <c r="E564" s="89">
        <v>146915.60999999999</v>
      </c>
      <c r="F564" s="73"/>
      <c r="G564" s="47"/>
      <c r="I564" s="74"/>
    </row>
    <row r="565" spans="1:9" s="48" customFormat="1" ht="11.1" customHeight="1" x14ac:dyDescent="0.25">
      <c r="A565" s="215" t="s">
        <v>729</v>
      </c>
      <c r="B565" s="215"/>
      <c r="C565" s="215"/>
      <c r="D565" s="44" t="s">
        <v>2885</v>
      </c>
      <c r="E565" s="89">
        <v>159631.78</v>
      </c>
      <c r="F565" s="73"/>
      <c r="G565" s="47"/>
      <c r="I565" s="74"/>
    </row>
    <row r="566" spans="1:9" s="48" customFormat="1" ht="12.6" customHeight="1" thickBot="1" x14ac:dyDescent="0.3">
      <c r="A566" s="215"/>
      <c r="B566" s="215"/>
      <c r="C566" s="215"/>
      <c r="D566" s="44"/>
      <c r="E566" s="93">
        <f>SUM(E538:E565)</f>
        <v>1491110.9400000002</v>
      </c>
      <c r="F566" s="73"/>
      <c r="G566" s="47"/>
      <c r="I566" s="74"/>
    </row>
    <row r="567" spans="1:9" s="48" customFormat="1" ht="12.75" customHeight="1" thickTop="1" x14ac:dyDescent="0.25">
      <c r="A567" s="215"/>
      <c r="B567" s="215"/>
      <c r="C567" s="215"/>
      <c r="D567" s="44"/>
      <c r="E567" s="45"/>
      <c r="F567" s="73"/>
      <c r="G567" s="47"/>
      <c r="I567" s="74"/>
    </row>
    <row r="568" spans="1:9" s="1" customFormat="1" ht="12.75" customHeight="1" x14ac:dyDescent="0.25">
      <c r="A568" s="215"/>
      <c r="B568" s="215"/>
      <c r="C568" s="215"/>
      <c r="D568" s="49"/>
      <c r="E568" s="52"/>
      <c r="F568" s="46"/>
      <c r="G568" s="51"/>
      <c r="I568" s="2"/>
    </row>
    <row r="569" spans="1:9" s="1" customFormat="1" ht="12.75" customHeight="1" x14ac:dyDescent="0.25">
      <c r="A569" s="215"/>
      <c r="B569" s="215"/>
      <c r="C569" s="215"/>
      <c r="D569" s="49"/>
      <c r="E569" s="52"/>
      <c r="F569" s="46"/>
      <c r="G569" s="51"/>
      <c r="I569" s="2"/>
    </row>
    <row r="570" spans="1:9" s="1" customFormat="1" ht="12.75" customHeight="1" x14ac:dyDescent="0.25">
      <c r="A570" s="215"/>
      <c r="B570" s="215"/>
      <c r="C570" s="215"/>
      <c r="D570" s="49"/>
      <c r="E570" s="52"/>
      <c r="F570" s="46"/>
      <c r="G570" s="51"/>
      <c r="I570" s="2"/>
    </row>
    <row r="571" spans="1:9" s="1" customFormat="1" ht="12.75" customHeight="1" x14ac:dyDescent="0.25">
      <c r="A571" s="215"/>
      <c r="B571" s="215"/>
      <c r="C571" s="215"/>
      <c r="D571" s="49"/>
      <c r="E571" s="52"/>
      <c r="F571" s="46"/>
      <c r="G571" s="51"/>
      <c r="I571" s="2"/>
    </row>
    <row r="572" spans="1:9" s="1" customFormat="1" ht="12.75" customHeight="1" x14ac:dyDescent="0.25">
      <c r="A572" s="215"/>
      <c r="B572" s="215"/>
      <c r="C572" s="215"/>
      <c r="D572" s="49"/>
      <c r="E572" s="52"/>
      <c r="F572" s="46"/>
      <c r="G572" s="51"/>
      <c r="I572" s="2"/>
    </row>
    <row r="573" spans="1:9" s="1" customFormat="1" ht="12.75" customHeight="1" x14ac:dyDescent="0.25">
      <c r="A573" s="215"/>
      <c r="B573" s="215"/>
      <c r="C573" s="215"/>
      <c r="D573" s="49"/>
      <c r="E573" s="52"/>
      <c r="F573" s="46"/>
      <c r="G573" s="51"/>
      <c r="I573" s="2"/>
    </row>
    <row r="574" spans="1:9" s="1" customFormat="1" ht="12.75" customHeight="1" x14ac:dyDescent="0.25">
      <c r="A574" s="215"/>
      <c r="B574" s="215"/>
      <c r="C574" s="215"/>
      <c r="D574" s="49"/>
      <c r="E574" s="52"/>
      <c r="F574" s="46"/>
      <c r="G574" s="51"/>
      <c r="I574" s="2"/>
    </row>
    <row r="575" spans="1:9" s="1" customFormat="1" ht="12.75" customHeight="1" x14ac:dyDescent="0.25">
      <c r="A575" s="215"/>
      <c r="B575" s="215"/>
      <c r="C575" s="215"/>
      <c r="D575" s="49"/>
      <c r="E575" s="52"/>
      <c r="F575" s="46"/>
      <c r="G575" s="51"/>
      <c r="I575" s="2"/>
    </row>
    <row r="576" spans="1:9" s="1" customFormat="1" ht="12.75" customHeight="1" x14ac:dyDescent="0.25">
      <c r="A576" s="215"/>
      <c r="B576" s="215"/>
      <c r="C576" s="215"/>
      <c r="D576" s="49"/>
      <c r="E576" s="52"/>
      <c r="F576" s="46"/>
      <c r="G576" s="51"/>
      <c r="I576" s="2"/>
    </row>
    <row r="577" spans="1:9" s="1" customFormat="1" ht="12.75" customHeight="1" x14ac:dyDescent="0.25">
      <c r="A577" s="215"/>
      <c r="B577" s="215"/>
      <c r="C577" s="215"/>
      <c r="D577" s="49"/>
      <c r="E577" s="52"/>
      <c r="F577" s="46"/>
      <c r="G577" s="51"/>
      <c r="I577" s="2"/>
    </row>
    <row r="578" spans="1:9" s="1" customFormat="1" ht="12.75" customHeight="1" x14ac:dyDescent="0.25">
      <c r="A578" s="215"/>
      <c r="B578" s="215"/>
      <c r="C578" s="215"/>
      <c r="D578" s="49"/>
      <c r="E578" s="52"/>
      <c r="F578" s="46"/>
      <c r="G578" s="51"/>
      <c r="I578" s="2"/>
    </row>
    <row r="579" spans="1:9" s="1" customFormat="1" ht="12.75" customHeight="1" x14ac:dyDescent="0.25">
      <c r="A579" s="215"/>
      <c r="B579" s="215"/>
      <c r="C579" s="215"/>
      <c r="D579" s="49"/>
      <c r="E579" s="52"/>
      <c r="F579" s="46"/>
      <c r="G579" s="51"/>
      <c r="I579" s="2"/>
    </row>
    <row r="580" spans="1:9" s="1" customFormat="1" ht="12.75" customHeight="1" x14ac:dyDescent="0.25">
      <c r="A580" s="215"/>
      <c r="B580" s="215"/>
      <c r="C580" s="215"/>
      <c r="D580" s="49"/>
      <c r="E580" s="52"/>
      <c r="F580" s="46"/>
      <c r="G580" s="51"/>
      <c r="I580" s="2"/>
    </row>
    <row r="581" spans="1:9" s="1" customFormat="1" ht="12.75" customHeight="1" x14ac:dyDescent="0.25">
      <c r="A581" s="215"/>
      <c r="B581" s="215"/>
      <c r="C581" s="215"/>
      <c r="D581" s="49"/>
      <c r="E581" s="52"/>
      <c r="F581" s="46"/>
      <c r="G581" s="51"/>
      <c r="I581" s="2"/>
    </row>
    <row r="582" spans="1:9" s="1" customFormat="1" ht="12.75" customHeight="1" x14ac:dyDescent="0.25">
      <c r="A582" s="215"/>
      <c r="B582" s="215"/>
      <c r="C582" s="215"/>
      <c r="D582" s="49"/>
      <c r="E582" s="52"/>
      <c r="F582" s="46"/>
      <c r="G582" s="51"/>
      <c r="I582" s="2"/>
    </row>
    <row r="583" spans="1:9" s="1" customFormat="1" ht="12.75" customHeight="1" x14ac:dyDescent="0.25">
      <c r="A583" s="215"/>
      <c r="B583" s="215"/>
      <c r="C583" s="215"/>
      <c r="D583" s="49"/>
      <c r="E583" s="52"/>
      <c r="F583" s="46"/>
      <c r="G583" s="51"/>
      <c r="I583" s="2"/>
    </row>
    <row r="584" spans="1:9" s="1" customFormat="1" ht="12.75" customHeight="1" x14ac:dyDescent="0.25">
      <c r="A584" s="215"/>
      <c r="B584" s="215"/>
      <c r="C584" s="215"/>
      <c r="D584" s="49"/>
      <c r="E584" s="52"/>
      <c r="F584" s="46"/>
      <c r="G584" s="51"/>
      <c r="I584" s="2"/>
    </row>
    <row r="585" spans="1:9" s="1" customFormat="1" ht="12.75" customHeight="1" x14ac:dyDescent="0.25">
      <c r="A585" s="215"/>
      <c r="B585" s="215"/>
      <c r="C585" s="215"/>
      <c r="D585" s="49"/>
      <c r="E585" s="52"/>
      <c r="F585" s="46"/>
      <c r="G585" s="51"/>
      <c r="I585" s="2"/>
    </row>
    <row r="586" spans="1:9" s="1" customFormat="1" ht="12.75" customHeight="1" x14ac:dyDescent="0.25">
      <c r="A586" s="215"/>
      <c r="B586" s="215"/>
      <c r="C586" s="215"/>
      <c r="D586" s="49"/>
      <c r="E586" s="52"/>
      <c r="F586" s="46"/>
      <c r="G586" s="51"/>
      <c r="I586" s="2"/>
    </row>
    <row r="587" spans="1:9" s="1" customFormat="1" ht="12.75" customHeight="1" x14ac:dyDescent="0.25">
      <c r="A587" s="215"/>
      <c r="B587" s="215"/>
      <c r="C587" s="215"/>
      <c r="D587" s="49"/>
      <c r="E587" s="52"/>
      <c r="F587" s="46"/>
      <c r="G587" s="51"/>
      <c r="I587" s="2"/>
    </row>
    <row r="588" spans="1:9" s="1" customFormat="1" ht="12.75" customHeight="1" x14ac:dyDescent="0.25">
      <c r="A588" s="215"/>
      <c r="B588" s="215"/>
      <c r="C588" s="215"/>
      <c r="D588" s="49"/>
      <c r="E588" s="52"/>
      <c r="F588" s="46"/>
      <c r="G588" s="51"/>
      <c r="I588" s="2"/>
    </row>
    <row r="589" spans="1:9" s="1" customFormat="1" ht="12.75" customHeight="1" x14ac:dyDescent="0.25">
      <c r="A589" s="215"/>
      <c r="B589" s="215"/>
      <c r="C589" s="215"/>
      <c r="D589" s="49"/>
      <c r="E589" s="52"/>
      <c r="F589" s="46"/>
      <c r="G589" s="51"/>
      <c r="I589" s="2"/>
    </row>
    <row r="590" spans="1:9" s="1" customFormat="1" ht="12.75" customHeight="1" x14ac:dyDescent="0.25">
      <c r="A590" s="215"/>
      <c r="B590" s="215"/>
      <c r="C590" s="215"/>
      <c r="D590" s="49"/>
      <c r="E590" s="52"/>
      <c r="F590" s="46"/>
      <c r="G590" s="51"/>
      <c r="I590" s="2"/>
    </row>
    <row r="591" spans="1:9" s="1" customFormat="1" ht="12.75" customHeight="1" x14ac:dyDescent="0.25">
      <c r="A591" s="215"/>
      <c r="B591" s="215"/>
      <c r="C591" s="215"/>
      <c r="D591" s="49"/>
      <c r="E591" s="52"/>
      <c r="F591" s="46"/>
      <c r="G591" s="51"/>
      <c r="I591" s="2"/>
    </row>
    <row r="592" spans="1:9" s="1" customFormat="1" ht="12.75" customHeight="1" x14ac:dyDescent="0.25">
      <c r="A592" s="215"/>
      <c r="B592" s="215"/>
      <c r="C592" s="215"/>
      <c r="D592" s="49"/>
      <c r="E592" s="52"/>
      <c r="F592" s="46"/>
      <c r="G592" s="51"/>
      <c r="I592" s="2"/>
    </row>
    <row r="593" spans="1:9" s="1" customFormat="1" ht="12.75" customHeight="1" x14ac:dyDescent="0.25">
      <c r="A593" s="215"/>
      <c r="B593" s="215"/>
      <c r="C593" s="215"/>
      <c r="D593" s="49"/>
      <c r="E593" s="52"/>
      <c r="F593" s="46"/>
      <c r="G593" s="51"/>
      <c r="I593" s="2"/>
    </row>
    <row r="594" spans="1:9" s="1" customFormat="1" ht="12.75" customHeight="1" x14ac:dyDescent="0.25">
      <c r="A594" s="215"/>
      <c r="B594" s="215"/>
      <c r="C594" s="215"/>
      <c r="D594" s="49"/>
      <c r="E594" s="52"/>
      <c r="F594" s="46"/>
      <c r="G594" s="51"/>
      <c r="I594" s="2"/>
    </row>
    <row r="595" spans="1:9" s="1" customFormat="1" ht="12.75" customHeight="1" x14ac:dyDescent="0.25">
      <c r="A595" s="215"/>
      <c r="B595" s="215"/>
      <c r="C595" s="215"/>
      <c r="D595" s="49"/>
      <c r="E595" s="52"/>
      <c r="F595" s="46"/>
      <c r="G595" s="51"/>
      <c r="I595" s="2"/>
    </row>
    <row r="596" spans="1:9" s="1" customFormat="1" ht="12.75" customHeight="1" x14ac:dyDescent="0.25">
      <c r="A596" s="215"/>
      <c r="B596" s="215"/>
      <c r="C596" s="215"/>
      <c r="D596" s="49"/>
      <c r="E596" s="52"/>
      <c r="F596" s="46"/>
      <c r="G596" s="51"/>
      <c r="I596" s="2"/>
    </row>
    <row r="597" spans="1:9" s="1" customFormat="1" ht="12.75" customHeight="1" x14ac:dyDescent="0.25">
      <c r="A597" s="215"/>
      <c r="B597" s="215"/>
      <c r="C597" s="215"/>
      <c r="D597" s="49"/>
      <c r="E597" s="52"/>
      <c r="F597" s="46"/>
      <c r="G597" s="51"/>
      <c r="I597" s="2"/>
    </row>
    <row r="598" spans="1:9" s="1" customFormat="1" ht="12.75" customHeight="1" x14ac:dyDescent="0.25">
      <c r="A598" s="215"/>
      <c r="B598" s="215"/>
      <c r="C598" s="215"/>
      <c r="D598" s="49"/>
      <c r="E598" s="52"/>
      <c r="F598" s="46"/>
      <c r="G598" s="51"/>
      <c r="I598" s="2"/>
    </row>
    <row r="599" spans="1:9" s="1" customFormat="1" ht="12.75" customHeight="1" x14ac:dyDescent="0.25">
      <c r="A599" s="215"/>
      <c r="B599" s="215"/>
      <c r="C599" s="215"/>
      <c r="D599" s="49"/>
      <c r="E599" s="52"/>
      <c r="F599" s="46"/>
      <c r="G599" s="51"/>
      <c r="I599" s="2"/>
    </row>
    <row r="600" spans="1:9" s="1" customFormat="1" ht="12.75" customHeight="1" x14ac:dyDescent="0.25">
      <c r="A600" s="215"/>
      <c r="B600" s="215"/>
      <c r="C600" s="215"/>
      <c r="D600" s="44"/>
      <c r="E600" s="45"/>
      <c r="F600" s="46"/>
      <c r="G600" s="51"/>
      <c r="I600" s="2"/>
    </row>
    <row r="601" spans="1:9" s="1" customFormat="1" ht="12.75" customHeight="1" x14ac:dyDescent="0.25">
      <c r="A601" s="215"/>
      <c r="B601" s="215"/>
      <c r="C601" s="215"/>
      <c r="D601" s="49"/>
      <c r="E601" s="52"/>
      <c r="F601" s="46"/>
      <c r="G601" s="51"/>
      <c r="I601" s="2"/>
    </row>
    <row r="602" spans="1:9" s="1" customFormat="1" ht="12.75" customHeight="1" x14ac:dyDescent="0.25">
      <c r="A602" s="215"/>
      <c r="B602" s="215"/>
      <c r="C602" s="215"/>
      <c r="D602" s="49"/>
      <c r="E602" s="52"/>
      <c r="F602" s="46"/>
      <c r="G602" s="51"/>
      <c r="I602" s="2"/>
    </row>
    <row r="603" spans="1:9" s="1" customFormat="1" ht="12.75" customHeight="1" x14ac:dyDescent="0.25">
      <c r="A603" s="215"/>
      <c r="B603" s="215"/>
      <c r="C603" s="215"/>
      <c r="D603" s="49"/>
      <c r="E603" s="52"/>
      <c r="F603" s="46"/>
      <c r="G603" s="51"/>
      <c r="I603" s="2"/>
    </row>
    <row r="604" spans="1:9" s="1" customFormat="1" ht="12.75" customHeight="1" x14ac:dyDescent="0.25">
      <c r="A604" s="215"/>
      <c r="B604" s="215"/>
      <c r="C604" s="215"/>
      <c r="D604" s="49"/>
      <c r="E604" s="52"/>
      <c r="F604" s="46"/>
      <c r="G604" s="51"/>
      <c r="I604" s="2"/>
    </row>
    <row r="605" spans="1:9" s="1" customFormat="1" ht="12.75" customHeight="1" x14ac:dyDescent="0.25">
      <c r="A605" s="215"/>
      <c r="B605" s="215"/>
      <c r="C605" s="215"/>
      <c r="D605" s="49"/>
      <c r="E605" s="52"/>
      <c r="F605" s="46"/>
      <c r="G605" s="51"/>
      <c r="I605" s="2"/>
    </row>
    <row r="606" spans="1:9" s="1" customFormat="1" ht="12.75" customHeight="1" x14ac:dyDescent="0.25">
      <c r="A606" s="215"/>
      <c r="B606" s="215"/>
      <c r="C606" s="215"/>
      <c r="D606" s="49"/>
      <c r="E606" s="52"/>
      <c r="F606" s="46"/>
      <c r="G606" s="51"/>
      <c r="I606" s="2"/>
    </row>
    <row r="607" spans="1:9" s="1" customFormat="1" ht="12.75" customHeight="1" x14ac:dyDescent="0.25">
      <c r="A607" s="215"/>
      <c r="B607" s="215"/>
      <c r="C607" s="215"/>
      <c r="D607" s="49"/>
      <c r="E607" s="52"/>
      <c r="F607" s="46"/>
      <c r="G607" s="51"/>
      <c r="I607" s="2"/>
    </row>
    <row r="608" spans="1:9" s="1" customFormat="1" ht="12.75" customHeight="1" x14ac:dyDescent="0.25">
      <c r="A608" s="215"/>
      <c r="B608" s="215"/>
      <c r="C608" s="215"/>
      <c r="D608" s="49"/>
      <c r="E608" s="52"/>
      <c r="F608" s="46"/>
      <c r="G608" s="51"/>
      <c r="I608" s="2"/>
    </row>
    <row r="609" spans="1:9" s="1" customFormat="1" ht="12.75" customHeight="1" x14ac:dyDescent="0.25">
      <c r="A609" s="215"/>
      <c r="B609" s="215"/>
      <c r="C609" s="215"/>
      <c r="D609" s="49"/>
      <c r="E609" s="52"/>
      <c r="F609" s="46"/>
      <c r="G609" s="51"/>
      <c r="I609" s="2"/>
    </row>
    <row r="610" spans="1:9" s="1" customFormat="1" ht="12.75" customHeight="1" x14ac:dyDescent="0.25">
      <c r="A610" s="215"/>
      <c r="B610" s="215"/>
      <c r="C610" s="215"/>
      <c r="D610" s="49"/>
      <c r="E610" s="52"/>
      <c r="F610" s="46"/>
      <c r="G610" s="51"/>
      <c r="I610" s="2"/>
    </row>
    <row r="611" spans="1:9" s="1" customFormat="1" ht="12.75" customHeight="1" x14ac:dyDescent="0.25">
      <c r="A611" s="215"/>
      <c r="B611" s="215"/>
      <c r="C611" s="215"/>
      <c r="D611" s="49"/>
      <c r="E611" s="52"/>
      <c r="F611" s="46"/>
      <c r="G611" s="51"/>
      <c r="I611" s="2"/>
    </row>
    <row r="612" spans="1:9" s="54" customFormat="1" ht="12.75" customHeight="1" x14ac:dyDescent="0.25">
      <c r="A612" s="215"/>
      <c r="B612" s="215"/>
      <c r="C612" s="215"/>
      <c r="D612" s="2"/>
      <c r="E612" s="53"/>
      <c r="G612" s="43"/>
      <c r="H612" s="1"/>
      <c r="I612" s="2"/>
    </row>
    <row r="613" spans="1:9" s="54" customFormat="1" ht="12.75" customHeight="1" x14ac:dyDescent="0.25">
      <c r="A613" s="215"/>
      <c r="B613" s="215"/>
      <c r="C613" s="215"/>
      <c r="D613" s="2"/>
      <c r="E613" s="53"/>
      <c r="G613" s="43"/>
      <c r="H613" s="1"/>
      <c r="I613" s="2"/>
    </row>
    <row r="614" spans="1:9" ht="12.75" customHeight="1" x14ac:dyDescent="0.25">
      <c r="A614" s="215"/>
      <c r="B614" s="215"/>
      <c r="C614" s="215"/>
    </row>
    <row r="615" spans="1:9" ht="12.75" customHeight="1" x14ac:dyDescent="0.25">
      <c r="A615" s="215"/>
      <c r="B615" s="215"/>
      <c r="C615" s="215"/>
    </row>
    <row r="616" spans="1:9" ht="12.75" customHeight="1" x14ac:dyDescent="0.25">
      <c r="A616" s="215"/>
      <c r="B616" s="215"/>
      <c r="C616" s="215"/>
    </row>
    <row r="617" spans="1:9" ht="12.75" customHeight="1" x14ac:dyDescent="0.25">
      <c r="A617" s="215"/>
      <c r="B617" s="215"/>
      <c r="C617" s="215"/>
    </row>
    <row r="618" spans="1:9" ht="12.75" customHeight="1" x14ac:dyDescent="0.25">
      <c r="A618" s="215"/>
      <c r="B618" s="215"/>
      <c r="C618" s="215"/>
    </row>
    <row r="619" spans="1:9" ht="12.75" customHeight="1" x14ac:dyDescent="0.25">
      <c r="A619" s="215"/>
      <c r="B619" s="215"/>
      <c r="C619" s="215"/>
    </row>
    <row r="620" spans="1:9" ht="12.75" customHeight="1" x14ac:dyDescent="0.25">
      <c r="A620" s="215"/>
      <c r="B620" s="215"/>
      <c r="C620" s="215"/>
    </row>
    <row r="621" spans="1:9" ht="12.75" customHeight="1" x14ac:dyDescent="0.25">
      <c r="A621" s="215"/>
      <c r="B621" s="215"/>
      <c r="C621" s="215"/>
    </row>
    <row r="622" spans="1:9" ht="12.75" customHeight="1" x14ac:dyDescent="0.25">
      <c r="A622" s="215"/>
      <c r="B622" s="215"/>
      <c r="C622" s="215"/>
    </row>
    <row r="623" spans="1:9" ht="12.75" customHeight="1" x14ac:dyDescent="0.25">
      <c r="A623" s="215"/>
      <c r="B623" s="215"/>
      <c r="C623" s="215"/>
    </row>
    <row r="624" spans="1:9" ht="12.75" customHeight="1" x14ac:dyDescent="0.25">
      <c r="A624" s="215"/>
      <c r="B624" s="215"/>
      <c r="C624" s="215"/>
    </row>
    <row r="625" spans="1:3" ht="12.75" customHeight="1" x14ac:dyDescent="0.25">
      <c r="A625" s="209"/>
      <c r="B625" s="209"/>
      <c r="C625" s="209"/>
    </row>
    <row r="626" spans="1:3" ht="12.75" customHeight="1" x14ac:dyDescent="0.25">
      <c r="A626" s="209"/>
      <c r="B626" s="209"/>
      <c r="C626" s="209"/>
    </row>
    <row r="627" spans="1:3" ht="12.75" customHeight="1" x14ac:dyDescent="0.25">
      <c r="A627" s="209"/>
      <c r="B627" s="209"/>
      <c r="C627" s="209"/>
    </row>
    <row r="628" spans="1:3" ht="12.75" customHeight="1" x14ac:dyDescent="0.25">
      <c r="A628" s="209"/>
      <c r="B628" s="209"/>
      <c r="C628" s="209"/>
    </row>
    <row r="629" spans="1:3" ht="12.75" customHeight="1" x14ac:dyDescent="0.25">
      <c r="A629" s="209"/>
      <c r="B629" s="209"/>
      <c r="C629" s="209"/>
    </row>
    <row r="630" spans="1:3" ht="12.75" customHeight="1" x14ac:dyDescent="0.25">
      <c r="A630" s="209"/>
      <c r="B630" s="209"/>
      <c r="C630" s="209"/>
    </row>
    <row r="631" spans="1:3" ht="12.75" customHeight="1" x14ac:dyDescent="0.25">
      <c r="A631" s="209"/>
      <c r="B631" s="209"/>
      <c r="C631" s="209"/>
    </row>
    <row r="632" spans="1:3" ht="12.75" customHeight="1" x14ac:dyDescent="0.25">
      <c r="A632" s="209"/>
      <c r="B632" s="209"/>
      <c r="C632" s="209"/>
    </row>
  </sheetData>
  <sortState ref="A98:I99">
    <sortCondition ref="F98:F99"/>
  </sortState>
  <mergeCells count="100">
    <mergeCell ref="A558:C558"/>
    <mergeCell ref="A559:C559"/>
    <mergeCell ref="A560:C560"/>
    <mergeCell ref="A561:C561"/>
    <mergeCell ref="A553:C553"/>
    <mergeCell ref="A554:C554"/>
    <mergeCell ref="A555:C555"/>
    <mergeCell ref="A556:C556"/>
    <mergeCell ref="A557:C557"/>
    <mergeCell ref="A548:C548"/>
    <mergeCell ref="A549:C549"/>
    <mergeCell ref="A550:C550"/>
    <mergeCell ref="A551:C551"/>
    <mergeCell ref="A552:C552"/>
    <mergeCell ref="A562:C562"/>
    <mergeCell ref="A1:G1"/>
    <mergeCell ref="A2:G2"/>
    <mergeCell ref="A3:G3"/>
    <mergeCell ref="A535:G535"/>
    <mergeCell ref="A537:C537"/>
    <mergeCell ref="A538:C538"/>
    <mergeCell ref="A539:C539"/>
    <mergeCell ref="A540:C540"/>
    <mergeCell ref="A541:C541"/>
    <mergeCell ref="A542:C542"/>
    <mergeCell ref="A543:C543"/>
    <mergeCell ref="A544:C544"/>
    <mergeCell ref="A545:C545"/>
    <mergeCell ref="A546:C546"/>
    <mergeCell ref="A547:C547"/>
    <mergeCell ref="A563:C563"/>
    <mergeCell ref="A564:C564"/>
    <mergeCell ref="A565:C565"/>
    <mergeCell ref="A574:C574"/>
    <mergeCell ref="A566:C566"/>
    <mergeCell ref="A567:C567"/>
    <mergeCell ref="A568:C568"/>
    <mergeCell ref="A569:C569"/>
    <mergeCell ref="A570:C570"/>
    <mergeCell ref="A571:C571"/>
    <mergeCell ref="A572:C572"/>
    <mergeCell ref="A573:C573"/>
    <mergeCell ref="A586:C586"/>
    <mergeCell ref="A575:C575"/>
    <mergeCell ref="A576:C576"/>
    <mergeCell ref="A577:C577"/>
    <mergeCell ref="A578:C578"/>
    <mergeCell ref="A579:C579"/>
    <mergeCell ref="A580:C580"/>
    <mergeCell ref="A581:C581"/>
    <mergeCell ref="A582:C582"/>
    <mergeCell ref="A583:C583"/>
    <mergeCell ref="A584:C584"/>
    <mergeCell ref="A585:C585"/>
    <mergeCell ref="A598:C598"/>
    <mergeCell ref="A587:C587"/>
    <mergeCell ref="A588:C588"/>
    <mergeCell ref="A589:C589"/>
    <mergeCell ref="A590:C590"/>
    <mergeCell ref="A591:C591"/>
    <mergeCell ref="A592:C592"/>
    <mergeCell ref="A593:C593"/>
    <mergeCell ref="A594:C594"/>
    <mergeCell ref="A595:C595"/>
    <mergeCell ref="A596:C596"/>
    <mergeCell ref="A597:C597"/>
    <mergeCell ref="A610:C610"/>
    <mergeCell ref="A599:C599"/>
    <mergeCell ref="A600:C600"/>
    <mergeCell ref="A601:C601"/>
    <mergeCell ref="A602:C602"/>
    <mergeCell ref="A603:C603"/>
    <mergeCell ref="A604:C604"/>
    <mergeCell ref="A605:C605"/>
    <mergeCell ref="A606:C606"/>
    <mergeCell ref="A607:C607"/>
    <mergeCell ref="A608:C608"/>
    <mergeCell ref="A609:C609"/>
    <mergeCell ref="A622:C622"/>
    <mergeCell ref="A611:C611"/>
    <mergeCell ref="A612:C612"/>
    <mergeCell ref="A613:C613"/>
    <mergeCell ref="A614:C614"/>
    <mergeCell ref="A615:C615"/>
    <mergeCell ref="A616:C616"/>
    <mergeCell ref="A617:C617"/>
    <mergeCell ref="A618:C618"/>
    <mergeCell ref="A619:C619"/>
    <mergeCell ref="A620:C620"/>
    <mergeCell ref="A621:C621"/>
    <mergeCell ref="A629:C629"/>
    <mergeCell ref="A630:C630"/>
    <mergeCell ref="A631:C631"/>
    <mergeCell ref="A632:C632"/>
    <mergeCell ref="A623:C623"/>
    <mergeCell ref="A624:C624"/>
    <mergeCell ref="A625:C625"/>
    <mergeCell ref="A626:C626"/>
    <mergeCell ref="A627:C627"/>
    <mergeCell ref="A628:C628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91"/>
  <sheetViews>
    <sheetView zoomScaleNormal="100" workbookViewId="0">
      <selection sqref="A1:G1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4697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4698</v>
      </c>
      <c r="B3" s="212"/>
      <c r="C3" s="212"/>
      <c r="D3" s="212"/>
      <c r="E3" s="212"/>
      <c r="F3" s="212"/>
      <c r="G3" s="212"/>
    </row>
    <row r="4" spans="1:9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1.65" customHeight="1" x14ac:dyDescent="0.25">
      <c r="A5" s="9">
        <v>43543</v>
      </c>
      <c r="B5" s="10">
        <v>14116</v>
      </c>
      <c r="C5" s="11" t="s">
        <v>3140</v>
      </c>
      <c r="D5" s="12" t="s">
        <v>6</v>
      </c>
      <c r="E5" s="15">
        <v>150.6</v>
      </c>
      <c r="F5" s="14">
        <v>150.6</v>
      </c>
      <c r="G5" s="12"/>
    </row>
    <row r="6" spans="1:9" ht="11.65" customHeight="1" x14ac:dyDescent="0.25">
      <c r="A6" s="9">
        <v>43550</v>
      </c>
      <c r="B6" s="10">
        <v>23490</v>
      </c>
      <c r="C6" s="11" t="s">
        <v>3140</v>
      </c>
      <c r="D6" s="12" t="s">
        <v>8</v>
      </c>
      <c r="E6" s="15">
        <v>143.38999999999999</v>
      </c>
      <c r="F6" s="14">
        <v>1768.1799999999998</v>
      </c>
      <c r="G6" s="12"/>
    </row>
    <row r="7" spans="1:9" ht="11.65" customHeight="1" x14ac:dyDescent="0.25">
      <c r="A7" s="9">
        <v>43543</v>
      </c>
      <c r="B7" s="10">
        <v>23870</v>
      </c>
      <c r="C7" s="11" t="s">
        <v>3141</v>
      </c>
      <c r="D7" s="12" t="s">
        <v>9</v>
      </c>
      <c r="E7" s="15">
        <v>870</v>
      </c>
      <c r="F7" s="14">
        <v>20047</v>
      </c>
      <c r="G7" s="12"/>
    </row>
    <row r="8" spans="1:9" ht="11.65" customHeight="1" x14ac:dyDescent="0.25">
      <c r="A8" s="9">
        <v>43550</v>
      </c>
      <c r="B8" s="10">
        <v>23870</v>
      </c>
      <c r="C8" s="11" t="s">
        <v>3141</v>
      </c>
      <c r="D8" s="12" t="s">
        <v>9</v>
      </c>
      <c r="E8" s="15">
        <v>450</v>
      </c>
      <c r="F8" s="14">
        <v>20497</v>
      </c>
      <c r="G8" s="12"/>
    </row>
    <row r="9" spans="1:9" ht="11.65" customHeight="1" x14ac:dyDescent="0.25">
      <c r="A9" s="9">
        <v>43543</v>
      </c>
      <c r="B9" s="10">
        <v>27541</v>
      </c>
      <c r="C9" s="11" t="s">
        <v>3141</v>
      </c>
      <c r="D9" s="12" t="s">
        <v>4317</v>
      </c>
      <c r="E9" s="15">
        <v>480</v>
      </c>
      <c r="F9" s="14">
        <v>980</v>
      </c>
      <c r="G9" s="12"/>
      <c r="H9" s="17"/>
      <c r="I9" s="16"/>
    </row>
    <row r="10" spans="1:9" ht="11.65" customHeight="1" x14ac:dyDescent="0.25">
      <c r="A10" s="9">
        <v>43549</v>
      </c>
      <c r="B10" s="10">
        <v>16078</v>
      </c>
      <c r="C10" s="11" t="s">
        <v>3047</v>
      </c>
      <c r="D10" s="12" t="s">
        <v>3629</v>
      </c>
      <c r="E10" s="15">
        <v>1313.25</v>
      </c>
      <c r="F10" s="14"/>
      <c r="G10" s="12" t="s">
        <v>3046</v>
      </c>
      <c r="H10" s="17"/>
      <c r="I10" s="16"/>
    </row>
    <row r="11" spans="1:9" ht="11.65" customHeight="1" x14ac:dyDescent="0.25">
      <c r="A11" s="9">
        <v>43550</v>
      </c>
      <c r="B11" s="10">
        <v>23227</v>
      </c>
      <c r="C11" s="11" t="s">
        <v>3134</v>
      </c>
      <c r="D11" s="12" t="s">
        <v>1750</v>
      </c>
      <c r="E11" s="15">
        <v>109.74</v>
      </c>
      <c r="F11" s="14">
        <v>1034.94</v>
      </c>
      <c r="G11" s="12"/>
      <c r="H11" s="17"/>
      <c r="I11" s="16"/>
    </row>
    <row r="12" spans="1:9" ht="11.65" customHeight="1" x14ac:dyDescent="0.25">
      <c r="A12" s="9">
        <v>43543</v>
      </c>
      <c r="B12" s="10">
        <v>13448</v>
      </c>
      <c r="C12" s="11" t="s">
        <v>3140</v>
      </c>
      <c r="D12" s="12" t="s">
        <v>1190</v>
      </c>
      <c r="E12" s="15">
        <v>1626.82</v>
      </c>
      <c r="F12" s="14">
        <v>6091.55</v>
      </c>
      <c r="G12" s="12"/>
      <c r="H12" s="17"/>
      <c r="I12" s="16"/>
    </row>
    <row r="13" spans="1:9" ht="11.65" customHeight="1" x14ac:dyDescent="0.25">
      <c r="A13" s="9">
        <v>43542</v>
      </c>
      <c r="B13" s="10">
        <v>16078</v>
      </c>
      <c r="C13" s="11" t="s">
        <v>3047</v>
      </c>
      <c r="D13" s="12" t="s">
        <v>4741</v>
      </c>
      <c r="E13" s="15">
        <v>475</v>
      </c>
      <c r="F13" s="14"/>
      <c r="G13" s="12" t="s">
        <v>3046</v>
      </c>
      <c r="H13" s="17"/>
      <c r="I13" s="16"/>
    </row>
    <row r="14" spans="1:9" ht="11.65" customHeight="1" x14ac:dyDescent="0.25">
      <c r="A14" s="9">
        <v>43550</v>
      </c>
      <c r="B14" s="10">
        <v>22906</v>
      </c>
      <c r="C14" s="11" t="s">
        <v>3140</v>
      </c>
      <c r="D14" s="12" t="s">
        <v>2068</v>
      </c>
      <c r="E14" s="15">
        <v>1190</v>
      </c>
      <c r="F14" s="14">
        <v>1190</v>
      </c>
      <c r="G14" s="12"/>
      <c r="H14" s="17"/>
      <c r="I14" s="16"/>
    </row>
    <row r="15" spans="1:9" ht="11.65" customHeight="1" x14ac:dyDescent="0.25">
      <c r="A15" s="9">
        <v>43549</v>
      </c>
      <c r="B15" s="10">
        <v>16078</v>
      </c>
      <c r="C15" s="11" t="s">
        <v>3047</v>
      </c>
      <c r="D15" s="12" t="s">
        <v>4798</v>
      </c>
      <c r="E15" s="15">
        <v>1303.8800000000001</v>
      </c>
      <c r="F15" s="14"/>
      <c r="G15" s="12" t="s">
        <v>3046</v>
      </c>
      <c r="H15" s="17"/>
      <c r="I15" s="16"/>
    </row>
    <row r="16" spans="1:9" ht="11.65" customHeight="1" x14ac:dyDescent="0.25">
      <c r="A16" s="9">
        <v>43543</v>
      </c>
      <c r="B16" s="10">
        <v>19911</v>
      </c>
      <c r="C16" s="11" t="s">
        <v>3141</v>
      </c>
      <c r="D16" s="12" t="s">
        <v>1767</v>
      </c>
      <c r="E16" s="15">
        <v>70</v>
      </c>
      <c r="F16" s="14">
        <v>70</v>
      </c>
      <c r="G16" s="12"/>
      <c r="H16" s="17"/>
      <c r="I16" s="16"/>
    </row>
    <row r="17" spans="1:9" s="18" customFormat="1" ht="11.65" customHeight="1" x14ac:dyDescent="0.25">
      <c r="A17" s="9">
        <v>43550</v>
      </c>
      <c r="B17" s="10">
        <v>14805</v>
      </c>
      <c r="C17" s="11" t="s">
        <v>3141</v>
      </c>
      <c r="D17" s="12" t="s">
        <v>1420</v>
      </c>
      <c r="E17" s="15">
        <v>11425</v>
      </c>
      <c r="F17" s="14">
        <v>47039</v>
      </c>
      <c r="G17" s="12"/>
      <c r="H17" s="17"/>
      <c r="I17" s="16"/>
    </row>
    <row r="18" spans="1:9" s="18" customFormat="1" ht="11.65" customHeight="1" x14ac:dyDescent="0.25">
      <c r="A18" s="9">
        <v>43549</v>
      </c>
      <c r="B18" s="10">
        <v>16078</v>
      </c>
      <c r="C18" s="11" t="s">
        <v>3047</v>
      </c>
      <c r="D18" s="12" t="s">
        <v>1775</v>
      </c>
      <c r="E18" s="15">
        <v>1653.08</v>
      </c>
      <c r="F18" s="14"/>
      <c r="G18" s="12" t="s">
        <v>3046</v>
      </c>
      <c r="H18" s="17"/>
      <c r="I18" s="16"/>
    </row>
    <row r="19" spans="1:9" s="18" customFormat="1" ht="11.65" customHeight="1" x14ac:dyDescent="0.25">
      <c r="A19" s="9">
        <v>43550</v>
      </c>
      <c r="B19" s="10">
        <v>20013</v>
      </c>
      <c r="C19" s="11" t="s">
        <v>3136</v>
      </c>
      <c r="D19" s="12" t="s">
        <v>1775</v>
      </c>
      <c r="E19" s="15">
        <v>2400</v>
      </c>
      <c r="F19" s="14">
        <v>2400</v>
      </c>
      <c r="G19" s="12"/>
      <c r="H19" s="17"/>
      <c r="I19" s="16"/>
    </row>
    <row r="20" spans="1:9" s="18" customFormat="1" ht="11.65" customHeight="1" x14ac:dyDescent="0.25">
      <c r="A20" s="9">
        <v>43543</v>
      </c>
      <c r="B20" s="10">
        <v>27507</v>
      </c>
      <c r="C20" s="11" t="s">
        <v>3127</v>
      </c>
      <c r="D20" s="12" t="s">
        <v>4172</v>
      </c>
      <c r="E20" s="15">
        <v>750</v>
      </c>
      <c r="F20" s="14">
        <v>4050</v>
      </c>
      <c r="G20" s="12"/>
      <c r="H20" s="17"/>
      <c r="I20" s="16"/>
    </row>
    <row r="21" spans="1:9" s="18" customFormat="1" ht="11.65" customHeight="1" x14ac:dyDescent="0.25">
      <c r="A21" s="9">
        <v>43550</v>
      </c>
      <c r="B21" s="10">
        <v>27507</v>
      </c>
      <c r="C21" s="11" t="s">
        <v>3127</v>
      </c>
      <c r="D21" s="12" t="s">
        <v>4172</v>
      </c>
      <c r="E21" s="15">
        <v>3925</v>
      </c>
      <c r="F21" s="14">
        <v>7975</v>
      </c>
      <c r="G21" s="12"/>
      <c r="H21" s="17"/>
      <c r="I21" s="16"/>
    </row>
    <row r="22" spans="1:9" s="18" customFormat="1" ht="11.65" customHeight="1" x14ac:dyDescent="0.25">
      <c r="A22" s="9">
        <v>43543</v>
      </c>
      <c r="B22" s="10">
        <v>20504</v>
      </c>
      <c r="C22" s="11" t="s">
        <v>3127</v>
      </c>
      <c r="D22" s="12" t="s">
        <v>17</v>
      </c>
      <c r="E22" s="15">
        <v>1352.5</v>
      </c>
      <c r="F22" s="14">
        <v>57286.25</v>
      </c>
      <c r="G22" s="12"/>
      <c r="H22" s="17"/>
      <c r="I22" s="16"/>
    </row>
    <row r="23" spans="1:9" s="18" customFormat="1" ht="11.65" customHeight="1" x14ac:dyDescent="0.25">
      <c r="A23" s="9">
        <v>43550</v>
      </c>
      <c r="B23" s="10">
        <v>20504</v>
      </c>
      <c r="C23" s="11" t="s">
        <v>3127</v>
      </c>
      <c r="D23" s="12" t="s">
        <v>17</v>
      </c>
      <c r="E23" s="15">
        <v>1270</v>
      </c>
      <c r="F23" s="14">
        <v>58556.25</v>
      </c>
      <c r="G23" s="12"/>
      <c r="H23" s="17"/>
      <c r="I23" s="16"/>
    </row>
    <row r="24" spans="1:9" s="18" customFormat="1" ht="11.65" customHeight="1" x14ac:dyDescent="0.25">
      <c r="A24" s="9">
        <v>43550</v>
      </c>
      <c r="B24" s="10">
        <v>27604</v>
      </c>
      <c r="C24" s="11" t="s">
        <v>3128</v>
      </c>
      <c r="D24" s="12" t="s">
        <v>4470</v>
      </c>
      <c r="E24" s="15">
        <v>868.6</v>
      </c>
      <c r="F24" s="14">
        <v>1209.5900000000001</v>
      </c>
      <c r="G24" s="12"/>
      <c r="H24" s="17"/>
      <c r="I24" s="16"/>
    </row>
    <row r="25" spans="1:9" s="18" customFormat="1" ht="11.65" customHeight="1" x14ac:dyDescent="0.25">
      <c r="A25" s="9">
        <v>43549</v>
      </c>
      <c r="B25" s="10">
        <v>16078</v>
      </c>
      <c r="C25" s="11" t="s">
        <v>3047</v>
      </c>
      <c r="D25" s="12" t="s">
        <v>4808</v>
      </c>
      <c r="E25" s="15">
        <v>1425</v>
      </c>
      <c r="F25" s="14"/>
      <c r="G25" s="12" t="s">
        <v>3046</v>
      </c>
      <c r="H25" s="17"/>
      <c r="I25" s="16"/>
    </row>
    <row r="26" spans="1:9" s="18" customFormat="1" ht="11.65" customHeight="1" x14ac:dyDescent="0.25">
      <c r="A26" s="9">
        <v>43550</v>
      </c>
      <c r="B26" s="10">
        <v>19903</v>
      </c>
      <c r="C26" s="11" t="s">
        <v>3140</v>
      </c>
      <c r="D26" s="12" t="s">
        <v>19</v>
      </c>
      <c r="E26" s="15">
        <v>191611.03</v>
      </c>
      <c r="F26" s="14">
        <v>5288166.38</v>
      </c>
      <c r="G26" s="12"/>
      <c r="H26" s="17"/>
      <c r="I26" s="16"/>
    </row>
    <row r="27" spans="1:9" s="18" customFormat="1" ht="11.65" customHeight="1" x14ac:dyDescent="0.25">
      <c r="A27" s="9">
        <v>43546</v>
      </c>
      <c r="B27" s="10">
        <v>16078</v>
      </c>
      <c r="C27" s="11" t="s">
        <v>3047</v>
      </c>
      <c r="D27" s="12" t="s">
        <v>4775</v>
      </c>
      <c r="E27" s="15">
        <v>600</v>
      </c>
      <c r="F27" s="14"/>
      <c r="G27" s="12" t="s">
        <v>3046</v>
      </c>
      <c r="H27" s="17"/>
      <c r="I27" s="16"/>
    </row>
    <row r="28" spans="1:9" s="18" customFormat="1" ht="11.65" customHeight="1" x14ac:dyDescent="0.25">
      <c r="A28" s="9">
        <v>43543</v>
      </c>
      <c r="B28" s="10">
        <v>17442</v>
      </c>
      <c r="C28" s="11" t="s">
        <v>3141</v>
      </c>
      <c r="D28" s="12" t="s">
        <v>22</v>
      </c>
      <c r="E28" s="15">
        <v>351.28</v>
      </c>
      <c r="F28" s="14">
        <v>7921.72</v>
      </c>
      <c r="G28" s="12" t="s">
        <v>3029</v>
      </c>
      <c r="H28" s="17"/>
      <c r="I28" s="16"/>
    </row>
    <row r="29" spans="1:9" s="18" customFormat="1" ht="11.65" customHeight="1" x14ac:dyDescent="0.25">
      <c r="A29" s="9">
        <v>43550</v>
      </c>
      <c r="B29" s="10">
        <v>17442</v>
      </c>
      <c r="C29" s="11" t="s">
        <v>3141</v>
      </c>
      <c r="D29" s="12" t="s">
        <v>22</v>
      </c>
      <c r="E29" s="15">
        <v>121.12</v>
      </c>
      <c r="F29" s="14">
        <v>8042.84</v>
      </c>
      <c r="G29" s="12"/>
      <c r="H29"/>
      <c r="I29" s="16"/>
    </row>
    <row r="30" spans="1:9" s="18" customFormat="1" ht="11.65" customHeight="1" x14ac:dyDescent="0.25">
      <c r="A30" s="9">
        <v>43550</v>
      </c>
      <c r="B30" s="10">
        <v>26750</v>
      </c>
      <c r="C30" s="11" t="s">
        <v>3134</v>
      </c>
      <c r="D30" s="12" t="s">
        <v>2816</v>
      </c>
      <c r="E30" s="15">
        <v>312.92</v>
      </c>
      <c r="F30" s="14">
        <v>3164.62</v>
      </c>
      <c r="G30" s="12"/>
      <c r="H30" s="17"/>
      <c r="I30" s="16"/>
    </row>
    <row r="31" spans="1:9" s="18" customFormat="1" ht="11.65" customHeight="1" x14ac:dyDescent="0.25">
      <c r="A31" s="9">
        <v>43543</v>
      </c>
      <c r="B31" s="10">
        <v>13555</v>
      </c>
      <c r="C31" s="11" t="s">
        <v>3140</v>
      </c>
      <c r="D31" s="12" t="s">
        <v>25</v>
      </c>
      <c r="E31" s="15">
        <v>3594.58</v>
      </c>
      <c r="F31" s="14">
        <v>151915.73000000001</v>
      </c>
      <c r="G31" s="12"/>
      <c r="H31" s="17"/>
      <c r="I31" s="16"/>
    </row>
    <row r="32" spans="1:9" s="18" customFormat="1" ht="11.65" customHeight="1" x14ac:dyDescent="0.25">
      <c r="A32" s="9">
        <v>43543</v>
      </c>
      <c r="B32" s="10">
        <v>19373</v>
      </c>
      <c r="C32" s="11" t="s">
        <v>3136</v>
      </c>
      <c r="D32" s="12" t="s">
        <v>27</v>
      </c>
      <c r="E32" s="15">
        <v>2500</v>
      </c>
      <c r="F32" s="14">
        <v>17500</v>
      </c>
      <c r="G32" s="12"/>
      <c r="H32" s="17"/>
      <c r="I32" s="16"/>
    </row>
    <row r="33" spans="1:9" s="18" customFormat="1" ht="11.65" customHeight="1" x14ac:dyDescent="0.25">
      <c r="A33" s="9">
        <v>43543</v>
      </c>
      <c r="B33" s="10">
        <v>25703</v>
      </c>
      <c r="C33" s="11" t="s">
        <v>3141</v>
      </c>
      <c r="D33" s="12" t="s">
        <v>3104</v>
      </c>
      <c r="E33" s="15">
        <v>224.15</v>
      </c>
      <c r="F33" s="14">
        <v>13281.45</v>
      </c>
      <c r="G33" s="12" t="s">
        <v>3029</v>
      </c>
      <c r="H33" s="17"/>
      <c r="I33" s="16"/>
    </row>
    <row r="34" spans="1:9" s="19" customFormat="1" ht="11.65" customHeight="1" x14ac:dyDescent="0.25">
      <c r="A34" s="9">
        <v>43543</v>
      </c>
      <c r="B34" s="10">
        <v>10917</v>
      </c>
      <c r="C34" s="11" t="s">
        <v>3140</v>
      </c>
      <c r="D34" s="12" t="s">
        <v>30</v>
      </c>
      <c r="E34" s="15">
        <v>8.1</v>
      </c>
      <c r="F34" s="14">
        <v>12274.78</v>
      </c>
      <c r="G34" s="12"/>
      <c r="H34" s="17"/>
      <c r="I34" s="16"/>
    </row>
    <row r="35" spans="1:9" s="18" customFormat="1" ht="11.65" customHeight="1" x14ac:dyDescent="0.25">
      <c r="A35" s="9">
        <v>43550</v>
      </c>
      <c r="B35" s="10">
        <v>24622</v>
      </c>
      <c r="C35" s="11" t="s">
        <v>3140</v>
      </c>
      <c r="D35" s="12" t="s">
        <v>2357</v>
      </c>
      <c r="E35" s="15">
        <v>55587.56</v>
      </c>
      <c r="F35" s="14">
        <v>915953.53</v>
      </c>
      <c r="G35" s="12"/>
      <c r="H35"/>
      <c r="I35" s="16"/>
    </row>
    <row r="36" spans="1:9" s="18" customFormat="1" ht="11.65" customHeight="1" x14ac:dyDescent="0.25">
      <c r="A36" s="9">
        <v>43543</v>
      </c>
      <c r="B36" s="10">
        <v>26373</v>
      </c>
      <c r="C36" s="11" t="s">
        <v>3140</v>
      </c>
      <c r="D36" s="12" t="s">
        <v>33</v>
      </c>
      <c r="E36" s="15">
        <v>155.87</v>
      </c>
      <c r="F36" s="14">
        <v>1666.92</v>
      </c>
      <c r="G36" s="12"/>
      <c r="H36" s="17"/>
      <c r="I36" s="16"/>
    </row>
    <row r="37" spans="1:9" s="18" customFormat="1" ht="11.65" customHeight="1" x14ac:dyDescent="0.25">
      <c r="A37" s="9">
        <v>43550</v>
      </c>
      <c r="B37" s="10">
        <v>27608</v>
      </c>
      <c r="C37" s="11" t="s">
        <v>3134</v>
      </c>
      <c r="D37" s="12" t="s">
        <v>4482</v>
      </c>
      <c r="E37" s="15">
        <v>164.68</v>
      </c>
      <c r="F37" s="14">
        <v>164.68</v>
      </c>
      <c r="G37" s="12"/>
      <c r="H37" s="17"/>
      <c r="I37" s="16"/>
    </row>
    <row r="38" spans="1:9" s="18" customFormat="1" ht="11.65" customHeight="1" x14ac:dyDescent="0.25">
      <c r="A38" s="9">
        <v>43543</v>
      </c>
      <c r="B38" s="10">
        <v>22850</v>
      </c>
      <c r="C38" s="11" t="s">
        <v>3140</v>
      </c>
      <c r="D38" s="12" t="s">
        <v>37</v>
      </c>
      <c r="E38" s="15">
        <v>690.53</v>
      </c>
      <c r="F38" s="14">
        <v>438261.8</v>
      </c>
      <c r="G38" s="12"/>
      <c r="H38" s="17"/>
      <c r="I38" s="16"/>
    </row>
    <row r="39" spans="1:9" s="18" customFormat="1" ht="11.65" customHeight="1" x14ac:dyDescent="0.25">
      <c r="A39" s="9">
        <v>43543</v>
      </c>
      <c r="B39" s="10">
        <v>12171</v>
      </c>
      <c r="C39" s="11" t="s">
        <v>3127</v>
      </c>
      <c r="D39" s="12" t="s">
        <v>38</v>
      </c>
      <c r="E39" s="15">
        <v>2175</v>
      </c>
      <c r="F39" s="14">
        <v>16925</v>
      </c>
      <c r="G39" s="12"/>
      <c r="H39" s="17"/>
      <c r="I39" s="16"/>
    </row>
    <row r="40" spans="1:9" s="18" customFormat="1" ht="11.65" customHeight="1" x14ac:dyDescent="0.25">
      <c r="A40" s="9">
        <v>43543</v>
      </c>
      <c r="B40" s="10">
        <v>10281</v>
      </c>
      <c r="C40" s="11" t="s">
        <v>3141</v>
      </c>
      <c r="D40" s="12" t="s">
        <v>39</v>
      </c>
      <c r="E40" s="15">
        <v>980.2600000000001</v>
      </c>
      <c r="F40" s="14">
        <v>104328.93</v>
      </c>
      <c r="G40" s="12"/>
      <c r="H40" s="17"/>
      <c r="I40" s="16"/>
    </row>
    <row r="41" spans="1:9" s="18" customFormat="1" ht="11.65" customHeight="1" x14ac:dyDescent="0.25">
      <c r="A41" s="9">
        <v>43550</v>
      </c>
      <c r="B41" s="10">
        <v>10281</v>
      </c>
      <c r="C41" s="11" t="s">
        <v>3141</v>
      </c>
      <c r="D41" s="12" t="s">
        <v>39</v>
      </c>
      <c r="E41" s="15">
        <v>5197.66</v>
      </c>
      <c r="F41" s="14">
        <v>109526.59</v>
      </c>
      <c r="G41" s="12"/>
      <c r="H41" s="17"/>
      <c r="I41" s="16"/>
    </row>
    <row r="42" spans="1:9" s="18" customFormat="1" ht="11.65" customHeight="1" x14ac:dyDescent="0.25">
      <c r="A42" s="9">
        <v>43543</v>
      </c>
      <c r="B42" s="10">
        <v>13814</v>
      </c>
      <c r="C42" s="11" t="s">
        <v>3141</v>
      </c>
      <c r="D42" s="12" t="s">
        <v>1259</v>
      </c>
      <c r="E42" s="15">
        <v>31905.02</v>
      </c>
      <c r="F42" s="14">
        <v>206148.86</v>
      </c>
      <c r="G42" s="12"/>
      <c r="H42" s="17"/>
      <c r="I42" s="16"/>
    </row>
    <row r="43" spans="1:9" s="18" customFormat="1" ht="11.65" customHeight="1" x14ac:dyDescent="0.25">
      <c r="A43" s="9">
        <v>43543</v>
      </c>
      <c r="B43" s="10">
        <v>21680</v>
      </c>
      <c r="C43" s="11" t="s">
        <v>3141</v>
      </c>
      <c r="D43" s="12" t="s">
        <v>40</v>
      </c>
      <c r="E43" s="15">
        <v>1891.2</v>
      </c>
      <c r="F43" s="14">
        <v>69334.58</v>
      </c>
      <c r="G43" s="12"/>
      <c r="H43" s="17"/>
      <c r="I43" s="16"/>
    </row>
    <row r="44" spans="1:9" s="18" customFormat="1" ht="11.65" customHeight="1" x14ac:dyDescent="0.25">
      <c r="A44" s="9">
        <v>43543</v>
      </c>
      <c r="B44" s="10">
        <v>13322</v>
      </c>
      <c r="C44" s="11" t="s">
        <v>3140</v>
      </c>
      <c r="D44" s="12" t="s">
        <v>1161</v>
      </c>
      <c r="E44" s="15">
        <v>517.47</v>
      </c>
      <c r="F44" s="14">
        <v>110678</v>
      </c>
      <c r="G44" s="12"/>
      <c r="H44" s="17"/>
      <c r="I44" s="20"/>
    </row>
    <row r="45" spans="1:9" s="18" customFormat="1" ht="11.65" customHeight="1" x14ac:dyDescent="0.25">
      <c r="A45" s="9">
        <v>43550</v>
      </c>
      <c r="B45" s="10">
        <v>13322</v>
      </c>
      <c r="C45" s="11" t="s">
        <v>3140</v>
      </c>
      <c r="D45" s="12" t="s">
        <v>1161</v>
      </c>
      <c r="E45" s="15">
        <v>398.48</v>
      </c>
      <c r="F45" s="14">
        <v>111076.48</v>
      </c>
      <c r="G45" s="12"/>
      <c r="H45" s="17"/>
      <c r="I45" s="20"/>
    </row>
    <row r="46" spans="1:9" s="18" customFormat="1" ht="11.65" customHeight="1" x14ac:dyDescent="0.25">
      <c r="A46" s="9">
        <v>43543</v>
      </c>
      <c r="B46" s="10">
        <v>23197</v>
      </c>
      <c r="C46" s="11" t="s">
        <v>3127</v>
      </c>
      <c r="D46" s="12" t="s">
        <v>42</v>
      </c>
      <c r="E46" s="15">
        <v>668</v>
      </c>
      <c r="F46" s="14">
        <v>4798</v>
      </c>
      <c r="G46" s="12"/>
      <c r="H46" s="17"/>
      <c r="I46" s="16"/>
    </row>
    <row r="47" spans="1:9" s="18" customFormat="1" ht="11.65" customHeight="1" x14ac:dyDescent="0.25">
      <c r="A47" s="9">
        <v>43543</v>
      </c>
      <c r="B47" s="10">
        <v>19719</v>
      </c>
      <c r="C47" s="11" t="s">
        <v>4694</v>
      </c>
      <c r="D47" s="12" t="s">
        <v>43</v>
      </c>
      <c r="E47" s="15">
        <v>2129.25</v>
      </c>
      <c r="F47" s="14">
        <v>3967.25</v>
      </c>
      <c r="G47" s="12"/>
      <c r="H47" s="17"/>
      <c r="I47" s="16"/>
    </row>
    <row r="48" spans="1:9" s="18" customFormat="1" ht="11.65" customHeight="1" x14ac:dyDescent="0.25">
      <c r="A48" s="9">
        <v>43543</v>
      </c>
      <c r="B48" s="10">
        <v>17679</v>
      </c>
      <c r="C48" s="11" t="s">
        <v>3140</v>
      </c>
      <c r="D48" s="12" t="s">
        <v>44</v>
      </c>
      <c r="E48" s="15">
        <v>2980</v>
      </c>
      <c r="F48" s="14">
        <v>4189</v>
      </c>
      <c r="G48" s="12"/>
      <c r="H48" s="17"/>
      <c r="I48" s="16"/>
    </row>
    <row r="49" spans="1:9" s="18" customFormat="1" ht="11.65" customHeight="1" x14ac:dyDescent="0.25">
      <c r="A49" s="9">
        <v>43542</v>
      </c>
      <c r="B49" s="10">
        <v>16078</v>
      </c>
      <c r="C49" s="11" t="s">
        <v>3047</v>
      </c>
      <c r="D49" s="12" t="s">
        <v>4827</v>
      </c>
      <c r="E49" s="15">
        <v>25965.9</v>
      </c>
      <c r="F49" s="14"/>
      <c r="G49" s="12" t="s">
        <v>3046</v>
      </c>
      <c r="H49" s="17"/>
      <c r="I49" s="16"/>
    </row>
    <row r="50" spans="1:9" s="18" customFormat="1" ht="11.65" customHeight="1" x14ac:dyDescent="0.25">
      <c r="A50" s="9">
        <v>43550</v>
      </c>
      <c r="B50" s="10">
        <v>24040</v>
      </c>
      <c r="C50" s="11" t="s">
        <v>3134</v>
      </c>
      <c r="D50" s="12" t="s">
        <v>2265</v>
      </c>
      <c r="E50" s="15">
        <v>136.19</v>
      </c>
      <c r="F50" s="14">
        <v>426.96</v>
      </c>
      <c r="G50" s="12"/>
      <c r="H50" s="17"/>
      <c r="I50" s="16"/>
    </row>
    <row r="51" spans="1:9" s="18" customFormat="1" ht="11.65" customHeight="1" x14ac:dyDescent="0.25">
      <c r="A51" s="9">
        <v>43543</v>
      </c>
      <c r="B51" s="10">
        <v>14978</v>
      </c>
      <c r="C51" s="11" t="s">
        <v>3140</v>
      </c>
      <c r="D51" s="12" t="s">
        <v>1436</v>
      </c>
      <c r="E51" s="15">
        <v>1468.86</v>
      </c>
      <c r="F51" s="14">
        <v>64106.41</v>
      </c>
      <c r="G51" s="12" t="s">
        <v>3029</v>
      </c>
      <c r="H51" s="17"/>
      <c r="I51" s="16"/>
    </row>
    <row r="52" spans="1:9" s="18" customFormat="1" ht="11.65" customHeight="1" x14ac:dyDescent="0.25">
      <c r="A52" s="9">
        <v>43543</v>
      </c>
      <c r="B52" s="10">
        <v>14978</v>
      </c>
      <c r="C52" s="11" t="s">
        <v>3140</v>
      </c>
      <c r="D52" s="12" t="s">
        <v>1436</v>
      </c>
      <c r="E52" s="15">
        <v>60200.03</v>
      </c>
      <c r="F52" s="14">
        <v>124306.44</v>
      </c>
      <c r="G52" s="12" t="s">
        <v>3029</v>
      </c>
      <c r="H52" s="17"/>
      <c r="I52" s="16"/>
    </row>
    <row r="53" spans="1:9" s="18" customFormat="1" ht="11.65" customHeight="1" x14ac:dyDescent="0.25">
      <c r="A53" s="9">
        <v>43550</v>
      </c>
      <c r="B53" s="10">
        <v>22436</v>
      </c>
      <c r="C53" s="11" t="s">
        <v>3225</v>
      </c>
      <c r="D53" s="12" t="s">
        <v>2009</v>
      </c>
      <c r="E53" s="15">
        <v>2492.63</v>
      </c>
      <c r="F53" s="14">
        <v>95587.07</v>
      </c>
      <c r="G53" s="12"/>
      <c r="H53" s="17"/>
      <c r="I53" s="16"/>
    </row>
    <row r="54" spans="1:9" s="18" customFormat="1" ht="11.65" customHeight="1" x14ac:dyDescent="0.25">
      <c r="A54" s="9">
        <v>43550</v>
      </c>
      <c r="B54" s="10">
        <v>14699</v>
      </c>
      <c r="C54" s="11" t="s">
        <v>3134</v>
      </c>
      <c r="D54" s="12" t="s">
        <v>1412</v>
      </c>
      <c r="E54" s="15">
        <v>1250</v>
      </c>
      <c r="F54" s="14">
        <v>13375</v>
      </c>
      <c r="G54" s="12"/>
      <c r="H54" s="17"/>
      <c r="I54" s="16"/>
    </row>
    <row r="55" spans="1:9" s="18" customFormat="1" ht="11.65" customHeight="1" x14ac:dyDescent="0.25">
      <c r="A55" s="9">
        <v>43550</v>
      </c>
      <c r="B55" s="10">
        <v>999002116</v>
      </c>
      <c r="C55" s="11" t="s">
        <v>3135</v>
      </c>
      <c r="D55" s="12" t="s">
        <v>4792</v>
      </c>
      <c r="E55" s="15">
        <v>1825.06</v>
      </c>
      <c r="F55" s="14">
        <v>1825.06</v>
      </c>
      <c r="G55" s="12"/>
      <c r="H55" s="17"/>
      <c r="I55" s="16"/>
    </row>
    <row r="56" spans="1:9" s="18" customFormat="1" ht="11.65" customHeight="1" x14ac:dyDescent="0.25">
      <c r="A56" s="9">
        <v>43543</v>
      </c>
      <c r="B56" s="10">
        <v>14881</v>
      </c>
      <c r="C56" s="11" t="s">
        <v>3140</v>
      </c>
      <c r="D56" s="12" t="s">
        <v>46</v>
      </c>
      <c r="E56" s="15">
        <v>4067</v>
      </c>
      <c r="F56" s="14">
        <v>131818.12</v>
      </c>
      <c r="G56" s="12"/>
      <c r="H56" s="17"/>
      <c r="I56" s="16"/>
    </row>
    <row r="57" spans="1:9" s="18" customFormat="1" ht="11.65" customHeight="1" x14ac:dyDescent="0.25">
      <c r="A57" s="9">
        <v>43550</v>
      </c>
      <c r="B57" s="10">
        <v>23530</v>
      </c>
      <c r="C57" s="11" t="s">
        <v>3127</v>
      </c>
      <c r="D57" s="12" t="s">
        <v>47</v>
      </c>
      <c r="E57" s="15">
        <v>2200</v>
      </c>
      <c r="F57" s="14">
        <v>12972.5</v>
      </c>
      <c r="G57" s="12"/>
      <c r="H57" s="17"/>
      <c r="I57" s="16"/>
    </row>
    <row r="58" spans="1:9" s="18" customFormat="1" ht="11.65" customHeight="1" x14ac:dyDescent="0.25">
      <c r="A58" s="9">
        <v>43543</v>
      </c>
      <c r="B58" s="10">
        <v>13453</v>
      </c>
      <c r="C58" s="11" t="s">
        <v>3140</v>
      </c>
      <c r="D58" s="12" t="s">
        <v>48</v>
      </c>
      <c r="E58" s="15">
        <v>218.95</v>
      </c>
      <c r="F58" s="14">
        <v>9537.74</v>
      </c>
      <c r="G58" s="12"/>
      <c r="H58" s="17"/>
      <c r="I58" s="16"/>
    </row>
    <row r="59" spans="1:9" s="18" customFormat="1" ht="11.65" customHeight="1" x14ac:dyDescent="0.25">
      <c r="A59" s="9">
        <v>43550</v>
      </c>
      <c r="B59" s="10">
        <v>24216</v>
      </c>
      <c r="C59" s="11" t="s">
        <v>3127</v>
      </c>
      <c r="D59" s="12" t="s">
        <v>2295</v>
      </c>
      <c r="E59" s="15">
        <v>800</v>
      </c>
      <c r="F59" s="14">
        <v>4225</v>
      </c>
      <c r="G59" s="12"/>
      <c r="H59" s="17"/>
      <c r="I59" s="16"/>
    </row>
    <row r="60" spans="1:9" s="18" customFormat="1" ht="11.65" customHeight="1" x14ac:dyDescent="0.25">
      <c r="A60" s="9">
        <v>43543</v>
      </c>
      <c r="B60" s="10">
        <v>13414</v>
      </c>
      <c r="C60" s="11" t="s">
        <v>3140</v>
      </c>
      <c r="D60" s="12" t="s">
        <v>50</v>
      </c>
      <c r="E60" s="15">
        <v>5308.98</v>
      </c>
      <c r="F60" s="14">
        <v>8091.61</v>
      </c>
      <c r="G60" s="12"/>
      <c r="H60" s="17"/>
      <c r="I60" s="16"/>
    </row>
    <row r="61" spans="1:9" s="18" customFormat="1" ht="11.65" customHeight="1" x14ac:dyDescent="0.25">
      <c r="A61" s="9">
        <v>43543</v>
      </c>
      <c r="B61" s="10">
        <v>12873</v>
      </c>
      <c r="C61" s="11" t="s">
        <v>3140</v>
      </c>
      <c r="D61" s="12" t="s">
        <v>51</v>
      </c>
      <c r="E61" s="15">
        <v>20226.30000000001</v>
      </c>
      <c r="F61" s="14">
        <v>444188.12</v>
      </c>
      <c r="G61" s="12"/>
      <c r="H61" s="17"/>
      <c r="I61" s="16"/>
    </row>
    <row r="62" spans="1:9" s="18" customFormat="1" ht="11.65" customHeight="1" x14ac:dyDescent="0.25">
      <c r="A62" s="9">
        <v>43550</v>
      </c>
      <c r="B62" s="10">
        <v>12873</v>
      </c>
      <c r="C62" s="11" t="s">
        <v>3140</v>
      </c>
      <c r="D62" s="12" t="s">
        <v>51</v>
      </c>
      <c r="E62" s="15">
        <v>30834.230000000003</v>
      </c>
      <c r="F62" s="14">
        <v>475022.35</v>
      </c>
      <c r="G62" s="12"/>
      <c r="H62" s="17"/>
      <c r="I62" s="16"/>
    </row>
    <row r="63" spans="1:9" s="18" customFormat="1" ht="11.65" customHeight="1" x14ac:dyDescent="0.25">
      <c r="A63" s="9">
        <v>43550</v>
      </c>
      <c r="B63" s="10">
        <v>21887</v>
      </c>
      <c r="C63" s="11" t="s">
        <v>3127</v>
      </c>
      <c r="D63" s="12" t="s">
        <v>1942</v>
      </c>
      <c r="E63" s="15">
        <v>1125</v>
      </c>
      <c r="F63" s="14">
        <v>4825</v>
      </c>
      <c r="G63" s="12"/>
      <c r="H63" s="17"/>
      <c r="I63" s="16"/>
    </row>
    <row r="64" spans="1:9" s="18" customFormat="1" ht="11.65" customHeight="1" x14ac:dyDescent="0.25">
      <c r="A64" s="9">
        <v>43550</v>
      </c>
      <c r="B64" s="10">
        <v>12470</v>
      </c>
      <c r="C64" s="11" t="s">
        <v>3127</v>
      </c>
      <c r="D64" s="12" t="s">
        <v>1061</v>
      </c>
      <c r="E64" s="15">
        <v>5200</v>
      </c>
      <c r="F64" s="14">
        <v>27900</v>
      </c>
      <c r="G64" s="12"/>
      <c r="H64" s="17"/>
      <c r="I64" s="16"/>
    </row>
    <row r="65" spans="1:9" s="18" customFormat="1" ht="11.65" customHeight="1" x14ac:dyDescent="0.25">
      <c r="A65" s="9">
        <v>43543</v>
      </c>
      <c r="B65" s="10">
        <v>24452</v>
      </c>
      <c r="C65" s="11" t="s">
        <v>3127</v>
      </c>
      <c r="D65" s="12" t="s">
        <v>52</v>
      </c>
      <c r="E65" s="15">
        <v>425</v>
      </c>
      <c r="F65" s="14">
        <v>10837.5</v>
      </c>
      <c r="G65" s="12"/>
      <c r="H65" s="17"/>
      <c r="I65" s="16"/>
    </row>
    <row r="66" spans="1:9" s="18" customFormat="1" ht="11.65" customHeight="1" x14ac:dyDescent="0.25">
      <c r="A66" s="9">
        <v>43550</v>
      </c>
      <c r="B66" s="10">
        <v>13341</v>
      </c>
      <c r="C66" s="11" t="s">
        <v>3141</v>
      </c>
      <c r="D66" s="12" t="s">
        <v>1165</v>
      </c>
      <c r="E66" s="15">
        <v>95227.05</v>
      </c>
      <c r="F66" s="14">
        <v>470129.35</v>
      </c>
      <c r="G66" s="12"/>
      <c r="H66" s="17"/>
      <c r="I66" s="16"/>
    </row>
    <row r="67" spans="1:9" s="18" customFormat="1" ht="11.65" customHeight="1" x14ac:dyDescent="0.25">
      <c r="A67" s="9">
        <v>43550</v>
      </c>
      <c r="B67" s="10">
        <v>20203</v>
      </c>
      <c r="C67" s="11" t="s">
        <v>3128</v>
      </c>
      <c r="D67" s="12" t="s">
        <v>53</v>
      </c>
      <c r="E67" s="15">
        <v>71.92</v>
      </c>
      <c r="F67" s="14">
        <v>158.48000000000002</v>
      </c>
      <c r="G67" s="12"/>
      <c r="H67" s="17"/>
      <c r="I67" s="16"/>
    </row>
    <row r="68" spans="1:9" s="18" customFormat="1" ht="11.65" customHeight="1" x14ac:dyDescent="0.25">
      <c r="A68" s="9">
        <v>43543</v>
      </c>
      <c r="B68" s="10">
        <v>20656</v>
      </c>
      <c r="C68" s="11" t="s">
        <v>3134</v>
      </c>
      <c r="D68" s="12" t="s">
        <v>54</v>
      </c>
      <c r="E68" s="15">
        <v>6314.1</v>
      </c>
      <c r="F68" s="14">
        <v>19158.45</v>
      </c>
      <c r="G68" s="12"/>
      <c r="H68" s="17"/>
      <c r="I68" s="16"/>
    </row>
    <row r="69" spans="1:9" s="18" customFormat="1" ht="11.65" customHeight="1" x14ac:dyDescent="0.25">
      <c r="A69" s="9">
        <v>43550</v>
      </c>
      <c r="B69" s="10">
        <v>26769</v>
      </c>
      <c r="C69" s="11" t="s">
        <v>3134</v>
      </c>
      <c r="D69" s="12" t="s">
        <v>2822</v>
      </c>
      <c r="E69" s="15">
        <v>106.62</v>
      </c>
      <c r="F69" s="14">
        <v>106.62</v>
      </c>
      <c r="G69" s="12"/>
      <c r="H69" s="17"/>
      <c r="I69" s="16"/>
    </row>
    <row r="70" spans="1:9" s="18" customFormat="1" ht="11.65" customHeight="1" x14ac:dyDescent="0.25">
      <c r="A70" s="9">
        <v>43543</v>
      </c>
      <c r="B70" s="10">
        <v>22288</v>
      </c>
      <c r="C70" s="11" t="s">
        <v>3128</v>
      </c>
      <c r="D70" s="12" t="s">
        <v>1983</v>
      </c>
      <c r="E70" s="15">
        <v>27.9</v>
      </c>
      <c r="F70" s="14">
        <v>66.430000000000007</v>
      </c>
      <c r="G70" s="12"/>
      <c r="H70" s="17"/>
      <c r="I70" s="16"/>
    </row>
    <row r="71" spans="1:9" s="18" customFormat="1" ht="11.65" customHeight="1" x14ac:dyDescent="0.25">
      <c r="A71" s="9">
        <v>43550</v>
      </c>
      <c r="B71" s="10">
        <v>26702</v>
      </c>
      <c r="C71" s="11" t="s">
        <v>3142</v>
      </c>
      <c r="D71" s="12" t="s">
        <v>2801</v>
      </c>
      <c r="E71" s="15">
        <v>215.41</v>
      </c>
      <c r="F71" s="14">
        <v>215.41</v>
      </c>
      <c r="G71" s="12"/>
      <c r="H71" s="17"/>
      <c r="I71" s="16"/>
    </row>
    <row r="72" spans="1:9" s="18" customFormat="1" ht="11.65" customHeight="1" x14ac:dyDescent="0.25">
      <c r="A72" s="9">
        <v>43543</v>
      </c>
      <c r="B72" s="10">
        <v>19223</v>
      </c>
      <c r="C72" s="11" t="s">
        <v>3141</v>
      </c>
      <c r="D72" s="12" t="s">
        <v>55</v>
      </c>
      <c r="E72" s="15">
        <v>11162</v>
      </c>
      <c r="F72" s="14">
        <v>73954.02</v>
      </c>
      <c r="G72" s="12"/>
      <c r="H72" s="17"/>
      <c r="I72" s="16"/>
    </row>
    <row r="73" spans="1:9" s="18" customFormat="1" ht="11.65" customHeight="1" x14ac:dyDescent="0.25">
      <c r="A73" s="9">
        <v>43543</v>
      </c>
      <c r="B73" s="10">
        <v>23945</v>
      </c>
      <c r="C73" s="11" t="s">
        <v>3127</v>
      </c>
      <c r="D73" s="12" t="s">
        <v>56</v>
      </c>
      <c r="E73" s="15">
        <v>750</v>
      </c>
      <c r="F73" s="14">
        <v>26364.560000000001</v>
      </c>
      <c r="G73" s="12"/>
      <c r="H73" s="17"/>
      <c r="I73" s="16"/>
    </row>
    <row r="74" spans="1:9" s="18" customFormat="1" ht="11.65" customHeight="1" x14ac:dyDescent="0.25">
      <c r="A74" s="9">
        <v>43550</v>
      </c>
      <c r="B74" s="10">
        <v>21498</v>
      </c>
      <c r="C74" s="11" t="s">
        <v>3127</v>
      </c>
      <c r="D74" s="12" t="s">
        <v>59</v>
      </c>
      <c r="E74" s="15">
        <v>5150</v>
      </c>
      <c r="F74" s="14">
        <v>43550</v>
      </c>
      <c r="G74" s="12"/>
      <c r="H74" s="17"/>
      <c r="I74" s="16"/>
    </row>
    <row r="75" spans="1:9" s="18" customFormat="1" ht="11.65" customHeight="1" x14ac:dyDescent="0.25">
      <c r="A75" s="9">
        <v>43549</v>
      </c>
      <c r="B75" s="10">
        <v>16078</v>
      </c>
      <c r="C75" s="11" t="s">
        <v>3047</v>
      </c>
      <c r="D75" s="12" t="s">
        <v>4797</v>
      </c>
      <c r="E75" s="15">
        <v>5753.86</v>
      </c>
      <c r="F75" s="14"/>
      <c r="G75" s="12" t="s">
        <v>3046</v>
      </c>
      <c r="H75" s="17"/>
      <c r="I75" s="16"/>
    </row>
    <row r="76" spans="1:9" s="18" customFormat="1" ht="11.65" customHeight="1" x14ac:dyDescent="0.25">
      <c r="A76" s="9">
        <v>43550</v>
      </c>
      <c r="B76" s="10">
        <v>13489</v>
      </c>
      <c r="C76" s="11" t="s">
        <v>3129</v>
      </c>
      <c r="D76" s="12" t="s">
        <v>63</v>
      </c>
      <c r="E76" s="15">
        <v>30982.3</v>
      </c>
      <c r="F76" s="14">
        <v>266572.36</v>
      </c>
      <c r="G76" s="12"/>
      <c r="H76" s="17"/>
      <c r="I76" s="16"/>
    </row>
    <row r="77" spans="1:9" s="18" customFormat="1" ht="11.65" customHeight="1" x14ac:dyDescent="0.25">
      <c r="A77" s="9">
        <v>43550</v>
      </c>
      <c r="B77" s="10">
        <v>13429</v>
      </c>
      <c r="C77" s="11" t="s">
        <v>3225</v>
      </c>
      <c r="D77" s="12" t="s">
        <v>67</v>
      </c>
      <c r="E77" s="15">
        <v>54878.229999999996</v>
      </c>
      <c r="F77" s="14">
        <v>260191.27000000002</v>
      </c>
      <c r="G77" s="12"/>
      <c r="H77" s="17"/>
      <c r="I77" s="16"/>
    </row>
    <row r="78" spans="1:9" s="18" customFormat="1" ht="11.65" customHeight="1" x14ac:dyDescent="0.25">
      <c r="A78" s="9">
        <v>43543</v>
      </c>
      <c r="B78" s="10">
        <v>12804</v>
      </c>
      <c r="C78" s="11" t="s">
        <v>3140</v>
      </c>
      <c r="D78" s="12" t="s">
        <v>1099</v>
      </c>
      <c r="E78" s="15">
        <v>1119</v>
      </c>
      <c r="F78" s="14">
        <v>3066.5</v>
      </c>
      <c r="G78" s="12"/>
      <c r="H78" s="17"/>
      <c r="I78" s="16"/>
    </row>
    <row r="79" spans="1:9" s="18" customFormat="1" ht="11.65" customHeight="1" x14ac:dyDescent="0.25">
      <c r="A79" s="9">
        <v>43543</v>
      </c>
      <c r="B79" s="10">
        <v>24048</v>
      </c>
      <c r="C79" s="11" t="s">
        <v>3141</v>
      </c>
      <c r="D79" s="12" t="s">
        <v>2267</v>
      </c>
      <c r="E79" s="15">
        <v>3030.42</v>
      </c>
      <c r="F79" s="14">
        <v>100432.99</v>
      </c>
      <c r="G79" s="12"/>
      <c r="H79" s="17"/>
      <c r="I79" s="16"/>
    </row>
    <row r="80" spans="1:9" s="18" customFormat="1" ht="11.65" customHeight="1" x14ac:dyDescent="0.25">
      <c r="A80" s="9">
        <v>43550</v>
      </c>
      <c r="B80" s="10">
        <v>24048</v>
      </c>
      <c r="C80" s="11" t="s">
        <v>3141</v>
      </c>
      <c r="D80" s="12" t="s">
        <v>2267</v>
      </c>
      <c r="E80" s="15">
        <v>18362.900000000001</v>
      </c>
      <c r="F80" s="14">
        <v>118795.89000000001</v>
      </c>
      <c r="G80" s="12"/>
      <c r="H80" s="17"/>
      <c r="I80" s="16"/>
    </row>
    <row r="81" spans="1:9" s="18" customFormat="1" ht="11.65" customHeight="1" x14ac:dyDescent="0.25">
      <c r="A81" s="9">
        <v>43543</v>
      </c>
      <c r="B81" s="10">
        <v>17672</v>
      </c>
      <c r="C81" s="11" t="s">
        <v>3140</v>
      </c>
      <c r="D81" s="12" t="s">
        <v>1571</v>
      </c>
      <c r="E81" s="15">
        <v>295</v>
      </c>
      <c r="F81" s="14">
        <v>9030</v>
      </c>
      <c r="G81" s="12"/>
      <c r="H81" s="17"/>
      <c r="I81" s="16"/>
    </row>
    <row r="82" spans="1:9" s="18" customFormat="1" ht="11.65" customHeight="1" x14ac:dyDescent="0.25">
      <c r="A82" s="9">
        <v>43543</v>
      </c>
      <c r="B82" s="10">
        <v>26273</v>
      </c>
      <c r="C82" s="11" t="s">
        <v>3141</v>
      </c>
      <c r="D82" s="12" t="s">
        <v>68</v>
      </c>
      <c r="E82" s="15">
        <v>1680</v>
      </c>
      <c r="F82" s="14">
        <v>7945</v>
      </c>
      <c r="G82" s="12"/>
      <c r="H82" s="17"/>
      <c r="I82" s="16"/>
    </row>
    <row r="83" spans="1:9" s="18" customFormat="1" ht="11.65" customHeight="1" x14ac:dyDescent="0.25">
      <c r="A83" s="9">
        <v>43546</v>
      </c>
      <c r="B83" s="10">
        <v>16078</v>
      </c>
      <c r="C83" s="11" t="s">
        <v>3047</v>
      </c>
      <c r="D83" s="12" t="s">
        <v>4766</v>
      </c>
      <c r="E83" s="15">
        <v>200</v>
      </c>
      <c r="F83" s="14"/>
      <c r="G83" s="12" t="s">
        <v>3046</v>
      </c>
      <c r="H83" s="17"/>
      <c r="I83" s="16"/>
    </row>
    <row r="84" spans="1:9" s="18" customFormat="1" ht="11.65" customHeight="1" x14ac:dyDescent="0.25">
      <c r="A84" s="9">
        <v>43550</v>
      </c>
      <c r="B84" s="10">
        <v>26678</v>
      </c>
      <c r="C84" s="11" t="s">
        <v>3140</v>
      </c>
      <c r="D84" s="12" t="s">
        <v>2795</v>
      </c>
      <c r="E84" s="15">
        <v>1975</v>
      </c>
      <c r="F84" s="14">
        <v>1975</v>
      </c>
      <c r="G84" s="12"/>
      <c r="H84" s="17"/>
      <c r="I84" s="16"/>
    </row>
    <row r="85" spans="1:9" s="18" customFormat="1" ht="11.65" customHeight="1" x14ac:dyDescent="0.25">
      <c r="A85" s="9">
        <v>43543</v>
      </c>
      <c r="B85" s="10">
        <v>12872</v>
      </c>
      <c r="C85" s="11" t="s">
        <v>3140</v>
      </c>
      <c r="D85" s="12" t="s">
        <v>1106</v>
      </c>
      <c r="E85" s="15">
        <v>14822.48</v>
      </c>
      <c r="F85" s="14">
        <v>100479.76</v>
      </c>
      <c r="G85" s="12"/>
      <c r="H85" s="17"/>
      <c r="I85" s="16"/>
    </row>
    <row r="86" spans="1:9" s="18" customFormat="1" ht="11.65" customHeight="1" x14ac:dyDescent="0.25">
      <c r="A86" s="9">
        <v>43550</v>
      </c>
      <c r="B86" s="10">
        <v>12872</v>
      </c>
      <c r="C86" s="11" t="s">
        <v>3140</v>
      </c>
      <c r="D86" s="12" t="s">
        <v>1106</v>
      </c>
      <c r="E86" s="15">
        <v>955.2</v>
      </c>
      <c r="F86" s="14">
        <v>101434.95999999999</v>
      </c>
      <c r="G86" s="12"/>
      <c r="H86" s="17"/>
      <c r="I86" s="16"/>
    </row>
    <row r="87" spans="1:9" s="18" customFormat="1" ht="11.65" customHeight="1" x14ac:dyDescent="0.25">
      <c r="A87" s="9">
        <v>43550</v>
      </c>
      <c r="B87" s="10">
        <v>13113</v>
      </c>
      <c r="C87" s="11" t="s">
        <v>3140</v>
      </c>
      <c r="D87" s="12" t="s">
        <v>1127</v>
      </c>
      <c r="E87" s="15">
        <v>1920</v>
      </c>
      <c r="F87" s="14">
        <v>1920</v>
      </c>
      <c r="G87" s="12"/>
      <c r="H87" s="17"/>
      <c r="I87" s="16"/>
    </row>
    <row r="88" spans="1:9" s="18" customFormat="1" ht="11.65" customHeight="1" x14ac:dyDescent="0.25">
      <c r="A88" s="9">
        <v>43550</v>
      </c>
      <c r="B88" s="10">
        <v>13680</v>
      </c>
      <c r="C88" s="11" t="s">
        <v>3140</v>
      </c>
      <c r="D88" s="12" t="s">
        <v>1244</v>
      </c>
      <c r="E88" s="15">
        <v>294787.28000000003</v>
      </c>
      <c r="F88" s="14">
        <v>2124892.91</v>
      </c>
      <c r="G88" s="12"/>
      <c r="H88" s="17"/>
      <c r="I88" s="16"/>
    </row>
    <row r="89" spans="1:9" s="18" customFormat="1" ht="11.65" customHeight="1" x14ac:dyDescent="0.25">
      <c r="A89" s="9">
        <v>43550</v>
      </c>
      <c r="B89" s="10">
        <v>15119</v>
      </c>
      <c r="C89" s="11" t="s">
        <v>3140</v>
      </c>
      <c r="D89" s="12" t="s">
        <v>71</v>
      </c>
      <c r="E89" s="15">
        <v>975</v>
      </c>
      <c r="F89" s="14">
        <v>8553.380000000001</v>
      </c>
      <c r="G89" s="12"/>
      <c r="H89" s="17"/>
      <c r="I89" s="16"/>
    </row>
    <row r="90" spans="1:9" s="18" customFormat="1" ht="11.65" customHeight="1" x14ac:dyDescent="0.25">
      <c r="A90" s="9">
        <v>43543</v>
      </c>
      <c r="B90" s="10">
        <v>10744</v>
      </c>
      <c r="C90" s="11" t="s">
        <v>3140</v>
      </c>
      <c r="D90" s="12" t="s">
        <v>72</v>
      </c>
      <c r="E90" s="15">
        <v>5270.97</v>
      </c>
      <c r="F90" s="14">
        <v>162173.03</v>
      </c>
      <c r="G90" s="12"/>
      <c r="H90" s="17"/>
      <c r="I90" s="16"/>
    </row>
    <row r="91" spans="1:9" s="18" customFormat="1" ht="11.65" customHeight="1" x14ac:dyDescent="0.25">
      <c r="A91" s="9">
        <v>43550</v>
      </c>
      <c r="B91" s="10">
        <v>10744</v>
      </c>
      <c r="C91" s="11" t="s">
        <v>3140</v>
      </c>
      <c r="D91" s="12" t="s">
        <v>72</v>
      </c>
      <c r="E91" s="15">
        <v>16232.129999999997</v>
      </c>
      <c r="F91" s="14">
        <v>178405.16</v>
      </c>
      <c r="G91" s="12"/>
      <c r="H91" s="17"/>
      <c r="I91" s="16"/>
    </row>
    <row r="92" spans="1:9" s="18" customFormat="1" ht="11.65" customHeight="1" x14ac:dyDescent="0.25">
      <c r="A92" s="9">
        <v>43543</v>
      </c>
      <c r="B92" s="10">
        <v>21197</v>
      </c>
      <c r="C92" s="11" t="s">
        <v>3127</v>
      </c>
      <c r="D92" s="12" t="s">
        <v>73</v>
      </c>
      <c r="E92" s="15">
        <v>1750</v>
      </c>
      <c r="F92" s="14">
        <v>23993.75</v>
      </c>
      <c r="G92" s="12"/>
      <c r="H92" s="17"/>
      <c r="I92" s="16"/>
    </row>
    <row r="93" spans="1:9" s="18" customFormat="1" ht="11.65" customHeight="1" x14ac:dyDescent="0.25">
      <c r="A93" s="9">
        <v>43550</v>
      </c>
      <c r="B93" s="10">
        <v>21197</v>
      </c>
      <c r="C93" s="11" t="s">
        <v>3127</v>
      </c>
      <c r="D93" s="12" t="s">
        <v>73</v>
      </c>
      <c r="E93" s="15">
        <v>2000</v>
      </c>
      <c r="F93" s="14">
        <v>25993.75</v>
      </c>
      <c r="G93" s="12"/>
      <c r="H93" s="17"/>
      <c r="I93" s="16"/>
    </row>
    <row r="94" spans="1:9" s="18" customFormat="1" ht="11.65" customHeight="1" x14ac:dyDescent="0.25">
      <c r="A94" s="9">
        <v>43550</v>
      </c>
      <c r="B94" s="10">
        <v>20131</v>
      </c>
      <c r="C94" s="11" t="s">
        <v>3141</v>
      </c>
      <c r="D94" s="12" t="s">
        <v>76</v>
      </c>
      <c r="E94" s="15">
        <v>15085.35</v>
      </c>
      <c r="F94" s="14">
        <v>90512.1</v>
      </c>
      <c r="G94" s="12"/>
      <c r="H94" s="17"/>
      <c r="I94" s="16"/>
    </row>
    <row r="95" spans="1:9" s="18" customFormat="1" ht="11.65" customHeight="1" x14ac:dyDescent="0.25">
      <c r="A95" s="9">
        <v>43550</v>
      </c>
      <c r="B95" s="10">
        <v>23001</v>
      </c>
      <c r="C95" s="11" t="s">
        <v>3127</v>
      </c>
      <c r="D95" s="12" t="s">
        <v>2083</v>
      </c>
      <c r="E95" s="15">
        <v>1500</v>
      </c>
      <c r="F95" s="14">
        <v>13343.75</v>
      </c>
      <c r="G95" s="12"/>
      <c r="H95" s="17"/>
      <c r="I95" s="16"/>
    </row>
    <row r="96" spans="1:9" s="18" customFormat="1" ht="11.65" customHeight="1" x14ac:dyDescent="0.25">
      <c r="A96" s="9">
        <v>43538</v>
      </c>
      <c r="B96" s="10">
        <v>16078</v>
      </c>
      <c r="C96" s="11" t="s">
        <v>3047</v>
      </c>
      <c r="D96" s="12" t="s">
        <v>4492</v>
      </c>
      <c r="E96" s="15">
        <v>75</v>
      </c>
      <c r="F96" s="14"/>
      <c r="G96" s="12" t="s">
        <v>3046</v>
      </c>
      <c r="H96" s="17"/>
      <c r="I96" s="16"/>
    </row>
    <row r="97" spans="1:9" s="18" customFormat="1" ht="11.65" customHeight="1" x14ac:dyDescent="0.25">
      <c r="A97" s="9">
        <v>43550</v>
      </c>
      <c r="B97" s="10">
        <v>19261</v>
      </c>
      <c r="C97" s="11" t="s">
        <v>3141</v>
      </c>
      <c r="D97" s="12" t="s">
        <v>78</v>
      </c>
      <c r="E97" s="15">
        <v>12009.29</v>
      </c>
      <c r="F97" s="14">
        <v>40284.83</v>
      </c>
      <c r="G97" s="12"/>
      <c r="H97" s="17"/>
      <c r="I97" s="16"/>
    </row>
    <row r="98" spans="1:9" s="18" customFormat="1" ht="11.65" customHeight="1" x14ac:dyDescent="0.25">
      <c r="A98" s="9">
        <v>43549</v>
      </c>
      <c r="B98" s="10">
        <v>16078</v>
      </c>
      <c r="C98" s="11" t="s">
        <v>3047</v>
      </c>
      <c r="D98" s="12" t="s">
        <v>4819</v>
      </c>
      <c r="E98" s="15">
        <v>103.64</v>
      </c>
      <c r="F98" s="14"/>
      <c r="G98" s="12" t="s">
        <v>3046</v>
      </c>
      <c r="H98" s="17"/>
      <c r="I98" s="16"/>
    </row>
    <row r="99" spans="1:9" s="18" customFormat="1" ht="11.65" customHeight="1" x14ac:dyDescent="0.25">
      <c r="A99" s="9">
        <v>43542</v>
      </c>
      <c r="B99" s="10">
        <v>16078</v>
      </c>
      <c r="C99" s="11" t="s">
        <v>3047</v>
      </c>
      <c r="D99" s="12" t="s">
        <v>3102</v>
      </c>
      <c r="E99" s="15">
        <v>10</v>
      </c>
      <c r="F99" s="14"/>
      <c r="G99" s="12" t="s">
        <v>3046</v>
      </c>
      <c r="H99" s="17"/>
      <c r="I99" s="16"/>
    </row>
    <row r="100" spans="1:9" s="18" customFormat="1" ht="11.65" customHeight="1" x14ac:dyDescent="0.25">
      <c r="A100" s="9">
        <v>43549</v>
      </c>
      <c r="B100" s="10">
        <v>16078</v>
      </c>
      <c r="C100" s="11" t="s">
        <v>3047</v>
      </c>
      <c r="D100" s="12" t="s">
        <v>4804</v>
      </c>
      <c r="E100" s="15">
        <v>475</v>
      </c>
      <c r="F100" s="14"/>
      <c r="G100" s="12" t="s">
        <v>3046</v>
      </c>
      <c r="H100" s="17"/>
      <c r="I100" s="16"/>
    </row>
    <row r="101" spans="1:9" s="18" customFormat="1" ht="11.65" customHeight="1" x14ac:dyDescent="0.25">
      <c r="A101" s="9">
        <v>43549</v>
      </c>
      <c r="B101" s="10">
        <v>16078</v>
      </c>
      <c r="C101" s="11" t="s">
        <v>3047</v>
      </c>
      <c r="D101" s="12" t="s">
        <v>4804</v>
      </c>
      <c r="E101" s="15">
        <v>1450</v>
      </c>
      <c r="F101" s="14"/>
      <c r="G101" s="12" t="s">
        <v>3046</v>
      </c>
      <c r="H101" s="17"/>
      <c r="I101" s="16"/>
    </row>
    <row r="102" spans="1:9" s="18" customFormat="1" ht="11.65" customHeight="1" x14ac:dyDescent="0.25">
      <c r="A102" s="9">
        <v>43550</v>
      </c>
      <c r="B102" s="10">
        <v>26345</v>
      </c>
      <c r="C102" s="11" t="s">
        <v>3140</v>
      </c>
      <c r="D102" s="12" t="s">
        <v>2716</v>
      </c>
      <c r="E102" s="15">
        <v>143868.29999999999</v>
      </c>
      <c r="F102" s="14">
        <v>802115.23</v>
      </c>
      <c r="G102" s="12"/>
      <c r="H102" s="17"/>
      <c r="I102" s="16"/>
    </row>
    <row r="103" spans="1:9" s="18" customFormat="1" ht="11.65" customHeight="1" x14ac:dyDescent="0.25">
      <c r="A103" s="9">
        <v>43543</v>
      </c>
      <c r="B103" s="10">
        <v>10599</v>
      </c>
      <c r="C103" s="11" t="s">
        <v>3140</v>
      </c>
      <c r="D103" s="12" t="s">
        <v>82</v>
      </c>
      <c r="E103" s="15">
        <v>24.91</v>
      </c>
      <c r="F103" s="14">
        <v>524822</v>
      </c>
      <c r="G103" s="12"/>
      <c r="H103" s="17"/>
      <c r="I103" s="16"/>
    </row>
    <row r="104" spans="1:9" s="18" customFormat="1" ht="11.65" customHeight="1" x14ac:dyDescent="0.25">
      <c r="A104" s="9">
        <v>43550</v>
      </c>
      <c r="B104" s="10">
        <v>10599</v>
      </c>
      <c r="C104" s="11" t="s">
        <v>3140</v>
      </c>
      <c r="D104" s="12" t="s">
        <v>82</v>
      </c>
      <c r="E104" s="15">
        <v>87.31</v>
      </c>
      <c r="F104" s="14">
        <v>524909.31000000006</v>
      </c>
      <c r="G104" s="12"/>
      <c r="H104" s="17"/>
      <c r="I104" s="16"/>
    </row>
    <row r="105" spans="1:9" s="18" customFormat="1" ht="11.65" customHeight="1" x14ac:dyDescent="0.25">
      <c r="A105" s="9">
        <v>43550</v>
      </c>
      <c r="B105" s="10">
        <v>22869</v>
      </c>
      <c r="C105" s="11" t="s">
        <v>3140</v>
      </c>
      <c r="D105" s="12" t="s">
        <v>2064</v>
      </c>
      <c r="E105" s="15">
        <v>897.44</v>
      </c>
      <c r="F105" s="14">
        <v>6009.43</v>
      </c>
      <c r="G105" s="12"/>
      <c r="H105" s="17"/>
      <c r="I105" s="16"/>
    </row>
    <row r="106" spans="1:9" s="18" customFormat="1" ht="11.65" customHeight="1" x14ac:dyDescent="0.25">
      <c r="A106" s="9">
        <v>43543</v>
      </c>
      <c r="B106" s="10">
        <v>13314</v>
      </c>
      <c r="C106" s="11" t="s">
        <v>3134</v>
      </c>
      <c r="D106" s="12" t="s">
        <v>1157</v>
      </c>
      <c r="E106" s="15">
        <v>209.25</v>
      </c>
      <c r="F106" s="14">
        <v>808.33</v>
      </c>
      <c r="G106" s="12"/>
      <c r="H106" s="17"/>
      <c r="I106" s="16"/>
    </row>
    <row r="107" spans="1:9" s="18" customFormat="1" ht="11.65" customHeight="1" x14ac:dyDescent="0.25">
      <c r="A107" s="9">
        <v>43550</v>
      </c>
      <c r="B107" s="10">
        <v>13314</v>
      </c>
      <c r="C107" s="11" t="s">
        <v>3134</v>
      </c>
      <c r="D107" s="12" t="s">
        <v>1157</v>
      </c>
      <c r="E107" s="15">
        <v>232.29</v>
      </c>
      <c r="F107" s="14">
        <v>1040.6200000000001</v>
      </c>
      <c r="G107" s="12"/>
      <c r="H107" s="17"/>
      <c r="I107" s="16"/>
    </row>
    <row r="108" spans="1:9" s="18" customFormat="1" ht="11.65" customHeight="1" x14ac:dyDescent="0.25">
      <c r="A108" s="9">
        <v>43543</v>
      </c>
      <c r="B108" s="10">
        <v>22611</v>
      </c>
      <c r="C108" s="11" t="s">
        <v>3141</v>
      </c>
      <c r="D108" s="12" t="s">
        <v>2038</v>
      </c>
      <c r="E108" s="15">
        <v>1200</v>
      </c>
      <c r="F108" s="14">
        <v>1200</v>
      </c>
      <c r="G108" s="12"/>
      <c r="H108" s="17"/>
      <c r="I108" s="16"/>
    </row>
    <row r="109" spans="1:9" s="18" customFormat="1" ht="11.65" customHeight="1" x14ac:dyDescent="0.25">
      <c r="A109" s="9">
        <v>43543</v>
      </c>
      <c r="B109" s="10">
        <v>15131</v>
      </c>
      <c r="C109" s="11" t="s">
        <v>3141</v>
      </c>
      <c r="D109" s="12" t="s">
        <v>85</v>
      </c>
      <c r="E109" s="15">
        <v>2890</v>
      </c>
      <c r="F109" s="14">
        <v>14170</v>
      </c>
      <c r="G109" s="12"/>
      <c r="H109" s="17"/>
      <c r="I109" s="16"/>
    </row>
    <row r="110" spans="1:9" s="18" customFormat="1" ht="11.65" customHeight="1" x14ac:dyDescent="0.25">
      <c r="A110" s="9">
        <v>43550</v>
      </c>
      <c r="B110" s="10">
        <v>999002115</v>
      </c>
      <c r="C110" s="11" t="s">
        <v>3135</v>
      </c>
      <c r="D110" s="12" t="s">
        <v>4791</v>
      </c>
      <c r="E110" s="15">
        <v>336.71999999999997</v>
      </c>
      <c r="F110" s="14">
        <v>336.71999999999997</v>
      </c>
      <c r="G110" s="12"/>
      <c r="H110" s="17"/>
      <c r="I110" s="16"/>
    </row>
    <row r="111" spans="1:9" s="18" customFormat="1" ht="11.65" customHeight="1" x14ac:dyDescent="0.25">
      <c r="A111" s="9">
        <v>43543</v>
      </c>
      <c r="B111" s="10">
        <v>25121</v>
      </c>
      <c r="C111" s="11" t="s">
        <v>3127</v>
      </c>
      <c r="D111" s="12" t="s">
        <v>2457</v>
      </c>
      <c r="E111" s="15">
        <v>900</v>
      </c>
      <c r="F111" s="14">
        <v>5731.25</v>
      </c>
      <c r="G111" s="12"/>
      <c r="H111" s="17"/>
      <c r="I111" s="16"/>
    </row>
    <row r="112" spans="1:9" s="18" customFormat="1" ht="11.65" customHeight="1" x14ac:dyDescent="0.25">
      <c r="A112" s="9">
        <v>43550</v>
      </c>
      <c r="B112" s="10">
        <v>11494</v>
      </c>
      <c r="C112" s="11" t="s">
        <v>3127</v>
      </c>
      <c r="D112" s="12" t="s">
        <v>935</v>
      </c>
      <c r="E112" s="15">
        <v>3410</v>
      </c>
      <c r="F112" s="14">
        <v>127447.5</v>
      </c>
      <c r="G112" s="12"/>
      <c r="H112" s="17"/>
      <c r="I112" s="16"/>
    </row>
    <row r="113" spans="1:9" s="18" customFormat="1" ht="11.65" customHeight="1" x14ac:dyDescent="0.25">
      <c r="A113" s="9">
        <v>43543</v>
      </c>
      <c r="B113" s="10">
        <v>11842</v>
      </c>
      <c r="C113" s="11" t="s">
        <v>3127</v>
      </c>
      <c r="D113" s="12" t="s">
        <v>3388</v>
      </c>
      <c r="E113" s="15">
        <v>3037.5</v>
      </c>
      <c r="F113" s="14">
        <v>95875</v>
      </c>
      <c r="G113" s="12"/>
      <c r="H113" s="17"/>
      <c r="I113" s="16"/>
    </row>
    <row r="114" spans="1:9" s="18" customFormat="1" ht="11.65" customHeight="1" x14ac:dyDescent="0.25">
      <c r="A114" s="9">
        <v>43550</v>
      </c>
      <c r="B114" s="10">
        <v>23770</v>
      </c>
      <c r="C114" s="11" t="s">
        <v>3128</v>
      </c>
      <c r="D114" s="12" t="s">
        <v>2217</v>
      </c>
      <c r="E114" s="15">
        <v>8.6999999999999993</v>
      </c>
      <c r="F114" s="14">
        <v>58.81</v>
      </c>
      <c r="G114" s="12"/>
      <c r="H114" s="17"/>
      <c r="I114" s="16"/>
    </row>
    <row r="115" spans="1:9" s="18" customFormat="1" ht="11.65" customHeight="1" x14ac:dyDescent="0.25">
      <c r="A115" s="9">
        <v>43543</v>
      </c>
      <c r="B115" s="10">
        <v>25841</v>
      </c>
      <c r="C115" s="11" t="s">
        <v>3128</v>
      </c>
      <c r="D115" s="12" t="s">
        <v>2608</v>
      </c>
      <c r="E115" s="15">
        <v>539.04</v>
      </c>
      <c r="F115" s="14">
        <v>1115.3</v>
      </c>
      <c r="G115" s="12"/>
      <c r="H115" s="17"/>
      <c r="I115" s="16"/>
    </row>
    <row r="116" spans="1:9" s="18" customFormat="1" ht="11.65" customHeight="1" x14ac:dyDescent="0.25">
      <c r="A116" s="9">
        <v>43550</v>
      </c>
      <c r="B116" s="10">
        <v>25841</v>
      </c>
      <c r="C116" s="11" t="s">
        <v>3128</v>
      </c>
      <c r="D116" s="12" t="s">
        <v>2608</v>
      </c>
      <c r="E116" s="15">
        <v>240.35</v>
      </c>
      <c r="F116" s="14">
        <v>1355.6499999999999</v>
      </c>
      <c r="G116" s="12"/>
      <c r="H116" s="17"/>
      <c r="I116" s="16"/>
    </row>
    <row r="117" spans="1:9" s="18" customFormat="1" ht="11.65" customHeight="1" x14ac:dyDescent="0.25">
      <c r="A117" s="9">
        <v>43543</v>
      </c>
      <c r="B117" s="10">
        <v>10301</v>
      </c>
      <c r="C117" s="11" t="s">
        <v>3140</v>
      </c>
      <c r="D117" s="12" t="s">
        <v>774</v>
      </c>
      <c r="E117" s="15">
        <v>257300</v>
      </c>
      <c r="F117" s="14">
        <v>668629.36</v>
      </c>
      <c r="G117" s="12"/>
      <c r="H117" s="17"/>
      <c r="I117" s="16"/>
    </row>
    <row r="118" spans="1:9" s="18" customFormat="1" ht="11.65" customHeight="1" x14ac:dyDescent="0.25">
      <c r="A118" s="9">
        <v>43550</v>
      </c>
      <c r="B118" s="10">
        <v>10301</v>
      </c>
      <c r="C118" s="11" t="s">
        <v>3140</v>
      </c>
      <c r="D118" s="12" t="s">
        <v>774</v>
      </c>
      <c r="E118" s="15">
        <v>346225</v>
      </c>
      <c r="F118" s="14">
        <v>1014854.36</v>
      </c>
      <c r="G118" s="12"/>
      <c r="H118" s="17"/>
      <c r="I118" s="16"/>
    </row>
    <row r="119" spans="1:9" s="18" customFormat="1" ht="11.65" customHeight="1" x14ac:dyDescent="0.25">
      <c r="A119" s="9">
        <v>43543</v>
      </c>
      <c r="B119" s="10">
        <v>25589</v>
      </c>
      <c r="C119" s="11" t="s">
        <v>3132</v>
      </c>
      <c r="D119" s="12" t="s">
        <v>87</v>
      </c>
      <c r="E119" s="15">
        <v>4600</v>
      </c>
      <c r="F119" s="14">
        <v>38830</v>
      </c>
      <c r="G119" s="12"/>
      <c r="H119" s="17"/>
      <c r="I119" s="16"/>
    </row>
    <row r="120" spans="1:9" s="18" customFormat="1" ht="11.65" customHeight="1" x14ac:dyDescent="0.25">
      <c r="A120" s="9">
        <v>43543</v>
      </c>
      <c r="B120" s="10">
        <v>12969</v>
      </c>
      <c r="C120" s="11" t="s">
        <v>3128</v>
      </c>
      <c r="D120" s="12" t="s">
        <v>88</v>
      </c>
      <c r="E120" s="15">
        <v>16.04</v>
      </c>
      <c r="F120" s="14">
        <v>147.59</v>
      </c>
      <c r="G120" s="12"/>
      <c r="H120" s="17"/>
      <c r="I120" s="16"/>
    </row>
    <row r="121" spans="1:9" s="18" customFormat="1" ht="11.65" customHeight="1" x14ac:dyDescent="0.25">
      <c r="A121" s="9">
        <v>43543</v>
      </c>
      <c r="B121" s="10">
        <v>24325</v>
      </c>
      <c r="C121" s="11" t="s">
        <v>3127</v>
      </c>
      <c r="D121" s="12" t="s">
        <v>3217</v>
      </c>
      <c r="E121" s="15">
        <v>60</v>
      </c>
      <c r="F121" s="14">
        <v>13515</v>
      </c>
      <c r="G121" s="12"/>
      <c r="H121" s="17"/>
      <c r="I121" s="16"/>
    </row>
    <row r="122" spans="1:9" s="18" customFormat="1" ht="11.65" customHeight="1" x14ac:dyDescent="0.25">
      <c r="A122" s="9">
        <v>43543</v>
      </c>
      <c r="B122" s="10">
        <v>21699</v>
      </c>
      <c r="C122" s="11" t="s">
        <v>3141</v>
      </c>
      <c r="D122" s="12" t="s">
        <v>91</v>
      </c>
      <c r="E122" s="15">
        <v>1929.5</v>
      </c>
      <c r="F122" s="14">
        <v>23154</v>
      </c>
      <c r="G122" s="12"/>
      <c r="H122" s="17"/>
      <c r="I122" s="16"/>
    </row>
    <row r="123" spans="1:9" s="18" customFormat="1" ht="11.65" customHeight="1" x14ac:dyDescent="0.25">
      <c r="A123" s="9">
        <v>43549</v>
      </c>
      <c r="B123" s="10">
        <v>16078</v>
      </c>
      <c r="C123" s="11" t="s">
        <v>3047</v>
      </c>
      <c r="D123" s="12" t="s">
        <v>4801</v>
      </c>
      <c r="E123" s="15">
        <v>163.4</v>
      </c>
      <c r="F123" s="14"/>
      <c r="G123" s="12" t="s">
        <v>3046</v>
      </c>
      <c r="H123" s="17"/>
      <c r="I123" s="16"/>
    </row>
    <row r="124" spans="1:9" s="18" customFormat="1" ht="11.65" customHeight="1" x14ac:dyDescent="0.25">
      <c r="A124" s="9">
        <v>43543</v>
      </c>
      <c r="B124" s="10">
        <v>13445</v>
      </c>
      <c r="C124" s="11" t="s">
        <v>3140</v>
      </c>
      <c r="D124" s="12" t="s">
        <v>94</v>
      </c>
      <c r="E124" s="15">
        <v>477.68</v>
      </c>
      <c r="F124" s="14">
        <v>39586.75</v>
      </c>
      <c r="G124" s="12"/>
      <c r="H124" s="17"/>
      <c r="I124" s="16"/>
    </row>
    <row r="125" spans="1:9" s="18" customFormat="1" ht="11.65" customHeight="1" x14ac:dyDescent="0.25">
      <c r="A125" s="9">
        <v>43550</v>
      </c>
      <c r="B125" s="10">
        <v>13445</v>
      </c>
      <c r="C125" s="11" t="s">
        <v>3140</v>
      </c>
      <c r="D125" s="12" t="s">
        <v>94</v>
      </c>
      <c r="E125" s="15">
        <v>729.36</v>
      </c>
      <c r="F125" s="14">
        <v>40316.11</v>
      </c>
      <c r="G125" s="12"/>
      <c r="H125" s="17"/>
      <c r="I125" s="16"/>
    </row>
    <row r="126" spans="1:9" s="18" customFormat="1" ht="11.65" customHeight="1" x14ac:dyDescent="0.25">
      <c r="A126" s="9">
        <v>43543</v>
      </c>
      <c r="B126" s="10">
        <v>21119</v>
      </c>
      <c r="C126" s="11" t="s">
        <v>3127</v>
      </c>
      <c r="D126" s="12" t="s">
        <v>96</v>
      </c>
      <c r="E126" s="15">
        <v>6140</v>
      </c>
      <c r="F126" s="14">
        <v>58581.25</v>
      </c>
      <c r="G126" s="12"/>
      <c r="H126" s="17"/>
      <c r="I126" s="16"/>
    </row>
    <row r="127" spans="1:9" s="18" customFormat="1" ht="11.65" customHeight="1" x14ac:dyDescent="0.25">
      <c r="A127" s="9">
        <v>43550</v>
      </c>
      <c r="B127" s="10">
        <v>21119</v>
      </c>
      <c r="C127" s="11" t="s">
        <v>3127</v>
      </c>
      <c r="D127" s="12" t="s">
        <v>96</v>
      </c>
      <c r="E127" s="15">
        <v>440</v>
      </c>
      <c r="F127" s="14">
        <v>59021.25</v>
      </c>
      <c r="G127" s="12"/>
      <c r="H127" s="17"/>
      <c r="I127" s="16"/>
    </row>
    <row r="128" spans="1:9" s="18" customFormat="1" ht="11.65" customHeight="1" x14ac:dyDescent="0.25">
      <c r="A128" s="9">
        <v>43543</v>
      </c>
      <c r="B128" s="10">
        <v>23002</v>
      </c>
      <c r="C128" s="11" t="s">
        <v>3127</v>
      </c>
      <c r="D128" s="12" t="s">
        <v>2084</v>
      </c>
      <c r="E128" s="15">
        <v>300</v>
      </c>
      <c r="F128" s="14">
        <v>14870</v>
      </c>
      <c r="G128" s="12"/>
      <c r="H128" s="17"/>
      <c r="I128" s="16"/>
    </row>
    <row r="129" spans="1:9" s="18" customFormat="1" ht="11.65" customHeight="1" x14ac:dyDescent="0.25">
      <c r="A129" s="9">
        <v>43543</v>
      </c>
      <c r="B129" s="10">
        <v>24772</v>
      </c>
      <c r="C129" s="11" t="s">
        <v>3127</v>
      </c>
      <c r="D129" s="12" t="s">
        <v>97</v>
      </c>
      <c r="E129" s="15">
        <v>1175</v>
      </c>
      <c r="F129" s="14">
        <v>25612.5</v>
      </c>
      <c r="G129" s="12"/>
      <c r="H129" s="17"/>
      <c r="I129" s="16"/>
    </row>
    <row r="130" spans="1:9" s="18" customFormat="1" ht="11.65" customHeight="1" x14ac:dyDescent="0.25">
      <c r="A130" s="9">
        <v>43543</v>
      </c>
      <c r="B130" s="10">
        <v>27346</v>
      </c>
      <c r="C130" s="11" t="s">
        <v>3142</v>
      </c>
      <c r="D130" s="12" t="s">
        <v>3563</v>
      </c>
      <c r="E130" s="15">
        <v>27.02</v>
      </c>
      <c r="F130" s="14">
        <v>50.02</v>
      </c>
      <c r="G130" s="12" t="s">
        <v>3029</v>
      </c>
      <c r="H130" s="17"/>
      <c r="I130" s="16"/>
    </row>
    <row r="131" spans="1:9" s="18" customFormat="1" ht="11.65" customHeight="1" x14ac:dyDescent="0.25">
      <c r="A131" s="9">
        <v>43550</v>
      </c>
      <c r="B131" s="10">
        <v>22431</v>
      </c>
      <c r="C131" s="11" t="s">
        <v>3140</v>
      </c>
      <c r="D131" s="12" t="s">
        <v>2008</v>
      </c>
      <c r="E131" s="15">
        <v>2522.75</v>
      </c>
      <c r="F131" s="14">
        <v>19160.150000000001</v>
      </c>
      <c r="G131" s="12"/>
      <c r="H131" s="17"/>
      <c r="I131" s="16"/>
    </row>
    <row r="132" spans="1:9" s="18" customFormat="1" ht="11.65" customHeight="1" x14ac:dyDescent="0.25">
      <c r="A132" s="9">
        <v>43543</v>
      </c>
      <c r="B132" s="10">
        <v>10972</v>
      </c>
      <c r="C132" s="11" t="s">
        <v>3140</v>
      </c>
      <c r="D132" s="12" t="s">
        <v>99</v>
      </c>
      <c r="E132" s="15">
        <v>3992.8100000000004</v>
      </c>
      <c r="F132" s="14">
        <v>37219.65</v>
      </c>
      <c r="G132" s="12"/>
      <c r="H132" s="17"/>
      <c r="I132" s="16"/>
    </row>
    <row r="133" spans="1:9" s="18" customFormat="1" ht="11.65" customHeight="1" x14ac:dyDescent="0.25">
      <c r="A133" s="9">
        <v>43550</v>
      </c>
      <c r="B133" s="10">
        <v>10972</v>
      </c>
      <c r="C133" s="11" t="s">
        <v>3140</v>
      </c>
      <c r="D133" s="12" t="s">
        <v>99</v>
      </c>
      <c r="E133" s="15">
        <v>13056.3</v>
      </c>
      <c r="F133" s="14">
        <v>50275.95</v>
      </c>
      <c r="G133" s="12"/>
      <c r="H133" s="17"/>
      <c r="I133" s="16"/>
    </row>
    <row r="134" spans="1:9" s="18" customFormat="1" ht="11.65" customHeight="1" x14ac:dyDescent="0.25">
      <c r="A134" s="9">
        <v>43543</v>
      </c>
      <c r="B134" s="10">
        <v>11592</v>
      </c>
      <c r="C134" s="11" t="s">
        <v>3127</v>
      </c>
      <c r="D134" s="12" t="s">
        <v>100</v>
      </c>
      <c r="E134" s="15">
        <v>1745</v>
      </c>
      <c r="F134" s="14">
        <v>38331.25</v>
      </c>
      <c r="G134" s="12"/>
      <c r="H134" s="17"/>
      <c r="I134" s="16"/>
    </row>
    <row r="135" spans="1:9" s="18" customFormat="1" ht="11.65" customHeight="1" x14ac:dyDescent="0.25">
      <c r="A135" s="9">
        <v>43550</v>
      </c>
      <c r="B135" s="10">
        <v>20785</v>
      </c>
      <c r="C135" s="11" t="s">
        <v>3140</v>
      </c>
      <c r="D135" s="12" t="s">
        <v>101</v>
      </c>
      <c r="E135" s="15">
        <v>447</v>
      </c>
      <c r="F135" s="14">
        <v>2682</v>
      </c>
      <c r="G135" s="12"/>
      <c r="H135" s="17"/>
      <c r="I135" s="16"/>
    </row>
    <row r="136" spans="1:9" s="18" customFormat="1" ht="11.65" customHeight="1" x14ac:dyDescent="0.25">
      <c r="A136" s="9">
        <v>43543</v>
      </c>
      <c r="B136" s="10">
        <v>13225</v>
      </c>
      <c r="C136" s="11" t="s">
        <v>3140</v>
      </c>
      <c r="D136" s="12" t="s">
        <v>102</v>
      </c>
      <c r="E136" s="15">
        <v>90437</v>
      </c>
      <c r="F136" s="14">
        <v>208016.41</v>
      </c>
      <c r="G136" s="12"/>
      <c r="H136" s="17"/>
      <c r="I136" s="16"/>
    </row>
    <row r="137" spans="1:9" s="18" customFormat="1" ht="11.65" customHeight="1" x14ac:dyDescent="0.25">
      <c r="A137" s="9">
        <v>43550</v>
      </c>
      <c r="B137" s="10">
        <v>13225</v>
      </c>
      <c r="C137" s="11" t="s">
        <v>3140</v>
      </c>
      <c r="D137" s="12" t="s">
        <v>102</v>
      </c>
      <c r="E137" s="15">
        <v>6058.47</v>
      </c>
      <c r="F137" s="14">
        <v>214074.88</v>
      </c>
      <c r="G137" s="12"/>
      <c r="H137" s="17"/>
      <c r="I137" s="16"/>
    </row>
    <row r="138" spans="1:9" s="18" customFormat="1" ht="11.65" customHeight="1" x14ac:dyDescent="0.25">
      <c r="A138" s="9">
        <v>43543</v>
      </c>
      <c r="B138" s="10">
        <v>14573</v>
      </c>
      <c r="C138" s="11" t="s">
        <v>3141</v>
      </c>
      <c r="D138" s="12" t="s">
        <v>103</v>
      </c>
      <c r="E138" s="15">
        <v>171.6</v>
      </c>
      <c r="F138" s="14">
        <v>48144.92</v>
      </c>
      <c r="G138" s="12"/>
      <c r="H138" s="17"/>
      <c r="I138" s="16"/>
    </row>
    <row r="139" spans="1:9" s="18" customFormat="1" ht="11.65" customHeight="1" x14ac:dyDescent="0.25">
      <c r="A139" s="9">
        <v>43550</v>
      </c>
      <c r="B139" s="10">
        <v>14573</v>
      </c>
      <c r="C139" s="11" t="s">
        <v>3141</v>
      </c>
      <c r="D139" s="12" t="s">
        <v>103</v>
      </c>
      <c r="E139" s="15">
        <v>2408.9100000000003</v>
      </c>
      <c r="F139" s="14">
        <v>50553.83</v>
      </c>
      <c r="G139" s="12"/>
      <c r="H139" s="17"/>
      <c r="I139" s="16"/>
    </row>
    <row r="140" spans="1:9" s="18" customFormat="1" ht="11.65" customHeight="1" x14ac:dyDescent="0.25">
      <c r="A140" s="9">
        <v>43543</v>
      </c>
      <c r="B140" s="10">
        <v>14649</v>
      </c>
      <c r="C140" s="11" t="s">
        <v>3140</v>
      </c>
      <c r="D140" s="12" t="s">
        <v>105</v>
      </c>
      <c r="E140" s="15">
        <v>12422.42</v>
      </c>
      <c r="F140" s="14">
        <v>825605.73</v>
      </c>
      <c r="G140" s="12"/>
      <c r="H140" s="17"/>
      <c r="I140" s="16"/>
    </row>
    <row r="141" spans="1:9" s="18" customFormat="1" ht="11.65" customHeight="1" x14ac:dyDescent="0.25">
      <c r="A141" s="9">
        <v>43550</v>
      </c>
      <c r="B141" s="10">
        <v>14649</v>
      </c>
      <c r="C141" s="11" t="s">
        <v>3140</v>
      </c>
      <c r="D141" s="12" t="s">
        <v>105</v>
      </c>
      <c r="E141" s="15">
        <v>123570.79999999999</v>
      </c>
      <c r="F141" s="14">
        <v>949176.53</v>
      </c>
      <c r="G141" s="12"/>
      <c r="H141" s="17"/>
      <c r="I141" s="16"/>
    </row>
    <row r="142" spans="1:9" s="18" customFormat="1" ht="11.65" customHeight="1" x14ac:dyDescent="0.25">
      <c r="A142" s="9">
        <v>43543</v>
      </c>
      <c r="B142" s="10">
        <v>13918</v>
      </c>
      <c r="C142" s="11" t="s">
        <v>3141</v>
      </c>
      <c r="D142" s="12" t="s">
        <v>106</v>
      </c>
      <c r="E142" s="15">
        <v>8593.2000000000007</v>
      </c>
      <c r="F142" s="14">
        <v>62826.05</v>
      </c>
      <c r="G142" s="12"/>
      <c r="H142" s="17"/>
      <c r="I142" s="16"/>
    </row>
    <row r="143" spans="1:9" s="18" customFormat="1" ht="11.65" customHeight="1" x14ac:dyDescent="0.25">
      <c r="A143" s="9">
        <v>43543</v>
      </c>
      <c r="B143" s="10">
        <v>12192</v>
      </c>
      <c r="C143" s="11" t="s">
        <v>3140</v>
      </c>
      <c r="D143" s="12" t="s">
        <v>110</v>
      </c>
      <c r="E143" s="15">
        <v>141.75</v>
      </c>
      <c r="F143" s="14">
        <v>518.71</v>
      </c>
      <c r="G143" s="12"/>
      <c r="H143" s="17"/>
      <c r="I143" s="16"/>
    </row>
    <row r="144" spans="1:9" s="18" customFormat="1" ht="11.65" customHeight="1" x14ac:dyDescent="0.25">
      <c r="A144" s="9">
        <v>43550</v>
      </c>
      <c r="B144" s="10">
        <v>10167</v>
      </c>
      <c r="C144" s="11" t="s">
        <v>3128</v>
      </c>
      <c r="D144" s="12" t="s">
        <v>112</v>
      </c>
      <c r="E144" s="15">
        <v>19.72</v>
      </c>
      <c r="F144" s="14">
        <v>185.24</v>
      </c>
      <c r="G144" s="12"/>
      <c r="H144" s="17"/>
      <c r="I144" s="16"/>
    </row>
    <row r="145" spans="1:9" s="18" customFormat="1" ht="11.65" customHeight="1" x14ac:dyDescent="0.25">
      <c r="A145" s="9">
        <v>43543</v>
      </c>
      <c r="B145" s="10">
        <v>15225</v>
      </c>
      <c r="C145" s="11" t="s">
        <v>3134</v>
      </c>
      <c r="D145" s="12" t="s">
        <v>113</v>
      </c>
      <c r="E145" s="15">
        <v>1069</v>
      </c>
      <c r="F145" s="14">
        <v>4924.6499999999996</v>
      </c>
      <c r="G145" s="12"/>
      <c r="H145" s="17"/>
      <c r="I145" s="16"/>
    </row>
    <row r="146" spans="1:9" s="18" customFormat="1" ht="11.65" customHeight="1" x14ac:dyDescent="0.25">
      <c r="A146" s="9">
        <v>43543</v>
      </c>
      <c r="B146" s="10">
        <v>24793</v>
      </c>
      <c r="C146" s="11" t="s">
        <v>3127</v>
      </c>
      <c r="D146" s="12" t="s">
        <v>2387</v>
      </c>
      <c r="E146" s="15">
        <v>325</v>
      </c>
      <c r="F146" s="14">
        <v>2367.5</v>
      </c>
      <c r="G146" s="12"/>
      <c r="H146" s="17"/>
      <c r="I146" s="16"/>
    </row>
    <row r="147" spans="1:9" s="18" customFormat="1" ht="11.65" customHeight="1" x14ac:dyDescent="0.25">
      <c r="A147" s="9">
        <v>43543</v>
      </c>
      <c r="B147" s="10">
        <v>14555</v>
      </c>
      <c r="C147" s="11" t="s">
        <v>3140</v>
      </c>
      <c r="D147" s="12" t="s">
        <v>115</v>
      </c>
      <c r="E147" s="15">
        <v>2609.77</v>
      </c>
      <c r="F147" s="14">
        <v>62227.13</v>
      </c>
      <c r="G147" s="12"/>
      <c r="H147" s="17"/>
      <c r="I147" s="16"/>
    </row>
    <row r="148" spans="1:9" s="18" customFormat="1" ht="11.65" customHeight="1" x14ac:dyDescent="0.25">
      <c r="A148" s="9">
        <v>43550</v>
      </c>
      <c r="B148" s="10">
        <v>14555</v>
      </c>
      <c r="C148" s="11" t="s">
        <v>3140</v>
      </c>
      <c r="D148" s="12" t="s">
        <v>115</v>
      </c>
      <c r="E148" s="15">
        <v>2678.2200000000003</v>
      </c>
      <c r="F148" s="14">
        <v>64905.35</v>
      </c>
      <c r="G148" s="12"/>
      <c r="H148" s="17"/>
      <c r="I148" s="16"/>
    </row>
    <row r="149" spans="1:9" s="18" customFormat="1" ht="11.65" customHeight="1" x14ac:dyDescent="0.25">
      <c r="A149" s="9">
        <v>43550</v>
      </c>
      <c r="B149" s="10">
        <v>14384</v>
      </c>
      <c r="C149" s="11" t="s">
        <v>3141</v>
      </c>
      <c r="D149" s="12" t="s">
        <v>118</v>
      </c>
      <c r="E149" s="15">
        <v>3900.49</v>
      </c>
      <c r="F149" s="14">
        <v>72439.72</v>
      </c>
      <c r="G149" s="12"/>
      <c r="H149" s="17"/>
      <c r="I149" s="16"/>
    </row>
    <row r="150" spans="1:9" s="18" customFormat="1" ht="11.65" customHeight="1" x14ac:dyDescent="0.25">
      <c r="A150" s="9">
        <v>43543</v>
      </c>
      <c r="B150" s="10">
        <v>999002111</v>
      </c>
      <c r="C150" s="11" t="s">
        <v>4749</v>
      </c>
      <c r="D150" s="12" t="s">
        <v>4729</v>
      </c>
      <c r="E150" s="15">
        <v>9</v>
      </c>
      <c r="F150" s="14">
        <v>9</v>
      </c>
      <c r="G150" s="12"/>
      <c r="H150" s="17"/>
      <c r="I150" s="16"/>
    </row>
    <row r="151" spans="1:9" s="18" customFormat="1" ht="11.65" customHeight="1" x14ac:dyDescent="0.25">
      <c r="A151" s="9">
        <v>43538</v>
      </c>
      <c r="B151" s="10">
        <v>16078</v>
      </c>
      <c r="C151" s="11" t="s">
        <v>3047</v>
      </c>
      <c r="D151" s="12" t="s">
        <v>4712</v>
      </c>
      <c r="E151" s="15">
        <v>475</v>
      </c>
      <c r="F151" s="14"/>
      <c r="G151" s="12" t="s">
        <v>3046</v>
      </c>
      <c r="H151" s="17"/>
      <c r="I151" s="16"/>
    </row>
    <row r="152" spans="1:9" s="18" customFormat="1" ht="11.65" customHeight="1" x14ac:dyDescent="0.25">
      <c r="A152" s="9">
        <v>43546</v>
      </c>
      <c r="B152" s="10">
        <v>16078</v>
      </c>
      <c r="C152" s="11" t="s">
        <v>3047</v>
      </c>
      <c r="D152" s="12" t="s">
        <v>4762</v>
      </c>
      <c r="E152" s="15">
        <v>92.2</v>
      </c>
      <c r="F152" s="14"/>
      <c r="G152" s="12" t="s">
        <v>3046</v>
      </c>
      <c r="H152" s="17"/>
      <c r="I152" s="16"/>
    </row>
    <row r="153" spans="1:9" s="18" customFormat="1" ht="11.65" customHeight="1" x14ac:dyDescent="0.25">
      <c r="A153" s="9">
        <v>43543</v>
      </c>
      <c r="B153" s="10">
        <v>27267</v>
      </c>
      <c r="C153" s="11" t="s">
        <v>3136</v>
      </c>
      <c r="D153" s="12" t="s">
        <v>3159</v>
      </c>
      <c r="E153" s="15">
        <v>500</v>
      </c>
      <c r="F153" s="14">
        <v>1500</v>
      </c>
      <c r="G153" s="12" t="s">
        <v>3029</v>
      </c>
      <c r="H153" s="17"/>
      <c r="I153" s="16"/>
    </row>
    <row r="154" spans="1:9" s="18" customFormat="1" ht="11.65" customHeight="1" x14ac:dyDescent="0.25">
      <c r="A154" s="9">
        <v>43550</v>
      </c>
      <c r="B154" s="10">
        <v>13271</v>
      </c>
      <c r="C154" s="11" t="s">
        <v>3140</v>
      </c>
      <c r="D154" s="12" t="s">
        <v>119</v>
      </c>
      <c r="E154" s="15">
        <v>297.63</v>
      </c>
      <c r="F154" s="14">
        <v>2001.3899999999999</v>
      </c>
      <c r="G154" s="12"/>
      <c r="H154" s="17"/>
      <c r="I154" s="16"/>
    </row>
    <row r="155" spans="1:9" s="18" customFormat="1" ht="11.65" customHeight="1" x14ac:dyDescent="0.25">
      <c r="A155" s="9">
        <v>43543</v>
      </c>
      <c r="B155" s="10">
        <v>24766</v>
      </c>
      <c r="C155" s="11" t="s">
        <v>3140</v>
      </c>
      <c r="D155" s="12" t="s">
        <v>121</v>
      </c>
      <c r="E155" s="15">
        <v>670.46</v>
      </c>
      <c r="F155" s="14">
        <v>40263.760000000002</v>
      </c>
      <c r="G155" s="12"/>
      <c r="H155" s="17"/>
      <c r="I155" s="16"/>
    </row>
    <row r="156" spans="1:9" s="18" customFormat="1" ht="11.65" customHeight="1" x14ac:dyDescent="0.25">
      <c r="A156" s="9">
        <v>43550</v>
      </c>
      <c r="B156" s="10">
        <v>24766</v>
      </c>
      <c r="C156" s="11" t="s">
        <v>3140</v>
      </c>
      <c r="D156" s="12" t="s">
        <v>121</v>
      </c>
      <c r="E156" s="15">
        <v>11759.559999999998</v>
      </c>
      <c r="F156" s="14">
        <v>52023.32</v>
      </c>
      <c r="G156" s="12"/>
      <c r="H156" s="17"/>
      <c r="I156" s="16"/>
    </row>
    <row r="157" spans="1:9" s="18" customFormat="1" ht="11.65" customHeight="1" x14ac:dyDescent="0.25">
      <c r="A157" s="9">
        <v>43543</v>
      </c>
      <c r="B157" s="10">
        <v>13637</v>
      </c>
      <c r="C157" s="11" t="s">
        <v>3141</v>
      </c>
      <c r="D157" s="12" t="s">
        <v>125</v>
      </c>
      <c r="E157" s="15">
        <v>173.95</v>
      </c>
      <c r="F157" s="14">
        <v>107928.81</v>
      </c>
      <c r="G157" s="12"/>
      <c r="H157" s="17"/>
      <c r="I157" s="16"/>
    </row>
    <row r="158" spans="1:9" s="18" customFormat="1" ht="11.65" customHeight="1" x14ac:dyDescent="0.25">
      <c r="A158" s="9">
        <v>43550</v>
      </c>
      <c r="B158" s="10">
        <v>13869</v>
      </c>
      <c r="C158" s="11" t="s">
        <v>3141</v>
      </c>
      <c r="D158" s="12" t="s">
        <v>4828</v>
      </c>
      <c r="E158" s="15">
        <v>18230</v>
      </c>
      <c r="F158" s="14">
        <v>78729.8</v>
      </c>
      <c r="G158" s="12"/>
      <c r="H158" s="17"/>
      <c r="I158" s="16"/>
    </row>
    <row r="159" spans="1:9" s="18" customFormat="1" ht="11.65" customHeight="1" x14ac:dyDescent="0.25">
      <c r="A159" s="9">
        <v>43550</v>
      </c>
      <c r="B159" s="10">
        <v>13869</v>
      </c>
      <c r="C159" s="11" t="s">
        <v>3141</v>
      </c>
      <c r="D159" s="12" t="s">
        <v>126</v>
      </c>
      <c r="E159" s="15">
        <v>1395.85</v>
      </c>
      <c r="F159" s="14">
        <v>61895.65</v>
      </c>
      <c r="G159" s="12"/>
      <c r="H159" s="17"/>
      <c r="I159" s="16"/>
    </row>
    <row r="160" spans="1:9" s="18" customFormat="1" ht="11.65" customHeight="1" x14ac:dyDescent="0.25">
      <c r="A160" s="9">
        <v>43543</v>
      </c>
      <c r="B160" s="10">
        <v>13869</v>
      </c>
      <c r="C160" s="11" t="s">
        <v>3141</v>
      </c>
      <c r="D160" s="12" t="s">
        <v>3105</v>
      </c>
      <c r="E160" s="15">
        <v>150</v>
      </c>
      <c r="F160" s="14">
        <v>60499.8</v>
      </c>
      <c r="G160" s="12" t="s">
        <v>3029</v>
      </c>
      <c r="H160" s="17"/>
      <c r="I160" s="16"/>
    </row>
    <row r="161" spans="1:9" s="18" customFormat="1" ht="11.65" customHeight="1" x14ac:dyDescent="0.25">
      <c r="A161" s="9">
        <v>43543</v>
      </c>
      <c r="B161" s="10">
        <v>13356</v>
      </c>
      <c r="C161" s="11" t="s">
        <v>3141</v>
      </c>
      <c r="D161" s="12" t="s">
        <v>1170</v>
      </c>
      <c r="E161" s="15">
        <v>2340</v>
      </c>
      <c r="F161" s="14">
        <v>4383.2700000000004</v>
      </c>
      <c r="G161" s="12"/>
      <c r="H161" s="17"/>
      <c r="I161" s="16"/>
    </row>
    <row r="162" spans="1:9" s="18" customFormat="1" ht="11.65" customHeight="1" x14ac:dyDescent="0.25">
      <c r="A162" s="9">
        <v>43543</v>
      </c>
      <c r="B162" s="10">
        <v>13880</v>
      </c>
      <c r="C162" s="11" t="s">
        <v>3141</v>
      </c>
      <c r="D162" s="12" t="s">
        <v>129</v>
      </c>
      <c r="E162" s="15">
        <v>4450.03</v>
      </c>
      <c r="F162" s="14">
        <v>587133.81999999995</v>
      </c>
      <c r="G162" s="12"/>
      <c r="H162" s="17"/>
      <c r="I162" s="16"/>
    </row>
    <row r="163" spans="1:9" s="18" customFormat="1" ht="11.65" customHeight="1" x14ac:dyDescent="0.25">
      <c r="A163" s="9">
        <v>43550</v>
      </c>
      <c r="B163" s="10">
        <v>13880</v>
      </c>
      <c r="C163" s="11" t="s">
        <v>3141</v>
      </c>
      <c r="D163" s="12" t="s">
        <v>129</v>
      </c>
      <c r="E163" s="15">
        <v>10286.049999999997</v>
      </c>
      <c r="F163" s="14">
        <v>597419.87</v>
      </c>
      <c r="G163" s="12"/>
      <c r="H163" s="17"/>
      <c r="I163" s="16"/>
    </row>
    <row r="164" spans="1:9" s="18" customFormat="1" ht="11.65" customHeight="1" x14ac:dyDescent="0.25">
      <c r="A164" s="9">
        <v>43543</v>
      </c>
      <c r="B164" s="10">
        <v>13893</v>
      </c>
      <c r="C164" s="11" t="s">
        <v>3141</v>
      </c>
      <c r="D164" s="12" t="s">
        <v>131</v>
      </c>
      <c r="E164" s="15">
        <v>1124.73</v>
      </c>
      <c r="F164" s="14">
        <v>2399977.56</v>
      </c>
      <c r="G164" s="12"/>
      <c r="H164" s="17"/>
      <c r="I164" s="16"/>
    </row>
    <row r="165" spans="1:9" s="18" customFormat="1" ht="11.65" customHeight="1" x14ac:dyDescent="0.25">
      <c r="A165" s="9">
        <v>43550</v>
      </c>
      <c r="B165" s="10">
        <v>13893</v>
      </c>
      <c r="C165" s="11" t="s">
        <v>3141</v>
      </c>
      <c r="D165" s="12" t="s">
        <v>131</v>
      </c>
      <c r="E165" s="15">
        <v>396.65999999999997</v>
      </c>
      <c r="F165" s="14">
        <v>2400374.2200000002</v>
      </c>
      <c r="G165" s="12"/>
      <c r="H165" s="17"/>
      <c r="I165" s="16"/>
    </row>
    <row r="166" spans="1:9" s="18" customFormat="1" ht="11.65" customHeight="1" x14ac:dyDescent="0.25">
      <c r="A166" s="9">
        <v>43543</v>
      </c>
      <c r="B166" s="10">
        <v>13893</v>
      </c>
      <c r="C166" s="11" t="s">
        <v>3141</v>
      </c>
      <c r="D166" s="12" t="s">
        <v>3107</v>
      </c>
      <c r="E166" s="15">
        <v>56.31</v>
      </c>
      <c r="F166" s="14">
        <v>2399977.56</v>
      </c>
      <c r="G166" s="12" t="s">
        <v>3029</v>
      </c>
      <c r="H166" s="17"/>
      <c r="I166" s="16"/>
    </row>
    <row r="167" spans="1:9" s="18" customFormat="1" ht="11.65" customHeight="1" x14ac:dyDescent="0.25">
      <c r="A167" s="9">
        <v>43550</v>
      </c>
      <c r="B167" s="10">
        <v>13893</v>
      </c>
      <c r="C167" s="11" t="s">
        <v>3141</v>
      </c>
      <c r="D167" s="12" t="s">
        <v>3107</v>
      </c>
      <c r="E167" s="15">
        <v>248.96</v>
      </c>
      <c r="F167" s="14">
        <v>2400226.52</v>
      </c>
      <c r="G167" s="12"/>
      <c r="H167" s="17"/>
      <c r="I167" s="16"/>
    </row>
    <row r="168" spans="1:9" s="18" customFormat="1" ht="11.65" customHeight="1" x14ac:dyDescent="0.25">
      <c r="A168" s="9">
        <v>43543</v>
      </c>
      <c r="B168" s="10">
        <v>27262</v>
      </c>
      <c r="C168" s="11" t="s">
        <v>3140</v>
      </c>
      <c r="D168" s="12" t="s">
        <v>3090</v>
      </c>
      <c r="E168" s="15">
        <v>28700</v>
      </c>
      <c r="F168" s="14">
        <v>112044</v>
      </c>
      <c r="G168" s="12" t="s">
        <v>3029</v>
      </c>
      <c r="H168" s="17"/>
      <c r="I168" s="16"/>
    </row>
    <row r="169" spans="1:9" s="18" customFormat="1" ht="11.65" customHeight="1" x14ac:dyDescent="0.25">
      <c r="A169" s="9">
        <v>43543</v>
      </c>
      <c r="B169" s="10">
        <v>26740</v>
      </c>
      <c r="C169" s="11" t="s">
        <v>3142</v>
      </c>
      <c r="D169" s="12" t="s">
        <v>2810</v>
      </c>
      <c r="E169" s="15">
        <v>450.76</v>
      </c>
      <c r="F169" s="14">
        <v>450.76</v>
      </c>
      <c r="G169" s="12" t="s">
        <v>3029</v>
      </c>
      <c r="H169" s="17"/>
      <c r="I169" s="16"/>
    </row>
    <row r="170" spans="1:9" s="18" customFormat="1" ht="11.65" customHeight="1" x14ac:dyDescent="0.25">
      <c r="A170" s="9">
        <v>43543</v>
      </c>
      <c r="B170" s="10">
        <v>21124</v>
      </c>
      <c r="C170" s="11" t="s">
        <v>3140</v>
      </c>
      <c r="D170" s="12" t="s">
        <v>132</v>
      </c>
      <c r="E170" s="15">
        <v>4208.3300000000008</v>
      </c>
      <c r="F170" s="14">
        <v>81022.509999999995</v>
      </c>
      <c r="G170" s="12"/>
      <c r="H170" s="17"/>
      <c r="I170" s="16"/>
    </row>
    <row r="171" spans="1:9" s="18" customFormat="1" ht="11.65" customHeight="1" x14ac:dyDescent="0.25">
      <c r="A171" s="9">
        <v>43550</v>
      </c>
      <c r="B171" s="10">
        <v>21124</v>
      </c>
      <c r="C171" s="11" t="s">
        <v>3140</v>
      </c>
      <c r="D171" s="12" t="s">
        <v>132</v>
      </c>
      <c r="E171" s="15">
        <v>4454.04</v>
      </c>
      <c r="F171" s="14">
        <v>85476.549999999988</v>
      </c>
      <c r="G171" s="12"/>
      <c r="H171" s="17"/>
      <c r="I171" s="16"/>
    </row>
    <row r="172" spans="1:9" s="18" customFormat="1" ht="11.65" customHeight="1" x14ac:dyDescent="0.25">
      <c r="A172" s="9">
        <v>43539</v>
      </c>
      <c r="B172" s="10">
        <v>22797</v>
      </c>
      <c r="C172" s="11" t="s">
        <v>3073</v>
      </c>
      <c r="D172" s="12" t="s">
        <v>4311</v>
      </c>
      <c r="E172" s="15">
        <v>1305</v>
      </c>
      <c r="F172" s="14">
        <v>15525</v>
      </c>
      <c r="G172" s="12" t="s">
        <v>3072</v>
      </c>
      <c r="H172" s="17"/>
      <c r="I172" s="16"/>
    </row>
    <row r="173" spans="1:9" s="18" customFormat="1" ht="11.65" customHeight="1" x14ac:dyDescent="0.25">
      <c r="A173" s="9">
        <v>43550</v>
      </c>
      <c r="B173" s="10">
        <v>13741</v>
      </c>
      <c r="C173" s="11" t="s">
        <v>3134</v>
      </c>
      <c r="D173" s="12" t="s">
        <v>1248</v>
      </c>
      <c r="E173" s="15">
        <v>141.59</v>
      </c>
      <c r="F173" s="14">
        <v>3827.05</v>
      </c>
      <c r="G173" s="12"/>
      <c r="H173" s="17"/>
      <c r="I173" s="16"/>
    </row>
    <row r="174" spans="1:9" s="18" customFormat="1" ht="11.65" customHeight="1" x14ac:dyDescent="0.25">
      <c r="A174" s="9">
        <v>43550</v>
      </c>
      <c r="B174" s="10">
        <v>13230</v>
      </c>
      <c r="C174" s="11" t="s">
        <v>3140</v>
      </c>
      <c r="D174" s="12" t="s">
        <v>1139</v>
      </c>
      <c r="E174" s="15">
        <v>593.05999999999995</v>
      </c>
      <c r="F174" s="14">
        <v>1179.2399999999998</v>
      </c>
      <c r="G174" s="12"/>
      <c r="H174" s="17"/>
      <c r="I174" s="16"/>
    </row>
    <row r="175" spans="1:9" s="18" customFormat="1" ht="11.65" customHeight="1" x14ac:dyDescent="0.25">
      <c r="A175" s="9">
        <v>43543</v>
      </c>
      <c r="B175" s="10">
        <v>10969</v>
      </c>
      <c r="C175" s="11" t="s">
        <v>3140</v>
      </c>
      <c r="D175" s="12" t="s">
        <v>858</v>
      </c>
      <c r="E175" s="15">
        <v>142</v>
      </c>
      <c r="F175" s="14">
        <v>277.75</v>
      </c>
      <c r="G175" s="12"/>
      <c r="H175" s="17"/>
      <c r="I175" s="16"/>
    </row>
    <row r="176" spans="1:9" s="18" customFormat="1" ht="11.65" customHeight="1" x14ac:dyDescent="0.25">
      <c r="A176" s="9">
        <v>43543</v>
      </c>
      <c r="B176" s="10">
        <v>13327</v>
      </c>
      <c r="C176" s="11" t="s">
        <v>3140</v>
      </c>
      <c r="D176" s="12" t="s">
        <v>135</v>
      </c>
      <c r="E176" s="15">
        <v>1192</v>
      </c>
      <c r="F176" s="14">
        <v>9802</v>
      </c>
      <c r="G176" s="12"/>
      <c r="H176" s="17"/>
      <c r="I176" s="16"/>
    </row>
    <row r="177" spans="1:9" s="18" customFormat="1" ht="11.65" customHeight="1" x14ac:dyDescent="0.25">
      <c r="A177" s="9">
        <v>43550</v>
      </c>
      <c r="B177" s="10">
        <v>13327</v>
      </c>
      <c r="C177" s="11" t="s">
        <v>3140</v>
      </c>
      <c r="D177" s="12" t="s">
        <v>135</v>
      </c>
      <c r="E177" s="15">
        <v>1015</v>
      </c>
      <c r="F177" s="14">
        <v>10817</v>
      </c>
      <c r="G177" s="12"/>
      <c r="H177" s="17"/>
      <c r="I177" s="16"/>
    </row>
    <row r="178" spans="1:9" s="18" customFormat="1" ht="11.65" customHeight="1" x14ac:dyDescent="0.25">
      <c r="A178" s="9">
        <v>43543</v>
      </c>
      <c r="B178" s="10">
        <v>25038</v>
      </c>
      <c r="C178" s="11" t="s">
        <v>3140</v>
      </c>
      <c r="D178" s="12" t="s">
        <v>136</v>
      </c>
      <c r="E178" s="15">
        <v>105</v>
      </c>
      <c r="F178" s="14">
        <v>1997.76</v>
      </c>
      <c r="G178" s="12"/>
      <c r="H178" s="17"/>
      <c r="I178" s="16"/>
    </row>
    <row r="179" spans="1:9" s="18" customFormat="1" ht="11.65" customHeight="1" x14ac:dyDescent="0.25">
      <c r="A179" s="9">
        <v>43543</v>
      </c>
      <c r="B179" s="10">
        <v>14390</v>
      </c>
      <c r="C179" s="11" t="s">
        <v>3140</v>
      </c>
      <c r="D179" s="12" t="s">
        <v>138</v>
      </c>
      <c r="E179" s="15">
        <v>150</v>
      </c>
      <c r="F179" s="14">
        <v>14600</v>
      </c>
      <c r="G179" s="12"/>
      <c r="H179" s="17"/>
      <c r="I179" s="16"/>
    </row>
    <row r="180" spans="1:9" s="18" customFormat="1" ht="11.65" customHeight="1" x14ac:dyDescent="0.25">
      <c r="A180" s="9">
        <v>43543</v>
      </c>
      <c r="B180" s="10">
        <v>25817</v>
      </c>
      <c r="C180" s="11" t="s">
        <v>3140</v>
      </c>
      <c r="D180" s="12" t="s">
        <v>139</v>
      </c>
      <c r="E180" s="15">
        <v>193.41</v>
      </c>
      <c r="F180" s="14">
        <v>28739.17</v>
      </c>
      <c r="G180" s="12"/>
      <c r="H180" s="17"/>
      <c r="I180" s="16"/>
    </row>
    <row r="181" spans="1:9" s="18" customFormat="1" ht="11.65" customHeight="1" x14ac:dyDescent="0.25">
      <c r="A181" s="9">
        <v>43539</v>
      </c>
      <c r="B181" s="10">
        <v>25402</v>
      </c>
      <c r="C181" s="11" t="s">
        <v>3073</v>
      </c>
      <c r="D181" s="12" t="s">
        <v>140</v>
      </c>
      <c r="E181" s="15">
        <v>553.85</v>
      </c>
      <c r="F181" s="14">
        <v>6646.2</v>
      </c>
      <c r="G181" s="12" t="s">
        <v>3072</v>
      </c>
      <c r="H181" s="17"/>
      <c r="I181" s="16"/>
    </row>
    <row r="182" spans="1:9" s="18" customFormat="1" ht="11.65" customHeight="1" x14ac:dyDescent="0.25">
      <c r="A182" s="9">
        <v>43543</v>
      </c>
      <c r="B182" s="10">
        <v>20473</v>
      </c>
      <c r="C182" s="11" t="s">
        <v>3143</v>
      </c>
      <c r="D182" s="12" t="s">
        <v>1807</v>
      </c>
      <c r="E182" s="15">
        <v>4192.5</v>
      </c>
      <c r="F182" s="14">
        <v>5534.15</v>
      </c>
      <c r="G182" s="12"/>
      <c r="H182" s="17"/>
      <c r="I182" s="16"/>
    </row>
    <row r="183" spans="1:9" s="18" customFormat="1" ht="11.65" customHeight="1" x14ac:dyDescent="0.25">
      <c r="A183" s="9">
        <v>43543</v>
      </c>
      <c r="B183" s="10">
        <v>17187</v>
      </c>
      <c r="C183" s="11" t="s">
        <v>3141</v>
      </c>
      <c r="D183" s="12" t="s">
        <v>142</v>
      </c>
      <c r="E183" s="15">
        <v>414.21</v>
      </c>
      <c r="F183" s="14">
        <v>6922.61</v>
      </c>
      <c r="G183" s="12"/>
      <c r="H183" s="17"/>
      <c r="I183" s="16"/>
    </row>
    <row r="184" spans="1:9" s="18" customFormat="1" ht="11.65" customHeight="1" x14ac:dyDescent="0.25">
      <c r="A184" s="9">
        <v>43550</v>
      </c>
      <c r="B184" s="10">
        <v>17187</v>
      </c>
      <c r="C184" s="11" t="s">
        <v>3141</v>
      </c>
      <c r="D184" s="12" t="s">
        <v>142</v>
      </c>
      <c r="E184" s="15">
        <v>106.44</v>
      </c>
      <c r="F184" s="14">
        <v>7029.0499999999993</v>
      </c>
      <c r="G184" s="12"/>
      <c r="H184" s="17"/>
      <c r="I184" s="16"/>
    </row>
    <row r="185" spans="1:9" s="18" customFormat="1" ht="11.65" customHeight="1" x14ac:dyDescent="0.25">
      <c r="A185" s="9">
        <v>43539</v>
      </c>
      <c r="B185" s="10">
        <v>18471</v>
      </c>
      <c r="C185" s="11" t="s">
        <v>3073</v>
      </c>
      <c r="D185" s="12" t="s">
        <v>143</v>
      </c>
      <c r="E185" s="15">
        <v>187.5</v>
      </c>
      <c r="F185" s="14">
        <v>2250</v>
      </c>
      <c r="G185" s="12" t="s">
        <v>3072</v>
      </c>
      <c r="H185" s="17"/>
      <c r="I185" s="16"/>
    </row>
    <row r="186" spans="1:9" s="18" customFormat="1" ht="11.65" customHeight="1" x14ac:dyDescent="0.25">
      <c r="A186" s="9">
        <v>43543</v>
      </c>
      <c r="B186" s="10">
        <v>10945</v>
      </c>
      <c r="C186" s="11" t="s">
        <v>3140</v>
      </c>
      <c r="D186" s="12" t="s">
        <v>145</v>
      </c>
      <c r="E186" s="15">
        <v>564.55999999999995</v>
      </c>
      <c r="F186" s="14">
        <v>15482.54</v>
      </c>
      <c r="G186" s="12"/>
      <c r="H186" s="17"/>
      <c r="I186" s="16"/>
    </row>
    <row r="187" spans="1:9" s="18" customFormat="1" ht="11.65" customHeight="1" x14ac:dyDescent="0.25">
      <c r="A187" s="9">
        <v>43546</v>
      </c>
      <c r="B187" s="10">
        <v>16078</v>
      </c>
      <c r="C187" s="11" t="s">
        <v>3047</v>
      </c>
      <c r="D187" s="12" t="s">
        <v>4764</v>
      </c>
      <c r="E187" s="15">
        <v>220</v>
      </c>
      <c r="F187" s="14"/>
      <c r="G187" s="12" t="s">
        <v>3046</v>
      </c>
      <c r="H187" s="17"/>
      <c r="I187" s="16"/>
    </row>
    <row r="188" spans="1:9" s="18" customFormat="1" ht="11.65" customHeight="1" x14ac:dyDescent="0.25">
      <c r="A188" s="9">
        <v>43550</v>
      </c>
      <c r="B188" s="10">
        <v>12196</v>
      </c>
      <c r="C188" s="11" t="s">
        <v>3141</v>
      </c>
      <c r="D188" s="12" t="s">
        <v>148</v>
      </c>
      <c r="E188" s="15">
        <v>900</v>
      </c>
      <c r="F188" s="14">
        <v>5400</v>
      </c>
      <c r="G188" s="12"/>
      <c r="H188" s="17"/>
      <c r="I188" s="16"/>
    </row>
    <row r="189" spans="1:9" s="18" customFormat="1" ht="11.65" customHeight="1" x14ac:dyDescent="0.25">
      <c r="A189" s="9">
        <v>43550</v>
      </c>
      <c r="B189" s="10">
        <v>22021</v>
      </c>
      <c r="C189" s="11" t="s">
        <v>3141</v>
      </c>
      <c r="D189" s="12" t="s">
        <v>149</v>
      </c>
      <c r="E189" s="15">
        <v>43519.44</v>
      </c>
      <c r="F189" s="14">
        <v>707661.3600000001</v>
      </c>
      <c r="G189" s="12"/>
      <c r="H189" s="17"/>
      <c r="I189" s="16"/>
    </row>
    <row r="190" spans="1:9" s="18" customFormat="1" ht="11.65" customHeight="1" x14ac:dyDescent="0.25">
      <c r="A190" s="9">
        <v>43550</v>
      </c>
      <c r="B190" s="10">
        <v>19651</v>
      </c>
      <c r="C190" s="11" t="s">
        <v>3140</v>
      </c>
      <c r="D190" s="12" t="s">
        <v>4778</v>
      </c>
      <c r="E190" s="15">
        <v>91644.33</v>
      </c>
      <c r="F190" s="14">
        <v>91644.33</v>
      </c>
      <c r="G190" s="12"/>
      <c r="H190" s="17"/>
      <c r="I190" s="16"/>
    </row>
    <row r="191" spans="1:9" s="18" customFormat="1" ht="11.65" customHeight="1" x14ac:dyDescent="0.25">
      <c r="A191" s="9">
        <v>43550</v>
      </c>
      <c r="B191" s="10">
        <v>22390</v>
      </c>
      <c r="C191" s="11" t="s">
        <v>3127</v>
      </c>
      <c r="D191" s="12" t="s">
        <v>2001</v>
      </c>
      <c r="E191" s="15">
        <v>3800</v>
      </c>
      <c r="F191" s="14">
        <v>18600</v>
      </c>
      <c r="G191" s="12"/>
      <c r="H191" s="17"/>
      <c r="I191" s="16"/>
    </row>
    <row r="192" spans="1:9" s="18" customFormat="1" ht="11.65" customHeight="1" x14ac:dyDescent="0.25">
      <c r="A192" s="9">
        <v>43550</v>
      </c>
      <c r="B192" s="10">
        <v>26814</v>
      </c>
      <c r="C192" s="11" t="s">
        <v>3128</v>
      </c>
      <c r="D192" s="12" t="s">
        <v>2838</v>
      </c>
      <c r="E192" s="15">
        <v>360</v>
      </c>
      <c r="F192" s="14">
        <v>558</v>
      </c>
      <c r="G192" s="12"/>
      <c r="H192" s="17"/>
      <c r="I192" s="16"/>
    </row>
    <row r="193" spans="1:9" s="18" customFormat="1" ht="11.65" customHeight="1" x14ac:dyDescent="0.25">
      <c r="A193" s="9">
        <v>43550</v>
      </c>
      <c r="B193" s="10">
        <v>14451</v>
      </c>
      <c r="C193" s="11" t="s">
        <v>3140</v>
      </c>
      <c r="D193" s="12" t="s">
        <v>1379</v>
      </c>
      <c r="E193" s="15">
        <v>6490</v>
      </c>
      <c r="F193" s="14">
        <v>18567.400000000001</v>
      </c>
      <c r="G193" s="12"/>
      <c r="H193" s="17"/>
      <c r="I193" s="16"/>
    </row>
    <row r="194" spans="1:9" s="18" customFormat="1" ht="11.65" customHeight="1" x14ac:dyDescent="0.25">
      <c r="A194" s="9">
        <v>43543</v>
      </c>
      <c r="B194" s="10">
        <v>13604</v>
      </c>
      <c r="C194" s="11" t="s">
        <v>3140</v>
      </c>
      <c r="D194" s="12" t="s">
        <v>1226</v>
      </c>
      <c r="E194" s="15">
        <v>159.97999999999999</v>
      </c>
      <c r="F194" s="14">
        <v>479.94</v>
      </c>
      <c r="G194" s="12"/>
      <c r="H194" s="17"/>
      <c r="I194" s="16"/>
    </row>
    <row r="195" spans="1:9" s="18" customFormat="1" ht="11.65" customHeight="1" x14ac:dyDescent="0.25">
      <c r="A195" s="9">
        <v>43550</v>
      </c>
      <c r="B195" s="10">
        <v>13604</v>
      </c>
      <c r="C195" s="11" t="s">
        <v>3140</v>
      </c>
      <c r="D195" s="12" t="s">
        <v>1226</v>
      </c>
      <c r="E195" s="15">
        <v>239.96999999999997</v>
      </c>
      <c r="F195" s="14">
        <v>719.91</v>
      </c>
      <c r="G195" s="12"/>
      <c r="H195" s="17"/>
      <c r="I195" s="16"/>
    </row>
    <row r="196" spans="1:9" s="18" customFormat="1" ht="11.65" customHeight="1" x14ac:dyDescent="0.25">
      <c r="A196" s="9">
        <v>43550</v>
      </c>
      <c r="B196" s="10">
        <v>10494</v>
      </c>
      <c r="C196" s="11" t="s">
        <v>3140</v>
      </c>
      <c r="D196" s="12" t="s">
        <v>791</v>
      </c>
      <c r="E196" s="15">
        <v>9770</v>
      </c>
      <c r="F196" s="14">
        <v>78160</v>
      </c>
      <c r="G196" s="12"/>
      <c r="H196" s="17"/>
      <c r="I196" s="16"/>
    </row>
    <row r="197" spans="1:9" s="18" customFormat="1" ht="11.65" customHeight="1" x14ac:dyDescent="0.25">
      <c r="A197" s="9">
        <v>43550</v>
      </c>
      <c r="B197" s="10">
        <v>13652</v>
      </c>
      <c r="C197" s="11" t="s">
        <v>3134</v>
      </c>
      <c r="D197" s="12" t="s">
        <v>1235</v>
      </c>
      <c r="E197" s="15">
        <v>46.73</v>
      </c>
      <c r="F197" s="14">
        <v>1018.21</v>
      </c>
      <c r="G197" s="12"/>
      <c r="H197" s="17"/>
      <c r="I197" s="16"/>
    </row>
    <row r="198" spans="1:9" s="18" customFormat="1" ht="11.65" customHeight="1" x14ac:dyDescent="0.25">
      <c r="A198" s="9">
        <v>43550</v>
      </c>
      <c r="B198" s="10">
        <v>14391</v>
      </c>
      <c r="C198" s="11" t="s">
        <v>3140</v>
      </c>
      <c r="D198" s="12" t="s">
        <v>1365</v>
      </c>
      <c r="E198" s="15">
        <v>50808</v>
      </c>
      <c r="F198" s="14">
        <v>453534.65</v>
      </c>
      <c r="G198" s="12"/>
      <c r="H198" s="17"/>
      <c r="I198" s="16"/>
    </row>
    <row r="199" spans="1:9" s="18" customFormat="1" ht="11.65" customHeight="1" x14ac:dyDescent="0.25">
      <c r="A199" s="9">
        <v>43550</v>
      </c>
      <c r="B199" s="10">
        <v>13942</v>
      </c>
      <c r="C199" s="11" t="s">
        <v>3140</v>
      </c>
      <c r="D199" s="12" t="s">
        <v>1289</v>
      </c>
      <c r="E199" s="15">
        <v>50</v>
      </c>
      <c r="F199" s="14">
        <v>450</v>
      </c>
      <c r="G199" s="12"/>
      <c r="H199" s="17"/>
      <c r="I199" s="16"/>
    </row>
    <row r="200" spans="1:9" s="18" customFormat="1" ht="11.65" customHeight="1" x14ac:dyDescent="0.25">
      <c r="A200" s="9">
        <v>43550</v>
      </c>
      <c r="B200" s="10">
        <v>13754</v>
      </c>
      <c r="C200" s="11" t="s">
        <v>3141</v>
      </c>
      <c r="D200" s="12" t="s">
        <v>1250</v>
      </c>
      <c r="E200" s="15">
        <v>2600</v>
      </c>
      <c r="F200" s="14">
        <v>2600</v>
      </c>
      <c r="G200" s="12"/>
      <c r="H200" s="17"/>
      <c r="I200" s="16"/>
    </row>
    <row r="201" spans="1:9" s="18" customFormat="1" ht="11.65" customHeight="1" x14ac:dyDescent="0.25">
      <c r="A201" s="9">
        <v>43550</v>
      </c>
      <c r="B201" s="10">
        <v>12487</v>
      </c>
      <c r="C201" s="11" t="s">
        <v>3127</v>
      </c>
      <c r="D201" s="12" t="s">
        <v>1064</v>
      </c>
      <c r="E201" s="15">
        <v>450</v>
      </c>
      <c r="F201" s="14">
        <v>7925</v>
      </c>
      <c r="G201" s="12"/>
      <c r="H201" s="17"/>
      <c r="I201" s="16"/>
    </row>
    <row r="202" spans="1:9" s="18" customFormat="1" ht="11.65" customHeight="1" x14ac:dyDescent="0.25">
      <c r="A202" s="9">
        <v>43543</v>
      </c>
      <c r="B202" s="10">
        <v>10760</v>
      </c>
      <c r="C202" s="11" t="s">
        <v>3127</v>
      </c>
      <c r="D202" s="12" t="s">
        <v>831</v>
      </c>
      <c r="E202" s="15">
        <v>750</v>
      </c>
      <c r="F202" s="14">
        <v>2565</v>
      </c>
      <c r="G202" s="12"/>
      <c r="H202" s="17"/>
      <c r="I202" s="16"/>
    </row>
    <row r="203" spans="1:9" s="18" customFormat="1" ht="11.65" customHeight="1" x14ac:dyDescent="0.25">
      <c r="A203" s="9">
        <v>43550</v>
      </c>
      <c r="B203" s="10">
        <v>10760</v>
      </c>
      <c r="C203" s="11" t="s">
        <v>3127</v>
      </c>
      <c r="D203" s="12" t="s">
        <v>831</v>
      </c>
      <c r="E203" s="15">
        <v>900</v>
      </c>
      <c r="F203" s="14">
        <v>3465</v>
      </c>
      <c r="G203" s="12"/>
      <c r="H203" s="17"/>
      <c r="I203" s="16"/>
    </row>
    <row r="204" spans="1:9" s="18" customFormat="1" ht="11.65" customHeight="1" x14ac:dyDescent="0.25">
      <c r="A204" s="9">
        <v>43543</v>
      </c>
      <c r="B204" s="10">
        <v>27481</v>
      </c>
      <c r="C204" s="11" t="s">
        <v>3141</v>
      </c>
      <c r="D204" s="12" t="s">
        <v>4071</v>
      </c>
      <c r="E204" s="15">
        <v>4090</v>
      </c>
      <c r="F204" s="14">
        <v>4090</v>
      </c>
      <c r="G204" s="12"/>
      <c r="H204" s="17"/>
      <c r="I204" s="16"/>
    </row>
    <row r="205" spans="1:9" s="18" customFormat="1" ht="11.65" customHeight="1" x14ac:dyDescent="0.25">
      <c r="A205" s="9">
        <v>43543</v>
      </c>
      <c r="B205" s="10">
        <v>23198</v>
      </c>
      <c r="C205" s="11" t="s">
        <v>3140</v>
      </c>
      <c r="D205" s="12" t="s">
        <v>163</v>
      </c>
      <c r="E205" s="15">
        <v>2206.23</v>
      </c>
      <c r="F205" s="14">
        <v>8816.6</v>
      </c>
      <c r="G205" s="12"/>
      <c r="H205" s="17"/>
      <c r="I205" s="16"/>
    </row>
    <row r="206" spans="1:9" s="18" customFormat="1" ht="11.65" customHeight="1" x14ac:dyDescent="0.25">
      <c r="A206" s="9">
        <v>43538</v>
      </c>
      <c r="B206" s="10">
        <v>16078</v>
      </c>
      <c r="C206" s="11" t="s">
        <v>3047</v>
      </c>
      <c r="D206" s="12" t="s">
        <v>4710</v>
      </c>
      <c r="E206" s="15">
        <v>5</v>
      </c>
      <c r="F206" s="14"/>
      <c r="G206" s="12" t="s">
        <v>3046</v>
      </c>
      <c r="H206" s="17"/>
      <c r="I206" s="16"/>
    </row>
    <row r="207" spans="1:9" s="18" customFormat="1" ht="11.65" customHeight="1" x14ac:dyDescent="0.25">
      <c r="A207" s="9">
        <v>43543</v>
      </c>
      <c r="B207" s="10">
        <v>14289</v>
      </c>
      <c r="C207" s="11" t="s">
        <v>3140</v>
      </c>
      <c r="D207" s="12" t="s">
        <v>164</v>
      </c>
      <c r="E207" s="15">
        <v>3812.04</v>
      </c>
      <c r="F207" s="14">
        <v>492771.02</v>
      </c>
      <c r="G207" s="12"/>
      <c r="H207" s="17"/>
      <c r="I207" s="16"/>
    </row>
    <row r="208" spans="1:9" s="18" customFormat="1" ht="11.65" customHeight="1" x14ac:dyDescent="0.25">
      <c r="A208" s="9">
        <v>43550</v>
      </c>
      <c r="B208" s="10">
        <v>14289</v>
      </c>
      <c r="C208" s="11" t="s">
        <v>3140</v>
      </c>
      <c r="D208" s="12" t="s">
        <v>164</v>
      </c>
      <c r="E208" s="15">
        <v>80337.850000000006</v>
      </c>
      <c r="F208" s="14">
        <v>573108.87</v>
      </c>
      <c r="G208" s="12"/>
      <c r="H208" s="17"/>
      <c r="I208" s="16"/>
    </row>
    <row r="209" spans="1:9" s="18" customFormat="1" ht="11.65" customHeight="1" x14ac:dyDescent="0.25">
      <c r="A209" s="9">
        <v>43543</v>
      </c>
      <c r="B209" s="10">
        <v>20711</v>
      </c>
      <c r="C209" s="11" t="s">
        <v>3127</v>
      </c>
      <c r="D209" s="12" t="s">
        <v>165</v>
      </c>
      <c r="E209" s="15">
        <v>1250</v>
      </c>
      <c r="F209" s="14">
        <v>30234.5</v>
      </c>
      <c r="G209" s="12"/>
      <c r="H209" s="17"/>
      <c r="I209" s="16"/>
    </row>
    <row r="210" spans="1:9" s="18" customFormat="1" ht="11.65" customHeight="1" x14ac:dyDescent="0.25">
      <c r="A210" s="9">
        <v>43543</v>
      </c>
      <c r="B210" s="10">
        <v>14125</v>
      </c>
      <c r="C210" s="11" t="s">
        <v>3140</v>
      </c>
      <c r="D210" s="12" t="s">
        <v>166</v>
      </c>
      <c r="E210" s="15">
        <v>8120.58</v>
      </c>
      <c r="F210" s="14">
        <v>92539.72</v>
      </c>
      <c r="G210" s="12"/>
      <c r="H210" s="17"/>
      <c r="I210" s="16"/>
    </row>
    <row r="211" spans="1:9" s="18" customFormat="1" ht="11.65" customHeight="1" x14ac:dyDescent="0.25">
      <c r="A211" s="9">
        <v>43550</v>
      </c>
      <c r="B211" s="10">
        <v>14125</v>
      </c>
      <c r="C211" s="11" t="s">
        <v>3140</v>
      </c>
      <c r="D211" s="12" t="s">
        <v>166</v>
      </c>
      <c r="E211" s="15">
        <v>5551.57</v>
      </c>
      <c r="F211" s="14">
        <v>98091.290000000008</v>
      </c>
      <c r="G211" s="12"/>
      <c r="H211" s="17"/>
      <c r="I211" s="16"/>
    </row>
    <row r="212" spans="1:9" s="18" customFormat="1" ht="11.65" customHeight="1" x14ac:dyDescent="0.25">
      <c r="A212" s="9">
        <v>43543</v>
      </c>
      <c r="B212" s="10">
        <v>23723</v>
      </c>
      <c r="C212" s="11" t="s">
        <v>3127</v>
      </c>
      <c r="D212" s="12" t="s">
        <v>2205</v>
      </c>
      <c r="E212" s="15">
        <v>737</v>
      </c>
      <c r="F212" s="14">
        <v>3012</v>
      </c>
      <c r="G212" s="12"/>
      <c r="H212" s="17"/>
      <c r="I212" s="16"/>
    </row>
    <row r="213" spans="1:9" s="18" customFormat="1" ht="11.65" customHeight="1" x14ac:dyDescent="0.25">
      <c r="A213" s="9">
        <v>43550</v>
      </c>
      <c r="B213" s="10">
        <v>23723</v>
      </c>
      <c r="C213" s="11" t="s">
        <v>3127</v>
      </c>
      <c r="D213" s="12" t="s">
        <v>2205</v>
      </c>
      <c r="E213" s="15">
        <v>1300</v>
      </c>
      <c r="F213" s="14">
        <v>4312</v>
      </c>
      <c r="G213" s="12"/>
      <c r="H213" s="17"/>
      <c r="I213" s="16"/>
    </row>
    <row r="214" spans="1:9" s="18" customFormat="1" ht="11.65" customHeight="1" x14ac:dyDescent="0.25">
      <c r="A214" s="9">
        <v>43544</v>
      </c>
      <c r="B214" s="10">
        <v>16078</v>
      </c>
      <c r="C214" s="11" t="s">
        <v>3047</v>
      </c>
      <c r="D214" s="12" t="s">
        <v>4756</v>
      </c>
      <c r="E214" s="15">
        <v>1000</v>
      </c>
      <c r="F214" s="14"/>
      <c r="G214" s="12" t="s">
        <v>3046</v>
      </c>
      <c r="H214" s="17"/>
      <c r="I214" s="16"/>
    </row>
    <row r="215" spans="1:9" s="18" customFormat="1" ht="11.65" customHeight="1" x14ac:dyDescent="0.25">
      <c r="A215" s="9">
        <v>43543</v>
      </c>
      <c r="B215" s="10">
        <v>24350</v>
      </c>
      <c r="C215" s="11" t="s">
        <v>3127</v>
      </c>
      <c r="D215" s="12" t="s">
        <v>167</v>
      </c>
      <c r="E215" s="15">
        <v>1212</v>
      </c>
      <c r="F215" s="14">
        <v>19984.5</v>
      </c>
      <c r="G215" s="12"/>
      <c r="H215" s="17"/>
      <c r="I215" s="16"/>
    </row>
    <row r="216" spans="1:9" s="18" customFormat="1" ht="11.65" customHeight="1" x14ac:dyDescent="0.25">
      <c r="A216" s="9">
        <v>43550</v>
      </c>
      <c r="B216" s="10">
        <v>22391</v>
      </c>
      <c r="C216" s="11" t="s">
        <v>3127</v>
      </c>
      <c r="D216" s="12" t="s">
        <v>3325</v>
      </c>
      <c r="E216" s="15">
        <v>1300</v>
      </c>
      <c r="F216" s="14">
        <v>30900</v>
      </c>
      <c r="G216" s="12"/>
      <c r="H216" s="17"/>
      <c r="I216" s="16"/>
    </row>
    <row r="217" spans="1:9" s="18" customFormat="1" ht="11.65" customHeight="1" x14ac:dyDescent="0.25">
      <c r="A217" s="9">
        <v>43543</v>
      </c>
      <c r="B217" s="10">
        <v>26522</v>
      </c>
      <c r="C217" s="11" t="s">
        <v>3128</v>
      </c>
      <c r="D217" s="12" t="s">
        <v>2760</v>
      </c>
      <c r="E217" s="15">
        <v>290.68</v>
      </c>
      <c r="F217" s="14">
        <v>541.46</v>
      </c>
      <c r="G217" s="12"/>
      <c r="H217" s="17"/>
      <c r="I217" s="16"/>
    </row>
    <row r="218" spans="1:9" s="18" customFormat="1" ht="11.65" customHeight="1" x14ac:dyDescent="0.25">
      <c r="A218" s="9">
        <v>43543</v>
      </c>
      <c r="B218" s="10">
        <v>13756</v>
      </c>
      <c r="C218" s="11" t="s">
        <v>3140</v>
      </c>
      <c r="D218" s="12" t="s">
        <v>168</v>
      </c>
      <c r="E218" s="15">
        <v>391.1</v>
      </c>
      <c r="F218" s="14">
        <v>482173.31</v>
      </c>
      <c r="G218" s="12"/>
      <c r="H218" s="17"/>
      <c r="I218" s="16"/>
    </row>
    <row r="219" spans="1:9" s="18" customFormat="1" ht="11.65" customHeight="1" x14ac:dyDescent="0.25">
      <c r="A219" s="9">
        <v>43550</v>
      </c>
      <c r="B219" s="10">
        <v>13756</v>
      </c>
      <c r="C219" s="11" t="s">
        <v>3140</v>
      </c>
      <c r="D219" s="12" t="s">
        <v>168</v>
      </c>
      <c r="E219" s="15">
        <v>3097.24</v>
      </c>
      <c r="F219" s="14">
        <v>485270.55</v>
      </c>
      <c r="G219" s="12"/>
      <c r="H219" s="17"/>
      <c r="I219" s="16"/>
    </row>
    <row r="220" spans="1:9" s="18" customFormat="1" ht="11.65" customHeight="1" x14ac:dyDescent="0.25">
      <c r="A220" s="9">
        <v>43543</v>
      </c>
      <c r="B220" s="10">
        <v>11043</v>
      </c>
      <c r="C220" s="11" t="s">
        <v>3140</v>
      </c>
      <c r="D220" s="12" t="s">
        <v>169</v>
      </c>
      <c r="E220" s="15">
        <v>1385.21</v>
      </c>
      <c r="F220" s="14">
        <v>25718.79</v>
      </c>
      <c r="G220" s="12"/>
      <c r="H220" s="17"/>
      <c r="I220" s="16"/>
    </row>
    <row r="221" spans="1:9" s="18" customFormat="1" ht="11.65" customHeight="1" x14ac:dyDescent="0.25">
      <c r="A221" s="9">
        <v>43550</v>
      </c>
      <c r="B221" s="10">
        <v>27605</v>
      </c>
      <c r="C221" s="11" t="s">
        <v>3128</v>
      </c>
      <c r="D221" s="12" t="s">
        <v>4472</v>
      </c>
      <c r="E221" s="15">
        <v>613.29000000000008</v>
      </c>
      <c r="F221" s="14">
        <v>1121.97</v>
      </c>
      <c r="G221" s="12"/>
      <c r="H221" s="17"/>
      <c r="I221" s="16"/>
    </row>
    <row r="222" spans="1:9" s="18" customFormat="1" ht="11.65" customHeight="1" x14ac:dyDescent="0.25">
      <c r="A222" s="9">
        <v>43549</v>
      </c>
      <c r="B222" s="10">
        <v>16078</v>
      </c>
      <c r="C222" s="11" t="s">
        <v>3047</v>
      </c>
      <c r="D222" s="12" t="s">
        <v>4802</v>
      </c>
      <c r="E222" s="15">
        <v>475</v>
      </c>
      <c r="F222" s="14"/>
      <c r="G222" s="12" t="s">
        <v>3046</v>
      </c>
      <c r="H222" s="17"/>
      <c r="I222" s="16"/>
    </row>
    <row r="223" spans="1:9" s="18" customFormat="1" ht="11.65" customHeight="1" x14ac:dyDescent="0.25">
      <c r="A223" s="9">
        <v>43550</v>
      </c>
      <c r="B223" s="10">
        <v>20516</v>
      </c>
      <c r="C223" s="11" t="s">
        <v>3134</v>
      </c>
      <c r="D223" s="12" t="s">
        <v>1814</v>
      </c>
      <c r="E223" s="15">
        <v>33.270000000000003</v>
      </c>
      <c r="F223" s="14">
        <v>577.5</v>
      </c>
      <c r="G223" s="12"/>
      <c r="H223" s="17"/>
      <c r="I223" s="16"/>
    </row>
    <row r="224" spans="1:9" s="18" customFormat="1" ht="11.65" customHeight="1" x14ac:dyDescent="0.25">
      <c r="A224" s="9">
        <v>43549</v>
      </c>
      <c r="B224" s="10">
        <v>16078</v>
      </c>
      <c r="C224" s="11" t="s">
        <v>3047</v>
      </c>
      <c r="D224" s="12" t="s">
        <v>4796</v>
      </c>
      <c r="E224" s="15">
        <v>1479.2</v>
      </c>
      <c r="F224" s="14"/>
      <c r="G224" s="12" t="s">
        <v>3046</v>
      </c>
      <c r="H224" s="17"/>
      <c r="I224" s="16"/>
    </row>
    <row r="225" spans="1:9" s="18" customFormat="1" ht="11.65" customHeight="1" x14ac:dyDescent="0.25">
      <c r="A225" s="9">
        <v>43550</v>
      </c>
      <c r="B225" s="10">
        <v>27597</v>
      </c>
      <c r="C225" s="11" t="s">
        <v>3134</v>
      </c>
      <c r="D225" s="12" t="s">
        <v>4437</v>
      </c>
      <c r="E225" s="15">
        <v>477.41</v>
      </c>
      <c r="F225" s="14">
        <v>477.41</v>
      </c>
      <c r="G225" s="12"/>
      <c r="H225" s="17"/>
      <c r="I225" s="16"/>
    </row>
    <row r="226" spans="1:9" s="18" customFormat="1" ht="11.65" customHeight="1" x14ac:dyDescent="0.25">
      <c r="A226" s="9">
        <v>43550</v>
      </c>
      <c r="B226" s="10">
        <v>14551</v>
      </c>
      <c r="C226" s="11" t="s">
        <v>3141</v>
      </c>
      <c r="D226" s="12" t="s">
        <v>172</v>
      </c>
      <c r="E226" s="15">
        <v>225</v>
      </c>
      <c r="F226" s="14">
        <v>2061</v>
      </c>
      <c r="G226" s="12"/>
      <c r="H226" s="17"/>
      <c r="I226" s="16"/>
    </row>
    <row r="227" spans="1:9" s="18" customFormat="1" ht="11.65" customHeight="1" x14ac:dyDescent="0.25">
      <c r="A227" s="9">
        <v>43550</v>
      </c>
      <c r="B227" s="10">
        <v>14801</v>
      </c>
      <c r="C227" s="11" t="s">
        <v>3140</v>
      </c>
      <c r="D227" s="12" t="s">
        <v>173</v>
      </c>
      <c r="E227" s="15">
        <v>132.47</v>
      </c>
      <c r="F227" s="14">
        <v>6106.81</v>
      </c>
      <c r="G227" s="12"/>
      <c r="H227" s="17"/>
      <c r="I227" s="16"/>
    </row>
    <row r="228" spans="1:9" s="18" customFormat="1" ht="11.65" customHeight="1" x14ac:dyDescent="0.25">
      <c r="A228" s="9">
        <v>43543</v>
      </c>
      <c r="B228" s="10">
        <v>14309</v>
      </c>
      <c r="C228" s="11" t="s">
        <v>3140</v>
      </c>
      <c r="D228" s="12" t="s">
        <v>1354</v>
      </c>
      <c r="E228" s="15">
        <v>79.989999999999995</v>
      </c>
      <c r="F228" s="14">
        <v>144.99</v>
      </c>
      <c r="G228" s="12"/>
      <c r="H228" s="17"/>
      <c r="I228" s="16"/>
    </row>
    <row r="229" spans="1:9" s="18" customFormat="1" ht="11.65" customHeight="1" x14ac:dyDescent="0.25">
      <c r="A229" s="9">
        <v>43543</v>
      </c>
      <c r="B229" s="10">
        <v>13626</v>
      </c>
      <c r="C229" s="11" t="s">
        <v>3140</v>
      </c>
      <c r="D229" s="12" t="s">
        <v>176</v>
      </c>
      <c r="E229" s="15">
        <v>583.52</v>
      </c>
      <c r="F229" s="14">
        <v>8197.85</v>
      </c>
      <c r="G229" s="12"/>
      <c r="H229" s="17"/>
      <c r="I229" s="16"/>
    </row>
    <row r="230" spans="1:9" s="18" customFormat="1" ht="11.65" customHeight="1" x14ac:dyDescent="0.25">
      <c r="A230" s="9">
        <v>43550</v>
      </c>
      <c r="B230" s="10">
        <v>13626</v>
      </c>
      <c r="C230" s="11" t="s">
        <v>3140</v>
      </c>
      <c r="D230" s="12" t="s">
        <v>176</v>
      </c>
      <c r="E230" s="15">
        <v>194.14999999999998</v>
      </c>
      <c r="F230" s="14">
        <v>8392</v>
      </c>
      <c r="G230" s="12"/>
      <c r="H230" s="17"/>
      <c r="I230" s="16"/>
    </row>
    <row r="231" spans="1:9" s="18" customFormat="1" ht="11.65" customHeight="1" x14ac:dyDescent="0.25">
      <c r="A231" s="9">
        <v>43543</v>
      </c>
      <c r="B231" s="10">
        <v>26547</v>
      </c>
      <c r="C231" s="11" t="s">
        <v>3134</v>
      </c>
      <c r="D231" s="12" t="s">
        <v>2762</v>
      </c>
      <c r="E231" s="15">
        <v>6600</v>
      </c>
      <c r="F231" s="14">
        <v>6600</v>
      </c>
      <c r="G231" s="12"/>
      <c r="H231" s="17"/>
      <c r="I231" s="16"/>
    </row>
    <row r="232" spans="1:9" s="18" customFormat="1" ht="11.65" customHeight="1" x14ac:dyDescent="0.25">
      <c r="A232" s="9">
        <v>43546</v>
      </c>
      <c r="B232" s="10">
        <v>16078</v>
      </c>
      <c r="C232" s="11" t="s">
        <v>3047</v>
      </c>
      <c r="D232" s="12" t="s">
        <v>4770</v>
      </c>
      <c r="E232" s="15">
        <v>25</v>
      </c>
      <c r="F232" s="14"/>
      <c r="G232" s="12" t="s">
        <v>3046</v>
      </c>
      <c r="H232" s="17"/>
      <c r="I232" s="16"/>
    </row>
    <row r="233" spans="1:9" s="18" customFormat="1" ht="11.65" customHeight="1" x14ac:dyDescent="0.25">
      <c r="A233" s="9">
        <v>43550</v>
      </c>
      <c r="B233" s="10">
        <v>12510</v>
      </c>
      <c r="C233" s="11" t="s">
        <v>3127</v>
      </c>
      <c r="D233" s="12" t="s">
        <v>178</v>
      </c>
      <c r="E233" s="15">
        <v>270</v>
      </c>
      <c r="F233" s="14">
        <v>4545</v>
      </c>
      <c r="G233" s="12"/>
      <c r="H233" s="17"/>
      <c r="I233" s="16"/>
    </row>
    <row r="234" spans="1:9" s="18" customFormat="1" ht="11.65" customHeight="1" x14ac:dyDescent="0.25">
      <c r="A234" s="9">
        <v>43543</v>
      </c>
      <c r="B234" s="10">
        <v>12264</v>
      </c>
      <c r="C234" s="11" t="s">
        <v>3127</v>
      </c>
      <c r="D234" s="12" t="s">
        <v>179</v>
      </c>
      <c r="E234" s="15">
        <v>15300</v>
      </c>
      <c r="F234" s="14">
        <v>163161</v>
      </c>
      <c r="G234" s="12" t="s">
        <v>3029</v>
      </c>
      <c r="H234" s="17"/>
      <c r="I234" s="16"/>
    </row>
    <row r="235" spans="1:9" s="18" customFormat="1" ht="11.65" customHeight="1" x14ac:dyDescent="0.25">
      <c r="A235" s="9">
        <v>43543</v>
      </c>
      <c r="B235" s="10">
        <v>14825</v>
      </c>
      <c r="C235" s="11" t="s">
        <v>3140</v>
      </c>
      <c r="D235" s="12" t="s">
        <v>180</v>
      </c>
      <c r="E235" s="15">
        <v>78.94</v>
      </c>
      <c r="F235" s="14">
        <v>455</v>
      </c>
      <c r="G235" s="12"/>
      <c r="H235" s="17"/>
      <c r="I235" s="16"/>
    </row>
    <row r="236" spans="1:9" s="18" customFormat="1" ht="11.65" customHeight="1" x14ac:dyDescent="0.25">
      <c r="A236" s="9">
        <v>43543</v>
      </c>
      <c r="B236" s="10">
        <v>14536</v>
      </c>
      <c r="C236" s="11" t="s">
        <v>3140</v>
      </c>
      <c r="D236" s="12" t="s">
        <v>1393</v>
      </c>
      <c r="E236" s="15">
        <v>522.9</v>
      </c>
      <c r="F236" s="14">
        <v>6994.8</v>
      </c>
      <c r="G236" s="12"/>
      <c r="H236" s="17"/>
      <c r="I236" s="16"/>
    </row>
    <row r="237" spans="1:9" s="18" customFormat="1" ht="11.65" customHeight="1" x14ac:dyDescent="0.25">
      <c r="A237" s="9">
        <v>43543</v>
      </c>
      <c r="B237" s="10">
        <v>27509</v>
      </c>
      <c r="C237" s="11" t="s">
        <v>3140</v>
      </c>
      <c r="D237" s="12" t="s">
        <v>4174</v>
      </c>
      <c r="E237" s="15">
        <v>4000</v>
      </c>
      <c r="F237" s="14">
        <v>4000</v>
      </c>
      <c r="G237" s="12"/>
      <c r="H237" s="17"/>
      <c r="I237" s="16"/>
    </row>
    <row r="238" spans="1:9" s="18" customFormat="1" ht="11.65" customHeight="1" x14ac:dyDescent="0.25">
      <c r="A238" s="9">
        <v>43543</v>
      </c>
      <c r="B238" s="10">
        <v>10508</v>
      </c>
      <c r="C238" s="11" t="s">
        <v>3141</v>
      </c>
      <c r="D238" s="12" t="s">
        <v>794</v>
      </c>
      <c r="E238" s="15">
        <v>725.64</v>
      </c>
      <c r="F238" s="14">
        <v>36359.18</v>
      </c>
      <c r="G238" s="12"/>
      <c r="H238" s="17"/>
      <c r="I238" s="16"/>
    </row>
    <row r="239" spans="1:9" s="18" customFormat="1" ht="11.65" customHeight="1" x14ac:dyDescent="0.25">
      <c r="A239" s="9">
        <v>43550</v>
      </c>
      <c r="B239" s="10">
        <v>10508</v>
      </c>
      <c r="C239" s="11" t="s">
        <v>3141</v>
      </c>
      <c r="D239" s="12" t="s">
        <v>794</v>
      </c>
      <c r="E239" s="15">
        <v>42.5</v>
      </c>
      <c r="F239" s="14">
        <v>36401.68</v>
      </c>
      <c r="G239" s="12"/>
      <c r="H239" s="17"/>
      <c r="I239" s="16"/>
    </row>
    <row r="240" spans="1:9" s="18" customFormat="1" ht="11.65" customHeight="1" x14ac:dyDescent="0.25">
      <c r="A240" s="9">
        <v>43550</v>
      </c>
      <c r="B240" s="10">
        <v>14960</v>
      </c>
      <c r="C240" s="11" t="s">
        <v>3140</v>
      </c>
      <c r="D240" s="12" t="s">
        <v>1430</v>
      </c>
      <c r="E240" s="15">
        <v>29.95</v>
      </c>
      <c r="F240" s="14">
        <v>29.95</v>
      </c>
      <c r="G240" s="12"/>
      <c r="H240" s="17"/>
      <c r="I240" s="16"/>
    </row>
    <row r="241" spans="1:9" s="18" customFormat="1" ht="11.65" customHeight="1" x14ac:dyDescent="0.25">
      <c r="A241" s="9">
        <v>43543</v>
      </c>
      <c r="B241" s="10">
        <v>10380</v>
      </c>
      <c r="C241" s="11" t="s">
        <v>3127</v>
      </c>
      <c r="D241" s="12" t="s">
        <v>181</v>
      </c>
      <c r="E241" s="15">
        <v>2945</v>
      </c>
      <c r="F241" s="14">
        <v>16207.5</v>
      </c>
      <c r="G241" s="12"/>
      <c r="H241"/>
      <c r="I241" s="16"/>
    </row>
    <row r="242" spans="1:9" s="18" customFormat="1" ht="11.65" customHeight="1" x14ac:dyDescent="0.25">
      <c r="A242" s="9">
        <v>43550</v>
      </c>
      <c r="B242" s="10">
        <v>10380</v>
      </c>
      <c r="C242" s="11" t="s">
        <v>3127</v>
      </c>
      <c r="D242" s="12" t="s">
        <v>181</v>
      </c>
      <c r="E242" s="15">
        <v>1385</v>
      </c>
      <c r="F242" s="14">
        <v>17592.5</v>
      </c>
      <c r="G242" s="12"/>
      <c r="H242" s="17"/>
      <c r="I242" s="16"/>
    </row>
    <row r="243" spans="1:9" s="18" customFormat="1" ht="11.65" customHeight="1" x14ac:dyDescent="0.25">
      <c r="A243" s="9">
        <v>43550</v>
      </c>
      <c r="B243" s="10">
        <v>22603</v>
      </c>
      <c r="C243" s="11" t="s">
        <v>3127</v>
      </c>
      <c r="D243" s="12" t="s">
        <v>182</v>
      </c>
      <c r="E243" s="15">
        <v>2362.5</v>
      </c>
      <c r="F243" s="14">
        <v>96472.5</v>
      </c>
      <c r="G243" s="12"/>
      <c r="H243" s="17"/>
      <c r="I243" s="16"/>
    </row>
    <row r="244" spans="1:9" s="18" customFormat="1" ht="11.65" customHeight="1" x14ac:dyDescent="0.25">
      <c r="A244" s="9">
        <v>43550</v>
      </c>
      <c r="B244" s="10">
        <v>12716</v>
      </c>
      <c r="C244" s="11" t="s">
        <v>3140</v>
      </c>
      <c r="D244" s="12" t="s">
        <v>1092</v>
      </c>
      <c r="E244" s="15">
        <v>12955.25</v>
      </c>
      <c r="F244" s="14">
        <v>65070.75</v>
      </c>
      <c r="G244" s="12"/>
      <c r="H244" s="17"/>
      <c r="I244" s="16"/>
    </row>
    <row r="245" spans="1:9" s="18" customFormat="1" ht="11.65" customHeight="1" x14ac:dyDescent="0.25">
      <c r="A245" s="9">
        <v>43543</v>
      </c>
      <c r="B245" s="10">
        <v>12343</v>
      </c>
      <c r="C245" s="11" t="s">
        <v>3141</v>
      </c>
      <c r="D245" s="12" t="s">
        <v>184</v>
      </c>
      <c r="E245" s="15">
        <v>3108</v>
      </c>
      <c r="F245" s="14">
        <v>4945</v>
      </c>
      <c r="G245" s="12"/>
      <c r="H245" s="17"/>
      <c r="I245" s="16"/>
    </row>
    <row r="246" spans="1:9" s="18" customFormat="1" ht="11.65" customHeight="1" x14ac:dyDescent="0.25">
      <c r="A246" s="9">
        <v>43543</v>
      </c>
      <c r="B246" s="10">
        <v>11324</v>
      </c>
      <c r="C246" s="11" t="s">
        <v>3141</v>
      </c>
      <c r="D246" s="12" t="s">
        <v>185</v>
      </c>
      <c r="E246" s="15">
        <v>69.95</v>
      </c>
      <c r="F246" s="14">
        <v>417.67</v>
      </c>
      <c r="G246" s="12"/>
      <c r="H246" s="17"/>
      <c r="I246" s="16"/>
    </row>
    <row r="247" spans="1:9" s="18" customFormat="1" ht="11.65" customHeight="1" x14ac:dyDescent="0.25">
      <c r="A247" s="9">
        <v>43550</v>
      </c>
      <c r="B247" s="10">
        <v>11324</v>
      </c>
      <c r="C247" s="11" t="s">
        <v>3141</v>
      </c>
      <c r="D247" s="12" t="s">
        <v>185</v>
      </c>
      <c r="E247" s="15">
        <v>16.239999999999998</v>
      </c>
      <c r="F247" s="14">
        <v>433.91</v>
      </c>
      <c r="G247" s="12"/>
      <c r="H247" s="17"/>
      <c r="I247" s="16"/>
    </row>
    <row r="248" spans="1:9" s="18" customFormat="1" ht="11.65" customHeight="1" x14ac:dyDescent="0.25">
      <c r="A248" s="9">
        <v>43550</v>
      </c>
      <c r="B248" s="10">
        <v>25099</v>
      </c>
      <c r="C248" s="11" t="s">
        <v>3140</v>
      </c>
      <c r="D248" s="12" t="s">
        <v>2447</v>
      </c>
      <c r="E248" s="15">
        <v>1440.73</v>
      </c>
      <c r="F248" s="14">
        <v>1440.73</v>
      </c>
      <c r="G248" s="12"/>
      <c r="H248" s="17"/>
      <c r="I248" s="16"/>
    </row>
    <row r="249" spans="1:9" s="18" customFormat="1" ht="11.65" customHeight="1" x14ac:dyDescent="0.25">
      <c r="A249" s="9">
        <v>43546</v>
      </c>
      <c r="B249" s="10">
        <v>16078</v>
      </c>
      <c r="C249" s="11" t="s">
        <v>3047</v>
      </c>
      <c r="D249" s="12" t="s">
        <v>4763</v>
      </c>
      <c r="E249" s="15">
        <v>66.5</v>
      </c>
      <c r="F249" s="14"/>
      <c r="G249" s="12" t="s">
        <v>3046</v>
      </c>
      <c r="H249" s="17"/>
      <c r="I249" s="16"/>
    </row>
    <row r="250" spans="1:9" s="18" customFormat="1" ht="11.65" customHeight="1" x14ac:dyDescent="0.25">
      <c r="A250" s="9">
        <v>43550</v>
      </c>
      <c r="B250" s="10">
        <v>26912</v>
      </c>
      <c r="C250" s="11" t="s">
        <v>3140</v>
      </c>
      <c r="D250" s="12" t="s">
        <v>190</v>
      </c>
      <c r="E250" s="15">
        <v>47921.88</v>
      </c>
      <c r="F250" s="14">
        <v>368953.13</v>
      </c>
      <c r="G250" s="12"/>
      <c r="H250" s="17"/>
      <c r="I250" s="16"/>
    </row>
    <row r="251" spans="1:9" s="18" customFormat="1" ht="11.65" customHeight="1" x14ac:dyDescent="0.25">
      <c r="A251" s="9">
        <v>43543</v>
      </c>
      <c r="B251" s="10">
        <v>25970</v>
      </c>
      <c r="C251" s="11" t="s">
        <v>3128</v>
      </c>
      <c r="D251" s="12" t="s">
        <v>2630</v>
      </c>
      <c r="E251" s="15">
        <v>233.22</v>
      </c>
      <c r="F251" s="14">
        <v>1302.8499999999999</v>
      </c>
      <c r="G251" s="12"/>
      <c r="H251" s="17"/>
      <c r="I251" s="16"/>
    </row>
    <row r="252" spans="1:9" s="18" customFormat="1" ht="11.65" customHeight="1" x14ac:dyDescent="0.25">
      <c r="A252" s="9">
        <v>43543</v>
      </c>
      <c r="B252" s="10">
        <v>22468</v>
      </c>
      <c r="C252" s="11" t="s">
        <v>3140</v>
      </c>
      <c r="D252" s="12" t="s">
        <v>2020</v>
      </c>
      <c r="E252" s="15">
        <v>76.58</v>
      </c>
      <c r="F252" s="14">
        <v>187.1</v>
      </c>
      <c r="G252" s="12"/>
      <c r="H252" s="17"/>
      <c r="I252" s="16"/>
    </row>
    <row r="253" spans="1:9" s="18" customFormat="1" ht="11.65" customHeight="1" x14ac:dyDescent="0.25">
      <c r="A253" s="9">
        <v>43549</v>
      </c>
      <c r="B253" s="10">
        <v>16078</v>
      </c>
      <c r="C253" s="11" t="s">
        <v>3047</v>
      </c>
      <c r="D253" s="12" t="s">
        <v>4807</v>
      </c>
      <c r="E253" s="15">
        <v>570</v>
      </c>
      <c r="F253" s="14"/>
      <c r="G253" s="12" t="s">
        <v>3046</v>
      </c>
      <c r="H253" s="17"/>
      <c r="I253" s="16"/>
    </row>
    <row r="254" spans="1:9" s="18" customFormat="1" ht="11.65" customHeight="1" x14ac:dyDescent="0.25">
      <c r="A254" s="9">
        <v>43543</v>
      </c>
      <c r="B254" s="10">
        <v>19332</v>
      </c>
      <c r="C254" s="11" t="s">
        <v>3140</v>
      </c>
      <c r="D254" s="12" t="s">
        <v>193</v>
      </c>
      <c r="E254" s="15">
        <v>2538.6799999999998</v>
      </c>
      <c r="F254" s="14">
        <v>15524.88</v>
      </c>
      <c r="G254" s="12"/>
      <c r="H254" s="17"/>
      <c r="I254" s="16"/>
    </row>
    <row r="255" spans="1:9" s="18" customFormat="1" ht="11.65" customHeight="1" x14ac:dyDescent="0.25">
      <c r="A255" s="9">
        <v>43550</v>
      </c>
      <c r="B255" s="10">
        <v>19332</v>
      </c>
      <c r="C255" s="11" t="s">
        <v>3140</v>
      </c>
      <c r="D255" s="12" t="s">
        <v>193</v>
      </c>
      <c r="E255" s="15">
        <v>1080.01</v>
      </c>
      <c r="F255" s="14">
        <v>16604.89</v>
      </c>
      <c r="G255" s="12"/>
      <c r="H255" s="17"/>
      <c r="I255" s="16"/>
    </row>
    <row r="256" spans="1:9" s="18" customFormat="1" ht="11.65" customHeight="1" x14ac:dyDescent="0.25">
      <c r="A256" s="9">
        <v>43550</v>
      </c>
      <c r="B256" s="10">
        <v>16243</v>
      </c>
      <c r="C256" s="11" t="s">
        <v>3127</v>
      </c>
      <c r="D256" s="12" t="s">
        <v>195</v>
      </c>
      <c r="E256" s="15">
        <v>825</v>
      </c>
      <c r="F256" s="14">
        <v>33050</v>
      </c>
      <c r="G256" s="12"/>
      <c r="H256" s="17"/>
      <c r="I256" s="16"/>
    </row>
    <row r="257" spans="1:9" s="18" customFormat="1" ht="11.65" customHeight="1" x14ac:dyDescent="0.25">
      <c r="A257" s="9">
        <v>43543</v>
      </c>
      <c r="B257" s="10">
        <v>24094</v>
      </c>
      <c r="C257" s="11" t="s">
        <v>3140</v>
      </c>
      <c r="D257" s="12" t="s">
        <v>197</v>
      </c>
      <c r="E257" s="15">
        <v>5176.5200000000004</v>
      </c>
      <c r="F257" s="14">
        <v>129879.7</v>
      </c>
      <c r="G257" s="12"/>
      <c r="H257" s="17"/>
      <c r="I257" s="16"/>
    </row>
    <row r="258" spans="1:9" s="18" customFormat="1" ht="11.65" customHeight="1" x14ac:dyDescent="0.25">
      <c r="A258" s="9">
        <v>43550</v>
      </c>
      <c r="B258" s="10">
        <v>24094</v>
      </c>
      <c r="C258" s="11" t="s">
        <v>3140</v>
      </c>
      <c r="D258" s="12" t="s">
        <v>197</v>
      </c>
      <c r="E258" s="15">
        <v>3359.08</v>
      </c>
      <c r="F258" s="14">
        <v>133238.78</v>
      </c>
      <c r="G258" s="12"/>
      <c r="H258" s="17"/>
      <c r="I258" s="16"/>
    </row>
    <row r="259" spans="1:9" s="18" customFormat="1" ht="11.65" customHeight="1" x14ac:dyDescent="0.25">
      <c r="A259" s="9">
        <v>43546</v>
      </c>
      <c r="B259" s="10">
        <v>16078</v>
      </c>
      <c r="C259" s="11" t="s">
        <v>3047</v>
      </c>
      <c r="D259" s="12" t="s">
        <v>4771</v>
      </c>
      <c r="E259" s="15">
        <v>400</v>
      </c>
      <c r="F259" s="14"/>
      <c r="G259" s="12" t="s">
        <v>3046</v>
      </c>
      <c r="H259" s="17"/>
      <c r="I259" s="16"/>
    </row>
    <row r="260" spans="1:9" s="18" customFormat="1" ht="11.65" customHeight="1" x14ac:dyDescent="0.25">
      <c r="A260" s="9">
        <v>43550</v>
      </c>
      <c r="B260" s="10">
        <v>10379</v>
      </c>
      <c r="C260" s="11" t="s">
        <v>3134</v>
      </c>
      <c r="D260" s="12" t="s">
        <v>783</v>
      </c>
      <c r="E260" s="15">
        <v>105.4</v>
      </c>
      <c r="F260" s="14">
        <v>527</v>
      </c>
      <c r="G260" s="12"/>
      <c r="H260" s="17"/>
      <c r="I260" s="16"/>
    </row>
    <row r="261" spans="1:9" s="18" customFormat="1" ht="11.65" customHeight="1" x14ac:dyDescent="0.25">
      <c r="A261" s="9">
        <v>43543</v>
      </c>
      <c r="B261" s="10">
        <v>14512</v>
      </c>
      <c r="C261" s="11" t="s">
        <v>3140</v>
      </c>
      <c r="D261" s="12" t="s">
        <v>1391</v>
      </c>
      <c r="E261" s="15">
        <v>4550</v>
      </c>
      <c r="F261" s="14">
        <v>4550</v>
      </c>
      <c r="G261" s="12"/>
      <c r="H261" s="17"/>
      <c r="I261" s="16"/>
    </row>
    <row r="262" spans="1:9" s="18" customFormat="1" ht="11.65" customHeight="1" x14ac:dyDescent="0.25">
      <c r="A262" s="9">
        <v>43543</v>
      </c>
      <c r="B262" s="10">
        <v>13458</v>
      </c>
      <c r="C262" s="11" t="s">
        <v>3141</v>
      </c>
      <c r="D262" s="12" t="s">
        <v>200</v>
      </c>
      <c r="E262" s="15">
        <v>1575</v>
      </c>
      <c r="F262" s="14">
        <v>41652</v>
      </c>
      <c r="G262" s="12"/>
      <c r="H262" s="17"/>
      <c r="I262" s="16"/>
    </row>
    <row r="263" spans="1:9" s="18" customFormat="1" ht="11.65" customHeight="1" x14ac:dyDescent="0.25">
      <c r="A263" s="9">
        <v>43550</v>
      </c>
      <c r="B263" s="10">
        <v>19767</v>
      </c>
      <c r="C263" s="11" t="s">
        <v>3140</v>
      </c>
      <c r="D263" s="12" t="s">
        <v>201</v>
      </c>
      <c r="E263" s="15">
        <v>482.79999999999995</v>
      </c>
      <c r="F263" s="14">
        <v>2877.33</v>
      </c>
      <c r="G263" s="12"/>
      <c r="H263" s="17"/>
      <c r="I263" s="16"/>
    </row>
    <row r="264" spans="1:9" s="18" customFormat="1" ht="11.65" customHeight="1" x14ac:dyDescent="0.25">
      <c r="A264" s="9">
        <v>43550</v>
      </c>
      <c r="B264" s="10">
        <v>23543</v>
      </c>
      <c r="C264" s="11" t="s">
        <v>3127</v>
      </c>
      <c r="D264" s="12" t="s">
        <v>2167</v>
      </c>
      <c r="E264" s="15">
        <v>2525</v>
      </c>
      <c r="F264" s="14">
        <v>24992.5</v>
      </c>
      <c r="G264" s="12"/>
      <c r="H264" s="17"/>
      <c r="I264" s="16"/>
    </row>
    <row r="265" spans="1:9" s="18" customFormat="1" ht="11.65" customHeight="1" x14ac:dyDescent="0.25">
      <c r="A265" s="9">
        <v>43543</v>
      </c>
      <c r="B265" s="10">
        <v>11137</v>
      </c>
      <c r="C265" s="11" t="s">
        <v>3140</v>
      </c>
      <c r="D265" s="12" t="s">
        <v>203</v>
      </c>
      <c r="E265" s="15">
        <v>1509</v>
      </c>
      <c r="F265" s="14">
        <v>62852</v>
      </c>
      <c r="G265" s="12"/>
      <c r="H265" s="17"/>
      <c r="I265" s="16"/>
    </row>
    <row r="266" spans="1:9" s="18" customFormat="1" ht="11.65" customHeight="1" x14ac:dyDescent="0.25">
      <c r="A266" s="9">
        <v>43550</v>
      </c>
      <c r="B266" s="10">
        <v>11137</v>
      </c>
      <c r="C266" s="11" t="s">
        <v>3140</v>
      </c>
      <c r="D266" s="12" t="s">
        <v>203</v>
      </c>
      <c r="E266" s="15">
        <v>1480</v>
      </c>
      <c r="F266" s="14">
        <v>64332</v>
      </c>
      <c r="G266" s="12"/>
      <c r="H266" s="17"/>
      <c r="I266" s="16"/>
    </row>
    <row r="267" spans="1:9" s="18" customFormat="1" ht="11.65" customHeight="1" x14ac:dyDescent="0.25">
      <c r="A267" s="9">
        <v>43543</v>
      </c>
      <c r="B267" s="10">
        <v>25761</v>
      </c>
      <c r="C267" s="11" t="s">
        <v>3140</v>
      </c>
      <c r="D267" s="12" t="s">
        <v>204</v>
      </c>
      <c r="E267" s="15">
        <v>1727.48</v>
      </c>
      <c r="F267" s="14">
        <v>3446.5</v>
      </c>
      <c r="G267" s="12"/>
      <c r="H267" s="17"/>
      <c r="I267" s="16"/>
    </row>
    <row r="268" spans="1:9" s="18" customFormat="1" ht="11.65" customHeight="1" x14ac:dyDescent="0.25">
      <c r="A268" s="9">
        <v>43542</v>
      </c>
      <c r="B268" s="10">
        <v>16078</v>
      </c>
      <c r="C268" s="11" t="s">
        <v>3047</v>
      </c>
      <c r="D268" s="12" t="s">
        <v>4739</v>
      </c>
      <c r="E268" s="15">
        <v>475</v>
      </c>
      <c r="F268" s="14"/>
      <c r="G268" s="12" t="s">
        <v>3046</v>
      </c>
      <c r="H268" s="17"/>
      <c r="I268" s="16"/>
    </row>
    <row r="269" spans="1:9" s="18" customFormat="1" ht="11.65" customHeight="1" x14ac:dyDescent="0.25">
      <c r="A269" s="9">
        <v>43550</v>
      </c>
      <c r="B269" s="10">
        <v>20192</v>
      </c>
      <c r="C269" s="11" t="s">
        <v>3128</v>
      </c>
      <c r="D269" s="12" t="s">
        <v>1787</v>
      </c>
      <c r="E269" s="15">
        <v>26.1</v>
      </c>
      <c r="F269" s="14">
        <v>104.03999999999999</v>
      </c>
      <c r="G269" s="12"/>
      <c r="H269" s="17"/>
      <c r="I269" s="16"/>
    </row>
    <row r="270" spans="1:9" s="18" customFormat="1" ht="11.65" customHeight="1" x14ac:dyDescent="0.25">
      <c r="A270" s="9">
        <v>43543</v>
      </c>
      <c r="B270" s="10">
        <v>11078</v>
      </c>
      <c r="C270" s="11" t="s">
        <v>3140</v>
      </c>
      <c r="D270" s="12" t="s">
        <v>205</v>
      </c>
      <c r="E270" s="15">
        <v>2425.77</v>
      </c>
      <c r="F270" s="14">
        <v>18551.48</v>
      </c>
      <c r="G270" s="12"/>
      <c r="H270" s="17"/>
      <c r="I270" s="16"/>
    </row>
    <row r="271" spans="1:9" s="18" customFormat="1" ht="11.65" customHeight="1" x14ac:dyDescent="0.25">
      <c r="A271" s="9">
        <v>43550</v>
      </c>
      <c r="B271" s="10">
        <v>11078</v>
      </c>
      <c r="C271" s="11" t="s">
        <v>3140</v>
      </c>
      <c r="D271" s="12" t="s">
        <v>205</v>
      </c>
      <c r="E271" s="15">
        <v>145.1</v>
      </c>
      <c r="F271" s="14">
        <v>18696.579999999998</v>
      </c>
      <c r="G271" s="12"/>
      <c r="H271" s="17"/>
      <c r="I271" s="16"/>
    </row>
    <row r="272" spans="1:9" s="18" customFormat="1" ht="11.65" customHeight="1" x14ac:dyDescent="0.25">
      <c r="A272" s="9">
        <v>43546</v>
      </c>
      <c r="B272" s="10">
        <v>16078</v>
      </c>
      <c r="C272" s="11" t="s">
        <v>3047</v>
      </c>
      <c r="D272" s="12" t="s">
        <v>4769</v>
      </c>
      <c r="E272" s="15">
        <v>485</v>
      </c>
      <c r="F272" s="14"/>
      <c r="G272" s="12" t="s">
        <v>3046</v>
      </c>
      <c r="H272" s="17"/>
      <c r="I272" s="16"/>
    </row>
    <row r="273" spans="1:9" s="18" customFormat="1" ht="11.65" customHeight="1" x14ac:dyDescent="0.25">
      <c r="A273" s="9">
        <v>43544</v>
      </c>
      <c r="B273" s="10">
        <v>16078</v>
      </c>
      <c r="C273" s="11" t="s">
        <v>3047</v>
      </c>
      <c r="D273" s="12" t="s">
        <v>3148</v>
      </c>
      <c r="E273" s="15">
        <v>542</v>
      </c>
      <c r="F273" s="14"/>
      <c r="G273" s="12" t="s">
        <v>3046</v>
      </c>
      <c r="H273" s="17"/>
      <c r="I273" s="16"/>
    </row>
    <row r="274" spans="1:9" s="18" customFormat="1" ht="11.65" customHeight="1" x14ac:dyDescent="0.25">
      <c r="A274" s="9">
        <v>43544</v>
      </c>
      <c r="B274" s="10">
        <v>16078</v>
      </c>
      <c r="C274" s="11" t="s">
        <v>3047</v>
      </c>
      <c r="D274" s="12" t="s">
        <v>3148</v>
      </c>
      <c r="E274" s="15">
        <v>91883.6</v>
      </c>
      <c r="F274" s="14"/>
      <c r="G274" s="12" t="s">
        <v>3046</v>
      </c>
      <c r="H274" s="17"/>
      <c r="I274" s="16"/>
    </row>
    <row r="275" spans="1:9" s="18" customFormat="1" ht="11.65" customHeight="1" x14ac:dyDescent="0.25">
      <c r="A275" s="9">
        <v>43544</v>
      </c>
      <c r="B275" s="10">
        <v>16078</v>
      </c>
      <c r="C275" s="11" t="s">
        <v>3047</v>
      </c>
      <c r="D275" s="12" t="s">
        <v>3417</v>
      </c>
      <c r="E275" s="15">
        <v>23250</v>
      </c>
      <c r="F275" s="14"/>
      <c r="G275" s="12" t="s">
        <v>3046</v>
      </c>
      <c r="H275" s="17"/>
      <c r="I275" s="16"/>
    </row>
    <row r="276" spans="1:9" s="18" customFormat="1" ht="11.65" customHeight="1" x14ac:dyDescent="0.25">
      <c r="A276" s="9">
        <v>43539</v>
      </c>
      <c r="B276" s="10">
        <v>16004</v>
      </c>
      <c r="C276" s="11" t="s">
        <v>3073</v>
      </c>
      <c r="D276" s="12" t="s">
        <v>3069</v>
      </c>
      <c r="E276" s="15">
        <v>202353.43</v>
      </c>
      <c r="F276" s="14">
        <v>2346147.4700000002</v>
      </c>
      <c r="G276" s="12" t="s">
        <v>3072</v>
      </c>
      <c r="H276" s="17"/>
      <c r="I276" s="16"/>
    </row>
    <row r="277" spans="1:9" s="18" customFormat="1" ht="11.65" customHeight="1" x14ac:dyDescent="0.25">
      <c r="A277" s="9">
        <v>43543</v>
      </c>
      <c r="B277" s="10">
        <v>24220</v>
      </c>
      <c r="C277" s="11" t="s">
        <v>3141</v>
      </c>
      <c r="D277" s="12" t="s">
        <v>206</v>
      </c>
      <c r="E277" s="15">
        <v>471.75</v>
      </c>
      <c r="F277" s="14">
        <v>4520.25</v>
      </c>
      <c r="G277" s="12"/>
      <c r="H277" s="17"/>
      <c r="I277" s="16"/>
    </row>
    <row r="278" spans="1:9" s="18" customFormat="1" ht="11.65" customHeight="1" x14ac:dyDescent="0.25">
      <c r="A278" s="9">
        <v>43550</v>
      </c>
      <c r="B278" s="10">
        <v>24220</v>
      </c>
      <c r="C278" s="11" t="s">
        <v>3141</v>
      </c>
      <c r="D278" s="12" t="s">
        <v>206</v>
      </c>
      <c r="E278" s="15">
        <v>271.5</v>
      </c>
      <c r="F278" s="14">
        <v>4791.75</v>
      </c>
      <c r="G278" s="12"/>
      <c r="H278" s="17"/>
      <c r="I278" s="16"/>
    </row>
    <row r="279" spans="1:9" s="18" customFormat="1" ht="11.65" customHeight="1" x14ac:dyDescent="0.25">
      <c r="A279" s="9">
        <v>43544</v>
      </c>
      <c r="B279" s="10">
        <v>16078</v>
      </c>
      <c r="C279" s="11" t="s">
        <v>3047</v>
      </c>
      <c r="D279" s="12" t="s">
        <v>4752</v>
      </c>
      <c r="E279" s="15">
        <v>1310</v>
      </c>
      <c r="F279" s="14"/>
      <c r="G279" s="12" t="s">
        <v>3046</v>
      </c>
      <c r="H279" s="17"/>
      <c r="I279" s="16"/>
    </row>
    <row r="280" spans="1:9" s="18" customFormat="1" ht="11.65" customHeight="1" x14ac:dyDescent="0.25">
      <c r="A280" s="9">
        <v>43539</v>
      </c>
      <c r="B280" s="10">
        <v>16005</v>
      </c>
      <c r="C280" s="11" t="s">
        <v>3073</v>
      </c>
      <c r="D280" s="12" t="s">
        <v>207</v>
      </c>
      <c r="E280" s="15">
        <v>33365.07</v>
      </c>
      <c r="F280" s="14">
        <v>379374.44</v>
      </c>
      <c r="G280" s="12" t="s">
        <v>3072</v>
      </c>
      <c r="H280" s="17"/>
      <c r="I280" s="16"/>
    </row>
    <row r="281" spans="1:9" s="18" customFormat="1" ht="11.65" customHeight="1" x14ac:dyDescent="0.25">
      <c r="A281" s="9">
        <v>43543</v>
      </c>
      <c r="B281" s="10">
        <v>19135</v>
      </c>
      <c r="C281" s="11" t="s">
        <v>3140</v>
      </c>
      <c r="D281" s="12" t="s">
        <v>1696</v>
      </c>
      <c r="E281" s="15">
        <v>695</v>
      </c>
      <c r="F281" s="14">
        <v>745</v>
      </c>
      <c r="G281" s="12"/>
      <c r="H281" s="17"/>
      <c r="I281" s="16"/>
    </row>
    <row r="282" spans="1:9" s="18" customFormat="1" ht="11.65" customHeight="1" x14ac:dyDescent="0.25">
      <c r="A282" s="9">
        <v>43550</v>
      </c>
      <c r="B282" s="10">
        <v>13215</v>
      </c>
      <c r="C282" s="11" t="s">
        <v>3141</v>
      </c>
      <c r="D282" s="12" t="s">
        <v>208</v>
      </c>
      <c r="E282" s="15">
        <v>273.77</v>
      </c>
      <c r="F282" s="14">
        <v>1179.75</v>
      </c>
      <c r="G282" s="12"/>
      <c r="H282" s="17"/>
      <c r="I282" s="16"/>
    </row>
    <row r="283" spans="1:9" s="18" customFormat="1" ht="11.65" customHeight="1" x14ac:dyDescent="0.25">
      <c r="A283" s="9">
        <v>43543</v>
      </c>
      <c r="B283" s="10">
        <v>15085</v>
      </c>
      <c r="C283" s="11" t="s">
        <v>3140</v>
      </c>
      <c r="D283" s="12" t="s">
        <v>213</v>
      </c>
      <c r="E283" s="15">
        <v>19.670000000000002</v>
      </c>
      <c r="F283" s="14">
        <v>17182.39</v>
      </c>
      <c r="G283" s="12"/>
      <c r="H283" s="17"/>
      <c r="I283" s="16"/>
    </row>
    <row r="284" spans="1:9" s="18" customFormat="1" ht="11.65" customHeight="1" x14ac:dyDescent="0.25">
      <c r="A284" s="9">
        <v>43550</v>
      </c>
      <c r="B284" s="10">
        <v>15085</v>
      </c>
      <c r="C284" s="11" t="s">
        <v>3140</v>
      </c>
      <c r="D284" s="12" t="s">
        <v>213</v>
      </c>
      <c r="E284" s="15">
        <v>25.110000000000003</v>
      </c>
      <c r="F284" s="14">
        <v>17207.5</v>
      </c>
      <c r="G284" s="12"/>
      <c r="H284" s="17"/>
      <c r="I284" s="16"/>
    </row>
    <row r="285" spans="1:9" s="18" customFormat="1" ht="11.65" customHeight="1" x14ac:dyDescent="0.25">
      <c r="A285" s="9">
        <v>43543</v>
      </c>
      <c r="B285" s="10">
        <v>23565</v>
      </c>
      <c r="C285" s="11" t="s">
        <v>3140</v>
      </c>
      <c r="D285" s="12" t="s">
        <v>2171</v>
      </c>
      <c r="E285" s="15">
        <v>44</v>
      </c>
      <c r="F285" s="14">
        <v>4525.84</v>
      </c>
      <c r="G285" s="12"/>
      <c r="H285" s="17"/>
      <c r="I285" s="16"/>
    </row>
    <row r="286" spans="1:9" s="18" customFormat="1" ht="11.65" customHeight="1" x14ac:dyDescent="0.25">
      <c r="A286" s="9">
        <v>43550</v>
      </c>
      <c r="B286" s="10">
        <v>21623</v>
      </c>
      <c r="C286" s="11" t="s">
        <v>3141</v>
      </c>
      <c r="D286" s="12" t="s">
        <v>216</v>
      </c>
      <c r="E286" s="15">
        <v>14904.22</v>
      </c>
      <c r="F286" s="14">
        <v>1848065.55</v>
      </c>
      <c r="G286" s="12"/>
      <c r="H286" s="17"/>
      <c r="I286" s="16"/>
    </row>
    <row r="287" spans="1:9" s="18" customFormat="1" ht="11.65" customHeight="1" x14ac:dyDescent="0.25">
      <c r="A287" s="9">
        <v>43550</v>
      </c>
      <c r="B287" s="10">
        <v>10963</v>
      </c>
      <c r="C287" s="11" t="s">
        <v>3140</v>
      </c>
      <c r="D287" s="12" t="s">
        <v>856</v>
      </c>
      <c r="E287" s="15">
        <v>742</v>
      </c>
      <c r="F287" s="14">
        <v>1345</v>
      </c>
      <c r="G287" s="12"/>
      <c r="H287" s="17"/>
      <c r="I287" s="16"/>
    </row>
    <row r="288" spans="1:9" s="18" customFormat="1" ht="11.65" customHeight="1" x14ac:dyDescent="0.25">
      <c r="A288" s="9">
        <v>43550</v>
      </c>
      <c r="B288" s="10">
        <v>13287</v>
      </c>
      <c r="C288" s="11" t="s">
        <v>3140</v>
      </c>
      <c r="D288" s="12" t="s">
        <v>217</v>
      </c>
      <c r="E288" s="15">
        <v>191.14</v>
      </c>
      <c r="F288" s="14">
        <v>2195.34</v>
      </c>
      <c r="G288" s="12"/>
      <c r="H288" s="17"/>
      <c r="I288" s="16"/>
    </row>
    <row r="289" spans="1:9" s="18" customFormat="1" ht="11.65" customHeight="1" x14ac:dyDescent="0.25">
      <c r="A289" s="9">
        <v>43538</v>
      </c>
      <c r="B289" s="10">
        <v>16078</v>
      </c>
      <c r="C289" s="11" t="s">
        <v>3047</v>
      </c>
      <c r="D289" s="12" t="s">
        <v>4708</v>
      </c>
      <c r="E289" s="15">
        <v>2</v>
      </c>
      <c r="F289" s="14"/>
      <c r="G289" s="12" t="s">
        <v>3046</v>
      </c>
      <c r="H289" s="17"/>
      <c r="I289" s="16"/>
    </row>
    <row r="290" spans="1:9" s="18" customFormat="1" ht="11.65" customHeight="1" x14ac:dyDescent="0.25">
      <c r="A290" s="9">
        <v>43543</v>
      </c>
      <c r="B290" s="10">
        <v>13150</v>
      </c>
      <c r="C290" s="11" t="s">
        <v>3140</v>
      </c>
      <c r="D290" s="12" t="s">
        <v>1130</v>
      </c>
      <c r="E290" s="15">
        <v>581.91999999999996</v>
      </c>
      <c r="F290" s="14">
        <v>581.91999999999996</v>
      </c>
      <c r="G290" s="12"/>
      <c r="H290" s="17"/>
      <c r="I290" s="16"/>
    </row>
    <row r="291" spans="1:9" s="18" customFormat="1" ht="11.65" customHeight="1" x14ac:dyDescent="0.25">
      <c r="A291" s="9">
        <v>43543</v>
      </c>
      <c r="B291" s="10">
        <v>17522</v>
      </c>
      <c r="C291" s="11" t="s">
        <v>3141</v>
      </c>
      <c r="D291" s="12" t="s">
        <v>1549</v>
      </c>
      <c r="E291" s="15">
        <v>5028.1899999999996</v>
      </c>
      <c r="F291" s="14">
        <v>116055.98</v>
      </c>
      <c r="G291" s="12"/>
      <c r="H291" s="17"/>
      <c r="I291" s="16"/>
    </row>
    <row r="292" spans="1:9" s="18" customFormat="1" ht="11.65" customHeight="1" x14ac:dyDescent="0.25">
      <c r="A292" s="9">
        <v>43550</v>
      </c>
      <c r="B292" s="10">
        <v>17522</v>
      </c>
      <c r="C292" s="11" t="s">
        <v>3141</v>
      </c>
      <c r="D292" s="12" t="s">
        <v>1549</v>
      </c>
      <c r="E292" s="15">
        <v>8074.16</v>
      </c>
      <c r="F292" s="14">
        <v>124130.14</v>
      </c>
      <c r="G292" s="12"/>
      <c r="H292" s="17"/>
      <c r="I292" s="16"/>
    </row>
    <row r="293" spans="1:9" s="18" customFormat="1" ht="11.65" customHeight="1" x14ac:dyDescent="0.25">
      <c r="A293" s="9">
        <v>43550</v>
      </c>
      <c r="B293" s="10">
        <v>14130</v>
      </c>
      <c r="C293" s="11" t="s">
        <v>3141</v>
      </c>
      <c r="D293" s="12" t="s">
        <v>1320</v>
      </c>
      <c r="E293" s="15">
        <v>8762.7199999999993</v>
      </c>
      <c r="F293" s="14">
        <v>50405.760000000002</v>
      </c>
      <c r="G293" s="12"/>
      <c r="H293" s="17"/>
      <c r="I293" s="16"/>
    </row>
    <row r="294" spans="1:9" s="18" customFormat="1" ht="11.65" customHeight="1" x14ac:dyDescent="0.25">
      <c r="A294" s="9">
        <v>43550</v>
      </c>
      <c r="B294" s="10">
        <v>22652</v>
      </c>
      <c r="C294" s="11" t="s">
        <v>3142</v>
      </c>
      <c r="D294" s="12" t="s">
        <v>2041</v>
      </c>
      <c r="E294" s="15">
        <v>6000</v>
      </c>
      <c r="F294" s="14">
        <v>14000</v>
      </c>
      <c r="G294" s="12"/>
      <c r="H294" s="17"/>
      <c r="I294" s="16"/>
    </row>
    <row r="295" spans="1:9" s="18" customFormat="1" ht="11.65" customHeight="1" x14ac:dyDescent="0.25">
      <c r="A295" s="9">
        <v>43545</v>
      </c>
      <c r="B295" s="10">
        <v>16078</v>
      </c>
      <c r="C295" s="11" t="s">
        <v>3047</v>
      </c>
      <c r="D295" s="12" t="s">
        <v>3918</v>
      </c>
      <c r="E295" s="15">
        <v>5000</v>
      </c>
      <c r="F295" s="14"/>
      <c r="G295" s="12" t="s">
        <v>3046</v>
      </c>
      <c r="H295" s="17"/>
      <c r="I295" s="16"/>
    </row>
    <row r="296" spans="1:9" s="18" customFormat="1" ht="11.65" customHeight="1" x14ac:dyDescent="0.25">
      <c r="A296" s="9">
        <v>43545</v>
      </c>
      <c r="B296" s="10">
        <v>16078</v>
      </c>
      <c r="C296" s="11" t="s">
        <v>3047</v>
      </c>
      <c r="D296" s="12" t="s">
        <v>3918</v>
      </c>
      <c r="E296" s="15">
        <v>2000</v>
      </c>
      <c r="F296" s="14"/>
      <c r="G296" s="12" t="s">
        <v>3046</v>
      </c>
      <c r="H296" s="17"/>
      <c r="I296" s="16"/>
    </row>
    <row r="297" spans="1:9" s="18" customFormat="1" ht="11.65" customHeight="1" x14ac:dyDescent="0.25">
      <c r="A297" s="9">
        <v>43539</v>
      </c>
      <c r="B297" s="10">
        <v>14477</v>
      </c>
      <c r="C297" s="11" t="s">
        <v>3073</v>
      </c>
      <c r="D297" s="12" t="s">
        <v>222</v>
      </c>
      <c r="E297" s="15">
        <v>1205</v>
      </c>
      <c r="F297" s="14">
        <v>14440</v>
      </c>
      <c r="G297" s="12" t="s">
        <v>3072</v>
      </c>
      <c r="H297" s="17"/>
      <c r="I297" s="16"/>
    </row>
    <row r="298" spans="1:9" s="18" customFormat="1" ht="11.65" customHeight="1" x14ac:dyDescent="0.25">
      <c r="A298" s="9">
        <v>43538</v>
      </c>
      <c r="B298" s="10">
        <v>16078</v>
      </c>
      <c r="C298" s="11" t="s">
        <v>3047</v>
      </c>
      <c r="D298" s="12" t="s">
        <v>223</v>
      </c>
      <c r="E298" s="15">
        <v>52.51</v>
      </c>
      <c r="F298" s="14"/>
      <c r="G298" s="12" t="s">
        <v>3046</v>
      </c>
      <c r="H298" s="17"/>
      <c r="I298" s="16"/>
    </row>
    <row r="299" spans="1:9" s="18" customFormat="1" ht="11.65" customHeight="1" x14ac:dyDescent="0.25">
      <c r="A299" s="9">
        <v>43538</v>
      </c>
      <c r="B299" s="10">
        <v>16078</v>
      </c>
      <c r="C299" s="11" t="s">
        <v>3047</v>
      </c>
      <c r="D299" s="12" t="s">
        <v>223</v>
      </c>
      <c r="E299" s="15">
        <v>25</v>
      </c>
      <c r="F299" s="14"/>
      <c r="G299" s="12" t="s">
        <v>3046</v>
      </c>
      <c r="H299" s="17"/>
      <c r="I299" s="16"/>
    </row>
    <row r="300" spans="1:9" s="18" customFormat="1" ht="11.65" customHeight="1" x14ac:dyDescent="0.25">
      <c r="A300" s="9">
        <v>43545</v>
      </c>
      <c r="B300" s="10">
        <v>16078</v>
      </c>
      <c r="C300" s="11" t="s">
        <v>3047</v>
      </c>
      <c r="D300" s="12" t="s">
        <v>223</v>
      </c>
      <c r="E300" s="15">
        <v>50.5</v>
      </c>
      <c r="F300" s="14"/>
      <c r="G300" s="12" t="s">
        <v>3046</v>
      </c>
      <c r="H300" s="17"/>
      <c r="I300" s="16"/>
    </row>
    <row r="301" spans="1:9" s="18" customFormat="1" ht="11.65" customHeight="1" x14ac:dyDescent="0.25">
      <c r="A301" s="9">
        <v>43550</v>
      </c>
      <c r="B301" s="10">
        <v>17903</v>
      </c>
      <c r="C301" s="11" t="s">
        <v>3141</v>
      </c>
      <c r="D301" s="12" t="s">
        <v>224</v>
      </c>
      <c r="E301" s="15">
        <v>167.81</v>
      </c>
      <c r="F301" s="14">
        <v>1839.54</v>
      </c>
      <c r="G301" s="12"/>
      <c r="H301" s="17"/>
      <c r="I301" s="16"/>
    </row>
    <row r="302" spans="1:9" s="18" customFormat="1" ht="11.65" customHeight="1" x14ac:dyDescent="0.25">
      <c r="A302" s="9">
        <v>43550</v>
      </c>
      <c r="B302" s="10">
        <v>19193</v>
      </c>
      <c r="C302" s="11" t="s">
        <v>3140</v>
      </c>
      <c r="D302" s="12" t="s">
        <v>1700</v>
      </c>
      <c r="E302" s="15">
        <v>101.5</v>
      </c>
      <c r="F302" s="14">
        <v>292430.43</v>
      </c>
      <c r="G302" s="12"/>
      <c r="H302" s="17"/>
      <c r="I302" s="16"/>
    </row>
    <row r="303" spans="1:9" s="18" customFormat="1" ht="11.65" customHeight="1" x14ac:dyDescent="0.25">
      <c r="A303" s="9">
        <v>43543</v>
      </c>
      <c r="B303" s="10">
        <v>17687</v>
      </c>
      <c r="C303" s="11" t="s">
        <v>3140</v>
      </c>
      <c r="D303" s="12" t="s">
        <v>225</v>
      </c>
      <c r="E303" s="15">
        <v>55.79</v>
      </c>
      <c r="F303" s="14">
        <v>351.69</v>
      </c>
      <c r="G303" s="12" t="s">
        <v>3029</v>
      </c>
      <c r="H303" s="17"/>
      <c r="I303" s="16"/>
    </row>
    <row r="304" spans="1:9" s="18" customFormat="1" ht="11.65" customHeight="1" x14ac:dyDescent="0.25">
      <c r="A304" s="9">
        <v>43550</v>
      </c>
      <c r="B304" s="10">
        <v>14149</v>
      </c>
      <c r="C304" s="11" t="s">
        <v>3140</v>
      </c>
      <c r="D304" s="12" t="s">
        <v>227</v>
      </c>
      <c r="E304" s="15">
        <v>14</v>
      </c>
      <c r="F304" s="14">
        <v>234</v>
      </c>
      <c r="G304" s="12"/>
      <c r="H304" s="17"/>
      <c r="I304" s="16"/>
    </row>
    <row r="305" spans="1:9" s="18" customFormat="1" ht="11.65" customHeight="1" x14ac:dyDescent="0.25">
      <c r="A305" s="9">
        <v>43543</v>
      </c>
      <c r="B305" s="10">
        <v>13552</v>
      </c>
      <c r="C305" s="11" t="s">
        <v>3134</v>
      </c>
      <c r="D305" s="12" t="s">
        <v>1211</v>
      </c>
      <c r="E305" s="15">
        <v>112040</v>
      </c>
      <c r="F305" s="14">
        <v>834869.93</v>
      </c>
      <c r="G305" s="12"/>
      <c r="H305" s="17"/>
      <c r="I305" s="16"/>
    </row>
    <row r="306" spans="1:9" s="18" customFormat="1" ht="11.65" customHeight="1" x14ac:dyDescent="0.25">
      <c r="A306" s="9">
        <v>43550</v>
      </c>
      <c r="B306" s="10">
        <v>13552</v>
      </c>
      <c r="C306" s="11" t="s">
        <v>3134</v>
      </c>
      <c r="D306" s="12" t="s">
        <v>1211</v>
      </c>
      <c r="E306" s="15">
        <v>123862.68000000001</v>
      </c>
      <c r="F306" s="14">
        <v>958732.6100000001</v>
      </c>
      <c r="G306" s="12"/>
      <c r="H306" s="17"/>
      <c r="I306" s="16"/>
    </row>
    <row r="307" spans="1:9" s="18" customFormat="1" ht="11.65" customHeight="1" x14ac:dyDescent="0.25">
      <c r="A307" s="9">
        <v>43550</v>
      </c>
      <c r="B307" s="10">
        <v>13908</v>
      </c>
      <c r="C307" s="11" t="s">
        <v>3141</v>
      </c>
      <c r="D307" s="12" t="s">
        <v>1283</v>
      </c>
      <c r="E307" s="15">
        <v>31250</v>
      </c>
      <c r="F307" s="14">
        <v>62500</v>
      </c>
      <c r="G307" s="12"/>
      <c r="H307" s="17"/>
      <c r="I307" s="16"/>
    </row>
    <row r="308" spans="1:9" s="18" customFormat="1" ht="11.65" customHeight="1" x14ac:dyDescent="0.25">
      <c r="A308" s="9">
        <v>43543</v>
      </c>
      <c r="B308" s="10">
        <v>13761</v>
      </c>
      <c r="C308" s="11" t="s">
        <v>3140</v>
      </c>
      <c r="D308" s="12" t="s">
        <v>229</v>
      </c>
      <c r="E308" s="15">
        <v>2652.36</v>
      </c>
      <c r="F308" s="14">
        <v>27343.59</v>
      </c>
      <c r="G308" s="12"/>
      <c r="H308" s="17"/>
      <c r="I308" s="16"/>
    </row>
    <row r="309" spans="1:9" s="18" customFormat="1" ht="11.65" customHeight="1" x14ac:dyDescent="0.25">
      <c r="A309" s="9">
        <v>43550</v>
      </c>
      <c r="B309" s="10">
        <v>13761</v>
      </c>
      <c r="C309" s="11" t="s">
        <v>3140</v>
      </c>
      <c r="D309" s="12" t="s">
        <v>229</v>
      </c>
      <c r="E309" s="15">
        <v>1750.37</v>
      </c>
      <c r="F309" s="14">
        <v>29093.96</v>
      </c>
      <c r="G309" s="12"/>
      <c r="H309" s="17"/>
      <c r="I309" s="16"/>
    </row>
    <row r="310" spans="1:9" s="18" customFormat="1" ht="11.65" customHeight="1" x14ac:dyDescent="0.25">
      <c r="A310" s="9">
        <v>43550</v>
      </c>
      <c r="B310" s="10">
        <v>14468</v>
      </c>
      <c r="C310" s="11" t="s">
        <v>3134</v>
      </c>
      <c r="D310" s="12" t="s">
        <v>3108</v>
      </c>
      <c r="E310" s="15">
        <v>510.81000000000006</v>
      </c>
      <c r="F310" s="14">
        <v>3216.12</v>
      </c>
      <c r="G310" s="12"/>
      <c r="H310" s="17"/>
      <c r="I310" s="16"/>
    </row>
    <row r="311" spans="1:9" s="18" customFormat="1" ht="11.65" customHeight="1" x14ac:dyDescent="0.25">
      <c r="A311" s="9">
        <v>43543</v>
      </c>
      <c r="B311" s="10">
        <v>17994</v>
      </c>
      <c r="C311" s="11" t="s">
        <v>3141</v>
      </c>
      <c r="D311" s="12" t="s">
        <v>231</v>
      </c>
      <c r="E311" s="15">
        <v>385.56</v>
      </c>
      <c r="F311" s="14">
        <v>2042.55</v>
      </c>
      <c r="G311" s="12"/>
      <c r="H311" s="17"/>
      <c r="I311" s="16"/>
    </row>
    <row r="312" spans="1:9" s="18" customFormat="1" ht="11.65" customHeight="1" x14ac:dyDescent="0.25">
      <c r="A312" s="9">
        <v>43546</v>
      </c>
      <c r="B312" s="10">
        <v>16078</v>
      </c>
      <c r="C312" s="11" t="s">
        <v>3047</v>
      </c>
      <c r="D312" s="12" t="s">
        <v>1278</v>
      </c>
      <c r="E312" s="15">
        <v>5</v>
      </c>
      <c r="F312" s="14"/>
      <c r="G312" s="12" t="s">
        <v>3046</v>
      </c>
      <c r="H312" s="17"/>
      <c r="I312" s="16"/>
    </row>
    <row r="313" spans="1:9" s="18" customFormat="1" ht="11.65" customHeight="1" x14ac:dyDescent="0.25">
      <c r="A313" s="9">
        <v>43546</v>
      </c>
      <c r="B313" s="10">
        <v>16078</v>
      </c>
      <c r="C313" s="11" t="s">
        <v>3047</v>
      </c>
      <c r="D313" s="12" t="s">
        <v>1278</v>
      </c>
      <c r="E313" s="15">
        <v>10</v>
      </c>
      <c r="F313" s="14"/>
      <c r="G313" s="12" t="s">
        <v>3046</v>
      </c>
      <c r="H313" s="17"/>
      <c r="I313" s="16"/>
    </row>
    <row r="314" spans="1:9" s="18" customFormat="1" ht="11.65" customHeight="1" x14ac:dyDescent="0.25">
      <c r="A314" s="9">
        <v>43546</v>
      </c>
      <c r="B314" s="10">
        <v>16078</v>
      </c>
      <c r="C314" s="11" t="s">
        <v>3047</v>
      </c>
      <c r="D314" s="12" t="s">
        <v>1278</v>
      </c>
      <c r="E314" s="15">
        <v>40</v>
      </c>
      <c r="F314" s="14"/>
      <c r="G314" s="12" t="s">
        <v>3046</v>
      </c>
      <c r="H314" s="17"/>
      <c r="I314" s="16"/>
    </row>
    <row r="315" spans="1:9" s="18" customFormat="1" ht="11.65" customHeight="1" x14ac:dyDescent="0.25">
      <c r="A315" s="9">
        <v>43543</v>
      </c>
      <c r="B315" s="10">
        <v>13514</v>
      </c>
      <c r="C315" s="11" t="s">
        <v>3140</v>
      </c>
      <c r="D315" s="12" t="s">
        <v>232</v>
      </c>
      <c r="E315" s="15">
        <v>31596.309999999998</v>
      </c>
      <c r="F315" s="14">
        <v>206750.77</v>
      </c>
      <c r="G315" s="12"/>
      <c r="H315" s="17"/>
      <c r="I315" s="16"/>
    </row>
    <row r="316" spans="1:9" s="18" customFormat="1" ht="11.65" customHeight="1" x14ac:dyDescent="0.25">
      <c r="A316" s="9">
        <v>43543</v>
      </c>
      <c r="B316" s="10">
        <v>27233</v>
      </c>
      <c r="C316" s="11" t="s">
        <v>3140</v>
      </c>
      <c r="D316" s="12" t="s">
        <v>2988</v>
      </c>
      <c r="E316" s="15">
        <v>12317</v>
      </c>
      <c r="F316" s="14">
        <v>374054.32</v>
      </c>
      <c r="G316" s="12"/>
      <c r="H316" s="17"/>
      <c r="I316" s="16"/>
    </row>
    <row r="317" spans="1:9" s="18" customFormat="1" ht="11.65" customHeight="1" x14ac:dyDescent="0.25">
      <c r="A317" s="9">
        <v>43543</v>
      </c>
      <c r="B317" s="10">
        <v>13562</v>
      </c>
      <c r="C317" s="11" t="s">
        <v>3140</v>
      </c>
      <c r="D317" s="12" t="s">
        <v>234</v>
      </c>
      <c r="E317" s="15">
        <v>110</v>
      </c>
      <c r="F317" s="14">
        <v>2072</v>
      </c>
      <c r="G317" s="12"/>
      <c r="H317" s="17"/>
      <c r="I317" s="16"/>
    </row>
    <row r="318" spans="1:9" s="18" customFormat="1" ht="11.65" customHeight="1" x14ac:dyDescent="0.25">
      <c r="A318" s="9">
        <v>43543</v>
      </c>
      <c r="B318" s="10">
        <v>23287</v>
      </c>
      <c r="C318" s="11" t="s">
        <v>3127</v>
      </c>
      <c r="D318" s="12" t="s">
        <v>2131</v>
      </c>
      <c r="E318" s="15">
        <v>1518</v>
      </c>
      <c r="F318" s="14">
        <v>17311.75</v>
      </c>
      <c r="G318" s="12"/>
      <c r="H318" s="17"/>
      <c r="I318" s="16"/>
    </row>
    <row r="319" spans="1:9" s="18" customFormat="1" ht="11.65" customHeight="1" x14ac:dyDescent="0.25">
      <c r="A319" s="9">
        <v>43550</v>
      </c>
      <c r="B319" s="10">
        <v>23287</v>
      </c>
      <c r="C319" s="11" t="s">
        <v>3127</v>
      </c>
      <c r="D319" s="12" t="s">
        <v>2131</v>
      </c>
      <c r="E319" s="15">
        <v>175</v>
      </c>
      <c r="F319" s="14">
        <v>17486.75</v>
      </c>
      <c r="G319" s="12"/>
      <c r="H319" s="17"/>
      <c r="I319" s="16"/>
    </row>
    <row r="320" spans="1:9" s="18" customFormat="1" ht="11.65" customHeight="1" x14ac:dyDescent="0.25">
      <c r="A320" s="9">
        <v>43550</v>
      </c>
      <c r="B320" s="10">
        <v>26228</v>
      </c>
      <c r="C320" s="11" t="s">
        <v>3136</v>
      </c>
      <c r="D320" s="12" t="s">
        <v>2183</v>
      </c>
      <c r="E320" s="15">
        <v>1000</v>
      </c>
      <c r="F320" s="14">
        <v>4100</v>
      </c>
      <c r="G320" s="12"/>
      <c r="H320" s="17"/>
      <c r="I320" s="16"/>
    </row>
    <row r="321" spans="1:9" s="18" customFormat="1" ht="11.65" customHeight="1" x14ac:dyDescent="0.25">
      <c r="A321" s="9">
        <v>43550</v>
      </c>
      <c r="B321" s="10">
        <v>20603</v>
      </c>
      <c r="C321" s="11" t="s">
        <v>3141</v>
      </c>
      <c r="D321" s="12" t="s">
        <v>1819</v>
      </c>
      <c r="E321" s="15">
        <v>5158</v>
      </c>
      <c r="F321" s="14">
        <v>170922.22</v>
      </c>
      <c r="G321" s="12"/>
      <c r="H321" s="17"/>
      <c r="I321" s="16"/>
    </row>
    <row r="322" spans="1:9" s="18" customFormat="1" ht="11.65" customHeight="1" x14ac:dyDescent="0.25">
      <c r="A322" s="9">
        <v>43543</v>
      </c>
      <c r="B322" s="10">
        <v>24996</v>
      </c>
      <c r="C322" s="11" t="s">
        <v>3134</v>
      </c>
      <c r="D322" s="12" t="s">
        <v>2420</v>
      </c>
      <c r="E322" s="15">
        <v>1855</v>
      </c>
      <c r="F322" s="14">
        <v>12670</v>
      </c>
      <c r="G322" s="12"/>
      <c r="H322" s="17"/>
      <c r="I322" s="16"/>
    </row>
    <row r="323" spans="1:9" s="18" customFormat="1" ht="11.65" customHeight="1" x14ac:dyDescent="0.25">
      <c r="A323" s="9">
        <v>43543</v>
      </c>
      <c r="B323" s="10">
        <v>25467</v>
      </c>
      <c r="C323" s="11" t="s">
        <v>3141</v>
      </c>
      <c r="D323" s="12" t="s">
        <v>238</v>
      </c>
      <c r="E323" s="15">
        <v>473.36</v>
      </c>
      <c r="F323" s="14">
        <v>19588.13</v>
      </c>
      <c r="G323" s="12"/>
      <c r="H323" s="17"/>
      <c r="I323" s="16"/>
    </row>
    <row r="324" spans="1:9" s="18" customFormat="1" ht="11.65" customHeight="1" x14ac:dyDescent="0.25">
      <c r="A324" s="9">
        <v>43550</v>
      </c>
      <c r="B324" s="10">
        <v>25467</v>
      </c>
      <c r="C324" s="11" t="s">
        <v>3141</v>
      </c>
      <c r="D324" s="12" t="s">
        <v>238</v>
      </c>
      <c r="E324" s="15">
        <v>141.45999999999998</v>
      </c>
      <c r="F324" s="14">
        <v>19729.59</v>
      </c>
      <c r="G324" s="12"/>
      <c r="H324" s="17"/>
      <c r="I324" s="16"/>
    </row>
    <row r="325" spans="1:9" s="18" customFormat="1" ht="11.65" customHeight="1" x14ac:dyDescent="0.25">
      <c r="A325" s="9">
        <v>43543</v>
      </c>
      <c r="B325" s="10">
        <v>25809</v>
      </c>
      <c r="C325" s="11" t="s">
        <v>3141</v>
      </c>
      <c r="D325" s="12" t="s">
        <v>239</v>
      </c>
      <c r="E325" s="15">
        <v>88326.85</v>
      </c>
      <c r="F325" s="14">
        <v>699959.63</v>
      </c>
      <c r="G325" s="12"/>
      <c r="H325" s="17"/>
      <c r="I325" s="16"/>
    </row>
    <row r="326" spans="1:9" s="18" customFormat="1" ht="11.65" customHeight="1" x14ac:dyDescent="0.25">
      <c r="A326" s="9">
        <v>43550</v>
      </c>
      <c r="B326" s="10">
        <v>23492</v>
      </c>
      <c r="C326" s="11" t="s">
        <v>3140</v>
      </c>
      <c r="D326" s="12" t="s">
        <v>4829</v>
      </c>
      <c r="E326" s="15">
        <v>320</v>
      </c>
      <c r="F326" s="14">
        <v>320</v>
      </c>
      <c r="G326" s="12"/>
      <c r="H326" s="17"/>
      <c r="I326" s="16"/>
    </row>
    <row r="327" spans="1:9" s="18" customFormat="1" ht="11.65" customHeight="1" x14ac:dyDescent="0.25">
      <c r="A327" s="9">
        <v>43550</v>
      </c>
      <c r="B327" s="10">
        <v>25322</v>
      </c>
      <c r="C327" s="11" t="s">
        <v>3140</v>
      </c>
      <c r="D327" s="12" t="s">
        <v>2503</v>
      </c>
      <c r="E327" s="15">
        <v>4142.18</v>
      </c>
      <c r="F327" s="14">
        <v>12207.990000000002</v>
      </c>
      <c r="G327" s="12"/>
      <c r="H327" s="17"/>
      <c r="I327" s="16"/>
    </row>
    <row r="328" spans="1:9" s="18" customFormat="1" ht="11.65" customHeight="1" x14ac:dyDescent="0.25">
      <c r="A328" s="9">
        <v>43550</v>
      </c>
      <c r="B328" s="10">
        <v>23982</v>
      </c>
      <c r="C328" s="11" t="s">
        <v>3127</v>
      </c>
      <c r="D328" s="12" t="s">
        <v>240</v>
      </c>
      <c r="E328" s="15">
        <v>975</v>
      </c>
      <c r="F328" s="14">
        <v>2100</v>
      </c>
      <c r="G328" s="12"/>
      <c r="H328" s="17"/>
      <c r="I328" s="16"/>
    </row>
    <row r="329" spans="1:9" s="18" customFormat="1" ht="11.65" customHeight="1" x14ac:dyDescent="0.25">
      <c r="A329" s="9">
        <v>43543</v>
      </c>
      <c r="B329" s="10">
        <v>10122</v>
      </c>
      <c r="C329" s="11" t="s">
        <v>3140</v>
      </c>
      <c r="D329" s="12" t="s">
        <v>241</v>
      </c>
      <c r="E329" s="15">
        <v>395.1</v>
      </c>
      <c r="F329" s="14">
        <v>44469.24</v>
      </c>
      <c r="G329" s="12"/>
      <c r="H329" s="17"/>
      <c r="I329" s="16"/>
    </row>
    <row r="330" spans="1:9" s="18" customFormat="1" ht="11.65" customHeight="1" x14ac:dyDescent="0.25">
      <c r="A330" s="9">
        <v>43550</v>
      </c>
      <c r="B330" s="10">
        <v>10122</v>
      </c>
      <c r="C330" s="11" t="s">
        <v>3140</v>
      </c>
      <c r="D330" s="12" t="s">
        <v>241</v>
      </c>
      <c r="E330" s="15">
        <v>1058.51</v>
      </c>
      <c r="F330" s="14">
        <v>45527.75</v>
      </c>
      <c r="G330" s="12"/>
      <c r="H330" s="17"/>
      <c r="I330" s="16"/>
    </row>
    <row r="331" spans="1:9" s="18" customFormat="1" ht="11.65" customHeight="1" x14ac:dyDescent="0.25">
      <c r="A331" s="9">
        <v>43549</v>
      </c>
      <c r="B331" s="10">
        <v>16078</v>
      </c>
      <c r="C331" s="11" t="s">
        <v>3047</v>
      </c>
      <c r="D331" s="12" t="s">
        <v>4794</v>
      </c>
      <c r="E331" s="15">
        <v>7074.16</v>
      </c>
      <c r="F331" s="14"/>
      <c r="G331" s="12" t="s">
        <v>3046</v>
      </c>
      <c r="H331" s="17"/>
      <c r="I331" s="16"/>
    </row>
    <row r="332" spans="1:9" s="18" customFormat="1" ht="11.65" customHeight="1" x14ac:dyDescent="0.25">
      <c r="A332" s="9">
        <v>43543</v>
      </c>
      <c r="B332" s="10">
        <v>22771</v>
      </c>
      <c r="C332" s="11" t="s">
        <v>3140</v>
      </c>
      <c r="D332" s="12" t="s">
        <v>242</v>
      </c>
      <c r="E332" s="15">
        <v>14693.17</v>
      </c>
      <c r="F332" s="14">
        <v>264895.28999999998</v>
      </c>
      <c r="G332" s="12"/>
      <c r="H332" s="17"/>
      <c r="I332" s="16"/>
    </row>
    <row r="333" spans="1:9" s="18" customFormat="1" ht="11.65" customHeight="1" x14ac:dyDescent="0.25">
      <c r="A333" s="9">
        <v>43550</v>
      </c>
      <c r="B333" s="10">
        <v>22771</v>
      </c>
      <c r="C333" s="11" t="s">
        <v>3140</v>
      </c>
      <c r="D333" s="12" t="s">
        <v>242</v>
      </c>
      <c r="E333" s="15">
        <v>8840.7099999999991</v>
      </c>
      <c r="F333" s="14">
        <v>273736</v>
      </c>
      <c r="G333" s="12"/>
      <c r="H333" s="17"/>
      <c r="I333" s="16"/>
    </row>
    <row r="334" spans="1:9" s="18" customFormat="1" ht="11.65" customHeight="1" x14ac:dyDescent="0.25">
      <c r="A334" s="9">
        <v>43550</v>
      </c>
      <c r="B334" s="10">
        <v>11652</v>
      </c>
      <c r="C334" s="11" t="s">
        <v>3128</v>
      </c>
      <c r="D334" s="12" t="s">
        <v>953</v>
      </c>
      <c r="E334" s="15">
        <v>90</v>
      </c>
      <c r="F334" s="14">
        <v>90</v>
      </c>
      <c r="G334" s="12"/>
      <c r="H334" s="17"/>
      <c r="I334" s="16"/>
    </row>
    <row r="335" spans="1:9" s="18" customFormat="1" ht="11.65" customHeight="1" x14ac:dyDescent="0.25">
      <c r="A335" s="9">
        <v>43546</v>
      </c>
      <c r="B335" s="10">
        <v>16078</v>
      </c>
      <c r="C335" s="11" t="s">
        <v>3047</v>
      </c>
      <c r="D335" s="12" t="s">
        <v>4773</v>
      </c>
      <c r="E335" s="15">
        <v>400</v>
      </c>
      <c r="F335" s="14"/>
      <c r="G335" s="12" t="s">
        <v>3046</v>
      </c>
      <c r="H335" s="17"/>
      <c r="I335" s="16"/>
    </row>
    <row r="336" spans="1:9" s="18" customFormat="1" ht="11.65" customHeight="1" x14ac:dyDescent="0.25">
      <c r="A336" s="9">
        <v>43542</v>
      </c>
      <c r="B336" s="10">
        <v>16078</v>
      </c>
      <c r="C336" s="11" t="s">
        <v>3047</v>
      </c>
      <c r="D336" s="12" t="s">
        <v>4743</v>
      </c>
      <c r="E336" s="15">
        <v>475</v>
      </c>
      <c r="F336" s="14"/>
      <c r="G336" s="12" t="s">
        <v>3046</v>
      </c>
      <c r="H336" s="17"/>
      <c r="I336" s="16"/>
    </row>
    <row r="337" spans="1:9" s="18" customFormat="1" ht="11.65" customHeight="1" x14ac:dyDescent="0.25">
      <c r="A337" s="9">
        <v>43543</v>
      </c>
      <c r="B337" s="10">
        <v>23542</v>
      </c>
      <c r="C337" s="11" t="s">
        <v>3127</v>
      </c>
      <c r="D337" s="12" t="s">
        <v>2166</v>
      </c>
      <c r="E337" s="15">
        <v>300</v>
      </c>
      <c r="F337" s="14">
        <v>3752.5</v>
      </c>
      <c r="G337" s="12"/>
      <c r="H337" s="17"/>
      <c r="I337" s="16"/>
    </row>
    <row r="338" spans="1:9" s="18" customFormat="1" ht="11.65" customHeight="1" x14ac:dyDescent="0.25">
      <c r="A338" s="9">
        <v>43550</v>
      </c>
      <c r="B338" s="10">
        <v>23542</v>
      </c>
      <c r="C338" s="11" t="s">
        <v>3127</v>
      </c>
      <c r="D338" s="12" t="s">
        <v>2166</v>
      </c>
      <c r="E338" s="15">
        <v>625</v>
      </c>
      <c r="F338" s="14">
        <v>4377.5</v>
      </c>
      <c r="G338" s="12"/>
      <c r="H338" s="17"/>
      <c r="I338" s="16"/>
    </row>
    <row r="339" spans="1:9" s="18" customFormat="1" ht="11.65" customHeight="1" x14ac:dyDescent="0.25">
      <c r="A339" s="9">
        <v>43542</v>
      </c>
      <c r="B339" s="10">
        <v>16078</v>
      </c>
      <c r="C339" s="11" t="s">
        <v>3047</v>
      </c>
      <c r="D339" s="12" t="s">
        <v>4745</v>
      </c>
      <c r="E339" s="15">
        <v>475</v>
      </c>
      <c r="F339" s="14"/>
      <c r="G339" s="12" t="s">
        <v>3046</v>
      </c>
      <c r="H339" s="17"/>
      <c r="I339" s="16"/>
    </row>
    <row r="340" spans="1:9" s="18" customFormat="1" ht="11.65" customHeight="1" x14ac:dyDescent="0.25">
      <c r="A340" s="9">
        <v>43543</v>
      </c>
      <c r="B340" s="10">
        <v>21106</v>
      </c>
      <c r="C340" s="11" t="s">
        <v>3141</v>
      </c>
      <c r="D340" s="12" t="s">
        <v>244</v>
      </c>
      <c r="E340" s="15">
        <v>9.7200000000000006</v>
      </c>
      <c r="F340" s="14">
        <v>90.54</v>
      </c>
      <c r="G340" s="12"/>
      <c r="H340" s="17"/>
      <c r="I340" s="16"/>
    </row>
    <row r="341" spans="1:9" s="18" customFormat="1" ht="11.65" customHeight="1" x14ac:dyDescent="0.25">
      <c r="A341" s="9">
        <v>43538</v>
      </c>
      <c r="B341" s="10">
        <v>16078</v>
      </c>
      <c r="C341" s="11" t="s">
        <v>3047</v>
      </c>
      <c r="D341" s="12" t="s">
        <v>4139</v>
      </c>
      <c r="E341" s="15">
        <v>8</v>
      </c>
      <c r="F341" s="14"/>
      <c r="G341" s="12" t="s">
        <v>3046</v>
      </c>
      <c r="H341" s="17"/>
      <c r="I341" s="16"/>
    </row>
    <row r="342" spans="1:9" s="18" customFormat="1" ht="11.65" customHeight="1" x14ac:dyDescent="0.25">
      <c r="A342" s="9">
        <v>43550</v>
      </c>
      <c r="B342" s="10">
        <v>14683</v>
      </c>
      <c r="C342" s="11" t="s">
        <v>3225</v>
      </c>
      <c r="D342" s="12" t="s">
        <v>1411</v>
      </c>
      <c r="E342" s="15">
        <v>3389</v>
      </c>
      <c r="F342" s="14">
        <v>59099.4</v>
      </c>
      <c r="G342" s="12"/>
      <c r="H342" s="17"/>
      <c r="I342" s="16"/>
    </row>
    <row r="343" spans="1:9" s="18" customFormat="1" ht="11.65" customHeight="1" x14ac:dyDescent="0.25">
      <c r="A343" s="9">
        <v>43543</v>
      </c>
      <c r="B343" s="10">
        <v>27290</v>
      </c>
      <c r="C343" s="11" t="s">
        <v>3128</v>
      </c>
      <c r="D343" s="12" t="s">
        <v>3308</v>
      </c>
      <c r="E343" s="15">
        <v>188.1</v>
      </c>
      <c r="F343" s="14">
        <v>598.33000000000004</v>
      </c>
      <c r="G343" s="12"/>
      <c r="H343" s="17"/>
      <c r="I343" s="16"/>
    </row>
    <row r="344" spans="1:9" s="18" customFormat="1" ht="11.65" customHeight="1" x14ac:dyDescent="0.25">
      <c r="A344" s="9">
        <v>43543</v>
      </c>
      <c r="B344" s="10">
        <v>22204</v>
      </c>
      <c r="C344" s="11" t="s">
        <v>3128</v>
      </c>
      <c r="D344" s="12" t="s">
        <v>246</v>
      </c>
      <c r="E344" s="15">
        <v>30.16</v>
      </c>
      <c r="F344" s="14">
        <v>112.71</v>
      </c>
      <c r="G344" s="12"/>
      <c r="H344" s="17"/>
      <c r="I344" s="16"/>
    </row>
    <row r="345" spans="1:9" s="18" customFormat="1" ht="11.65" customHeight="1" x14ac:dyDescent="0.25">
      <c r="A345" s="9">
        <v>43550</v>
      </c>
      <c r="B345" s="10">
        <v>27098</v>
      </c>
      <c r="C345" s="11" t="s">
        <v>3128</v>
      </c>
      <c r="D345" s="12" t="s">
        <v>2937</v>
      </c>
      <c r="E345" s="15">
        <v>159.02000000000001</v>
      </c>
      <c r="F345" s="14">
        <v>159.02000000000001</v>
      </c>
      <c r="G345" s="12"/>
      <c r="H345" s="17"/>
      <c r="I345" s="16"/>
    </row>
    <row r="346" spans="1:9" s="18" customFormat="1" ht="11.65" customHeight="1" x14ac:dyDescent="0.25">
      <c r="A346" s="9">
        <v>43543</v>
      </c>
      <c r="B346" s="10">
        <v>14787</v>
      </c>
      <c r="C346" s="11" t="s">
        <v>3127</v>
      </c>
      <c r="D346" s="12" t="s">
        <v>248</v>
      </c>
      <c r="E346" s="15">
        <v>3412.5</v>
      </c>
      <c r="F346" s="14">
        <v>58062</v>
      </c>
      <c r="G346" s="12"/>
      <c r="H346" s="17"/>
      <c r="I346" s="16"/>
    </row>
    <row r="347" spans="1:9" s="18" customFormat="1" ht="11.65" customHeight="1" x14ac:dyDescent="0.25">
      <c r="A347" s="9">
        <v>43550</v>
      </c>
      <c r="B347" s="10">
        <v>14787</v>
      </c>
      <c r="C347" s="11" t="s">
        <v>3127</v>
      </c>
      <c r="D347" s="12" t="s">
        <v>248</v>
      </c>
      <c r="E347" s="15">
        <v>2956.25</v>
      </c>
      <c r="F347" s="14">
        <v>61018.25</v>
      </c>
      <c r="G347" s="12"/>
      <c r="H347" s="17"/>
      <c r="I347" s="16"/>
    </row>
    <row r="348" spans="1:9" s="18" customFormat="1" ht="11.65" customHeight="1" x14ac:dyDescent="0.25">
      <c r="A348" s="9">
        <v>43543</v>
      </c>
      <c r="B348" s="10">
        <v>14686</v>
      </c>
      <c r="C348" s="11" t="s">
        <v>3141</v>
      </c>
      <c r="D348" s="12" t="s">
        <v>249</v>
      </c>
      <c r="E348" s="15">
        <v>2333.5</v>
      </c>
      <c r="F348" s="14">
        <v>33235</v>
      </c>
      <c r="G348" s="12"/>
      <c r="H348" s="17"/>
      <c r="I348" s="16"/>
    </row>
    <row r="349" spans="1:9" s="18" customFormat="1" ht="11.65" customHeight="1" x14ac:dyDescent="0.25">
      <c r="A349" s="9">
        <v>43550</v>
      </c>
      <c r="B349" s="10">
        <v>14686</v>
      </c>
      <c r="C349" s="11" t="s">
        <v>3141</v>
      </c>
      <c r="D349" s="12" t="s">
        <v>249</v>
      </c>
      <c r="E349" s="15">
        <v>376</v>
      </c>
      <c r="F349" s="14">
        <v>33611</v>
      </c>
      <c r="G349" s="12"/>
      <c r="H349" s="17"/>
      <c r="I349" s="16"/>
    </row>
    <row r="350" spans="1:9" s="18" customFormat="1" ht="11.65" customHeight="1" x14ac:dyDescent="0.25">
      <c r="A350" s="9">
        <v>43550</v>
      </c>
      <c r="B350" s="10">
        <v>25775</v>
      </c>
      <c r="C350" s="11" t="s">
        <v>3128</v>
      </c>
      <c r="D350" s="12" t="s">
        <v>2601</v>
      </c>
      <c r="E350" s="15">
        <v>264</v>
      </c>
      <c r="F350" s="14">
        <v>1056</v>
      </c>
      <c r="G350" s="12"/>
      <c r="H350" s="17"/>
      <c r="I350" s="16"/>
    </row>
    <row r="351" spans="1:9" s="18" customFormat="1" ht="11.65" customHeight="1" x14ac:dyDescent="0.25">
      <c r="A351" s="9">
        <v>43543</v>
      </c>
      <c r="B351" s="10">
        <v>25398</v>
      </c>
      <c r="C351" s="11" t="s">
        <v>3127</v>
      </c>
      <c r="D351" s="12" t="s">
        <v>2514</v>
      </c>
      <c r="E351" s="15">
        <v>450</v>
      </c>
      <c r="F351" s="14">
        <v>450</v>
      </c>
      <c r="G351" s="12"/>
      <c r="H351" s="17"/>
      <c r="I351" s="16"/>
    </row>
    <row r="352" spans="1:9" s="18" customFormat="1" ht="11.65" customHeight="1" x14ac:dyDescent="0.25">
      <c r="A352" s="9">
        <v>43550</v>
      </c>
      <c r="B352" s="10">
        <v>21595</v>
      </c>
      <c r="C352" s="11" t="s">
        <v>3141</v>
      </c>
      <c r="D352" s="12" t="s">
        <v>250</v>
      </c>
      <c r="E352" s="15">
        <v>3351.67</v>
      </c>
      <c r="F352" s="14">
        <v>40490.15</v>
      </c>
      <c r="G352" s="12"/>
      <c r="H352" s="17"/>
      <c r="I352" s="16"/>
    </row>
    <row r="353" spans="1:9" s="18" customFormat="1" ht="11.65" customHeight="1" x14ac:dyDescent="0.25">
      <c r="A353" s="9">
        <v>43550</v>
      </c>
      <c r="B353" s="10">
        <v>24647</v>
      </c>
      <c r="C353" s="11" t="s">
        <v>3140</v>
      </c>
      <c r="D353" s="12" t="s">
        <v>2361</v>
      </c>
      <c r="E353" s="15">
        <v>17.100000000000001</v>
      </c>
      <c r="F353" s="14">
        <v>17.100000000000001</v>
      </c>
      <c r="G353" s="12"/>
      <c r="H353" s="17"/>
      <c r="I353" s="16"/>
    </row>
    <row r="354" spans="1:9" s="18" customFormat="1" ht="11.65" customHeight="1" x14ac:dyDescent="0.25">
      <c r="A354" s="9">
        <v>43543</v>
      </c>
      <c r="B354" s="10">
        <v>20538</v>
      </c>
      <c r="C354" s="11" t="s">
        <v>3132</v>
      </c>
      <c r="D354" s="12" t="s">
        <v>1815</v>
      </c>
      <c r="E354" s="15">
        <v>190</v>
      </c>
      <c r="F354" s="14">
        <v>950</v>
      </c>
      <c r="G354" s="12"/>
      <c r="H354" s="17"/>
      <c r="I354" s="16"/>
    </row>
    <row r="355" spans="1:9" s="18" customFormat="1" ht="11.65" customHeight="1" x14ac:dyDescent="0.25">
      <c r="A355" s="9">
        <v>43550</v>
      </c>
      <c r="B355" s="10">
        <v>20538</v>
      </c>
      <c r="C355" s="11" t="s">
        <v>3132</v>
      </c>
      <c r="D355" s="12" t="s">
        <v>1815</v>
      </c>
      <c r="E355" s="15">
        <v>332.5</v>
      </c>
      <c r="F355" s="14">
        <v>1282.5</v>
      </c>
      <c r="G355" s="12"/>
      <c r="H355" s="17"/>
      <c r="I355" s="16"/>
    </row>
    <row r="356" spans="1:9" s="18" customFormat="1" ht="11.65" customHeight="1" x14ac:dyDescent="0.25">
      <c r="A356" s="9">
        <v>43543</v>
      </c>
      <c r="B356" s="10">
        <v>26363</v>
      </c>
      <c r="C356" s="11" t="s">
        <v>3127</v>
      </c>
      <c r="D356" s="12" t="s">
        <v>2724</v>
      </c>
      <c r="E356" s="15">
        <v>1500</v>
      </c>
      <c r="F356" s="14">
        <v>3340</v>
      </c>
      <c r="G356" s="12"/>
      <c r="H356" s="17"/>
      <c r="I356" s="16"/>
    </row>
    <row r="357" spans="1:9" s="18" customFormat="1" ht="11.65" customHeight="1" x14ac:dyDescent="0.25">
      <c r="A357" s="9">
        <v>43550</v>
      </c>
      <c r="B357" s="10">
        <v>19004</v>
      </c>
      <c r="C357" s="11" t="s">
        <v>3140</v>
      </c>
      <c r="D357" s="12" t="s">
        <v>251</v>
      </c>
      <c r="E357" s="15">
        <v>592.19000000000005</v>
      </c>
      <c r="F357" s="14">
        <v>161520.71</v>
      </c>
      <c r="G357" s="12"/>
      <c r="H357" s="17"/>
      <c r="I357" s="16"/>
    </row>
    <row r="358" spans="1:9" s="18" customFormat="1" ht="11.65" customHeight="1" x14ac:dyDescent="0.25">
      <c r="A358" s="9">
        <v>43543</v>
      </c>
      <c r="B358" s="10">
        <v>999002114</v>
      </c>
      <c r="C358" s="11" t="s">
        <v>4750</v>
      </c>
      <c r="D358" s="12" t="s">
        <v>4747</v>
      </c>
      <c r="E358" s="15">
        <v>150</v>
      </c>
      <c r="F358" s="14">
        <v>150</v>
      </c>
      <c r="G358" s="12"/>
      <c r="H358" s="17"/>
      <c r="I358" s="16"/>
    </row>
    <row r="359" spans="1:9" s="18" customFormat="1" ht="11.65" customHeight="1" x14ac:dyDescent="0.25">
      <c r="A359" s="9">
        <v>43543</v>
      </c>
      <c r="B359" s="10">
        <v>10743</v>
      </c>
      <c r="C359" s="11" t="s">
        <v>3140</v>
      </c>
      <c r="D359" s="12" t="s">
        <v>829</v>
      </c>
      <c r="E359" s="15">
        <v>13280</v>
      </c>
      <c r="F359" s="14">
        <v>101386</v>
      </c>
      <c r="G359" s="12"/>
      <c r="H359" s="17"/>
      <c r="I359" s="16"/>
    </row>
    <row r="360" spans="1:9" s="18" customFormat="1" ht="11.65" customHeight="1" x14ac:dyDescent="0.25">
      <c r="A360" s="9">
        <v>43550</v>
      </c>
      <c r="B360" s="10">
        <v>10912</v>
      </c>
      <c r="C360" s="11" t="s">
        <v>3140</v>
      </c>
      <c r="D360" s="12" t="s">
        <v>848</v>
      </c>
      <c r="E360" s="15">
        <v>2170</v>
      </c>
      <c r="F360" s="14">
        <v>2805</v>
      </c>
      <c r="G360" s="12"/>
      <c r="H360" s="17"/>
      <c r="I360" s="16"/>
    </row>
    <row r="361" spans="1:9" s="18" customFormat="1" ht="11.65" customHeight="1" x14ac:dyDescent="0.25">
      <c r="A361" s="9">
        <v>43543</v>
      </c>
      <c r="B361" s="10">
        <v>14452</v>
      </c>
      <c r="C361" s="11" t="s">
        <v>3133</v>
      </c>
      <c r="D361" s="12" t="s">
        <v>1380</v>
      </c>
      <c r="E361" s="15">
        <v>5382.3400000000011</v>
      </c>
      <c r="F361" s="14">
        <v>19569.13</v>
      </c>
      <c r="G361" s="12"/>
      <c r="H361" s="17"/>
      <c r="I361" s="16"/>
    </row>
    <row r="362" spans="1:9" s="18" customFormat="1" ht="11.65" customHeight="1" x14ac:dyDescent="0.25">
      <c r="A362" s="9">
        <v>43544</v>
      </c>
      <c r="B362" s="10">
        <v>16078</v>
      </c>
      <c r="C362" s="11" t="s">
        <v>3047</v>
      </c>
      <c r="D362" s="12" t="s">
        <v>4754</v>
      </c>
      <c r="E362" s="15">
        <v>500</v>
      </c>
      <c r="F362" s="14"/>
      <c r="G362" s="12" t="s">
        <v>3046</v>
      </c>
      <c r="H362" s="17"/>
      <c r="I362" s="16"/>
    </row>
    <row r="363" spans="1:9" s="18" customFormat="1" ht="11.65" customHeight="1" x14ac:dyDescent="0.25">
      <c r="A363" s="9">
        <v>43543</v>
      </c>
      <c r="B363" s="10">
        <v>10903</v>
      </c>
      <c r="C363" s="11" t="s">
        <v>3140</v>
      </c>
      <c r="D363" s="12" t="s">
        <v>255</v>
      </c>
      <c r="E363" s="15">
        <v>2436.46</v>
      </c>
      <c r="F363" s="14">
        <v>85989</v>
      </c>
      <c r="G363" s="12"/>
      <c r="H363" s="17"/>
      <c r="I363" s="16"/>
    </row>
    <row r="364" spans="1:9" s="18" customFormat="1" ht="11.65" customHeight="1" x14ac:dyDescent="0.25">
      <c r="A364" s="9">
        <v>43550</v>
      </c>
      <c r="B364" s="10">
        <v>22564</v>
      </c>
      <c r="C364" s="11" t="s">
        <v>3141</v>
      </c>
      <c r="D364" s="12" t="s">
        <v>257</v>
      </c>
      <c r="E364" s="15">
        <v>444.2</v>
      </c>
      <c r="F364" s="14">
        <v>3094.77</v>
      </c>
      <c r="G364" s="12"/>
      <c r="H364" s="17"/>
      <c r="I364" s="16"/>
    </row>
    <row r="365" spans="1:9" s="18" customFormat="1" ht="11.65" customHeight="1" x14ac:dyDescent="0.25">
      <c r="A365" s="9">
        <v>43550</v>
      </c>
      <c r="B365" s="10">
        <v>14755</v>
      </c>
      <c r="C365" s="11" t="s">
        <v>3134</v>
      </c>
      <c r="D365" s="12" t="s">
        <v>259</v>
      </c>
      <c r="E365" s="15">
        <v>690</v>
      </c>
      <c r="F365" s="14">
        <v>21195</v>
      </c>
      <c r="G365" s="12"/>
      <c r="H365" s="17"/>
      <c r="I365" s="16"/>
    </row>
    <row r="366" spans="1:9" s="18" customFormat="1" ht="11.65" customHeight="1" x14ac:dyDescent="0.25">
      <c r="A366" s="9">
        <v>43543</v>
      </c>
      <c r="B366" s="10">
        <v>10043</v>
      </c>
      <c r="C366" s="11" t="s">
        <v>3140</v>
      </c>
      <c r="D366" s="12" t="s">
        <v>260</v>
      </c>
      <c r="E366" s="15">
        <v>150</v>
      </c>
      <c r="F366" s="14">
        <v>6631.7</v>
      </c>
      <c r="G366" s="12" t="s">
        <v>3029</v>
      </c>
      <c r="H366" s="17"/>
      <c r="I366" s="16"/>
    </row>
    <row r="367" spans="1:9" s="18" customFormat="1" ht="11.65" customHeight="1" x14ac:dyDescent="0.25">
      <c r="A367" s="9">
        <v>43543</v>
      </c>
      <c r="B367" s="10">
        <v>999002112</v>
      </c>
      <c r="C367" s="11" t="s">
        <v>4749</v>
      </c>
      <c r="D367" s="12" t="s">
        <v>4730</v>
      </c>
      <c r="E367" s="15">
        <v>250</v>
      </c>
      <c r="F367" s="14">
        <v>250</v>
      </c>
      <c r="G367" s="12"/>
      <c r="H367" s="17"/>
      <c r="I367" s="16"/>
    </row>
    <row r="368" spans="1:9" s="18" customFormat="1" ht="11.65" customHeight="1" x14ac:dyDescent="0.25">
      <c r="A368" s="9">
        <v>43550</v>
      </c>
      <c r="B368" s="10">
        <v>22354</v>
      </c>
      <c r="C368" s="11" t="s">
        <v>3127</v>
      </c>
      <c r="D368" s="12" t="s">
        <v>261</v>
      </c>
      <c r="E368" s="15">
        <v>1650</v>
      </c>
      <c r="F368" s="14">
        <v>11831.25</v>
      </c>
      <c r="G368" s="12"/>
      <c r="H368" s="17"/>
      <c r="I368" s="16"/>
    </row>
    <row r="369" spans="1:9" s="18" customFormat="1" ht="11.65" customHeight="1" x14ac:dyDescent="0.25">
      <c r="A369" s="9">
        <v>43543</v>
      </c>
      <c r="B369" s="10">
        <v>26777</v>
      </c>
      <c r="C369" s="11" t="s">
        <v>3136</v>
      </c>
      <c r="D369" s="12" t="s">
        <v>2825</v>
      </c>
      <c r="E369" s="15">
        <v>1200</v>
      </c>
      <c r="F369" s="14">
        <v>1200</v>
      </c>
      <c r="G369" s="12" t="s">
        <v>3029</v>
      </c>
      <c r="H369" s="17"/>
      <c r="I369" s="16"/>
    </row>
    <row r="370" spans="1:9" s="18" customFormat="1" ht="11.65" customHeight="1" x14ac:dyDescent="0.25">
      <c r="A370" s="9">
        <v>43550</v>
      </c>
      <c r="B370" s="10">
        <v>25735</v>
      </c>
      <c r="C370" s="11" t="s">
        <v>3134</v>
      </c>
      <c r="D370" s="12" t="s">
        <v>2592</v>
      </c>
      <c r="E370" s="15">
        <v>5141.170000000001</v>
      </c>
      <c r="F370" s="14">
        <v>22978.460000000003</v>
      </c>
      <c r="G370" s="12"/>
      <c r="H370" s="17"/>
      <c r="I370" s="16"/>
    </row>
    <row r="371" spans="1:9" s="18" customFormat="1" ht="11.65" customHeight="1" x14ac:dyDescent="0.25">
      <c r="A371" s="9">
        <v>43550</v>
      </c>
      <c r="B371" s="10">
        <v>24959</v>
      </c>
      <c r="C371" s="11" t="s">
        <v>3134</v>
      </c>
      <c r="D371" s="12" t="s">
        <v>2412</v>
      </c>
      <c r="E371" s="15">
        <v>1826.4400000000003</v>
      </c>
      <c r="F371" s="14">
        <v>5140.58</v>
      </c>
      <c r="G371" s="12"/>
      <c r="H371" s="17"/>
      <c r="I371" s="16"/>
    </row>
    <row r="372" spans="1:9" s="18" customFormat="1" ht="11.65" customHeight="1" x14ac:dyDescent="0.25">
      <c r="A372" s="9">
        <v>43543</v>
      </c>
      <c r="B372" s="10">
        <v>13362</v>
      </c>
      <c r="C372" s="11" t="s">
        <v>3140</v>
      </c>
      <c r="D372" s="12" t="s">
        <v>265</v>
      </c>
      <c r="E372" s="15">
        <v>14391.629999999997</v>
      </c>
      <c r="F372" s="14">
        <v>212321.76</v>
      </c>
      <c r="G372" s="12" t="s">
        <v>3029</v>
      </c>
      <c r="H372" s="17"/>
      <c r="I372" s="16"/>
    </row>
    <row r="373" spans="1:9" s="18" customFormat="1" ht="11.65" customHeight="1" x14ac:dyDescent="0.25">
      <c r="A373" s="9">
        <v>43550</v>
      </c>
      <c r="B373" s="10">
        <v>13362</v>
      </c>
      <c r="C373" s="11" t="s">
        <v>3140</v>
      </c>
      <c r="D373" s="12" t="s">
        <v>265</v>
      </c>
      <c r="E373" s="15">
        <v>1084.26</v>
      </c>
      <c r="F373" s="14">
        <v>213406.02000000002</v>
      </c>
      <c r="G373" s="12"/>
      <c r="H373" s="17"/>
      <c r="I373" s="16"/>
    </row>
    <row r="374" spans="1:9" s="18" customFormat="1" ht="11.65" customHeight="1" x14ac:dyDescent="0.25">
      <c r="A374" s="9">
        <v>43550</v>
      </c>
      <c r="B374" s="10">
        <v>24281</v>
      </c>
      <c r="C374" s="11" t="s">
        <v>3140</v>
      </c>
      <c r="D374" s="12" t="s">
        <v>2309</v>
      </c>
      <c r="E374" s="15">
        <v>29061.4</v>
      </c>
      <c r="F374" s="14">
        <v>329189.30000000005</v>
      </c>
      <c r="G374" s="12"/>
      <c r="H374" s="17"/>
      <c r="I374" s="16"/>
    </row>
    <row r="375" spans="1:9" s="18" customFormat="1" ht="11.65" customHeight="1" x14ac:dyDescent="0.25">
      <c r="A375" s="9">
        <v>43550</v>
      </c>
      <c r="B375" s="10">
        <v>19607</v>
      </c>
      <c r="C375" s="11" t="s">
        <v>3140</v>
      </c>
      <c r="D375" s="12" t="s">
        <v>269</v>
      </c>
      <c r="E375" s="15">
        <v>10303.5</v>
      </c>
      <c r="F375" s="14">
        <v>217072.56</v>
      </c>
      <c r="G375" s="12"/>
      <c r="H375" s="17"/>
      <c r="I375" s="16"/>
    </row>
    <row r="376" spans="1:9" s="18" customFormat="1" ht="11.65" customHeight="1" x14ac:dyDescent="0.25">
      <c r="A376" s="9">
        <v>43543</v>
      </c>
      <c r="B376" s="10">
        <v>19661</v>
      </c>
      <c r="C376" s="11" t="s">
        <v>3127</v>
      </c>
      <c r="D376" s="12" t="s">
        <v>1747</v>
      </c>
      <c r="E376" s="15">
        <v>4175</v>
      </c>
      <c r="F376" s="14">
        <v>14625.5</v>
      </c>
      <c r="G376" s="12"/>
      <c r="H376" s="17"/>
      <c r="I376" s="16"/>
    </row>
    <row r="377" spans="1:9" s="18" customFormat="1" ht="11.65" customHeight="1" x14ac:dyDescent="0.25">
      <c r="A377" s="9">
        <v>43550</v>
      </c>
      <c r="B377" s="10">
        <v>26679</v>
      </c>
      <c r="C377" s="11" t="s">
        <v>3141</v>
      </c>
      <c r="D377" s="12" t="s">
        <v>2796</v>
      </c>
      <c r="E377" s="15">
        <v>1188.58</v>
      </c>
      <c r="F377" s="14">
        <v>3287</v>
      </c>
      <c r="G377" s="12"/>
      <c r="H377" s="17"/>
      <c r="I377" s="16"/>
    </row>
    <row r="378" spans="1:9" s="18" customFormat="1" ht="11.65" customHeight="1" x14ac:dyDescent="0.25">
      <c r="A378" s="9">
        <v>43550</v>
      </c>
      <c r="B378" s="10">
        <v>13596</v>
      </c>
      <c r="C378" s="11" t="s">
        <v>3130</v>
      </c>
      <c r="D378" s="12" t="s">
        <v>1223</v>
      </c>
      <c r="E378" s="15">
        <v>1110</v>
      </c>
      <c r="F378" s="14">
        <v>28110</v>
      </c>
      <c r="G378" s="12"/>
      <c r="H378" s="17"/>
      <c r="I378" s="16"/>
    </row>
    <row r="379" spans="1:9" s="18" customFormat="1" ht="11.65" customHeight="1" x14ac:dyDescent="0.25">
      <c r="A379" s="9">
        <v>43543</v>
      </c>
      <c r="B379" s="10">
        <v>13364</v>
      </c>
      <c r="C379" s="11" t="s">
        <v>3134</v>
      </c>
      <c r="D379" s="12" t="s">
        <v>272</v>
      </c>
      <c r="E379" s="15">
        <v>7924</v>
      </c>
      <c r="F379" s="14">
        <v>18702</v>
      </c>
      <c r="G379" s="12"/>
      <c r="H379" s="17"/>
      <c r="I379" s="16"/>
    </row>
    <row r="380" spans="1:9" s="18" customFormat="1" ht="11.65" customHeight="1" x14ac:dyDescent="0.25">
      <c r="A380" s="9">
        <v>43542</v>
      </c>
      <c r="B380" s="10">
        <v>16078</v>
      </c>
      <c r="C380" s="11" t="s">
        <v>3047</v>
      </c>
      <c r="D380" s="12" t="s">
        <v>3178</v>
      </c>
      <c r="E380" s="15">
        <v>88.19</v>
      </c>
      <c r="F380" s="14"/>
      <c r="G380" s="12" t="s">
        <v>3046</v>
      </c>
      <c r="H380" s="17"/>
      <c r="I380" s="16"/>
    </row>
    <row r="381" spans="1:9" s="18" customFormat="1" ht="11.65" customHeight="1" x14ac:dyDescent="0.25">
      <c r="A381" s="9">
        <v>43545</v>
      </c>
      <c r="B381" s="10">
        <v>16078</v>
      </c>
      <c r="C381" s="11" t="s">
        <v>3047</v>
      </c>
      <c r="D381" s="12" t="s">
        <v>3037</v>
      </c>
      <c r="E381" s="15">
        <v>75</v>
      </c>
      <c r="F381" s="14"/>
      <c r="G381" s="12" t="s">
        <v>3046</v>
      </c>
      <c r="H381" s="17"/>
      <c r="I381" s="16"/>
    </row>
    <row r="382" spans="1:9" s="18" customFormat="1" ht="11.65" customHeight="1" x14ac:dyDescent="0.25">
      <c r="A382" s="9">
        <v>43545</v>
      </c>
      <c r="B382" s="10">
        <v>16078</v>
      </c>
      <c r="C382" s="11" t="s">
        <v>3047</v>
      </c>
      <c r="D382" s="12" t="s">
        <v>3336</v>
      </c>
      <c r="E382" s="15">
        <v>75</v>
      </c>
      <c r="F382" s="14"/>
      <c r="G382" s="12" t="s">
        <v>3046</v>
      </c>
      <c r="H382" s="17"/>
      <c r="I382" s="16"/>
    </row>
    <row r="383" spans="1:9" s="18" customFormat="1" ht="11.65" customHeight="1" x14ac:dyDescent="0.25">
      <c r="A383" s="9">
        <v>43538</v>
      </c>
      <c r="B383" s="10">
        <v>16078</v>
      </c>
      <c r="C383" s="11" t="s">
        <v>3047</v>
      </c>
      <c r="D383" s="12" t="s">
        <v>3039</v>
      </c>
      <c r="E383" s="15">
        <v>75</v>
      </c>
      <c r="F383" s="14"/>
      <c r="G383" s="12" t="s">
        <v>3046</v>
      </c>
      <c r="H383" s="17"/>
      <c r="I383" s="16"/>
    </row>
    <row r="384" spans="1:9" s="18" customFormat="1" ht="11.65" customHeight="1" x14ac:dyDescent="0.25">
      <c r="A384" s="9">
        <v>43545</v>
      </c>
      <c r="B384" s="10">
        <v>16078</v>
      </c>
      <c r="C384" s="11" t="s">
        <v>3047</v>
      </c>
      <c r="D384" s="12" t="s">
        <v>3039</v>
      </c>
      <c r="E384" s="15">
        <v>75</v>
      </c>
      <c r="F384" s="14"/>
      <c r="G384" s="12" t="s">
        <v>3046</v>
      </c>
      <c r="H384" s="17"/>
      <c r="I384" s="16"/>
    </row>
    <row r="385" spans="1:9" s="18" customFormat="1" ht="11.65" customHeight="1" x14ac:dyDescent="0.25">
      <c r="A385" s="9">
        <v>43545</v>
      </c>
      <c r="B385" s="10">
        <v>16078</v>
      </c>
      <c r="C385" s="11" t="s">
        <v>3047</v>
      </c>
      <c r="D385" s="12" t="s">
        <v>3039</v>
      </c>
      <c r="E385" s="15">
        <v>75</v>
      </c>
      <c r="F385" s="14"/>
      <c r="G385" s="12" t="s">
        <v>3046</v>
      </c>
      <c r="H385" s="17"/>
      <c r="I385" s="16"/>
    </row>
    <row r="386" spans="1:9" s="18" customFormat="1" ht="11.65" customHeight="1" x14ac:dyDescent="0.25">
      <c r="A386" s="9">
        <v>43545</v>
      </c>
      <c r="B386" s="10">
        <v>16078</v>
      </c>
      <c r="C386" s="11" t="s">
        <v>3047</v>
      </c>
      <c r="D386" s="12" t="s">
        <v>3039</v>
      </c>
      <c r="E386" s="15">
        <v>75</v>
      </c>
      <c r="F386" s="14"/>
      <c r="G386" s="12" t="s">
        <v>3046</v>
      </c>
      <c r="H386" s="17"/>
      <c r="I386" s="16"/>
    </row>
    <row r="387" spans="1:9" s="18" customFormat="1" ht="11.65" customHeight="1" x14ac:dyDescent="0.25">
      <c r="A387" s="9">
        <v>43545</v>
      </c>
      <c r="B387" s="10">
        <v>16078</v>
      </c>
      <c r="C387" s="11" t="s">
        <v>3047</v>
      </c>
      <c r="D387" s="12" t="s">
        <v>3481</v>
      </c>
      <c r="E387" s="15">
        <v>75</v>
      </c>
      <c r="F387" s="14"/>
      <c r="G387" s="12" t="s">
        <v>3046</v>
      </c>
      <c r="H387" s="64"/>
      <c r="I387" s="20"/>
    </row>
    <row r="388" spans="1:9" s="18" customFormat="1" ht="11.65" customHeight="1" x14ac:dyDescent="0.25">
      <c r="A388" s="9">
        <v>43545</v>
      </c>
      <c r="B388" s="10">
        <v>16078</v>
      </c>
      <c r="C388" s="11" t="s">
        <v>3047</v>
      </c>
      <c r="D388" s="12" t="s">
        <v>3420</v>
      </c>
      <c r="E388" s="15">
        <v>75</v>
      </c>
      <c r="F388" s="14"/>
      <c r="G388" s="12" t="s">
        <v>3046</v>
      </c>
      <c r="H388" s="17"/>
      <c r="I388" s="16"/>
    </row>
    <row r="389" spans="1:9" s="18" customFormat="1" ht="11.65" customHeight="1" x14ac:dyDescent="0.25">
      <c r="A389" s="9">
        <v>43543</v>
      </c>
      <c r="B389" s="10">
        <v>13890</v>
      </c>
      <c r="C389" s="11" t="s">
        <v>3141</v>
      </c>
      <c r="D389" s="12" t="s">
        <v>273</v>
      </c>
      <c r="E389" s="15">
        <v>23.4</v>
      </c>
      <c r="F389" s="14">
        <v>2569115.92</v>
      </c>
      <c r="G389" s="12"/>
      <c r="H389" s="17"/>
      <c r="I389" s="16"/>
    </row>
    <row r="390" spans="1:9" s="18" customFormat="1" ht="11.65" customHeight="1" x14ac:dyDescent="0.25">
      <c r="A390" s="9">
        <v>43550</v>
      </c>
      <c r="B390" s="10">
        <v>13890</v>
      </c>
      <c r="C390" s="11" t="s">
        <v>3141</v>
      </c>
      <c r="D390" s="12" t="s">
        <v>273</v>
      </c>
      <c r="E390" s="15">
        <v>451.87</v>
      </c>
      <c r="F390" s="14">
        <v>2569567.79</v>
      </c>
      <c r="G390" s="12"/>
      <c r="H390" s="17"/>
      <c r="I390" s="16"/>
    </row>
    <row r="391" spans="1:9" s="18" customFormat="1" ht="11.65" customHeight="1" x14ac:dyDescent="0.25">
      <c r="A391" s="9">
        <v>43539</v>
      </c>
      <c r="B391" s="10">
        <v>21865</v>
      </c>
      <c r="C391" s="11" t="s">
        <v>3073</v>
      </c>
      <c r="D391" s="12" t="s">
        <v>275</v>
      </c>
      <c r="E391" s="15">
        <v>314.60000000000002</v>
      </c>
      <c r="F391" s="14">
        <v>2952.34</v>
      </c>
      <c r="G391" s="12" t="s">
        <v>3072</v>
      </c>
      <c r="H391" s="17"/>
      <c r="I391" s="16"/>
    </row>
    <row r="392" spans="1:9" s="18" customFormat="1" ht="11.65" customHeight="1" x14ac:dyDescent="0.25">
      <c r="A392" s="9">
        <v>43543</v>
      </c>
      <c r="B392" s="10">
        <v>25931</v>
      </c>
      <c r="C392" s="11" t="s">
        <v>3128</v>
      </c>
      <c r="D392" s="12" t="s">
        <v>2626</v>
      </c>
      <c r="E392" s="15">
        <v>90</v>
      </c>
      <c r="F392" s="14">
        <v>90</v>
      </c>
      <c r="G392" s="12"/>
      <c r="H392" s="17"/>
      <c r="I392" s="16"/>
    </row>
    <row r="393" spans="1:9" s="18" customFormat="1" ht="11.65" customHeight="1" x14ac:dyDescent="0.25">
      <c r="A393" s="9">
        <v>43543</v>
      </c>
      <c r="B393" s="10">
        <v>13884</v>
      </c>
      <c r="C393" s="11" t="s">
        <v>3140</v>
      </c>
      <c r="D393" s="12" t="s">
        <v>276</v>
      </c>
      <c r="E393" s="15">
        <v>33096</v>
      </c>
      <c r="F393" s="14">
        <v>178685</v>
      </c>
      <c r="G393" s="12"/>
      <c r="H393" s="17"/>
      <c r="I393" s="16"/>
    </row>
    <row r="394" spans="1:9" s="18" customFormat="1" ht="11.65" customHeight="1" x14ac:dyDescent="0.25">
      <c r="A394" s="9">
        <v>43550</v>
      </c>
      <c r="B394" s="10">
        <v>20302</v>
      </c>
      <c r="C394" s="11" t="s">
        <v>3134</v>
      </c>
      <c r="D394" s="12" t="s">
        <v>1794</v>
      </c>
      <c r="E394" s="15">
        <v>862.71</v>
      </c>
      <c r="F394" s="14">
        <v>2588.13</v>
      </c>
      <c r="G394" s="12"/>
      <c r="H394" s="17"/>
      <c r="I394" s="16"/>
    </row>
    <row r="395" spans="1:9" s="18" customFormat="1" ht="11.65" customHeight="1" x14ac:dyDescent="0.25">
      <c r="A395" s="9">
        <v>43543</v>
      </c>
      <c r="B395" s="10">
        <v>14243</v>
      </c>
      <c r="C395" s="11" t="s">
        <v>3140</v>
      </c>
      <c r="D395" s="12" t="s">
        <v>1344</v>
      </c>
      <c r="E395" s="15">
        <v>1700.35</v>
      </c>
      <c r="F395" s="14">
        <v>17024.34</v>
      </c>
      <c r="G395" s="12"/>
      <c r="H395" s="17"/>
      <c r="I395" s="16"/>
    </row>
    <row r="396" spans="1:9" s="18" customFormat="1" ht="11.65" customHeight="1" x14ac:dyDescent="0.25">
      <c r="A396" s="9">
        <v>43550</v>
      </c>
      <c r="B396" s="10">
        <v>16078</v>
      </c>
      <c r="C396" s="11" t="s">
        <v>3047</v>
      </c>
      <c r="D396" s="12" t="s">
        <v>4825</v>
      </c>
      <c r="E396" s="15">
        <v>1952.25</v>
      </c>
      <c r="F396" s="14"/>
      <c r="G396" s="12" t="s">
        <v>3046</v>
      </c>
      <c r="H396" s="17"/>
      <c r="I396" s="16"/>
    </row>
    <row r="397" spans="1:9" s="18" customFormat="1" ht="11.65" customHeight="1" x14ac:dyDescent="0.25">
      <c r="A397" s="9">
        <v>43546</v>
      </c>
      <c r="B397" s="10">
        <v>16078</v>
      </c>
      <c r="C397" s="11" t="s">
        <v>3047</v>
      </c>
      <c r="D397" s="12" t="s">
        <v>3051</v>
      </c>
      <c r="E397" s="15">
        <v>20.09</v>
      </c>
      <c r="F397" s="14"/>
      <c r="G397" s="12" t="s">
        <v>3046</v>
      </c>
      <c r="H397" s="17"/>
      <c r="I397" s="16"/>
    </row>
    <row r="398" spans="1:9" s="18" customFormat="1" ht="11.65" customHeight="1" x14ac:dyDescent="0.25">
      <c r="A398" s="9">
        <v>43550</v>
      </c>
      <c r="B398" s="10">
        <v>13274</v>
      </c>
      <c r="C398" s="11" t="s">
        <v>3140</v>
      </c>
      <c r="D398" s="12" t="s">
        <v>1142</v>
      </c>
      <c r="E398" s="15">
        <v>97</v>
      </c>
      <c r="F398" s="14">
        <v>97</v>
      </c>
      <c r="G398" s="12"/>
      <c r="H398" s="17"/>
      <c r="I398" s="16"/>
    </row>
    <row r="399" spans="1:9" s="18" customFormat="1" ht="11.65" customHeight="1" x14ac:dyDescent="0.25">
      <c r="A399" s="9">
        <v>43550</v>
      </c>
      <c r="B399" s="10">
        <v>11404</v>
      </c>
      <c r="C399" s="11" t="s">
        <v>3127</v>
      </c>
      <c r="D399" s="12" t="s">
        <v>278</v>
      </c>
      <c r="E399" s="15">
        <v>4000</v>
      </c>
      <c r="F399" s="14">
        <v>27527.5</v>
      </c>
      <c r="G399" s="12"/>
      <c r="H399" s="17"/>
      <c r="I399" s="16"/>
    </row>
    <row r="400" spans="1:9" s="18" customFormat="1" ht="11.65" customHeight="1" x14ac:dyDescent="0.25">
      <c r="A400" s="9">
        <v>43539</v>
      </c>
      <c r="B400" s="10">
        <v>16008</v>
      </c>
      <c r="C400" s="11" t="s">
        <v>3073</v>
      </c>
      <c r="D400" s="12" t="s">
        <v>279</v>
      </c>
      <c r="E400" s="15">
        <v>1752.98</v>
      </c>
      <c r="F400" s="14">
        <v>23883.99</v>
      </c>
      <c r="G400" s="12" t="s">
        <v>3072</v>
      </c>
      <c r="H400" s="17"/>
      <c r="I400" s="16"/>
    </row>
    <row r="401" spans="1:9" s="18" customFormat="1" ht="11.65" customHeight="1" x14ac:dyDescent="0.25">
      <c r="A401" s="9">
        <v>43543</v>
      </c>
      <c r="B401" s="10">
        <v>13213</v>
      </c>
      <c r="C401" s="11" t="s">
        <v>3140</v>
      </c>
      <c r="D401" s="12" t="s">
        <v>4569</v>
      </c>
      <c r="E401" s="15">
        <v>132</v>
      </c>
      <c r="F401" s="14">
        <v>3462</v>
      </c>
      <c r="G401" s="12"/>
      <c r="H401" s="17"/>
      <c r="I401" s="16"/>
    </row>
    <row r="402" spans="1:9" s="18" customFormat="1" ht="11.65" customHeight="1" x14ac:dyDescent="0.25">
      <c r="A402" s="9">
        <v>43543</v>
      </c>
      <c r="B402" s="10">
        <v>14112</v>
      </c>
      <c r="C402" s="11" t="s">
        <v>3140</v>
      </c>
      <c r="D402" s="12" t="s">
        <v>281</v>
      </c>
      <c r="E402" s="15">
        <v>319.63</v>
      </c>
      <c r="F402" s="14">
        <v>352742.08</v>
      </c>
      <c r="G402" s="12"/>
      <c r="H402" s="17"/>
      <c r="I402" s="16"/>
    </row>
    <row r="403" spans="1:9" s="18" customFormat="1" ht="11.65" customHeight="1" x14ac:dyDescent="0.25">
      <c r="A403" s="9">
        <v>43550</v>
      </c>
      <c r="B403" s="10">
        <v>14112</v>
      </c>
      <c r="C403" s="11" t="s">
        <v>3140</v>
      </c>
      <c r="D403" s="12" t="s">
        <v>281</v>
      </c>
      <c r="E403" s="15">
        <v>333.48999999999995</v>
      </c>
      <c r="F403" s="14">
        <v>353075.57</v>
      </c>
      <c r="G403" s="12"/>
      <c r="H403" s="17"/>
      <c r="I403" s="16"/>
    </row>
    <row r="404" spans="1:9" s="18" customFormat="1" ht="11.65" customHeight="1" x14ac:dyDescent="0.25">
      <c r="A404" s="9">
        <v>43546</v>
      </c>
      <c r="B404" s="10">
        <v>16078</v>
      </c>
      <c r="C404" s="11" t="s">
        <v>3047</v>
      </c>
      <c r="D404" s="12" t="s">
        <v>4767</v>
      </c>
      <c r="E404" s="15">
        <v>5</v>
      </c>
      <c r="F404" s="14"/>
      <c r="G404" s="12" t="s">
        <v>3046</v>
      </c>
      <c r="H404" s="17"/>
      <c r="I404" s="16"/>
    </row>
    <row r="405" spans="1:9" s="18" customFormat="1" ht="11.65" customHeight="1" x14ac:dyDescent="0.25">
      <c r="A405" s="9">
        <v>43550</v>
      </c>
      <c r="B405" s="10">
        <v>27219</v>
      </c>
      <c r="C405" s="11" t="s">
        <v>3710</v>
      </c>
      <c r="D405" s="12" t="s">
        <v>2978</v>
      </c>
      <c r="E405" s="15">
        <v>360</v>
      </c>
      <c r="F405" s="14">
        <v>4945</v>
      </c>
      <c r="G405" s="12"/>
      <c r="H405" s="17"/>
      <c r="I405" s="16"/>
    </row>
    <row r="406" spans="1:9" s="18" customFormat="1" ht="11.65" customHeight="1" x14ac:dyDescent="0.25">
      <c r="A406" s="9">
        <v>43543</v>
      </c>
      <c r="B406" s="10">
        <v>20023</v>
      </c>
      <c r="C406" s="11" t="s">
        <v>3141</v>
      </c>
      <c r="D406" s="12" t="s">
        <v>283</v>
      </c>
      <c r="E406" s="15">
        <v>6886</v>
      </c>
      <c r="F406" s="14">
        <v>47484</v>
      </c>
      <c r="G406" s="12" t="s">
        <v>3029</v>
      </c>
      <c r="H406" s="17"/>
      <c r="I406" s="16"/>
    </row>
    <row r="407" spans="1:9" s="18" customFormat="1" ht="11.65" customHeight="1" x14ac:dyDescent="0.25">
      <c r="A407" s="9">
        <v>43550</v>
      </c>
      <c r="B407" s="10">
        <v>27585</v>
      </c>
      <c r="C407" s="11" t="s">
        <v>3136</v>
      </c>
      <c r="D407" s="12" t="s">
        <v>4526</v>
      </c>
      <c r="E407" s="15">
        <v>425</v>
      </c>
      <c r="F407" s="14">
        <v>850</v>
      </c>
      <c r="G407" s="12"/>
      <c r="H407" s="17"/>
      <c r="I407" s="16"/>
    </row>
    <row r="408" spans="1:9" s="18" customFormat="1" ht="11.65" customHeight="1" x14ac:dyDescent="0.25">
      <c r="A408" s="9">
        <v>43550</v>
      </c>
      <c r="B408" s="10">
        <v>27654</v>
      </c>
      <c r="C408" s="11" t="s">
        <v>3128</v>
      </c>
      <c r="D408" s="12" t="s">
        <v>4723</v>
      </c>
      <c r="E408" s="15">
        <v>30.57</v>
      </c>
      <c r="F408" s="14">
        <v>30.57</v>
      </c>
      <c r="G408" s="12"/>
      <c r="H408" s="17"/>
      <c r="I408" s="16"/>
    </row>
    <row r="409" spans="1:9" s="18" customFormat="1" ht="11.65" customHeight="1" x14ac:dyDescent="0.25">
      <c r="A409" s="9">
        <v>43543</v>
      </c>
      <c r="B409" s="10">
        <v>12699</v>
      </c>
      <c r="C409" s="11" t="s">
        <v>3141</v>
      </c>
      <c r="D409" s="12" t="s">
        <v>285</v>
      </c>
      <c r="E409" s="15">
        <v>5430</v>
      </c>
      <c r="F409" s="14">
        <v>47246.25</v>
      </c>
      <c r="G409" s="12"/>
      <c r="H409" s="17"/>
      <c r="I409" s="16"/>
    </row>
    <row r="410" spans="1:9" s="18" customFormat="1" ht="11.65" customHeight="1" x14ac:dyDescent="0.25">
      <c r="A410" s="9">
        <v>43550</v>
      </c>
      <c r="B410" s="10">
        <v>23303</v>
      </c>
      <c r="C410" s="11" t="s">
        <v>3140</v>
      </c>
      <c r="D410" s="12" t="s">
        <v>286</v>
      </c>
      <c r="E410" s="15">
        <v>59.85</v>
      </c>
      <c r="F410" s="14">
        <v>359.1</v>
      </c>
      <c r="G410" s="12"/>
      <c r="H410" s="17"/>
      <c r="I410" s="16"/>
    </row>
    <row r="411" spans="1:9" s="18" customFormat="1" ht="11.65" customHeight="1" x14ac:dyDescent="0.25">
      <c r="A411" s="9">
        <v>43543</v>
      </c>
      <c r="B411" s="10">
        <v>27660</v>
      </c>
      <c r="C411" s="11" t="s">
        <v>3128</v>
      </c>
      <c r="D411" s="12" t="s">
        <v>4748</v>
      </c>
      <c r="E411" s="15">
        <v>102.72</v>
      </c>
      <c r="F411" s="14">
        <v>102.72</v>
      </c>
      <c r="G411" s="12"/>
      <c r="H411" s="17"/>
      <c r="I411" s="16"/>
    </row>
    <row r="412" spans="1:9" s="18" customFormat="1" ht="11.65" customHeight="1" x14ac:dyDescent="0.25">
      <c r="A412" s="9">
        <v>43550</v>
      </c>
      <c r="B412" s="10">
        <v>27671</v>
      </c>
      <c r="C412" s="11" t="s">
        <v>3142</v>
      </c>
      <c r="D412" s="12" t="s">
        <v>4786</v>
      </c>
      <c r="E412" s="15">
        <v>300</v>
      </c>
      <c r="F412" s="14">
        <v>300</v>
      </c>
      <c r="G412" s="12"/>
      <c r="H412" s="17"/>
      <c r="I412" s="16"/>
    </row>
    <row r="413" spans="1:9" s="18" customFormat="1" ht="11.65" customHeight="1" x14ac:dyDescent="0.25">
      <c r="A413" s="9">
        <v>43543</v>
      </c>
      <c r="B413" s="10">
        <v>16090</v>
      </c>
      <c r="C413" s="11" t="s">
        <v>3134</v>
      </c>
      <c r="D413" s="12" t="s">
        <v>289</v>
      </c>
      <c r="E413" s="15">
        <v>3000</v>
      </c>
      <c r="F413" s="14">
        <v>18000</v>
      </c>
      <c r="G413" s="12"/>
      <c r="H413" s="17"/>
      <c r="I413" s="16"/>
    </row>
    <row r="414" spans="1:9" s="18" customFormat="1" ht="11.65" customHeight="1" x14ac:dyDescent="0.25">
      <c r="A414" s="9">
        <v>43543</v>
      </c>
      <c r="B414" s="10">
        <v>12943</v>
      </c>
      <c r="C414" s="11" t="s">
        <v>3140</v>
      </c>
      <c r="D414" s="12" t="s">
        <v>290</v>
      </c>
      <c r="E414" s="15">
        <v>8747.9500000000007</v>
      </c>
      <c r="F414" s="14">
        <v>43034.47</v>
      </c>
      <c r="G414" s="12"/>
      <c r="H414" s="17"/>
      <c r="I414" s="16"/>
    </row>
    <row r="415" spans="1:9" s="18" customFormat="1" ht="11.65" customHeight="1" x14ac:dyDescent="0.25">
      <c r="A415" s="9">
        <v>43550</v>
      </c>
      <c r="B415" s="10">
        <v>13716</v>
      </c>
      <c r="C415" s="11" t="s">
        <v>3140</v>
      </c>
      <c r="D415" s="12" t="s">
        <v>4527</v>
      </c>
      <c r="E415" s="15">
        <v>250</v>
      </c>
      <c r="F415" s="14">
        <v>750</v>
      </c>
      <c r="G415" s="12"/>
      <c r="H415" s="17"/>
      <c r="I415" s="16"/>
    </row>
    <row r="416" spans="1:9" s="18" customFormat="1" ht="11.65" customHeight="1" x14ac:dyDescent="0.25">
      <c r="A416" s="9">
        <v>43543</v>
      </c>
      <c r="B416" s="10">
        <v>10542</v>
      </c>
      <c r="C416" s="11" t="s">
        <v>3140</v>
      </c>
      <c r="D416" s="12" t="s">
        <v>292</v>
      </c>
      <c r="E416" s="15">
        <v>15963.5</v>
      </c>
      <c r="F416" s="14">
        <v>15963.5</v>
      </c>
      <c r="G416" s="12" t="s">
        <v>3029</v>
      </c>
      <c r="H416" s="17"/>
      <c r="I416" s="16"/>
    </row>
    <row r="417" spans="1:9" s="18" customFormat="1" ht="11.65" customHeight="1" x14ac:dyDescent="0.25">
      <c r="A417" s="9">
        <v>43550</v>
      </c>
      <c r="B417" s="10">
        <v>14574</v>
      </c>
      <c r="C417" s="11" t="s">
        <v>3134</v>
      </c>
      <c r="D417" s="12" t="s">
        <v>1398</v>
      </c>
      <c r="E417" s="15">
        <v>804.58999999999992</v>
      </c>
      <c r="F417" s="14">
        <v>4856.3900000000003</v>
      </c>
      <c r="G417" s="12"/>
      <c r="H417" s="17"/>
      <c r="I417" s="16"/>
    </row>
    <row r="418" spans="1:9" s="18" customFormat="1" ht="11.65" customHeight="1" x14ac:dyDescent="0.25">
      <c r="A418" s="9">
        <v>43543</v>
      </c>
      <c r="B418" s="10">
        <v>14950</v>
      </c>
      <c r="C418" s="11" t="s">
        <v>3140</v>
      </c>
      <c r="D418" s="12" t="s">
        <v>294</v>
      </c>
      <c r="E418" s="15">
        <v>1955.71</v>
      </c>
      <c r="F418" s="14">
        <v>739336.58</v>
      </c>
      <c r="G418" s="12"/>
      <c r="H418" s="17"/>
      <c r="I418" s="16"/>
    </row>
    <row r="419" spans="1:9" s="18" customFormat="1" ht="11.65" customHeight="1" x14ac:dyDescent="0.25">
      <c r="A419" s="9">
        <v>43550</v>
      </c>
      <c r="B419" s="10">
        <v>14950</v>
      </c>
      <c r="C419" s="11" t="s">
        <v>3140</v>
      </c>
      <c r="D419" s="12" t="s">
        <v>294</v>
      </c>
      <c r="E419" s="15">
        <v>762.39</v>
      </c>
      <c r="F419" s="14">
        <v>740098.97</v>
      </c>
      <c r="G419" s="12"/>
      <c r="H419" s="17"/>
      <c r="I419" s="16"/>
    </row>
    <row r="420" spans="1:9" s="19" customFormat="1" ht="11.65" customHeight="1" x14ac:dyDescent="0.25">
      <c r="A420" s="9">
        <v>43543</v>
      </c>
      <c r="B420" s="10">
        <v>22489</v>
      </c>
      <c r="C420" s="11" t="s">
        <v>3141</v>
      </c>
      <c r="D420" s="12" t="s">
        <v>2022</v>
      </c>
      <c r="E420" s="15">
        <v>550</v>
      </c>
      <c r="F420" s="14">
        <v>1147.1500000000001</v>
      </c>
      <c r="G420" s="12"/>
      <c r="H420" s="17"/>
      <c r="I420" s="16"/>
    </row>
    <row r="421" spans="1:9" s="18" customFormat="1" ht="11.65" customHeight="1" x14ac:dyDescent="0.25">
      <c r="A421" s="9">
        <v>43543</v>
      </c>
      <c r="B421" s="10">
        <v>14400</v>
      </c>
      <c r="C421" s="11" t="s">
        <v>3134</v>
      </c>
      <c r="D421" s="12" t="s">
        <v>295</v>
      </c>
      <c r="E421" s="15">
        <v>13124</v>
      </c>
      <c r="F421" s="14">
        <v>29467.05</v>
      </c>
      <c r="G421" s="12"/>
      <c r="H421" s="17"/>
      <c r="I421" s="16"/>
    </row>
    <row r="422" spans="1:9" s="18" customFormat="1" ht="11.65" customHeight="1" x14ac:dyDescent="0.25">
      <c r="A422" s="9">
        <v>43550</v>
      </c>
      <c r="B422" s="10">
        <v>14400</v>
      </c>
      <c r="C422" s="11" t="s">
        <v>3134</v>
      </c>
      <c r="D422" s="12" t="s">
        <v>295</v>
      </c>
      <c r="E422" s="15">
        <v>2360.5</v>
      </c>
      <c r="F422" s="14">
        <v>31827.55</v>
      </c>
      <c r="G422" s="12"/>
      <c r="H422" s="17"/>
      <c r="I422" s="16"/>
    </row>
    <row r="423" spans="1:9" s="18" customFormat="1" ht="11.65" customHeight="1" x14ac:dyDescent="0.25">
      <c r="A423" s="9">
        <v>43550</v>
      </c>
      <c r="B423" s="10">
        <v>10500</v>
      </c>
      <c r="C423" s="11" t="s">
        <v>3134</v>
      </c>
      <c r="D423" s="12" t="s">
        <v>793</v>
      </c>
      <c r="E423" s="15">
        <v>82.91</v>
      </c>
      <c r="F423" s="14">
        <v>221.98</v>
      </c>
      <c r="G423" s="12"/>
      <c r="H423" s="17"/>
      <c r="I423" s="16"/>
    </row>
    <row r="424" spans="1:9" s="18" customFormat="1" ht="11.65" customHeight="1" x14ac:dyDescent="0.25">
      <c r="A424" s="9">
        <v>43550</v>
      </c>
      <c r="B424" s="10">
        <v>13422</v>
      </c>
      <c r="C424" s="11" t="s">
        <v>3134</v>
      </c>
      <c r="D424" s="12" t="s">
        <v>1185</v>
      </c>
      <c r="E424" s="15">
        <v>39.29</v>
      </c>
      <c r="F424" s="14">
        <v>412.18</v>
      </c>
      <c r="G424" s="12"/>
      <c r="H424" s="17"/>
      <c r="I424" s="16"/>
    </row>
    <row r="425" spans="1:9" s="18" customFormat="1" ht="11.65" customHeight="1" x14ac:dyDescent="0.25">
      <c r="A425" s="9">
        <v>43546</v>
      </c>
      <c r="B425" s="10">
        <v>16078</v>
      </c>
      <c r="C425" s="11" t="s">
        <v>3047</v>
      </c>
      <c r="D425" s="12" t="s">
        <v>3348</v>
      </c>
      <c r="E425" s="15">
        <v>50</v>
      </c>
      <c r="F425" s="14"/>
      <c r="G425" s="12" t="s">
        <v>3046</v>
      </c>
      <c r="H425" s="17"/>
      <c r="I425" s="16"/>
    </row>
    <row r="426" spans="1:9" s="18" customFormat="1" ht="11.65" customHeight="1" x14ac:dyDescent="0.25">
      <c r="A426" s="9">
        <v>43550</v>
      </c>
      <c r="B426" s="10">
        <v>11025</v>
      </c>
      <c r="C426" s="11" t="s">
        <v>3140</v>
      </c>
      <c r="D426" s="12" t="s">
        <v>867</v>
      </c>
      <c r="E426" s="15">
        <v>9368.36</v>
      </c>
      <c r="F426" s="14">
        <v>88330.29</v>
      </c>
      <c r="G426" s="12"/>
      <c r="H426" s="17"/>
      <c r="I426" s="16"/>
    </row>
    <row r="427" spans="1:9" s="18" customFormat="1" ht="11.65" customHeight="1" x14ac:dyDescent="0.25">
      <c r="A427" s="9">
        <v>43542</v>
      </c>
      <c r="B427" s="10">
        <v>16078</v>
      </c>
      <c r="C427" s="11" t="s">
        <v>3047</v>
      </c>
      <c r="D427" s="12" t="s">
        <v>4744</v>
      </c>
      <c r="E427" s="15">
        <v>475</v>
      </c>
      <c r="F427" s="14"/>
      <c r="G427" s="12" t="s">
        <v>3046</v>
      </c>
      <c r="H427" s="17"/>
      <c r="I427" s="16"/>
    </row>
    <row r="428" spans="1:9" s="18" customFormat="1" ht="11.65" customHeight="1" x14ac:dyDescent="0.25">
      <c r="A428" s="9">
        <v>43542</v>
      </c>
      <c r="B428" s="10">
        <v>16078</v>
      </c>
      <c r="C428" s="11" t="s">
        <v>3047</v>
      </c>
      <c r="D428" s="12" t="s">
        <v>4744</v>
      </c>
      <c r="E428" s="15">
        <v>475</v>
      </c>
      <c r="F428" s="14"/>
      <c r="G428" s="12" t="s">
        <v>3046</v>
      </c>
      <c r="H428" s="17"/>
      <c r="I428" s="16"/>
    </row>
    <row r="429" spans="1:9" s="18" customFormat="1" ht="11.65" customHeight="1" x14ac:dyDescent="0.25">
      <c r="A429" s="9">
        <v>43550</v>
      </c>
      <c r="B429" s="10">
        <v>15224</v>
      </c>
      <c r="C429" s="11" t="s">
        <v>3127</v>
      </c>
      <c r="D429" s="12" t="s">
        <v>1462</v>
      </c>
      <c r="E429" s="15">
        <v>754.12</v>
      </c>
      <c r="F429" s="14">
        <v>6895.18</v>
      </c>
      <c r="G429" s="12"/>
      <c r="H429" s="17"/>
      <c r="I429" s="16"/>
    </row>
    <row r="430" spans="1:9" s="18" customFormat="1" ht="11.65" customHeight="1" x14ac:dyDescent="0.25">
      <c r="A430" s="9">
        <v>43543</v>
      </c>
      <c r="B430" s="10">
        <v>17907</v>
      </c>
      <c r="C430" s="11" t="s">
        <v>3141</v>
      </c>
      <c r="D430" s="12" t="s">
        <v>301</v>
      </c>
      <c r="E430" s="15">
        <v>37284.07</v>
      </c>
      <c r="F430" s="14">
        <v>835064.87</v>
      </c>
      <c r="G430" s="12" t="s">
        <v>3029</v>
      </c>
      <c r="H430" s="17"/>
      <c r="I430" s="16"/>
    </row>
    <row r="431" spans="1:9" s="18" customFormat="1" ht="11.65" customHeight="1" x14ac:dyDescent="0.25">
      <c r="A431" s="9">
        <v>43550</v>
      </c>
      <c r="B431" s="10">
        <v>14685</v>
      </c>
      <c r="C431" s="11" t="s">
        <v>3140</v>
      </c>
      <c r="D431" s="12" t="s">
        <v>302</v>
      </c>
      <c r="E431" s="15">
        <v>125</v>
      </c>
      <c r="F431" s="14">
        <v>2469</v>
      </c>
      <c r="G431" s="12"/>
      <c r="H431" s="17"/>
      <c r="I431" s="16"/>
    </row>
    <row r="432" spans="1:9" s="18" customFormat="1" ht="11.65" customHeight="1" x14ac:dyDescent="0.25">
      <c r="A432" s="9">
        <v>43542</v>
      </c>
      <c r="B432" s="10">
        <v>16078</v>
      </c>
      <c r="C432" s="11" t="s">
        <v>3047</v>
      </c>
      <c r="D432" s="12" t="s">
        <v>4731</v>
      </c>
      <c r="E432" s="15">
        <v>47</v>
      </c>
      <c r="F432" s="14"/>
      <c r="G432" s="12" t="s">
        <v>3046</v>
      </c>
      <c r="H432" s="17"/>
      <c r="I432" s="16"/>
    </row>
    <row r="433" spans="1:9" s="18" customFormat="1" ht="11.65" customHeight="1" x14ac:dyDescent="0.25">
      <c r="A433" s="9">
        <v>43549</v>
      </c>
      <c r="B433" s="10">
        <v>16078</v>
      </c>
      <c r="C433" s="11" t="s">
        <v>3047</v>
      </c>
      <c r="D433" s="12" t="s">
        <v>4799</v>
      </c>
      <c r="E433" s="15">
        <v>164.5</v>
      </c>
      <c r="F433" s="14"/>
      <c r="G433" s="12" t="s">
        <v>3046</v>
      </c>
      <c r="H433" s="17"/>
      <c r="I433" s="16"/>
    </row>
    <row r="434" spans="1:9" s="18" customFormat="1" ht="11.65" customHeight="1" x14ac:dyDescent="0.25">
      <c r="A434" s="9">
        <v>43543</v>
      </c>
      <c r="B434" s="10">
        <v>25824</v>
      </c>
      <c r="C434" s="11" t="s">
        <v>3141</v>
      </c>
      <c r="D434" s="12" t="s">
        <v>305</v>
      </c>
      <c r="E434" s="15">
        <v>16.239999999999998</v>
      </c>
      <c r="F434" s="14">
        <v>261.74</v>
      </c>
      <c r="G434" s="12"/>
      <c r="H434" s="17"/>
      <c r="I434" s="16"/>
    </row>
    <row r="435" spans="1:9" s="18" customFormat="1" ht="11.65" customHeight="1" x14ac:dyDescent="0.25">
      <c r="A435" s="9">
        <v>43550</v>
      </c>
      <c r="B435" s="10">
        <v>25824</v>
      </c>
      <c r="C435" s="11" t="s">
        <v>3141</v>
      </c>
      <c r="D435" s="12" t="s">
        <v>305</v>
      </c>
      <c r="E435" s="15">
        <v>6.38</v>
      </c>
      <c r="F435" s="14">
        <v>268.12</v>
      </c>
      <c r="G435" s="12"/>
      <c r="H435" s="17"/>
      <c r="I435" s="16"/>
    </row>
    <row r="436" spans="1:9" s="18" customFormat="1" ht="11.65" customHeight="1" x14ac:dyDescent="0.25">
      <c r="A436" s="9">
        <v>43550</v>
      </c>
      <c r="B436" s="10">
        <v>14207</v>
      </c>
      <c r="C436" s="11" t="s">
        <v>3141</v>
      </c>
      <c r="D436" s="12" t="s">
        <v>1335</v>
      </c>
      <c r="E436" s="15">
        <v>15553</v>
      </c>
      <c r="F436" s="14">
        <v>58600.89</v>
      </c>
      <c r="G436" s="12"/>
      <c r="H436" s="17"/>
      <c r="I436" s="16"/>
    </row>
    <row r="437" spans="1:9" s="18" customFormat="1" ht="11.65" customHeight="1" x14ac:dyDescent="0.25">
      <c r="A437" s="9">
        <v>43543</v>
      </c>
      <c r="B437" s="10">
        <v>22316</v>
      </c>
      <c r="C437" s="11" t="s">
        <v>3140</v>
      </c>
      <c r="D437" s="12" t="s">
        <v>1989</v>
      </c>
      <c r="E437" s="15">
        <v>249</v>
      </c>
      <c r="F437" s="14">
        <v>728.41</v>
      </c>
      <c r="G437" s="12"/>
      <c r="H437" s="17"/>
      <c r="I437" s="16"/>
    </row>
    <row r="438" spans="1:9" s="18" customFormat="1" ht="11.65" customHeight="1" x14ac:dyDescent="0.25">
      <c r="A438" s="9">
        <v>43543</v>
      </c>
      <c r="B438" s="10">
        <v>27648</v>
      </c>
      <c r="C438" s="11" t="s">
        <v>3127</v>
      </c>
      <c r="D438" s="12" t="s">
        <v>4718</v>
      </c>
      <c r="E438" s="15">
        <v>150</v>
      </c>
      <c r="F438" s="14">
        <v>150</v>
      </c>
      <c r="G438" s="12"/>
      <c r="H438" s="17"/>
      <c r="I438" s="16"/>
    </row>
    <row r="439" spans="1:9" s="18" customFormat="1" ht="11.65" customHeight="1" x14ac:dyDescent="0.25">
      <c r="A439" s="9">
        <v>43543</v>
      </c>
      <c r="B439" s="10">
        <v>13096</v>
      </c>
      <c r="C439" s="11" t="s">
        <v>3140</v>
      </c>
      <c r="D439" s="12" t="s">
        <v>314</v>
      </c>
      <c r="E439" s="15">
        <v>1532.36</v>
      </c>
      <c r="F439" s="14">
        <v>48449.17</v>
      </c>
      <c r="G439" s="12"/>
      <c r="H439" s="17"/>
      <c r="I439" s="16"/>
    </row>
    <row r="440" spans="1:9" s="18" customFormat="1" ht="11.65" customHeight="1" x14ac:dyDescent="0.25">
      <c r="A440" s="9">
        <v>43550</v>
      </c>
      <c r="B440" s="10">
        <v>13096</v>
      </c>
      <c r="C440" s="11" t="s">
        <v>3140</v>
      </c>
      <c r="D440" s="12" t="s">
        <v>314</v>
      </c>
      <c r="E440" s="15">
        <v>921.3900000000001</v>
      </c>
      <c r="F440" s="14">
        <v>49370.559999999998</v>
      </c>
      <c r="G440" s="12"/>
      <c r="H440" s="17"/>
      <c r="I440" s="16"/>
    </row>
    <row r="441" spans="1:9" s="18" customFormat="1" ht="11.65" customHeight="1" x14ac:dyDescent="0.25">
      <c r="A441" s="9">
        <v>43543</v>
      </c>
      <c r="B441" s="10">
        <v>19303</v>
      </c>
      <c r="C441" s="11" t="s">
        <v>3140</v>
      </c>
      <c r="D441" s="12" t="s">
        <v>315</v>
      </c>
      <c r="E441" s="15">
        <v>2660</v>
      </c>
      <c r="F441" s="14">
        <v>9814</v>
      </c>
      <c r="G441" s="12" t="s">
        <v>3029</v>
      </c>
      <c r="H441" s="17"/>
      <c r="I441" s="16"/>
    </row>
    <row r="442" spans="1:9" s="18" customFormat="1" ht="11.65" customHeight="1" x14ac:dyDescent="0.25">
      <c r="A442" s="9">
        <v>43550</v>
      </c>
      <c r="B442" s="10">
        <v>25734</v>
      </c>
      <c r="C442" s="11" t="s">
        <v>3134</v>
      </c>
      <c r="D442" s="12" t="s">
        <v>2591</v>
      </c>
      <c r="E442" s="15">
        <v>235.49</v>
      </c>
      <c r="F442" s="14">
        <v>1983.67</v>
      </c>
      <c r="G442" s="12"/>
      <c r="H442" s="17"/>
      <c r="I442" s="16"/>
    </row>
    <row r="443" spans="1:9" s="18" customFormat="1" ht="11.65" customHeight="1" x14ac:dyDescent="0.25">
      <c r="A443" s="9">
        <v>43550</v>
      </c>
      <c r="B443" s="10">
        <v>22949</v>
      </c>
      <c r="C443" s="11" t="s">
        <v>3141</v>
      </c>
      <c r="D443" s="12" t="s">
        <v>316</v>
      </c>
      <c r="E443" s="15">
        <v>310</v>
      </c>
      <c r="F443" s="14">
        <v>4837.75</v>
      </c>
      <c r="G443" s="12"/>
      <c r="H443" s="17"/>
      <c r="I443" s="16"/>
    </row>
    <row r="444" spans="1:9" s="18" customFormat="1" ht="11.65" customHeight="1" x14ac:dyDescent="0.25">
      <c r="A444" s="9">
        <v>43539</v>
      </c>
      <c r="B444" s="10">
        <v>13190</v>
      </c>
      <c r="C444" s="11" t="s">
        <v>3073</v>
      </c>
      <c r="D444" s="12" t="s">
        <v>317</v>
      </c>
      <c r="E444" s="15">
        <v>1541850.72</v>
      </c>
      <c r="F444" s="14">
        <v>18855464.130000003</v>
      </c>
      <c r="G444" s="12" t="s">
        <v>3072</v>
      </c>
      <c r="H444" s="17"/>
      <c r="I444" s="16"/>
    </row>
    <row r="445" spans="1:9" s="18" customFormat="1" ht="11.65" customHeight="1" x14ac:dyDescent="0.25">
      <c r="A445" s="9">
        <v>43539</v>
      </c>
      <c r="B445" s="10">
        <v>13190</v>
      </c>
      <c r="C445" s="11" t="s">
        <v>3073</v>
      </c>
      <c r="D445" s="12" t="s">
        <v>317</v>
      </c>
      <c r="E445" s="15">
        <v>363.38</v>
      </c>
      <c r="F445" s="14">
        <v>18855827.510000002</v>
      </c>
      <c r="G445" s="12" t="s">
        <v>3072</v>
      </c>
      <c r="H445" s="17"/>
      <c r="I445" s="16"/>
    </row>
    <row r="446" spans="1:9" s="18" customFormat="1" ht="11.65" customHeight="1" x14ac:dyDescent="0.25">
      <c r="A446" s="9">
        <v>43550</v>
      </c>
      <c r="B446" s="10">
        <v>18093</v>
      </c>
      <c r="C446" s="11" t="s">
        <v>3140</v>
      </c>
      <c r="D446" s="12" t="s">
        <v>1618</v>
      </c>
      <c r="E446" s="15">
        <v>2400</v>
      </c>
      <c r="F446" s="14">
        <v>35723</v>
      </c>
      <c r="G446" s="12"/>
      <c r="H446" s="17"/>
      <c r="I446" s="16"/>
    </row>
    <row r="447" spans="1:9" s="18" customFormat="1" ht="11.65" customHeight="1" x14ac:dyDescent="0.25">
      <c r="A447" s="9">
        <v>43550</v>
      </c>
      <c r="B447" s="10">
        <v>21708</v>
      </c>
      <c r="C447" s="11" t="s">
        <v>3141</v>
      </c>
      <c r="D447" s="12" t="s">
        <v>1918</v>
      </c>
      <c r="E447" s="15">
        <v>400</v>
      </c>
      <c r="F447" s="14">
        <v>800</v>
      </c>
      <c r="G447" s="12"/>
      <c r="H447" s="17"/>
      <c r="I447" s="16"/>
    </row>
    <row r="448" spans="1:9" s="18" customFormat="1" ht="11.65" customHeight="1" x14ac:dyDescent="0.25">
      <c r="A448" s="9">
        <v>43550</v>
      </c>
      <c r="B448" s="10">
        <v>21988</v>
      </c>
      <c r="C448" s="11" t="s">
        <v>3129</v>
      </c>
      <c r="D448" s="12" t="s">
        <v>319</v>
      </c>
      <c r="E448" s="15">
        <v>87979.89</v>
      </c>
      <c r="F448" s="14">
        <v>810487.46</v>
      </c>
      <c r="G448" s="12"/>
      <c r="H448" s="17"/>
      <c r="I448" s="16"/>
    </row>
    <row r="449" spans="1:9" s="18" customFormat="1" ht="11.65" customHeight="1" x14ac:dyDescent="0.25">
      <c r="A449" s="9">
        <v>43549</v>
      </c>
      <c r="B449" s="10">
        <v>16078</v>
      </c>
      <c r="C449" s="11" t="s">
        <v>3047</v>
      </c>
      <c r="D449" s="12" t="s">
        <v>4795</v>
      </c>
      <c r="E449" s="15">
        <v>15809</v>
      </c>
      <c r="F449" s="14"/>
      <c r="G449" s="12" t="s">
        <v>3046</v>
      </c>
      <c r="H449" s="17"/>
      <c r="I449" s="16"/>
    </row>
    <row r="450" spans="1:9" s="18" customFormat="1" ht="11.65" customHeight="1" x14ac:dyDescent="0.25">
      <c r="A450" s="9">
        <v>43545</v>
      </c>
      <c r="B450" s="10">
        <v>16078</v>
      </c>
      <c r="C450" s="11" t="s">
        <v>3047</v>
      </c>
      <c r="D450" s="12" t="s">
        <v>4760</v>
      </c>
      <c r="E450" s="15">
        <v>959.5</v>
      </c>
      <c r="F450" s="14"/>
      <c r="G450" s="12" t="s">
        <v>3046</v>
      </c>
      <c r="H450" s="17"/>
      <c r="I450" s="16"/>
    </row>
    <row r="451" spans="1:9" s="18" customFormat="1" ht="11.65" customHeight="1" x14ac:dyDescent="0.25">
      <c r="A451" s="9">
        <v>43543</v>
      </c>
      <c r="B451" s="10">
        <v>19899</v>
      </c>
      <c r="C451" s="11" t="s">
        <v>3141</v>
      </c>
      <c r="D451" s="12" t="s">
        <v>321</v>
      </c>
      <c r="E451" s="15">
        <v>27</v>
      </c>
      <c r="F451" s="14">
        <v>3085.45</v>
      </c>
      <c r="G451" s="12"/>
      <c r="H451" s="17"/>
      <c r="I451" s="16"/>
    </row>
    <row r="452" spans="1:9" s="18" customFormat="1" ht="11.65" customHeight="1" x14ac:dyDescent="0.25">
      <c r="A452" s="9">
        <v>43550</v>
      </c>
      <c r="B452" s="10">
        <v>19899</v>
      </c>
      <c r="C452" s="11" t="s">
        <v>3141</v>
      </c>
      <c r="D452" s="12" t="s">
        <v>321</v>
      </c>
      <c r="E452" s="15">
        <v>62.5</v>
      </c>
      <c r="F452" s="14">
        <v>3147.95</v>
      </c>
      <c r="G452" s="12"/>
      <c r="H452" s="17"/>
      <c r="I452" s="16"/>
    </row>
    <row r="453" spans="1:9" s="18" customFormat="1" ht="11.65" customHeight="1" x14ac:dyDescent="0.25">
      <c r="A453" s="9">
        <v>43542</v>
      </c>
      <c r="B453" s="10">
        <v>16078</v>
      </c>
      <c r="C453" s="11" t="s">
        <v>3047</v>
      </c>
      <c r="D453" s="12" t="s">
        <v>4735</v>
      </c>
      <c r="E453" s="15">
        <v>950</v>
      </c>
      <c r="F453" s="14"/>
      <c r="G453" s="12" t="s">
        <v>3046</v>
      </c>
      <c r="H453" s="17"/>
      <c r="I453" s="16"/>
    </row>
    <row r="454" spans="1:9" s="18" customFormat="1" ht="11.65" customHeight="1" x14ac:dyDescent="0.25">
      <c r="A454" s="9">
        <v>43543</v>
      </c>
      <c r="B454" s="10">
        <v>23910</v>
      </c>
      <c r="C454" s="11" t="s">
        <v>3128</v>
      </c>
      <c r="D454" s="12" t="s">
        <v>2235</v>
      </c>
      <c r="E454" s="15">
        <v>99.06</v>
      </c>
      <c r="F454" s="14">
        <v>175.53</v>
      </c>
      <c r="G454" s="12"/>
      <c r="H454" s="17"/>
      <c r="I454" s="16"/>
    </row>
    <row r="455" spans="1:9" s="18" customFormat="1" ht="11.65" customHeight="1" x14ac:dyDescent="0.25">
      <c r="A455" s="9">
        <v>43549</v>
      </c>
      <c r="B455" s="10">
        <v>16078</v>
      </c>
      <c r="C455" s="11" t="s">
        <v>3047</v>
      </c>
      <c r="D455" s="12" t="s">
        <v>4800</v>
      </c>
      <c r="E455" s="15">
        <v>475</v>
      </c>
      <c r="F455" s="14"/>
      <c r="G455" s="12" t="s">
        <v>3046</v>
      </c>
      <c r="H455" s="17"/>
      <c r="I455" s="16"/>
    </row>
    <row r="456" spans="1:9" s="18" customFormat="1" ht="11.65" customHeight="1" x14ac:dyDescent="0.25">
      <c r="A456" s="9">
        <v>43543</v>
      </c>
      <c r="B456" s="10">
        <v>26279</v>
      </c>
      <c r="C456" s="11" t="s">
        <v>3127</v>
      </c>
      <c r="D456" s="12" t="s">
        <v>324</v>
      </c>
      <c r="E456" s="15">
        <v>2410</v>
      </c>
      <c r="F456" s="14">
        <v>36124.04</v>
      </c>
      <c r="G456" s="12"/>
      <c r="H456" s="17"/>
      <c r="I456" s="16"/>
    </row>
    <row r="457" spans="1:9" s="18" customFormat="1" ht="11.65" customHeight="1" x14ac:dyDescent="0.25">
      <c r="A457" s="9">
        <v>43550</v>
      </c>
      <c r="B457" s="10">
        <v>26279</v>
      </c>
      <c r="C457" s="11" t="s">
        <v>3127</v>
      </c>
      <c r="D457" s="12" t="s">
        <v>324</v>
      </c>
      <c r="E457" s="15">
        <v>800</v>
      </c>
      <c r="F457" s="14">
        <v>36924.04</v>
      </c>
      <c r="G457" s="12"/>
      <c r="H457" s="17"/>
      <c r="I457" s="16"/>
    </row>
    <row r="458" spans="1:9" s="18" customFormat="1" ht="11.65" customHeight="1" x14ac:dyDescent="0.25">
      <c r="A458" s="9">
        <v>43538</v>
      </c>
      <c r="B458" s="10">
        <v>16078</v>
      </c>
      <c r="C458" s="11" t="s">
        <v>3047</v>
      </c>
      <c r="D458" s="12" t="s">
        <v>4702</v>
      </c>
      <c r="E458" s="15">
        <v>17</v>
      </c>
      <c r="F458" s="14"/>
      <c r="G458" s="12" t="s">
        <v>3046</v>
      </c>
      <c r="H458" s="17"/>
      <c r="I458" s="16"/>
    </row>
    <row r="459" spans="1:9" s="18" customFormat="1" ht="11.65" customHeight="1" x14ac:dyDescent="0.25">
      <c r="A459" s="9">
        <v>43538</v>
      </c>
      <c r="B459" s="10">
        <v>16078</v>
      </c>
      <c r="C459" s="11" t="s">
        <v>3047</v>
      </c>
      <c r="D459" s="12" t="s">
        <v>4706</v>
      </c>
      <c r="E459" s="15">
        <v>2</v>
      </c>
      <c r="F459" s="14"/>
      <c r="G459" s="12" t="s">
        <v>3046</v>
      </c>
      <c r="H459" s="17"/>
      <c r="I459" s="16"/>
    </row>
    <row r="460" spans="1:9" s="18" customFormat="1" ht="11.65" customHeight="1" x14ac:dyDescent="0.25">
      <c r="A460" s="9">
        <v>43542</v>
      </c>
      <c r="B460" s="10">
        <v>16078</v>
      </c>
      <c r="C460" s="11" t="s">
        <v>3047</v>
      </c>
      <c r="D460" s="12" t="s">
        <v>4732</v>
      </c>
      <c r="E460" s="15">
        <v>58</v>
      </c>
      <c r="F460" s="14"/>
      <c r="G460" s="12" t="s">
        <v>3046</v>
      </c>
      <c r="H460" s="17"/>
      <c r="I460" s="16"/>
    </row>
    <row r="461" spans="1:9" s="18" customFormat="1" ht="11.65" customHeight="1" x14ac:dyDescent="0.25">
      <c r="A461" s="9">
        <v>43538</v>
      </c>
      <c r="B461" s="10">
        <v>16078</v>
      </c>
      <c r="C461" s="11" t="s">
        <v>3047</v>
      </c>
      <c r="D461" s="12" t="s">
        <v>4705</v>
      </c>
      <c r="E461" s="15">
        <v>15</v>
      </c>
      <c r="F461" s="14"/>
      <c r="G461" s="12" t="s">
        <v>3046</v>
      </c>
      <c r="H461" s="17"/>
      <c r="I461" s="16"/>
    </row>
    <row r="462" spans="1:9" s="18" customFormat="1" ht="11.65" customHeight="1" x14ac:dyDescent="0.25">
      <c r="A462" s="9">
        <v>43543</v>
      </c>
      <c r="B462" s="10">
        <v>13570</v>
      </c>
      <c r="C462" s="11" t="s">
        <v>3140</v>
      </c>
      <c r="D462" s="12" t="s">
        <v>1215</v>
      </c>
      <c r="E462" s="15">
        <v>48.98</v>
      </c>
      <c r="F462" s="14">
        <v>34676.730000000003</v>
      </c>
      <c r="G462" s="12"/>
      <c r="H462" s="17"/>
      <c r="I462" s="16"/>
    </row>
    <row r="463" spans="1:9" s="18" customFormat="1" ht="11.65" customHeight="1" x14ac:dyDescent="0.25">
      <c r="A463" s="9">
        <v>43550</v>
      </c>
      <c r="B463" s="10">
        <v>13570</v>
      </c>
      <c r="C463" s="11" t="s">
        <v>3140</v>
      </c>
      <c r="D463" s="12" t="s">
        <v>1215</v>
      </c>
      <c r="E463" s="15">
        <v>465.93</v>
      </c>
      <c r="F463" s="14">
        <v>35142.660000000003</v>
      </c>
      <c r="G463" s="12"/>
      <c r="H463" s="17"/>
      <c r="I463" s="16"/>
    </row>
    <row r="464" spans="1:9" s="18" customFormat="1" ht="11.65" customHeight="1" x14ac:dyDescent="0.25">
      <c r="A464" s="9">
        <v>43543</v>
      </c>
      <c r="B464" s="10">
        <v>999002113</v>
      </c>
      <c r="C464" s="11" t="s">
        <v>4749</v>
      </c>
      <c r="D464" s="12" t="s">
        <v>2143</v>
      </c>
      <c r="E464" s="15">
        <v>200</v>
      </c>
      <c r="F464" s="14">
        <v>200</v>
      </c>
      <c r="G464" s="12"/>
      <c r="H464" s="17"/>
      <c r="I464" s="16"/>
    </row>
    <row r="465" spans="1:9" s="18" customFormat="1" ht="11.65" customHeight="1" x14ac:dyDescent="0.25">
      <c r="A465" s="9">
        <v>43543</v>
      </c>
      <c r="B465" s="10">
        <v>25568</v>
      </c>
      <c r="C465" s="11" t="s">
        <v>3142</v>
      </c>
      <c r="D465" s="12" t="s">
        <v>2553</v>
      </c>
      <c r="E465" s="15">
        <v>70.900000000000006</v>
      </c>
      <c r="F465" s="14">
        <v>70.900000000000006</v>
      </c>
      <c r="G465" s="12" t="s">
        <v>3029</v>
      </c>
      <c r="H465" s="17"/>
      <c r="I465" s="16"/>
    </row>
    <row r="466" spans="1:9" s="18" customFormat="1" ht="11.65" customHeight="1" x14ac:dyDescent="0.25">
      <c r="A466" s="9">
        <v>43543</v>
      </c>
      <c r="B466" s="10">
        <v>11584</v>
      </c>
      <c r="C466" s="11" t="s">
        <v>3128</v>
      </c>
      <c r="D466" s="12" t="s">
        <v>945</v>
      </c>
      <c r="E466" s="15">
        <v>204.62</v>
      </c>
      <c r="F466" s="14">
        <v>605.20000000000005</v>
      </c>
      <c r="G466" s="12"/>
      <c r="H466" s="17"/>
      <c r="I466" s="16"/>
    </row>
    <row r="467" spans="1:9" s="18" customFormat="1" ht="11.65" customHeight="1" x14ac:dyDescent="0.25">
      <c r="A467" s="9">
        <v>43542</v>
      </c>
      <c r="B467" s="10">
        <v>16078</v>
      </c>
      <c r="C467" s="11" t="s">
        <v>3047</v>
      </c>
      <c r="D467" s="12" t="s">
        <v>4746</v>
      </c>
      <c r="E467" s="15">
        <v>712.5</v>
      </c>
      <c r="F467" s="14"/>
      <c r="G467" s="12" t="s">
        <v>3046</v>
      </c>
      <c r="H467" s="17"/>
      <c r="I467" s="16"/>
    </row>
    <row r="468" spans="1:9" s="18" customFormat="1" ht="11.65" customHeight="1" x14ac:dyDescent="0.25">
      <c r="A468" s="9">
        <v>43543</v>
      </c>
      <c r="B468" s="10">
        <v>26556</v>
      </c>
      <c r="C468" s="11" t="s">
        <v>3140</v>
      </c>
      <c r="D468" s="12" t="s">
        <v>2767</v>
      </c>
      <c r="E468" s="15">
        <v>200</v>
      </c>
      <c r="F468" s="14">
        <v>200</v>
      </c>
      <c r="G468" s="12"/>
      <c r="H468" s="17"/>
      <c r="I468" s="16"/>
    </row>
    <row r="469" spans="1:9" s="18" customFormat="1" ht="11.65" customHeight="1" x14ac:dyDescent="0.25">
      <c r="A469" s="9">
        <v>43543</v>
      </c>
      <c r="B469" s="10">
        <v>12382</v>
      </c>
      <c r="C469" s="11" t="s">
        <v>3141</v>
      </c>
      <c r="D469" s="12" t="s">
        <v>1046</v>
      </c>
      <c r="E469" s="15">
        <v>100</v>
      </c>
      <c r="F469" s="14">
        <v>1600</v>
      </c>
      <c r="G469" s="12"/>
      <c r="H469" s="17"/>
      <c r="I469" s="16"/>
    </row>
    <row r="470" spans="1:9" s="18" customFormat="1" ht="11.65" customHeight="1" x14ac:dyDescent="0.25">
      <c r="A470" s="9">
        <v>43543</v>
      </c>
      <c r="B470" s="10">
        <v>25703</v>
      </c>
      <c r="C470" s="11" t="s">
        <v>3141</v>
      </c>
      <c r="D470" s="12" t="s">
        <v>331</v>
      </c>
      <c r="E470" s="15">
        <v>150</v>
      </c>
      <c r="F470" s="14">
        <v>13281.45</v>
      </c>
      <c r="G470" s="12" t="s">
        <v>3029</v>
      </c>
      <c r="H470" s="17"/>
      <c r="I470" s="16"/>
    </row>
    <row r="471" spans="1:9" s="18" customFormat="1" ht="11.65" customHeight="1" x14ac:dyDescent="0.25">
      <c r="A471" s="9">
        <v>43546</v>
      </c>
      <c r="B471" s="10">
        <v>16078</v>
      </c>
      <c r="C471" s="11" t="s">
        <v>3047</v>
      </c>
      <c r="D471" s="12" t="s">
        <v>3052</v>
      </c>
      <c r="E471" s="15">
        <v>180</v>
      </c>
      <c r="F471" s="14"/>
      <c r="G471" s="12" t="s">
        <v>3046</v>
      </c>
      <c r="H471" s="17"/>
      <c r="I471" s="16"/>
    </row>
    <row r="472" spans="1:9" s="18" customFormat="1" ht="11.65" customHeight="1" x14ac:dyDescent="0.25">
      <c r="A472" s="9">
        <v>43546</v>
      </c>
      <c r="B472" s="10">
        <v>16078</v>
      </c>
      <c r="C472" s="11" t="s">
        <v>3047</v>
      </c>
      <c r="D472" s="12" t="s">
        <v>3059</v>
      </c>
      <c r="E472" s="15">
        <v>400</v>
      </c>
      <c r="F472" s="14"/>
      <c r="G472" s="12" t="s">
        <v>3046</v>
      </c>
      <c r="H472" s="17"/>
      <c r="I472" s="16"/>
    </row>
    <row r="473" spans="1:9" s="18" customFormat="1" ht="11.65" customHeight="1" x14ac:dyDescent="0.25">
      <c r="A473" s="9">
        <v>43546</v>
      </c>
      <c r="B473" s="10">
        <v>16078</v>
      </c>
      <c r="C473" s="11" t="s">
        <v>3047</v>
      </c>
      <c r="D473" s="12" t="s">
        <v>3059</v>
      </c>
      <c r="E473" s="15">
        <v>190</v>
      </c>
      <c r="F473" s="14"/>
      <c r="G473" s="12" t="s">
        <v>3046</v>
      </c>
      <c r="H473" s="17"/>
      <c r="I473" s="16"/>
    </row>
    <row r="474" spans="1:9" s="18" customFormat="1" ht="11.65" customHeight="1" x14ac:dyDescent="0.25">
      <c r="A474" s="9">
        <v>43546</v>
      </c>
      <c r="B474" s="10">
        <v>16078</v>
      </c>
      <c r="C474" s="11" t="s">
        <v>3047</v>
      </c>
      <c r="D474" s="12" t="s">
        <v>3059</v>
      </c>
      <c r="E474" s="15">
        <v>115</v>
      </c>
      <c r="F474" s="14"/>
      <c r="G474" s="12" t="s">
        <v>3046</v>
      </c>
      <c r="H474" s="17"/>
      <c r="I474" s="16"/>
    </row>
    <row r="475" spans="1:9" s="18" customFormat="1" ht="11.65" customHeight="1" x14ac:dyDescent="0.25">
      <c r="A475" s="9">
        <v>43542</v>
      </c>
      <c r="B475" s="10">
        <v>16078</v>
      </c>
      <c r="C475" s="11" t="s">
        <v>3047</v>
      </c>
      <c r="D475" s="12" t="s">
        <v>4740</v>
      </c>
      <c r="E475" s="15">
        <v>475</v>
      </c>
      <c r="F475" s="14"/>
      <c r="G475" s="12" t="s">
        <v>3046</v>
      </c>
      <c r="H475" s="17"/>
      <c r="I475" s="16"/>
    </row>
    <row r="476" spans="1:9" s="18" customFormat="1" ht="11.65" customHeight="1" x14ac:dyDescent="0.25">
      <c r="A476" s="9">
        <v>43546</v>
      </c>
      <c r="B476" s="10">
        <v>16078</v>
      </c>
      <c r="C476" s="11" t="s">
        <v>3047</v>
      </c>
      <c r="D476" s="12" t="s">
        <v>3061</v>
      </c>
      <c r="E476" s="15">
        <v>68.84</v>
      </c>
      <c r="F476" s="14"/>
      <c r="G476" s="12" t="s">
        <v>3046</v>
      </c>
      <c r="H476" s="17"/>
      <c r="I476" s="16"/>
    </row>
    <row r="477" spans="1:9" s="18" customFormat="1" ht="11.65" customHeight="1" x14ac:dyDescent="0.25">
      <c r="A477" s="9">
        <v>43550</v>
      </c>
      <c r="B477" s="10">
        <v>23077</v>
      </c>
      <c r="C477" s="11" t="s">
        <v>3129</v>
      </c>
      <c r="D477" s="12" t="s">
        <v>334</v>
      </c>
      <c r="E477" s="15">
        <v>600</v>
      </c>
      <c r="F477" s="14">
        <v>3600</v>
      </c>
      <c r="G477" s="12"/>
      <c r="H477" s="17"/>
      <c r="I477" s="16"/>
    </row>
    <row r="478" spans="1:9" s="18" customFormat="1" ht="11.65" customHeight="1" x14ac:dyDescent="0.25">
      <c r="A478" s="9">
        <v>43550</v>
      </c>
      <c r="B478" s="10">
        <v>16078</v>
      </c>
      <c r="C478" s="11" t="s">
        <v>3047</v>
      </c>
      <c r="D478" s="12" t="s">
        <v>4824</v>
      </c>
      <c r="E478" s="15">
        <v>3646.24</v>
      </c>
      <c r="F478" s="14"/>
      <c r="G478" s="12" t="s">
        <v>3046</v>
      </c>
      <c r="H478" s="17"/>
      <c r="I478" s="16"/>
    </row>
    <row r="479" spans="1:9" s="18" customFormat="1" ht="11.65" customHeight="1" x14ac:dyDescent="0.25">
      <c r="A479" s="9">
        <v>43543</v>
      </c>
      <c r="B479" s="10">
        <v>23292</v>
      </c>
      <c r="C479" s="11" t="s">
        <v>3127</v>
      </c>
      <c r="D479" s="12" t="s">
        <v>2133</v>
      </c>
      <c r="E479" s="15">
        <v>982</v>
      </c>
      <c r="F479" s="14">
        <v>11163.25</v>
      </c>
      <c r="G479" s="12"/>
      <c r="H479" s="17"/>
      <c r="I479" s="16"/>
    </row>
    <row r="480" spans="1:9" s="18" customFormat="1" ht="11.65" customHeight="1" x14ac:dyDescent="0.25">
      <c r="A480" s="9">
        <v>43550</v>
      </c>
      <c r="B480" s="10">
        <v>23292</v>
      </c>
      <c r="C480" s="11" t="s">
        <v>3127</v>
      </c>
      <c r="D480" s="12" t="s">
        <v>2133</v>
      </c>
      <c r="E480" s="15">
        <v>7562.5</v>
      </c>
      <c r="F480" s="14">
        <v>18725.75</v>
      </c>
      <c r="G480" s="12"/>
      <c r="H480" s="17"/>
      <c r="I480" s="16"/>
    </row>
    <row r="481" spans="1:9" s="18" customFormat="1" ht="11.65" customHeight="1" x14ac:dyDescent="0.25">
      <c r="A481" s="9">
        <v>43543</v>
      </c>
      <c r="B481" s="10">
        <v>11331</v>
      </c>
      <c r="C481" s="11" t="s">
        <v>3143</v>
      </c>
      <c r="D481" s="12" t="s">
        <v>338</v>
      </c>
      <c r="E481" s="15">
        <v>1339</v>
      </c>
      <c r="F481" s="14">
        <v>17646.650000000001</v>
      </c>
      <c r="G481" s="12"/>
      <c r="H481" s="17"/>
      <c r="I481" s="16"/>
    </row>
    <row r="482" spans="1:9" s="18" customFormat="1" ht="11.65" customHeight="1" x14ac:dyDescent="0.25">
      <c r="A482" s="9">
        <v>43550</v>
      </c>
      <c r="B482" s="10">
        <v>11331</v>
      </c>
      <c r="C482" s="11" t="s">
        <v>4830</v>
      </c>
      <c r="D482" s="12" t="s">
        <v>338</v>
      </c>
      <c r="E482" s="15">
        <v>432</v>
      </c>
      <c r="F482" s="14">
        <v>18078.650000000001</v>
      </c>
      <c r="G482" s="12"/>
      <c r="H482" s="17"/>
      <c r="I482" s="16"/>
    </row>
    <row r="483" spans="1:9" s="18" customFormat="1" ht="11.65" customHeight="1" x14ac:dyDescent="0.25">
      <c r="A483" s="9">
        <v>43543</v>
      </c>
      <c r="B483" s="10">
        <v>24113</v>
      </c>
      <c r="C483" s="11" t="s">
        <v>3141</v>
      </c>
      <c r="D483" s="12" t="s">
        <v>339</v>
      </c>
      <c r="E483" s="15">
        <v>1000</v>
      </c>
      <c r="F483" s="14">
        <v>12000</v>
      </c>
      <c r="G483" s="12"/>
      <c r="H483" s="17"/>
      <c r="I483" s="16"/>
    </row>
    <row r="484" spans="1:9" s="18" customFormat="1" ht="11.65" customHeight="1" x14ac:dyDescent="0.25">
      <c r="A484" s="9">
        <v>43550</v>
      </c>
      <c r="B484" s="10">
        <v>26256</v>
      </c>
      <c r="C484" s="11" t="s">
        <v>3131</v>
      </c>
      <c r="D484" s="12" t="s">
        <v>2690</v>
      </c>
      <c r="E484" s="15">
        <v>10000</v>
      </c>
      <c r="F484" s="14">
        <v>10000</v>
      </c>
      <c r="G484" s="12"/>
      <c r="H484" s="17"/>
      <c r="I484" s="16"/>
    </row>
    <row r="485" spans="1:9" s="18" customFormat="1" ht="11.65" customHeight="1" x14ac:dyDescent="0.25">
      <c r="A485" s="9">
        <v>43550</v>
      </c>
      <c r="B485" s="10">
        <v>24993</v>
      </c>
      <c r="C485" s="11" t="s">
        <v>3127</v>
      </c>
      <c r="D485" s="12" t="s">
        <v>3112</v>
      </c>
      <c r="E485" s="15">
        <v>325</v>
      </c>
      <c r="F485" s="14">
        <v>27750</v>
      </c>
      <c r="G485" s="12"/>
      <c r="H485" s="17"/>
      <c r="I485" s="16"/>
    </row>
    <row r="486" spans="1:9" s="18" customFormat="1" ht="11.65" customHeight="1" x14ac:dyDescent="0.25">
      <c r="A486" s="9">
        <v>43543</v>
      </c>
      <c r="B486" s="10">
        <v>23000</v>
      </c>
      <c r="C486" s="11" t="s">
        <v>3127</v>
      </c>
      <c r="D486" s="12" t="s">
        <v>340</v>
      </c>
      <c r="E486" s="15">
        <v>1375</v>
      </c>
      <c r="F486" s="14">
        <v>14627.5</v>
      </c>
      <c r="G486" s="12"/>
      <c r="H486" s="17"/>
      <c r="I486" s="16"/>
    </row>
    <row r="487" spans="1:9" s="18" customFormat="1" ht="11.65" customHeight="1" x14ac:dyDescent="0.25">
      <c r="A487" s="9">
        <v>43550</v>
      </c>
      <c r="B487" s="10">
        <v>23000</v>
      </c>
      <c r="C487" s="11" t="s">
        <v>3127</v>
      </c>
      <c r="D487" s="12" t="s">
        <v>340</v>
      </c>
      <c r="E487" s="15">
        <v>1562.5</v>
      </c>
      <c r="F487" s="14">
        <v>16190</v>
      </c>
      <c r="G487" s="12"/>
      <c r="H487" s="17"/>
      <c r="I487" s="16"/>
    </row>
    <row r="488" spans="1:9" s="18" customFormat="1" ht="11.65" customHeight="1" x14ac:dyDescent="0.25">
      <c r="A488" s="9">
        <v>43543</v>
      </c>
      <c r="B488" s="10">
        <v>22022</v>
      </c>
      <c r="C488" s="11" t="s">
        <v>3127</v>
      </c>
      <c r="D488" s="12" t="s">
        <v>344</v>
      </c>
      <c r="E488" s="15">
        <v>1500</v>
      </c>
      <c r="F488" s="14">
        <v>27750</v>
      </c>
      <c r="G488" s="12"/>
      <c r="H488" s="17"/>
      <c r="I488" s="16"/>
    </row>
    <row r="489" spans="1:9" s="18" customFormat="1" ht="11.65" customHeight="1" x14ac:dyDescent="0.25">
      <c r="A489" s="9">
        <v>43543</v>
      </c>
      <c r="B489" s="10">
        <v>12524</v>
      </c>
      <c r="C489" s="11" t="s">
        <v>3128</v>
      </c>
      <c r="D489" s="12" t="s">
        <v>347</v>
      </c>
      <c r="E489" s="15">
        <v>106.16</v>
      </c>
      <c r="F489" s="14">
        <v>4668.45</v>
      </c>
      <c r="G489" s="12"/>
      <c r="H489" s="17"/>
      <c r="I489" s="16"/>
    </row>
    <row r="490" spans="1:9" s="18" customFormat="1" ht="11.65" customHeight="1" x14ac:dyDescent="0.25">
      <c r="A490" s="9">
        <v>43550</v>
      </c>
      <c r="B490" s="10">
        <v>10549</v>
      </c>
      <c r="C490" s="11" t="s">
        <v>3140</v>
      </c>
      <c r="D490" s="12" t="s">
        <v>798</v>
      </c>
      <c r="E490" s="15">
        <v>4420.1000000000004</v>
      </c>
      <c r="F490" s="14">
        <v>113564.70000000001</v>
      </c>
      <c r="G490" s="12"/>
      <c r="H490" s="17"/>
      <c r="I490" s="16"/>
    </row>
    <row r="491" spans="1:9" s="18" customFormat="1" ht="11.65" customHeight="1" x14ac:dyDescent="0.25">
      <c r="A491" s="9">
        <v>43550</v>
      </c>
      <c r="B491" s="10">
        <v>14850</v>
      </c>
      <c r="C491" s="11" t="s">
        <v>3134</v>
      </c>
      <c r="D491" s="12" t="s">
        <v>768</v>
      </c>
      <c r="E491" s="15">
        <v>715.84</v>
      </c>
      <c r="F491" s="14">
        <v>6334.93</v>
      </c>
      <c r="G491" s="12"/>
      <c r="H491" s="17"/>
      <c r="I491" s="16"/>
    </row>
    <row r="492" spans="1:9" s="18" customFormat="1" ht="11.65" customHeight="1" x14ac:dyDescent="0.25">
      <c r="A492" s="9">
        <v>43546</v>
      </c>
      <c r="B492" s="10">
        <v>16078</v>
      </c>
      <c r="C492" s="11" t="s">
        <v>3047</v>
      </c>
      <c r="D492" s="12" t="s">
        <v>3048</v>
      </c>
      <c r="E492" s="15">
        <v>559.29</v>
      </c>
      <c r="F492" s="14"/>
      <c r="G492" s="12" t="s">
        <v>3046</v>
      </c>
      <c r="H492" s="17"/>
      <c r="I492" s="16"/>
    </row>
    <row r="493" spans="1:9" s="18" customFormat="1" ht="11.65" customHeight="1" x14ac:dyDescent="0.25">
      <c r="A493" s="9">
        <v>43550</v>
      </c>
      <c r="B493" s="10">
        <v>14410</v>
      </c>
      <c r="C493" s="11" t="s">
        <v>3136</v>
      </c>
      <c r="D493" s="12" t="s">
        <v>350</v>
      </c>
      <c r="E493" s="15">
        <v>1572.08</v>
      </c>
      <c r="F493" s="14">
        <v>8013.07</v>
      </c>
      <c r="G493" s="12"/>
      <c r="H493" s="17"/>
      <c r="I493" s="16"/>
    </row>
    <row r="494" spans="1:9" s="18" customFormat="1" ht="11.65" customHeight="1" x14ac:dyDescent="0.25">
      <c r="A494" s="9">
        <v>43543</v>
      </c>
      <c r="B494" s="10">
        <v>25574</v>
      </c>
      <c r="C494" s="11" t="s">
        <v>3127</v>
      </c>
      <c r="D494" s="12" t="s">
        <v>2048</v>
      </c>
      <c r="E494" s="15">
        <v>2350</v>
      </c>
      <c r="F494" s="14">
        <v>38781.25</v>
      </c>
      <c r="G494" s="12"/>
      <c r="H494" s="17"/>
      <c r="I494" s="16"/>
    </row>
    <row r="495" spans="1:9" s="18" customFormat="1" ht="11.65" customHeight="1" x14ac:dyDescent="0.25">
      <c r="A495" s="9">
        <v>43550</v>
      </c>
      <c r="B495" s="10">
        <v>25563</v>
      </c>
      <c r="C495" s="11" t="s">
        <v>3127</v>
      </c>
      <c r="D495" s="12" t="s">
        <v>2552</v>
      </c>
      <c r="E495" s="15">
        <v>1237.5</v>
      </c>
      <c r="F495" s="14">
        <v>5536.25</v>
      </c>
      <c r="G495" s="12"/>
      <c r="H495" s="17"/>
      <c r="I495" s="16"/>
    </row>
    <row r="496" spans="1:9" s="18" customFormat="1" ht="11.65" customHeight="1" x14ac:dyDescent="0.25">
      <c r="A496" s="9">
        <v>43543</v>
      </c>
      <c r="B496" s="10">
        <v>26585</v>
      </c>
      <c r="C496" s="11" t="s">
        <v>3128</v>
      </c>
      <c r="D496" s="12" t="s">
        <v>2775</v>
      </c>
      <c r="E496" s="15">
        <v>75.739999999999995</v>
      </c>
      <c r="F496" s="14">
        <v>232.73</v>
      </c>
      <c r="G496" s="12"/>
      <c r="H496" s="17"/>
      <c r="I496" s="16"/>
    </row>
    <row r="497" spans="1:9" s="18" customFormat="1" ht="11.65" customHeight="1" x14ac:dyDescent="0.25">
      <c r="A497" s="9">
        <v>43550</v>
      </c>
      <c r="B497" s="10">
        <v>26585</v>
      </c>
      <c r="C497" s="11" t="s">
        <v>3128</v>
      </c>
      <c r="D497" s="12" t="s">
        <v>2775</v>
      </c>
      <c r="E497" s="15">
        <v>58.06</v>
      </c>
      <c r="F497" s="14">
        <v>290.78999999999996</v>
      </c>
      <c r="G497" s="12"/>
      <c r="H497" s="17"/>
      <c r="I497" s="16"/>
    </row>
    <row r="498" spans="1:9" s="18" customFormat="1" ht="11.65" customHeight="1" x14ac:dyDescent="0.25">
      <c r="A498" s="9">
        <v>43550</v>
      </c>
      <c r="B498" s="10">
        <v>24804</v>
      </c>
      <c r="C498" s="11" t="s">
        <v>3127</v>
      </c>
      <c r="D498" s="12" t="s">
        <v>356</v>
      </c>
      <c r="E498" s="15">
        <v>375</v>
      </c>
      <c r="F498" s="14">
        <v>925</v>
      </c>
      <c r="G498" s="12"/>
      <c r="H498" s="17"/>
      <c r="I498" s="16"/>
    </row>
    <row r="499" spans="1:9" s="18" customFormat="1" ht="11.65" customHeight="1" x14ac:dyDescent="0.25">
      <c r="A499" s="9">
        <v>43543</v>
      </c>
      <c r="B499" s="10">
        <v>13936</v>
      </c>
      <c r="C499" s="11" t="s">
        <v>3140</v>
      </c>
      <c r="D499" s="12" t="s">
        <v>357</v>
      </c>
      <c r="E499" s="15">
        <v>576.63</v>
      </c>
      <c r="F499" s="14">
        <v>659.59</v>
      </c>
      <c r="G499" s="12"/>
      <c r="H499" s="17"/>
      <c r="I499" s="16"/>
    </row>
    <row r="500" spans="1:9" s="18" customFormat="1" ht="11.65" customHeight="1" x14ac:dyDescent="0.25">
      <c r="A500" s="9">
        <v>43550</v>
      </c>
      <c r="B500" s="10">
        <v>23877</v>
      </c>
      <c r="C500" s="11" t="s">
        <v>3127</v>
      </c>
      <c r="D500" s="12" t="s">
        <v>2230</v>
      </c>
      <c r="E500" s="15">
        <v>10800</v>
      </c>
      <c r="F500" s="14">
        <v>34157.5</v>
      </c>
      <c r="G500" s="12"/>
      <c r="H500" s="17"/>
      <c r="I500" s="16"/>
    </row>
    <row r="501" spans="1:9" s="18" customFormat="1" ht="11.65" customHeight="1" x14ac:dyDescent="0.25">
      <c r="A501" s="9">
        <v>43543</v>
      </c>
      <c r="B501" s="10">
        <v>19809</v>
      </c>
      <c r="C501" s="11" t="s">
        <v>3127</v>
      </c>
      <c r="D501" s="12" t="s">
        <v>358</v>
      </c>
      <c r="E501" s="15">
        <v>750</v>
      </c>
      <c r="F501" s="14">
        <v>6050</v>
      </c>
      <c r="G501" s="12"/>
      <c r="H501" s="17"/>
      <c r="I501" s="16"/>
    </row>
    <row r="502" spans="1:9" s="18" customFormat="1" ht="11.65" customHeight="1" x14ac:dyDescent="0.25">
      <c r="A502" s="9">
        <v>43550</v>
      </c>
      <c r="B502" s="10">
        <v>26282</v>
      </c>
      <c r="C502" s="11" t="s">
        <v>3140</v>
      </c>
      <c r="D502" s="12" t="s">
        <v>2699</v>
      </c>
      <c r="E502" s="15">
        <v>4205.93</v>
      </c>
      <c r="F502" s="14">
        <v>4205.93</v>
      </c>
      <c r="G502" s="12"/>
      <c r="H502" s="17"/>
      <c r="I502" s="16"/>
    </row>
    <row r="503" spans="1:9" s="18" customFormat="1" ht="11.65" customHeight="1" x14ac:dyDescent="0.25">
      <c r="A503" s="9">
        <v>43543</v>
      </c>
      <c r="B503" s="10">
        <v>13180</v>
      </c>
      <c r="C503" s="11" t="s">
        <v>3141</v>
      </c>
      <c r="D503" s="12" t="s">
        <v>362</v>
      </c>
      <c r="E503" s="15">
        <v>91</v>
      </c>
      <c r="F503" s="14">
        <v>2604.2399999999998</v>
      </c>
      <c r="G503" s="12"/>
      <c r="H503" s="17"/>
      <c r="I503" s="16"/>
    </row>
    <row r="504" spans="1:9" s="18" customFormat="1" ht="11.65" customHeight="1" x14ac:dyDescent="0.25">
      <c r="A504" s="9">
        <v>43543</v>
      </c>
      <c r="B504" s="10">
        <v>19474</v>
      </c>
      <c r="C504" s="11" t="s">
        <v>3140</v>
      </c>
      <c r="D504" s="12" t="s">
        <v>363</v>
      </c>
      <c r="E504" s="15">
        <v>3096</v>
      </c>
      <c r="F504" s="14">
        <v>18086.25</v>
      </c>
      <c r="G504" s="12"/>
      <c r="H504" s="17"/>
      <c r="I504" s="16"/>
    </row>
    <row r="505" spans="1:9" s="18" customFormat="1" ht="11.65" customHeight="1" x14ac:dyDescent="0.25">
      <c r="A505" s="9">
        <v>43543</v>
      </c>
      <c r="B505" s="10">
        <v>25626</v>
      </c>
      <c r="C505" s="11" t="s">
        <v>3140</v>
      </c>
      <c r="D505" s="12" t="s">
        <v>364</v>
      </c>
      <c r="E505" s="15">
        <v>3669.75</v>
      </c>
      <c r="F505" s="14">
        <v>86505.05</v>
      </c>
      <c r="G505" s="12"/>
      <c r="H505" s="17"/>
      <c r="I505" s="16"/>
    </row>
    <row r="506" spans="1:9" s="18" customFormat="1" ht="11.65" customHeight="1" x14ac:dyDescent="0.25">
      <c r="A506" s="9">
        <v>43549</v>
      </c>
      <c r="B506" s="10">
        <v>16078</v>
      </c>
      <c r="C506" s="11" t="s">
        <v>3047</v>
      </c>
      <c r="D506" s="12" t="s">
        <v>3766</v>
      </c>
      <c r="E506" s="15">
        <v>2007.57</v>
      </c>
      <c r="F506" s="14"/>
      <c r="G506" s="12" t="s">
        <v>3046</v>
      </c>
      <c r="H506" s="17"/>
      <c r="I506" s="16"/>
    </row>
    <row r="507" spans="1:9" s="18" customFormat="1" ht="11.65" customHeight="1" x14ac:dyDescent="0.25">
      <c r="A507" s="9">
        <v>43545</v>
      </c>
      <c r="B507" s="10">
        <v>16078</v>
      </c>
      <c r="C507" s="11" t="s">
        <v>3047</v>
      </c>
      <c r="D507" s="12" t="s">
        <v>3036</v>
      </c>
      <c r="E507" s="15">
        <v>5</v>
      </c>
      <c r="F507" s="14"/>
      <c r="G507" s="12" t="s">
        <v>3046</v>
      </c>
      <c r="H507" s="17"/>
      <c r="I507" s="16"/>
    </row>
    <row r="508" spans="1:9" s="18" customFormat="1" ht="11.65" customHeight="1" x14ac:dyDescent="0.25">
      <c r="A508" s="9">
        <v>43546</v>
      </c>
      <c r="B508" s="10">
        <v>16078</v>
      </c>
      <c r="C508" s="11" t="s">
        <v>3047</v>
      </c>
      <c r="D508" s="12" t="s">
        <v>3049</v>
      </c>
      <c r="E508" s="15">
        <v>545.42999999999995</v>
      </c>
      <c r="F508" s="14"/>
      <c r="G508" s="12" t="s">
        <v>3046</v>
      </c>
      <c r="H508" s="17"/>
      <c r="I508" s="16"/>
    </row>
    <row r="509" spans="1:9" s="18" customFormat="1" ht="11.65" customHeight="1" x14ac:dyDescent="0.25">
      <c r="A509" s="9">
        <v>43546</v>
      </c>
      <c r="B509" s="10">
        <v>16078</v>
      </c>
      <c r="C509" s="11" t="s">
        <v>3047</v>
      </c>
      <c r="D509" s="12" t="s">
        <v>3049</v>
      </c>
      <c r="E509" s="15">
        <v>5804.88</v>
      </c>
      <c r="F509" s="14"/>
      <c r="G509" s="12" t="s">
        <v>3046</v>
      </c>
      <c r="H509" s="17"/>
      <c r="I509" s="16"/>
    </row>
    <row r="510" spans="1:9" s="18" customFormat="1" ht="11.65" customHeight="1" x14ac:dyDescent="0.25">
      <c r="A510" s="9">
        <v>43546</v>
      </c>
      <c r="B510" s="10">
        <v>16078</v>
      </c>
      <c r="C510" s="11" t="s">
        <v>3047</v>
      </c>
      <c r="D510" s="12" t="s">
        <v>3049</v>
      </c>
      <c r="E510" s="15">
        <v>914.28</v>
      </c>
      <c r="F510" s="14"/>
      <c r="G510" s="12" t="s">
        <v>3046</v>
      </c>
      <c r="H510" s="17"/>
      <c r="I510" s="16"/>
    </row>
    <row r="511" spans="1:9" s="18" customFormat="1" ht="11.65" customHeight="1" x14ac:dyDescent="0.25">
      <c r="A511" s="9">
        <v>43546</v>
      </c>
      <c r="B511" s="10">
        <v>16078</v>
      </c>
      <c r="C511" s="11" t="s">
        <v>3047</v>
      </c>
      <c r="D511" s="12" t="s">
        <v>3049</v>
      </c>
      <c r="E511" s="15">
        <v>1204.8699999999999</v>
      </c>
      <c r="F511" s="14"/>
      <c r="G511" s="12" t="s">
        <v>3046</v>
      </c>
      <c r="H511" s="17"/>
      <c r="I511" s="16"/>
    </row>
    <row r="512" spans="1:9" s="18" customFormat="1" ht="11.65" customHeight="1" x14ac:dyDescent="0.25">
      <c r="A512" s="9">
        <v>43546</v>
      </c>
      <c r="B512" s="10">
        <v>16078</v>
      </c>
      <c r="C512" s="11" t="s">
        <v>3047</v>
      </c>
      <c r="D512" s="12" t="s">
        <v>3049</v>
      </c>
      <c r="E512" s="15">
        <v>1454.2</v>
      </c>
      <c r="F512" s="14"/>
      <c r="G512" s="12" t="s">
        <v>3046</v>
      </c>
      <c r="H512" s="17"/>
      <c r="I512" s="16"/>
    </row>
    <row r="513" spans="1:9" s="18" customFormat="1" ht="11.65" customHeight="1" x14ac:dyDescent="0.25">
      <c r="A513" s="9">
        <v>43550</v>
      </c>
      <c r="B513" s="10">
        <v>16078</v>
      </c>
      <c r="C513" s="11" t="s">
        <v>3047</v>
      </c>
      <c r="D513" s="12" t="s">
        <v>4821</v>
      </c>
      <c r="E513" s="15">
        <v>28660</v>
      </c>
      <c r="F513" s="14"/>
      <c r="G513" s="12" t="s">
        <v>3046</v>
      </c>
      <c r="H513" s="17"/>
      <c r="I513" s="16"/>
    </row>
    <row r="514" spans="1:9" s="18" customFormat="1" ht="11.65" customHeight="1" x14ac:dyDescent="0.25">
      <c r="A514" s="9">
        <v>43550</v>
      </c>
      <c r="B514" s="10">
        <v>16078</v>
      </c>
      <c r="C514" s="11" t="s">
        <v>3047</v>
      </c>
      <c r="D514" s="12" t="s">
        <v>4821</v>
      </c>
      <c r="E514" s="15">
        <v>44040</v>
      </c>
      <c r="F514" s="14"/>
      <c r="G514" s="12" t="s">
        <v>3046</v>
      </c>
      <c r="H514" s="17"/>
      <c r="I514" s="16"/>
    </row>
    <row r="515" spans="1:9" s="18" customFormat="1" ht="11.65" customHeight="1" x14ac:dyDescent="0.25">
      <c r="A515" s="9">
        <v>43550</v>
      </c>
      <c r="B515" s="10">
        <v>27587</v>
      </c>
      <c r="C515" s="11" t="s">
        <v>3140</v>
      </c>
      <c r="D515" s="12" t="s">
        <v>4429</v>
      </c>
      <c r="E515" s="15">
        <v>300</v>
      </c>
      <c r="F515" s="14">
        <v>300</v>
      </c>
      <c r="G515" s="12"/>
      <c r="H515" s="17"/>
      <c r="I515" s="16"/>
    </row>
    <row r="516" spans="1:9" s="18" customFormat="1" ht="11.65" customHeight="1" x14ac:dyDescent="0.25">
      <c r="A516" s="9">
        <v>43550</v>
      </c>
      <c r="B516" s="10">
        <v>14279</v>
      </c>
      <c r="C516" s="11" t="s">
        <v>3141</v>
      </c>
      <c r="D516" s="12" t="s">
        <v>366</v>
      </c>
      <c r="E516" s="15">
        <v>3378.07</v>
      </c>
      <c r="F516" s="14">
        <v>20007.310000000001</v>
      </c>
      <c r="G516" s="12"/>
      <c r="H516" s="17"/>
      <c r="I516" s="16"/>
    </row>
    <row r="517" spans="1:9" s="18" customFormat="1" ht="11.65" customHeight="1" x14ac:dyDescent="0.25">
      <c r="A517" s="9">
        <v>43550</v>
      </c>
      <c r="B517" s="10">
        <v>13471</v>
      </c>
      <c r="C517" s="11" t="s">
        <v>3225</v>
      </c>
      <c r="D517" s="12" t="s">
        <v>3699</v>
      </c>
      <c r="E517" s="15">
        <v>80681.510000000009</v>
      </c>
      <c r="F517" s="14">
        <v>525921.36</v>
      </c>
      <c r="G517" s="12"/>
      <c r="H517" s="17"/>
      <c r="I517" s="16"/>
    </row>
    <row r="518" spans="1:9" s="18" customFormat="1" ht="11.65" customHeight="1" x14ac:dyDescent="0.25">
      <c r="A518" s="9">
        <v>43550</v>
      </c>
      <c r="B518" s="10">
        <v>13334</v>
      </c>
      <c r="C518" s="11" t="s">
        <v>3141</v>
      </c>
      <c r="D518" s="12" t="s">
        <v>1162</v>
      </c>
      <c r="E518" s="15">
        <v>6372.8</v>
      </c>
      <c r="F518" s="14">
        <v>55649.15</v>
      </c>
      <c r="G518" s="12"/>
      <c r="H518" s="17"/>
      <c r="I518" s="16"/>
    </row>
    <row r="519" spans="1:9" s="18" customFormat="1" ht="11.65" customHeight="1" x14ac:dyDescent="0.25">
      <c r="A519" s="9">
        <v>43550</v>
      </c>
      <c r="B519" s="10">
        <v>25712</v>
      </c>
      <c r="C519" s="11" t="s">
        <v>3134</v>
      </c>
      <c r="D519" s="12" t="s">
        <v>2584</v>
      </c>
      <c r="E519" s="15">
        <v>108.67</v>
      </c>
      <c r="F519" s="14">
        <v>889.83999999999992</v>
      </c>
      <c r="G519" s="12"/>
      <c r="H519" s="17"/>
      <c r="I519" s="16"/>
    </row>
    <row r="520" spans="1:9" s="18" customFormat="1" ht="11.65" customHeight="1" x14ac:dyDescent="0.25">
      <c r="A520" s="9">
        <v>43543</v>
      </c>
      <c r="B520" s="10">
        <v>19748</v>
      </c>
      <c r="C520" s="11" t="s">
        <v>3127</v>
      </c>
      <c r="D520" s="12" t="s">
        <v>1755</v>
      </c>
      <c r="E520" s="15">
        <v>350</v>
      </c>
      <c r="F520" s="14">
        <v>10593.75</v>
      </c>
      <c r="G520" s="12"/>
      <c r="H520" s="17"/>
      <c r="I520" s="16"/>
    </row>
    <row r="521" spans="1:9" s="18" customFormat="1" ht="11.65" customHeight="1" x14ac:dyDescent="0.25">
      <c r="A521" s="9">
        <v>43543</v>
      </c>
      <c r="B521" s="10">
        <v>22603</v>
      </c>
      <c r="C521" s="11" t="s">
        <v>3127</v>
      </c>
      <c r="D521" s="12" t="s">
        <v>371</v>
      </c>
      <c r="E521" s="15">
        <v>640</v>
      </c>
      <c r="F521" s="14">
        <v>94110</v>
      </c>
      <c r="G521" s="12"/>
      <c r="H521" s="17"/>
      <c r="I521" s="16"/>
    </row>
    <row r="522" spans="1:9" s="18" customFormat="1" ht="11.65" customHeight="1" x14ac:dyDescent="0.25">
      <c r="A522" s="9">
        <v>43550</v>
      </c>
      <c r="B522" s="10">
        <v>22603</v>
      </c>
      <c r="C522" s="11" t="s">
        <v>3127</v>
      </c>
      <c r="D522" s="12" t="s">
        <v>371</v>
      </c>
      <c r="E522" s="15">
        <v>5350</v>
      </c>
      <c r="F522" s="14">
        <v>99460</v>
      </c>
      <c r="G522" s="12"/>
      <c r="H522" s="17"/>
      <c r="I522" s="16"/>
    </row>
    <row r="523" spans="1:9" s="18" customFormat="1" ht="11.65" customHeight="1" x14ac:dyDescent="0.25">
      <c r="A523" s="9">
        <v>43543</v>
      </c>
      <c r="B523" s="10">
        <v>12863</v>
      </c>
      <c r="C523" s="11" t="s">
        <v>3140</v>
      </c>
      <c r="D523" s="12" t="s">
        <v>1104</v>
      </c>
      <c r="E523" s="15">
        <v>1793.2700000000004</v>
      </c>
      <c r="F523" s="14">
        <v>12736.26</v>
      </c>
      <c r="G523" s="12"/>
      <c r="H523" s="17"/>
      <c r="I523" s="16"/>
    </row>
    <row r="524" spans="1:9" s="18" customFormat="1" ht="11.65" customHeight="1" x14ac:dyDescent="0.25">
      <c r="A524" s="9">
        <v>43543</v>
      </c>
      <c r="B524" s="10">
        <v>11797</v>
      </c>
      <c r="C524" s="11" t="s">
        <v>3128</v>
      </c>
      <c r="D524" s="12" t="s">
        <v>971</v>
      </c>
      <c r="E524" s="15">
        <v>46.4</v>
      </c>
      <c r="F524" s="14">
        <v>384.72</v>
      </c>
      <c r="G524" s="12"/>
      <c r="H524" s="17"/>
      <c r="I524" s="16"/>
    </row>
    <row r="525" spans="1:9" s="18" customFormat="1" ht="11.65" customHeight="1" x14ac:dyDescent="0.25">
      <c r="A525" s="9">
        <v>43550</v>
      </c>
      <c r="B525" s="10">
        <v>13602</v>
      </c>
      <c r="C525" s="11" t="s">
        <v>3140</v>
      </c>
      <c r="D525" s="12" t="s">
        <v>1225</v>
      </c>
      <c r="E525" s="15">
        <v>131.05000000000001</v>
      </c>
      <c r="F525" s="14">
        <v>3211.55</v>
      </c>
      <c r="G525" s="12"/>
      <c r="H525" s="17"/>
      <c r="I525" s="16"/>
    </row>
    <row r="526" spans="1:9" s="18" customFormat="1" ht="11.65" customHeight="1" x14ac:dyDescent="0.25">
      <c r="A526" s="9">
        <v>43543</v>
      </c>
      <c r="B526" s="10">
        <v>27144</v>
      </c>
      <c r="C526" s="11" t="s">
        <v>3130</v>
      </c>
      <c r="D526" s="12" t="s">
        <v>372</v>
      </c>
      <c r="E526" s="15">
        <v>3060.42</v>
      </c>
      <c r="F526" s="14">
        <v>34932.78</v>
      </c>
      <c r="G526" s="12"/>
      <c r="H526" s="17"/>
      <c r="I526" s="16"/>
    </row>
    <row r="527" spans="1:9" s="18" customFormat="1" ht="11.65" customHeight="1" x14ac:dyDescent="0.25">
      <c r="A527" s="9">
        <v>43550</v>
      </c>
      <c r="B527" s="10">
        <v>27144</v>
      </c>
      <c r="C527" s="11" t="s">
        <v>108</v>
      </c>
      <c r="D527" s="12" t="s">
        <v>372</v>
      </c>
      <c r="E527" s="15">
        <v>3000</v>
      </c>
      <c r="F527" s="14">
        <v>37932.78</v>
      </c>
      <c r="G527" s="12"/>
      <c r="H527" s="17"/>
      <c r="I527" s="16"/>
    </row>
    <row r="528" spans="1:9" s="18" customFormat="1" ht="11.65" customHeight="1" x14ac:dyDescent="0.25">
      <c r="A528" s="9">
        <v>43550</v>
      </c>
      <c r="B528" s="10">
        <v>12561</v>
      </c>
      <c r="C528" s="11" t="s">
        <v>3128</v>
      </c>
      <c r="D528" s="12" t="s">
        <v>373</v>
      </c>
      <c r="E528" s="15">
        <v>30.16</v>
      </c>
      <c r="F528" s="14">
        <v>88.33</v>
      </c>
      <c r="G528" s="12"/>
      <c r="H528" s="17"/>
      <c r="I528" s="16"/>
    </row>
    <row r="529" spans="1:9" s="18" customFormat="1" ht="11.65" customHeight="1" x14ac:dyDescent="0.25">
      <c r="A529" s="9">
        <v>43543</v>
      </c>
      <c r="B529" s="10">
        <v>14494</v>
      </c>
      <c r="C529" s="11" t="s">
        <v>3127</v>
      </c>
      <c r="D529" s="12" t="s">
        <v>374</v>
      </c>
      <c r="E529" s="15">
        <v>400</v>
      </c>
      <c r="F529" s="14">
        <v>32302.5</v>
      </c>
      <c r="G529" s="12"/>
      <c r="H529" s="17"/>
      <c r="I529" s="16"/>
    </row>
    <row r="530" spans="1:9" s="18" customFormat="1" ht="11.65" customHeight="1" x14ac:dyDescent="0.25">
      <c r="A530" s="9">
        <v>43550</v>
      </c>
      <c r="B530" s="10">
        <v>14494</v>
      </c>
      <c r="C530" s="11" t="s">
        <v>3127</v>
      </c>
      <c r="D530" s="12" t="s">
        <v>374</v>
      </c>
      <c r="E530" s="15">
        <v>200</v>
      </c>
      <c r="F530" s="14">
        <v>32502.5</v>
      </c>
      <c r="G530" s="12"/>
      <c r="H530" s="17"/>
      <c r="I530" s="16"/>
    </row>
    <row r="531" spans="1:9" s="18" customFormat="1" ht="11.65" customHeight="1" x14ac:dyDescent="0.25">
      <c r="A531" s="9">
        <v>43546</v>
      </c>
      <c r="B531" s="10">
        <v>16078</v>
      </c>
      <c r="C531" s="11" t="s">
        <v>3047</v>
      </c>
      <c r="D531" s="12" t="s">
        <v>4765</v>
      </c>
      <c r="E531" s="15">
        <v>200</v>
      </c>
      <c r="F531" s="14"/>
      <c r="G531" s="12" t="s">
        <v>3046</v>
      </c>
      <c r="H531" s="17"/>
      <c r="I531" s="16"/>
    </row>
    <row r="532" spans="1:9" s="18" customFormat="1" ht="11.65" customHeight="1" x14ac:dyDescent="0.25">
      <c r="A532" s="9">
        <v>43543</v>
      </c>
      <c r="B532" s="10">
        <v>25988</v>
      </c>
      <c r="C532" s="11" t="s">
        <v>3140</v>
      </c>
      <c r="D532" s="12" t="s">
        <v>2637</v>
      </c>
      <c r="E532" s="15">
        <v>218.51000000000002</v>
      </c>
      <c r="F532" s="14">
        <v>4917.97</v>
      </c>
      <c r="G532" s="12"/>
      <c r="H532" s="17"/>
      <c r="I532" s="16"/>
    </row>
    <row r="533" spans="1:9" s="18" customFormat="1" ht="11.65" customHeight="1" x14ac:dyDescent="0.25">
      <c r="A533" s="9">
        <v>43550</v>
      </c>
      <c r="B533" s="10">
        <v>25988</v>
      </c>
      <c r="C533" s="11" t="s">
        <v>3140</v>
      </c>
      <c r="D533" s="12" t="s">
        <v>2637</v>
      </c>
      <c r="E533" s="15">
        <v>61.58</v>
      </c>
      <c r="F533" s="14">
        <v>4979.55</v>
      </c>
      <c r="G533" s="12"/>
      <c r="H533" s="17"/>
      <c r="I533" s="16"/>
    </row>
    <row r="534" spans="1:9" s="18" customFormat="1" ht="11.65" customHeight="1" x14ac:dyDescent="0.25">
      <c r="A534" s="9">
        <v>43543</v>
      </c>
      <c r="B534" s="10">
        <v>11916</v>
      </c>
      <c r="C534" s="11" t="s">
        <v>3128</v>
      </c>
      <c r="D534" s="12" t="s">
        <v>987</v>
      </c>
      <c r="E534" s="15">
        <v>61.17</v>
      </c>
      <c r="F534" s="14">
        <v>464.44</v>
      </c>
      <c r="G534" s="12"/>
      <c r="H534" s="17"/>
      <c r="I534" s="16"/>
    </row>
    <row r="535" spans="1:9" s="18" customFormat="1" ht="11.65" customHeight="1" x14ac:dyDescent="0.25">
      <c r="A535" s="9">
        <v>43543</v>
      </c>
      <c r="B535" s="10">
        <v>24393</v>
      </c>
      <c r="C535" s="11" t="s">
        <v>3127</v>
      </c>
      <c r="D535" s="12" t="s">
        <v>2331</v>
      </c>
      <c r="E535" s="15">
        <v>720</v>
      </c>
      <c r="F535" s="14">
        <v>27096.26</v>
      </c>
      <c r="G535" s="12"/>
      <c r="H535" s="17"/>
      <c r="I535" s="16"/>
    </row>
    <row r="536" spans="1:9" s="18" customFormat="1" ht="11.65" customHeight="1" x14ac:dyDescent="0.25">
      <c r="A536" s="9">
        <v>43550</v>
      </c>
      <c r="B536" s="10">
        <v>24393</v>
      </c>
      <c r="C536" s="11" t="s">
        <v>3127</v>
      </c>
      <c r="D536" s="12" t="s">
        <v>2331</v>
      </c>
      <c r="E536" s="15">
        <v>400</v>
      </c>
      <c r="F536" s="14">
        <v>27496.26</v>
      </c>
      <c r="G536" s="12"/>
      <c r="H536" s="17"/>
      <c r="I536" s="16"/>
    </row>
    <row r="537" spans="1:9" s="18" customFormat="1" ht="11.65" customHeight="1" x14ac:dyDescent="0.25">
      <c r="A537" s="9">
        <v>43543</v>
      </c>
      <c r="B537" s="10">
        <v>17515</v>
      </c>
      <c r="C537" s="11" t="s">
        <v>3140</v>
      </c>
      <c r="D537" s="12" t="s">
        <v>1547</v>
      </c>
      <c r="E537" s="15">
        <v>14528</v>
      </c>
      <c r="F537" s="14">
        <v>31851</v>
      </c>
      <c r="G537" s="12"/>
      <c r="H537" s="17"/>
      <c r="I537" s="16"/>
    </row>
    <row r="538" spans="1:9" s="18" customFormat="1" ht="11.65" customHeight="1" x14ac:dyDescent="0.25">
      <c r="A538" s="9">
        <v>43550</v>
      </c>
      <c r="B538" s="10">
        <v>19363</v>
      </c>
      <c r="C538" s="11" t="s">
        <v>3128</v>
      </c>
      <c r="D538" s="12" t="s">
        <v>376</v>
      </c>
      <c r="E538" s="15">
        <v>233.62</v>
      </c>
      <c r="F538" s="14">
        <v>233.62</v>
      </c>
      <c r="G538" s="12"/>
      <c r="H538" s="17"/>
      <c r="I538" s="16"/>
    </row>
    <row r="539" spans="1:9" s="18" customFormat="1" ht="11.65" customHeight="1" x14ac:dyDescent="0.25">
      <c r="A539" s="9">
        <v>43543</v>
      </c>
      <c r="B539" s="10">
        <v>14967</v>
      </c>
      <c r="C539" s="11" t="s">
        <v>4694</v>
      </c>
      <c r="D539" s="12" t="s">
        <v>1432</v>
      </c>
      <c r="E539" s="15">
        <v>4618</v>
      </c>
      <c r="F539" s="14">
        <v>4618</v>
      </c>
      <c r="G539" s="12"/>
      <c r="H539" s="17"/>
      <c r="I539" s="16"/>
    </row>
    <row r="540" spans="1:9" s="18" customFormat="1" ht="11.65" customHeight="1" x14ac:dyDescent="0.25">
      <c r="A540" s="9">
        <v>43538</v>
      </c>
      <c r="B540" s="10">
        <v>16078</v>
      </c>
      <c r="C540" s="11" t="s">
        <v>3047</v>
      </c>
      <c r="D540" s="12" t="s">
        <v>4707</v>
      </c>
      <c r="E540" s="15">
        <v>2</v>
      </c>
      <c r="F540" s="14"/>
      <c r="G540" s="12" t="s">
        <v>3046</v>
      </c>
      <c r="H540" s="17"/>
      <c r="I540" s="16"/>
    </row>
    <row r="541" spans="1:9" s="18" customFormat="1" ht="11.65" customHeight="1" x14ac:dyDescent="0.25">
      <c r="A541" s="9">
        <v>43542</v>
      </c>
      <c r="B541" s="10">
        <v>16078</v>
      </c>
      <c r="C541" s="11" t="s">
        <v>3047</v>
      </c>
      <c r="D541" s="12" t="s">
        <v>4733</v>
      </c>
      <c r="E541" s="15">
        <v>1370.06</v>
      </c>
      <c r="F541" s="14"/>
      <c r="G541" s="12" t="s">
        <v>3046</v>
      </c>
      <c r="H541" s="17"/>
      <c r="I541" s="16"/>
    </row>
    <row r="542" spans="1:9" s="18" customFormat="1" ht="11.65" customHeight="1" x14ac:dyDescent="0.25">
      <c r="A542" s="9">
        <v>43550</v>
      </c>
      <c r="B542" s="10">
        <v>17997</v>
      </c>
      <c r="C542" s="11" t="s">
        <v>3140</v>
      </c>
      <c r="D542" s="12" t="s">
        <v>1604</v>
      </c>
      <c r="E542" s="15">
        <v>7094.58</v>
      </c>
      <c r="F542" s="14">
        <v>7094.58</v>
      </c>
      <c r="G542" s="12"/>
      <c r="H542" s="17"/>
      <c r="I542" s="16"/>
    </row>
    <row r="543" spans="1:9" s="18" customFormat="1" ht="11.65" customHeight="1" x14ac:dyDescent="0.25">
      <c r="A543" s="9">
        <v>43543</v>
      </c>
      <c r="B543" s="10">
        <v>21983</v>
      </c>
      <c r="C543" s="11" t="s">
        <v>3127</v>
      </c>
      <c r="D543" s="12" t="s">
        <v>1960</v>
      </c>
      <c r="E543" s="15">
        <v>950</v>
      </c>
      <c r="F543" s="14">
        <v>17050</v>
      </c>
      <c r="G543" s="12"/>
      <c r="H543" s="17"/>
      <c r="I543" s="16"/>
    </row>
    <row r="544" spans="1:9" s="18" customFormat="1" ht="11.65" customHeight="1" x14ac:dyDescent="0.25">
      <c r="A544" s="9">
        <v>43550</v>
      </c>
      <c r="B544" s="10">
        <v>21983</v>
      </c>
      <c r="C544" s="11" t="s">
        <v>3127</v>
      </c>
      <c r="D544" s="12" t="s">
        <v>1960</v>
      </c>
      <c r="E544" s="15">
        <v>6875</v>
      </c>
      <c r="F544" s="14">
        <v>23925</v>
      </c>
      <c r="G544" s="12"/>
      <c r="H544" s="17"/>
      <c r="I544" s="16"/>
    </row>
    <row r="545" spans="1:9" s="18" customFormat="1" ht="11.65" customHeight="1" x14ac:dyDescent="0.25">
      <c r="A545" s="9">
        <v>43543</v>
      </c>
      <c r="B545" s="10">
        <v>11458</v>
      </c>
      <c r="C545" s="11" t="s">
        <v>3127</v>
      </c>
      <c r="D545" s="12" t="s">
        <v>380</v>
      </c>
      <c r="E545" s="15">
        <v>750</v>
      </c>
      <c r="F545" s="14">
        <v>26261.25</v>
      </c>
      <c r="G545" s="12"/>
      <c r="H545" s="17"/>
      <c r="I545" s="16"/>
    </row>
    <row r="546" spans="1:9" s="18" customFormat="1" ht="11.65" customHeight="1" x14ac:dyDescent="0.25">
      <c r="A546" s="9">
        <v>43550</v>
      </c>
      <c r="B546" s="10">
        <v>11458</v>
      </c>
      <c r="C546" s="11" t="s">
        <v>3127</v>
      </c>
      <c r="D546" s="12" t="s">
        <v>380</v>
      </c>
      <c r="E546" s="15">
        <v>4362.5</v>
      </c>
      <c r="F546" s="14">
        <v>30623.75</v>
      </c>
      <c r="G546" s="12"/>
      <c r="H546" s="17"/>
      <c r="I546" s="16"/>
    </row>
    <row r="547" spans="1:9" s="18" customFormat="1" ht="11.65" customHeight="1" x14ac:dyDescent="0.25">
      <c r="A547" s="9">
        <v>43543</v>
      </c>
      <c r="B547" s="10">
        <v>11738</v>
      </c>
      <c r="C547" s="11" t="s">
        <v>3127</v>
      </c>
      <c r="D547" s="12" t="s">
        <v>381</v>
      </c>
      <c r="E547" s="15">
        <v>850</v>
      </c>
      <c r="F547" s="14">
        <v>850</v>
      </c>
      <c r="G547" s="12"/>
      <c r="H547" s="17"/>
      <c r="I547" s="16"/>
    </row>
    <row r="548" spans="1:9" s="18" customFormat="1" ht="11.65" customHeight="1" x14ac:dyDescent="0.25">
      <c r="A548" s="9">
        <v>43546</v>
      </c>
      <c r="B548" s="10">
        <v>16078</v>
      </c>
      <c r="C548" s="11" t="s">
        <v>3047</v>
      </c>
      <c r="D548" s="12" t="s">
        <v>4768</v>
      </c>
      <c r="E548" s="15">
        <v>675</v>
      </c>
      <c r="F548" s="14"/>
      <c r="G548" s="12" t="s">
        <v>3046</v>
      </c>
      <c r="H548" s="17"/>
      <c r="I548" s="16"/>
    </row>
    <row r="549" spans="1:9" s="18" customFormat="1" ht="11.65" customHeight="1" x14ac:dyDescent="0.25">
      <c r="A549" s="9">
        <v>43550</v>
      </c>
      <c r="B549" s="10">
        <v>10292</v>
      </c>
      <c r="C549" s="11" t="s">
        <v>3140</v>
      </c>
      <c r="D549" s="12" t="s">
        <v>384</v>
      </c>
      <c r="E549" s="15">
        <v>15523</v>
      </c>
      <c r="F549" s="14">
        <v>26276.2</v>
      </c>
      <c r="G549" s="12"/>
      <c r="H549" s="17"/>
      <c r="I549" s="16"/>
    </row>
    <row r="550" spans="1:9" s="18" customFormat="1" ht="11.65" customHeight="1" x14ac:dyDescent="0.25">
      <c r="A550" s="9">
        <v>43543</v>
      </c>
      <c r="B550" s="10">
        <v>24608</v>
      </c>
      <c r="C550" s="11" t="s">
        <v>4694</v>
      </c>
      <c r="D550" s="12" t="s">
        <v>4023</v>
      </c>
      <c r="E550" s="15">
        <v>2650</v>
      </c>
      <c r="F550" s="14">
        <v>25518.07</v>
      </c>
      <c r="G550" s="12"/>
      <c r="H550" s="17"/>
      <c r="I550" s="16"/>
    </row>
    <row r="551" spans="1:9" s="18" customFormat="1" ht="11.65" customHeight="1" x14ac:dyDescent="0.25">
      <c r="A551" s="9">
        <v>43543</v>
      </c>
      <c r="B551" s="10">
        <v>12133</v>
      </c>
      <c r="C551" s="11" t="s">
        <v>3127</v>
      </c>
      <c r="D551" s="12" t="s">
        <v>385</v>
      </c>
      <c r="E551" s="15">
        <v>2937.5</v>
      </c>
      <c r="F551" s="14">
        <v>23145</v>
      </c>
      <c r="G551" s="12"/>
      <c r="H551" s="17"/>
      <c r="I551" s="16"/>
    </row>
    <row r="552" spans="1:9" s="18" customFormat="1" ht="11.65" customHeight="1" x14ac:dyDescent="0.25">
      <c r="A552" s="9">
        <v>43543</v>
      </c>
      <c r="B552" s="10">
        <v>20197</v>
      </c>
      <c r="C552" s="11" t="s">
        <v>3127</v>
      </c>
      <c r="D552" s="12" t="s">
        <v>387</v>
      </c>
      <c r="E552" s="15">
        <v>1225</v>
      </c>
      <c r="F552" s="14">
        <v>8918.75</v>
      </c>
      <c r="G552" s="12"/>
      <c r="H552" s="17"/>
      <c r="I552" s="16"/>
    </row>
    <row r="553" spans="1:9" s="18" customFormat="1" ht="11.65" customHeight="1" x14ac:dyDescent="0.25">
      <c r="A553" s="9">
        <v>43543</v>
      </c>
      <c r="B553" s="10">
        <v>11551</v>
      </c>
      <c r="C553" s="11" t="s">
        <v>3127</v>
      </c>
      <c r="D553" s="12" t="s">
        <v>391</v>
      </c>
      <c r="E553" s="15">
        <v>1200</v>
      </c>
      <c r="F553" s="14">
        <v>33321.25</v>
      </c>
      <c r="G553" s="12"/>
      <c r="H553" s="17"/>
      <c r="I553" s="16"/>
    </row>
    <row r="554" spans="1:9" s="18" customFormat="1" ht="11.65" customHeight="1" x14ac:dyDescent="0.25">
      <c r="A554" s="9">
        <v>43549</v>
      </c>
      <c r="B554" s="10">
        <v>16078</v>
      </c>
      <c r="C554" s="11" t="s">
        <v>3047</v>
      </c>
      <c r="D554" s="12" t="s">
        <v>4793</v>
      </c>
      <c r="E554" s="15">
        <v>500743.83</v>
      </c>
      <c r="F554" s="14"/>
      <c r="G554" s="12" t="s">
        <v>3046</v>
      </c>
      <c r="H554" s="17"/>
      <c r="I554" s="16"/>
    </row>
    <row r="555" spans="1:9" s="18" customFormat="1" ht="11.65" customHeight="1" x14ac:dyDescent="0.25">
      <c r="A555" s="9">
        <v>43542</v>
      </c>
      <c r="B555" s="10">
        <v>16078</v>
      </c>
      <c r="C555" s="11" t="s">
        <v>3047</v>
      </c>
      <c r="D555" s="12" t="s">
        <v>4738</v>
      </c>
      <c r="E555" s="15">
        <v>950</v>
      </c>
      <c r="F555" s="14"/>
      <c r="G555" s="12" t="s">
        <v>3046</v>
      </c>
      <c r="H555" s="17"/>
      <c r="I555" s="16"/>
    </row>
    <row r="556" spans="1:9" s="18" customFormat="1" ht="11.65" customHeight="1" x14ac:dyDescent="0.25">
      <c r="A556" s="9">
        <v>43543</v>
      </c>
      <c r="B556" s="10">
        <v>23717</v>
      </c>
      <c r="C556" s="11" t="s">
        <v>3141</v>
      </c>
      <c r="D556" s="12" t="s">
        <v>394</v>
      </c>
      <c r="E556" s="15">
        <v>850.85</v>
      </c>
      <c r="F556" s="14">
        <v>450236.82</v>
      </c>
      <c r="G556" s="12" t="s">
        <v>3029</v>
      </c>
      <c r="H556" s="17"/>
      <c r="I556" s="16"/>
    </row>
    <row r="557" spans="1:9" s="18" customFormat="1" ht="11.65" customHeight="1" x14ac:dyDescent="0.25">
      <c r="A557" s="9">
        <v>43550</v>
      </c>
      <c r="B557" s="10">
        <v>23717</v>
      </c>
      <c r="C557" s="11" t="s">
        <v>3141</v>
      </c>
      <c r="D557" s="12" t="s">
        <v>394</v>
      </c>
      <c r="E557" s="15">
        <v>30030.04</v>
      </c>
      <c r="F557" s="14">
        <v>480266.86</v>
      </c>
      <c r="G557" s="12"/>
      <c r="H557" s="17"/>
      <c r="I557" s="16"/>
    </row>
    <row r="558" spans="1:9" s="18" customFormat="1" ht="11.65" customHeight="1" x14ac:dyDescent="0.25">
      <c r="A558" s="9">
        <v>43543</v>
      </c>
      <c r="B558" s="10">
        <v>24328</v>
      </c>
      <c r="C558" s="11" t="s">
        <v>3134</v>
      </c>
      <c r="D558" s="12" t="s">
        <v>396</v>
      </c>
      <c r="E558" s="15">
        <v>62658.259999999995</v>
      </c>
      <c r="F558" s="14">
        <v>292843.08</v>
      </c>
      <c r="G558" s="12" t="s">
        <v>3029</v>
      </c>
      <c r="H558" s="17"/>
      <c r="I558" s="16"/>
    </row>
    <row r="559" spans="1:9" s="18" customFormat="1" ht="11.65" customHeight="1" x14ac:dyDescent="0.25">
      <c r="A559" s="9">
        <v>43550</v>
      </c>
      <c r="B559" s="10">
        <v>23431</v>
      </c>
      <c r="C559" s="11" t="s">
        <v>3140</v>
      </c>
      <c r="D559" s="12" t="s">
        <v>2152</v>
      </c>
      <c r="E559" s="15">
        <v>287</v>
      </c>
      <c r="F559" s="14">
        <v>287</v>
      </c>
      <c r="G559" s="12"/>
      <c r="H559" s="17"/>
      <c r="I559" s="16"/>
    </row>
    <row r="560" spans="1:9" s="18" customFormat="1" ht="11.65" customHeight="1" x14ac:dyDescent="0.25">
      <c r="A560" s="9">
        <v>43543</v>
      </c>
      <c r="B560" s="10">
        <v>23395</v>
      </c>
      <c r="C560" s="11" t="s">
        <v>3127</v>
      </c>
      <c r="D560" s="12" t="s">
        <v>397</v>
      </c>
      <c r="E560" s="15">
        <v>450</v>
      </c>
      <c r="F560" s="14">
        <v>3475</v>
      </c>
      <c r="G560" s="12"/>
      <c r="H560" s="17"/>
      <c r="I560" s="16"/>
    </row>
    <row r="561" spans="1:9" s="18" customFormat="1" ht="11.65" customHeight="1" x14ac:dyDescent="0.25">
      <c r="A561" s="9">
        <v>43550</v>
      </c>
      <c r="B561" s="10">
        <v>23395</v>
      </c>
      <c r="C561" s="11" t="s">
        <v>3127</v>
      </c>
      <c r="D561" s="12" t="s">
        <v>397</v>
      </c>
      <c r="E561" s="15">
        <v>187.5</v>
      </c>
      <c r="F561" s="14">
        <v>3662.5</v>
      </c>
      <c r="G561" s="12"/>
      <c r="H561" s="17"/>
      <c r="I561" s="16"/>
    </row>
    <row r="562" spans="1:9" s="18" customFormat="1" ht="11.65" customHeight="1" x14ac:dyDescent="0.25">
      <c r="A562" s="9">
        <v>43550</v>
      </c>
      <c r="B562" s="10">
        <v>24972</v>
      </c>
      <c r="C562" s="11" t="s">
        <v>3141</v>
      </c>
      <c r="D562" s="12" t="s">
        <v>398</v>
      </c>
      <c r="E562" s="15">
        <v>8305</v>
      </c>
      <c r="F562" s="14">
        <v>28913.32</v>
      </c>
      <c r="G562" s="12"/>
      <c r="H562" s="17"/>
      <c r="I562" s="16"/>
    </row>
    <row r="563" spans="1:9" s="18" customFormat="1" ht="11.65" customHeight="1" x14ac:dyDescent="0.25">
      <c r="A563" s="9">
        <v>43543</v>
      </c>
      <c r="B563" s="10">
        <v>13302</v>
      </c>
      <c r="C563" s="11" t="s">
        <v>3134</v>
      </c>
      <c r="D563" s="12" t="s">
        <v>3327</v>
      </c>
      <c r="E563" s="15">
        <v>733</v>
      </c>
      <c r="F563" s="14">
        <v>99686.02</v>
      </c>
      <c r="G563" s="12"/>
      <c r="H563" s="17"/>
      <c r="I563" s="16"/>
    </row>
    <row r="564" spans="1:9" s="18" customFormat="1" ht="11.65" customHeight="1" x14ac:dyDescent="0.25">
      <c r="A564" s="9">
        <v>43550</v>
      </c>
      <c r="B564" s="10">
        <v>13302</v>
      </c>
      <c r="C564" s="11" t="s">
        <v>3134</v>
      </c>
      <c r="D564" s="12" t="s">
        <v>3116</v>
      </c>
      <c r="E564" s="15">
        <v>386.88</v>
      </c>
      <c r="F564" s="14">
        <v>100072.90000000001</v>
      </c>
      <c r="G564" s="12"/>
      <c r="H564" s="17"/>
      <c r="I564" s="16"/>
    </row>
    <row r="565" spans="1:9" s="18" customFormat="1" ht="11.65" customHeight="1" x14ac:dyDescent="0.25">
      <c r="A565" s="9">
        <v>43550</v>
      </c>
      <c r="B565" s="10">
        <v>17831</v>
      </c>
      <c r="C565" s="11" t="s">
        <v>3134</v>
      </c>
      <c r="D565" s="12" t="s">
        <v>1589</v>
      </c>
      <c r="E565" s="15">
        <v>202.27999999999997</v>
      </c>
      <c r="F565" s="14">
        <v>3051.7299999999996</v>
      </c>
      <c r="G565" s="12"/>
      <c r="H565" s="17"/>
      <c r="I565" s="16"/>
    </row>
    <row r="566" spans="1:9" s="18" customFormat="1" ht="11.65" customHeight="1" x14ac:dyDescent="0.25">
      <c r="A566" s="9">
        <v>43538</v>
      </c>
      <c r="B566" s="10">
        <v>16078</v>
      </c>
      <c r="C566" s="11" t="s">
        <v>3047</v>
      </c>
      <c r="D566" s="12" t="s">
        <v>4703</v>
      </c>
      <c r="E566" s="15">
        <v>1.95</v>
      </c>
      <c r="F566" s="14"/>
      <c r="G566" s="12" t="s">
        <v>3046</v>
      </c>
      <c r="H566" s="17"/>
      <c r="I566" s="16"/>
    </row>
    <row r="567" spans="1:9" s="18" customFormat="1" ht="11.65" customHeight="1" x14ac:dyDescent="0.25">
      <c r="A567" s="9">
        <v>43538</v>
      </c>
      <c r="B567" s="10">
        <v>16078</v>
      </c>
      <c r="C567" s="11" t="s">
        <v>3047</v>
      </c>
      <c r="D567" s="12" t="s">
        <v>4711</v>
      </c>
      <c r="E567" s="15">
        <v>11926.07</v>
      </c>
      <c r="F567" s="14"/>
      <c r="G567" s="12" t="s">
        <v>3046</v>
      </c>
      <c r="H567" s="17"/>
      <c r="I567" s="16"/>
    </row>
    <row r="568" spans="1:9" s="18" customFormat="1" ht="11.65" customHeight="1" x14ac:dyDescent="0.25">
      <c r="A568" s="9">
        <v>43546</v>
      </c>
      <c r="B568" s="10">
        <v>16078</v>
      </c>
      <c r="C568" s="11" t="s">
        <v>3047</v>
      </c>
      <c r="D568" s="12" t="s">
        <v>4774</v>
      </c>
      <c r="E568" s="15">
        <v>400</v>
      </c>
      <c r="F568" s="14"/>
      <c r="G568" s="12" t="s">
        <v>3046</v>
      </c>
      <c r="H568" s="17"/>
      <c r="I568" s="16"/>
    </row>
    <row r="569" spans="1:9" s="18" customFormat="1" ht="11.65" customHeight="1" x14ac:dyDescent="0.25">
      <c r="A569" s="9">
        <v>43543</v>
      </c>
      <c r="B569" s="10">
        <v>26682</v>
      </c>
      <c r="C569" s="11" t="s">
        <v>3140</v>
      </c>
      <c r="D569" s="12" t="s">
        <v>2797</v>
      </c>
      <c r="E569" s="15">
        <v>434.71</v>
      </c>
      <c r="F569" s="14">
        <v>434.71</v>
      </c>
      <c r="G569" s="12"/>
      <c r="H569" s="17"/>
      <c r="I569" s="16"/>
    </row>
    <row r="570" spans="1:9" s="18" customFormat="1" ht="11.65" customHeight="1" x14ac:dyDescent="0.25">
      <c r="A570" s="9">
        <v>43550</v>
      </c>
      <c r="B570" s="10">
        <v>24306</v>
      </c>
      <c r="C570" s="11" t="s">
        <v>3140</v>
      </c>
      <c r="D570" s="12" t="s">
        <v>403</v>
      </c>
      <c r="E570" s="15">
        <v>687.5</v>
      </c>
      <c r="F570" s="14">
        <v>4393.4400000000005</v>
      </c>
      <c r="G570" s="12"/>
      <c r="H570" s="17"/>
      <c r="I570" s="16"/>
    </row>
    <row r="571" spans="1:9" s="18" customFormat="1" ht="11.65" customHeight="1" x14ac:dyDescent="0.25">
      <c r="A571" s="9">
        <v>43543</v>
      </c>
      <c r="B571" s="10">
        <v>11002</v>
      </c>
      <c r="C571" s="11" t="s">
        <v>3140</v>
      </c>
      <c r="D571" s="12" t="s">
        <v>405</v>
      </c>
      <c r="E571" s="15">
        <v>17399.009999999998</v>
      </c>
      <c r="F571" s="14">
        <v>201251.04</v>
      </c>
      <c r="G571" s="12"/>
      <c r="H571" s="17"/>
      <c r="I571" s="16"/>
    </row>
    <row r="572" spans="1:9" s="18" customFormat="1" ht="11.65" customHeight="1" x14ac:dyDescent="0.25">
      <c r="A572" s="9">
        <v>43550</v>
      </c>
      <c r="B572" s="10">
        <v>11002</v>
      </c>
      <c r="C572" s="11" t="s">
        <v>3140</v>
      </c>
      <c r="D572" s="12" t="s">
        <v>405</v>
      </c>
      <c r="E572" s="15">
        <v>17.739999999999998</v>
      </c>
      <c r="F572" s="14">
        <v>201268.78</v>
      </c>
      <c r="G572" s="12"/>
      <c r="H572" s="17"/>
      <c r="I572" s="16"/>
    </row>
    <row r="573" spans="1:9" s="18" customFormat="1" ht="11.65" customHeight="1" x14ac:dyDescent="0.25">
      <c r="A573" s="9">
        <v>43550</v>
      </c>
      <c r="B573" s="10">
        <v>14793</v>
      </c>
      <c r="C573" s="11" t="s">
        <v>3129</v>
      </c>
      <c r="D573" s="12" t="s">
        <v>406</v>
      </c>
      <c r="E573" s="15">
        <v>103903.01000000001</v>
      </c>
      <c r="F573" s="14">
        <v>620461.26</v>
      </c>
      <c r="G573" s="12"/>
      <c r="H573" s="17"/>
      <c r="I573" s="16"/>
    </row>
    <row r="574" spans="1:9" s="18" customFormat="1" ht="11.65" customHeight="1" x14ac:dyDescent="0.25">
      <c r="A574" s="9">
        <v>43550</v>
      </c>
      <c r="B574" s="10">
        <v>26051</v>
      </c>
      <c r="C574" s="11" t="s">
        <v>3128</v>
      </c>
      <c r="D574" s="12" t="s">
        <v>2651</v>
      </c>
      <c r="E574" s="15">
        <v>14.5</v>
      </c>
      <c r="F574" s="14">
        <v>31.9</v>
      </c>
      <c r="G574" s="12"/>
      <c r="H574" s="17"/>
      <c r="I574" s="16"/>
    </row>
    <row r="575" spans="1:9" s="18" customFormat="1" ht="11.65" customHeight="1" x14ac:dyDescent="0.25">
      <c r="A575" s="9">
        <v>43543</v>
      </c>
      <c r="B575" s="10">
        <v>26450</v>
      </c>
      <c r="C575" s="11" t="s">
        <v>3128</v>
      </c>
      <c r="D575" s="12" t="s">
        <v>2742</v>
      </c>
      <c r="E575" s="15">
        <v>90</v>
      </c>
      <c r="F575" s="14">
        <v>90</v>
      </c>
      <c r="G575" s="12"/>
      <c r="H575" s="17"/>
      <c r="I575" s="16"/>
    </row>
    <row r="576" spans="1:9" s="18" customFormat="1" ht="11.65" customHeight="1" x14ac:dyDescent="0.25">
      <c r="A576" s="9">
        <v>43550</v>
      </c>
      <c r="B576" s="10">
        <v>16078</v>
      </c>
      <c r="C576" s="11" t="s">
        <v>3047</v>
      </c>
      <c r="D576" s="12" t="s">
        <v>4826</v>
      </c>
      <c r="E576" s="15">
        <v>4938.59</v>
      </c>
      <c r="F576" s="14"/>
      <c r="G576" s="12" t="s">
        <v>3046</v>
      </c>
      <c r="H576" s="17"/>
      <c r="I576" s="16"/>
    </row>
    <row r="577" spans="1:9" s="18" customFormat="1" ht="11.65" customHeight="1" x14ac:dyDescent="0.25">
      <c r="A577" s="9">
        <v>43550</v>
      </c>
      <c r="B577" s="10">
        <v>14972</v>
      </c>
      <c r="C577" s="11" t="s">
        <v>3140</v>
      </c>
      <c r="D577" s="12" t="s">
        <v>409</v>
      </c>
      <c r="E577" s="15">
        <v>1010.75</v>
      </c>
      <c r="F577" s="14">
        <v>7075.25</v>
      </c>
      <c r="G577" s="12"/>
      <c r="H577" s="17"/>
      <c r="I577" s="16"/>
    </row>
    <row r="578" spans="1:9" s="18" customFormat="1" ht="11.65" customHeight="1" x14ac:dyDescent="0.25">
      <c r="A578" s="9">
        <v>43550</v>
      </c>
      <c r="B578" s="10">
        <v>11438</v>
      </c>
      <c r="C578" s="11" t="s">
        <v>3127</v>
      </c>
      <c r="D578" s="12" t="s">
        <v>926</v>
      </c>
      <c r="E578" s="15">
        <v>1312.5</v>
      </c>
      <c r="F578" s="14">
        <v>25345</v>
      </c>
      <c r="G578" s="12"/>
      <c r="H578" s="17"/>
      <c r="I578" s="16"/>
    </row>
    <row r="579" spans="1:9" s="18" customFormat="1" ht="11.65" customHeight="1" x14ac:dyDescent="0.25">
      <c r="A579" s="9">
        <v>43550</v>
      </c>
      <c r="B579" s="10">
        <v>25248</v>
      </c>
      <c r="C579" s="11" t="s">
        <v>3128</v>
      </c>
      <c r="D579" s="12" t="s">
        <v>2488</v>
      </c>
      <c r="E579" s="15">
        <v>167.95</v>
      </c>
      <c r="F579" s="14">
        <v>213.07</v>
      </c>
      <c r="G579" s="12"/>
      <c r="H579" s="17"/>
      <c r="I579" s="16"/>
    </row>
    <row r="580" spans="1:9" s="18" customFormat="1" ht="11.65" customHeight="1" x14ac:dyDescent="0.25">
      <c r="A580" s="9">
        <v>43550</v>
      </c>
      <c r="B580" s="10">
        <v>26470</v>
      </c>
      <c r="C580" s="11" t="s">
        <v>3127</v>
      </c>
      <c r="D580" s="12" t="s">
        <v>2749</v>
      </c>
      <c r="E580" s="15">
        <v>1365</v>
      </c>
      <c r="F580" s="14">
        <v>1365</v>
      </c>
      <c r="G580" s="12"/>
      <c r="H580" s="17"/>
      <c r="I580" s="16"/>
    </row>
    <row r="581" spans="1:9" s="18" customFormat="1" ht="11.65" customHeight="1" x14ac:dyDescent="0.25">
      <c r="A581" s="9">
        <v>43543</v>
      </c>
      <c r="B581" s="10">
        <v>24140</v>
      </c>
      <c r="C581" s="11" t="s">
        <v>3127</v>
      </c>
      <c r="D581" s="12" t="s">
        <v>2280</v>
      </c>
      <c r="E581" s="15">
        <v>475</v>
      </c>
      <c r="F581" s="14">
        <v>4525</v>
      </c>
      <c r="G581" s="12"/>
      <c r="H581" s="17"/>
      <c r="I581" s="16"/>
    </row>
    <row r="582" spans="1:9" s="18" customFormat="1" ht="11.65" customHeight="1" x14ac:dyDescent="0.25">
      <c r="A582" s="9">
        <v>43550</v>
      </c>
      <c r="B582" s="10">
        <v>14031</v>
      </c>
      <c r="C582" s="11" t="s">
        <v>3140</v>
      </c>
      <c r="D582" s="12" t="s">
        <v>1303</v>
      </c>
      <c r="E582" s="15">
        <v>7.78</v>
      </c>
      <c r="F582" s="14">
        <v>15484.1</v>
      </c>
      <c r="G582" s="12"/>
      <c r="H582" s="17"/>
      <c r="I582" s="16"/>
    </row>
    <row r="583" spans="1:9" s="18" customFormat="1" ht="11.65" customHeight="1" x14ac:dyDescent="0.25">
      <c r="A583" s="9">
        <v>43550</v>
      </c>
      <c r="B583" s="10">
        <v>12837</v>
      </c>
      <c r="C583" s="11" t="s">
        <v>3128</v>
      </c>
      <c r="D583" s="12" t="s">
        <v>413</v>
      </c>
      <c r="E583" s="15">
        <v>23.2</v>
      </c>
      <c r="F583" s="14">
        <v>51.15</v>
      </c>
      <c r="G583" s="12"/>
      <c r="H583" s="17"/>
      <c r="I583" s="16"/>
    </row>
    <row r="584" spans="1:9" s="18" customFormat="1" ht="11.65" customHeight="1" x14ac:dyDescent="0.25">
      <c r="A584" s="9">
        <v>43543</v>
      </c>
      <c r="B584" s="10">
        <v>10902</v>
      </c>
      <c r="C584" s="11" t="s">
        <v>3140</v>
      </c>
      <c r="D584" s="12" t="s">
        <v>415</v>
      </c>
      <c r="E584" s="15">
        <v>73.099999999999994</v>
      </c>
      <c r="F584" s="14">
        <v>82010.23</v>
      </c>
      <c r="G584" s="12"/>
      <c r="H584" s="17"/>
      <c r="I584" s="16"/>
    </row>
    <row r="585" spans="1:9" s="18" customFormat="1" ht="11.65" customHeight="1" x14ac:dyDescent="0.25">
      <c r="A585" s="9">
        <v>43543</v>
      </c>
      <c r="B585" s="10">
        <v>13036</v>
      </c>
      <c r="C585" s="11" t="s">
        <v>3140</v>
      </c>
      <c r="D585" s="12" t="s">
        <v>1119</v>
      </c>
      <c r="E585" s="15">
        <v>7245</v>
      </c>
      <c r="F585" s="14">
        <v>7245</v>
      </c>
      <c r="G585" s="12" t="s">
        <v>3029</v>
      </c>
      <c r="H585" s="17"/>
      <c r="I585" s="16"/>
    </row>
    <row r="586" spans="1:9" s="18" customFormat="1" ht="11.65" customHeight="1" x14ac:dyDescent="0.25">
      <c r="A586" s="9">
        <v>43543</v>
      </c>
      <c r="B586" s="10">
        <v>19840</v>
      </c>
      <c r="C586" s="11" t="s">
        <v>3128</v>
      </c>
      <c r="D586" s="12" t="s">
        <v>1764</v>
      </c>
      <c r="E586" s="15">
        <v>537.88</v>
      </c>
      <c r="F586" s="14">
        <v>672.51</v>
      </c>
      <c r="G586" s="12"/>
      <c r="H586" s="17"/>
      <c r="I586" s="16"/>
    </row>
    <row r="587" spans="1:9" s="18" customFormat="1" ht="11.65" customHeight="1" x14ac:dyDescent="0.25">
      <c r="A587" s="9">
        <v>43550</v>
      </c>
      <c r="B587" s="10">
        <v>23498</v>
      </c>
      <c r="C587" s="11" t="s">
        <v>3129</v>
      </c>
      <c r="D587" s="12" t="s">
        <v>418</v>
      </c>
      <c r="E587" s="15">
        <v>31168</v>
      </c>
      <c r="F587" s="14">
        <v>180722.38</v>
      </c>
      <c r="G587" s="12"/>
      <c r="H587" s="17"/>
      <c r="I587" s="16"/>
    </row>
    <row r="588" spans="1:9" s="18" customFormat="1" ht="11.65" customHeight="1" x14ac:dyDescent="0.25">
      <c r="A588" s="9">
        <v>43550</v>
      </c>
      <c r="B588" s="10">
        <v>25673</v>
      </c>
      <c r="C588" s="11" t="s">
        <v>3128</v>
      </c>
      <c r="D588" s="12" t="s">
        <v>419</v>
      </c>
      <c r="E588" s="15">
        <v>11.6</v>
      </c>
      <c r="F588" s="14">
        <v>49.56</v>
      </c>
      <c r="G588" s="12"/>
      <c r="H588" s="17"/>
      <c r="I588" s="16"/>
    </row>
    <row r="589" spans="1:9" s="18" customFormat="1" ht="11.65" customHeight="1" x14ac:dyDescent="0.25">
      <c r="A589" s="9">
        <v>43543</v>
      </c>
      <c r="B589" s="10">
        <v>13307</v>
      </c>
      <c r="C589" s="11" t="s">
        <v>3140</v>
      </c>
      <c r="D589" s="12" t="s">
        <v>420</v>
      </c>
      <c r="E589" s="15">
        <v>305645.78999999998</v>
      </c>
      <c r="F589" s="14">
        <v>354303.35</v>
      </c>
      <c r="G589" s="12"/>
      <c r="H589" s="17"/>
      <c r="I589" s="16"/>
    </row>
    <row r="590" spans="1:9" s="18" customFormat="1" ht="11.65" customHeight="1" x14ac:dyDescent="0.25">
      <c r="A590" s="9">
        <v>43550</v>
      </c>
      <c r="B590" s="10">
        <v>13307</v>
      </c>
      <c r="C590" s="11" t="s">
        <v>3140</v>
      </c>
      <c r="D590" s="12" t="s">
        <v>420</v>
      </c>
      <c r="E590" s="15">
        <v>1638.21</v>
      </c>
      <c r="F590" s="14">
        <v>355941.56</v>
      </c>
      <c r="G590" s="12"/>
      <c r="H590" s="17"/>
      <c r="I590" s="16"/>
    </row>
    <row r="591" spans="1:9" s="18" customFormat="1" ht="11.65" customHeight="1" x14ac:dyDescent="0.25">
      <c r="A591" s="9">
        <v>43550</v>
      </c>
      <c r="B591" s="10">
        <v>24988</v>
      </c>
      <c r="C591" s="11" t="s">
        <v>3141</v>
      </c>
      <c r="D591" s="12" t="s">
        <v>422</v>
      </c>
      <c r="E591" s="15">
        <v>220</v>
      </c>
      <c r="F591" s="14">
        <v>2145</v>
      </c>
      <c r="G591" s="12"/>
      <c r="H591" s="17"/>
      <c r="I591" s="16"/>
    </row>
    <row r="592" spans="1:9" s="18" customFormat="1" ht="11.65" customHeight="1" x14ac:dyDescent="0.25">
      <c r="A592" s="9">
        <v>43543</v>
      </c>
      <c r="B592" s="10">
        <v>12242</v>
      </c>
      <c r="C592" s="11" t="s">
        <v>3127</v>
      </c>
      <c r="D592" s="12" t="s">
        <v>424</v>
      </c>
      <c r="E592" s="15">
        <v>3600</v>
      </c>
      <c r="F592" s="14">
        <v>27962.5</v>
      </c>
      <c r="G592" s="12"/>
      <c r="H592" s="17"/>
      <c r="I592" s="16"/>
    </row>
    <row r="593" spans="1:9" s="18" customFormat="1" ht="11.65" customHeight="1" x14ac:dyDescent="0.25">
      <c r="A593" s="9">
        <v>43550</v>
      </c>
      <c r="B593" s="10">
        <v>12242</v>
      </c>
      <c r="C593" s="11" t="s">
        <v>3127</v>
      </c>
      <c r="D593" s="12" t="s">
        <v>424</v>
      </c>
      <c r="E593" s="15">
        <v>4050</v>
      </c>
      <c r="F593" s="14">
        <v>32012.5</v>
      </c>
      <c r="G593" s="12"/>
      <c r="H593" s="17"/>
      <c r="I593" s="16"/>
    </row>
    <row r="594" spans="1:9" s="18" customFormat="1" ht="11.65" customHeight="1" x14ac:dyDescent="0.25">
      <c r="A594" s="9">
        <v>43539</v>
      </c>
      <c r="B594" s="10">
        <v>13251</v>
      </c>
      <c r="C594" s="11" t="s">
        <v>3073</v>
      </c>
      <c r="D594" s="12" t="s">
        <v>3125</v>
      </c>
      <c r="E594" s="15">
        <v>26947.58</v>
      </c>
      <c r="F594" s="14">
        <v>375395.42</v>
      </c>
      <c r="G594" s="12" t="s">
        <v>3072</v>
      </c>
      <c r="H594" s="17"/>
      <c r="I594" s="16"/>
    </row>
    <row r="595" spans="1:9" s="18" customFormat="1" ht="11.65" customHeight="1" x14ac:dyDescent="0.25">
      <c r="A595" s="9">
        <v>43539</v>
      </c>
      <c r="B595" s="10">
        <v>13251</v>
      </c>
      <c r="C595" s="11" t="s">
        <v>3073</v>
      </c>
      <c r="D595" s="12" t="s">
        <v>3125</v>
      </c>
      <c r="E595" s="15">
        <v>1260</v>
      </c>
      <c r="F595" s="14">
        <v>376655.42</v>
      </c>
      <c r="G595" s="12" t="s">
        <v>3072</v>
      </c>
      <c r="H595" s="17"/>
      <c r="I595" s="16"/>
    </row>
    <row r="596" spans="1:9" s="18" customFormat="1" ht="11.65" customHeight="1" x14ac:dyDescent="0.25">
      <c r="A596" s="9">
        <v>43543</v>
      </c>
      <c r="B596" s="10">
        <v>27526</v>
      </c>
      <c r="C596" s="11" t="s">
        <v>3140</v>
      </c>
      <c r="D596" s="12" t="s">
        <v>4715</v>
      </c>
      <c r="E596" s="15">
        <v>210</v>
      </c>
      <c r="F596" s="14">
        <v>210</v>
      </c>
      <c r="G596" s="12"/>
      <c r="H596" s="17"/>
      <c r="I596" s="16"/>
    </row>
    <row r="597" spans="1:9" s="18" customFormat="1" ht="11.65" customHeight="1" x14ac:dyDescent="0.25">
      <c r="A597" s="9">
        <v>43550</v>
      </c>
      <c r="B597" s="10">
        <v>12396</v>
      </c>
      <c r="C597" s="11" t="s">
        <v>3134</v>
      </c>
      <c r="D597" s="12" t="s">
        <v>1048</v>
      </c>
      <c r="E597" s="15">
        <v>340</v>
      </c>
      <c r="F597" s="14">
        <v>2647</v>
      </c>
      <c r="G597" s="12"/>
      <c r="H597" s="17"/>
      <c r="I597" s="16"/>
    </row>
    <row r="598" spans="1:9" s="18" customFormat="1" ht="11.65" customHeight="1" x14ac:dyDescent="0.25">
      <c r="A598" s="9">
        <v>43543</v>
      </c>
      <c r="B598" s="10">
        <v>14126</v>
      </c>
      <c r="C598" s="11" t="s">
        <v>3140</v>
      </c>
      <c r="D598" s="12" t="s">
        <v>426</v>
      </c>
      <c r="E598" s="15">
        <v>108.19</v>
      </c>
      <c r="F598" s="14">
        <v>3593.83</v>
      </c>
      <c r="G598" s="12"/>
      <c r="H598" s="17"/>
      <c r="I598" s="16"/>
    </row>
    <row r="599" spans="1:9" s="18" customFormat="1" ht="11.65" customHeight="1" x14ac:dyDescent="0.25">
      <c r="A599" s="9">
        <v>43550</v>
      </c>
      <c r="B599" s="10">
        <v>14126</v>
      </c>
      <c r="C599" s="11" t="s">
        <v>3140</v>
      </c>
      <c r="D599" s="12" t="s">
        <v>426</v>
      </c>
      <c r="E599" s="15">
        <v>231.03999999999996</v>
      </c>
      <c r="F599" s="14">
        <v>3824.87</v>
      </c>
      <c r="G599" s="12"/>
      <c r="H599" s="17"/>
      <c r="I599" s="16"/>
    </row>
    <row r="600" spans="1:9" s="18" customFormat="1" ht="11.65" customHeight="1" x14ac:dyDescent="0.25">
      <c r="A600" s="9">
        <v>43543</v>
      </c>
      <c r="B600" s="10">
        <v>17445</v>
      </c>
      <c r="C600" s="11" t="s">
        <v>3140</v>
      </c>
      <c r="D600" s="12" t="s">
        <v>4380</v>
      </c>
      <c r="E600" s="15">
        <v>499.19</v>
      </c>
      <c r="F600" s="14">
        <v>499.19</v>
      </c>
      <c r="G600" s="12"/>
      <c r="H600" s="17"/>
      <c r="I600" s="16"/>
    </row>
    <row r="601" spans="1:9" s="18" customFormat="1" ht="11.65" customHeight="1" x14ac:dyDescent="0.25">
      <c r="A601" s="9">
        <v>43550</v>
      </c>
      <c r="B601" s="10">
        <v>26015</v>
      </c>
      <c r="C601" s="11" t="s">
        <v>3128</v>
      </c>
      <c r="D601" s="12" t="s">
        <v>2644</v>
      </c>
      <c r="E601" s="15">
        <v>90</v>
      </c>
      <c r="F601" s="14">
        <v>90</v>
      </c>
      <c r="G601" s="12"/>
      <c r="H601" s="17"/>
      <c r="I601" s="16"/>
    </row>
    <row r="602" spans="1:9" s="18" customFormat="1" ht="11.65" customHeight="1" x14ac:dyDescent="0.25">
      <c r="A602" s="9">
        <v>43543</v>
      </c>
      <c r="B602" s="10">
        <v>14807</v>
      </c>
      <c r="C602" s="11" t="s">
        <v>3140</v>
      </c>
      <c r="D602" s="12" t="s">
        <v>428</v>
      </c>
      <c r="E602" s="15">
        <v>143</v>
      </c>
      <c r="F602" s="14">
        <v>986</v>
      </c>
      <c r="G602" s="12"/>
      <c r="H602" s="17"/>
      <c r="I602" s="16"/>
    </row>
    <row r="603" spans="1:9" s="18" customFormat="1" ht="11.65" customHeight="1" x14ac:dyDescent="0.25">
      <c r="A603" s="9">
        <v>43543</v>
      </c>
      <c r="B603" s="10">
        <v>14232</v>
      </c>
      <c r="C603" s="11" t="s">
        <v>3140</v>
      </c>
      <c r="D603" s="12" t="s">
        <v>1341</v>
      </c>
      <c r="E603" s="15">
        <v>10</v>
      </c>
      <c r="F603" s="14">
        <v>513</v>
      </c>
      <c r="G603" s="12"/>
      <c r="H603" s="17"/>
      <c r="I603" s="16"/>
    </row>
    <row r="604" spans="1:9" s="18" customFormat="1" ht="11.65" customHeight="1" x14ac:dyDescent="0.25">
      <c r="A604" s="9">
        <v>43542</v>
      </c>
      <c r="B604" s="10">
        <v>16078</v>
      </c>
      <c r="C604" s="11" t="s">
        <v>3047</v>
      </c>
      <c r="D604" s="12" t="s">
        <v>4734</v>
      </c>
      <c r="E604" s="15">
        <v>3692.38</v>
      </c>
      <c r="F604" s="14"/>
      <c r="G604" s="12" t="s">
        <v>3046</v>
      </c>
      <c r="H604" s="17"/>
      <c r="I604" s="16"/>
    </row>
    <row r="605" spans="1:9" s="18" customFormat="1" ht="11.65" customHeight="1" x14ac:dyDescent="0.25">
      <c r="A605" s="9">
        <v>43543</v>
      </c>
      <c r="B605" s="10">
        <v>23968</v>
      </c>
      <c r="C605" s="11" t="s">
        <v>3140</v>
      </c>
      <c r="D605" s="12" t="s">
        <v>2249</v>
      </c>
      <c r="E605" s="15">
        <v>23241.25</v>
      </c>
      <c r="F605" s="14">
        <v>148009.5</v>
      </c>
      <c r="G605" s="12" t="s">
        <v>3029</v>
      </c>
      <c r="H605" s="17"/>
      <c r="I605" s="16"/>
    </row>
    <row r="606" spans="1:9" s="18" customFormat="1" ht="11.65" customHeight="1" x14ac:dyDescent="0.25">
      <c r="A606" s="9">
        <v>43543</v>
      </c>
      <c r="B606" s="10">
        <v>22117</v>
      </c>
      <c r="C606" s="11" t="s">
        <v>3134</v>
      </c>
      <c r="D606" s="12" t="s">
        <v>430</v>
      </c>
      <c r="E606" s="15">
        <v>2550</v>
      </c>
      <c r="F606" s="14">
        <v>47550</v>
      </c>
      <c r="G606" s="12"/>
      <c r="H606" s="17"/>
      <c r="I606" s="16"/>
    </row>
    <row r="607" spans="1:9" s="18" customFormat="1" ht="11.65" customHeight="1" x14ac:dyDescent="0.25">
      <c r="A607" s="9">
        <v>43550</v>
      </c>
      <c r="B607" s="10">
        <v>22117</v>
      </c>
      <c r="C607" s="11" t="s">
        <v>3134</v>
      </c>
      <c r="D607" s="12" t="s">
        <v>430</v>
      </c>
      <c r="E607" s="15">
        <v>2350</v>
      </c>
      <c r="F607" s="14">
        <v>49900</v>
      </c>
      <c r="G607" s="12"/>
      <c r="H607" s="17"/>
      <c r="I607" s="16"/>
    </row>
    <row r="608" spans="1:9" s="18" customFormat="1" ht="11.65" customHeight="1" x14ac:dyDescent="0.25">
      <c r="A608" s="9">
        <v>43543</v>
      </c>
      <c r="B608" s="10">
        <v>26453</v>
      </c>
      <c r="C608" s="11" t="s">
        <v>3128</v>
      </c>
      <c r="D608" s="12" t="s">
        <v>2745</v>
      </c>
      <c r="E608" s="15">
        <v>90</v>
      </c>
      <c r="F608" s="14">
        <v>90</v>
      </c>
      <c r="G608" s="12"/>
      <c r="H608" s="17"/>
      <c r="I608" s="16"/>
    </row>
    <row r="609" spans="1:9" s="18" customFormat="1" ht="11.65" customHeight="1" x14ac:dyDescent="0.25">
      <c r="A609" s="9">
        <v>43543</v>
      </c>
      <c r="B609" s="10">
        <v>14540</v>
      </c>
      <c r="C609" s="11" t="s">
        <v>3127</v>
      </c>
      <c r="D609" s="12" t="s">
        <v>431</v>
      </c>
      <c r="E609" s="15">
        <v>1268.75</v>
      </c>
      <c r="F609" s="14">
        <v>33012.5</v>
      </c>
      <c r="G609" s="12"/>
      <c r="H609" s="17"/>
      <c r="I609" s="16"/>
    </row>
    <row r="610" spans="1:9" s="18" customFormat="1" ht="11.65" customHeight="1" x14ac:dyDescent="0.25">
      <c r="A610" s="9">
        <v>43550</v>
      </c>
      <c r="B610" s="10">
        <v>22518</v>
      </c>
      <c r="C610" s="11" t="s">
        <v>3127</v>
      </c>
      <c r="D610" s="12" t="s">
        <v>2028</v>
      </c>
      <c r="E610" s="15">
        <v>465</v>
      </c>
      <c r="F610" s="14">
        <v>5367.5</v>
      </c>
      <c r="G610" s="12"/>
      <c r="H610" s="17"/>
      <c r="I610" s="16"/>
    </row>
    <row r="611" spans="1:9" s="18" customFormat="1" ht="11.65" customHeight="1" x14ac:dyDescent="0.25">
      <c r="A611" s="9">
        <v>43539</v>
      </c>
      <c r="B611" s="10">
        <v>18364</v>
      </c>
      <c r="C611" s="11" t="s">
        <v>3073</v>
      </c>
      <c r="D611" s="12" t="s">
        <v>432</v>
      </c>
      <c r="E611" s="15">
        <v>504.46</v>
      </c>
      <c r="F611" s="14">
        <v>6053.52</v>
      </c>
      <c r="G611" s="12" t="s">
        <v>3072</v>
      </c>
      <c r="H611" s="17"/>
      <c r="I611" s="16"/>
    </row>
    <row r="612" spans="1:9" s="18" customFormat="1" ht="11.65" customHeight="1" x14ac:dyDescent="0.25">
      <c r="A612" s="9">
        <v>43550</v>
      </c>
      <c r="B612" s="10">
        <v>17909</v>
      </c>
      <c r="C612" s="11" t="s">
        <v>3140</v>
      </c>
      <c r="D612" s="12" t="s">
        <v>434</v>
      </c>
      <c r="E612" s="15">
        <v>144.5</v>
      </c>
      <c r="F612" s="14">
        <v>3674.98</v>
      </c>
      <c r="G612" s="12"/>
      <c r="H612" s="17"/>
      <c r="I612" s="16"/>
    </row>
    <row r="613" spans="1:9" s="18" customFormat="1" ht="11.65" customHeight="1" x14ac:dyDescent="0.25">
      <c r="A613" s="9">
        <v>43543</v>
      </c>
      <c r="B613" s="10">
        <v>25306</v>
      </c>
      <c r="C613" s="11" t="s">
        <v>3140</v>
      </c>
      <c r="D613" s="12" t="s">
        <v>4714</v>
      </c>
      <c r="E613" s="15">
        <v>12500</v>
      </c>
      <c r="F613" s="14">
        <v>12500</v>
      </c>
      <c r="G613" s="12"/>
      <c r="H613" s="17"/>
      <c r="I613" s="16"/>
    </row>
    <row r="614" spans="1:9" s="18" customFormat="1" ht="11.65" customHeight="1" x14ac:dyDescent="0.25">
      <c r="A614" s="9">
        <v>43543</v>
      </c>
      <c r="B614" s="10">
        <v>16062</v>
      </c>
      <c r="C614" s="11" t="s">
        <v>3140</v>
      </c>
      <c r="D614" s="12" t="s">
        <v>436</v>
      </c>
      <c r="E614" s="15">
        <v>988.04</v>
      </c>
      <c r="F614" s="14">
        <v>375990.65</v>
      </c>
      <c r="G614" s="12"/>
      <c r="H614" s="17"/>
      <c r="I614" s="16"/>
    </row>
    <row r="615" spans="1:9" s="18" customFormat="1" ht="11.65" customHeight="1" x14ac:dyDescent="0.25">
      <c r="A615" s="9">
        <v>43550</v>
      </c>
      <c r="B615" s="10">
        <v>16062</v>
      </c>
      <c r="C615" s="11" t="s">
        <v>3140</v>
      </c>
      <c r="D615" s="12" t="s">
        <v>436</v>
      </c>
      <c r="E615" s="15">
        <v>972</v>
      </c>
      <c r="F615" s="14">
        <v>376962.65</v>
      </c>
      <c r="G615" s="12"/>
      <c r="H615" s="17"/>
      <c r="I615" s="16"/>
    </row>
    <row r="616" spans="1:9" s="18" customFormat="1" ht="11.65" customHeight="1" x14ac:dyDescent="0.25">
      <c r="A616" s="9">
        <v>43550</v>
      </c>
      <c r="B616" s="10">
        <v>14386</v>
      </c>
      <c r="C616" s="11" t="s">
        <v>3134</v>
      </c>
      <c r="D616" s="12" t="s">
        <v>437</v>
      </c>
      <c r="E616" s="15">
        <v>56082.68</v>
      </c>
      <c r="F616" s="14">
        <v>590085.29</v>
      </c>
      <c r="G616" s="12"/>
      <c r="H616" s="17"/>
      <c r="I616" s="16"/>
    </row>
    <row r="617" spans="1:9" s="18" customFormat="1" ht="11.65" customHeight="1" x14ac:dyDescent="0.25">
      <c r="A617" s="9">
        <v>43550</v>
      </c>
      <c r="B617" s="10">
        <v>14606</v>
      </c>
      <c r="C617" s="11" t="s">
        <v>3134</v>
      </c>
      <c r="D617" s="12" t="s">
        <v>1402</v>
      </c>
      <c r="E617" s="15">
        <v>759.69000000000017</v>
      </c>
      <c r="F617" s="14">
        <v>13371</v>
      </c>
      <c r="G617" s="12"/>
      <c r="H617" s="17"/>
      <c r="I617" s="16"/>
    </row>
    <row r="618" spans="1:9" s="18" customFormat="1" ht="11.65" customHeight="1" x14ac:dyDescent="0.25">
      <c r="A618" s="9">
        <v>43550</v>
      </c>
      <c r="B618" s="10">
        <v>16078</v>
      </c>
      <c r="C618" s="11" t="s">
        <v>3047</v>
      </c>
      <c r="D618" s="12" t="s">
        <v>4823</v>
      </c>
      <c r="E618" s="15">
        <v>4147.68</v>
      </c>
      <c r="F618" s="14"/>
      <c r="G618" s="12" t="s">
        <v>3046</v>
      </c>
      <c r="H618" s="17"/>
      <c r="I618" s="16"/>
    </row>
    <row r="619" spans="1:9" s="18" customFormat="1" ht="11.65" customHeight="1" x14ac:dyDescent="0.25">
      <c r="A619" s="9">
        <v>43543</v>
      </c>
      <c r="B619" s="10">
        <v>12686</v>
      </c>
      <c r="C619" s="11" t="s">
        <v>3136</v>
      </c>
      <c r="D619" s="12" t="s">
        <v>440</v>
      </c>
      <c r="E619" s="15">
        <v>201.08</v>
      </c>
      <c r="F619" s="14">
        <v>901.08</v>
      </c>
      <c r="G619" s="12" t="s">
        <v>3029</v>
      </c>
      <c r="H619" s="17"/>
      <c r="I619" s="16"/>
    </row>
    <row r="620" spans="1:9" s="18" customFormat="1" ht="11.65" customHeight="1" x14ac:dyDescent="0.25">
      <c r="A620" s="9">
        <v>43543</v>
      </c>
      <c r="B620" s="10">
        <v>12896</v>
      </c>
      <c r="C620" s="11" t="s">
        <v>3134</v>
      </c>
      <c r="D620" s="12" t="s">
        <v>441</v>
      </c>
      <c r="E620" s="15">
        <v>17500</v>
      </c>
      <c r="F620" s="14">
        <v>17500</v>
      </c>
      <c r="G620" s="12"/>
      <c r="H620" s="17"/>
      <c r="I620" s="16"/>
    </row>
    <row r="621" spans="1:9" s="18" customFormat="1" ht="11.65" customHeight="1" x14ac:dyDescent="0.25">
      <c r="A621" s="9">
        <v>43543</v>
      </c>
      <c r="B621" s="10">
        <v>12993</v>
      </c>
      <c r="C621" s="11" t="s">
        <v>3140</v>
      </c>
      <c r="D621" s="12" t="s">
        <v>442</v>
      </c>
      <c r="E621" s="15">
        <v>25189.710000000003</v>
      </c>
      <c r="F621" s="14">
        <v>439650.37</v>
      </c>
      <c r="G621" s="12"/>
      <c r="H621" s="17"/>
      <c r="I621" s="16"/>
    </row>
    <row r="622" spans="1:9" s="18" customFormat="1" ht="11.65" customHeight="1" x14ac:dyDescent="0.25">
      <c r="A622" s="9">
        <v>43550</v>
      </c>
      <c r="B622" s="10">
        <v>12993</v>
      </c>
      <c r="C622" s="11" t="s">
        <v>3140</v>
      </c>
      <c r="D622" s="12" t="s">
        <v>442</v>
      </c>
      <c r="E622" s="15">
        <v>34697.629999999997</v>
      </c>
      <c r="F622" s="14">
        <v>474348</v>
      </c>
      <c r="G622" s="12"/>
      <c r="H622" s="17"/>
      <c r="I622" s="16"/>
    </row>
    <row r="623" spans="1:9" s="18" customFormat="1" ht="11.65" customHeight="1" x14ac:dyDescent="0.25">
      <c r="A623" s="9">
        <v>43539</v>
      </c>
      <c r="B623" s="10">
        <v>16081</v>
      </c>
      <c r="C623" s="11" t="s">
        <v>3073</v>
      </c>
      <c r="D623" s="12" t="s">
        <v>444</v>
      </c>
      <c r="E623" s="15">
        <v>191.13</v>
      </c>
      <c r="F623" s="14">
        <v>2293.56</v>
      </c>
      <c r="G623" s="12" t="s">
        <v>3072</v>
      </c>
      <c r="H623" s="17"/>
      <c r="I623" s="16"/>
    </row>
    <row r="624" spans="1:9" s="18" customFormat="1" ht="11.65" customHeight="1" x14ac:dyDescent="0.25">
      <c r="A624" s="9">
        <v>43543</v>
      </c>
      <c r="B624" s="10">
        <v>27266</v>
      </c>
      <c r="C624" s="11" t="s">
        <v>3140</v>
      </c>
      <c r="D624" s="12" t="s">
        <v>4751</v>
      </c>
      <c r="E624" s="15">
        <v>562.32000000000005</v>
      </c>
      <c r="F624" s="14">
        <v>3007.48</v>
      </c>
      <c r="G624" s="12" t="s">
        <v>3029</v>
      </c>
      <c r="H624" s="17"/>
      <c r="I624" s="16"/>
    </row>
    <row r="625" spans="1:9" s="18" customFormat="1" ht="11.65" customHeight="1" x14ac:dyDescent="0.25">
      <c r="A625" s="9">
        <v>43550</v>
      </c>
      <c r="B625" s="10">
        <v>10660</v>
      </c>
      <c r="C625" s="11" t="s">
        <v>3128</v>
      </c>
      <c r="D625" s="12" t="s">
        <v>816</v>
      </c>
      <c r="E625" s="15">
        <v>134.53</v>
      </c>
      <c r="F625" s="14">
        <v>456.91999999999996</v>
      </c>
      <c r="G625" s="12"/>
      <c r="H625" s="17"/>
      <c r="I625" s="16"/>
    </row>
    <row r="626" spans="1:9" s="18" customFormat="1" ht="11.65" customHeight="1" x14ac:dyDescent="0.25">
      <c r="A626" s="9">
        <v>43543</v>
      </c>
      <c r="B626" s="10">
        <v>22016</v>
      </c>
      <c r="C626" s="11" t="s">
        <v>3128</v>
      </c>
      <c r="D626" s="12" t="s">
        <v>1962</v>
      </c>
      <c r="E626" s="15">
        <v>64.900000000000006</v>
      </c>
      <c r="F626" s="14">
        <v>2119.23</v>
      </c>
      <c r="G626" s="12"/>
      <c r="H626" s="17"/>
      <c r="I626" s="16"/>
    </row>
    <row r="627" spans="1:9" s="18" customFormat="1" ht="11.65" customHeight="1" x14ac:dyDescent="0.25">
      <c r="A627" s="9">
        <v>43538</v>
      </c>
      <c r="B627" s="10">
        <v>16078</v>
      </c>
      <c r="C627" s="11" t="s">
        <v>3047</v>
      </c>
      <c r="D627" s="12" t="s">
        <v>4713</v>
      </c>
      <c r="E627" s="15">
        <v>750</v>
      </c>
      <c r="F627" s="14"/>
      <c r="G627" s="12" t="s">
        <v>3046</v>
      </c>
      <c r="H627" s="17"/>
      <c r="I627" s="16"/>
    </row>
    <row r="628" spans="1:9" s="18" customFormat="1" ht="11.65" customHeight="1" x14ac:dyDescent="0.25">
      <c r="A628" s="9">
        <v>43543</v>
      </c>
      <c r="B628" s="10">
        <v>10847</v>
      </c>
      <c r="C628" s="11" t="s">
        <v>3134</v>
      </c>
      <c r="D628" s="12" t="s">
        <v>448</v>
      </c>
      <c r="E628" s="15">
        <v>5740</v>
      </c>
      <c r="F628" s="14">
        <v>28842</v>
      </c>
      <c r="G628" s="12"/>
      <c r="H628" s="17"/>
      <c r="I628" s="16"/>
    </row>
    <row r="629" spans="1:9" s="18" customFormat="1" ht="11.65" customHeight="1" x14ac:dyDescent="0.25">
      <c r="A629" s="9">
        <v>43546</v>
      </c>
      <c r="B629" s="10">
        <v>16078</v>
      </c>
      <c r="C629" s="11" t="s">
        <v>3047</v>
      </c>
      <c r="D629" s="12" t="s">
        <v>3050</v>
      </c>
      <c r="E629" s="15">
        <v>119.4</v>
      </c>
      <c r="F629" s="14"/>
      <c r="G629" s="12" t="s">
        <v>3046</v>
      </c>
      <c r="H629" s="17"/>
      <c r="I629" s="16"/>
    </row>
    <row r="630" spans="1:9" s="18" customFormat="1" ht="11.65" customHeight="1" x14ac:dyDescent="0.25">
      <c r="A630" s="9">
        <v>43546</v>
      </c>
      <c r="B630" s="10">
        <v>16078</v>
      </c>
      <c r="C630" s="11" t="s">
        <v>3047</v>
      </c>
      <c r="D630" s="12" t="s">
        <v>3050</v>
      </c>
      <c r="E630" s="15">
        <v>829.63</v>
      </c>
      <c r="F630" s="14"/>
      <c r="G630" s="12" t="s">
        <v>3046</v>
      </c>
      <c r="H630" s="17"/>
      <c r="I630" s="16"/>
    </row>
    <row r="631" spans="1:9" s="18" customFormat="1" ht="11.65" customHeight="1" x14ac:dyDescent="0.25">
      <c r="A631" s="9">
        <v>43546</v>
      </c>
      <c r="B631" s="10">
        <v>16078</v>
      </c>
      <c r="C631" s="11" t="s">
        <v>3047</v>
      </c>
      <c r="D631" s="12" t="s">
        <v>3050</v>
      </c>
      <c r="E631" s="15">
        <v>86.16</v>
      </c>
      <c r="F631" s="14"/>
      <c r="G631" s="12" t="s">
        <v>3046</v>
      </c>
      <c r="H631" s="17"/>
      <c r="I631" s="16"/>
    </row>
    <row r="632" spans="1:9" s="18" customFormat="1" ht="11.65" customHeight="1" x14ac:dyDescent="0.25">
      <c r="A632" s="9">
        <v>43546</v>
      </c>
      <c r="B632" s="10">
        <v>16078</v>
      </c>
      <c r="C632" s="11" t="s">
        <v>3047</v>
      </c>
      <c r="D632" s="12" t="s">
        <v>3050</v>
      </c>
      <c r="E632" s="15">
        <v>641.19000000000005</v>
      </c>
      <c r="F632" s="14"/>
      <c r="G632" s="12" t="s">
        <v>3046</v>
      </c>
      <c r="H632" s="17"/>
      <c r="I632" s="16"/>
    </row>
    <row r="633" spans="1:9" s="18" customFormat="1" ht="11.65" customHeight="1" x14ac:dyDescent="0.25">
      <c r="A633" s="9">
        <v>43546</v>
      </c>
      <c r="B633" s="10">
        <v>16078</v>
      </c>
      <c r="C633" s="11" t="s">
        <v>3047</v>
      </c>
      <c r="D633" s="12" t="s">
        <v>3050</v>
      </c>
      <c r="E633" s="15">
        <v>169.62</v>
      </c>
      <c r="F633" s="14"/>
      <c r="G633" s="12" t="s">
        <v>3046</v>
      </c>
      <c r="H633" s="17"/>
      <c r="I633" s="16"/>
    </row>
    <row r="634" spans="1:9" s="18" customFormat="1" ht="11.65" customHeight="1" x14ac:dyDescent="0.25">
      <c r="A634" s="9">
        <v>43549</v>
      </c>
      <c r="B634" s="10">
        <v>16078</v>
      </c>
      <c r="C634" s="11" t="s">
        <v>3047</v>
      </c>
      <c r="D634" s="12" t="s">
        <v>3050</v>
      </c>
      <c r="E634" s="15">
        <v>24</v>
      </c>
      <c r="F634" s="14"/>
      <c r="G634" s="12" t="s">
        <v>3046</v>
      </c>
      <c r="H634" s="17"/>
      <c r="I634" s="16"/>
    </row>
    <row r="635" spans="1:9" s="18" customFormat="1" ht="11.65" customHeight="1" x14ac:dyDescent="0.25">
      <c r="A635" s="9">
        <v>43543</v>
      </c>
      <c r="B635" s="10">
        <v>24789</v>
      </c>
      <c r="C635" s="11" t="s">
        <v>3140</v>
      </c>
      <c r="D635" s="12" t="s">
        <v>2386</v>
      </c>
      <c r="E635" s="15">
        <v>494.4</v>
      </c>
      <c r="F635" s="14">
        <v>494.4</v>
      </c>
      <c r="G635" s="12"/>
      <c r="H635" s="17"/>
      <c r="I635" s="16"/>
    </row>
    <row r="636" spans="1:9" s="18" customFormat="1" ht="11.65" customHeight="1" x14ac:dyDescent="0.25">
      <c r="A636" s="9">
        <v>43550</v>
      </c>
      <c r="B636" s="10">
        <v>27578</v>
      </c>
      <c r="C636" s="11" t="s">
        <v>3134</v>
      </c>
      <c r="D636" s="12" t="s">
        <v>4424</v>
      </c>
      <c r="E636" s="15">
        <v>101.39</v>
      </c>
      <c r="F636" s="14">
        <v>101.39</v>
      </c>
      <c r="G636" s="12"/>
      <c r="H636" s="17"/>
      <c r="I636" s="16"/>
    </row>
    <row r="637" spans="1:9" s="18" customFormat="1" ht="11.65" customHeight="1" x14ac:dyDescent="0.25">
      <c r="A637" s="9">
        <v>43550</v>
      </c>
      <c r="B637" s="10">
        <v>17333</v>
      </c>
      <c r="C637" s="11" t="s">
        <v>3134</v>
      </c>
      <c r="D637" s="12" t="s">
        <v>1531</v>
      </c>
      <c r="E637" s="15">
        <v>33.270000000000003</v>
      </c>
      <c r="F637" s="14">
        <v>637.16</v>
      </c>
      <c r="G637" s="12"/>
      <c r="H637" s="17"/>
      <c r="I637" s="16"/>
    </row>
    <row r="638" spans="1:9" s="18" customFormat="1" ht="11.65" customHeight="1" x14ac:dyDescent="0.25">
      <c r="A638" s="9">
        <v>43543</v>
      </c>
      <c r="B638" s="10">
        <v>14408</v>
      </c>
      <c r="C638" s="11" t="s">
        <v>3140</v>
      </c>
      <c r="D638" s="12" t="s">
        <v>450</v>
      </c>
      <c r="E638" s="15">
        <v>888.93000000000018</v>
      </c>
      <c r="F638" s="14">
        <v>5472.8</v>
      </c>
      <c r="G638" s="12"/>
      <c r="H638" s="17"/>
      <c r="I638" s="16"/>
    </row>
    <row r="639" spans="1:9" s="18" customFormat="1" ht="11.65" customHeight="1" x14ac:dyDescent="0.25">
      <c r="A639" s="9">
        <v>43550</v>
      </c>
      <c r="B639" s="10">
        <v>14408</v>
      </c>
      <c r="C639" s="11" t="s">
        <v>3140</v>
      </c>
      <c r="D639" s="12" t="s">
        <v>450</v>
      </c>
      <c r="E639" s="15">
        <v>407.75</v>
      </c>
      <c r="F639" s="14">
        <v>5880.55</v>
      </c>
      <c r="G639" s="12"/>
      <c r="H639" s="17"/>
      <c r="I639" s="16"/>
    </row>
    <row r="640" spans="1:9" s="18" customFormat="1" ht="11.65" customHeight="1" x14ac:dyDescent="0.25">
      <c r="A640" s="9">
        <v>43549</v>
      </c>
      <c r="B640" s="10">
        <v>16078</v>
      </c>
      <c r="C640" s="11" t="s">
        <v>3047</v>
      </c>
      <c r="D640" s="12" t="s">
        <v>4818</v>
      </c>
      <c r="E640" s="15">
        <v>475</v>
      </c>
      <c r="F640" s="14"/>
      <c r="G640" s="12" t="s">
        <v>3046</v>
      </c>
      <c r="H640" s="17"/>
      <c r="I640" s="16"/>
    </row>
    <row r="641" spans="1:9" s="18" customFormat="1" ht="11.65" customHeight="1" x14ac:dyDescent="0.25">
      <c r="A641" s="9">
        <v>43543</v>
      </c>
      <c r="B641" s="10">
        <v>999002109</v>
      </c>
      <c r="C641" s="11" t="s">
        <v>4749</v>
      </c>
      <c r="D641" s="12" t="s">
        <v>4727</v>
      </c>
      <c r="E641" s="15">
        <v>1750</v>
      </c>
      <c r="F641" s="14">
        <v>1750</v>
      </c>
      <c r="G641" s="12"/>
      <c r="H641" s="17"/>
      <c r="I641" s="16"/>
    </row>
    <row r="642" spans="1:9" s="18" customFormat="1" ht="11.65" customHeight="1" x14ac:dyDescent="0.25">
      <c r="A642" s="9">
        <v>43550</v>
      </c>
      <c r="B642" s="10">
        <v>22322</v>
      </c>
      <c r="C642" s="11" t="s">
        <v>3141</v>
      </c>
      <c r="D642" s="12" t="s">
        <v>451</v>
      </c>
      <c r="E642" s="15">
        <v>14660</v>
      </c>
      <c r="F642" s="14">
        <v>87960</v>
      </c>
      <c r="G642" s="12"/>
      <c r="H642" s="17"/>
      <c r="I642" s="16"/>
    </row>
    <row r="643" spans="1:9" s="18" customFormat="1" ht="11.65" customHeight="1" x14ac:dyDescent="0.25">
      <c r="A643" s="9">
        <v>43550</v>
      </c>
      <c r="B643" s="10">
        <v>14565</v>
      </c>
      <c r="C643" s="11" t="s">
        <v>3140</v>
      </c>
      <c r="D643" s="12" t="s">
        <v>452</v>
      </c>
      <c r="E643" s="15">
        <v>27302.400000000001</v>
      </c>
      <c r="F643" s="14">
        <v>271417.8</v>
      </c>
      <c r="G643" s="12"/>
      <c r="H643" s="17"/>
      <c r="I643" s="16"/>
    </row>
    <row r="644" spans="1:9" s="18" customFormat="1" ht="11.65" customHeight="1" x14ac:dyDescent="0.25">
      <c r="A644" s="9">
        <v>43543</v>
      </c>
      <c r="B644" s="10">
        <v>25328</v>
      </c>
      <c r="C644" s="11" t="s">
        <v>3141</v>
      </c>
      <c r="D644" s="12" t="s">
        <v>458</v>
      </c>
      <c r="E644" s="15">
        <v>1045</v>
      </c>
      <c r="F644" s="14">
        <v>2585</v>
      </c>
      <c r="G644" s="12"/>
      <c r="H644" s="17"/>
      <c r="I644" s="16"/>
    </row>
    <row r="645" spans="1:9" s="18" customFormat="1" ht="11.65" customHeight="1" x14ac:dyDescent="0.25">
      <c r="A645" s="9">
        <v>43550</v>
      </c>
      <c r="B645" s="10">
        <v>13779</v>
      </c>
      <c r="C645" s="11" t="s">
        <v>3141</v>
      </c>
      <c r="D645" s="12" t="s">
        <v>1253</v>
      </c>
      <c r="E645" s="15">
        <v>54.3</v>
      </c>
      <c r="F645" s="14">
        <v>112.3</v>
      </c>
      <c r="G645" s="12"/>
      <c r="H645" s="17"/>
      <c r="I645" s="16"/>
    </row>
    <row r="646" spans="1:9" s="18" customFormat="1" ht="11.65" customHeight="1" x14ac:dyDescent="0.25">
      <c r="A646" s="9">
        <v>43550</v>
      </c>
      <c r="B646" s="10">
        <v>17724</v>
      </c>
      <c r="C646" s="11" t="s">
        <v>3140</v>
      </c>
      <c r="D646" s="12" t="s">
        <v>1576</v>
      </c>
      <c r="E646" s="15">
        <v>130</v>
      </c>
      <c r="F646" s="14">
        <v>1991.83</v>
      </c>
      <c r="G646" s="12"/>
      <c r="H646" s="17"/>
      <c r="I646" s="16"/>
    </row>
    <row r="647" spans="1:9" s="18" customFormat="1" ht="11.65" customHeight="1" x14ac:dyDescent="0.25">
      <c r="A647" s="9">
        <v>43549</v>
      </c>
      <c r="B647" s="10">
        <v>16078</v>
      </c>
      <c r="C647" s="11" t="s">
        <v>3047</v>
      </c>
      <c r="D647" s="12" t="s">
        <v>4815</v>
      </c>
      <c r="E647" s="15">
        <v>950</v>
      </c>
      <c r="F647" s="14"/>
      <c r="G647" s="12" t="s">
        <v>3046</v>
      </c>
      <c r="H647" s="17"/>
      <c r="I647" s="16"/>
    </row>
    <row r="648" spans="1:9" s="18" customFormat="1" ht="11.65" customHeight="1" x14ac:dyDescent="0.25">
      <c r="A648" s="9">
        <v>43543</v>
      </c>
      <c r="B648" s="10">
        <v>19466</v>
      </c>
      <c r="C648" s="11" t="s">
        <v>3127</v>
      </c>
      <c r="D648" s="12" t="s">
        <v>459</v>
      </c>
      <c r="E648" s="15">
        <v>940</v>
      </c>
      <c r="F648" s="14">
        <v>13553.75</v>
      </c>
      <c r="G648" s="12"/>
      <c r="H648" s="17"/>
      <c r="I648" s="16"/>
    </row>
    <row r="649" spans="1:9" s="18" customFormat="1" ht="11.65" customHeight="1" x14ac:dyDescent="0.25">
      <c r="A649" s="9">
        <v>43550</v>
      </c>
      <c r="B649" s="10">
        <v>19466</v>
      </c>
      <c r="C649" s="11" t="s">
        <v>3127</v>
      </c>
      <c r="D649" s="12" t="s">
        <v>459</v>
      </c>
      <c r="E649" s="15">
        <v>1925</v>
      </c>
      <c r="F649" s="14">
        <v>15478.75</v>
      </c>
      <c r="G649" s="12"/>
      <c r="H649" s="17"/>
      <c r="I649" s="16"/>
    </row>
    <row r="650" spans="1:9" s="18" customFormat="1" ht="11.65" customHeight="1" x14ac:dyDescent="0.25">
      <c r="A650" s="9">
        <v>43550</v>
      </c>
      <c r="B650" s="10">
        <v>26445</v>
      </c>
      <c r="C650" s="11" t="s">
        <v>3140</v>
      </c>
      <c r="D650" s="12" t="s">
        <v>460</v>
      </c>
      <c r="E650" s="15">
        <v>312187.14</v>
      </c>
      <c r="F650" s="14">
        <v>3172054.64</v>
      </c>
      <c r="G650" s="12"/>
      <c r="H650" s="17"/>
      <c r="I650" s="16"/>
    </row>
    <row r="651" spans="1:9" s="18" customFormat="1" ht="11.65" customHeight="1" x14ac:dyDescent="0.25">
      <c r="A651" s="9">
        <v>43543</v>
      </c>
      <c r="B651" s="10">
        <v>999001150</v>
      </c>
      <c r="C651" s="11" t="s">
        <v>4749</v>
      </c>
      <c r="D651" s="12" t="s">
        <v>3003</v>
      </c>
      <c r="E651" s="15">
        <v>750</v>
      </c>
      <c r="F651" s="14">
        <v>750</v>
      </c>
      <c r="G651" s="12"/>
      <c r="H651" s="17"/>
      <c r="I651" s="16"/>
    </row>
    <row r="652" spans="1:9" s="18" customFormat="1" ht="11.65" customHeight="1" x14ac:dyDescent="0.25">
      <c r="A652" s="9">
        <v>43550</v>
      </c>
      <c r="B652" s="10">
        <v>23619</v>
      </c>
      <c r="C652" s="11" t="s">
        <v>3140</v>
      </c>
      <c r="D652" s="12" t="s">
        <v>2181</v>
      </c>
      <c r="E652" s="15">
        <v>5800</v>
      </c>
      <c r="F652" s="14">
        <v>96100</v>
      </c>
      <c r="G652" s="12"/>
      <c r="H652" s="17"/>
      <c r="I652" s="16"/>
    </row>
    <row r="653" spans="1:9" s="18" customFormat="1" ht="11.65" customHeight="1" x14ac:dyDescent="0.25">
      <c r="A653" s="9">
        <v>43550</v>
      </c>
      <c r="B653" s="10">
        <v>20775</v>
      </c>
      <c r="C653" s="11" t="s">
        <v>3141</v>
      </c>
      <c r="D653" s="12" t="s">
        <v>461</v>
      </c>
      <c r="E653" s="15">
        <v>7041.83</v>
      </c>
      <c r="F653" s="14">
        <v>30949.120000000003</v>
      </c>
      <c r="G653" s="12"/>
      <c r="H653" s="17"/>
      <c r="I653" s="16"/>
    </row>
    <row r="654" spans="1:9" s="18" customFormat="1" ht="11.65" customHeight="1" x14ac:dyDescent="0.25">
      <c r="A654" s="9">
        <v>43543</v>
      </c>
      <c r="B654" s="10">
        <v>18808</v>
      </c>
      <c r="C654" s="11" t="s">
        <v>3127</v>
      </c>
      <c r="D654" s="12" t="s">
        <v>3571</v>
      </c>
      <c r="E654" s="15">
        <v>350</v>
      </c>
      <c r="F654" s="14">
        <v>34050</v>
      </c>
      <c r="G654" s="12"/>
      <c r="H654" s="17"/>
      <c r="I654" s="16"/>
    </row>
    <row r="655" spans="1:9" s="18" customFormat="1" ht="11.65" customHeight="1" x14ac:dyDescent="0.25">
      <c r="A655" s="9">
        <v>43550</v>
      </c>
      <c r="B655" s="10">
        <v>19655</v>
      </c>
      <c r="C655" s="11" t="s">
        <v>3128</v>
      </c>
      <c r="D655" s="12" t="s">
        <v>1745</v>
      </c>
      <c r="E655" s="15">
        <v>90</v>
      </c>
      <c r="F655" s="14">
        <v>90</v>
      </c>
      <c r="G655" s="12"/>
      <c r="H655" s="17"/>
      <c r="I655" s="16"/>
    </row>
    <row r="656" spans="1:9" s="18" customFormat="1" ht="11.65" customHeight="1" x14ac:dyDescent="0.25">
      <c r="A656" s="9">
        <v>43543</v>
      </c>
      <c r="B656" s="10">
        <v>14678</v>
      </c>
      <c r="C656" s="11" t="s">
        <v>3134</v>
      </c>
      <c r="D656" s="12" t="s">
        <v>464</v>
      </c>
      <c r="E656" s="15">
        <v>3182</v>
      </c>
      <c r="F656" s="14">
        <v>15233</v>
      </c>
      <c r="G656" s="12"/>
      <c r="H656" s="17"/>
      <c r="I656" s="16"/>
    </row>
    <row r="657" spans="1:9" s="18" customFormat="1" ht="11.65" customHeight="1" x14ac:dyDescent="0.25">
      <c r="A657" s="9">
        <v>43549</v>
      </c>
      <c r="B657" s="10">
        <v>16078</v>
      </c>
      <c r="C657" s="11" t="s">
        <v>3047</v>
      </c>
      <c r="D657" s="12" t="s">
        <v>4805</v>
      </c>
      <c r="E657" s="15">
        <v>475</v>
      </c>
      <c r="F657" s="14"/>
      <c r="G657" s="12" t="s">
        <v>3046</v>
      </c>
      <c r="H657" s="17"/>
      <c r="I657" s="16"/>
    </row>
    <row r="658" spans="1:9" s="18" customFormat="1" ht="11.65" customHeight="1" x14ac:dyDescent="0.25">
      <c r="A658" s="9">
        <v>43543</v>
      </c>
      <c r="B658" s="10">
        <v>23354</v>
      </c>
      <c r="C658" s="11" t="s">
        <v>3127</v>
      </c>
      <c r="D658" s="12" t="s">
        <v>2141</v>
      </c>
      <c r="E658" s="15">
        <v>2250</v>
      </c>
      <c r="F658" s="14">
        <v>88032.5</v>
      </c>
      <c r="G658" s="12"/>
      <c r="H658" s="17"/>
      <c r="I658" s="16"/>
    </row>
    <row r="659" spans="1:9" s="18" customFormat="1" ht="11.65" customHeight="1" x14ac:dyDescent="0.25">
      <c r="A659" s="9">
        <v>43543</v>
      </c>
      <c r="B659" s="10">
        <v>18400</v>
      </c>
      <c r="C659" s="11" t="s">
        <v>3140</v>
      </c>
      <c r="D659" s="12" t="s">
        <v>466</v>
      </c>
      <c r="E659" s="15">
        <v>922.9</v>
      </c>
      <c r="F659" s="14">
        <v>17408.7</v>
      </c>
      <c r="G659" s="12"/>
      <c r="H659" s="17"/>
      <c r="I659" s="16"/>
    </row>
    <row r="660" spans="1:9" s="18" customFormat="1" ht="11.65" customHeight="1" x14ac:dyDescent="0.25">
      <c r="A660" s="9">
        <v>43550</v>
      </c>
      <c r="B660" s="10">
        <v>18400</v>
      </c>
      <c r="C660" s="11" t="s">
        <v>3140</v>
      </c>
      <c r="D660" s="12" t="s">
        <v>466</v>
      </c>
      <c r="E660" s="15">
        <v>4936</v>
      </c>
      <c r="F660" s="14">
        <v>22344.7</v>
      </c>
      <c r="G660" s="12"/>
      <c r="H660" s="17"/>
      <c r="I660" s="16"/>
    </row>
    <row r="661" spans="1:9" s="18" customFormat="1" ht="11.65" customHeight="1" x14ac:dyDescent="0.25">
      <c r="A661" s="9">
        <v>43539</v>
      </c>
      <c r="B661" s="10">
        <v>16007</v>
      </c>
      <c r="C661" s="11" t="s">
        <v>3073</v>
      </c>
      <c r="D661" s="12" t="s">
        <v>467</v>
      </c>
      <c r="E661" s="15">
        <v>4054.15</v>
      </c>
      <c r="F661" s="14">
        <v>47789.48</v>
      </c>
      <c r="G661" s="12" t="s">
        <v>3072</v>
      </c>
      <c r="H661" s="17"/>
      <c r="I661" s="16"/>
    </row>
    <row r="662" spans="1:9" s="18" customFormat="1" ht="11.65" customHeight="1" x14ac:dyDescent="0.25">
      <c r="A662" s="9">
        <v>43543</v>
      </c>
      <c r="B662" s="10">
        <v>25333</v>
      </c>
      <c r="C662" s="11" t="s">
        <v>3127</v>
      </c>
      <c r="D662" s="12" t="s">
        <v>468</v>
      </c>
      <c r="E662" s="15">
        <v>1560</v>
      </c>
      <c r="F662" s="14">
        <v>3735</v>
      </c>
      <c r="G662" s="12"/>
      <c r="H662" s="17"/>
      <c r="I662" s="16"/>
    </row>
    <row r="663" spans="1:9" s="18" customFormat="1" ht="11.65" customHeight="1" x14ac:dyDescent="0.25">
      <c r="A663" s="9">
        <v>43543</v>
      </c>
      <c r="B663" s="10">
        <v>24133</v>
      </c>
      <c r="C663" s="11" t="s">
        <v>3128</v>
      </c>
      <c r="D663" s="12" t="s">
        <v>2278</v>
      </c>
      <c r="E663" s="15">
        <v>234.9</v>
      </c>
      <c r="F663" s="14">
        <v>2408.6799999999998</v>
      </c>
      <c r="G663" s="12"/>
      <c r="H663" s="17"/>
      <c r="I663" s="16"/>
    </row>
    <row r="664" spans="1:9" s="18" customFormat="1" ht="11.65" customHeight="1" x14ac:dyDescent="0.25">
      <c r="A664" s="9">
        <v>43543</v>
      </c>
      <c r="B664" s="10">
        <v>13744</v>
      </c>
      <c r="C664" s="11" t="s">
        <v>3134</v>
      </c>
      <c r="D664" s="12" t="s">
        <v>469</v>
      </c>
      <c r="E664" s="15">
        <v>11070.64</v>
      </c>
      <c r="F664" s="14">
        <v>46061.77</v>
      </c>
      <c r="G664" s="12"/>
      <c r="H664" s="17"/>
      <c r="I664" s="16"/>
    </row>
    <row r="665" spans="1:9" s="18" customFormat="1" ht="11.65" customHeight="1" x14ac:dyDescent="0.25">
      <c r="A665" s="9">
        <v>43549</v>
      </c>
      <c r="B665" s="10">
        <v>16078</v>
      </c>
      <c r="C665" s="11" t="s">
        <v>3047</v>
      </c>
      <c r="D665" s="12" t="s">
        <v>4813</v>
      </c>
      <c r="E665" s="15">
        <v>475</v>
      </c>
      <c r="F665" s="14"/>
      <c r="G665" s="12" t="s">
        <v>3046</v>
      </c>
      <c r="H665" s="17"/>
      <c r="I665" s="16"/>
    </row>
    <row r="666" spans="1:9" s="18" customFormat="1" ht="11.65" customHeight="1" x14ac:dyDescent="0.25">
      <c r="A666" s="9">
        <v>43543</v>
      </c>
      <c r="B666" s="10">
        <v>10530</v>
      </c>
      <c r="C666" s="11" t="s">
        <v>3140</v>
      </c>
      <c r="D666" s="12" t="s">
        <v>470</v>
      </c>
      <c r="E666" s="15">
        <v>71.099999999999994</v>
      </c>
      <c r="F666" s="14">
        <v>109.6</v>
      </c>
      <c r="G666" s="12"/>
      <c r="H666" s="17"/>
      <c r="I666" s="16"/>
    </row>
    <row r="667" spans="1:9" s="18" customFormat="1" ht="11.65" customHeight="1" x14ac:dyDescent="0.25">
      <c r="A667" s="9">
        <v>43543</v>
      </c>
      <c r="B667" s="10">
        <v>25168</v>
      </c>
      <c r="C667" s="11" t="s">
        <v>3140</v>
      </c>
      <c r="D667" s="12" t="s">
        <v>472</v>
      </c>
      <c r="E667" s="15">
        <v>691.47</v>
      </c>
      <c r="F667" s="14">
        <v>3429.18</v>
      </c>
      <c r="G667" s="12"/>
      <c r="H667" s="17"/>
      <c r="I667" s="16"/>
    </row>
    <row r="668" spans="1:9" s="18" customFormat="1" ht="11.65" customHeight="1" x14ac:dyDescent="0.25">
      <c r="A668" s="9">
        <v>43545</v>
      </c>
      <c r="B668" s="10">
        <v>16078</v>
      </c>
      <c r="C668" s="11" t="s">
        <v>3047</v>
      </c>
      <c r="D668" s="12" t="s">
        <v>4759</v>
      </c>
      <c r="E668" s="15">
        <v>11.22</v>
      </c>
      <c r="F668" s="14"/>
      <c r="G668" s="12" t="s">
        <v>3046</v>
      </c>
      <c r="H668" s="17"/>
      <c r="I668" s="16"/>
    </row>
    <row r="669" spans="1:9" s="18" customFormat="1" ht="11.65" customHeight="1" x14ac:dyDescent="0.25">
      <c r="A669" s="9">
        <v>43543</v>
      </c>
      <c r="B669" s="10">
        <v>26745</v>
      </c>
      <c r="C669" s="11" t="s">
        <v>3142</v>
      </c>
      <c r="D669" s="12" t="s">
        <v>2813</v>
      </c>
      <c r="E669" s="15">
        <v>249.21999999999997</v>
      </c>
      <c r="F669" s="14">
        <v>249.22</v>
      </c>
      <c r="G669" s="12" t="s">
        <v>3029</v>
      </c>
      <c r="H669" s="17"/>
      <c r="I669" s="16"/>
    </row>
    <row r="670" spans="1:9" s="18" customFormat="1" ht="11.65" customHeight="1" x14ac:dyDescent="0.25">
      <c r="A670" s="9">
        <v>43543</v>
      </c>
      <c r="B670" s="10">
        <v>14220</v>
      </c>
      <c r="C670" s="11" t="s">
        <v>3127</v>
      </c>
      <c r="D670" s="12" t="s">
        <v>1338</v>
      </c>
      <c r="E670" s="15">
        <v>300</v>
      </c>
      <c r="F670" s="14">
        <v>12500</v>
      </c>
      <c r="G670" s="12"/>
      <c r="H670" s="17"/>
      <c r="I670" s="16"/>
    </row>
    <row r="671" spans="1:9" s="18" customFormat="1" ht="11.65" customHeight="1" x14ac:dyDescent="0.25">
      <c r="A671" s="9">
        <v>43550</v>
      </c>
      <c r="B671" s="10">
        <v>20141</v>
      </c>
      <c r="C671" s="11" t="s">
        <v>3128</v>
      </c>
      <c r="D671" s="12" t="s">
        <v>1786</v>
      </c>
      <c r="E671" s="15">
        <v>22.04</v>
      </c>
      <c r="F671" s="14">
        <v>22.04</v>
      </c>
      <c r="G671" s="12"/>
      <c r="H671" s="17"/>
      <c r="I671" s="16"/>
    </row>
    <row r="672" spans="1:9" s="18" customFormat="1" ht="11.65" customHeight="1" x14ac:dyDescent="0.25">
      <c r="A672" s="9">
        <v>43550</v>
      </c>
      <c r="B672" s="10">
        <v>27580</v>
      </c>
      <c r="C672" s="11" t="s">
        <v>3128</v>
      </c>
      <c r="D672" s="12" t="s">
        <v>4413</v>
      </c>
      <c r="E672" s="15">
        <v>48.28</v>
      </c>
      <c r="F672" s="14">
        <v>142.13999999999999</v>
      </c>
      <c r="G672" s="12"/>
      <c r="H672" s="17"/>
      <c r="I672" s="16"/>
    </row>
    <row r="673" spans="1:9" s="18" customFormat="1" ht="11.65" customHeight="1" x14ac:dyDescent="0.25">
      <c r="A673" s="9">
        <v>43543</v>
      </c>
      <c r="B673" s="10">
        <v>17776</v>
      </c>
      <c r="C673" s="11" t="s">
        <v>3140</v>
      </c>
      <c r="D673" s="12" t="s">
        <v>1582</v>
      </c>
      <c r="E673" s="15">
        <v>16142.48</v>
      </c>
      <c r="F673" s="14">
        <v>57809.15</v>
      </c>
      <c r="G673" s="12"/>
      <c r="H673" s="17"/>
      <c r="I673" s="16"/>
    </row>
    <row r="674" spans="1:9" s="18" customFormat="1" ht="11.65" customHeight="1" x14ac:dyDescent="0.25">
      <c r="A674" s="9">
        <v>43544</v>
      </c>
      <c r="B674" s="10">
        <v>16078</v>
      </c>
      <c r="C674" s="11" t="s">
        <v>3047</v>
      </c>
      <c r="D674" s="12" t="s">
        <v>4755</v>
      </c>
      <c r="E674" s="15">
        <v>1000</v>
      </c>
      <c r="F674" s="14"/>
      <c r="G674" s="12" t="s">
        <v>3046</v>
      </c>
      <c r="H674" s="17"/>
      <c r="I674" s="16"/>
    </row>
    <row r="675" spans="1:9" s="18" customFormat="1" ht="11.65" customHeight="1" x14ac:dyDescent="0.25">
      <c r="A675" s="9">
        <v>43543</v>
      </c>
      <c r="B675" s="10">
        <v>26332</v>
      </c>
      <c r="C675" s="11" t="s">
        <v>3127</v>
      </c>
      <c r="D675" s="12" t="s">
        <v>2711</v>
      </c>
      <c r="E675" s="15">
        <v>1450</v>
      </c>
      <c r="F675" s="14">
        <v>2600</v>
      </c>
      <c r="G675" s="12"/>
      <c r="H675" s="17"/>
      <c r="I675" s="16"/>
    </row>
    <row r="676" spans="1:9" s="18" customFormat="1" ht="11.65" customHeight="1" x14ac:dyDescent="0.25">
      <c r="A676" s="9">
        <v>43543</v>
      </c>
      <c r="B676" s="10">
        <v>27602</v>
      </c>
      <c r="C676" s="11" t="s">
        <v>3136</v>
      </c>
      <c r="D676" s="12" t="s">
        <v>4440</v>
      </c>
      <c r="E676" s="15">
        <v>325</v>
      </c>
      <c r="F676" s="14">
        <v>325</v>
      </c>
      <c r="G676" s="12" t="s">
        <v>3029</v>
      </c>
      <c r="H676" s="17"/>
      <c r="I676" s="16"/>
    </row>
    <row r="677" spans="1:9" s="18" customFormat="1" ht="11.65" customHeight="1" x14ac:dyDescent="0.25">
      <c r="A677" s="9">
        <v>43550</v>
      </c>
      <c r="B677" s="10">
        <v>11237</v>
      </c>
      <c r="C677" s="11" t="s">
        <v>3128</v>
      </c>
      <c r="D677" s="12" t="s">
        <v>895</v>
      </c>
      <c r="E677" s="15">
        <v>35.380000000000003</v>
      </c>
      <c r="F677" s="14">
        <v>262.64</v>
      </c>
      <c r="G677" s="12"/>
      <c r="H677" s="17"/>
      <c r="I677" s="16"/>
    </row>
    <row r="678" spans="1:9" s="18" customFormat="1" ht="11.65" customHeight="1" x14ac:dyDescent="0.25">
      <c r="A678" s="9">
        <v>43543</v>
      </c>
      <c r="B678" s="10">
        <v>27558</v>
      </c>
      <c r="C678" s="11" t="s">
        <v>3140</v>
      </c>
      <c r="D678" s="12" t="s">
        <v>4390</v>
      </c>
      <c r="E678" s="15">
        <v>1963</v>
      </c>
      <c r="F678" s="14">
        <v>1963</v>
      </c>
      <c r="G678" s="12"/>
      <c r="H678" s="17"/>
      <c r="I678" s="16"/>
    </row>
    <row r="679" spans="1:9" s="18" customFormat="1" ht="11.65" customHeight="1" x14ac:dyDescent="0.25">
      <c r="A679" s="9">
        <v>43543</v>
      </c>
      <c r="B679" s="10">
        <v>22918</v>
      </c>
      <c r="C679" s="11" t="s">
        <v>3140</v>
      </c>
      <c r="D679" s="12" t="s">
        <v>486</v>
      </c>
      <c r="E679" s="15">
        <v>197.70999999999998</v>
      </c>
      <c r="F679" s="14">
        <v>12817.57</v>
      </c>
      <c r="G679" s="12"/>
      <c r="H679" s="17"/>
      <c r="I679" s="16"/>
    </row>
    <row r="680" spans="1:9" s="18" customFormat="1" ht="11.65" customHeight="1" x14ac:dyDescent="0.25">
      <c r="A680" s="9">
        <v>43550</v>
      </c>
      <c r="B680" s="10">
        <v>22918</v>
      </c>
      <c r="C680" s="11" t="s">
        <v>3140</v>
      </c>
      <c r="D680" s="12" t="s">
        <v>486</v>
      </c>
      <c r="E680" s="15">
        <v>1721.6000000000001</v>
      </c>
      <c r="F680" s="14">
        <v>14539.17</v>
      </c>
      <c r="G680" s="12"/>
      <c r="H680" s="17"/>
      <c r="I680" s="16"/>
    </row>
    <row r="681" spans="1:9" s="18" customFormat="1" ht="11.65" customHeight="1" x14ac:dyDescent="0.25">
      <c r="A681" s="9">
        <v>43543</v>
      </c>
      <c r="B681" s="10">
        <v>11248</v>
      </c>
      <c r="C681" s="11" t="s">
        <v>3128</v>
      </c>
      <c r="D681" s="12" t="s">
        <v>897</v>
      </c>
      <c r="E681" s="15">
        <v>632.88</v>
      </c>
      <c r="F681" s="14">
        <v>1602.98</v>
      </c>
      <c r="G681" s="12"/>
      <c r="H681" s="17"/>
      <c r="I681" s="16"/>
    </row>
    <row r="682" spans="1:9" s="18" customFormat="1" ht="11.65" customHeight="1" x14ac:dyDescent="0.25">
      <c r="A682" s="9">
        <v>43550</v>
      </c>
      <c r="B682" s="10">
        <v>14440</v>
      </c>
      <c r="C682" s="11" t="s">
        <v>3141</v>
      </c>
      <c r="D682" s="12" t="s">
        <v>1377</v>
      </c>
      <c r="E682" s="15">
        <v>705</v>
      </c>
      <c r="F682" s="14">
        <v>9065</v>
      </c>
      <c r="G682" s="12"/>
      <c r="H682" s="17"/>
      <c r="I682" s="16"/>
    </row>
    <row r="683" spans="1:9" s="18" customFormat="1" ht="11.65" customHeight="1" x14ac:dyDescent="0.25">
      <c r="A683" s="9">
        <v>43543</v>
      </c>
      <c r="B683" s="10">
        <v>24010</v>
      </c>
      <c r="C683" s="11" t="s">
        <v>3140</v>
      </c>
      <c r="D683" s="12" t="s">
        <v>2260</v>
      </c>
      <c r="E683" s="15">
        <v>132.94</v>
      </c>
      <c r="F683" s="14">
        <v>2236.23</v>
      </c>
      <c r="G683" s="12"/>
      <c r="H683" s="17"/>
      <c r="I683" s="16"/>
    </row>
    <row r="684" spans="1:9" s="18" customFormat="1" ht="11.65" customHeight="1" x14ac:dyDescent="0.25">
      <c r="A684" s="9">
        <v>43543</v>
      </c>
      <c r="B684" s="10">
        <v>26572</v>
      </c>
      <c r="C684" s="11" t="s">
        <v>3128</v>
      </c>
      <c r="D684" s="12" t="s">
        <v>2772</v>
      </c>
      <c r="E684" s="15">
        <v>96.4</v>
      </c>
      <c r="F684" s="14">
        <v>870.33</v>
      </c>
      <c r="G684" s="12"/>
      <c r="H684" s="17"/>
      <c r="I684" s="16"/>
    </row>
    <row r="685" spans="1:9" s="18" customFormat="1" ht="11.65" customHeight="1" x14ac:dyDescent="0.25">
      <c r="A685" s="9">
        <v>43543</v>
      </c>
      <c r="B685" s="10">
        <v>13633</v>
      </c>
      <c r="C685" s="11" t="s">
        <v>3141</v>
      </c>
      <c r="D685" s="12" t="s">
        <v>490</v>
      </c>
      <c r="E685" s="15">
        <v>4493.93</v>
      </c>
      <c r="F685" s="14">
        <v>123279.1</v>
      </c>
      <c r="G685" s="12"/>
      <c r="H685" s="17"/>
      <c r="I685" s="16"/>
    </row>
    <row r="686" spans="1:9" s="18" customFormat="1" ht="11.65" customHeight="1" x14ac:dyDescent="0.25">
      <c r="A686" s="9">
        <v>43550</v>
      </c>
      <c r="B686" s="10">
        <v>13633</v>
      </c>
      <c r="C686" s="11" t="s">
        <v>3130</v>
      </c>
      <c r="D686" s="12" t="s">
        <v>490</v>
      </c>
      <c r="E686" s="15">
        <v>13</v>
      </c>
      <c r="F686" s="14">
        <v>123292.1</v>
      </c>
      <c r="G686" s="12"/>
      <c r="H686" s="17"/>
      <c r="I686" s="16"/>
    </row>
    <row r="687" spans="1:9" s="18" customFormat="1" ht="11.65" customHeight="1" x14ac:dyDescent="0.25">
      <c r="A687" s="9">
        <v>43550</v>
      </c>
      <c r="B687" s="10">
        <v>13633</v>
      </c>
      <c r="C687" s="11" t="s">
        <v>3141</v>
      </c>
      <c r="D687" s="12" t="s">
        <v>490</v>
      </c>
      <c r="E687" s="15">
        <v>8594.91</v>
      </c>
      <c r="F687" s="14">
        <v>131887.01</v>
      </c>
      <c r="G687" s="12"/>
      <c r="H687" s="17"/>
      <c r="I687" s="16"/>
    </row>
    <row r="688" spans="1:9" s="18" customFormat="1" ht="11.65" customHeight="1" x14ac:dyDescent="0.25">
      <c r="A688" s="9">
        <v>43550</v>
      </c>
      <c r="B688" s="10">
        <v>26923</v>
      </c>
      <c r="C688" s="11" t="s">
        <v>3136</v>
      </c>
      <c r="D688" s="12" t="s">
        <v>2873</v>
      </c>
      <c r="E688" s="15">
        <v>500</v>
      </c>
      <c r="F688" s="14">
        <v>2700</v>
      </c>
      <c r="G688" s="12"/>
      <c r="H688" s="17"/>
      <c r="I688" s="16"/>
    </row>
    <row r="689" spans="1:9" s="18" customFormat="1" ht="11.65" customHeight="1" x14ac:dyDescent="0.25">
      <c r="A689" s="9">
        <v>43543</v>
      </c>
      <c r="B689" s="10">
        <v>23067</v>
      </c>
      <c r="C689" s="11" t="s">
        <v>3141</v>
      </c>
      <c r="D689" s="12" t="s">
        <v>2092</v>
      </c>
      <c r="E689" s="15">
        <v>34611.1</v>
      </c>
      <c r="F689" s="14">
        <v>241586.99</v>
      </c>
      <c r="G689" s="12"/>
      <c r="H689" s="17"/>
      <c r="I689" s="16"/>
    </row>
    <row r="690" spans="1:9" s="18" customFormat="1" ht="11.65" customHeight="1" x14ac:dyDescent="0.25">
      <c r="A690" s="9">
        <v>43550</v>
      </c>
      <c r="B690" s="10">
        <v>14522</v>
      </c>
      <c r="C690" s="11" t="s">
        <v>3140</v>
      </c>
      <c r="D690" s="12" t="s">
        <v>1392</v>
      </c>
      <c r="E690" s="15">
        <v>180</v>
      </c>
      <c r="F690" s="14">
        <v>1529.95</v>
      </c>
      <c r="G690" s="12"/>
      <c r="H690" s="17"/>
      <c r="I690" s="16"/>
    </row>
    <row r="691" spans="1:9" s="18" customFormat="1" ht="11.65" customHeight="1" x14ac:dyDescent="0.25">
      <c r="A691" s="9">
        <v>43550</v>
      </c>
      <c r="B691" s="10">
        <v>27628</v>
      </c>
      <c r="C691" s="11" t="s">
        <v>3128</v>
      </c>
      <c r="D691" s="12" t="s">
        <v>4580</v>
      </c>
      <c r="E691" s="15">
        <v>18.559999999999999</v>
      </c>
      <c r="F691" s="14">
        <v>27.839999999999996</v>
      </c>
      <c r="G691" s="12"/>
      <c r="H691" s="17"/>
      <c r="I691" s="16"/>
    </row>
    <row r="692" spans="1:9" s="18" customFormat="1" ht="11.65" customHeight="1" x14ac:dyDescent="0.25">
      <c r="A692" s="9">
        <v>43550</v>
      </c>
      <c r="B692" s="10">
        <v>14465</v>
      </c>
      <c r="C692" s="11" t="s">
        <v>3141</v>
      </c>
      <c r="D692" s="12" t="s">
        <v>1383</v>
      </c>
      <c r="E692" s="15">
        <v>5092.25</v>
      </c>
      <c r="F692" s="14">
        <v>5092.25</v>
      </c>
      <c r="G692" s="12"/>
      <c r="H692" s="17"/>
      <c r="I692" s="16"/>
    </row>
    <row r="693" spans="1:9" s="18" customFormat="1" ht="11.65" customHeight="1" x14ac:dyDescent="0.25">
      <c r="A693" s="9">
        <v>43550</v>
      </c>
      <c r="B693" s="10">
        <v>27546</v>
      </c>
      <c r="C693" s="11" t="s">
        <v>3128</v>
      </c>
      <c r="D693" s="12" t="s">
        <v>4322</v>
      </c>
      <c r="E693" s="15">
        <v>128.76</v>
      </c>
      <c r="F693" s="14">
        <v>128.76</v>
      </c>
      <c r="G693" s="12"/>
      <c r="H693" s="17"/>
      <c r="I693" s="16"/>
    </row>
    <row r="694" spans="1:9" s="18" customFormat="1" ht="11.65" customHeight="1" x14ac:dyDescent="0.25">
      <c r="A694" s="9">
        <v>43545</v>
      </c>
      <c r="B694" s="10">
        <v>16078</v>
      </c>
      <c r="C694" s="11" t="s">
        <v>3047</v>
      </c>
      <c r="D694" s="12" t="s">
        <v>4652</v>
      </c>
      <c r="E694" s="15">
        <v>1</v>
      </c>
      <c r="F694" s="14"/>
      <c r="G694" s="12" t="s">
        <v>3046</v>
      </c>
      <c r="H694" s="17"/>
      <c r="I694" s="16"/>
    </row>
    <row r="695" spans="1:9" s="18" customFormat="1" ht="11.65" customHeight="1" x14ac:dyDescent="0.25">
      <c r="A695" s="9">
        <v>43545</v>
      </c>
      <c r="B695" s="10">
        <v>16078</v>
      </c>
      <c r="C695" s="11" t="s">
        <v>3047</v>
      </c>
      <c r="D695" s="12" t="s">
        <v>4652</v>
      </c>
      <c r="E695" s="15">
        <v>1</v>
      </c>
      <c r="F695" s="14"/>
      <c r="G695" s="12" t="s">
        <v>3046</v>
      </c>
      <c r="H695" s="17"/>
      <c r="I695" s="16"/>
    </row>
    <row r="696" spans="1:9" s="18" customFormat="1" ht="11.65" customHeight="1" x14ac:dyDescent="0.25">
      <c r="A696" s="9">
        <v>43543</v>
      </c>
      <c r="B696" s="10">
        <v>13000</v>
      </c>
      <c r="C696" s="11" t="s">
        <v>3140</v>
      </c>
      <c r="D696" s="12" t="s">
        <v>1118</v>
      </c>
      <c r="E696" s="15">
        <v>1736.7</v>
      </c>
      <c r="F696" s="14">
        <v>1736.7</v>
      </c>
      <c r="G696" s="12"/>
      <c r="H696" s="17"/>
      <c r="I696" s="16"/>
    </row>
    <row r="697" spans="1:9" s="18" customFormat="1" ht="11.65" customHeight="1" x14ac:dyDescent="0.25">
      <c r="A697" s="9">
        <v>43543</v>
      </c>
      <c r="B697" s="10">
        <v>10402</v>
      </c>
      <c r="C697" s="11" t="s">
        <v>3140</v>
      </c>
      <c r="D697" s="12" t="s">
        <v>786</v>
      </c>
      <c r="E697" s="15">
        <v>113.91</v>
      </c>
      <c r="F697" s="14">
        <v>1480.84</v>
      </c>
      <c r="G697" s="12"/>
      <c r="H697" s="17"/>
      <c r="I697" s="16"/>
    </row>
    <row r="698" spans="1:9" s="18" customFormat="1" ht="11.65" customHeight="1" x14ac:dyDescent="0.25">
      <c r="A698" s="9">
        <v>43550</v>
      </c>
      <c r="B698" s="10">
        <v>11014</v>
      </c>
      <c r="C698" s="11" t="s">
        <v>3134</v>
      </c>
      <c r="D698" s="12" t="s">
        <v>865</v>
      </c>
      <c r="E698" s="15">
        <v>216.24</v>
      </c>
      <c r="F698" s="14">
        <v>1820.32</v>
      </c>
      <c r="G698" s="12"/>
      <c r="H698" s="17"/>
      <c r="I698" s="16"/>
    </row>
    <row r="699" spans="1:9" s="18" customFormat="1" ht="11.65" customHeight="1" x14ac:dyDescent="0.25">
      <c r="A699" s="9">
        <v>43543</v>
      </c>
      <c r="B699" s="10">
        <v>13277</v>
      </c>
      <c r="C699" s="11" t="s">
        <v>3140</v>
      </c>
      <c r="D699" s="12" t="s">
        <v>1143</v>
      </c>
      <c r="E699" s="15">
        <v>560.61</v>
      </c>
      <c r="F699" s="14">
        <v>34991.72</v>
      </c>
      <c r="G699" s="12"/>
      <c r="H699" s="17"/>
      <c r="I699" s="16"/>
    </row>
    <row r="700" spans="1:9" s="18" customFormat="1" ht="11.65" customHeight="1" x14ac:dyDescent="0.25">
      <c r="A700" s="9">
        <v>43538</v>
      </c>
      <c r="B700" s="10">
        <v>16078</v>
      </c>
      <c r="C700" s="11" t="s">
        <v>3047</v>
      </c>
      <c r="D700" s="12" t="s">
        <v>4709</v>
      </c>
      <c r="E700" s="15">
        <v>2</v>
      </c>
      <c r="F700" s="14"/>
      <c r="G700" s="12" t="s">
        <v>3046</v>
      </c>
      <c r="H700" s="17"/>
      <c r="I700" s="16"/>
    </row>
    <row r="701" spans="1:9" s="18" customFormat="1" ht="11.65" customHeight="1" x14ac:dyDescent="0.25">
      <c r="A701" s="9">
        <v>43550</v>
      </c>
      <c r="B701" s="10">
        <v>18638</v>
      </c>
      <c r="C701" s="11" t="s">
        <v>3225</v>
      </c>
      <c r="D701" s="12" t="s">
        <v>1662</v>
      </c>
      <c r="E701" s="15">
        <v>297803.55</v>
      </c>
      <c r="F701" s="14">
        <v>692486.34</v>
      </c>
      <c r="G701" s="12"/>
      <c r="H701" s="17"/>
      <c r="I701" s="16"/>
    </row>
    <row r="702" spans="1:9" s="18" customFormat="1" ht="11.65" customHeight="1" x14ac:dyDescent="0.25">
      <c r="A702" s="9">
        <v>43550</v>
      </c>
      <c r="B702" s="10">
        <v>24174</v>
      </c>
      <c r="C702" s="11" t="s">
        <v>3710</v>
      </c>
      <c r="D702" s="12" t="s">
        <v>2286</v>
      </c>
      <c r="E702" s="15">
        <v>1092.5999999999999</v>
      </c>
      <c r="F702" s="14">
        <v>1559.08</v>
      </c>
      <c r="G702" s="12"/>
      <c r="H702" s="17"/>
      <c r="I702" s="16"/>
    </row>
    <row r="703" spans="1:9" s="18" customFormat="1" ht="11.65" customHeight="1" x14ac:dyDescent="0.25">
      <c r="A703" s="9">
        <v>43550</v>
      </c>
      <c r="B703" s="10">
        <v>19125</v>
      </c>
      <c r="C703" s="11" t="s">
        <v>3128</v>
      </c>
      <c r="D703" s="12" t="s">
        <v>1695</v>
      </c>
      <c r="E703" s="15">
        <v>8.6999999999999993</v>
      </c>
      <c r="F703" s="14">
        <v>33.230000000000004</v>
      </c>
      <c r="G703" s="12"/>
      <c r="H703" s="17"/>
      <c r="I703" s="16"/>
    </row>
    <row r="704" spans="1:9" s="18" customFormat="1" ht="11.65" customHeight="1" x14ac:dyDescent="0.25">
      <c r="A704" s="9">
        <v>43549</v>
      </c>
      <c r="B704" s="10">
        <v>16078</v>
      </c>
      <c r="C704" s="11" t="s">
        <v>3047</v>
      </c>
      <c r="D704" s="12" t="s">
        <v>4812</v>
      </c>
      <c r="E704" s="15">
        <v>475</v>
      </c>
      <c r="F704" s="14"/>
      <c r="G704" s="12" t="s">
        <v>3046</v>
      </c>
      <c r="H704" s="17"/>
      <c r="I704" s="16"/>
    </row>
    <row r="705" spans="1:9" s="18" customFormat="1" ht="11.65" customHeight="1" x14ac:dyDescent="0.25">
      <c r="A705" s="9">
        <v>43543</v>
      </c>
      <c r="B705" s="10">
        <v>13529</v>
      </c>
      <c r="C705" s="11" t="s">
        <v>3140</v>
      </c>
      <c r="D705" s="12" t="s">
        <v>1206</v>
      </c>
      <c r="E705" s="15">
        <v>650</v>
      </c>
      <c r="F705" s="14">
        <v>8787.2900000000009</v>
      </c>
      <c r="G705" s="12"/>
      <c r="H705" s="17"/>
      <c r="I705" s="16"/>
    </row>
    <row r="706" spans="1:9" s="18" customFormat="1" ht="11.65" customHeight="1" x14ac:dyDescent="0.25">
      <c r="A706" s="9">
        <v>43550</v>
      </c>
      <c r="B706" s="10">
        <v>25030</v>
      </c>
      <c r="C706" s="11" t="s">
        <v>3140</v>
      </c>
      <c r="D706" s="12" t="s">
        <v>2430</v>
      </c>
      <c r="E706" s="15">
        <v>174</v>
      </c>
      <c r="F706" s="14">
        <v>174</v>
      </c>
      <c r="G706" s="12"/>
      <c r="H706" s="17"/>
      <c r="I706" s="16"/>
    </row>
    <row r="707" spans="1:9" s="18" customFormat="1" ht="11.65" customHeight="1" x14ac:dyDescent="0.25">
      <c r="A707" s="9">
        <v>43543</v>
      </c>
      <c r="B707" s="10">
        <v>14980</v>
      </c>
      <c r="C707" s="11" t="s">
        <v>3140</v>
      </c>
      <c r="D707" s="12" t="s">
        <v>495</v>
      </c>
      <c r="E707" s="15">
        <v>1109.1100000000004</v>
      </c>
      <c r="F707" s="14">
        <v>22435.48</v>
      </c>
      <c r="G707" s="12" t="s">
        <v>3029</v>
      </c>
      <c r="H707" s="17"/>
      <c r="I707" s="16"/>
    </row>
    <row r="708" spans="1:9" s="18" customFormat="1" ht="11.65" customHeight="1" x14ac:dyDescent="0.25">
      <c r="A708" s="9">
        <v>43550</v>
      </c>
      <c r="B708" s="10">
        <v>14980</v>
      </c>
      <c r="C708" s="11" t="s">
        <v>3140</v>
      </c>
      <c r="D708" s="12" t="s">
        <v>495</v>
      </c>
      <c r="E708" s="15">
        <v>462.16</v>
      </c>
      <c r="F708" s="14">
        <v>22897.64</v>
      </c>
      <c r="G708" s="12"/>
      <c r="H708" s="17"/>
      <c r="I708" s="16"/>
    </row>
    <row r="709" spans="1:9" s="18" customFormat="1" ht="11.65" customHeight="1" x14ac:dyDescent="0.25">
      <c r="A709" s="9">
        <v>43543</v>
      </c>
      <c r="B709" s="10">
        <v>10276</v>
      </c>
      <c r="C709" s="11" t="s">
        <v>3140</v>
      </c>
      <c r="D709" s="12" t="s">
        <v>496</v>
      </c>
      <c r="E709" s="15">
        <v>2927.59</v>
      </c>
      <c r="F709" s="14">
        <v>8782.16</v>
      </c>
      <c r="G709" s="12"/>
      <c r="H709" s="17"/>
      <c r="I709" s="16"/>
    </row>
    <row r="710" spans="1:9" s="18" customFormat="1" ht="11.65" customHeight="1" x14ac:dyDescent="0.25">
      <c r="A710" s="9">
        <v>43550</v>
      </c>
      <c r="B710" s="10">
        <v>19350</v>
      </c>
      <c r="C710" s="11" t="s">
        <v>3141</v>
      </c>
      <c r="D710" s="12" t="s">
        <v>497</v>
      </c>
      <c r="E710" s="15">
        <v>641</v>
      </c>
      <c r="F710" s="14">
        <v>2322</v>
      </c>
      <c r="G710" s="12"/>
      <c r="H710" s="17"/>
      <c r="I710" s="16"/>
    </row>
    <row r="711" spans="1:9" s="18" customFormat="1" ht="11.65" customHeight="1" x14ac:dyDescent="0.25">
      <c r="A711" s="9">
        <v>43543</v>
      </c>
      <c r="B711" s="10">
        <v>13194</v>
      </c>
      <c r="C711" s="11" t="s">
        <v>3140</v>
      </c>
      <c r="D711" s="12" t="s">
        <v>3642</v>
      </c>
      <c r="E711" s="15">
        <v>14110.800000000001</v>
      </c>
      <c r="F711" s="14">
        <v>88295.5</v>
      </c>
      <c r="G711" s="12"/>
      <c r="H711" s="17"/>
      <c r="I711" s="16"/>
    </row>
    <row r="712" spans="1:9" s="18" customFormat="1" ht="11.65" customHeight="1" x14ac:dyDescent="0.25">
      <c r="A712" s="9">
        <v>43550</v>
      </c>
      <c r="B712" s="10">
        <v>13194</v>
      </c>
      <c r="C712" s="11" t="s">
        <v>3140</v>
      </c>
      <c r="D712" s="12" t="s">
        <v>3642</v>
      </c>
      <c r="E712" s="15">
        <v>6290</v>
      </c>
      <c r="F712" s="14">
        <v>94585.5</v>
      </c>
      <c r="G712" s="12"/>
      <c r="H712" s="17"/>
      <c r="I712" s="16"/>
    </row>
    <row r="713" spans="1:9" s="18" customFormat="1" ht="11.65" customHeight="1" x14ac:dyDescent="0.25">
      <c r="A713" s="9">
        <v>43543</v>
      </c>
      <c r="B713" s="10">
        <v>13194</v>
      </c>
      <c r="C713" s="11" t="s">
        <v>3140</v>
      </c>
      <c r="D713" s="12" t="s">
        <v>498</v>
      </c>
      <c r="E713" s="15">
        <v>2383</v>
      </c>
      <c r="F713" s="14">
        <v>88295.5</v>
      </c>
      <c r="G713" s="12"/>
      <c r="H713" s="17"/>
      <c r="I713" s="16"/>
    </row>
    <row r="714" spans="1:9" s="18" customFormat="1" ht="11.65" customHeight="1" x14ac:dyDescent="0.25">
      <c r="A714" s="9">
        <v>43543</v>
      </c>
      <c r="B714" s="10">
        <v>21024</v>
      </c>
      <c r="C714" s="11" t="s">
        <v>3140</v>
      </c>
      <c r="D714" s="12" t="s">
        <v>500</v>
      </c>
      <c r="E714" s="15">
        <v>6820.5</v>
      </c>
      <c r="F714" s="14">
        <v>33251.85</v>
      </c>
      <c r="G714" s="12"/>
      <c r="H714" s="17"/>
      <c r="I714" s="16"/>
    </row>
    <row r="715" spans="1:9" s="18" customFormat="1" ht="11.65" customHeight="1" x14ac:dyDescent="0.25">
      <c r="A715" s="9">
        <v>43550</v>
      </c>
      <c r="B715" s="10">
        <v>21024</v>
      </c>
      <c r="C715" s="11" t="s">
        <v>3140</v>
      </c>
      <c r="D715" s="12" t="s">
        <v>500</v>
      </c>
      <c r="E715" s="15">
        <v>1041</v>
      </c>
      <c r="F715" s="14">
        <v>34292.85</v>
      </c>
      <c r="G715" s="12"/>
      <c r="H715" s="17"/>
      <c r="I715" s="16"/>
    </row>
    <row r="716" spans="1:9" s="18" customFormat="1" ht="11.65" customHeight="1" x14ac:dyDescent="0.25">
      <c r="A716" s="9">
        <v>43549</v>
      </c>
      <c r="B716" s="10">
        <v>16078</v>
      </c>
      <c r="C716" s="11" t="s">
        <v>3047</v>
      </c>
      <c r="D716" s="12" t="s">
        <v>4814</v>
      </c>
      <c r="E716" s="15">
        <v>475</v>
      </c>
      <c r="F716" s="14"/>
      <c r="G716" s="12" t="s">
        <v>3046</v>
      </c>
      <c r="H716" s="17"/>
      <c r="I716" s="16"/>
    </row>
    <row r="717" spans="1:9" s="18" customFormat="1" ht="11.65" customHeight="1" x14ac:dyDescent="0.25">
      <c r="A717" s="9">
        <v>43543</v>
      </c>
      <c r="B717" s="10">
        <v>17361</v>
      </c>
      <c r="C717" s="11" t="s">
        <v>3141</v>
      </c>
      <c r="D717" s="12" t="s">
        <v>502</v>
      </c>
      <c r="E717" s="15">
        <v>1470.81</v>
      </c>
      <c r="F717" s="14">
        <v>63104.959999999999</v>
      </c>
      <c r="G717" s="12" t="s">
        <v>3029</v>
      </c>
      <c r="H717" s="17"/>
      <c r="I717" s="16"/>
    </row>
    <row r="718" spans="1:9" s="18" customFormat="1" ht="11.65" customHeight="1" x14ac:dyDescent="0.25">
      <c r="A718" s="9">
        <v>43550</v>
      </c>
      <c r="B718" s="10">
        <v>17361</v>
      </c>
      <c r="C718" s="11" t="s">
        <v>3141</v>
      </c>
      <c r="D718" s="12" t="s">
        <v>502</v>
      </c>
      <c r="E718" s="15">
        <v>2364.5699999999997</v>
      </c>
      <c r="F718" s="14">
        <v>65469.53</v>
      </c>
      <c r="G718" s="12"/>
      <c r="H718" s="17"/>
      <c r="I718" s="16"/>
    </row>
    <row r="719" spans="1:9" s="18" customFormat="1" ht="11.65" customHeight="1" x14ac:dyDescent="0.25">
      <c r="A719" s="9">
        <v>43550</v>
      </c>
      <c r="B719" s="10">
        <v>27103</v>
      </c>
      <c r="C719" s="11" t="s">
        <v>108</v>
      </c>
      <c r="D719" s="12" t="s">
        <v>504</v>
      </c>
      <c r="E719" s="15">
        <v>200</v>
      </c>
      <c r="F719" s="14">
        <v>29125</v>
      </c>
      <c r="G719" s="12"/>
      <c r="H719" s="17"/>
      <c r="I719" s="16"/>
    </row>
    <row r="720" spans="1:9" s="18" customFormat="1" ht="11.65" customHeight="1" x14ac:dyDescent="0.25">
      <c r="A720" s="9">
        <v>43550</v>
      </c>
      <c r="B720" s="10">
        <v>11909</v>
      </c>
      <c r="C720" s="11" t="s">
        <v>3129</v>
      </c>
      <c r="D720" s="12" t="s">
        <v>505</v>
      </c>
      <c r="E720" s="15">
        <v>300</v>
      </c>
      <c r="F720" s="14">
        <v>1500</v>
      </c>
      <c r="G720" s="12"/>
      <c r="H720" s="17"/>
      <c r="I720" s="16"/>
    </row>
    <row r="721" spans="1:9" s="18" customFormat="1" ht="11.65" customHeight="1" x14ac:dyDescent="0.25">
      <c r="A721" s="9">
        <v>43543</v>
      </c>
      <c r="B721" s="10">
        <v>21457</v>
      </c>
      <c r="C721" s="11" t="s">
        <v>3141</v>
      </c>
      <c r="D721" s="12" t="s">
        <v>506</v>
      </c>
      <c r="E721" s="15">
        <v>1197.08</v>
      </c>
      <c r="F721" s="14">
        <v>9909.82</v>
      </c>
      <c r="G721" s="12"/>
      <c r="H721" s="17"/>
      <c r="I721" s="16"/>
    </row>
    <row r="722" spans="1:9" s="18" customFormat="1" ht="11.65" customHeight="1" x14ac:dyDescent="0.25">
      <c r="A722" s="9">
        <v>43543</v>
      </c>
      <c r="B722" s="10">
        <v>13519</v>
      </c>
      <c r="C722" s="11" t="s">
        <v>3140</v>
      </c>
      <c r="D722" s="12" t="s">
        <v>507</v>
      </c>
      <c r="E722" s="15">
        <v>161.5</v>
      </c>
      <c r="F722" s="14">
        <v>19123.189999999999</v>
      </c>
      <c r="G722" s="12"/>
      <c r="H722" s="17"/>
      <c r="I722" s="16"/>
    </row>
    <row r="723" spans="1:9" s="18" customFormat="1" ht="11.65" customHeight="1" x14ac:dyDescent="0.25">
      <c r="A723" s="9">
        <v>43543</v>
      </c>
      <c r="B723" s="10">
        <v>13183</v>
      </c>
      <c r="C723" s="11" t="s">
        <v>3140</v>
      </c>
      <c r="D723" s="12" t="s">
        <v>508</v>
      </c>
      <c r="E723" s="15">
        <v>1184.51</v>
      </c>
      <c r="F723" s="14">
        <v>15836.2</v>
      </c>
      <c r="G723" s="12"/>
      <c r="H723" s="17"/>
      <c r="I723" s="16"/>
    </row>
    <row r="724" spans="1:9" s="18" customFormat="1" ht="11.65" customHeight="1" x14ac:dyDescent="0.25">
      <c r="A724" s="9">
        <v>43543</v>
      </c>
      <c r="B724" s="10">
        <v>26105</v>
      </c>
      <c r="C724" s="11" t="s">
        <v>3140</v>
      </c>
      <c r="D724" s="12" t="s">
        <v>2663</v>
      </c>
      <c r="E724" s="15">
        <v>5440.8</v>
      </c>
      <c r="F724" s="14">
        <v>262110.76</v>
      </c>
      <c r="G724" s="12"/>
      <c r="H724" s="17"/>
      <c r="I724" s="16"/>
    </row>
    <row r="725" spans="1:9" s="18" customFormat="1" ht="11.65" customHeight="1" x14ac:dyDescent="0.25">
      <c r="A725" s="9">
        <v>43550</v>
      </c>
      <c r="B725" s="10">
        <v>22218</v>
      </c>
      <c r="C725" s="11" t="s">
        <v>3129</v>
      </c>
      <c r="D725" s="12" t="s">
        <v>510</v>
      </c>
      <c r="E725" s="15">
        <v>11556.65</v>
      </c>
      <c r="F725" s="14">
        <v>72995.58</v>
      </c>
      <c r="G725" s="12"/>
      <c r="H725" s="17"/>
      <c r="I725" s="16"/>
    </row>
    <row r="726" spans="1:9" s="18" customFormat="1" ht="11.65" customHeight="1" x14ac:dyDescent="0.25">
      <c r="A726" s="9">
        <v>43542</v>
      </c>
      <c r="B726" s="10">
        <v>16078</v>
      </c>
      <c r="C726" s="11" t="s">
        <v>3047</v>
      </c>
      <c r="D726" s="12" t="s">
        <v>4736</v>
      </c>
      <c r="E726" s="15">
        <v>1402</v>
      </c>
      <c r="F726" s="14"/>
      <c r="G726" s="12" t="s">
        <v>3046</v>
      </c>
      <c r="H726" s="17"/>
      <c r="I726" s="16"/>
    </row>
    <row r="727" spans="1:9" s="18" customFormat="1" ht="11.65" customHeight="1" x14ac:dyDescent="0.25">
      <c r="A727" s="9">
        <v>43543</v>
      </c>
      <c r="B727" s="10">
        <v>27621</v>
      </c>
      <c r="C727" s="11" t="s">
        <v>3127</v>
      </c>
      <c r="D727" s="12" t="s">
        <v>2743</v>
      </c>
      <c r="E727" s="15">
        <v>450</v>
      </c>
      <c r="F727" s="14">
        <v>825</v>
      </c>
      <c r="G727" s="12"/>
      <c r="H727" s="17"/>
      <c r="I727" s="16"/>
    </row>
    <row r="728" spans="1:9" s="18" customFormat="1" ht="11.65" customHeight="1" x14ac:dyDescent="0.25">
      <c r="A728" s="9">
        <v>43543</v>
      </c>
      <c r="B728" s="10">
        <v>10582</v>
      </c>
      <c r="C728" s="11" t="s">
        <v>3140</v>
      </c>
      <c r="D728" s="12" t="s">
        <v>512</v>
      </c>
      <c r="E728" s="15">
        <v>936.72</v>
      </c>
      <c r="F728" s="14">
        <v>3068.02</v>
      </c>
      <c r="G728" s="12"/>
      <c r="H728" s="17"/>
      <c r="I728" s="16"/>
    </row>
    <row r="729" spans="1:9" s="18" customFormat="1" ht="11.65" customHeight="1" x14ac:dyDescent="0.25">
      <c r="A729" s="9">
        <v>43549</v>
      </c>
      <c r="B729" s="10">
        <v>16078</v>
      </c>
      <c r="C729" s="11" t="s">
        <v>3047</v>
      </c>
      <c r="D729" s="12" t="s">
        <v>4810</v>
      </c>
      <c r="E729" s="15">
        <v>475</v>
      </c>
      <c r="F729" s="14"/>
      <c r="G729" s="12" t="s">
        <v>3046</v>
      </c>
      <c r="H729" s="17"/>
      <c r="I729" s="16"/>
    </row>
    <row r="730" spans="1:9" s="18" customFormat="1" ht="11.65" customHeight="1" x14ac:dyDescent="0.25">
      <c r="A730" s="9">
        <v>43543</v>
      </c>
      <c r="B730" s="10">
        <v>26348</v>
      </c>
      <c r="C730" s="11" t="s">
        <v>3140</v>
      </c>
      <c r="D730" s="12" t="s">
        <v>2717</v>
      </c>
      <c r="E730" s="15">
        <v>600</v>
      </c>
      <c r="F730" s="14">
        <v>3614.85</v>
      </c>
      <c r="G730" s="12"/>
      <c r="H730" s="17"/>
      <c r="I730" s="16"/>
    </row>
    <row r="731" spans="1:9" s="18" customFormat="1" ht="11.65" customHeight="1" x14ac:dyDescent="0.25">
      <c r="A731" s="9">
        <v>43549</v>
      </c>
      <c r="B731" s="10">
        <v>16078</v>
      </c>
      <c r="C731" s="11" t="s">
        <v>3047</v>
      </c>
      <c r="D731" s="12" t="s">
        <v>4816</v>
      </c>
      <c r="E731" s="15">
        <v>475</v>
      </c>
      <c r="F731" s="14"/>
      <c r="G731" s="12" t="s">
        <v>3046</v>
      </c>
      <c r="H731" s="17"/>
      <c r="I731" s="16"/>
    </row>
    <row r="732" spans="1:9" s="18" customFormat="1" ht="11.65" customHeight="1" x14ac:dyDescent="0.25">
      <c r="A732" s="9">
        <v>43543</v>
      </c>
      <c r="B732" s="10">
        <v>26551</v>
      </c>
      <c r="C732" s="11" t="s">
        <v>3134</v>
      </c>
      <c r="D732" s="12" t="s">
        <v>2764</v>
      </c>
      <c r="E732" s="15">
        <v>180</v>
      </c>
      <c r="F732" s="14">
        <v>1922</v>
      </c>
      <c r="G732" s="12"/>
      <c r="H732" s="17"/>
      <c r="I732" s="16"/>
    </row>
    <row r="733" spans="1:9" s="18" customFormat="1" ht="11.65" customHeight="1" x14ac:dyDescent="0.25">
      <c r="A733" s="9">
        <v>43550</v>
      </c>
      <c r="B733" s="10">
        <v>26551</v>
      </c>
      <c r="C733" s="11" t="s">
        <v>3134</v>
      </c>
      <c r="D733" s="12" t="s">
        <v>2764</v>
      </c>
      <c r="E733" s="15">
        <v>120</v>
      </c>
      <c r="F733" s="14">
        <v>2042</v>
      </c>
      <c r="G733" s="12"/>
      <c r="H733" s="17"/>
      <c r="I733" s="16"/>
    </row>
    <row r="734" spans="1:9" s="18" customFormat="1" ht="11.65" customHeight="1" x14ac:dyDescent="0.25">
      <c r="A734" s="9">
        <v>43550</v>
      </c>
      <c r="B734" s="10">
        <v>22302</v>
      </c>
      <c r="C734" s="11" t="s">
        <v>3134</v>
      </c>
      <c r="D734" s="12" t="s">
        <v>1985</v>
      </c>
      <c r="E734" s="15">
        <v>660.56000000000006</v>
      </c>
      <c r="F734" s="14">
        <v>4883.3100000000004</v>
      </c>
      <c r="G734" s="12"/>
      <c r="H734" s="17"/>
      <c r="I734" s="16"/>
    </row>
    <row r="735" spans="1:9" s="18" customFormat="1" ht="11.65" customHeight="1" x14ac:dyDescent="0.25">
      <c r="A735" s="9">
        <v>43550</v>
      </c>
      <c r="B735" s="10">
        <v>12611</v>
      </c>
      <c r="C735" s="11" t="s">
        <v>4830</v>
      </c>
      <c r="D735" s="12" t="s">
        <v>1082</v>
      </c>
      <c r="E735" s="15">
        <v>1661</v>
      </c>
      <c r="F735" s="14">
        <v>15121.2</v>
      </c>
      <c r="G735" s="12"/>
      <c r="H735" s="17"/>
      <c r="I735" s="16"/>
    </row>
    <row r="736" spans="1:9" s="18" customFormat="1" ht="11.65" customHeight="1" x14ac:dyDescent="0.25">
      <c r="A736" s="9">
        <v>43543</v>
      </c>
      <c r="B736" s="10">
        <v>999002110</v>
      </c>
      <c r="C736" s="11" t="s">
        <v>4749</v>
      </c>
      <c r="D736" s="12" t="s">
        <v>4728</v>
      </c>
      <c r="E736" s="15">
        <v>350</v>
      </c>
      <c r="F736" s="14">
        <v>350</v>
      </c>
      <c r="G736" s="12"/>
      <c r="H736" s="17"/>
      <c r="I736" s="16"/>
    </row>
    <row r="737" spans="1:9" s="18" customFormat="1" ht="11.65" customHeight="1" x14ac:dyDescent="0.25">
      <c r="A737" s="9">
        <v>43543</v>
      </c>
      <c r="B737" s="10">
        <v>13643</v>
      </c>
      <c r="C737" s="11" t="s">
        <v>3140</v>
      </c>
      <c r="D737" s="12" t="s">
        <v>525</v>
      </c>
      <c r="E737" s="15">
        <v>562</v>
      </c>
      <c r="F737" s="14">
        <v>3512</v>
      </c>
      <c r="G737" s="12"/>
      <c r="H737" s="17"/>
      <c r="I737" s="16"/>
    </row>
    <row r="738" spans="1:9" s="18" customFormat="1" ht="11.65" customHeight="1" x14ac:dyDescent="0.25">
      <c r="A738" s="9">
        <v>43543</v>
      </c>
      <c r="B738" s="10">
        <v>10975</v>
      </c>
      <c r="C738" s="11" t="s">
        <v>3140</v>
      </c>
      <c r="D738" s="12" t="s">
        <v>860</v>
      </c>
      <c r="E738" s="15">
        <v>146</v>
      </c>
      <c r="F738" s="14">
        <v>42574.2</v>
      </c>
      <c r="G738" s="12"/>
      <c r="H738" s="17"/>
      <c r="I738" s="16"/>
    </row>
    <row r="739" spans="1:9" s="18" customFormat="1" ht="11.65" customHeight="1" x14ac:dyDescent="0.25">
      <c r="A739" s="9">
        <v>43550</v>
      </c>
      <c r="B739" s="10">
        <v>10975</v>
      </c>
      <c r="C739" s="11" t="s">
        <v>3140</v>
      </c>
      <c r="D739" s="12" t="s">
        <v>860</v>
      </c>
      <c r="E739" s="15">
        <v>599</v>
      </c>
      <c r="F739" s="14">
        <v>43173.2</v>
      </c>
      <c r="G739" s="12"/>
      <c r="H739" s="17"/>
      <c r="I739" s="16"/>
    </row>
    <row r="740" spans="1:9" s="18" customFormat="1" ht="11.65" customHeight="1" x14ac:dyDescent="0.25">
      <c r="A740" s="9">
        <v>43550</v>
      </c>
      <c r="B740" s="10">
        <v>23676</v>
      </c>
      <c r="C740" s="11" t="s">
        <v>3128</v>
      </c>
      <c r="D740" s="12" t="s">
        <v>528</v>
      </c>
      <c r="E740" s="15">
        <v>527.91999999999996</v>
      </c>
      <c r="F740" s="14">
        <v>8843.02</v>
      </c>
      <c r="G740" s="12"/>
      <c r="H740" s="17"/>
      <c r="I740" s="16"/>
    </row>
    <row r="741" spans="1:9" s="18" customFormat="1" ht="11.65" customHeight="1" x14ac:dyDescent="0.25">
      <c r="A741" s="9">
        <v>43550</v>
      </c>
      <c r="B741" s="10">
        <v>27655</v>
      </c>
      <c r="C741" s="11" t="s">
        <v>3128</v>
      </c>
      <c r="D741" s="12" t="s">
        <v>4724</v>
      </c>
      <c r="E741" s="15">
        <v>8.6999999999999993</v>
      </c>
      <c r="F741" s="14">
        <v>8.6999999999999993</v>
      </c>
      <c r="G741" s="12"/>
      <c r="H741" s="17"/>
      <c r="I741" s="16"/>
    </row>
    <row r="742" spans="1:9" s="18" customFormat="1" ht="11.65" customHeight="1" x14ac:dyDescent="0.25">
      <c r="A742" s="9">
        <v>43549</v>
      </c>
      <c r="B742" s="10">
        <v>16078</v>
      </c>
      <c r="C742" s="11" t="s">
        <v>3047</v>
      </c>
      <c r="D742" s="12" t="s">
        <v>4803</v>
      </c>
      <c r="E742" s="15">
        <v>475</v>
      </c>
      <c r="F742" s="14"/>
      <c r="G742" s="12" t="s">
        <v>3046</v>
      </c>
      <c r="H742" s="17"/>
      <c r="I742" s="16"/>
    </row>
    <row r="743" spans="1:9" s="18" customFormat="1" ht="11.65" customHeight="1" x14ac:dyDescent="0.25">
      <c r="A743" s="9">
        <v>43545</v>
      </c>
      <c r="B743" s="10">
        <v>16078</v>
      </c>
      <c r="C743" s="11" t="s">
        <v>3047</v>
      </c>
      <c r="D743" s="12" t="s">
        <v>4758</v>
      </c>
      <c r="E743" s="15">
        <v>192</v>
      </c>
      <c r="F743" s="14"/>
      <c r="G743" s="12" t="s">
        <v>3046</v>
      </c>
      <c r="H743" s="17"/>
      <c r="I743" s="16"/>
    </row>
    <row r="744" spans="1:9" s="18" customFormat="1" ht="11.65" customHeight="1" x14ac:dyDescent="0.25">
      <c r="A744" s="9">
        <v>43550</v>
      </c>
      <c r="B744" s="10">
        <v>22603</v>
      </c>
      <c r="C744" s="11" t="s">
        <v>3127</v>
      </c>
      <c r="D744" s="12" t="s">
        <v>4211</v>
      </c>
      <c r="E744" s="15">
        <v>300</v>
      </c>
      <c r="F744" s="14">
        <v>94410</v>
      </c>
      <c r="G744" s="12"/>
      <c r="H744" s="17"/>
      <c r="I744" s="16"/>
    </row>
    <row r="745" spans="1:9" s="18" customFormat="1" ht="11.65" customHeight="1" x14ac:dyDescent="0.25">
      <c r="A745" s="9">
        <v>43550</v>
      </c>
      <c r="B745" s="10">
        <v>17533</v>
      </c>
      <c r="C745" s="11" t="s">
        <v>3140</v>
      </c>
      <c r="D745" s="12" t="s">
        <v>1550</v>
      </c>
      <c r="E745" s="15">
        <v>30873.5</v>
      </c>
      <c r="F745" s="14">
        <v>253828.99</v>
      </c>
      <c r="G745" s="12"/>
      <c r="H745" s="17"/>
      <c r="I745" s="16"/>
    </row>
    <row r="746" spans="1:9" s="18" customFormat="1" ht="11.65" customHeight="1" x14ac:dyDescent="0.25">
      <c r="A746" s="9">
        <v>43550</v>
      </c>
      <c r="B746" s="10">
        <v>19752</v>
      </c>
      <c r="C746" s="11" t="s">
        <v>3140</v>
      </c>
      <c r="D746" s="12" t="s">
        <v>1756</v>
      </c>
      <c r="E746" s="15">
        <v>2781.11</v>
      </c>
      <c r="F746" s="14">
        <v>6238.39</v>
      </c>
      <c r="G746" s="12"/>
      <c r="H746" s="17"/>
      <c r="I746" s="16"/>
    </row>
    <row r="747" spans="1:9" s="18" customFormat="1" ht="11.65" customHeight="1" x14ac:dyDescent="0.25">
      <c r="A747" s="9">
        <v>43550</v>
      </c>
      <c r="B747" s="10">
        <v>18449</v>
      </c>
      <c r="C747" s="11" t="s">
        <v>3140</v>
      </c>
      <c r="D747" s="12" t="s">
        <v>1647</v>
      </c>
      <c r="E747" s="15">
        <v>1790.36</v>
      </c>
      <c r="F747" s="14">
        <v>1790.36</v>
      </c>
      <c r="G747" s="12"/>
      <c r="H747" s="17"/>
      <c r="I747" s="16"/>
    </row>
    <row r="748" spans="1:9" s="18" customFormat="1" ht="11.65" customHeight="1" x14ac:dyDescent="0.25">
      <c r="A748" s="9">
        <v>43543</v>
      </c>
      <c r="B748" s="10">
        <v>27649</v>
      </c>
      <c r="C748" s="11" t="s">
        <v>3128</v>
      </c>
      <c r="D748" s="12" t="s">
        <v>4719</v>
      </c>
      <c r="E748" s="15">
        <v>126</v>
      </c>
      <c r="F748" s="14">
        <v>126</v>
      </c>
      <c r="G748" s="12"/>
      <c r="H748" s="17"/>
      <c r="I748" s="16"/>
    </row>
    <row r="749" spans="1:9" s="18" customFormat="1" ht="11.65" customHeight="1" x14ac:dyDescent="0.25">
      <c r="A749" s="9">
        <v>43550</v>
      </c>
      <c r="B749" s="10">
        <v>22698</v>
      </c>
      <c r="C749" s="11" t="s">
        <v>3140</v>
      </c>
      <c r="D749" s="12" t="s">
        <v>4780</v>
      </c>
      <c r="E749" s="15">
        <v>3551.7000000000003</v>
      </c>
      <c r="F749" s="14">
        <v>3551.7000000000003</v>
      </c>
      <c r="G749" s="12"/>
      <c r="H749" s="17"/>
      <c r="I749" s="16"/>
    </row>
    <row r="750" spans="1:9" s="18" customFormat="1" ht="11.65" customHeight="1" x14ac:dyDescent="0.25">
      <c r="A750" s="9">
        <v>43543</v>
      </c>
      <c r="B750" s="10">
        <v>21684</v>
      </c>
      <c r="C750" s="11" t="s">
        <v>3127</v>
      </c>
      <c r="D750" s="12" t="s">
        <v>531</v>
      </c>
      <c r="E750" s="15">
        <v>1845</v>
      </c>
      <c r="F750" s="14">
        <v>14008.95</v>
      </c>
      <c r="G750" s="12"/>
      <c r="H750" s="17"/>
      <c r="I750" s="16"/>
    </row>
    <row r="751" spans="1:9" s="18" customFormat="1" ht="11.65" customHeight="1" x14ac:dyDescent="0.25">
      <c r="A751" s="9">
        <v>43543</v>
      </c>
      <c r="B751" s="10">
        <v>13877</v>
      </c>
      <c r="C751" s="11" t="s">
        <v>3140</v>
      </c>
      <c r="D751" s="12" t="s">
        <v>1272</v>
      </c>
      <c r="E751" s="15">
        <v>100</v>
      </c>
      <c r="F751" s="14">
        <v>640</v>
      </c>
      <c r="G751" s="12"/>
      <c r="H751" s="17"/>
      <c r="I751" s="16"/>
    </row>
    <row r="752" spans="1:9" s="18" customFormat="1" ht="11.65" customHeight="1" x14ac:dyDescent="0.25">
      <c r="A752" s="9">
        <v>43543</v>
      </c>
      <c r="B752" s="10">
        <v>26945</v>
      </c>
      <c r="C752" s="11" t="s">
        <v>3128</v>
      </c>
      <c r="D752" s="12" t="s">
        <v>2881</v>
      </c>
      <c r="E752" s="15">
        <v>66.260000000000005</v>
      </c>
      <c r="F752" s="14">
        <v>166.71</v>
      </c>
      <c r="G752" s="12"/>
      <c r="H752" s="17"/>
      <c r="I752" s="16"/>
    </row>
    <row r="753" spans="1:9" s="18" customFormat="1" ht="11.65" customHeight="1" x14ac:dyDescent="0.25">
      <c r="A753" s="9">
        <v>43539</v>
      </c>
      <c r="B753" s="10">
        <v>12636</v>
      </c>
      <c r="C753" s="11" t="s">
        <v>3073</v>
      </c>
      <c r="D753" s="12" t="s">
        <v>1087</v>
      </c>
      <c r="E753" s="15">
        <v>36568.68</v>
      </c>
      <c r="F753" s="14">
        <v>541724.56999999995</v>
      </c>
      <c r="G753" s="12" t="s">
        <v>3072</v>
      </c>
      <c r="H753" s="17"/>
      <c r="I753" s="16"/>
    </row>
    <row r="754" spans="1:9" s="18" customFormat="1" ht="11.65" customHeight="1" x14ac:dyDescent="0.25">
      <c r="A754" s="9">
        <v>43539</v>
      </c>
      <c r="B754" s="10">
        <v>12636</v>
      </c>
      <c r="C754" s="11" t="s">
        <v>3073</v>
      </c>
      <c r="D754" s="12" t="s">
        <v>1087</v>
      </c>
      <c r="E754" s="15">
        <v>7367.55</v>
      </c>
      <c r="F754" s="14">
        <v>549092.12</v>
      </c>
      <c r="G754" s="12" t="s">
        <v>3072</v>
      </c>
      <c r="H754" s="17"/>
      <c r="I754" s="16"/>
    </row>
    <row r="755" spans="1:9" s="18" customFormat="1" ht="11.65" customHeight="1" x14ac:dyDescent="0.25">
      <c r="A755" s="9">
        <v>43546</v>
      </c>
      <c r="B755" s="10">
        <v>16078</v>
      </c>
      <c r="C755" s="11" t="s">
        <v>3047</v>
      </c>
      <c r="D755" s="12" t="s">
        <v>4776</v>
      </c>
      <c r="E755" s="15">
        <v>200</v>
      </c>
      <c r="F755" s="14"/>
      <c r="G755" s="12" t="s">
        <v>3046</v>
      </c>
      <c r="H755" s="17"/>
      <c r="I755" s="16"/>
    </row>
    <row r="756" spans="1:9" s="18" customFormat="1" ht="11.65" customHeight="1" x14ac:dyDescent="0.25">
      <c r="A756" s="9">
        <v>43550</v>
      </c>
      <c r="B756" s="10">
        <v>19087</v>
      </c>
      <c r="C756" s="11" t="s">
        <v>3141</v>
      </c>
      <c r="D756" s="12" t="s">
        <v>533</v>
      </c>
      <c r="E756" s="15">
        <v>16320</v>
      </c>
      <c r="F756" s="14">
        <v>219098.57</v>
      </c>
      <c r="G756" s="12"/>
      <c r="H756" s="17"/>
      <c r="I756" s="16"/>
    </row>
    <row r="757" spans="1:9" s="18" customFormat="1" ht="11.65" customHeight="1" x14ac:dyDescent="0.25">
      <c r="A757" s="9">
        <v>43550</v>
      </c>
      <c r="B757" s="10">
        <v>24664</v>
      </c>
      <c r="C757" s="11" t="s">
        <v>3128</v>
      </c>
      <c r="D757" s="12" t="s">
        <v>535</v>
      </c>
      <c r="E757" s="15">
        <v>38.28</v>
      </c>
      <c r="F757" s="14">
        <v>82.009999999999991</v>
      </c>
      <c r="G757" s="12"/>
      <c r="H757" s="17"/>
      <c r="I757" s="16"/>
    </row>
    <row r="758" spans="1:9" s="18" customFormat="1" ht="11.65" customHeight="1" x14ac:dyDescent="0.25">
      <c r="A758" s="9">
        <v>43549</v>
      </c>
      <c r="B758" s="10">
        <v>16078</v>
      </c>
      <c r="C758" s="11" t="s">
        <v>3047</v>
      </c>
      <c r="D758" s="12" t="s">
        <v>4809</v>
      </c>
      <c r="E758" s="15">
        <v>475</v>
      </c>
      <c r="F758" s="14"/>
      <c r="G758" s="12" t="s">
        <v>3046</v>
      </c>
      <c r="H758" s="17"/>
      <c r="I758" s="16"/>
    </row>
    <row r="759" spans="1:9" s="18" customFormat="1" ht="11.65" customHeight="1" x14ac:dyDescent="0.25">
      <c r="A759" s="9">
        <v>43549</v>
      </c>
      <c r="B759" s="10">
        <v>16078</v>
      </c>
      <c r="C759" s="11" t="s">
        <v>3047</v>
      </c>
      <c r="D759" s="12" t="s">
        <v>4811</v>
      </c>
      <c r="E759" s="15">
        <v>712.5</v>
      </c>
      <c r="F759" s="14"/>
      <c r="G759" s="12" t="s">
        <v>3046</v>
      </c>
      <c r="H759" s="17"/>
      <c r="I759" s="16"/>
    </row>
    <row r="760" spans="1:9" s="18" customFormat="1" ht="11.65" customHeight="1" x14ac:dyDescent="0.25">
      <c r="A760" s="9">
        <v>43543</v>
      </c>
      <c r="B760" s="10">
        <v>25544</v>
      </c>
      <c r="C760" s="11" t="s">
        <v>3143</v>
      </c>
      <c r="D760" s="12" t="s">
        <v>2547</v>
      </c>
      <c r="E760" s="15">
        <v>620</v>
      </c>
      <c r="F760" s="14">
        <v>1860</v>
      </c>
      <c r="G760" s="12"/>
      <c r="H760" s="17"/>
      <c r="I760" s="16"/>
    </row>
    <row r="761" spans="1:9" s="18" customFormat="1" ht="11.65" customHeight="1" x14ac:dyDescent="0.25">
      <c r="A761" s="9">
        <v>43550</v>
      </c>
      <c r="B761" s="10">
        <v>11372</v>
      </c>
      <c r="C761" s="11" t="s">
        <v>3128</v>
      </c>
      <c r="D761" s="12" t="s">
        <v>914</v>
      </c>
      <c r="E761" s="15">
        <v>142.74</v>
      </c>
      <c r="F761" s="14">
        <v>685.16</v>
      </c>
      <c r="G761" s="12"/>
      <c r="H761" s="17"/>
      <c r="I761" s="16"/>
    </row>
    <row r="762" spans="1:9" s="18" customFormat="1" ht="11.65" customHeight="1" x14ac:dyDescent="0.25">
      <c r="A762" s="9">
        <v>43550</v>
      </c>
      <c r="B762" s="10">
        <v>10822</v>
      </c>
      <c r="C762" s="11" t="s">
        <v>3140</v>
      </c>
      <c r="D762" s="12" t="s">
        <v>537</v>
      </c>
      <c r="E762" s="15">
        <v>63.53</v>
      </c>
      <c r="F762" s="14">
        <v>8572.08</v>
      </c>
      <c r="G762" s="12"/>
      <c r="H762" s="17"/>
      <c r="I762" s="16"/>
    </row>
    <row r="763" spans="1:9" s="18" customFormat="1" ht="11.65" customHeight="1" x14ac:dyDescent="0.25">
      <c r="A763" s="9">
        <v>43543</v>
      </c>
      <c r="B763" s="10">
        <v>10565</v>
      </c>
      <c r="C763" s="11" t="s">
        <v>3140</v>
      </c>
      <c r="D763" s="12" t="s">
        <v>538</v>
      </c>
      <c r="E763" s="15">
        <v>13605.630000000001</v>
      </c>
      <c r="F763" s="14">
        <v>677590.98</v>
      </c>
      <c r="G763" s="12"/>
      <c r="H763" s="17"/>
      <c r="I763" s="16"/>
    </row>
    <row r="764" spans="1:9" s="18" customFormat="1" ht="11.65" customHeight="1" x14ac:dyDescent="0.25">
      <c r="A764" s="9">
        <v>43550</v>
      </c>
      <c r="B764" s="10">
        <v>10565</v>
      </c>
      <c r="C764" s="11" t="s">
        <v>3140</v>
      </c>
      <c r="D764" s="12" t="s">
        <v>538</v>
      </c>
      <c r="E764" s="15">
        <v>6601.99</v>
      </c>
      <c r="F764" s="14">
        <v>684192.97</v>
      </c>
      <c r="G764" s="12"/>
      <c r="H764" s="17"/>
      <c r="I764" s="16"/>
    </row>
    <row r="765" spans="1:9" s="18" customFormat="1" ht="11.65" customHeight="1" x14ac:dyDescent="0.25">
      <c r="A765" s="9">
        <v>43549</v>
      </c>
      <c r="B765" s="10">
        <v>16078</v>
      </c>
      <c r="C765" s="11" t="s">
        <v>3047</v>
      </c>
      <c r="D765" s="12" t="s">
        <v>4806</v>
      </c>
      <c r="E765" s="15">
        <v>712.5</v>
      </c>
      <c r="F765" s="14"/>
      <c r="G765" s="12" t="s">
        <v>3046</v>
      </c>
      <c r="H765" s="17"/>
      <c r="I765" s="16"/>
    </row>
    <row r="766" spans="1:9" s="18" customFormat="1" ht="11.65" customHeight="1" x14ac:dyDescent="0.25">
      <c r="A766" s="9">
        <v>43543</v>
      </c>
      <c r="B766" s="10">
        <v>13667</v>
      </c>
      <c r="C766" s="11" t="s">
        <v>3140</v>
      </c>
      <c r="D766" s="12" t="s">
        <v>1239</v>
      </c>
      <c r="E766" s="15">
        <v>1525.28</v>
      </c>
      <c r="F766" s="14">
        <v>22431.85</v>
      </c>
      <c r="G766" s="12"/>
      <c r="H766" s="17"/>
      <c r="I766" s="16"/>
    </row>
    <row r="767" spans="1:9" s="18" customFormat="1" ht="11.65" customHeight="1" x14ac:dyDescent="0.25">
      <c r="A767" s="9">
        <v>43550</v>
      </c>
      <c r="B767" s="10">
        <v>13667</v>
      </c>
      <c r="C767" s="11" t="s">
        <v>3140</v>
      </c>
      <c r="D767" s="12" t="s">
        <v>1239</v>
      </c>
      <c r="E767" s="15">
        <v>54.04</v>
      </c>
      <c r="F767" s="14">
        <v>22485.89</v>
      </c>
      <c r="G767" s="12"/>
      <c r="H767" s="17"/>
      <c r="I767" s="16"/>
    </row>
    <row r="768" spans="1:9" s="18" customFormat="1" ht="11.65" customHeight="1" x14ac:dyDescent="0.25">
      <c r="A768" s="9">
        <v>43542</v>
      </c>
      <c r="B768" s="10">
        <v>16078</v>
      </c>
      <c r="C768" s="11" t="s">
        <v>3047</v>
      </c>
      <c r="D768" s="12" t="s">
        <v>3582</v>
      </c>
      <c r="E768" s="15">
        <v>56700.11</v>
      </c>
      <c r="F768" s="14"/>
      <c r="G768" s="12" t="s">
        <v>3046</v>
      </c>
      <c r="H768" s="17"/>
      <c r="I768" s="16"/>
    </row>
    <row r="769" spans="1:9" s="18" customFormat="1" ht="11.65" customHeight="1" x14ac:dyDescent="0.25">
      <c r="A769" s="9">
        <v>43542</v>
      </c>
      <c r="B769" s="10">
        <v>16078</v>
      </c>
      <c r="C769" s="11" t="s">
        <v>3047</v>
      </c>
      <c r="D769" s="12" t="s">
        <v>3582</v>
      </c>
      <c r="E769" s="15">
        <v>294598.3</v>
      </c>
      <c r="F769" s="14"/>
      <c r="G769" s="12" t="s">
        <v>3046</v>
      </c>
      <c r="H769" s="17"/>
      <c r="I769" s="16"/>
    </row>
    <row r="770" spans="1:9" s="18" customFormat="1" ht="11.65" customHeight="1" x14ac:dyDescent="0.25">
      <c r="A770" s="9">
        <v>43549</v>
      </c>
      <c r="B770" s="10">
        <v>16078</v>
      </c>
      <c r="C770" s="11" t="s">
        <v>3047</v>
      </c>
      <c r="D770" s="12" t="s">
        <v>3445</v>
      </c>
      <c r="E770" s="15">
        <v>72136.94</v>
      </c>
      <c r="F770" s="14"/>
      <c r="G770" s="12" t="s">
        <v>3046</v>
      </c>
      <c r="H770" s="17"/>
      <c r="I770" s="16"/>
    </row>
    <row r="771" spans="1:9" s="18" customFormat="1" ht="11.65" customHeight="1" x14ac:dyDescent="0.25">
      <c r="A771" s="9">
        <v>43550</v>
      </c>
      <c r="B771" s="10">
        <v>26570</v>
      </c>
      <c r="C771" s="11" t="s">
        <v>3140</v>
      </c>
      <c r="D771" s="12" t="s">
        <v>2770</v>
      </c>
      <c r="E771" s="15">
        <v>1988.5</v>
      </c>
      <c r="F771" s="14">
        <v>25828.5</v>
      </c>
      <c r="G771" s="12"/>
      <c r="H771" s="17"/>
      <c r="I771" s="16"/>
    </row>
    <row r="772" spans="1:9" s="18" customFormat="1" ht="11.65" customHeight="1" x14ac:dyDescent="0.25">
      <c r="A772" s="9">
        <v>43550</v>
      </c>
      <c r="B772" s="10">
        <v>19458</v>
      </c>
      <c r="C772" s="11" t="s">
        <v>3140</v>
      </c>
      <c r="D772" s="12" t="s">
        <v>1728</v>
      </c>
      <c r="E772" s="15">
        <v>763.36</v>
      </c>
      <c r="F772" s="14">
        <v>6269.36</v>
      </c>
      <c r="G772" s="12"/>
      <c r="H772" s="17"/>
      <c r="I772" s="16"/>
    </row>
    <row r="773" spans="1:9" s="18" customFormat="1" ht="11.65" customHeight="1" x14ac:dyDescent="0.25">
      <c r="A773" s="9">
        <v>43543</v>
      </c>
      <c r="B773" s="10">
        <v>23878</v>
      </c>
      <c r="C773" s="11" t="s">
        <v>3127</v>
      </c>
      <c r="D773" s="12" t="s">
        <v>543</v>
      </c>
      <c r="E773" s="15">
        <v>640</v>
      </c>
      <c r="F773" s="14">
        <v>4160</v>
      </c>
      <c r="G773" s="12"/>
      <c r="H773" s="17"/>
      <c r="I773" s="16"/>
    </row>
    <row r="774" spans="1:9" s="18" customFormat="1" ht="11.65" customHeight="1" x14ac:dyDescent="0.25">
      <c r="A774" s="9">
        <v>43543</v>
      </c>
      <c r="B774" s="10">
        <v>24154</v>
      </c>
      <c r="C774" s="11" t="s">
        <v>3127</v>
      </c>
      <c r="D774" s="12" t="s">
        <v>545</v>
      </c>
      <c r="E774" s="15">
        <v>600</v>
      </c>
      <c r="F774" s="14">
        <v>3837.5</v>
      </c>
      <c r="G774" s="12"/>
      <c r="H774" s="17"/>
      <c r="I774" s="16"/>
    </row>
    <row r="775" spans="1:9" s="18" customFormat="1" ht="11.65" customHeight="1" x14ac:dyDescent="0.25">
      <c r="A775" s="9">
        <v>43543</v>
      </c>
      <c r="B775" s="10">
        <v>24391</v>
      </c>
      <c r="C775" s="11" t="s">
        <v>3127</v>
      </c>
      <c r="D775" s="12" t="s">
        <v>546</v>
      </c>
      <c r="E775" s="15">
        <v>300</v>
      </c>
      <c r="F775" s="14">
        <v>13440</v>
      </c>
      <c r="G775" s="12"/>
      <c r="H775" s="17"/>
      <c r="I775" s="16"/>
    </row>
    <row r="776" spans="1:9" s="18" customFormat="1" ht="11.65" customHeight="1" x14ac:dyDescent="0.25">
      <c r="A776" s="9">
        <v>43550</v>
      </c>
      <c r="B776" s="10">
        <v>27529</v>
      </c>
      <c r="C776" s="11" t="s">
        <v>3134</v>
      </c>
      <c r="D776" s="12" t="s">
        <v>4236</v>
      </c>
      <c r="E776" s="15">
        <v>12.84</v>
      </c>
      <c r="F776" s="14">
        <v>12.84</v>
      </c>
      <c r="G776" s="12"/>
      <c r="H776" s="17"/>
      <c r="I776" s="16"/>
    </row>
    <row r="777" spans="1:9" s="18" customFormat="1" ht="11.65" customHeight="1" x14ac:dyDescent="0.25">
      <c r="A777" s="9">
        <v>43543</v>
      </c>
      <c r="B777" s="10">
        <v>14662</v>
      </c>
      <c r="C777" s="11" t="s">
        <v>3140</v>
      </c>
      <c r="D777" s="12" t="s">
        <v>548</v>
      </c>
      <c r="E777" s="15">
        <v>390.86999999999995</v>
      </c>
      <c r="F777" s="14">
        <v>88428.04</v>
      </c>
      <c r="G777" s="12"/>
      <c r="H777" s="17"/>
      <c r="I777" s="16"/>
    </row>
    <row r="778" spans="1:9" s="18" customFormat="1" ht="11.65" customHeight="1" x14ac:dyDescent="0.25">
      <c r="A778" s="9">
        <v>43550</v>
      </c>
      <c r="B778" s="10">
        <v>14662</v>
      </c>
      <c r="C778" s="11" t="s">
        <v>3140</v>
      </c>
      <c r="D778" s="12" t="s">
        <v>548</v>
      </c>
      <c r="E778" s="15">
        <v>8243.630000000001</v>
      </c>
      <c r="F778" s="14">
        <v>96671.67</v>
      </c>
      <c r="G778" s="12"/>
      <c r="H778" s="17"/>
      <c r="I778" s="16"/>
    </row>
    <row r="779" spans="1:9" s="18" customFormat="1" ht="11.65" customHeight="1" x14ac:dyDescent="0.25">
      <c r="A779" s="9">
        <v>43543</v>
      </c>
      <c r="B779" s="10">
        <v>11792</v>
      </c>
      <c r="C779" s="11" t="s">
        <v>3127</v>
      </c>
      <c r="D779" s="12" t="s">
        <v>549</v>
      </c>
      <c r="E779" s="15">
        <v>2500</v>
      </c>
      <c r="F779" s="14">
        <v>61303.5</v>
      </c>
      <c r="G779" s="12"/>
      <c r="H779" s="17"/>
      <c r="I779" s="16"/>
    </row>
    <row r="780" spans="1:9" s="18" customFormat="1" ht="11.65" customHeight="1" x14ac:dyDescent="0.25">
      <c r="A780" s="9">
        <v>43543</v>
      </c>
      <c r="B780" s="10">
        <v>17070</v>
      </c>
      <c r="C780" s="11" t="s">
        <v>3128</v>
      </c>
      <c r="D780" s="12" t="s">
        <v>1523</v>
      </c>
      <c r="E780" s="15">
        <v>358.21000000000004</v>
      </c>
      <c r="F780" s="14">
        <v>843.56</v>
      </c>
      <c r="G780" s="12"/>
      <c r="H780" s="17"/>
      <c r="I780" s="16"/>
    </row>
    <row r="781" spans="1:9" s="18" customFormat="1" ht="11.65" customHeight="1" x14ac:dyDescent="0.25">
      <c r="A781" s="9">
        <v>43550</v>
      </c>
      <c r="B781" s="10">
        <v>10966</v>
      </c>
      <c r="C781" s="11" t="s">
        <v>3140</v>
      </c>
      <c r="D781" s="12" t="s">
        <v>857</v>
      </c>
      <c r="E781" s="15">
        <v>242.94</v>
      </c>
      <c r="F781" s="14">
        <v>3516.64</v>
      </c>
      <c r="G781" s="12"/>
      <c r="H781" s="17"/>
      <c r="I781" s="16"/>
    </row>
    <row r="782" spans="1:9" s="18" customFormat="1" ht="11.65" customHeight="1" x14ac:dyDescent="0.25">
      <c r="A782" s="9">
        <v>43543</v>
      </c>
      <c r="B782" s="10">
        <v>27194</v>
      </c>
      <c r="C782" s="11" t="s">
        <v>3141</v>
      </c>
      <c r="D782" s="12" t="s">
        <v>550</v>
      </c>
      <c r="E782" s="15">
        <v>2000</v>
      </c>
      <c r="F782" s="14">
        <v>12000</v>
      </c>
      <c r="G782" s="12" t="s">
        <v>3029</v>
      </c>
      <c r="H782" s="17"/>
      <c r="I782" s="16"/>
    </row>
    <row r="783" spans="1:9" s="18" customFormat="1" ht="11.65" customHeight="1" x14ac:dyDescent="0.25">
      <c r="A783" s="9">
        <v>43550</v>
      </c>
      <c r="B783" s="10">
        <v>24930</v>
      </c>
      <c r="C783" s="11" t="s">
        <v>3141</v>
      </c>
      <c r="D783" s="12" t="s">
        <v>2408</v>
      </c>
      <c r="E783" s="15">
        <v>600</v>
      </c>
      <c r="F783" s="14">
        <v>600</v>
      </c>
      <c r="G783" s="12"/>
      <c r="H783" s="17"/>
      <c r="I783" s="16"/>
    </row>
    <row r="784" spans="1:9" s="18" customFormat="1" ht="11.65" customHeight="1" x14ac:dyDescent="0.25">
      <c r="A784" s="9">
        <v>43543</v>
      </c>
      <c r="B784" s="10">
        <v>11623</v>
      </c>
      <c r="C784" s="11" t="s">
        <v>3141</v>
      </c>
      <c r="D784" s="12" t="s">
        <v>552</v>
      </c>
      <c r="E784" s="15">
        <v>1929.5</v>
      </c>
      <c r="F784" s="14">
        <v>23154</v>
      </c>
      <c r="G784" s="12"/>
      <c r="H784" s="17"/>
      <c r="I784" s="16"/>
    </row>
    <row r="785" spans="1:9" s="18" customFormat="1" ht="11.65" customHeight="1" x14ac:dyDescent="0.25">
      <c r="A785" s="9">
        <v>43550</v>
      </c>
      <c r="B785" s="10">
        <v>24292</v>
      </c>
      <c r="C785" s="11" t="s">
        <v>3134</v>
      </c>
      <c r="D785" s="12" t="s">
        <v>2311</v>
      </c>
      <c r="E785" s="15">
        <v>2552.7699999999995</v>
      </c>
      <c r="F785" s="14">
        <v>14603.41</v>
      </c>
      <c r="G785" s="12"/>
      <c r="H785" s="17"/>
      <c r="I785" s="16"/>
    </row>
    <row r="786" spans="1:9" s="18" customFormat="1" ht="11.65" customHeight="1" x14ac:dyDescent="0.25">
      <c r="A786" s="9">
        <v>43550</v>
      </c>
      <c r="B786" s="10">
        <v>19349</v>
      </c>
      <c r="C786" s="11" t="s">
        <v>3140</v>
      </c>
      <c r="D786" s="12" t="s">
        <v>1719</v>
      </c>
      <c r="E786" s="15">
        <v>330</v>
      </c>
      <c r="F786" s="14">
        <v>8761</v>
      </c>
      <c r="G786" s="12"/>
      <c r="H786" s="17"/>
      <c r="I786" s="16"/>
    </row>
    <row r="787" spans="1:9" s="18" customFormat="1" ht="11.65" customHeight="1" x14ac:dyDescent="0.25">
      <c r="A787" s="9">
        <v>43543</v>
      </c>
      <c r="B787" s="10">
        <v>10128</v>
      </c>
      <c r="C787" s="11" t="s">
        <v>3140</v>
      </c>
      <c r="D787" s="12" t="s">
        <v>556</v>
      </c>
      <c r="E787" s="15">
        <v>7922</v>
      </c>
      <c r="F787" s="14">
        <v>56280.92</v>
      </c>
      <c r="G787" s="12"/>
      <c r="H787" s="17"/>
      <c r="I787" s="16"/>
    </row>
    <row r="788" spans="1:9" s="18" customFormat="1" ht="11.65" customHeight="1" x14ac:dyDescent="0.25">
      <c r="A788" s="9">
        <v>43550</v>
      </c>
      <c r="B788" s="10">
        <v>22444</v>
      </c>
      <c r="C788" s="11" t="s">
        <v>3140</v>
      </c>
      <c r="D788" s="12" t="s">
        <v>2012</v>
      </c>
      <c r="E788" s="15">
        <v>45</v>
      </c>
      <c r="F788" s="14">
        <v>315</v>
      </c>
      <c r="G788" s="12"/>
      <c r="H788" s="17"/>
      <c r="I788" s="16"/>
    </row>
    <row r="789" spans="1:9" s="18" customFormat="1" ht="11.65" customHeight="1" x14ac:dyDescent="0.25">
      <c r="A789" s="9">
        <v>43550</v>
      </c>
      <c r="B789" s="10">
        <v>24203</v>
      </c>
      <c r="C789" s="11" t="s">
        <v>3134</v>
      </c>
      <c r="D789" s="12" t="s">
        <v>2294</v>
      </c>
      <c r="E789" s="15">
        <v>33.270000000000003</v>
      </c>
      <c r="F789" s="14">
        <v>475.93</v>
      </c>
      <c r="G789" s="12"/>
      <c r="H789" s="17"/>
      <c r="I789" s="16"/>
    </row>
    <row r="790" spans="1:9" s="18" customFormat="1" ht="11.65" customHeight="1" x14ac:dyDescent="0.25">
      <c r="A790" s="9">
        <v>43550</v>
      </c>
      <c r="B790" s="10">
        <v>14453</v>
      </c>
      <c r="C790" s="11" t="s">
        <v>3134</v>
      </c>
      <c r="D790" s="12" t="s">
        <v>1381</v>
      </c>
      <c r="E790" s="15">
        <v>368.3</v>
      </c>
      <c r="F790" s="14">
        <v>2697.67</v>
      </c>
      <c r="G790" s="12"/>
      <c r="H790" s="17"/>
      <c r="I790" s="16"/>
    </row>
    <row r="791" spans="1:9" s="18" customFormat="1" ht="11.65" customHeight="1" x14ac:dyDescent="0.25">
      <c r="A791" s="9">
        <v>43543</v>
      </c>
      <c r="B791" s="10">
        <v>999000980</v>
      </c>
      <c r="C791" s="11" t="s">
        <v>4749</v>
      </c>
      <c r="D791" s="12" t="s">
        <v>3001</v>
      </c>
      <c r="E791" s="15">
        <v>200</v>
      </c>
      <c r="F791" s="14">
        <v>200</v>
      </c>
      <c r="G791" s="12"/>
      <c r="H791" s="17"/>
      <c r="I791" s="16"/>
    </row>
    <row r="792" spans="1:9" s="18" customFormat="1" ht="11.65" customHeight="1" x14ac:dyDescent="0.25">
      <c r="A792" s="9">
        <v>43550</v>
      </c>
      <c r="B792" s="10">
        <v>14444</v>
      </c>
      <c r="C792" s="11" t="s">
        <v>3140</v>
      </c>
      <c r="D792" s="12" t="s">
        <v>4021</v>
      </c>
      <c r="E792" s="15">
        <v>778950.57</v>
      </c>
      <c r="F792" s="14">
        <v>8496246.6400000006</v>
      </c>
      <c r="G792" s="12"/>
      <c r="H792" s="17"/>
      <c r="I792" s="16"/>
    </row>
    <row r="793" spans="1:9" s="18" customFormat="1" ht="11.65" customHeight="1" x14ac:dyDescent="0.25">
      <c r="A793" s="9">
        <v>43550</v>
      </c>
      <c r="B793" s="10">
        <v>13400</v>
      </c>
      <c r="C793" s="11" t="s">
        <v>3141</v>
      </c>
      <c r="D793" s="12" t="s">
        <v>1181</v>
      </c>
      <c r="E793" s="15">
        <v>15531.26</v>
      </c>
      <c r="F793" s="14">
        <v>114654.36</v>
      </c>
      <c r="G793" s="12"/>
      <c r="H793" s="17"/>
      <c r="I793" s="16"/>
    </row>
    <row r="794" spans="1:9" s="18" customFormat="1" ht="11.65" customHeight="1" x14ac:dyDescent="0.25">
      <c r="A794" s="9">
        <v>43543</v>
      </c>
      <c r="B794" s="10">
        <v>10497</v>
      </c>
      <c r="C794" s="11" t="s">
        <v>3141</v>
      </c>
      <c r="D794" s="12" t="s">
        <v>792</v>
      </c>
      <c r="E794" s="15">
        <v>395</v>
      </c>
      <c r="F794" s="14">
        <v>1550</v>
      </c>
      <c r="G794" s="12"/>
      <c r="H794" s="17"/>
      <c r="I794" s="16"/>
    </row>
    <row r="795" spans="1:9" s="18" customFormat="1" ht="11.65" customHeight="1" x14ac:dyDescent="0.25">
      <c r="A795" s="9">
        <v>43550</v>
      </c>
      <c r="B795" s="10">
        <v>10497</v>
      </c>
      <c r="C795" s="11" t="s">
        <v>3141</v>
      </c>
      <c r="D795" s="12" t="s">
        <v>792</v>
      </c>
      <c r="E795" s="15">
        <v>19554.18</v>
      </c>
      <c r="F795" s="14">
        <v>21104.18</v>
      </c>
      <c r="G795" s="12"/>
      <c r="H795" s="17"/>
      <c r="I795" s="16"/>
    </row>
    <row r="796" spans="1:9" s="18" customFormat="1" ht="11.65" customHeight="1" x14ac:dyDescent="0.25">
      <c r="A796" s="9">
        <v>43543</v>
      </c>
      <c r="B796" s="10">
        <v>27093</v>
      </c>
      <c r="C796" s="11" t="s">
        <v>3140</v>
      </c>
      <c r="D796" s="12" t="s">
        <v>2935</v>
      </c>
      <c r="E796" s="15">
        <v>8584.83</v>
      </c>
      <c r="F796" s="14">
        <v>67175.06</v>
      </c>
      <c r="G796" s="12" t="s">
        <v>3029</v>
      </c>
      <c r="H796" s="17"/>
      <c r="I796" s="16"/>
    </row>
    <row r="797" spans="1:9" s="18" customFormat="1" ht="11.65" customHeight="1" x14ac:dyDescent="0.25">
      <c r="A797" s="9">
        <v>43550</v>
      </c>
      <c r="B797" s="10">
        <v>27093</v>
      </c>
      <c r="C797" s="11" t="s">
        <v>3140</v>
      </c>
      <c r="D797" s="12" t="s">
        <v>2935</v>
      </c>
      <c r="E797" s="15">
        <v>29883</v>
      </c>
      <c r="F797" s="14">
        <v>97058.06</v>
      </c>
      <c r="G797" s="12"/>
      <c r="H797" s="17"/>
      <c r="I797" s="16"/>
    </row>
    <row r="798" spans="1:9" s="18" customFormat="1" ht="11.65" customHeight="1" x14ac:dyDescent="0.25">
      <c r="A798" s="9">
        <v>43550</v>
      </c>
      <c r="B798" s="10">
        <v>26008</v>
      </c>
      <c r="C798" s="11" t="s">
        <v>3129</v>
      </c>
      <c r="D798" s="12" t="s">
        <v>561</v>
      </c>
      <c r="E798" s="15">
        <v>5000</v>
      </c>
      <c r="F798" s="14">
        <v>30000</v>
      </c>
      <c r="G798" s="12"/>
      <c r="H798" s="17"/>
      <c r="I798" s="16"/>
    </row>
    <row r="799" spans="1:9" s="18" customFormat="1" ht="11.65" customHeight="1" x14ac:dyDescent="0.25">
      <c r="A799" s="9">
        <v>43550</v>
      </c>
      <c r="B799" s="10">
        <v>21823</v>
      </c>
      <c r="C799" s="11" t="s">
        <v>3128</v>
      </c>
      <c r="D799" s="12" t="s">
        <v>563</v>
      </c>
      <c r="E799" s="15">
        <v>42.8</v>
      </c>
      <c r="F799" s="14">
        <v>84.11</v>
      </c>
      <c r="G799" s="12"/>
      <c r="H799" s="17"/>
      <c r="I799" s="16"/>
    </row>
    <row r="800" spans="1:9" s="18" customFormat="1" ht="11.65" customHeight="1" x14ac:dyDescent="0.25">
      <c r="A800" s="9">
        <v>43545</v>
      </c>
      <c r="B800" s="10">
        <v>16078</v>
      </c>
      <c r="C800" s="11" t="s">
        <v>3047</v>
      </c>
      <c r="D800" s="12" t="s">
        <v>4757</v>
      </c>
      <c r="E800" s="15">
        <v>40</v>
      </c>
      <c r="F800" s="14"/>
      <c r="G800" s="12" t="s">
        <v>3046</v>
      </c>
      <c r="H800" s="17"/>
      <c r="I800" s="16"/>
    </row>
    <row r="801" spans="1:9" s="18" customFormat="1" ht="11.65" customHeight="1" x14ac:dyDescent="0.25">
      <c r="A801" s="9">
        <v>43543</v>
      </c>
      <c r="B801" s="10">
        <v>22936</v>
      </c>
      <c r="C801" s="11" t="s">
        <v>3127</v>
      </c>
      <c r="D801" s="12" t="s">
        <v>2074</v>
      </c>
      <c r="E801" s="15">
        <v>600</v>
      </c>
      <c r="F801" s="14">
        <v>1725</v>
      </c>
      <c r="G801" s="12"/>
      <c r="H801" s="17"/>
      <c r="I801" s="16"/>
    </row>
    <row r="802" spans="1:9" s="18" customFormat="1" ht="11.65" customHeight="1" x14ac:dyDescent="0.25">
      <c r="A802" s="9">
        <v>43550</v>
      </c>
      <c r="B802" s="10">
        <v>22936</v>
      </c>
      <c r="C802" s="11" t="s">
        <v>3127</v>
      </c>
      <c r="D802" s="12" t="s">
        <v>2074</v>
      </c>
      <c r="E802" s="15">
        <v>1875</v>
      </c>
      <c r="F802" s="14">
        <v>3600</v>
      </c>
      <c r="G802" s="12"/>
      <c r="H802" s="17"/>
      <c r="I802" s="16"/>
    </row>
    <row r="803" spans="1:9" s="18" customFormat="1" ht="11.65" customHeight="1" x14ac:dyDescent="0.25">
      <c r="A803" s="9">
        <v>43543</v>
      </c>
      <c r="B803" s="10">
        <v>10952</v>
      </c>
      <c r="C803" s="11" t="s">
        <v>3134</v>
      </c>
      <c r="D803" s="12" t="s">
        <v>565</v>
      </c>
      <c r="E803" s="15">
        <v>344</v>
      </c>
      <c r="F803" s="14">
        <v>1687.66</v>
      </c>
      <c r="G803" s="12"/>
      <c r="H803" s="17"/>
      <c r="I803" s="16"/>
    </row>
    <row r="804" spans="1:9" s="18" customFormat="1" ht="11.65" customHeight="1" x14ac:dyDescent="0.25">
      <c r="A804" s="9">
        <v>43543</v>
      </c>
      <c r="B804" s="10">
        <v>11034</v>
      </c>
      <c r="C804" s="11" t="s">
        <v>3127</v>
      </c>
      <c r="D804" s="12" t="s">
        <v>566</v>
      </c>
      <c r="E804" s="15">
        <v>3170</v>
      </c>
      <c r="F804" s="14">
        <v>49254.75</v>
      </c>
      <c r="G804" s="12"/>
      <c r="H804" s="17"/>
      <c r="I804" s="16"/>
    </row>
    <row r="805" spans="1:9" s="18" customFormat="1" ht="11.65" customHeight="1" x14ac:dyDescent="0.25">
      <c r="A805" s="9">
        <v>43550</v>
      </c>
      <c r="B805" s="10">
        <v>11034</v>
      </c>
      <c r="C805" s="11" t="s">
        <v>3127</v>
      </c>
      <c r="D805" s="12" t="s">
        <v>566</v>
      </c>
      <c r="E805" s="15">
        <v>4287.5</v>
      </c>
      <c r="F805" s="14">
        <v>53542.25</v>
      </c>
      <c r="G805" s="12"/>
      <c r="H805" s="17"/>
      <c r="I805" s="16"/>
    </row>
    <row r="806" spans="1:9" s="18" customFormat="1" ht="11.65" customHeight="1" x14ac:dyDescent="0.25">
      <c r="A806" s="9">
        <v>43550</v>
      </c>
      <c r="B806" s="10">
        <v>13291</v>
      </c>
      <c r="C806" s="11" t="s">
        <v>3140</v>
      </c>
      <c r="D806" s="12" t="s">
        <v>1149</v>
      </c>
      <c r="E806" s="15">
        <v>4415.08</v>
      </c>
      <c r="F806" s="14">
        <v>4415.08</v>
      </c>
      <c r="G806" s="12"/>
      <c r="H806" s="17"/>
      <c r="I806" s="16"/>
    </row>
    <row r="807" spans="1:9" s="18" customFormat="1" ht="11.65" customHeight="1" x14ac:dyDescent="0.25">
      <c r="A807" s="9">
        <v>43543</v>
      </c>
      <c r="B807" s="10">
        <v>10337</v>
      </c>
      <c r="C807" s="11" t="s">
        <v>3127</v>
      </c>
      <c r="D807" s="12" t="s">
        <v>568</v>
      </c>
      <c r="E807" s="15">
        <v>6437.5</v>
      </c>
      <c r="F807" s="14">
        <v>62265</v>
      </c>
      <c r="G807" s="12"/>
      <c r="H807" s="17"/>
      <c r="I807" s="16"/>
    </row>
    <row r="808" spans="1:9" s="18" customFormat="1" ht="11.65" customHeight="1" x14ac:dyDescent="0.25">
      <c r="A808" s="9">
        <v>43550</v>
      </c>
      <c r="B808" s="10">
        <v>10337</v>
      </c>
      <c r="C808" s="11" t="s">
        <v>3127</v>
      </c>
      <c r="D808" s="12" t="s">
        <v>568</v>
      </c>
      <c r="E808" s="15">
        <v>3600</v>
      </c>
      <c r="F808" s="14">
        <v>65865</v>
      </c>
      <c r="G808" s="12"/>
      <c r="H808" s="17"/>
      <c r="I808" s="16"/>
    </row>
    <row r="809" spans="1:9" s="18" customFormat="1" ht="11.65" customHeight="1" x14ac:dyDescent="0.25">
      <c r="A809" s="9">
        <v>43543</v>
      </c>
      <c r="B809" s="10">
        <v>22139</v>
      </c>
      <c r="C809" s="11" t="s">
        <v>3128</v>
      </c>
      <c r="D809" s="12" t="s">
        <v>1966</v>
      </c>
      <c r="E809" s="15">
        <v>248.22</v>
      </c>
      <c r="F809" s="14">
        <v>1570.68</v>
      </c>
      <c r="G809" s="12"/>
      <c r="H809" s="17"/>
      <c r="I809" s="16"/>
    </row>
    <row r="810" spans="1:9" s="18" customFormat="1" ht="11.65" customHeight="1" x14ac:dyDescent="0.25">
      <c r="A810" s="9">
        <v>43550</v>
      </c>
      <c r="B810" s="10">
        <v>10141</v>
      </c>
      <c r="C810" s="11" t="s">
        <v>3127</v>
      </c>
      <c r="D810" s="12" t="s">
        <v>569</v>
      </c>
      <c r="E810" s="15">
        <v>3050</v>
      </c>
      <c r="F810" s="14">
        <v>14837.5</v>
      </c>
      <c r="G810" s="12"/>
      <c r="H810" s="17"/>
      <c r="I810" s="16"/>
    </row>
    <row r="811" spans="1:9" s="18" customFormat="1" ht="11.65" customHeight="1" x14ac:dyDescent="0.25">
      <c r="A811" s="9">
        <v>43550</v>
      </c>
      <c r="B811" s="10">
        <v>10765</v>
      </c>
      <c r="C811" s="11" t="s">
        <v>3127</v>
      </c>
      <c r="D811" s="12" t="s">
        <v>570</v>
      </c>
      <c r="E811" s="15">
        <v>11400</v>
      </c>
      <c r="F811" s="14">
        <v>47293.75</v>
      </c>
      <c r="G811" s="12"/>
      <c r="H811" s="17"/>
      <c r="I811" s="16"/>
    </row>
    <row r="812" spans="1:9" s="18" customFormat="1" ht="11.65" customHeight="1" x14ac:dyDescent="0.25">
      <c r="A812" s="9">
        <v>43543</v>
      </c>
      <c r="B812" s="10">
        <v>23741</v>
      </c>
      <c r="C812" s="11" t="s">
        <v>3134</v>
      </c>
      <c r="D812" s="12" t="s">
        <v>2210</v>
      </c>
      <c r="E812" s="15">
        <v>500</v>
      </c>
      <c r="F812" s="14">
        <v>2625</v>
      </c>
      <c r="G812" s="12"/>
      <c r="H812" s="17"/>
      <c r="I812" s="16"/>
    </row>
    <row r="813" spans="1:9" s="18" customFormat="1" ht="11.65" customHeight="1" x14ac:dyDescent="0.25">
      <c r="A813" s="9">
        <v>43543</v>
      </c>
      <c r="B813" s="10">
        <v>15086</v>
      </c>
      <c r="C813" s="11" t="s">
        <v>3140</v>
      </c>
      <c r="D813" s="12" t="s">
        <v>1451</v>
      </c>
      <c r="E813" s="15">
        <v>34890.520000000004</v>
      </c>
      <c r="F813" s="14">
        <v>177319.78</v>
      </c>
      <c r="G813" s="12"/>
      <c r="H813" s="17"/>
      <c r="I813" s="16"/>
    </row>
    <row r="814" spans="1:9" s="18" customFormat="1" ht="11.65" customHeight="1" x14ac:dyDescent="0.25">
      <c r="A814" s="9">
        <v>43550</v>
      </c>
      <c r="B814" s="10">
        <v>27656</v>
      </c>
      <c r="C814" s="11" t="s">
        <v>3128</v>
      </c>
      <c r="D814" s="12" t="s">
        <v>4725</v>
      </c>
      <c r="E814" s="15">
        <v>20.88</v>
      </c>
      <c r="F814" s="14">
        <v>20.88</v>
      </c>
      <c r="G814" s="12"/>
      <c r="H814" s="17"/>
      <c r="I814" s="16"/>
    </row>
    <row r="815" spans="1:9" s="18" customFormat="1" ht="11.65" customHeight="1" x14ac:dyDescent="0.25">
      <c r="A815" s="9">
        <v>43546</v>
      </c>
      <c r="B815" s="10">
        <v>16078</v>
      </c>
      <c r="C815" s="11" t="s">
        <v>3047</v>
      </c>
      <c r="D815" s="12" t="s">
        <v>4772</v>
      </c>
      <c r="E815" s="15">
        <v>400</v>
      </c>
      <c r="F815" s="14"/>
      <c r="G815" s="12" t="s">
        <v>3046</v>
      </c>
      <c r="H815" s="17"/>
      <c r="I815" s="16"/>
    </row>
    <row r="816" spans="1:9" s="18" customFormat="1" ht="11.65" customHeight="1" x14ac:dyDescent="0.25">
      <c r="A816" s="9">
        <v>43543</v>
      </c>
      <c r="B816" s="10">
        <v>27550</v>
      </c>
      <c r="C816" s="11" t="s">
        <v>3141</v>
      </c>
      <c r="D816" s="12" t="s">
        <v>4384</v>
      </c>
      <c r="E816" s="15">
        <v>1475</v>
      </c>
      <c r="F816" s="14">
        <v>1475</v>
      </c>
      <c r="G816" s="12"/>
      <c r="H816" s="17"/>
      <c r="I816" s="16"/>
    </row>
    <row r="817" spans="1:9" s="18" customFormat="1" ht="11.65" customHeight="1" x14ac:dyDescent="0.25">
      <c r="A817" s="9" t="s">
        <v>4700</v>
      </c>
      <c r="B817" s="10">
        <v>26529</v>
      </c>
      <c r="C817" s="11" t="s">
        <v>3140</v>
      </c>
      <c r="D817" s="12" t="s">
        <v>4701</v>
      </c>
      <c r="E817" s="15">
        <v>156961.32</v>
      </c>
      <c r="F817" s="14">
        <v>1451699.29</v>
      </c>
      <c r="G817" s="12" t="s">
        <v>3029</v>
      </c>
      <c r="H817" s="17"/>
      <c r="I817" s="16"/>
    </row>
    <row r="818" spans="1:9" s="18" customFormat="1" ht="11.65" customHeight="1" x14ac:dyDescent="0.25">
      <c r="A818" s="9">
        <v>43550</v>
      </c>
      <c r="B818" s="10">
        <v>20488</v>
      </c>
      <c r="C818" s="11" t="s">
        <v>3140</v>
      </c>
      <c r="D818" s="12" t="s">
        <v>1809</v>
      </c>
      <c r="E818" s="15">
        <v>728.3</v>
      </c>
      <c r="F818" s="14">
        <v>1443.31</v>
      </c>
      <c r="G818" s="12"/>
      <c r="H818" s="17"/>
      <c r="I818" s="16"/>
    </row>
    <row r="819" spans="1:9" s="18" customFormat="1" ht="11.65" customHeight="1" x14ac:dyDescent="0.25">
      <c r="A819" s="9">
        <v>43543</v>
      </c>
      <c r="B819" s="10">
        <v>11164</v>
      </c>
      <c r="C819" s="11" t="s">
        <v>3140</v>
      </c>
      <c r="D819" s="12" t="s">
        <v>888</v>
      </c>
      <c r="E819" s="15">
        <v>170</v>
      </c>
      <c r="F819" s="14">
        <v>170</v>
      </c>
      <c r="G819" s="12"/>
      <c r="H819" s="17"/>
      <c r="I819" s="16"/>
    </row>
    <row r="820" spans="1:9" s="18" customFormat="1" ht="11.65" customHeight="1" x14ac:dyDescent="0.25">
      <c r="A820" s="9">
        <v>43550</v>
      </c>
      <c r="B820" s="10">
        <v>25985</v>
      </c>
      <c r="C820" s="11" t="s">
        <v>3129</v>
      </c>
      <c r="D820" s="12" t="s">
        <v>571</v>
      </c>
      <c r="E820" s="15">
        <v>128611.03</v>
      </c>
      <c r="F820" s="14">
        <v>1091957.58</v>
      </c>
      <c r="G820" s="12"/>
      <c r="H820" s="17"/>
      <c r="I820" s="16"/>
    </row>
    <row r="821" spans="1:9" s="18" customFormat="1" ht="11.65" customHeight="1" x14ac:dyDescent="0.25">
      <c r="A821" s="9">
        <v>43543</v>
      </c>
      <c r="B821" s="10">
        <v>20629</v>
      </c>
      <c r="C821" s="11" t="s">
        <v>3142</v>
      </c>
      <c r="D821" s="12" t="s">
        <v>573</v>
      </c>
      <c r="E821" s="15">
        <v>14299.779999999999</v>
      </c>
      <c r="F821" s="14">
        <v>29077.49</v>
      </c>
      <c r="G821" s="12" t="s">
        <v>3029</v>
      </c>
      <c r="H821" s="17"/>
      <c r="I821" s="16"/>
    </row>
    <row r="822" spans="1:9" s="18" customFormat="1" ht="11.65" customHeight="1" x14ac:dyDescent="0.25">
      <c r="A822" s="9">
        <v>43549</v>
      </c>
      <c r="B822" s="10">
        <v>16078</v>
      </c>
      <c r="C822" s="11" t="s">
        <v>3047</v>
      </c>
      <c r="D822" s="12" t="s">
        <v>4817</v>
      </c>
      <c r="E822" s="15">
        <v>712.5</v>
      </c>
      <c r="F822" s="14"/>
      <c r="G822" s="12" t="s">
        <v>3046</v>
      </c>
      <c r="H822" s="17"/>
      <c r="I822" s="16"/>
    </row>
    <row r="823" spans="1:9" s="18" customFormat="1" ht="11.65" customHeight="1" x14ac:dyDescent="0.25">
      <c r="A823" s="9">
        <v>43550</v>
      </c>
      <c r="B823" s="10">
        <v>26931</v>
      </c>
      <c r="C823" s="11" t="s">
        <v>3128</v>
      </c>
      <c r="D823" s="12" t="s">
        <v>575</v>
      </c>
      <c r="E823" s="15">
        <v>295.63</v>
      </c>
      <c r="F823" s="14">
        <v>944.91</v>
      </c>
      <c r="G823" s="12"/>
      <c r="H823" s="17"/>
      <c r="I823" s="16"/>
    </row>
    <row r="824" spans="1:9" s="18" customFormat="1" ht="11.65" customHeight="1" x14ac:dyDescent="0.25">
      <c r="A824" s="9">
        <v>43550</v>
      </c>
      <c r="B824" s="10">
        <v>12181</v>
      </c>
      <c r="C824" s="11" t="s">
        <v>3129</v>
      </c>
      <c r="D824" s="12" t="s">
        <v>576</v>
      </c>
      <c r="E824" s="15">
        <v>300</v>
      </c>
      <c r="F824" s="14">
        <v>1800</v>
      </c>
      <c r="G824" s="12"/>
      <c r="H824" s="17"/>
      <c r="I824" s="16"/>
    </row>
    <row r="825" spans="1:9" s="18" customFormat="1" ht="11.65" customHeight="1" x14ac:dyDescent="0.25">
      <c r="A825" s="9">
        <v>43550</v>
      </c>
      <c r="B825" s="10">
        <v>21566</v>
      </c>
      <c r="C825" s="11" t="s">
        <v>3128</v>
      </c>
      <c r="D825" s="12" t="s">
        <v>1903</v>
      </c>
      <c r="E825" s="15">
        <v>16.82</v>
      </c>
      <c r="F825" s="14">
        <v>112.91999999999999</v>
      </c>
      <c r="G825" s="12"/>
      <c r="H825" s="17"/>
      <c r="I825" s="16"/>
    </row>
    <row r="826" spans="1:9" s="18" customFormat="1" ht="11.65" customHeight="1" x14ac:dyDescent="0.25">
      <c r="A826" s="9">
        <v>43543</v>
      </c>
      <c r="B826" s="10">
        <v>21510</v>
      </c>
      <c r="C826" s="11" t="s">
        <v>3141</v>
      </c>
      <c r="D826" s="12" t="s">
        <v>1898</v>
      </c>
      <c r="E826" s="15">
        <v>818.4</v>
      </c>
      <c r="F826" s="14">
        <v>867.53</v>
      </c>
      <c r="G826" s="12"/>
      <c r="H826" s="17"/>
      <c r="I826" s="16"/>
    </row>
    <row r="827" spans="1:9" s="18" customFormat="1" ht="11.65" customHeight="1" x14ac:dyDescent="0.25">
      <c r="A827" s="9">
        <v>43543</v>
      </c>
      <c r="B827" s="10">
        <v>24121</v>
      </c>
      <c r="C827" s="11" t="s">
        <v>3127</v>
      </c>
      <c r="D827" s="12" t="s">
        <v>577</v>
      </c>
      <c r="E827" s="15">
        <v>375</v>
      </c>
      <c r="F827" s="14">
        <v>4235.75</v>
      </c>
      <c r="G827" s="12"/>
      <c r="H827" s="17"/>
      <c r="I827" s="16"/>
    </row>
    <row r="828" spans="1:9" s="18" customFormat="1" ht="11.65" customHeight="1" x14ac:dyDescent="0.25">
      <c r="A828" s="9">
        <v>43550</v>
      </c>
      <c r="B828" s="10">
        <v>22099</v>
      </c>
      <c r="C828" s="11" t="s">
        <v>3128</v>
      </c>
      <c r="D828" s="12" t="s">
        <v>578</v>
      </c>
      <c r="E828" s="15">
        <v>19.72</v>
      </c>
      <c r="F828" s="14">
        <v>91.59</v>
      </c>
      <c r="G828" s="12"/>
      <c r="H828" s="17"/>
      <c r="I828" s="16"/>
    </row>
    <row r="829" spans="1:9" s="18" customFormat="1" ht="11.65" customHeight="1" x14ac:dyDescent="0.25">
      <c r="A829" s="9">
        <v>43543</v>
      </c>
      <c r="B829" s="10">
        <v>27552</v>
      </c>
      <c r="C829" s="11" t="s">
        <v>3134</v>
      </c>
      <c r="D829" s="12" t="s">
        <v>4386</v>
      </c>
      <c r="E829" s="15">
        <v>4544.3999999999996</v>
      </c>
      <c r="F829" s="14">
        <v>16392.3</v>
      </c>
      <c r="G829" s="12"/>
      <c r="H829" s="17"/>
      <c r="I829" s="16"/>
    </row>
    <row r="830" spans="1:9" s="18" customFormat="1" ht="11.65" customHeight="1" x14ac:dyDescent="0.25">
      <c r="A830" s="9">
        <v>43543</v>
      </c>
      <c r="B830" s="10">
        <v>13420</v>
      </c>
      <c r="C830" s="11" t="s">
        <v>3141</v>
      </c>
      <c r="D830" s="12" t="s">
        <v>3536</v>
      </c>
      <c r="E830" s="15">
        <v>117.38</v>
      </c>
      <c r="F830" s="14">
        <v>12596.42</v>
      </c>
      <c r="G830" s="12"/>
      <c r="H830" s="17"/>
      <c r="I830" s="16"/>
    </row>
    <row r="831" spans="1:9" s="18" customFormat="1" ht="11.65" customHeight="1" x14ac:dyDescent="0.25">
      <c r="A831" s="9">
        <v>43550</v>
      </c>
      <c r="B831" s="10">
        <v>16078</v>
      </c>
      <c r="C831" s="11" t="s">
        <v>3047</v>
      </c>
      <c r="D831" s="12" t="s">
        <v>3945</v>
      </c>
      <c r="E831" s="15">
        <v>7860.38</v>
      </c>
      <c r="F831" s="14"/>
      <c r="G831" s="12" t="s">
        <v>3046</v>
      </c>
      <c r="H831" s="17"/>
      <c r="I831" s="16"/>
    </row>
    <row r="832" spans="1:9" s="18" customFormat="1" ht="11.65" customHeight="1" x14ac:dyDescent="0.25">
      <c r="A832" s="9">
        <v>43543</v>
      </c>
      <c r="B832" s="10">
        <v>11869</v>
      </c>
      <c r="C832" s="11" t="s">
        <v>3127</v>
      </c>
      <c r="D832" s="12" t="s">
        <v>585</v>
      </c>
      <c r="E832" s="15">
        <v>525</v>
      </c>
      <c r="F832" s="14">
        <v>16157.5</v>
      </c>
      <c r="G832" s="12"/>
      <c r="H832" s="17"/>
      <c r="I832" s="16"/>
    </row>
    <row r="833" spans="1:9" s="18" customFormat="1" ht="11.65" customHeight="1" x14ac:dyDescent="0.25">
      <c r="A833" s="9">
        <v>43543</v>
      </c>
      <c r="B833" s="10">
        <v>24241</v>
      </c>
      <c r="C833" s="11" t="s">
        <v>3141</v>
      </c>
      <c r="D833" s="12" t="s">
        <v>587</v>
      </c>
      <c r="E833" s="15">
        <v>9220</v>
      </c>
      <c r="F833" s="14">
        <v>670270.55000000005</v>
      </c>
      <c r="G833" s="12" t="s">
        <v>3029</v>
      </c>
      <c r="H833" s="17"/>
      <c r="I833" s="16"/>
    </row>
    <row r="834" spans="1:9" s="18" customFormat="1" ht="11.65" customHeight="1" x14ac:dyDescent="0.25">
      <c r="A834" s="9">
        <v>43543</v>
      </c>
      <c r="B834" s="10">
        <v>25593</v>
      </c>
      <c r="C834" s="11" t="s">
        <v>3140</v>
      </c>
      <c r="D834" s="12" t="s">
        <v>2558</v>
      </c>
      <c r="E834" s="15">
        <v>611.28</v>
      </c>
      <c r="F834" s="14">
        <v>25153.07</v>
      </c>
      <c r="G834" s="12"/>
      <c r="H834" s="17"/>
      <c r="I834" s="16"/>
    </row>
    <row r="835" spans="1:9" s="18" customFormat="1" ht="11.65" customHeight="1" x14ac:dyDescent="0.25">
      <c r="A835" s="9">
        <v>43550</v>
      </c>
      <c r="B835" s="10">
        <v>14291</v>
      </c>
      <c r="C835" s="11" t="s">
        <v>3140</v>
      </c>
      <c r="D835" s="12" t="s">
        <v>1350</v>
      </c>
      <c r="E835" s="15">
        <v>157481.20000000001</v>
      </c>
      <c r="F835" s="14">
        <v>164807.65000000002</v>
      </c>
      <c r="G835" s="12"/>
      <c r="H835" s="17"/>
      <c r="I835" s="16"/>
    </row>
    <row r="836" spans="1:9" s="18" customFormat="1" ht="11.65" customHeight="1" x14ac:dyDescent="0.25">
      <c r="A836" s="9">
        <v>43543</v>
      </c>
      <c r="B836" s="10">
        <v>17398</v>
      </c>
      <c r="C836" s="11" t="s">
        <v>3140</v>
      </c>
      <c r="D836" s="12" t="s">
        <v>4078</v>
      </c>
      <c r="E836" s="15">
        <v>400</v>
      </c>
      <c r="F836" s="14">
        <v>31272</v>
      </c>
      <c r="G836" s="12"/>
      <c r="H836" s="17"/>
      <c r="I836" s="16"/>
    </row>
    <row r="837" spans="1:9" s="18" customFormat="1" ht="11.65" customHeight="1" x14ac:dyDescent="0.25">
      <c r="A837" s="9">
        <v>43550</v>
      </c>
      <c r="B837" s="10">
        <v>13608</v>
      </c>
      <c r="C837" s="11" t="s">
        <v>3140</v>
      </c>
      <c r="D837" s="12" t="s">
        <v>1227</v>
      </c>
      <c r="E837" s="15">
        <v>585</v>
      </c>
      <c r="F837" s="14">
        <v>201122.92</v>
      </c>
      <c r="G837" s="12"/>
      <c r="H837" s="17"/>
      <c r="I837" s="16"/>
    </row>
    <row r="838" spans="1:9" s="18" customFormat="1" ht="11.65" customHeight="1" x14ac:dyDescent="0.25">
      <c r="A838" s="9">
        <v>43550</v>
      </c>
      <c r="B838" s="10">
        <v>13625</v>
      </c>
      <c r="C838" s="11" t="s">
        <v>3140</v>
      </c>
      <c r="D838" s="12" t="s">
        <v>1230</v>
      </c>
      <c r="E838" s="15">
        <v>60</v>
      </c>
      <c r="F838" s="14">
        <v>120</v>
      </c>
      <c r="G838" s="12"/>
      <c r="H838" s="17"/>
      <c r="I838" s="16"/>
    </row>
    <row r="839" spans="1:9" s="18" customFormat="1" ht="11.65" customHeight="1" x14ac:dyDescent="0.25">
      <c r="A839" s="9">
        <v>43538</v>
      </c>
      <c r="B839" s="10">
        <v>16078</v>
      </c>
      <c r="C839" s="11" t="s">
        <v>3047</v>
      </c>
      <c r="D839" s="12" t="s">
        <v>3044</v>
      </c>
      <c r="E839" s="15">
        <v>1500</v>
      </c>
      <c r="F839" s="14"/>
      <c r="G839" s="12" t="s">
        <v>3046</v>
      </c>
      <c r="H839" s="17"/>
      <c r="I839" s="16"/>
    </row>
    <row r="840" spans="1:9" s="18" customFormat="1" ht="11.65" customHeight="1" x14ac:dyDescent="0.25">
      <c r="A840" s="9">
        <v>43538</v>
      </c>
      <c r="B840" s="10">
        <v>16078</v>
      </c>
      <c r="C840" s="11" t="s">
        <v>3047</v>
      </c>
      <c r="D840" s="12" t="s">
        <v>3044</v>
      </c>
      <c r="E840" s="15">
        <v>1100</v>
      </c>
      <c r="F840" s="14"/>
      <c r="G840" s="12" t="s">
        <v>3046</v>
      </c>
      <c r="H840" s="17"/>
      <c r="I840" s="16"/>
    </row>
    <row r="841" spans="1:9" s="18" customFormat="1" ht="11.65" customHeight="1" x14ac:dyDescent="0.25">
      <c r="A841" s="9">
        <v>43538</v>
      </c>
      <c r="B841" s="10">
        <v>16078</v>
      </c>
      <c r="C841" s="11" t="s">
        <v>3047</v>
      </c>
      <c r="D841" s="12" t="s">
        <v>3044</v>
      </c>
      <c r="E841" s="15">
        <v>560</v>
      </c>
      <c r="F841" s="14"/>
      <c r="G841" s="12" t="s">
        <v>3046</v>
      </c>
      <c r="H841" s="17"/>
      <c r="I841" s="16"/>
    </row>
    <row r="842" spans="1:9" s="18" customFormat="1" ht="11.65" customHeight="1" x14ac:dyDescent="0.25">
      <c r="A842" s="9">
        <v>43545</v>
      </c>
      <c r="B842" s="10">
        <v>16078</v>
      </c>
      <c r="C842" s="11" t="s">
        <v>3047</v>
      </c>
      <c r="D842" s="12" t="s">
        <v>3044</v>
      </c>
      <c r="E842" s="15">
        <v>1000</v>
      </c>
      <c r="F842" s="14"/>
      <c r="G842" s="12" t="s">
        <v>3046</v>
      </c>
      <c r="H842" s="17"/>
      <c r="I842" s="16"/>
    </row>
    <row r="843" spans="1:9" s="18" customFormat="1" ht="11.65" customHeight="1" x14ac:dyDescent="0.25">
      <c r="A843" s="9">
        <v>43550</v>
      </c>
      <c r="B843" s="10">
        <v>11494</v>
      </c>
      <c r="C843" s="11" t="s">
        <v>3127</v>
      </c>
      <c r="D843" s="12" t="s">
        <v>3044</v>
      </c>
      <c r="E843" s="15">
        <v>390</v>
      </c>
      <c r="F843" s="14">
        <v>124427.5</v>
      </c>
      <c r="G843" s="12"/>
      <c r="H843" s="17"/>
      <c r="I843" s="16"/>
    </row>
    <row r="844" spans="1:9" s="18" customFormat="1" ht="11.65" customHeight="1" x14ac:dyDescent="0.25">
      <c r="A844" s="9">
        <v>43539</v>
      </c>
      <c r="B844" s="10">
        <v>13377</v>
      </c>
      <c r="C844" s="11" t="s">
        <v>3073</v>
      </c>
      <c r="D844" s="12" t="s">
        <v>3126</v>
      </c>
      <c r="E844" s="15">
        <v>1209528.83</v>
      </c>
      <c r="F844" s="14">
        <v>14779952.66</v>
      </c>
      <c r="G844" s="12" t="s">
        <v>3072</v>
      </c>
      <c r="H844" s="17"/>
      <c r="I844" s="16"/>
    </row>
    <row r="845" spans="1:9" s="18" customFormat="1" ht="11.65" customHeight="1" x14ac:dyDescent="0.25">
      <c r="A845" s="9">
        <v>43543</v>
      </c>
      <c r="B845" s="10">
        <v>17793</v>
      </c>
      <c r="C845" s="11" t="s">
        <v>3140</v>
      </c>
      <c r="D845" s="12" t="s">
        <v>3232</v>
      </c>
      <c r="E845" s="15">
        <v>150</v>
      </c>
      <c r="F845" s="14">
        <v>3000</v>
      </c>
      <c r="G845" s="12"/>
      <c r="H845" s="17"/>
      <c r="I845" s="16"/>
    </row>
    <row r="846" spans="1:9" s="18" customFormat="1" ht="11.65" customHeight="1" x14ac:dyDescent="0.25">
      <c r="A846" s="9">
        <v>43539</v>
      </c>
      <c r="B846" s="10">
        <v>17000</v>
      </c>
      <c r="C846" s="11" t="s">
        <v>3073</v>
      </c>
      <c r="D846" s="12" t="s">
        <v>588</v>
      </c>
      <c r="E846" s="15">
        <v>9366.69</v>
      </c>
      <c r="F846" s="14">
        <v>109281.85</v>
      </c>
      <c r="G846" s="12" t="s">
        <v>3072</v>
      </c>
      <c r="H846" s="17"/>
      <c r="I846" s="16"/>
    </row>
    <row r="847" spans="1:9" s="18" customFormat="1" ht="11.65" customHeight="1" x14ac:dyDescent="0.25">
      <c r="A847" s="9">
        <v>43550</v>
      </c>
      <c r="B847" s="10">
        <v>19026</v>
      </c>
      <c r="C847" s="11" t="s">
        <v>3140</v>
      </c>
      <c r="D847" s="12" t="s">
        <v>589</v>
      </c>
      <c r="E847" s="15">
        <v>11290.130000000001</v>
      </c>
      <c r="F847" s="14">
        <v>68182.47</v>
      </c>
      <c r="G847" s="12"/>
      <c r="H847" s="17"/>
      <c r="I847" s="16"/>
    </row>
    <row r="848" spans="1:9" s="18" customFormat="1" ht="11.65" customHeight="1" x14ac:dyDescent="0.25">
      <c r="A848" s="9">
        <v>43543</v>
      </c>
      <c r="B848" s="10">
        <v>20745</v>
      </c>
      <c r="C848" s="11" t="s">
        <v>3140</v>
      </c>
      <c r="D848" s="12" t="s">
        <v>1829</v>
      </c>
      <c r="E848" s="15">
        <v>8.25</v>
      </c>
      <c r="F848" s="14">
        <v>1829.75</v>
      </c>
      <c r="G848" s="12" t="s">
        <v>3029</v>
      </c>
      <c r="H848" s="17"/>
      <c r="I848" s="16"/>
    </row>
    <row r="849" spans="1:9" s="18" customFormat="1" ht="11.65" customHeight="1" x14ac:dyDescent="0.25">
      <c r="A849" s="9">
        <v>43549</v>
      </c>
      <c r="B849" s="10">
        <v>16078</v>
      </c>
      <c r="C849" s="11" t="s">
        <v>3047</v>
      </c>
      <c r="D849" s="12" t="s">
        <v>3251</v>
      </c>
      <c r="E849" s="15">
        <v>188.49</v>
      </c>
      <c r="F849" s="14"/>
      <c r="G849" s="12" t="s">
        <v>3046</v>
      </c>
      <c r="H849" s="17"/>
      <c r="I849" s="16"/>
    </row>
    <row r="850" spans="1:9" s="18" customFormat="1" ht="11.65" customHeight="1" x14ac:dyDescent="0.25">
      <c r="A850" s="9">
        <v>43550</v>
      </c>
      <c r="B850" s="10">
        <v>13854</v>
      </c>
      <c r="C850" s="11" t="s">
        <v>3141</v>
      </c>
      <c r="D850" s="12" t="s">
        <v>1268</v>
      </c>
      <c r="E850" s="15">
        <v>1784.89</v>
      </c>
      <c r="F850" s="14">
        <v>196880.88</v>
      </c>
      <c r="G850" s="12"/>
      <c r="H850" s="17"/>
      <c r="I850" s="16"/>
    </row>
    <row r="851" spans="1:9" s="18" customFormat="1" ht="11.65" customHeight="1" x14ac:dyDescent="0.25">
      <c r="A851" s="9">
        <v>43550</v>
      </c>
      <c r="B851" s="10">
        <v>26718</v>
      </c>
      <c r="C851" s="11" t="s">
        <v>3134</v>
      </c>
      <c r="D851" s="12" t="s">
        <v>2805</v>
      </c>
      <c r="E851" s="15">
        <v>958.02000000000032</v>
      </c>
      <c r="F851" s="14">
        <v>9809.07</v>
      </c>
      <c r="G851" s="12"/>
      <c r="H851" s="17"/>
      <c r="I851" s="16"/>
    </row>
    <row r="852" spans="1:9" s="18" customFormat="1" ht="11.65" customHeight="1" x14ac:dyDescent="0.25">
      <c r="A852" s="9">
        <v>43539</v>
      </c>
      <c r="B852" s="10">
        <v>13611</v>
      </c>
      <c r="C852" s="11" t="s">
        <v>3073</v>
      </c>
      <c r="D852" s="12" t="s">
        <v>591</v>
      </c>
      <c r="E852" s="15">
        <v>329.46</v>
      </c>
      <c r="F852" s="14">
        <v>3965.25</v>
      </c>
      <c r="G852" s="12" t="s">
        <v>3072</v>
      </c>
      <c r="H852" s="17"/>
      <c r="I852" s="16"/>
    </row>
    <row r="853" spans="1:9" s="18" customFormat="1" ht="11.65" customHeight="1" x14ac:dyDescent="0.25">
      <c r="A853" s="9">
        <v>43539</v>
      </c>
      <c r="B853" s="10">
        <v>21593</v>
      </c>
      <c r="C853" s="11" t="s">
        <v>3073</v>
      </c>
      <c r="D853" s="12" t="s">
        <v>3446</v>
      </c>
      <c r="E853" s="15">
        <v>3486</v>
      </c>
      <c r="F853" s="14">
        <v>41090</v>
      </c>
      <c r="G853" s="12" t="s">
        <v>3072</v>
      </c>
      <c r="H853" s="17"/>
      <c r="I853" s="16"/>
    </row>
    <row r="854" spans="1:9" s="18" customFormat="1" ht="11.65" customHeight="1" x14ac:dyDescent="0.25">
      <c r="A854" s="9">
        <v>43546</v>
      </c>
      <c r="B854" s="10">
        <v>16078</v>
      </c>
      <c r="C854" s="11" t="s">
        <v>3047</v>
      </c>
      <c r="D854" s="12" t="s">
        <v>1184</v>
      </c>
      <c r="E854" s="15">
        <v>183.6</v>
      </c>
      <c r="F854" s="14"/>
      <c r="G854" s="12" t="s">
        <v>3046</v>
      </c>
      <c r="H854" s="17"/>
      <c r="I854" s="16"/>
    </row>
    <row r="855" spans="1:9" s="18" customFormat="1" ht="11.65" customHeight="1" x14ac:dyDescent="0.25">
      <c r="A855" s="9">
        <v>43546</v>
      </c>
      <c r="B855" s="10">
        <v>16078</v>
      </c>
      <c r="C855" s="11" t="s">
        <v>3047</v>
      </c>
      <c r="D855" s="12" t="s">
        <v>1184</v>
      </c>
      <c r="E855" s="15">
        <v>91.8</v>
      </c>
      <c r="F855" s="14"/>
      <c r="G855" s="12" t="s">
        <v>3046</v>
      </c>
      <c r="H855" s="17"/>
      <c r="I855" s="16"/>
    </row>
    <row r="856" spans="1:9" s="18" customFormat="1" ht="11.65" customHeight="1" x14ac:dyDescent="0.25">
      <c r="A856" s="9">
        <v>43546</v>
      </c>
      <c r="B856" s="10">
        <v>16078</v>
      </c>
      <c r="C856" s="11" t="s">
        <v>3047</v>
      </c>
      <c r="D856" s="12" t="s">
        <v>1184</v>
      </c>
      <c r="E856" s="15">
        <v>21.25</v>
      </c>
      <c r="F856" s="14"/>
      <c r="G856" s="12" t="s">
        <v>3046</v>
      </c>
      <c r="H856" s="17"/>
      <c r="I856" s="16"/>
    </row>
    <row r="857" spans="1:9" s="18" customFormat="1" ht="11.65" customHeight="1" x14ac:dyDescent="0.25">
      <c r="A857" s="9">
        <v>43549</v>
      </c>
      <c r="B857" s="10">
        <v>16078</v>
      </c>
      <c r="C857" s="11" t="s">
        <v>3047</v>
      </c>
      <c r="D857" s="12" t="s">
        <v>4820</v>
      </c>
      <c r="E857" s="15">
        <v>15000</v>
      </c>
      <c r="F857" s="14"/>
      <c r="G857" s="12" t="s">
        <v>3046</v>
      </c>
      <c r="H857" s="17"/>
      <c r="I857" s="16"/>
    </row>
    <row r="858" spans="1:9" s="18" customFormat="1" ht="11.65" customHeight="1" x14ac:dyDescent="0.25">
      <c r="A858" s="9">
        <v>43543</v>
      </c>
      <c r="B858" s="10">
        <v>17700</v>
      </c>
      <c r="C858" s="11" t="s">
        <v>3140</v>
      </c>
      <c r="D858" s="12" t="s">
        <v>1274</v>
      </c>
      <c r="E858" s="15">
        <v>150</v>
      </c>
      <c r="F858" s="14">
        <v>6800</v>
      </c>
      <c r="G858" s="12"/>
      <c r="H858" s="17"/>
      <c r="I858" s="16"/>
    </row>
    <row r="859" spans="1:9" s="18" customFormat="1" ht="11.65" customHeight="1" x14ac:dyDescent="0.25">
      <c r="A859" s="9">
        <v>43550</v>
      </c>
      <c r="B859" s="10">
        <v>13907</v>
      </c>
      <c r="C859" s="11" t="s">
        <v>3141</v>
      </c>
      <c r="D859" s="12" t="s">
        <v>595</v>
      </c>
      <c r="E859" s="15">
        <v>3500.51</v>
      </c>
      <c r="F859" s="14">
        <v>10288.630000000001</v>
      </c>
      <c r="G859" s="12"/>
      <c r="H859" s="17"/>
      <c r="I859" s="16"/>
    </row>
    <row r="860" spans="1:9" s="18" customFormat="1" ht="11.65" customHeight="1" x14ac:dyDescent="0.25">
      <c r="A860" s="9">
        <v>43550</v>
      </c>
      <c r="B860" s="10">
        <v>24733</v>
      </c>
      <c r="C860" s="11" t="s">
        <v>3140</v>
      </c>
      <c r="D860" s="12" t="s">
        <v>2377</v>
      </c>
      <c r="E860" s="15">
        <v>10500</v>
      </c>
      <c r="F860" s="14">
        <v>21000</v>
      </c>
      <c r="G860" s="12"/>
      <c r="H860" s="17"/>
      <c r="I860" s="16"/>
    </row>
    <row r="861" spans="1:9" s="18" customFormat="1" ht="11.65" customHeight="1" x14ac:dyDescent="0.25">
      <c r="A861" s="9">
        <v>43539</v>
      </c>
      <c r="B861" s="10">
        <v>16080</v>
      </c>
      <c r="C861" s="11" t="s">
        <v>3073</v>
      </c>
      <c r="D861" s="12" t="s">
        <v>596</v>
      </c>
      <c r="E861" s="15">
        <v>8577.17</v>
      </c>
      <c r="F861" s="14">
        <v>101176.16</v>
      </c>
      <c r="G861" s="12" t="s">
        <v>3072</v>
      </c>
      <c r="H861" s="17"/>
      <c r="I861" s="16"/>
    </row>
    <row r="862" spans="1:9" s="18" customFormat="1" ht="11.65" customHeight="1" x14ac:dyDescent="0.25">
      <c r="A862" s="9">
        <v>43550</v>
      </c>
      <c r="B862" s="10">
        <v>23068</v>
      </c>
      <c r="C862" s="11" t="s">
        <v>3140</v>
      </c>
      <c r="D862" s="12" t="s">
        <v>597</v>
      </c>
      <c r="E862" s="15">
        <v>514.5</v>
      </c>
      <c r="F862" s="14">
        <v>22480.959999999999</v>
      </c>
      <c r="G862" s="12"/>
      <c r="H862" s="17"/>
      <c r="I862" s="16"/>
    </row>
    <row r="863" spans="1:9" s="18" customFormat="1" ht="11.65" customHeight="1" x14ac:dyDescent="0.25">
      <c r="A863" s="9">
        <v>43543</v>
      </c>
      <c r="B863" s="10">
        <v>20145</v>
      </c>
      <c r="C863" s="11" t="s">
        <v>3140</v>
      </c>
      <c r="D863" s="12" t="s">
        <v>599</v>
      </c>
      <c r="E863" s="15">
        <v>2125.2399999999998</v>
      </c>
      <c r="F863" s="14">
        <v>43608.82</v>
      </c>
      <c r="G863" s="12"/>
      <c r="H863" s="17"/>
      <c r="I863" s="16"/>
    </row>
    <row r="864" spans="1:9" s="18" customFormat="1" ht="11.65" customHeight="1" x14ac:dyDescent="0.25">
      <c r="A864" s="9">
        <v>43550</v>
      </c>
      <c r="B864" s="10">
        <v>20145</v>
      </c>
      <c r="C864" s="11" t="s">
        <v>3140</v>
      </c>
      <c r="D864" s="12" t="s">
        <v>599</v>
      </c>
      <c r="E864" s="15">
        <v>3244.5199999999995</v>
      </c>
      <c r="F864" s="14">
        <v>46853.34</v>
      </c>
      <c r="G864" s="12"/>
      <c r="H864" s="17"/>
      <c r="I864" s="16"/>
    </row>
    <row r="865" spans="1:9" s="18" customFormat="1" ht="11.65" customHeight="1" x14ac:dyDescent="0.25">
      <c r="A865" s="9">
        <v>43543</v>
      </c>
      <c r="B865" s="10">
        <v>10279</v>
      </c>
      <c r="C865" s="11" t="s">
        <v>3141</v>
      </c>
      <c r="D865" s="12" t="s">
        <v>770</v>
      </c>
      <c r="E865" s="15">
        <v>83.5</v>
      </c>
      <c r="F865" s="14">
        <v>1137</v>
      </c>
      <c r="G865" s="12"/>
      <c r="H865" s="17"/>
      <c r="I865" s="16"/>
    </row>
    <row r="866" spans="1:9" s="18" customFormat="1" ht="11.65" customHeight="1" x14ac:dyDescent="0.25">
      <c r="A866" s="9">
        <v>43543</v>
      </c>
      <c r="B866" s="10">
        <v>14218</v>
      </c>
      <c r="C866" s="11" t="s">
        <v>3141</v>
      </c>
      <c r="D866" s="12" t="s">
        <v>601</v>
      </c>
      <c r="E866" s="15">
        <v>18538.5</v>
      </c>
      <c r="F866" s="14">
        <v>156010.5</v>
      </c>
      <c r="G866" s="12"/>
      <c r="H866" s="17"/>
      <c r="I866" s="16"/>
    </row>
    <row r="867" spans="1:9" s="18" customFormat="1" ht="11.65" customHeight="1" x14ac:dyDescent="0.25">
      <c r="A867" s="9">
        <v>43550</v>
      </c>
      <c r="B867" s="10">
        <v>14218</v>
      </c>
      <c r="C867" s="11" t="s">
        <v>3141</v>
      </c>
      <c r="D867" s="12" t="s">
        <v>601</v>
      </c>
      <c r="E867" s="15">
        <v>6013</v>
      </c>
      <c r="F867" s="14">
        <v>162023.5</v>
      </c>
      <c r="G867" s="12"/>
      <c r="H867" s="17"/>
      <c r="I867" s="16"/>
    </row>
    <row r="868" spans="1:9" s="18" customFormat="1" ht="11.65" customHeight="1" x14ac:dyDescent="0.25">
      <c r="A868" s="9">
        <v>43543</v>
      </c>
      <c r="B868" s="10">
        <v>27355</v>
      </c>
      <c r="C868" s="11" t="s">
        <v>3128</v>
      </c>
      <c r="D868" s="12" t="s">
        <v>3614</v>
      </c>
      <c r="E868" s="15">
        <v>295.36</v>
      </c>
      <c r="F868" s="14">
        <v>773.59</v>
      </c>
      <c r="G868" s="12"/>
      <c r="H868" s="17"/>
      <c r="I868" s="16"/>
    </row>
    <row r="869" spans="1:9" s="18" customFormat="1" ht="11.65" customHeight="1" x14ac:dyDescent="0.25">
      <c r="A869" s="9">
        <v>43550</v>
      </c>
      <c r="B869" s="10">
        <v>12434</v>
      </c>
      <c r="C869" s="11" t="s">
        <v>4830</v>
      </c>
      <c r="D869" s="12" t="s">
        <v>605</v>
      </c>
      <c r="E869" s="15">
        <v>382.5</v>
      </c>
      <c r="F869" s="14">
        <v>679.5</v>
      </c>
      <c r="G869" s="12"/>
      <c r="H869" s="17"/>
      <c r="I869" s="16"/>
    </row>
    <row r="870" spans="1:9" s="18" customFormat="1" ht="11.65" customHeight="1" x14ac:dyDescent="0.25">
      <c r="A870" s="9">
        <v>43546</v>
      </c>
      <c r="B870" s="10">
        <v>16078</v>
      </c>
      <c r="C870" s="11" t="s">
        <v>3047</v>
      </c>
      <c r="D870" s="12" t="s">
        <v>3818</v>
      </c>
      <c r="E870" s="15">
        <v>39.76</v>
      </c>
      <c r="F870" s="14"/>
      <c r="G870" s="12" t="s">
        <v>3046</v>
      </c>
      <c r="H870" s="17"/>
      <c r="I870" s="16"/>
    </row>
    <row r="871" spans="1:9" s="18" customFormat="1" ht="11.65" customHeight="1" x14ac:dyDescent="0.25">
      <c r="A871" s="9">
        <v>43543</v>
      </c>
      <c r="B871" s="10">
        <v>11086</v>
      </c>
      <c r="C871" s="11" t="s">
        <v>3140</v>
      </c>
      <c r="D871" s="12" t="s">
        <v>606</v>
      </c>
      <c r="E871" s="15">
        <v>20836.93</v>
      </c>
      <c r="F871" s="14">
        <v>187914.64</v>
      </c>
      <c r="G871" s="12"/>
      <c r="H871" s="17"/>
      <c r="I871" s="16"/>
    </row>
    <row r="872" spans="1:9" s="18" customFormat="1" ht="11.65" customHeight="1" x14ac:dyDescent="0.25">
      <c r="A872" s="9">
        <v>43550</v>
      </c>
      <c r="B872" s="10">
        <v>11086</v>
      </c>
      <c r="C872" s="11" t="s">
        <v>3140</v>
      </c>
      <c r="D872" s="12" t="s">
        <v>606</v>
      </c>
      <c r="E872" s="15">
        <v>7950.2199999999993</v>
      </c>
      <c r="F872" s="14">
        <v>195864.86000000002</v>
      </c>
      <c r="G872" s="12"/>
      <c r="H872" s="17"/>
      <c r="I872" s="16"/>
    </row>
    <row r="873" spans="1:9" s="18" customFormat="1" ht="11.65" customHeight="1" x14ac:dyDescent="0.25">
      <c r="A873" s="9">
        <v>43543</v>
      </c>
      <c r="B873" s="10">
        <v>27508</v>
      </c>
      <c r="C873" s="11" t="s">
        <v>3128</v>
      </c>
      <c r="D873" s="12" t="s">
        <v>4173</v>
      </c>
      <c r="E873" s="15">
        <v>48.14</v>
      </c>
      <c r="F873" s="14">
        <v>75.92</v>
      </c>
      <c r="G873" s="12"/>
      <c r="H873" s="17"/>
      <c r="I873" s="16"/>
    </row>
    <row r="874" spans="1:9" s="18" customFormat="1" ht="11.65" customHeight="1" x14ac:dyDescent="0.25">
      <c r="A874" s="9">
        <v>43543</v>
      </c>
      <c r="B874" s="10">
        <v>13578</v>
      </c>
      <c r="C874" s="11" t="s">
        <v>3140</v>
      </c>
      <c r="D874" s="12" t="s">
        <v>4831</v>
      </c>
      <c r="E874" s="15">
        <v>1170</v>
      </c>
      <c r="F874" s="14">
        <v>4357.6899999999996</v>
      </c>
      <c r="G874" s="12"/>
      <c r="H874" s="17"/>
      <c r="I874" s="16"/>
    </row>
    <row r="875" spans="1:9" s="18" customFormat="1" ht="11.65" customHeight="1" x14ac:dyDescent="0.25">
      <c r="A875" s="9">
        <v>43543</v>
      </c>
      <c r="B875" s="10">
        <v>25926</v>
      </c>
      <c r="C875" s="11" t="s">
        <v>3140</v>
      </c>
      <c r="D875" s="12" t="s">
        <v>607</v>
      </c>
      <c r="E875" s="15">
        <v>52.5</v>
      </c>
      <c r="F875" s="14">
        <v>1237.8900000000001</v>
      </c>
      <c r="G875" s="12" t="s">
        <v>3029</v>
      </c>
      <c r="H875" s="17"/>
      <c r="I875" s="16"/>
    </row>
    <row r="876" spans="1:9" s="18" customFormat="1" ht="11.65" customHeight="1" x14ac:dyDescent="0.25">
      <c r="A876" s="9">
        <v>43550</v>
      </c>
      <c r="B876" s="10">
        <v>23956</v>
      </c>
      <c r="C876" s="11" t="s">
        <v>3128</v>
      </c>
      <c r="D876" s="12" t="s">
        <v>608</v>
      </c>
      <c r="E876" s="15">
        <v>264</v>
      </c>
      <c r="F876" s="14">
        <v>1122</v>
      </c>
      <c r="G876" s="12"/>
      <c r="H876" s="17"/>
      <c r="I876" s="16"/>
    </row>
    <row r="877" spans="1:9" s="18" customFormat="1" ht="11.65" customHeight="1" x14ac:dyDescent="0.25">
      <c r="A877" s="9">
        <v>43543</v>
      </c>
      <c r="B877" s="10">
        <v>19522</v>
      </c>
      <c r="C877" s="11" t="s">
        <v>3127</v>
      </c>
      <c r="D877" s="12" t="s">
        <v>609</v>
      </c>
      <c r="E877" s="15">
        <v>1237.5</v>
      </c>
      <c r="F877" s="14">
        <v>18375</v>
      </c>
      <c r="G877" s="12"/>
      <c r="H877" s="17"/>
      <c r="I877" s="16"/>
    </row>
    <row r="878" spans="1:9" s="18" customFormat="1" ht="11.65" customHeight="1" x14ac:dyDescent="0.25">
      <c r="A878" s="9">
        <v>43543</v>
      </c>
      <c r="B878" s="10">
        <v>25921</v>
      </c>
      <c r="C878" s="11" t="s">
        <v>3142</v>
      </c>
      <c r="D878" s="12" t="s">
        <v>610</v>
      </c>
      <c r="E878" s="15">
        <v>120.11</v>
      </c>
      <c r="F878" s="14">
        <v>408.96</v>
      </c>
      <c r="G878" s="12" t="s">
        <v>3029</v>
      </c>
      <c r="H878" s="17"/>
      <c r="I878" s="16"/>
    </row>
    <row r="879" spans="1:9" s="18" customFormat="1" ht="11.65" customHeight="1" x14ac:dyDescent="0.25">
      <c r="A879" s="9">
        <v>43543</v>
      </c>
      <c r="B879" s="10">
        <v>17409</v>
      </c>
      <c r="C879" s="11" t="s">
        <v>3140</v>
      </c>
      <c r="D879" s="12" t="s">
        <v>1538</v>
      </c>
      <c r="E879" s="15">
        <v>193.48</v>
      </c>
      <c r="F879" s="14">
        <v>554.87</v>
      </c>
      <c r="G879" s="12"/>
      <c r="H879" s="17"/>
      <c r="I879" s="16"/>
    </row>
    <row r="880" spans="1:9" s="18" customFormat="1" ht="11.65" customHeight="1" x14ac:dyDescent="0.25">
      <c r="A880" s="9">
        <v>43550</v>
      </c>
      <c r="B880" s="10">
        <v>17409</v>
      </c>
      <c r="C880" s="11" t="s">
        <v>3140</v>
      </c>
      <c r="D880" s="12" t="s">
        <v>1538</v>
      </c>
      <c r="E880" s="15">
        <v>35.880000000000003</v>
      </c>
      <c r="F880" s="14">
        <v>590.75</v>
      </c>
      <c r="G880" s="12"/>
      <c r="H880" s="17"/>
      <c r="I880" s="16"/>
    </row>
    <row r="881" spans="1:9" s="18" customFormat="1" ht="11.65" customHeight="1" x14ac:dyDescent="0.25">
      <c r="A881" s="9">
        <v>43550</v>
      </c>
      <c r="B881" s="10">
        <v>18295</v>
      </c>
      <c r="C881" s="11" t="s">
        <v>3140</v>
      </c>
      <c r="D881" s="12" t="s">
        <v>611</v>
      </c>
      <c r="E881" s="15">
        <v>75</v>
      </c>
      <c r="F881" s="14">
        <v>7099.85</v>
      </c>
      <c r="G881" s="12"/>
      <c r="H881" s="17"/>
      <c r="I881" s="16"/>
    </row>
    <row r="882" spans="1:9" s="18" customFormat="1" ht="11.65" customHeight="1" x14ac:dyDescent="0.25">
      <c r="A882" s="9">
        <v>43550</v>
      </c>
      <c r="B882" s="10">
        <v>21956</v>
      </c>
      <c r="C882" s="11" t="s">
        <v>3130</v>
      </c>
      <c r="D882" s="12" t="s">
        <v>612</v>
      </c>
      <c r="E882" s="15">
        <v>310</v>
      </c>
      <c r="F882" s="14">
        <v>281103.59999999998</v>
      </c>
      <c r="G882" s="12"/>
      <c r="H882" s="17"/>
      <c r="I882" s="16"/>
    </row>
    <row r="883" spans="1:9" s="18" customFormat="1" ht="11.65" customHeight="1" x14ac:dyDescent="0.25">
      <c r="A883" s="9">
        <v>43550</v>
      </c>
      <c r="B883" s="10">
        <v>18588</v>
      </c>
      <c r="C883" s="11" t="s">
        <v>3129</v>
      </c>
      <c r="D883" s="12" t="s">
        <v>614</v>
      </c>
      <c r="E883" s="15">
        <v>76675.25</v>
      </c>
      <c r="F883" s="14">
        <v>941799.24</v>
      </c>
      <c r="G883" s="12"/>
      <c r="H883" s="17"/>
      <c r="I883" s="16"/>
    </row>
    <row r="884" spans="1:9" s="18" customFormat="1" ht="11.65" customHeight="1" x14ac:dyDescent="0.25">
      <c r="A884" s="9">
        <v>43543</v>
      </c>
      <c r="B884" s="10">
        <v>23337</v>
      </c>
      <c r="C884" s="11" t="s">
        <v>3140</v>
      </c>
      <c r="D884" s="12" t="s">
        <v>615</v>
      </c>
      <c r="E884" s="15">
        <v>352</v>
      </c>
      <c r="F884" s="14">
        <v>4883.95</v>
      </c>
      <c r="G884" s="12" t="s">
        <v>3029</v>
      </c>
      <c r="H884" s="17"/>
      <c r="I884" s="16"/>
    </row>
    <row r="885" spans="1:9" s="18" customFormat="1" ht="11.65" customHeight="1" x14ac:dyDescent="0.25">
      <c r="A885" s="9">
        <v>43543</v>
      </c>
      <c r="B885" s="10">
        <v>20341</v>
      </c>
      <c r="C885" s="11" t="s">
        <v>3136</v>
      </c>
      <c r="D885" s="12" t="s">
        <v>1797</v>
      </c>
      <c r="E885" s="15">
        <v>500</v>
      </c>
      <c r="F885" s="14">
        <v>500</v>
      </c>
      <c r="G885" s="12" t="s">
        <v>3029</v>
      </c>
      <c r="H885" s="17"/>
      <c r="I885" s="16"/>
    </row>
    <row r="886" spans="1:9" s="18" customFormat="1" ht="11.65" customHeight="1" x14ac:dyDescent="0.25">
      <c r="A886" s="9">
        <v>43546</v>
      </c>
      <c r="B886" s="10">
        <v>16078</v>
      </c>
      <c r="C886" s="11" t="s">
        <v>3047</v>
      </c>
      <c r="D886" s="12" t="s">
        <v>4761</v>
      </c>
      <c r="E886" s="15">
        <v>390</v>
      </c>
      <c r="F886" s="14"/>
      <c r="G886" s="12" t="s">
        <v>3046</v>
      </c>
      <c r="H886" s="17"/>
      <c r="I886" s="16"/>
    </row>
    <row r="887" spans="1:9" s="18" customFormat="1" ht="11.65" customHeight="1" x14ac:dyDescent="0.25">
      <c r="A887" s="9">
        <v>43538</v>
      </c>
      <c r="B887" s="10">
        <v>16078</v>
      </c>
      <c r="C887" s="11" t="s">
        <v>3047</v>
      </c>
      <c r="D887" s="12" t="s">
        <v>4704</v>
      </c>
      <c r="E887" s="15">
        <v>3.95</v>
      </c>
      <c r="F887" s="14"/>
      <c r="G887" s="12" t="s">
        <v>3046</v>
      </c>
      <c r="H887" s="17"/>
      <c r="I887" s="16"/>
    </row>
    <row r="888" spans="1:9" s="18" customFormat="1" ht="11.65" customHeight="1" x14ac:dyDescent="0.25">
      <c r="A888" s="9">
        <v>43543</v>
      </c>
      <c r="B888" s="10">
        <v>19615</v>
      </c>
      <c r="C888" s="11" t="s">
        <v>3140</v>
      </c>
      <c r="D888" s="12" t="s">
        <v>617</v>
      </c>
      <c r="E888" s="15">
        <v>3985</v>
      </c>
      <c r="F888" s="14">
        <v>35546.31</v>
      </c>
      <c r="G888" s="12"/>
      <c r="H888" s="17"/>
      <c r="I888" s="16"/>
    </row>
    <row r="889" spans="1:9" s="18" customFormat="1" ht="11.65" customHeight="1" x14ac:dyDescent="0.25">
      <c r="A889" s="9">
        <v>43550</v>
      </c>
      <c r="B889" s="10">
        <v>19615</v>
      </c>
      <c r="C889" s="11" t="s">
        <v>3140</v>
      </c>
      <c r="D889" s="12" t="s">
        <v>617</v>
      </c>
      <c r="E889" s="15">
        <v>3977.94</v>
      </c>
      <c r="F889" s="14">
        <v>39524.25</v>
      </c>
      <c r="G889" s="12"/>
      <c r="H889" s="17"/>
      <c r="I889" s="16"/>
    </row>
    <row r="890" spans="1:9" s="18" customFormat="1" ht="11.65" customHeight="1" x14ac:dyDescent="0.25">
      <c r="A890" s="9">
        <v>43550</v>
      </c>
      <c r="B890" s="10">
        <v>25393</v>
      </c>
      <c r="C890" s="11" t="s">
        <v>3128</v>
      </c>
      <c r="D890" s="12" t="s">
        <v>2513</v>
      </c>
      <c r="E890" s="15">
        <v>17.98</v>
      </c>
      <c r="F890" s="14">
        <v>43.379999999999995</v>
      </c>
      <c r="G890" s="12"/>
      <c r="H890" s="17"/>
      <c r="I890" s="16"/>
    </row>
    <row r="891" spans="1:9" s="18" customFormat="1" ht="11.65" customHeight="1" x14ac:dyDescent="0.25">
      <c r="A891" s="9">
        <v>43543</v>
      </c>
      <c r="B891" s="10">
        <v>11842</v>
      </c>
      <c r="C891" s="11" t="s">
        <v>3127</v>
      </c>
      <c r="D891" s="12" t="s">
        <v>3120</v>
      </c>
      <c r="E891" s="15">
        <v>2500</v>
      </c>
      <c r="F891" s="14">
        <v>95875</v>
      </c>
      <c r="G891" s="12"/>
      <c r="H891" s="17"/>
      <c r="I891" s="16"/>
    </row>
    <row r="892" spans="1:9" s="18" customFormat="1" ht="11.65" customHeight="1" x14ac:dyDescent="0.25">
      <c r="A892" s="9">
        <v>43542</v>
      </c>
      <c r="B892" s="10">
        <v>16078</v>
      </c>
      <c r="C892" s="11" t="s">
        <v>3047</v>
      </c>
      <c r="D892" s="12" t="s">
        <v>4742</v>
      </c>
      <c r="E892" s="15">
        <v>475</v>
      </c>
      <c r="F892" s="14"/>
      <c r="G892" s="12" t="s">
        <v>3046</v>
      </c>
      <c r="H892" s="17"/>
      <c r="I892" s="16"/>
    </row>
    <row r="893" spans="1:9" s="18" customFormat="1" ht="11.65" customHeight="1" x14ac:dyDescent="0.25">
      <c r="A893" s="9">
        <v>43543</v>
      </c>
      <c r="B893" s="10">
        <v>26010</v>
      </c>
      <c r="C893" s="11" t="s">
        <v>3140</v>
      </c>
      <c r="D893" s="12" t="s">
        <v>2643</v>
      </c>
      <c r="E893" s="15">
        <v>1890</v>
      </c>
      <c r="F893" s="14">
        <v>1890</v>
      </c>
      <c r="G893" s="12"/>
      <c r="H893" s="17"/>
      <c r="I893" s="16"/>
    </row>
    <row r="894" spans="1:9" s="18" customFormat="1" ht="11.65" customHeight="1" x14ac:dyDescent="0.25">
      <c r="A894" s="9">
        <v>43539</v>
      </c>
      <c r="B894" s="10">
        <v>13844</v>
      </c>
      <c r="C894" s="11" t="s">
        <v>3073</v>
      </c>
      <c r="D894" s="12" t="s">
        <v>621</v>
      </c>
      <c r="E894" s="15">
        <v>37452.47</v>
      </c>
      <c r="F894" s="14">
        <v>440628.79</v>
      </c>
      <c r="G894" s="12" t="s">
        <v>3072</v>
      </c>
      <c r="H894" s="17"/>
      <c r="I894" s="16"/>
    </row>
    <row r="895" spans="1:9" s="18" customFormat="1" ht="11.65" customHeight="1" x14ac:dyDescent="0.25">
      <c r="A895" s="9">
        <v>43543</v>
      </c>
      <c r="B895" s="10">
        <v>13854</v>
      </c>
      <c r="C895" s="11" t="s">
        <v>3129</v>
      </c>
      <c r="D895" s="12" t="s">
        <v>3123</v>
      </c>
      <c r="E895" s="15">
        <v>23253.55</v>
      </c>
      <c r="F895" s="14">
        <v>195095.99</v>
      </c>
      <c r="G895" s="12" t="s">
        <v>3029</v>
      </c>
      <c r="H895" s="17"/>
      <c r="I895" s="16"/>
    </row>
    <row r="896" spans="1:9" s="18" customFormat="1" ht="11.65" customHeight="1" x14ac:dyDescent="0.25">
      <c r="A896" s="9">
        <v>43543</v>
      </c>
      <c r="B896" s="10">
        <v>10649</v>
      </c>
      <c r="C896" s="11" t="s">
        <v>3141</v>
      </c>
      <c r="D896" s="12" t="s">
        <v>622</v>
      </c>
      <c r="E896" s="15">
        <v>800</v>
      </c>
      <c r="F896" s="14">
        <v>47782.62</v>
      </c>
      <c r="G896" s="12" t="s">
        <v>3029</v>
      </c>
      <c r="H896" s="17"/>
      <c r="I896" s="16"/>
    </row>
    <row r="897" spans="1:9" s="18" customFormat="1" ht="11.65" customHeight="1" x14ac:dyDescent="0.25">
      <c r="A897" s="9">
        <v>43550</v>
      </c>
      <c r="B897" s="10">
        <v>10649</v>
      </c>
      <c r="C897" s="11" t="s">
        <v>3141</v>
      </c>
      <c r="D897" s="12" t="s">
        <v>622</v>
      </c>
      <c r="E897" s="15">
        <v>257.11</v>
      </c>
      <c r="F897" s="14">
        <v>48039.73</v>
      </c>
      <c r="G897" s="12"/>
      <c r="H897" s="17"/>
      <c r="I897" s="16"/>
    </row>
    <row r="898" spans="1:9" s="18" customFormat="1" ht="11.65" customHeight="1" x14ac:dyDescent="0.25">
      <c r="A898" s="9">
        <v>43550</v>
      </c>
      <c r="B898" s="10">
        <v>14057</v>
      </c>
      <c r="C898" s="11" t="s">
        <v>3141</v>
      </c>
      <c r="D898" s="12" t="s">
        <v>623</v>
      </c>
      <c r="E898" s="15">
        <v>236066.40000000002</v>
      </c>
      <c r="F898" s="14">
        <v>1490521.6</v>
      </c>
      <c r="G898" s="12"/>
      <c r="H898" s="17"/>
      <c r="I898" s="16"/>
    </row>
    <row r="899" spans="1:9" s="18" customFormat="1" ht="11.65" customHeight="1" x14ac:dyDescent="0.25">
      <c r="A899" s="9">
        <v>43539</v>
      </c>
      <c r="B899" s="10">
        <v>12944</v>
      </c>
      <c r="C899" s="11" t="s">
        <v>3073</v>
      </c>
      <c r="D899" s="12" t="s">
        <v>625</v>
      </c>
      <c r="E899" s="15">
        <v>413.25</v>
      </c>
      <c r="F899" s="14">
        <v>4940.3599999999997</v>
      </c>
      <c r="G899" s="12" t="s">
        <v>3072</v>
      </c>
      <c r="H899" s="17"/>
      <c r="I899" s="16"/>
    </row>
    <row r="900" spans="1:9" s="18" customFormat="1" ht="11.65" customHeight="1" x14ac:dyDescent="0.25">
      <c r="A900" s="9">
        <v>43543</v>
      </c>
      <c r="B900" s="10">
        <v>22959</v>
      </c>
      <c r="C900" s="11" t="s">
        <v>3141</v>
      </c>
      <c r="D900" s="12" t="s">
        <v>2078</v>
      </c>
      <c r="E900" s="15">
        <v>12212.5</v>
      </c>
      <c r="F900" s="14">
        <v>27762.5</v>
      </c>
      <c r="G900" s="12"/>
      <c r="H900" s="17"/>
      <c r="I900" s="16"/>
    </row>
    <row r="901" spans="1:9" s="18" customFormat="1" ht="11.65" customHeight="1" x14ac:dyDescent="0.25">
      <c r="A901" s="9">
        <v>43543</v>
      </c>
      <c r="B901" s="10">
        <v>10956</v>
      </c>
      <c r="C901" s="11" t="s">
        <v>3140</v>
      </c>
      <c r="D901" s="12" t="s">
        <v>626</v>
      </c>
      <c r="E901" s="15">
        <v>298.45</v>
      </c>
      <c r="F901" s="14">
        <v>8889.5300000000007</v>
      </c>
      <c r="G901" s="12"/>
      <c r="H901" s="17"/>
      <c r="I901" s="16"/>
    </row>
    <row r="902" spans="1:9" s="18" customFormat="1" ht="11.65" customHeight="1" x14ac:dyDescent="0.25">
      <c r="A902" s="9">
        <v>43550</v>
      </c>
      <c r="B902" s="10">
        <v>10956</v>
      </c>
      <c r="C902" s="11" t="s">
        <v>3140</v>
      </c>
      <c r="D902" s="12" t="s">
        <v>626</v>
      </c>
      <c r="E902" s="15">
        <v>2626.36</v>
      </c>
      <c r="F902" s="14">
        <v>11515.890000000001</v>
      </c>
      <c r="G902" s="12"/>
      <c r="H902" s="17"/>
      <c r="I902" s="16"/>
    </row>
    <row r="903" spans="1:9" s="18" customFormat="1" ht="11.65" customHeight="1" x14ac:dyDescent="0.25">
      <c r="A903" s="9">
        <v>43550</v>
      </c>
      <c r="B903" s="10">
        <v>26954</v>
      </c>
      <c r="C903" s="11" t="s">
        <v>3140</v>
      </c>
      <c r="D903" s="12" t="s">
        <v>2885</v>
      </c>
      <c r="E903" s="15">
        <v>177895.63</v>
      </c>
      <c r="F903" s="14">
        <v>1322459.96</v>
      </c>
      <c r="G903" s="12"/>
      <c r="H903" s="17"/>
      <c r="I903" s="16"/>
    </row>
    <row r="904" spans="1:9" s="18" customFormat="1" ht="11.65" customHeight="1" x14ac:dyDescent="0.25">
      <c r="A904" s="9">
        <v>43543</v>
      </c>
      <c r="B904" s="10">
        <v>10919</v>
      </c>
      <c r="C904" s="11" t="s">
        <v>3141</v>
      </c>
      <c r="D904" s="12" t="s">
        <v>627</v>
      </c>
      <c r="E904" s="15">
        <v>91.18</v>
      </c>
      <c r="F904" s="14">
        <v>2981.03</v>
      </c>
      <c r="G904" s="12"/>
      <c r="H904" s="17"/>
      <c r="I904" s="16"/>
    </row>
    <row r="905" spans="1:9" s="18" customFormat="1" ht="11.65" customHeight="1" x14ac:dyDescent="0.25">
      <c r="A905" s="9">
        <v>43550</v>
      </c>
      <c r="B905" s="10">
        <v>10919</v>
      </c>
      <c r="C905" s="11" t="s">
        <v>3141</v>
      </c>
      <c r="D905" s="12" t="s">
        <v>627</v>
      </c>
      <c r="E905" s="15">
        <v>85.31</v>
      </c>
      <c r="F905" s="14">
        <v>3066.34</v>
      </c>
      <c r="G905" s="12"/>
      <c r="H905" s="17"/>
      <c r="I905" s="16"/>
    </row>
    <row r="906" spans="1:9" s="18" customFormat="1" ht="11.65" customHeight="1" x14ac:dyDescent="0.25">
      <c r="A906" s="9">
        <v>43546</v>
      </c>
      <c r="B906" s="10">
        <v>16078</v>
      </c>
      <c r="C906" s="11" t="s">
        <v>3047</v>
      </c>
      <c r="D906" s="12" t="s">
        <v>4777</v>
      </c>
      <c r="E906" s="15">
        <v>5</v>
      </c>
      <c r="F906" s="14"/>
      <c r="G906" s="12" t="s">
        <v>3046</v>
      </c>
      <c r="H906" s="17"/>
      <c r="I906" s="16"/>
    </row>
    <row r="907" spans="1:9" s="18" customFormat="1" ht="11.65" customHeight="1" x14ac:dyDescent="0.25">
      <c r="A907" s="9">
        <v>43550</v>
      </c>
      <c r="B907" s="10">
        <v>25280</v>
      </c>
      <c r="C907" s="11" t="s">
        <v>3134</v>
      </c>
      <c r="D907" s="12" t="s">
        <v>629</v>
      </c>
      <c r="E907" s="15">
        <v>485</v>
      </c>
      <c r="F907" s="14">
        <v>1425</v>
      </c>
      <c r="G907" s="12"/>
      <c r="H907" s="17"/>
      <c r="I907" s="16"/>
    </row>
    <row r="908" spans="1:9" s="18" customFormat="1" ht="11.65" customHeight="1" x14ac:dyDescent="0.25">
      <c r="A908" s="9">
        <v>43550</v>
      </c>
      <c r="B908" s="10">
        <v>10008</v>
      </c>
      <c r="C908" s="11" t="s">
        <v>3141</v>
      </c>
      <c r="D908" s="12" t="s">
        <v>738</v>
      </c>
      <c r="E908" s="15">
        <v>49011.929999999993</v>
      </c>
      <c r="F908" s="14">
        <v>293005.58999999997</v>
      </c>
      <c r="G908" s="12"/>
      <c r="H908" s="17"/>
      <c r="I908" s="16"/>
    </row>
    <row r="909" spans="1:9" s="18" customFormat="1" ht="11.65" customHeight="1" x14ac:dyDescent="0.25">
      <c r="A909" s="9">
        <v>43543</v>
      </c>
      <c r="B909" s="10">
        <v>999001641</v>
      </c>
      <c r="C909" s="11" t="s">
        <v>4749</v>
      </c>
      <c r="D909" s="12" t="s">
        <v>3015</v>
      </c>
      <c r="E909" s="15">
        <v>150</v>
      </c>
      <c r="F909" s="14">
        <v>150</v>
      </c>
      <c r="G909" s="12"/>
      <c r="H909" s="17"/>
      <c r="I909" s="16"/>
    </row>
    <row r="910" spans="1:9" s="18" customFormat="1" ht="11.65" customHeight="1" x14ac:dyDescent="0.25">
      <c r="A910" s="9">
        <v>43550</v>
      </c>
      <c r="B910" s="10">
        <v>15219</v>
      </c>
      <c r="C910" s="11" t="s">
        <v>3134</v>
      </c>
      <c r="D910" s="12" t="s">
        <v>1460</v>
      </c>
      <c r="E910" s="15">
        <v>90.6</v>
      </c>
      <c r="F910" s="14">
        <v>2260.8199999999997</v>
      </c>
      <c r="G910" s="12"/>
      <c r="H910" s="17"/>
      <c r="I910" s="16"/>
    </row>
    <row r="911" spans="1:9" s="18" customFormat="1" ht="11.65" customHeight="1" x14ac:dyDescent="0.25">
      <c r="A911" s="9">
        <v>43550</v>
      </c>
      <c r="B911" s="10">
        <v>20694</v>
      </c>
      <c r="C911" s="11" t="s">
        <v>3128</v>
      </c>
      <c r="D911" s="12" t="s">
        <v>1828</v>
      </c>
      <c r="E911" s="15">
        <v>42.19</v>
      </c>
      <c r="F911" s="14">
        <v>240.19</v>
      </c>
      <c r="G911" s="12"/>
      <c r="H911" s="17"/>
      <c r="I911" s="16"/>
    </row>
    <row r="912" spans="1:9" s="18" customFormat="1" ht="11.65" customHeight="1" x14ac:dyDescent="0.25">
      <c r="A912" s="9">
        <v>43550</v>
      </c>
      <c r="B912" s="10">
        <v>23576</v>
      </c>
      <c r="C912" s="11" t="s">
        <v>3136</v>
      </c>
      <c r="D912" s="12" t="s">
        <v>631</v>
      </c>
      <c r="E912" s="15">
        <v>500</v>
      </c>
      <c r="F912" s="14">
        <v>3165</v>
      </c>
      <c r="G912" s="12"/>
      <c r="H912" s="17"/>
      <c r="I912" s="16"/>
    </row>
    <row r="913" spans="1:9" s="18" customFormat="1" ht="11.65" customHeight="1" x14ac:dyDescent="0.25">
      <c r="A913" s="9">
        <v>43550</v>
      </c>
      <c r="B913" s="10">
        <v>10341</v>
      </c>
      <c r="C913" s="11" t="s">
        <v>3141</v>
      </c>
      <c r="D913" s="12" t="s">
        <v>632</v>
      </c>
      <c r="E913" s="15">
        <v>513.86</v>
      </c>
      <c r="F913" s="14">
        <v>186593.28</v>
      </c>
      <c r="G913" s="12"/>
      <c r="H913" s="17"/>
      <c r="I913" s="16"/>
    </row>
    <row r="914" spans="1:9" s="18" customFormat="1" ht="11.65" customHeight="1" x14ac:dyDescent="0.25">
      <c r="A914" s="9">
        <v>43543</v>
      </c>
      <c r="B914" s="10">
        <v>23846</v>
      </c>
      <c r="C914" s="11" t="s">
        <v>3136</v>
      </c>
      <c r="D914" s="12" t="s">
        <v>1364</v>
      </c>
      <c r="E914" s="15">
        <v>500</v>
      </c>
      <c r="F914" s="14">
        <v>8465</v>
      </c>
      <c r="G914" s="12" t="s">
        <v>3029</v>
      </c>
      <c r="H914" s="17"/>
      <c r="I914" s="16"/>
    </row>
    <row r="915" spans="1:9" s="18" customFormat="1" ht="11.65" customHeight="1" x14ac:dyDescent="0.25">
      <c r="A915" s="9">
        <v>43550</v>
      </c>
      <c r="B915" s="10">
        <v>23846</v>
      </c>
      <c r="C915" s="11" t="s">
        <v>3136</v>
      </c>
      <c r="D915" s="12" t="s">
        <v>1364</v>
      </c>
      <c r="E915" s="15">
        <v>500</v>
      </c>
      <c r="F915" s="14">
        <v>8965</v>
      </c>
      <c r="G915" s="12"/>
      <c r="H915" s="17"/>
      <c r="I915" s="16"/>
    </row>
    <row r="916" spans="1:9" s="18" customFormat="1" ht="11.65" customHeight="1" x14ac:dyDescent="0.25">
      <c r="A916" s="9">
        <v>43543</v>
      </c>
      <c r="B916" s="10">
        <v>11553</v>
      </c>
      <c r="C916" s="11" t="s">
        <v>3127</v>
      </c>
      <c r="D916" s="12" t="s">
        <v>633</v>
      </c>
      <c r="E916" s="15">
        <v>400</v>
      </c>
      <c r="F916" s="14">
        <v>12780</v>
      </c>
      <c r="G916" s="12"/>
      <c r="H916" s="17"/>
      <c r="I916" s="16"/>
    </row>
    <row r="917" spans="1:9" s="18" customFormat="1" ht="11.65" customHeight="1" x14ac:dyDescent="0.25">
      <c r="A917" s="9">
        <v>43550</v>
      </c>
      <c r="B917" s="10">
        <v>11553</v>
      </c>
      <c r="C917" s="11" t="s">
        <v>3127</v>
      </c>
      <c r="D917" s="12" t="s">
        <v>633</v>
      </c>
      <c r="E917" s="15">
        <v>1600</v>
      </c>
      <c r="F917" s="14">
        <v>14380</v>
      </c>
      <c r="G917" s="12"/>
      <c r="H917" s="17"/>
      <c r="I917" s="16"/>
    </row>
    <row r="918" spans="1:9" s="18" customFormat="1" ht="11.65" customHeight="1" x14ac:dyDescent="0.25">
      <c r="A918" s="9">
        <v>43543</v>
      </c>
      <c r="B918" s="10">
        <v>23928</v>
      </c>
      <c r="C918" s="11" t="s">
        <v>3127</v>
      </c>
      <c r="D918" s="12" t="s">
        <v>2239</v>
      </c>
      <c r="E918" s="15">
        <v>2700</v>
      </c>
      <c r="F918" s="14">
        <v>17137.5</v>
      </c>
      <c r="G918" s="12"/>
      <c r="H918" s="17"/>
      <c r="I918" s="16"/>
    </row>
    <row r="919" spans="1:9" s="18" customFormat="1" ht="11.65" customHeight="1" x14ac:dyDescent="0.25">
      <c r="A919" s="9">
        <v>43550</v>
      </c>
      <c r="B919" s="10">
        <v>23928</v>
      </c>
      <c r="C919" s="11" t="s">
        <v>3127</v>
      </c>
      <c r="D919" s="12" t="s">
        <v>2239</v>
      </c>
      <c r="E919" s="15">
        <v>600</v>
      </c>
      <c r="F919" s="14">
        <v>17737.5</v>
      </c>
      <c r="G919" s="12"/>
      <c r="H919" s="17"/>
      <c r="I919" s="16"/>
    </row>
    <row r="920" spans="1:9" s="18" customFormat="1" ht="11.65" customHeight="1" x14ac:dyDescent="0.25">
      <c r="A920" s="9">
        <v>43543</v>
      </c>
      <c r="B920" s="10">
        <v>26267</v>
      </c>
      <c r="C920" s="11" t="s">
        <v>3128</v>
      </c>
      <c r="D920" s="12" t="s">
        <v>2697</v>
      </c>
      <c r="E920" s="15">
        <v>20.38</v>
      </c>
      <c r="F920" s="14">
        <v>422.88</v>
      </c>
      <c r="G920" s="12"/>
      <c r="H920" s="17"/>
      <c r="I920" s="16"/>
    </row>
    <row r="921" spans="1:9" s="18" customFormat="1" ht="11.65" customHeight="1" x14ac:dyDescent="0.25">
      <c r="A921" s="9">
        <v>43543</v>
      </c>
      <c r="B921" s="10">
        <v>21704</v>
      </c>
      <c r="C921" s="11" t="s">
        <v>3140</v>
      </c>
      <c r="D921" s="12" t="s">
        <v>1917</v>
      </c>
      <c r="E921" s="15">
        <v>26119</v>
      </c>
      <c r="F921" s="14">
        <v>26119</v>
      </c>
      <c r="G921" s="12" t="s">
        <v>3029</v>
      </c>
      <c r="H921" s="17"/>
      <c r="I921" s="16"/>
    </row>
    <row r="922" spans="1:9" s="18" customFormat="1" ht="11.65" customHeight="1" x14ac:dyDescent="0.25">
      <c r="A922" s="9">
        <v>43550</v>
      </c>
      <c r="B922" s="10">
        <v>21533</v>
      </c>
      <c r="C922" s="11" t="s">
        <v>3141</v>
      </c>
      <c r="D922" s="12" t="s">
        <v>1572</v>
      </c>
      <c r="E922" s="15">
        <v>8333</v>
      </c>
      <c r="F922" s="14">
        <v>19597.400000000001</v>
      </c>
      <c r="G922" s="12"/>
      <c r="H922" s="17"/>
      <c r="I922" s="16"/>
    </row>
    <row r="923" spans="1:9" s="18" customFormat="1" ht="11.65" customHeight="1" x14ac:dyDescent="0.25">
      <c r="A923" s="9">
        <v>43550</v>
      </c>
      <c r="B923" s="10">
        <v>13110</v>
      </c>
      <c r="C923" s="11" t="s">
        <v>3140</v>
      </c>
      <c r="D923" s="12" t="s">
        <v>1125</v>
      </c>
      <c r="E923" s="15">
        <v>2795.05</v>
      </c>
      <c r="F923" s="14">
        <v>16989.55</v>
      </c>
      <c r="G923" s="12"/>
      <c r="H923" s="17"/>
      <c r="I923" s="16"/>
    </row>
    <row r="924" spans="1:9" s="18" customFormat="1" ht="11.65" customHeight="1" x14ac:dyDescent="0.25">
      <c r="A924" s="9">
        <v>43550</v>
      </c>
      <c r="B924" s="10">
        <v>26796</v>
      </c>
      <c r="C924" s="11" t="s">
        <v>3141</v>
      </c>
      <c r="D924" s="12" t="s">
        <v>2833</v>
      </c>
      <c r="E924" s="15">
        <v>346</v>
      </c>
      <c r="F924" s="14">
        <v>346</v>
      </c>
      <c r="G924" s="12"/>
      <c r="H924" s="17"/>
      <c r="I924" s="16"/>
    </row>
    <row r="925" spans="1:9" s="18" customFormat="1" ht="11.65" customHeight="1" x14ac:dyDescent="0.25">
      <c r="A925" s="9">
        <v>43543</v>
      </c>
      <c r="B925" s="10">
        <v>22623</v>
      </c>
      <c r="C925" s="11" t="s">
        <v>3127</v>
      </c>
      <c r="D925" s="12" t="s">
        <v>635</v>
      </c>
      <c r="E925" s="15">
        <v>650</v>
      </c>
      <c r="F925" s="14">
        <v>6868.75</v>
      </c>
      <c r="G925" s="12"/>
      <c r="H925" s="17"/>
      <c r="I925" s="16"/>
    </row>
    <row r="926" spans="1:9" s="18" customFormat="1" ht="11.65" customHeight="1" x14ac:dyDescent="0.25">
      <c r="A926" s="9">
        <v>43550</v>
      </c>
      <c r="B926" s="10">
        <v>22623</v>
      </c>
      <c r="C926" s="11" t="s">
        <v>3127</v>
      </c>
      <c r="D926" s="12" t="s">
        <v>635</v>
      </c>
      <c r="E926" s="15">
        <v>2712.5</v>
      </c>
      <c r="F926" s="14">
        <v>9581.25</v>
      </c>
      <c r="G926" s="12"/>
      <c r="H926" s="17"/>
      <c r="I926" s="16"/>
    </row>
    <row r="927" spans="1:9" s="18" customFormat="1" ht="11.65" customHeight="1" x14ac:dyDescent="0.25">
      <c r="A927" s="9">
        <v>43550</v>
      </c>
      <c r="B927" s="10">
        <v>12544</v>
      </c>
      <c r="C927" s="11" t="s">
        <v>3141</v>
      </c>
      <c r="D927" s="12" t="s">
        <v>636</v>
      </c>
      <c r="E927" s="15">
        <v>200</v>
      </c>
      <c r="F927" s="14">
        <v>1200</v>
      </c>
      <c r="G927" s="12"/>
      <c r="H927" s="17"/>
      <c r="I927" s="16"/>
    </row>
    <row r="928" spans="1:9" s="18" customFormat="1" ht="11.65" customHeight="1" x14ac:dyDescent="0.25">
      <c r="A928" s="9">
        <v>43543</v>
      </c>
      <c r="B928" s="10">
        <v>25548</v>
      </c>
      <c r="C928" s="11" t="s">
        <v>3127</v>
      </c>
      <c r="D928" s="12" t="s">
        <v>638</v>
      </c>
      <c r="E928" s="15">
        <v>375</v>
      </c>
      <c r="F928" s="14">
        <v>10690</v>
      </c>
      <c r="G928" s="12"/>
      <c r="H928" s="17"/>
      <c r="I928" s="16"/>
    </row>
    <row r="929" spans="1:9" s="18" customFormat="1" ht="11.65" customHeight="1" x14ac:dyDescent="0.25">
      <c r="A929" s="9">
        <v>43550</v>
      </c>
      <c r="B929" s="10">
        <v>16078</v>
      </c>
      <c r="C929" s="11" t="s">
        <v>3047</v>
      </c>
      <c r="D929" s="12" t="s">
        <v>4546</v>
      </c>
      <c r="E929" s="15">
        <v>6553.34</v>
      </c>
      <c r="F929" s="14"/>
      <c r="G929" s="12" t="s">
        <v>3046</v>
      </c>
      <c r="H929" s="17"/>
      <c r="I929" s="16"/>
    </row>
    <row r="930" spans="1:9" s="18" customFormat="1" ht="11.65" customHeight="1" x14ac:dyDescent="0.25">
      <c r="A930" s="9">
        <v>43550</v>
      </c>
      <c r="B930" s="10">
        <v>19091</v>
      </c>
      <c r="C930" s="11" t="s">
        <v>3128</v>
      </c>
      <c r="D930" s="12" t="s">
        <v>4379</v>
      </c>
      <c r="E930" s="15">
        <v>304.64</v>
      </c>
      <c r="F930" s="14">
        <v>3224.64</v>
      </c>
      <c r="G930" s="12"/>
      <c r="H930" s="17"/>
      <c r="I930" s="16"/>
    </row>
    <row r="931" spans="1:9" s="18" customFormat="1" ht="11.65" customHeight="1" x14ac:dyDescent="0.25">
      <c r="A931" s="9">
        <v>43550</v>
      </c>
      <c r="B931" s="10">
        <v>26717</v>
      </c>
      <c r="C931" s="11" t="s">
        <v>3128</v>
      </c>
      <c r="D931" s="12" t="s">
        <v>2804</v>
      </c>
      <c r="E931" s="15">
        <v>8.6999999999999993</v>
      </c>
      <c r="F931" s="14">
        <v>105.67</v>
      </c>
      <c r="G931" s="12"/>
      <c r="H931" s="17"/>
      <c r="I931" s="16"/>
    </row>
    <row r="932" spans="1:9" s="18" customFormat="1" ht="11.65" customHeight="1" x14ac:dyDescent="0.25">
      <c r="A932" s="9">
        <v>43543</v>
      </c>
      <c r="B932" s="10">
        <v>17474</v>
      </c>
      <c r="C932" s="11" t="s">
        <v>3141</v>
      </c>
      <c r="D932" s="12" t="s">
        <v>640</v>
      </c>
      <c r="E932" s="15">
        <v>1549.28</v>
      </c>
      <c r="F932" s="14">
        <v>36938.42</v>
      </c>
      <c r="G932" s="12"/>
      <c r="H932" s="17"/>
      <c r="I932" s="16"/>
    </row>
    <row r="933" spans="1:9" s="18" customFormat="1" ht="11.65" customHeight="1" x14ac:dyDescent="0.25">
      <c r="A933" s="9">
        <v>43550</v>
      </c>
      <c r="B933" s="10">
        <v>17474</v>
      </c>
      <c r="C933" s="11" t="s">
        <v>3141</v>
      </c>
      <c r="D933" s="12" t="s">
        <v>640</v>
      </c>
      <c r="E933" s="15">
        <v>721</v>
      </c>
      <c r="F933" s="14">
        <v>37659.42</v>
      </c>
      <c r="G933" s="12"/>
      <c r="H933" s="17"/>
      <c r="I933" s="16"/>
    </row>
    <row r="934" spans="1:9" s="18" customFormat="1" ht="11.65" customHeight="1" x14ac:dyDescent="0.25">
      <c r="A934" s="9">
        <v>43550</v>
      </c>
      <c r="B934" s="10">
        <v>13715</v>
      </c>
      <c r="C934" s="11" t="s">
        <v>3141</v>
      </c>
      <c r="D934" s="12" t="s">
        <v>642</v>
      </c>
      <c r="E934" s="15">
        <v>1501375.32</v>
      </c>
      <c r="F934" s="14">
        <v>10297647.34</v>
      </c>
      <c r="G934" s="12"/>
      <c r="H934" s="17"/>
      <c r="I934" s="16"/>
    </row>
    <row r="935" spans="1:9" s="18" customFormat="1" ht="11.65" customHeight="1" x14ac:dyDescent="0.25">
      <c r="A935" s="9">
        <v>43550</v>
      </c>
      <c r="B935" s="10">
        <v>27273</v>
      </c>
      <c r="C935" s="11" t="s">
        <v>3134</v>
      </c>
      <c r="D935" s="12" t="s">
        <v>3297</v>
      </c>
      <c r="E935" s="15">
        <v>178.60000000000002</v>
      </c>
      <c r="F935" s="14">
        <v>535.79999999999995</v>
      </c>
      <c r="G935" s="12"/>
      <c r="H935" s="17"/>
      <c r="I935" s="16"/>
    </row>
    <row r="936" spans="1:9" s="18" customFormat="1" ht="11.65" customHeight="1" x14ac:dyDescent="0.25">
      <c r="A936" s="9">
        <v>43550</v>
      </c>
      <c r="B936" s="10">
        <v>14419</v>
      </c>
      <c r="C936" s="11" t="s">
        <v>3134</v>
      </c>
      <c r="D936" s="12" t="s">
        <v>3121</v>
      </c>
      <c r="E936" s="15">
        <v>213.02</v>
      </c>
      <c r="F936" s="14">
        <v>5298.26</v>
      </c>
      <c r="G936" s="12"/>
      <c r="H936" s="17"/>
      <c r="I936" s="16"/>
    </row>
    <row r="937" spans="1:9" s="18" customFormat="1" ht="11.65" customHeight="1" x14ac:dyDescent="0.25">
      <c r="A937" s="9">
        <v>43550</v>
      </c>
      <c r="B937" s="10">
        <v>14419</v>
      </c>
      <c r="C937" s="11" t="s">
        <v>3134</v>
      </c>
      <c r="D937" s="12" t="s">
        <v>644</v>
      </c>
      <c r="E937" s="15">
        <v>44</v>
      </c>
      <c r="F937" s="14">
        <v>5129.24</v>
      </c>
      <c r="G937" s="12"/>
      <c r="H937" s="17"/>
      <c r="I937" s="16"/>
    </row>
    <row r="938" spans="1:9" s="18" customFormat="1" ht="11.65" customHeight="1" x14ac:dyDescent="0.25">
      <c r="A938" s="9">
        <v>43550</v>
      </c>
      <c r="B938" s="10">
        <v>16078</v>
      </c>
      <c r="C938" s="11" t="s">
        <v>3047</v>
      </c>
      <c r="D938" s="12" t="s">
        <v>4822</v>
      </c>
      <c r="E938" s="15">
        <v>5561.7</v>
      </c>
      <c r="F938" s="14"/>
      <c r="G938" s="12" t="s">
        <v>3046</v>
      </c>
      <c r="H938" s="17"/>
      <c r="I938" s="16"/>
    </row>
    <row r="939" spans="1:9" s="18" customFormat="1" ht="11.65" customHeight="1" x14ac:dyDescent="0.25">
      <c r="A939" s="9">
        <v>43550</v>
      </c>
      <c r="B939" s="10">
        <v>10109</v>
      </c>
      <c r="C939" s="11" t="s">
        <v>3140</v>
      </c>
      <c r="D939" s="12" t="s">
        <v>752</v>
      </c>
      <c r="E939" s="15">
        <v>78.040000000000006</v>
      </c>
      <c r="F939" s="14">
        <v>2543.87</v>
      </c>
      <c r="G939" s="12"/>
      <c r="H939" s="17"/>
      <c r="I939" s="16"/>
    </row>
    <row r="940" spans="1:9" s="18" customFormat="1" ht="11.65" customHeight="1" x14ac:dyDescent="0.25">
      <c r="A940" s="9">
        <v>43543</v>
      </c>
      <c r="B940" s="10">
        <v>11312</v>
      </c>
      <c r="C940" s="11" t="s">
        <v>3127</v>
      </c>
      <c r="D940" s="12" t="s">
        <v>906</v>
      </c>
      <c r="E940" s="15">
        <v>2762.5</v>
      </c>
      <c r="F940" s="14">
        <v>12487.5</v>
      </c>
      <c r="G940" s="12"/>
      <c r="H940" s="17"/>
      <c r="I940" s="16"/>
    </row>
    <row r="941" spans="1:9" s="18" customFormat="1" ht="11.65" customHeight="1" x14ac:dyDescent="0.25">
      <c r="A941" s="9">
        <v>43550</v>
      </c>
      <c r="B941" s="10">
        <v>11312</v>
      </c>
      <c r="C941" s="11" t="s">
        <v>3127</v>
      </c>
      <c r="D941" s="12" t="s">
        <v>906</v>
      </c>
      <c r="E941" s="15">
        <v>650</v>
      </c>
      <c r="F941" s="14">
        <v>13137.5</v>
      </c>
      <c r="G941" s="12"/>
      <c r="H941" s="17"/>
      <c r="I941" s="16"/>
    </row>
    <row r="942" spans="1:9" s="18" customFormat="1" ht="11.65" customHeight="1" x14ac:dyDescent="0.25">
      <c r="A942" s="9">
        <v>43550</v>
      </c>
      <c r="B942" s="10">
        <v>24507</v>
      </c>
      <c r="C942" s="11" t="s">
        <v>3129</v>
      </c>
      <c r="D942" s="12" t="s">
        <v>650</v>
      </c>
      <c r="E942" s="15">
        <v>24200</v>
      </c>
      <c r="F942" s="14">
        <v>123350</v>
      </c>
      <c r="G942" s="12"/>
      <c r="H942" s="17"/>
      <c r="I942" s="16"/>
    </row>
    <row r="943" spans="1:9" s="18" customFormat="1" ht="11.65" customHeight="1" x14ac:dyDescent="0.25">
      <c r="A943" s="9">
        <v>43542</v>
      </c>
      <c r="B943" s="10">
        <v>16078</v>
      </c>
      <c r="C943" s="11" t="s">
        <v>3047</v>
      </c>
      <c r="D943" s="12" t="s">
        <v>4737</v>
      </c>
      <c r="E943" s="15">
        <v>475</v>
      </c>
      <c r="F943" s="14"/>
      <c r="G943" s="12" t="s">
        <v>3046</v>
      </c>
      <c r="H943" s="17"/>
      <c r="I943" s="16"/>
    </row>
    <row r="944" spans="1:9" s="18" customFormat="1" ht="11.65" customHeight="1" x14ac:dyDescent="0.25">
      <c r="A944" s="9">
        <v>43550</v>
      </c>
      <c r="B944" s="10">
        <v>14107</v>
      </c>
      <c r="C944" s="11" t="s">
        <v>3140</v>
      </c>
      <c r="D944" s="12" t="s">
        <v>1314</v>
      </c>
      <c r="E944" s="15">
        <v>720</v>
      </c>
      <c r="F944" s="14">
        <v>720</v>
      </c>
      <c r="G944" s="12"/>
      <c r="H944" s="17"/>
      <c r="I944" s="16"/>
    </row>
    <row r="945" spans="1:9" s="18" customFormat="1" ht="11.65" customHeight="1" x14ac:dyDescent="0.25">
      <c r="A945" s="9">
        <v>43544</v>
      </c>
      <c r="B945" s="10">
        <v>16078</v>
      </c>
      <c r="C945" s="11" t="s">
        <v>3047</v>
      </c>
      <c r="D945" s="12" t="s">
        <v>4753</v>
      </c>
      <c r="E945" s="15">
        <v>500</v>
      </c>
      <c r="F945" s="14"/>
      <c r="G945" s="12" t="s">
        <v>3046</v>
      </c>
      <c r="H945" s="17"/>
      <c r="I945" s="16"/>
    </row>
    <row r="946" spans="1:9" s="18" customFormat="1" ht="11.65" customHeight="1" x14ac:dyDescent="0.25">
      <c r="A946" s="9">
        <v>43550</v>
      </c>
      <c r="B946" s="10">
        <v>23215</v>
      </c>
      <c r="C946" s="11" t="s">
        <v>3128</v>
      </c>
      <c r="D946" s="12" t="s">
        <v>654</v>
      </c>
      <c r="E946" s="15">
        <v>109.56</v>
      </c>
      <c r="F946" s="14">
        <v>775.02</v>
      </c>
      <c r="G946" s="12"/>
      <c r="H946" s="17"/>
      <c r="I946" s="16"/>
    </row>
    <row r="947" spans="1:9" s="18" customFormat="1" ht="11.65" customHeight="1" x14ac:dyDescent="0.25">
      <c r="A947" s="9">
        <v>43543</v>
      </c>
      <c r="B947" s="10">
        <v>20050</v>
      </c>
      <c r="C947" s="11" t="s">
        <v>3128</v>
      </c>
      <c r="D947" s="12" t="s">
        <v>1779</v>
      </c>
      <c r="E947" s="15">
        <v>96</v>
      </c>
      <c r="F947" s="14">
        <v>288</v>
      </c>
      <c r="G947" s="12"/>
      <c r="H947" s="17"/>
      <c r="I947" s="16"/>
    </row>
    <row r="948" spans="1:9" s="18" customFormat="1" ht="11.65" customHeight="1" x14ac:dyDescent="0.25">
      <c r="A948" s="9">
        <v>43550</v>
      </c>
      <c r="B948" s="10">
        <v>20505</v>
      </c>
      <c r="C948" s="11" t="s">
        <v>3127</v>
      </c>
      <c r="D948" s="12" t="s">
        <v>1812</v>
      </c>
      <c r="E948" s="15">
        <v>4395</v>
      </c>
      <c r="F948" s="14">
        <v>5395</v>
      </c>
      <c r="G948" s="12"/>
      <c r="H948" s="17"/>
      <c r="I948" s="16"/>
    </row>
    <row r="949" spans="1:9" s="18" customFormat="1" ht="11.65" customHeight="1" x14ac:dyDescent="0.25">
      <c r="A949" s="9">
        <v>43543</v>
      </c>
      <c r="B949" s="10">
        <v>11726</v>
      </c>
      <c r="C949" s="11" t="s">
        <v>3141</v>
      </c>
      <c r="D949" s="12" t="s">
        <v>961</v>
      </c>
      <c r="E949" s="15">
        <v>151.36000000000001</v>
      </c>
      <c r="F949" s="14">
        <v>8531.98</v>
      </c>
      <c r="G949" s="12"/>
      <c r="H949" s="17"/>
      <c r="I949" s="16"/>
    </row>
    <row r="950" spans="1:9" s="18" customFormat="1" ht="11.65" customHeight="1" x14ac:dyDescent="0.25">
      <c r="A950" s="9">
        <v>43543</v>
      </c>
      <c r="B950" s="10">
        <v>10385</v>
      </c>
      <c r="C950" s="11" t="s">
        <v>3141</v>
      </c>
      <c r="D950" s="12" t="s">
        <v>656</v>
      </c>
      <c r="E950" s="15">
        <v>1018.36</v>
      </c>
      <c r="F950" s="14">
        <v>21416.97</v>
      </c>
      <c r="G950" s="12"/>
      <c r="H950" s="17"/>
      <c r="I950" s="16"/>
    </row>
    <row r="951" spans="1:9" s="18" customFormat="1" ht="11.65" customHeight="1" x14ac:dyDescent="0.25">
      <c r="A951" s="9">
        <v>43550</v>
      </c>
      <c r="B951" s="10">
        <v>10385</v>
      </c>
      <c r="C951" s="11" t="s">
        <v>3141</v>
      </c>
      <c r="D951" s="12" t="s">
        <v>656</v>
      </c>
      <c r="E951" s="15">
        <v>1332.8899999999999</v>
      </c>
      <c r="F951" s="14">
        <v>22749.86</v>
      </c>
      <c r="G951" s="12"/>
      <c r="H951" s="17"/>
      <c r="I951" s="16"/>
    </row>
    <row r="952" spans="1:9" s="18" customFormat="1" ht="11.65" customHeight="1" x14ac:dyDescent="0.25">
      <c r="A952" s="9">
        <v>43550</v>
      </c>
      <c r="B952" s="10">
        <v>21509</v>
      </c>
      <c r="C952" s="11" t="s">
        <v>3141</v>
      </c>
      <c r="D952" s="12" t="s">
        <v>4779</v>
      </c>
      <c r="E952" s="15">
        <v>18861.75</v>
      </c>
      <c r="F952" s="14">
        <v>36141.75</v>
      </c>
      <c r="G952" s="12"/>
      <c r="H952" s="17"/>
      <c r="I952" s="16"/>
    </row>
    <row r="953" spans="1:9" s="18" customFormat="1" ht="11.65" customHeight="1" x14ac:dyDescent="0.25">
      <c r="A953" s="9">
        <v>43543</v>
      </c>
      <c r="B953" s="10">
        <v>19085</v>
      </c>
      <c r="C953" s="11" t="s">
        <v>3127</v>
      </c>
      <c r="D953" s="12" t="s">
        <v>657</v>
      </c>
      <c r="E953" s="15">
        <v>800</v>
      </c>
      <c r="F953" s="14">
        <v>18212.5</v>
      </c>
      <c r="G953" s="12"/>
      <c r="H953" s="17"/>
      <c r="I953" s="16"/>
    </row>
    <row r="954" spans="1:9" s="18" customFormat="1" ht="11.65" customHeight="1" x14ac:dyDescent="0.25">
      <c r="A954" s="9">
        <v>43550</v>
      </c>
      <c r="B954" s="10">
        <v>25281</v>
      </c>
      <c r="C954" s="11" t="s">
        <v>3127</v>
      </c>
      <c r="D954" s="12" t="s">
        <v>2493</v>
      </c>
      <c r="E954" s="15">
        <v>1290</v>
      </c>
      <c r="F954" s="14">
        <v>4060</v>
      </c>
      <c r="G954" s="12"/>
      <c r="H954" s="17"/>
      <c r="I954" s="16"/>
    </row>
    <row r="955" spans="1:9" s="18" customFormat="1" ht="11.65" customHeight="1" x14ac:dyDescent="0.25">
      <c r="A955" s="9">
        <v>43550</v>
      </c>
      <c r="B955" s="10">
        <v>19272</v>
      </c>
      <c r="C955" s="11" t="s">
        <v>3127</v>
      </c>
      <c r="D955" s="12" t="s">
        <v>1711</v>
      </c>
      <c r="E955" s="15">
        <v>2650</v>
      </c>
      <c r="F955" s="14">
        <v>14855</v>
      </c>
      <c r="G955" s="12"/>
      <c r="H955" s="17"/>
      <c r="I955" s="16"/>
    </row>
    <row r="956" spans="1:9" s="18" customFormat="1" ht="11.65" customHeight="1" x14ac:dyDescent="0.25">
      <c r="A956" s="9">
        <v>43543</v>
      </c>
      <c r="B956" s="10">
        <v>24676</v>
      </c>
      <c r="C956" s="11" t="s">
        <v>3140</v>
      </c>
      <c r="D956" s="12" t="s">
        <v>2368</v>
      </c>
      <c r="E956" s="15">
        <v>69.16</v>
      </c>
      <c r="F956" s="14">
        <v>2372.09</v>
      </c>
      <c r="G956" s="12"/>
      <c r="H956" s="17"/>
      <c r="I956" s="16"/>
    </row>
    <row r="957" spans="1:9" s="18" customFormat="1" ht="11.65" customHeight="1" x14ac:dyDescent="0.25">
      <c r="A957" s="9">
        <v>43543</v>
      </c>
      <c r="B957" s="10">
        <v>21942</v>
      </c>
      <c r="C957" s="11" t="s">
        <v>3134</v>
      </c>
      <c r="D957" s="12" t="s">
        <v>1952</v>
      </c>
      <c r="E957" s="15">
        <v>649.20000000000005</v>
      </c>
      <c r="F957" s="14">
        <v>25481.1</v>
      </c>
      <c r="G957" s="12"/>
      <c r="H957" s="17"/>
      <c r="I957" s="16"/>
    </row>
    <row r="958" spans="1:9" s="18" customFormat="1" ht="11.65" customHeight="1" x14ac:dyDescent="0.25">
      <c r="A958" s="9">
        <v>43550</v>
      </c>
      <c r="B958" s="10">
        <v>19186</v>
      </c>
      <c r="C958" s="11" t="s">
        <v>3127</v>
      </c>
      <c r="D958" s="12" t="s">
        <v>662</v>
      </c>
      <c r="E958" s="15">
        <v>1350</v>
      </c>
      <c r="F958" s="14">
        <v>47108.5</v>
      </c>
      <c r="G958" s="12"/>
      <c r="H958" s="17"/>
      <c r="I958" s="16"/>
    </row>
    <row r="959" spans="1:9" s="18" customFormat="1" ht="11.65" customHeight="1" x14ac:dyDescent="0.25">
      <c r="A959" s="9">
        <v>43543</v>
      </c>
      <c r="B959" s="10">
        <v>14488</v>
      </c>
      <c r="C959" s="11" t="s">
        <v>3140</v>
      </c>
      <c r="D959" s="12" t="s">
        <v>664</v>
      </c>
      <c r="E959" s="15">
        <v>3680</v>
      </c>
      <c r="F959" s="14">
        <v>74369.86</v>
      </c>
      <c r="G959" s="12"/>
      <c r="H959" s="17"/>
      <c r="I959" s="16"/>
    </row>
    <row r="960" spans="1:9" s="18" customFormat="1" ht="11.65" customHeight="1" x14ac:dyDescent="0.25">
      <c r="A960" s="9">
        <v>43543</v>
      </c>
      <c r="B960" s="10">
        <v>13928</v>
      </c>
      <c r="C960" s="11" t="s">
        <v>3140</v>
      </c>
      <c r="D960" s="12" t="s">
        <v>1287</v>
      </c>
      <c r="E960" s="15">
        <v>115</v>
      </c>
      <c r="F960" s="14">
        <v>3841.16</v>
      </c>
      <c r="G960" s="12"/>
      <c r="H960" s="17"/>
      <c r="I960" s="16"/>
    </row>
    <row r="961" spans="1:9" s="18" customFormat="1" ht="11.65" customHeight="1" x14ac:dyDescent="0.25">
      <c r="A961" s="9">
        <v>43550</v>
      </c>
      <c r="B961" s="10">
        <v>13928</v>
      </c>
      <c r="C961" s="11" t="s">
        <v>3140</v>
      </c>
      <c r="D961" s="12" t="s">
        <v>1287</v>
      </c>
      <c r="E961" s="15">
        <v>276.69</v>
      </c>
      <c r="F961" s="14">
        <v>4117.8499999999995</v>
      </c>
      <c r="G961" s="12"/>
      <c r="H961" s="17"/>
      <c r="I961" s="16"/>
    </row>
    <row r="962" spans="1:9" s="18" customFormat="1" ht="11.65" customHeight="1" x14ac:dyDescent="0.25">
      <c r="A962" s="9">
        <v>43543</v>
      </c>
      <c r="B962" s="10">
        <v>27501</v>
      </c>
      <c r="C962" s="11" t="s">
        <v>3128</v>
      </c>
      <c r="D962" s="12" t="s">
        <v>4166</v>
      </c>
      <c r="E962" s="15">
        <v>41.41</v>
      </c>
      <c r="F962" s="14">
        <v>63.1</v>
      </c>
      <c r="G962" s="12"/>
      <c r="H962" s="17"/>
      <c r="I962" s="16"/>
    </row>
    <row r="963" spans="1:9" s="18" customFormat="1" ht="11.65" customHeight="1" x14ac:dyDescent="0.25">
      <c r="A963" s="9">
        <v>43543</v>
      </c>
      <c r="B963" s="10">
        <v>19605</v>
      </c>
      <c r="C963" s="11" t="s">
        <v>3141</v>
      </c>
      <c r="D963" s="12" t="s">
        <v>665</v>
      </c>
      <c r="E963" s="15">
        <v>6620.45</v>
      </c>
      <c r="F963" s="14">
        <v>256969.84</v>
      </c>
      <c r="G963" s="12"/>
      <c r="H963" s="17"/>
      <c r="I963" s="16"/>
    </row>
    <row r="964" spans="1:9" s="18" customFormat="1" ht="11.65" customHeight="1" x14ac:dyDescent="0.25">
      <c r="A964" s="9">
        <v>43550</v>
      </c>
      <c r="B964" s="10">
        <v>19605</v>
      </c>
      <c r="C964" s="11" t="s">
        <v>3141</v>
      </c>
      <c r="D964" s="12" t="s">
        <v>665</v>
      </c>
      <c r="E964" s="15">
        <v>6486.04</v>
      </c>
      <c r="F964" s="14">
        <v>263455.88</v>
      </c>
      <c r="G964" s="12"/>
      <c r="H964" s="17"/>
      <c r="I964" s="16"/>
    </row>
    <row r="965" spans="1:9" s="18" customFormat="1" ht="11.65" customHeight="1" x14ac:dyDescent="0.25">
      <c r="A965" s="9">
        <v>43543</v>
      </c>
      <c r="B965" s="10">
        <v>24294</v>
      </c>
      <c r="C965" s="11" t="s">
        <v>3127</v>
      </c>
      <c r="D965" s="12" t="s">
        <v>3122</v>
      </c>
      <c r="E965" s="15">
        <v>900</v>
      </c>
      <c r="F965" s="14">
        <v>7775</v>
      </c>
      <c r="G965" s="12"/>
      <c r="H965" s="17"/>
      <c r="I965" s="16"/>
    </row>
    <row r="966" spans="1:9" s="18" customFormat="1" ht="11.65" customHeight="1" x14ac:dyDescent="0.25">
      <c r="A966" s="9">
        <v>43538</v>
      </c>
      <c r="B966" s="10">
        <v>16078</v>
      </c>
      <c r="C966" s="11" t="s">
        <v>3047</v>
      </c>
      <c r="D966" s="12" t="s">
        <v>4497</v>
      </c>
      <c r="E966" s="15">
        <v>55</v>
      </c>
      <c r="F966" s="14"/>
      <c r="G966" s="12" t="s">
        <v>3046</v>
      </c>
      <c r="H966" s="17"/>
      <c r="I966" s="16"/>
    </row>
    <row r="967" spans="1:9" s="18" customFormat="1" ht="11.65" customHeight="1" x14ac:dyDescent="0.25">
      <c r="A967" s="9">
        <v>43550</v>
      </c>
      <c r="B967" s="10">
        <v>25719</v>
      </c>
      <c r="C967" s="11" t="s">
        <v>3141</v>
      </c>
      <c r="D967" s="12" t="s">
        <v>2588</v>
      </c>
      <c r="E967" s="15">
        <v>31756.66</v>
      </c>
      <c r="F967" s="14">
        <v>111148.31</v>
      </c>
      <c r="G967" s="12"/>
      <c r="H967" s="17"/>
      <c r="I967" s="16"/>
    </row>
    <row r="968" spans="1:9" s="18" customFormat="1" ht="11.65" customHeight="1" x14ac:dyDescent="0.25">
      <c r="A968" s="9">
        <v>43543</v>
      </c>
      <c r="B968" s="10">
        <v>19484</v>
      </c>
      <c r="C968" s="11" t="s">
        <v>3127</v>
      </c>
      <c r="D968" s="12" t="s">
        <v>666</v>
      </c>
      <c r="E968" s="15">
        <v>800</v>
      </c>
      <c r="F968" s="14">
        <v>6167.5</v>
      </c>
      <c r="G968" s="12"/>
      <c r="H968" s="17"/>
      <c r="I968" s="16"/>
    </row>
    <row r="969" spans="1:9" s="18" customFormat="1" ht="11.65" customHeight="1" x14ac:dyDescent="0.25">
      <c r="A969" s="9">
        <v>43550</v>
      </c>
      <c r="B969" s="10">
        <v>19240</v>
      </c>
      <c r="C969" s="11" t="s">
        <v>3127</v>
      </c>
      <c r="D969" s="12" t="s">
        <v>1707</v>
      </c>
      <c r="E969" s="15">
        <v>1839.05</v>
      </c>
      <c r="F969" s="14">
        <v>2291.11</v>
      </c>
      <c r="G969" s="12"/>
      <c r="H969" s="17"/>
      <c r="I969" s="16"/>
    </row>
    <row r="970" spans="1:9" ht="12.6" customHeight="1" thickBot="1" x14ac:dyDescent="0.3">
      <c r="A970" s="22"/>
      <c r="C970" s="24"/>
      <c r="D970" s="25"/>
      <c r="E970" s="26">
        <f>SUM(E5:E969)</f>
        <v>13719434.850000005</v>
      </c>
      <c r="F970" s="27"/>
      <c r="G970" s="25"/>
      <c r="H970" s="28"/>
      <c r="I970" s="29"/>
    </row>
    <row r="971" spans="1:9" s="1" customFormat="1" ht="12.75" customHeight="1" thickTop="1" x14ac:dyDescent="0.25">
      <c r="A971" s="22"/>
      <c r="B971" s="23"/>
      <c r="C971" s="30"/>
      <c r="D971" s="22"/>
      <c r="E971" s="31"/>
      <c r="F971" s="32"/>
      <c r="G971" s="33"/>
      <c r="H971" s="34"/>
    </row>
    <row r="972" spans="1:9" s="1" customFormat="1" ht="12.75" customHeight="1" x14ac:dyDescent="0.25">
      <c r="A972" s="22"/>
      <c r="B972" s="23"/>
      <c r="C972" s="22"/>
      <c r="D972" s="35" t="s">
        <v>4699</v>
      </c>
      <c r="E972" s="31"/>
      <c r="F972" s="32"/>
      <c r="G972" s="33"/>
      <c r="H972" s="34"/>
    </row>
    <row r="973" spans="1:9" s="1" customFormat="1" ht="12.75" customHeight="1" x14ac:dyDescent="0.25">
      <c r="A973" s="22"/>
      <c r="B973" s="23"/>
      <c r="C973" s="22"/>
      <c r="D973" s="33" t="s">
        <v>669</v>
      </c>
      <c r="E973" s="31"/>
      <c r="F973" s="32"/>
      <c r="G973" s="33"/>
      <c r="I973" s="34"/>
    </row>
    <row r="974" spans="1:9" s="1" customFormat="1" ht="12.75" customHeight="1" x14ac:dyDescent="0.25">
      <c r="A974" s="22"/>
      <c r="B974" s="23"/>
      <c r="C974" s="22"/>
      <c r="D974" s="33" t="s">
        <v>4832</v>
      </c>
      <c r="E974" s="31"/>
      <c r="F974" s="32"/>
      <c r="G974" s="33"/>
    </row>
    <row r="975" spans="1:9" s="1" customFormat="1" ht="12.75" customHeight="1" x14ac:dyDescent="0.25">
      <c r="A975" s="22"/>
      <c r="B975" s="23"/>
      <c r="C975" s="22"/>
      <c r="D975" s="33" t="s">
        <v>4833</v>
      </c>
      <c r="E975" s="31"/>
      <c r="F975" s="32"/>
      <c r="G975" s="33"/>
    </row>
    <row r="976" spans="1:9" s="1" customFormat="1" ht="12.75" customHeight="1" x14ac:dyDescent="0.25">
      <c r="A976"/>
      <c r="B976"/>
      <c r="C976" s="22"/>
      <c r="D976" s="36" t="s">
        <v>4834</v>
      </c>
      <c r="E976" s="31"/>
      <c r="F976" s="32"/>
      <c r="G976" s="33"/>
    </row>
    <row r="977" spans="1:9" s="1" customFormat="1" ht="12.75" customHeight="1" x14ac:dyDescent="0.25">
      <c r="A977"/>
      <c r="B977"/>
      <c r="C977" s="22"/>
      <c r="D977" s="36"/>
      <c r="E977" s="31"/>
      <c r="F977" s="32"/>
      <c r="G977" s="33"/>
    </row>
    <row r="978" spans="1:9" s="1" customFormat="1" ht="12.75" customHeight="1" x14ac:dyDescent="0.25">
      <c r="A978"/>
      <c r="B978"/>
      <c r="C978" s="22"/>
      <c r="D978" s="37" t="s">
        <v>4835</v>
      </c>
      <c r="E978" s="31"/>
      <c r="F978" s="32"/>
      <c r="G978" s="33"/>
    </row>
    <row r="979" spans="1:9" s="1" customFormat="1" ht="12.75" customHeight="1" x14ac:dyDescent="0.25">
      <c r="A979"/>
      <c r="B979"/>
      <c r="C979" s="22"/>
      <c r="D979" s="37"/>
      <c r="E979" s="31"/>
      <c r="F979" s="32"/>
      <c r="G979" s="33"/>
    </row>
    <row r="980" spans="1:9" customFormat="1" ht="12.75" customHeight="1" x14ac:dyDescent="0.25">
      <c r="A980" s="213" t="s">
        <v>670</v>
      </c>
      <c r="B980" s="213"/>
      <c r="C980" s="213"/>
      <c r="D980" s="213"/>
      <c r="E980" s="213"/>
      <c r="F980" s="213"/>
      <c r="G980" s="213"/>
    </row>
    <row r="981" spans="1:9" s="1" customFormat="1" ht="12.75" customHeight="1" x14ac:dyDescent="0.35">
      <c r="A981" s="22"/>
      <c r="B981" s="107"/>
      <c r="C981" s="106"/>
      <c r="D981" s="106"/>
      <c r="E981" s="106"/>
      <c r="F981" s="106"/>
      <c r="G981" s="106"/>
      <c r="H981" s="34"/>
    </row>
    <row r="982" spans="1:9" s="1" customFormat="1" ht="12.75" customHeight="1" x14ac:dyDescent="0.35">
      <c r="A982" s="214" t="s">
        <v>671</v>
      </c>
      <c r="B982" s="214"/>
      <c r="C982" s="214"/>
      <c r="D982" s="40" t="s">
        <v>4</v>
      </c>
      <c r="E982" s="41" t="s">
        <v>672</v>
      </c>
      <c r="F982" s="42"/>
      <c r="G982" s="43"/>
      <c r="I982" s="2"/>
    </row>
    <row r="983" spans="1:9" s="48" customFormat="1" ht="11.1" customHeight="1" x14ac:dyDescent="0.25">
      <c r="A983" s="215" t="s">
        <v>716</v>
      </c>
      <c r="B983" s="215"/>
      <c r="C983" s="215"/>
      <c r="D983" s="44" t="s">
        <v>1420</v>
      </c>
      <c r="E983" s="89">
        <v>11425</v>
      </c>
      <c r="F983" s="73"/>
      <c r="G983" s="47"/>
      <c r="I983" s="74"/>
    </row>
    <row r="984" spans="1:9" s="48" customFormat="1" ht="11.1" customHeight="1" x14ac:dyDescent="0.25">
      <c r="A984" s="215" t="s">
        <v>686</v>
      </c>
      <c r="B984" s="215"/>
      <c r="C984" s="215"/>
      <c r="D984" s="44" t="s">
        <v>19</v>
      </c>
      <c r="E984" s="89">
        <v>191611.03</v>
      </c>
      <c r="F984" s="73"/>
      <c r="G984" s="47"/>
      <c r="I984" s="74"/>
    </row>
    <row r="985" spans="1:9" s="48" customFormat="1" ht="11.1" customHeight="1" x14ac:dyDescent="0.25">
      <c r="A985" s="215" t="s">
        <v>678</v>
      </c>
      <c r="B985" s="215"/>
      <c r="C985" s="215"/>
      <c r="D985" s="44" t="s">
        <v>43</v>
      </c>
      <c r="E985" s="89">
        <v>2129.25</v>
      </c>
      <c r="F985" s="73"/>
      <c r="G985" s="47"/>
      <c r="I985" s="74"/>
    </row>
    <row r="986" spans="1:9" s="48" customFormat="1" ht="11.1" customHeight="1" x14ac:dyDescent="0.25">
      <c r="A986" s="215" t="s">
        <v>703</v>
      </c>
      <c r="B986" s="215"/>
      <c r="C986" s="215"/>
      <c r="D986" s="44" t="s">
        <v>1165</v>
      </c>
      <c r="E986" s="89">
        <v>95227.05</v>
      </c>
      <c r="F986" s="73"/>
      <c r="G986" s="47"/>
      <c r="I986" s="74"/>
    </row>
    <row r="987" spans="1:9" s="48" customFormat="1" ht="11.1" customHeight="1" x14ac:dyDescent="0.25">
      <c r="A987" s="215" t="s">
        <v>684</v>
      </c>
      <c r="B987" s="215"/>
      <c r="C987" s="215"/>
      <c r="D987" s="44" t="s">
        <v>67</v>
      </c>
      <c r="E987" s="89">
        <v>52710.35</v>
      </c>
      <c r="F987" s="73"/>
      <c r="G987" s="47"/>
      <c r="I987" s="74"/>
    </row>
    <row r="988" spans="1:9" s="48" customFormat="1" ht="11.1" customHeight="1" x14ac:dyDescent="0.25">
      <c r="A988" s="215" t="s">
        <v>683</v>
      </c>
      <c r="B988" s="215"/>
      <c r="C988" s="215"/>
      <c r="D988" s="44" t="s">
        <v>67</v>
      </c>
      <c r="E988" s="89">
        <v>2167.88</v>
      </c>
      <c r="F988" s="73"/>
      <c r="G988" s="47"/>
      <c r="I988" s="74"/>
    </row>
    <row r="989" spans="1:9" s="48" customFormat="1" ht="11.1" customHeight="1" x14ac:dyDescent="0.25">
      <c r="A989" s="215" t="s">
        <v>733</v>
      </c>
      <c r="B989" s="215"/>
      <c r="C989" s="215"/>
      <c r="D989" s="44" t="s">
        <v>2267</v>
      </c>
      <c r="E989" s="89">
        <v>15218.73</v>
      </c>
      <c r="F989" s="73"/>
      <c r="G989" s="47"/>
      <c r="I989" s="74"/>
    </row>
    <row r="990" spans="1:9" s="48" customFormat="1" ht="11.1" customHeight="1" x14ac:dyDescent="0.25">
      <c r="A990" s="215" t="s">
        <v>688</v>
      </c>
      <c r="B990" s="215"/>
      <c r="C990" s="215"/>
      <c r="D990" s="44" t="s">
        <v>149</v>
      </c>
      <c r="E990" s="89">
        <v>43519.44</v>
      </c>
      <c r="F990" s="73"/>
      <c r="G990" s="47"/>
      <c r="I990" s="74"/>
    </row>
    <row r="991" spans="1:9" s="48" customFormat="1" ht="11.1" customHeight="1" x14ac:dyDescent="0.25">
      <c r="A991" s="215" t="s">
        <v>675</v>
      </c>
      <c r="B991" s="215"/>
      <c r="C991" s="215"/>
      <c r="D991" s="44" t="s">
        <v>4778</v>
      </c>
      <c r="E991" s="89">
        <v>91644.33</v>
      </c>
      <c r="F991" s="73"/>
      <c r="G991" s="47"/>
      <c r="I991" s="74"/>
    </row>
    <row r="992" spans="1:9" s="48" customFormat="1" ht="11.1" customHeight="1" x14ac:dyDescent="0.25">
      <c r="A992" s="215" t="s">
        <v>674</v>
      </c>
      <c r="B992" s="215"/>
      <c r="C992" s="215"/>
      <c r="D992" s="44" t="s">
        <v>1379</v>
      </c>
      <c r="E992" s="89">
        <v>6490</v>
      </c>
      <c r="F992" s="73"/>
      <c r="G992" s="47"/>
      <c r="I992" s="74"/>
    </row>
    <row r="993" spans="1:9" s="48" customFormat="1" ht="11.1" customHeight="1" x14ac:dyDescent="0.25">
      <c r="A993" s="215" t="s">
        <v>735</v>
      </c>
      <c r="B993" s="215"/>
      <c r="C993" s="215"/>
      <c r="D993" s="44" t="s">
        <v>1365</v>
      </c>
      <c r="E993" s="89">
        <v>50808</v>
      </c>
      <c r="F993" s="73"/>
      <c r="G993" s="47"/>
      <c r="I993" s="74"/>
    </row>
    <row r="994" spans="1:9" s="48" customFormat="1" ht="11.1" customHeight="1" x14ac:dyDescent="0.25">
      <c r="A994" s="215" t="s">
        <v>675</v>
      </c>
      <c r="B994" s="215"/>
      <c r="C994" s="215"/>
      <c r="D994" s="44" t="s">
        <v>164</v>
      </c>
      <c r="E994" s="89">
        <v>79468.19</v>
      </c>
      <c r="F994" s="73"/>
      <c r="G994" s="47"/>
      <c r="I994" s="74"/>
    </row>
    <row r="995" spans="1:9" s="48" customFormat="1" ht="11.1" customHeight="1" x14ac:dyDescent="0.25">
      <c r="A995" s="215" t="s">
        <v>677</v>
      </c>
      <c r="B995" s="215"/>
      <c r="C995" s="215"/>
      <c r="D995" s="44" t="s">
        <v>164</v>
      </c>
      <c r="E995" s="89">
        <v>2070.88</v>
      </c>
      <c r="F995" s="73"/>
      <c r="G995" s="47"/>
      <c r="I995" s="74"/>
    </row>
    <row r="996" spans="1:9" s="48" customFormat="1" ht="11.1" customHeight="1" x14ac:dyDescent="0.25">
      <c r="A996" s="215" t="s">
        <v>677</v>
      </c>
      <c r="B996" s="215"/>
      <c r="C996" s="215"/>
      <c r="D996" s="44" t="s">
        <v>169</v>
      </c>
      <c r="E996" s="89">
        <v>159.37</v>
      </c>
      <c r="F996" s="73"/>
      <c r="G996" s="47"/>
      <c r="I996" s="74"/>
    </row>
    <row r="997" spans="1:9" s="48" customFormat="1" ht="11.1" customHeight="1" x14ac:dyDescent="0.25">
      <c r="A997" s="215" t="s">
        <v>677</v>
      </c>
      <c r="B997" s="215"/>
      <c r="C997" s="215"/>
      <c r="D997" s="44" t="s">
        <v>169</v>
      </c>
      <c r="E997" s="89">
        <v>1099.1500000000001</v>
      </c>
      <c r="F997" s="73"/>
      <c r="G997" s="47"/>
      <c r="I997" s="74"/>
    </row>
    <row r="998" spans="1:9" s="48" customFormat="1" ht="11.1" customHeight="1" x14ac:dyDescent="0.25">
      <c r="A998" s="215" t="s">
        <v>690</v>
      </c>
      <c r="B998" s="215"/>
      <c r="C998" s="215"/>
      <c r="D998" s="44" t="s">
        <v>190</v>
      </c>
      <c r="E998" s="89">
        <v>47921.88</v>
      </c>
      <c r="F998" s="73"/>
      <c r="G998" s="47"/>
      <c r="I998" s="74"/>
    </row>
    <row r="999" spans="1:9" s="48" customFormat="1" ht="11.1" customHeight="1" x14ac:dyDescent="0.25">
      <c r="A999" s="215" t="s">
        <v>681</v>
      </c>
      <c r="B999" s="215"/>
      <c r="C999" s="215"/>
      <c r="D999" s="44" t="s">
        <v>2988</v>
      </c>
      <c r="E999" s="89">
        <v>12317</v>
      </c>
      <c r="F999" s="73"/>
      <c r="G999" s="47"/>
      <c r="I999" s="74"/>
    </row>
    <row r="1000" spans="1:9" s="48" customFormat="1" ht="11.1" customHeight="1" x14ac:dyDescent="0.25">
      <c r="A1000" s="215" t="s">
        <v>692</v>
      </c>
      <c r="B1000" s="215"/>
      <c r="C1000" s="215"/>
      <c r="D1000" s="44" t="s">
        <v>1411</v>
      </c>
      <c r="E1000" s="89">
        <v>3389</v>
      </c>
      <c r="F1000" s="73"/>
      <c r="G1000" s="47"/>
      <c r="I1000" s="74"/>
    </row>
    <row r="1001" spans="1:9" s="48" customFormat="1" ht="11.1" customHeight="1" x14ac:dyDescent="0.25">
      <c r="A1001" s="215" t="s">
        <v>3381</v>
      </c>
      <c r="B1001" s="215"/>
      <c r="C1001" s="215"/>
      <c r="D1001" s="44" t="s">
        <v>2309</v>
      </c>
      <c r="E1001" s="89">
        <v>29061.4</v>
      </c>
      <c r="F1001" s="73"/>
      <c r="G1001" s="47"/>
      <c r="I1001" s="74"/>
    </row>
    <row r="1002" spans="1:9" s="48" customFormat="1" ht="11.1" customHeight="1" x14ac:dyDescent="0.25">
      <c r="A1002" s="215" t="s">
        <v>4477</v>
      </c>
      <c r="B1002" s="215"/>
      <c r="C1002" s="215"/>
      <c r="D1002" s="44" t="s">
        <v>301</v>
      </c>
      <c r="E1002" s="89">
        <v>7210.34</v>
      </c>
      <c r="F1002" s="73"/>
      <c r="G1002" s="47"/>
      <c r="I1002" s="74"/>
    </row>
    <row r="1003" spans="1:9" s="48" customFormat="1" ht="11.1" customHeight="1" x14ac:dyDescent="0.25">
      <c r="A1003" s="215" t="s">
        <v>677</v>
      </c>
      <c r="B1003" s="215"/>
      <c r="C1003" s="215"/>
      <c r="D1003" s="44" t="s">
        <v>314</v>
      </c>
      <c r="E1003" s="89">
        <v>14.81</v>
      </c>
      <c r="F1003" s="73"/>
      <c r="G1003" s="47"/>
      <c r="I1003" s="74"/>
    </row>
    <row r="1004" spans="1:9" s="48" customFormat="1" ht="11.1" customHeight="1" x14ac:dyDescent="0.25">
      <c r="A1004" s="215" t="s">
        <v>675</v>
      </c>
      <c r="B1004" s="215"/>
      <c r="C1004" s="215"/>
      <c r="D1004" s="44" t="s">
        <v>798</v>
      </c>
      <c r="E1004" s="89">
        <v>4420.1000000000004</v>
      </c>
      <c r="F1004" s="73"/>
      <c r="G1004" s="47"/>
      <c r="I1004" s="74"/>
    </row>
    <row r="1005" spans="1:9" s="48" customFormat="1" ht="11.1" customHeight="1" x14ac:dyDescent="0.25">
      <c r="A1005" s="215" t="s">
        <v>675</v>
      </c>
      <c r="B1005" s="215"/>
      <c r="C1005" s="215"/>
      <c r="D1005" s="44" t="s">
        <v>2699</v>
      </c>
      <c r="E1005" s="89">
        <v>4205.93</v>
      </c>
      <c r="F1005" s="73"/>
      <c r="G1005" s="47"/>
      <c r="I1005" s="74"/>
    </row>
    <row r="1006" spans="1:9" s="48" customFormat="1" ht="11.1" customHeight="1" x14ac:dyDescent="0.25">
      <c r="A1006" s="215" t="s">
        <v>696</v>
      </c>
      <c r="B1006" s="215"/>
      <c r="C1006" s="215"/>
      <c r="D1006" s="44" t="s">
        <v>3699</v>
      </c>
      <c r="E1006" s="89">
        <v>26040.79</v>
      </c>
      <c r="F1006" s="73"/>
      <c r="G1006" s="47"/>
      <c r="I1006" s="74"/>
    </row>
    <row r="1007" spans="1:9" s="48" customFormat="1" ht="11.1" customHeight="1" x14ac:dyDescent="0.25">
      <c r="A1007" s="215" t="s">
        <v>703</v>
      </c>
      <c r="B1007" s="215"/>
      <c r="C1007" s="215"/>
      <c r="D1007" s="44" t="s">
        <v>1104</v>
      </c>
      <c r="E1007" s="89">
        <v>13.94</v>
      </c>
      <c r="F1007" s="73"/>
      <c r="G1007" s="47"/>
      <c r="I1007" s="74"/>
    </row>
    <row r="1008" spans="1:9" s="48" customFormat="1" ht="11.1" customHeight="1" x14ac:dyDescent="0.25">
      <c r="A1008" s="215" t="s">
        <v>680</v>
      </c>
      <c r="B1008" s="215"/>
      <c r="C1008" s="215"/>
      <c r="D1008" s="44" t="s">
        <v>398</v>
      </c>
      <c r="E1008" s="89">
        <v>8305</v>
      </c>
      <c r="F1008" s="73"/>
      <c r="G1008" s="47"/>
      <c r="I1008" s="74"/>
    </row>
    <row r="1009" spans="1:9" s="48" customFormat="1" ht="11.1" customHeight="1" x14ac:dyDescent="0.25">
      <c r="A1009" s="215" t="s">
        <v>677</v>
      </c>
      <c r="B1009" s="215"/>
      <c r="C1009" s="215"/>
      <c r="D1009" s="44" t="s">
        <v>405</v>
      </c>
      <c r="E1009" s="89">
        <v>17.739999999999998</v>
      </c>
      <c r="F1009" s="73"/>
      <c r="G1009" s="47"/>
      <c r="I1009" s="74"/>
    </row>
    <row r="1010" spans="1:9" s="48" customFormat="1" ht="11.1" customHeight="1" x14ac:dyDescent="0.25">
      <c r="A1010" s="215" t="s">
        <v>674</v>
      </c>
      <c r="B1010" s="215"/>
      <c r="C1010" s="215"/>
      <c r="D1010" s="44" t="s">
        <v>442</v>
      </c>
      <c r="E1010" s="89">
        <v>18077.169999999998</v>
      </c>
      <c r="F1010" s="73"/>
      <c r="G1010" s="47"/>
      <c r="I1010" s="74"/>
    </row>
    <row r="1011" spans="1:9" s="48" customFormat="1" ht="11.1" customHeight="1" x14ac:dyDescent="0.25">
      <c r="A1011" s="215" t="s">
        <v>675</v>
      </c>
      <c r="B1011" s="215"/>
      <c r="C1011" s="215"/>
      <c r="D1011" s="44" t="s">
        <v>442</v>
      </c>
      <c r="E1011" s="89">
        <v>1255.74</v>
      </c>
      <c r="F1011" s="73"/>
      <c r="G1011" s="47"/>
      <c r="I1011" s="74"/>
    </row>
    <row r="1012" spans="1:9" s="48" customFormat="1" ht="11.1" customHeight="1" x14ac:dyDescent="0.25">
      <c r="A1012" s="215" t="s">
        <v>692</v>
      </c>
      <c r="B1012" s="215"/>
      <c r="C1012" s="215"/>
      <c r="D1012" s="44" t="s">
        <v>452</v>
      </c>
      <c r="E1012" s="89">
        <v>27302.400000000001</v>
      </c>
      <c r="F1012" s="73"/>
      <c r="G1012" s="47"/>
      <c r="I1012" s="74"/>
    </row>
    <row r="1013" spans="1:9" s="48" customFormat="1" ht="11.1" customHeight="1" x14ac:dyDescent="0.25">
      <c r="A1013" s="215" t="s">
        <v>680</v>
      </c>
      <c r="B1013" s="215"/>
      <c r="C1013" s="215"/>
      <c r="D1013" s="44" t="s">
        <v>460</v>
      </c>
      <c r="E1013" s="89">
        <v>312187.14</v>
      </c>
      <c r="F1013" s="73"/>
      <c r="G1013" s="47"/>
      <c r="I1013" s="74"/>
    </row>
    <row r="1014" spans="1:9" s="48" customFormat="1" ht="11.1" customHeight="1" x14ac:dyDescent="0.25">
      <c r="A1014" s="215" t="s">
        <v>709</v>
      </c>
      <c r="B1014" s="215"/>
      <c r="C1014" s="215"/>
      <c r="D1014" s="44" t="s">
        <v>1383</v>
      </c>
      <c r="E1014" s="89">
        <v>5092.25</v>
      </c>
      <c r="F1014" s="73"/>
      <c r="G1014" s="47"/>
      <c r="I1014" s="74"/>
    </row>
    <row r="1015" spans="1:9" s="48" customFormat="1" ht="11.1" customHeight="1" x14ac:dyDescent="0.25">
      <c r="A1015" s="215" t="s">
        <v>4549</v>
      </c>
      <c r="B1015" s="215"/>
      <c r="C1015" s="215"/>
      <c r="D1015" s="44" t="s">
        <v>1662</v>
      </c>
      <c r="E1015" s="89">
        <v>297803.55</v>
      </c>
      <c r="F1015" s="73"/>
      <c r="G1015" s="47"/>
      <c r="I1015" s="74"/>
    </row>
    <row r="1016" spans="1:9" s="48" customFormat="1" ht="11.1" customHeight="1" x14ac:dyDescent="0.25">
      <c r="A1016" s="215" t="s">
        <v>677</v>
      </c>
      <c r="B1016" s="215"/>
      <c r="C1016" s="215"/>
      <c r="D1016" s="44" t="s">
        <v>496</v>
      </c>
      <c r="E1016" s="89">
        <v>2892.84</v>
      </c>
      <c r="F1016" s="73"/>
      <c r="G1016" s="47"/>
      <c r="I1016" s="74"/>
    </row>
    <row r="1017" spans="1:9" s="48" customFormat="1" ht="11.1" customHeight="1" x14ac:dyDescent="0.25">
      <c r="A1017" s="215" t="s">
        <v>684</v>
      </c>
      <c r="B1017" s="215"/>
      <c r="C1017" s="215"/>
      <c r="D1017" s="44" t="s">
        <v>1550</v>
      </c>
      <c r="E1017" s="89">
        <v>23577.5</v>
      </c>
      <c r="F1017" s="73"/>
      <c r="G1017" s="47"/>
      <c r="I1017" s="74"/>
    </row>
    <row r="1018" spans="1:9" s="48" customFormat="1" ht="11.1" customHeight="1" x14ac:dyDescent="0.25">
      <c r="A1018" s="215" t="s">
        <v>696</v>
      </c>
      <c r="B1018" s="215"/>
      <c r="C1018" s="215"/>
      <c r="D1018" s="44" t="s">
        <v>1550</v>
      </c>
      <c r="E1018" s="89">
        <v>7296</v>
      </c>
      <c r="F1018" s="73"/>
      <c r="G1018" s="47"/>
      <c r="I1018" s="74"/>
    </row>
    <row r="1019" spans="1:9" s="48" customFormat="1" ht="11.1" customHeight="1" x14ac:dyDescent="0.25">
      <c r="A1019" s="215" t="s">
        <v>688</v>
      </c>
      <c r="B1019" s="215"/>
      <c r="C1019" s="215"/>
      <c r="D1019" s="44" t="s">
        <v>533</v>
      </c>
      <c r="E1019" s="89">
        <v>16320</v>
      </c>
      <c r="F1019" s="73"/>
      <c r="G1019" s="47"/>
      <c r="I1019" s="74"/>
    </row>
    <row r="1020" spans="1:9" s="48" customFormat="1" ht="11.1" customHeight="1" x14ac:dyDescent="0.25">
      <c r="A1020" s="215" t="s">
        <v>674</v>
      </c>
      <c r="B1020" s="215"/>
      <c r="C1020" s="215"/>
      <c r="D1020" s="44" t="s">
        <v>1719</v>
      </c>
      <c r="E1020" s="89">
        <v>330</v>
      </c>
      <c r="F1020" s="73"/>
      <c r="G1020" s="47"/>
      <c r="I1020" s="74"/>
    </row>
    <row r="1021" spans="1:9" s="48" customFormat="1" ht="11.1" customHeight="1" x14ac:dyDescent="0.25">
      <c r="A1021" s="215" t="s">
        <v>691</v>
      </c>
      <c r="B1021" s="215"/>
      <c r="C1021" s="215"/>
      <c r="D1021" s="44" t="s">
        <v>792</v>
      </c>
      <c r="E1021" s="89">
        <v>19076.18</v>
      </c>
      <c r="F1021" s="73"/>
      <c r="G1021" s="47"/>
      <c r="I1021" s="74"/>
    </row>
    <row r="1022" spans="1:9" s="48" customFormat="1" ht="11.1" customHeight="1" x14ac:dyDescent="0.25">
      <c r="A1022" s="215" t="s">
        <v>677</v>
      </c>
      <c r="B1022" s="215"/>
      <c r="C1022" s="215"/>
      <c r="D1022" s="44" t="s">
        <v>4384</v>
      </c>
      <c r="E1022" s="89">
        <v>1475</v>
      </c>
      <c r="F1022" s="73"/>
      <c r="G1022" s="47"/>
      <c r="I1022" s="74"/>
    </row>
    <row r="1023" spans="1:9" s="48" customFormat="1" ht="11.1" customHeight="1" x14ac:dyDescent="0.25">
      <c r="A1023" s="215" t="s">
        <v>675</v>
      </c>
      <c r="B1023" s="215"/>
      <c r="C1023" s="215"/>
      <c r="D1023" s="44" t="s">
        <v>626</v>
      </c>
      <c r="E1023" s="89">
        <v>1092</v>
      </c>
      <c r="F1023" s="73"/>
      <c r="G1023" s="47"/>
      <c r="I1023" s="74"/>
    </row>
    <row r="1024" spans="1:9" s="48" customFormat="1" ht="11.1" customHeight="1" x14ac:dyDescent="0.25">
      <c r="A1024" s="215" t="s">
        <v>729</v>
      </c>
      <c r="B1024" s="215"/>
      <c r="C1024" s="215"/>
      <c r="D1024" s="44" t="s">
        <v>2885</v>
      </c>
      <c r="E1024" s="89">
        <v>177895.63</v>
      </c>
      <c r="F1024" s="73"/>
      <c r="G1024" s="47"/>
      <c r="I1024" s="74"/>
    </row>
    <row r="1025" spans="1:9" s="48" customFormat="1" ht="12.6" customHeight="1" thickBot="1" x14ac:dyDescent="0.3">
      <c r="A1025" s="215"/>
      <c r="B1025" s="215"/>
      <c r="C1025" s="215"/>
      <c r="D1025" s="44"/>
      <c r="E1025" s="93">
        <v>1700339.9800000004</v>
      </c>
      <c r="F1025" s="73"/>
      <c r="G1025" s="47"/>
      <c r="I1025" s="74"/>
    </row>
    <row r="1026" spans="1:9" s="48" customFormat="1" ht="12.75" customHeight="1" thickTop="1" x14ac:dyDescent="0.25">
      <c r="A1026" s="215"/>
      <c r="B1026" s="215"/>
      <c r="C1026" s="215"/>
      <c r="D1026" s="44"/>
      <c r="E1026" s="45"/>
      <c r="F1026" s="73"/>
      <c r="G1026" s="47"/>
      <c r="I1026" s="74"/>
    </row>
    <row r="1027" spans="1:9" s="1" customFormat="1" ht="12.75" customHeight="1" x14ac:dyDescent="0.25">
      <c r="A1027" s="215"/>
      <c r="B1027" s="215"/>
      <c r="C1027" s="215"/>
      <c r="D1027" s="49"/>
      <c r="E1027" s="52"/>
      <c r="F1027" s="46"/>
      <c r="G1027" s="51"/>
      <c r="I1027" s="2"/>
    </row>
    <row r="1028" spans="1:9" s="1" customFormat="1" ht="12.75" customHeight="1" x14ac:dyDescent="0.25">
      <c r="A1028" s="215"/>
      <c r="B1028" s="215"/>
      <c r="C1028" s="215"/>
      <c r="D1028" s="49"/>
      <c r="E1028" s="52"/>
      <c r="F1028" s="46"/>
      <c r="G1028" s="51"/>
      <c r="I1028" s="2"/>
    </row>
    <row r="1029" spans="1:9" s="1" customFormat="1" ht="12.75" customHeight="1" x14ac:dyDescent="0.25">
      <c r="A1029" s="215"/>
      <c r="B1029" s="215"/>
      <c r="C1029" s="215"/>
      <c r="D1029" s="49"/>
      <c r="E1029" s="52"/>
      <c r="F1029" s="46"/>
      <c r="G1029" s="51"/>
      <c r="I1029" s="2"/>
    </row>
    <row r="1030" spans="1:9" s="1" customFormat="1" ht="12.75" customHeight="1" x14ac:dyDescent="0.25">
      <c r="A1030" s="215"/>
      <c r="B1030" s="215"/>
      <c r="C1030" s="215"/>
      <c r="D1030" s="49"/>
      <c r="E1030" s="52"/>
      <c r="F1030" s="46"/>
      <c r="G1030" s="51"/>
      <c r="I1030" s="2"/>
    </row>
    <row r="1031" spans="1:9" s="1" customFormat="1" ht="12.75" customHeight="1" x14ac:dyDescent="0.25">
      <c r="A1031" s="215"/>
      <c r="B1031" s="215"/>
      <c r="C1031" s="215"/>
      <c r="D1031" s="49"/>
      <c r="E1031" s="52"/>
      <c r="F1031" s="46"/>
      <c r="G1031" s="51"/>
      <c r="I1031" s="2"/>
    </row>
    <row r="1032" spans="1:9" s="1" customFormat="1" ht="12.75" customHeight="1" x14ac:dyDescent="0.25">
      <c r="A1032" s="215"/>
      <c r="B1032" s="215"/>
      <c r="C1032" s="215"/>
      <c r="D1032" s="49"/>
      <c r="E1032" s="52"/>
      <c r="F1032" s="46"/>
      <c r="G1032" s="51"/>
      <c r="I1032" s="2"/>
    </row>
    <row r="1033" spans="1:9" s="1" customFormat="1" ht="12.75" customHeight="1" x14ac:dyDescent="0.25">
      <c r="A1033" s="215"/>
      <c r="B1033" s="215"/>
      <c r="C1033" s="215"/>
      <c r="D1033" s="49"/>
      <c r="E1033" s="52"/>
      <c r="F1033" s="46"/>
      <c r="G1033" s="51"/>
      <c r="I1033" s="2"/>
    </row>
    <row r="1034" spans="1:9" s="1" customFormat="1" ht="12.75" customHeight="1" x14ac:dyDescent="0.25">
      <c r="A1034" s="215"/>
      <c r="B1034" s="215"/>
      <c r="C1034" s="215"/>
      <c r="D1034" s="49"/>
      <c r="E1034" s="52"/>
      <c r="F1034" s="46"/>
      <c r="G1034" s="51"/>
      <c r="I1034" s="2"/>
    </row>
    <row r="1035" spans="1:9" s="1" customFormat="1" ht="12.75" customHeight="1" x14ac:dyDescent="0.25">
      <c r="A1035" s="215"/>
      <c r="B1035" s="215"/>
      <c r="C1035" s="215"/>
      <c r="D1035" s="49"/>
      <c r="E1035" s="52"/>
      <c r="F1035" s="46"/>
      <c r="G1035" s="51"/>
      <c r="I1035" s="2"/>
    </row>
    <row r="1036" spans="1:9" s="1" customFormat="1" ht="12.75" customHeight="1" x14ac:dyDescent="0.25">
      <c r="A1036" s="215"/>
      <c r="B1036" s="215"/>
      <c r="C1036" s="215"/>
      <c r="D1036" s="49"/>
      <c r="E1036" s="52"/>
      <c r="F1036" s="46"/>
      <c r="G1036" s="51"/>
      <c r="I1036" s="2"/>
    </row>
    <row r="1037" spans="1:9" s="1" customFormat="1" ht="12.75" customHeight="1" x14ac:dyDescent="0.25">
      <c r="A1037" s="215"/>
      <c r="B1037" s="215"/>
      <c r="C1037" s="215"/>
      <c r="D1037" s="49"/>
      <c r="E1037" s="52"/>
      <c r="F1037" s="46"/>
      <c r="G1037" s="51"/>
      <c r="I1037" s="2"/>
    </row>
    <row r="1038" spans="1:9" s="1" customFormat="1" ht="12.75" customHeight="1" x14ac:dyDescent="0.25">
      <c r="A1038" s="215"/>
      <c r="B1038" s="215"/>
      <c r="C1038" s="215"/>
      <c r="D1038" s="49"/>
      <c r="E1038" s="52"/>
      <c r="F1038" s="46"/>
      <c r="G1038" s="51"/>
      <c r="I1038" s="2"/>
    </row>
    <row r="1039" spans="1:9" s="1" customFormat="1" ht="12.75" customHeight="1" x14ac:dyDescent="0.25">
      <c r="A1039" s="215"/>
      <c r="B1039" s="215"/>
      <c r="C1039" s="215"/>
      <c r="D1039" s="49"/>
      <c r="E1039" s="52"/>
      <c r="F1039" s="46"/>
      <c r="G1039" s="51"/>
      <c r="I1039" s="2"/>
    </row>
    <row r="1040" spans="1:9" s="1" customFormat="1" ht="12.75" customHeight="1" x14ac:dyDescent="0.25">
      <c r="A1040" s="215"/>
      <c r="B1040" s="215"/>
      <c r="C1040" s="215"/>
      <c r="D1040" s="49"/>
      <c r="E1040" s="52"/>
      <c r="F1040" s="46"/>
      <c r="G1040" s="51"/>
      <c r="I1040" s="2"/>
    </row>
    <row r="1041" spans="1:9" s="1" customFormat="1" ht="12.75" customHeight="1" x14ac:dyDescent="0.25">
      <c r="A1041" s="215"/>
      <c r="B1041" s="215"/>
      <c r="C1041" s="215"/>
      <c r="D1041" s="49"/>
      <c r="E1041" s="52"/>
      <c r="F1041" s="46"/>
      <c r="G1041" s="51"/>
      <c r="I1041" s="2"/>
    </row>
    <row r="1042" spans="1:9" s="1" customFormat="1" ht="12.75" customHeight="1" x14ac:dyDescent="0.25">
      <c r="A1042" s="215"/>
      <c r="B1042" s="215"/>
      <c r="C1042" s="215"/>
      <c r="D1042" s="49"/>
      <c r="E1042" s="52"/>
      <c r="F1042" s="46"/>
      <c r="G1042" s="51"/>
      <c r="I1042" s="2"/>
    </row>
    <row r="1043" spans="1:9" s="1" customFormat="1" ht="12.75" customHeight="1" x14ac:dyDescent="0.25">
      <c r="A1043" s="215"/>
      <c r="B1043" s="215"/>
      <c r="C1043" s="215"/>
      <c r="D1043" s="49"/>
      <c r="E1043" s="52"/>
      <c r="F1043" s="46"/>
      <c r="G1043" s="51"/>
      <c r="I1043" s="2"/>
    </row>
    <row r="1044" spans="1:9" s="1" customFormat="1" ht="12.75" customHeight="1" x14ac:dyDescent="0.25">
      <c r="A1044" s="215"/>
      <c r="B1044" s="215"/>
      <c r="C1044" s="215"/>
      <c r="D1044" s="49"/>
      <c r="E1044" s="52"/>
      <c r="F1044" s="46"/>
      <c r="G1044" s="51"/>
      <c r="I1044" s="2"/>
    </row>
    <row r="1045" spans="1:9" s="1" customFormat="1" ht="12.75" customHeight="1" x14ac:dyDescent="0.25">
      <c r="A1045" s="215"/>
      <c r="B1045" s="215"/>
      <c r="C1045" s="215"/>
      <c r="D1045" s="49"/>
      <c r="E1045" s="52"/>
      <c r="F1045" s="46"/>
      <c r="G1045" s="51"/>
      <c r="I1045" s="2"/>
    </row>
    <row r="1046" spans="1:9" s="1" customFormat="1" ht="12.75" customHeight="1" x14ac:dyDescent="0.25">
      <c r="A1046" s="215"/>
      <c r="B1046" s="215"/>
      <c r="C1046" s="215"/>
      <c r="D1046" s="49"/>
      <c r="E1046" s="52"/>
      <c r="F1046" s="46"/>
      <c r="G1046" s="51"/>
      <c r="I1046" s="2"/>
    </row>
    <row r="1047" spans="1:9" s="1" customFormat="1" ht="12.75" customHeight="1" x14ac:dyDescent="0.25">
      <c r="A1047" s="215"/>
      <c r="B1047" s="215"/>
      <c r="C1047" s="215"/>
      <c r="D1047" s="49"/>
      <c r="E1047" s="52"/>
      <c r="F1047" s="46"/>
      <c r="G1047" s="51"/>
      <c r="I1047" s="2"/>
    </row>
    <row r="1048" spans="1:9" s="1" customFormat="1" ht="12.75" customHeight="1" x14ac:dyDescent="0.25">
      <c r="A1048" s="215"/>
      <c r="B1048" s="215"/>
      <c r="C1048" s="215"/>
      <c r="D1048" s="49"/>
      <c r="E1048" s="52"/>
      <c r="F1048" s="46"/>
      <c r="G1048" s="51"/>
      <c r="I1048" s="2"/>
    </row>
    <row r="1049" spans="1:9" s="1" customFormat="1" ht="12.75" customHeight="1" x14ac:dyDescent="0.25">
      <c r="A1049" s="215"/>
      <c r="B1049" s="215"/>
      <c r="C1049" s="215"/>
      <c r="D1049" s="49"/>
      <c r="E1049" s="52"/>
      <c r="F1049" s="46"/>
      <c r="G1049" s="51"/>
      <c r="I1049" s="2"/>
    </row>
    <row r="1050" spans="1:9" s="1" customFormat="1" ht="12.75" customHeight="1" x14ac:dyDescent="0.25">
      <c r="A1050" s="215"/>
      <c r="B1050" s="215"/>
      <c r="C1050" s="215"/>
      <c r="D1050" s="49"/>
      <c r="E1050" s="52"/>
      <c r="F1050" s="46"/>
      <c r="G1050" s="51"/>
      <c r="I1050" s="2"/>
    </row>
    <row r="1051" spans="1:9" s="1" customFormat="1" ht="12.75" customHeight="1" x14ac:dyDescent="0.25">
      <c r="A1051" s="215"/>
      <c r="B1051" s="215"/>
      <c r="C1051" s="215"/>
      <c r="D1051" s="49"/>
      <c r="E1051" s="52"/>
      <c r="F1051" s="46"/>
      <c r="G1051" s="51"/>
      <c r="I1051" s="2"/>
    </row>
    <row r="1052" spans="1:9" s="1" customFormat="1" ht="12.75" customHeight="1" x14ac:dyDescent="0.25">
      <c r="A1052" s="215"/>
      <c r="B1052" s="215"/>
      <c r="C1052" s="215"/>
      <c r="D1052" s="49"/>
      <c r="E1052" s="52"/>
      <c r="F1052" s="46"/>
      <c r="G1052" s="51"/>
      <c r="I1052" s="2"/>
    </row>
    <row r="1053" spans="1:9" s="1" customFormat="1" ht="12.75" customHeight="1" x14ac:dyDescent="0.25">
      <c r="A1053" s="215"/>
      <c r="B1053" s="215"/>
      <c r="C1053" s="215"/>
      <c r="D1053" s="49"/>
      <c r="E1053" s="52"/>
      <c r="F1053" s="46"/>
      <c r="G1053" s="51"/>
      <c r="I1053" s="2"/>
    </row>
    <row r="1054" spans="1:9" s="1" customFormat="1" ht="12.75" customHeight="1" x14ac:dyDescent="0.25">
      <c r="A1054" s="215"/>
      <c r="B1054" s="215"/>
      <c r="C1054" s="215"/>
      <c r="D1054" s="49"/>
      <c r="E1054" s="52"/>
      <c r="F1054" s="46"/>
      <c r="G1054" s="51"/>
      <c r="I1054" s="2"/>
    </row>
    <row r="1055" spans="1:9" s="1" customFormat="1" ht="12.75" customHeight="1" x14ac:dyDescent="0.25">
      <c r="A1055" s="215"/>
      <c r="B1055" s="215"/>
      <c r="C1055" s="215"/>
      <c r="D1055" s="49"/>
      <c r="E1055" s="52"/>
      <c r="F1055" s="46"/>
      <c r="G1055" s="51"/>
      <c r="I1055" s="2"/>
    </row>
    <row r="1056" spans="1:9" s="1" customFormat="1" ht="12.75" customHeight="1" x14ac:dyDescent="0.25">
      <c r="A1056" s="215"/>
      <c r="B1056" s="215"/>
      <c r="C1056" s="215"/>
      <c r="D1056" s="49"/>
      <c r="E1056" s="52"/>
      <c r="F1056" s="46"/>
      <c r="G1056" s="51"/>
      <c r="I1056" s="2"/>
    </row>
    <row r="1057" spans="1:9" s="1" customFormat="1" ht="12.75" customHeight="1" x14ac:dyDescent="0.25">
      <c r="A1057" s="215"/>
      <c r="B1057" s="215"/>
      <c r="C1057" s="215"/>
      <c r="D1057" s="49"/>
      <c r="E1057" s="52"/>
      <c r="F1057" s="46"/>
      <c r="G1057" s="51"/>
      <c r="I1057" s="2"/>
    </row>
    <row r="1058" spans="1:9" s="1" customFormat="1" ht="12.75" customHeight="1" x14ac:dyDescent="0.25">
      <c r="A1058" s="215"/>
      <c r="B1058" s="215"/>
      <c r="C1058" s="215"/>
      <c r="D1058" s="49"/>
      <c r="E1058" s="52"/>
      <c r="F1058" s="46"/>
      <c r="G1058" s="51"/>
      <c r="I1058" s="2"/>
    </row>
    <row r="1059" spans="1:9" s="1" customFormat="1" ht="12.75" customHeight="1" x14ac:dyDescent="0.25">
      <c r="A1059" s="215"/>
      <c r="B1059" s="215"/>
      <c r="C1059" s="215"/>
      <c r="D1059" s="44"/>
      <c r="E1059" s="45"/>
      <c r="F1059" s="46"/>
      <c r="G1059" s="51"/>
      <c r="I1059" s="2"/>
    </row>
    <row r="1060" spans="1:9" s="1" customFormat="1" ht="12.75" customHeight="1" x14ac:dyDescent="0.25">
      <c r="A1060" s="215"/>
      <c r="B1060" s="215"/>
      <c r="C1060" s="215"/>
      <c r="D1060" s="49"/>
      <c r="E1060" s="52"/>
      <c r="F1060" s="46"/>
      <c r="G1060" s="51"/>
      <c r="I1060" s="2"/>
    </row>
    <row r="1061" spans="1:9" s="1" customFormat="1" ht="12.75" customHeight="1" x14ac:dyDescent="0.25">
      <c r="A1061" s="215"/>
      <c r="B1061" s="215"/>
      <c r="C1061" s="215"/>
      <c r="D1061" s="49"/>
      <c r="E1061" s="52"/>
      <c r="F1061" s="46"/>
      <c r="G1061" s="51"/>
      <c r="I1061" s="2"/>
    </row>
    <row r="1062" spans="1:9" s="1" customFormat="1" ht="12.75" customHeight="1" x14ac:dyDescent="0.25">
      <c r="A1062" s="215"/>
      <c r="B1062" s="215"/>
      <c r="C1062" s="215"/>
      <c r="D1062" s="49"/>
      <c r="E1062" s="52"/>
      <c r="F1062" s="46"/>
      <c r="G1062" s="51"/>
      <c r="I1062" s="2"/>
    </row>
    <row r="1063" spans="1:9" s="1" customFormat="1" ht="12.75" customHeight="1" x14ac:dyDescent="0.25">
      <c r="A1063" s="215"/>
      <c r="B1063" s="215"/>
      <c r="C1063" s="215"/>
      <c r="D1063" s="49"/>
      <c r="E1063" s="52"/>
      <c r="F1063" s="46"/>
      <c r="G1063" s="51"/>
      <c r="I1063" s="2"/>
    </row>
    <row r="1064" spans="1:9" s="1" customFormat="1" ht="12.75" customHeight="1" x14ac:dyDescent="0.25">
      <c r="A1064" s="215"/>
      <c r="B1064" s="215"/>
      <c r="C1064" s="215"/>
      <c r="D1064" s="49"/>
      <c r="E1064" s="52"/>
      <c r="F1064" s="46"/>
      <c r="G1064" s="51"/>
      <c r="I1064" s="2"/>
    </row>
    <row r="1065" spans="1:9" s="1" customFormat="1" ht="12.75" customHeight="1" x14ac:dyDescent="0.25">
      <c r="A1065" s="215"/>
      <c r="B1065" s="215"/>
      <c r="C1065" s="215"/>
      <c r="D1065" s="49"/>
      <c r="E1065" s="52"/>
      <c r="F1065" s="46"/>
      <c r="G1065" s="51"/>
      <c r="I1065" s="2"/>
    </row>
    <row r="1066" spans="1:9" s="1" customFormat="1" ht="12.75" customHeight="1" x14ac:dyDescent="0.25">
      <c r="A1066" s="215"/>
      <c r="B1066" s="215"/>
      <c r="C1066" s="215"/>
      <c r="D1066" s="49"/>
      <c r="E1066" s="52"/>
      <c r="F1066" s="46"/>
      <c r="G1066" s="51"/>
      <c r="I1066" s="2"/>
    </row>
    <row r="1067" spans="1:9" s="1" customFormat="1" ht="12.75" customHeight="1" x14ac:dyDescent="0.25">
      <c r="A1067" s="215"/>
      <c r="B1067" s="215"/>
      <c r="C1067" s="215"/>
      <c r="D1067" s="49"/>
      <c r="E1067" s="52"/>
      <c r="F1067" s="46"/>
      <c r="G1067" s="51"/>
      <c r="I1067" s="2"/>
    </row>
    <row r="1068" spans="1:9" s="1" customFormat="1" ht="12.75" customHeight="1" x14ac:dyDescent="0.25">
      <c r="A1068" s="215"/>
      <c r="B1068" s="215"/>
      <c r="C1068" s="215"/>
      <c r="D1068" s="49"/>
      <c r="E1068" s="52"/>
      <c r="F1068" s="46"/>
      <c r="G1068" s="51"/>
      <c r="I1068" s="2"/>
    </row>
    <row r="1069" spans="1:9" s="1" customFormat="1" ht="12.75" customHeight="1" x14ac:dyDescent="0.25">
      <c r="A1069" s="215"/>
      <c r="B1069" s="215"/>
      <c r="C1069" s="215"/>
      <c r="D1069" s="49"/>
      <c r="E1069" s="52"/>
      <c r="F1069" s="46"/>
      <c r="G1069" s="51"/>
      <c r="I1069" s="2"/>
    </row>
    <row r="1070" spans="1:9" s="1" customFormat="1" ht="12.75" customHeight="1" x14ac:dyDescent="0.25">
      <c r="A1070" s="215"/>
      <c r="B1070" s="215"/>
      <c r="C1070" s="215"/>
      <c r="D1070" s="49"/>
      <c r="E1070" s="52"/>
      <c r="F1070" s="46"/>
      <c r="G1070" s="51"/>
      <c r="I1070" s="2"/>
    </row>
    <row r="1071" spans="1:9" s="54" customFormat="1" ht="12.75" customHeight="1" x14ac:dyDescent="0.25">
      <c r="A1071" s="215"/>
      <c r="B1071" s="215"/>
      <c r="C1071" s="215"/>
      <c r="D1071" s="2"/>
      <c r="E1071" s="53"/>
      <c r="G1071" s="43"/>
      <c r="H1071" s="1"/>
      <c r="I1071" s="2"/>
    </row>
    <row r="1072" spans="1:9" s="54" customFormat="1" ht="12.75" customHeight="1" x14ac:dyDescent="0.25">
      <c r="A1072" s="215"/>
      <c r="B1072" s="215"/>
      <c r="C1072" s="215"/>
      <c r="D1072" s="2"/>
      <c r="E1072" s="53"/>
      <c r="G1072" s="43"/>
      <c r="H1072" s="1"/>
      <c r="I1072" s="2"/>
    </row>
    <row r="1073" spans="1:3" ht="12.75" customHeight="1" x14ac:dyDescent="0.25">
      <c r="A1073" s="215"/>
      <c r="B1073" s="215"/>
      <c r="C1073" s="215"/>
    </row>
    <row r="1074" spans="1:3" ht="12.75" customHeight="1" x14ac:dyDescent="0.25">
      <c r="A1074" s="215"/>
      <c r="B1074" s="215"/>
      <c r="C1074" s="215"/>
    </row>
    <row r="1075" spans="1:3" ht="12.75" customHeight="1" x14ac:dyDescent="0.25">
      <c r="A1075" s="215"/>
      <c r="B1075" s="215"/>
      <c r="C1075" s="215"/>
    </row>
    <row r="1076" spans="1:3" ht="12.75" customHeight="1" x14ac:dyDescent="0.25">
      <c r="A1076" s="215"/>
      <c r="B1076" s="215"/>
      <c r="C1076" s="215"/>
    </row>
    <row r="1077" spans="1:3" ht="12.75" customHeight="1" x14ac:dyDescent="0.25">
      <c r="A1077" s="215"/>
      <c r="B1077" s="215"/>
      <c r="C1077" s="215"/>
    </row>
    <row r="1078" spans="1:3" ht="12.75" customHeight="1" x14ac:dyDescent="0.25">
      <c r="A1078" s="215"/>
      <c r="B1078" s="215"/>
      <c r="C1078" s="215"/>
    </row>
    <row r="1079" spans="1:3" ht="12.75" customHeight="1" x14ac:dyDescent="0.25">
      <c r="A1079" s="215"/>
      <c r="B1079" s="215"/>
      <c r="C1079" s="215"/>
    </row>
    <row r="1080" spans="1:3" ht="12.75" customHeight="1" x14ac:dyDescent="0.25">
      <c r="A1080" s="215"/>
      <c r="B1080" s="215"/>
      <c r="C1080" s="215"/>
    </row>
    <row r="1081" spans="1:3" ht="12.75" customHeight="1" x14ac:dyDescent="0.25">
      <c r="A1081" s="215"/>
      <c r="B1081" s="215"/>
      <c r="C1081" s="215"/>
    </row>
    <row r="1082" spans="1:3" ht="12.75" customHeight="1" x14ac:dyDescent="0.25">
      <c r="A1082" s="215"/>
      <c r="B1082" s="215"/>
      <c r="C1082" s="215"/>
    </row>
    <row r="1083" spans="1:3" ht="12.75" customHeight="1" x14ac:dyDescent="0.25">
      <c r="A1083" s="215"/>
      <c r="B1083" s="215"/>
      <c r="C1083" s="215"/>
    </row>
    <row r="1084" spans="1:3" ht="12.75" customHeight="1" x14ac:dyDescent="0.25">
      <c r="A1084" s="209"/>
      <c r="B1084" s="209"/>
      <c r="C1084" s="209"/>
    </row>
    <row r="1085" spans="1:3" ht="12.75" customHeight="1" x14ac:dyDescent="0.25">
      <c r="A1085" s="209"/>
      <c r="B1085" s="209"/>
      <c r="C1085" s="209"/>
    </row>
    <row r="1086" spans="1:3" ht="12.75" customHeight="1" x14ac:dyDescent="0.25">
      <c r="A1086" s="209"/>
      <c r="B1086" s="209"/>
      <c r="C1086" s="209"/>
    </row>
    <row r="1087" spans="1:3" ht="12.75" customHeight="1" x14ac:dyDescent="0.25">
      <c r="A1087" s="209"/>
      <c r="B1087" s="209"/>
      <c r="C1087" s="209"/>
    </row>
    <row r="1088" spans="1:3" ht="12.75" customHeight="1" x14ac:dyDescent="0.25">
      <c r="A1088" s="209"/>
      <c r="B1088" s="209"/>
      <c r="C1088" s="209"/>
    </row>
    <row r="1089" spans="1:3" ht="12.75" customHeight="1" x14ac:dyDescent="0.25">
      <c r="A1089" s="209"/>
      <c r="B1089" s="209"/>
      <c r="C1089" s="209"/>
    </row>
    <row r="1090" spans="1:3" ht="12.75" customHeight="1" x14ac:dyDescent="0.25">
      <c r="A1090" s="209"/>
      <c r="B1090" s="209"/>
      <c r="C1090" s="209"/>
    </row>
    <row r="1091" spans="1:3" ht="12.75" customHeight="1" x14ac:dyDescent="0.25">
      <c r="A1091" s="209"/>
      <c r="B1091" s="209"/>
      <c r="C1091" s="209"/>
    </row>
  </sheetData>
  <sortState ref="A6:G971">
    <sortCondition ref="D6:D971"/>
    <sortCondition ref="A6:A971"/>
    <sortCondition ref="B6:B971"/>
  </sortState>
  <mergeCells count="114">
    <mergeCell ref="A1017:C1017"/>
    <mergeCell ref="A1088:C1088"/>
    <mergeCell ref="A1089:C1089"/>
    <mergeCell ref="A1090:C1090"/>
    <mergeCell ref="A1091:C1091"/>
    <mergeCell ref="A994:C994"/>
    <mergeCell ref="A998:C998"/>
    <mergeCell ref="A1000:C1000"/>
    <mergeCell ref="A1001:C1001"/>
    <mergeCell ref="A1004:C1004"/>
    <mergeCell ref="A1005:C1005"/>
    <mergeCell ref="A1082:C1082"/>
    <mergeCell ref="A1083:C1083"/>
    <mergeCell ref="A1084:C1084"/>
    <mergeCell ref="A1085:C1085"/>
    <mergeCell ref="A1086:C1086"/>
    <mergeCell ref="A1087:C1087"/>
    <mergeCell ref="A1076:C1076"/>
    <mergeCell ref="A1077:C1077"/>
    <mergeCell ref="A1078:C1078"/>
    <mergeCell ref="A1079:C1079"/>
    <mergeCell ref="A1080:C1080"/>
    <mergeCell ref="A1081:C1081"/>
    <mergeCell ref="A1070:C1070"/>
    <mergeCell ref="A1071:C1071"/>
    <mergeCell ref="A1072:C1072"/>
    <mergeCell ref="A1073:C1073"/>
    <mergeCell ref="A1074:C1074"/>
    <mergeCell ref="A1075:C1075"/>
    <mergeCell ref="A1064:C1064"/>
    <mergeCell ref="A1065:C1065"/>
    <mergeCell ref="A1066:C1066"/>
    <mergeCell ref="A1067:C1067"/>
    <mergeCell ref="A1068:C1068"/>
    <mergeCell ref="A1069:C1069"/>
    <mergeCell ref="A1058:C1058"/>
    <mergeCell ref="A1059:C1059"/>
    <mergeCell ref="A1060:C1060"/>
    <mergeCell ref="A1061:C1061"/>
    <mergeCell ref="A1062:C1062"/>
    <mergeCell ref="A1063:C1063"/>
    <mergeCell ref="A1052:C1052"/>
    <mergeCell ref="A1053:C1053"/>
    <mergeCell ref="A1054:C1054"/>
    <mergeCell ref="A1055:C1055"/>
    <mergeCell ref="A1056:C1056"/>
    <mergeCell ref="A1057:C1057"/>
    <mergeCell ref="A1046:C1046"/>
    <mergeCell ref="A1047:C1047"/>
    <mergeCell ref="A1048:C1048"/>
    <mergeCell ref="A1049:C1049"/>
    <mergeCell ref="A1050:C1050"/>
    <mergeCell ref="A1051:C1051"/>
    <mergeCell ref="A1040:C1040"/>
    <mergeCell ref="A1041:C1041"/>
    <mergeCell ref="A1042:C1042"/>
    <mergeCell ref="A1043:C1043"/>
    <mergeCell ref="A1044:C1044"/>
    <mergeCell ref="A1045:C1045"/>
    <mergeCell ref="A1034:C1034"/>
    <mergeCell ref="A1035:C1035"/>
    <mergeCell ref="A1036:C1036"/>
    <mergeCell ref="A1037:C1037"/>
    <mergeCell ref="A1038:C1038"/>
    <mergeCell ref="A1039:C1039"/>
    <mergeCell ref="A1028:C1028"/>
    <mergeCell ref="A1029:C1029"/>
    <mergeCell ref="A1030:C1030"/>
    <mergeCell ref="A1031:C1031"/>
    <mergeCell ref="A1032:C1032"/>
    <mergeCell ref="A1033:C1033"/>
    <mergeCell ref="A1025:C1025"/>
    <mergeCell ref="A1026:C1026"/>
    <mergeCell ref="A1027:C1027"/>
    <mergeCell ref="A990:C990"/>
    <mergeCell ref="A991:C991"/>
    <mergeCell ref="A992:C992"/>
    <mergeCell ref="A993:C993"/>
    <mergeCell ref="A1006:C1006"/>
    <mergeCell ref="A1008:C1008"/>
    <mergeCell ref="A1009:C1009"/>
    <mergeCell ref="A1010:C1010"/>
    <mergeCell ref="A1018:C1018"/>
    <mergeCell ref="A1019:C1019"/>
    <mergeCell ref="A1020:C1020"/>
    <mergeCell ref="A1021:C1021"/>
    <mergeCell ref="A1023:C1023"/>
    <mergeCell ref="A1024:C1024"/>
    <mergeCell ref="A1011:C1011"/>
    <mergeCell ref="A1012:C1012"/>
    <mergeCell ref="A1016:C1016"/>
    <mergeCell ref="A1022:C1022"/>
    <mergeCell ref="A1013:C1013"/>
    <mergeCell ref="A1014:C1014"/>
    <mergeCell ref="A1015:C1015"/>
    <mergeCell ref="A988:C988"/>
    <mergeCell ref="A989:C989"/>
    <mergeCell ref="A1002:C1002"/>
    <mergeCell ref="A1003:C1003"/>
    <mergeCell ref="A1007:C1007"/>
    <mergeCell ref="A985:C985"/>
    <mergeCell ref="A995:C995"/>
    <mergeCell ref="A996:C996"/>
    <mergeCell ref="A997:C997"/>
    <mergeCell ref="A999:C999"/>
    <mergeCell ref="A1:G1"/>
    <mergeCell ref="A2:G2"/>
    <mergeCell ref="A3:G3"/>
    <mergeCell ref="A980:G980"/>
    <mergeCell ref="A982:C982"/>
    <mergeCell ref="A983:C983"/>
    <mergeCell ref="A984:C984"/>
    <mergeCell ref="A986:C986"/>
    <mergeCell ref="A987:C987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5"/>
  <sheetViews>
    <sheetView zoomScaleNormal="100" workbookViewId="0">
      <selection activeCell="B66" sqref="B66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3144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3145</v>
      </c>
      <c r="B3" s="212"/>
      <c r="C3" s="212"/>
      <c r="D3" s="212"/>
      <c r="E3" s="212"/>
      <c r="F3" s="212"/>
      <c r="G3" s="212"/>
    </row>
    <row r="4" spans="1:9" ht="28.5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75" customHeight="1" x14ac:dyDescent="0.25">
      <c r="A5" s="9">
        <v>43375</v>
      </c>
      <c r="B5" s="10">
        <v>27038</v>
      </c>
      <c r="C5" s="11" t="s">
        <v>3140</v>
      </c>
      <c r="D5" s="12" t="s">
        <v>2915</v>
      </c>
      <c r="E5" s="13">
        <v>68211.899999999994</v>
      </c>
      <c r="F5" s="14">
        <v>68211.899999999994</v>
      </c>
      <c r="G5" s="12" t="s">
        <v>3029</v>
      </c>
    </row>
    <row r="6" spans="1:9" ht="12.75" customHeight="1" x14ac:dyDescent="0.25">
      <c r="A6" s="9">
        <v>43382</v>
      </c>
      <c r="B6" s="10">
        <v>17518</v>
      </c>
      <c r="C6" s="11" t="s">
        <v>3140</v>
      </c>
      <c r="D6" s="12" t="s">
        <v>7</v>
      </c>
      <c r="E6" s="15">
        <v>564</v>
      </c>
      <c r="F6" s="14">
        <v>564</v>
      </c>
      <c r="G6" s="12"/>
    </row>
    <row r="7" spans="1:9" ht="12.75" customHeight="1" x14ac:dyDescent="0.25">
      <c r="A7" s="9">
        <v>43382</v>
      </c>
      <c r="B7" s="10">
        <v>23870</v>
      </c>
      <c r="C7" s="11" t="s">
        <v>3141</v>
      </c>
      <c r="D7" s="12" t="s">
        <v>9</v>
      </c>
      <c r="E7" s="13">
        <v>1948</v>
      </c>
      <c r="F7" s="14">
        <v>1948</v>
      </c>
      <c r="G7" s="12"/>
    </row>
    <row r="8" spans="1:9" ht="12.6" customHeight="1" x14ac:dyDescent="0.25">
      <c r="A8" s="9">
        <v>43382</v>
      </c>
      <c r="B8" s="10">
        <v>10587</v>
      </c>
      <c r="C8" s="11" t="s">
        <v>3140</v>
      </c>
      <c r="D8" s="12" t="s">
        <v>804</v>
      </c>
      <c r="E8" s="15">
        <v>1140.93</v>
      </c>
      <c r="F8" s="14">
        <v>1140.93</v>
      </c>
      <c r="G8" s="12"/>
      <c r="H8"/>
      <c r="I8" s="16"/>
    </row>
    <row r="9" spans="1:9" ht="12.6" customHeight="1" x14ac:dyDescent="0.25">
      <c r="A9" s="9">
        <v>43382</v>
      </c>
      <c r="B9" s="10">
        <v>24414</v>
      </c>
      <c r="C9" s="11" t="s">
        <v>3140</v>
      </c>
      <c r="D9" s="12" t="s">
        <v>2335</v>
      </c>
      <c r="E9" s="15">
        <v>4400</v>
      </c>
      <c r="F9" s="14">
        <v>4400</v>
      </c>
      <c r="G9" s="12"/>
      <c r="H9" s="17"/>
      <c r="I9" s="16"/>
    </row>
    <row r="10" spans="1:9" ht="12.6" customHeight="1" x14ac:dyDescent="0.25">
      <c r="A10" s="9">
        <v>43381</v>
      </c>
      <c r="B10" s="10">
        <v>16078</v>
      </c>
      <c r="C10" s="11" t="s">
        <v>3047</v>
      </c>
      <c r="D10" s="12" t="s">
        <v>3175</v>
      </c>
      <c r="E10" s="15">
        <v>101.76</v>
      </c>
      <c r="F10" s="14"/>
      <c r="G10" s="12" t="s">
        <v>3046</v>
      </c>
      <c r="H10" s="17"/>
      <c r="I10" s="16"/>
    </row>
    <row r="11" spans="1:9" ht="12.6" customHeight="1" x14ac:dyDescent="0.25">
      <c r="A11" s="9">
        <v>43381</v>
      </c>
      <c r="B11" s="10">
        <v>16078</v>
      </c>
      <c r="C11" s="11" t="s">
        <v>3047</v>
      </c>
      <c r="D11" s="12" t="s">
        <v>3175</v>
      </c>
      <c r="E11" s="15">
        <v>101.76</v>
      </c>
      <c r="F11" s="14"/>
      <c r="G11" s="12" t="s">
        <v>3046</v>
      </c>
      <c r="H11" s="17"/>
      <c r="I11" s="16"/>
    </row>
    <row r="12" spans="1:9" ht="12.6" customHeight="1" x14ac:dyDescent="0.25">
      <c r="A12" s="9">
        <v>43382</v>
      </c>
      <c r="B12" s="10">
        <v>20504</v>
      </c>
      <c r="C12" s="11" t="s">
        <v>3127</v>
      </c>
      <c r="D12" s="12" t="s">
        <v>17</v>
      </c>
      <c r="E12" s="13">
        <v>1120</v>
      </c>
      <c r="F12" s="14">
        <v>3090</v>
      </c>
      <c r="G12" s="12"/>
      <c r="H12" s="17"/>
      <c r="I12" s="16"/>
    </row>
    <row r="13" spans="1:9" ht="12.6" customHeight="1" x14ac:dyDescent="0.25">
      <c r="A13" s="9">
        <v>43382</v>
      </c>
      <c r="B13" s="10">
        <v>21051</v>
      </c>
      <c r="C13" s="11" t="s">
        <v>3140</v>
      </c>
      <c r="D13" s="12" t="s">
        <v>1858</v>
      </c>
      <c r="E13" s="15">
        <v>89.5</v>
      </c>
      <c r="F13" s="14">
        <v>89.5</v>
      </c>
      <c r="G13" s="12"/>
      <c r="H13" s="17"/>
      <c r="I13" s="16"/>
    </row>
    <row r="14" spans="1:9" ht="12.6" customHeight="1" x14ac:dyDescent="0.25">
      <c r="A14" s="9">
        <v>43381</v>
      </c>
      <c r="B14" s="10">
        <v>16078</v>
      </c>
      <c r="C14" s="11" t="s">
        <v>3047</v>
      </c>
      <c r="D14" s="12" t="s">
        <v>3198</v>
      </c>
      <c r="E14" s="13">
        <v>1950</v>
      </c>
      <c r="F14" s="14"/>
      <c r="G14" s="12" t="s">
        <v>3046</v>
      </c>
      <c r="H14" s="17"/>
      <c r="I14" s="16"/>
    </row>
    <row r="15" spans="1:9" ht="12.6" customHeight="1" x14ac:dyDescent="0.25">
      <c r="A15" s="9">
        <v>43382</v>
      </c>
      <c r="B15" s="10">
        <v>10370</v>
      </c>
      <c r="C15" s="11" t="s">
        <v>3140</v>
      </c>
      <c r="D15" s="12" t="s">
        <v>18</v>
      </c>
      <c r="E15" s="13">
        <v>435</v>
      </c>
      <c r="F15" s="14">
        <v>435</v>
      </c>
      <c r="G15" s="12"/>
      <c r="H15" s="17"/>
      <c r="I15" s="16"/>
    </row>
    <row r="16" spans="1:9" ht="12.6" customHeight="1" x14ac:dyDescent="0.25">
      <c r="A16" s="9">
        <v>43382</v>
      </c>
      <c r="B16" s="10">
        <v>19903</v>
      </c>
      <c r="C16" s="11" t="s">
        <v>3140</v>
      </c>
      <c r="D16" s="12" t="s">
        <v>19</v>
      </c>
      <c r="E16" s="15">
        <v>1003722.75</v>
      </c>
      <c r="F16" s="14">
        <v>1003722.75</v>
      </c>
      <c r="G16" s="12"/>
      <c r="H16" s="17"/>
      <c r="I16" s="16"/>
    </row>
    <row r="17" spans="1:9" s="18" customFormat="1" ht="12.6" customHeight="1" x14ac:dyDescent="0.25">
      <c r="A17" s="9">
        <v>43382</v>
      </c>
      <c r="B17" s="10">
        <v>17592</v>
      </c>
      <c r="C17" s="11" t="s">
        <v>3140</v>
      </c>
      <c r="D17" s="12" t="s">
        <v>3215</v>
      </c>
      <c r="E17" s="15">
        <v>503.88</v>
      </c>
      <c r="F17" s="14">
        <v>503.88</v>
      </c>
      <c r="G17" s="12"/>
      <c r="H17" s="17"/>
      <c r="I17" s="16"/>
    </row>
    <row r="18" spans="1:9" s="18" customFormat="1" ht="12.6" customHeight="1" x14ac:dyDescent="0.25">
      <c r="A18" s="9">
        <v>43382</v>
      </c>
      <c r="B18" s="10">
        <v>19211</v>
      </c>
      <c r="C18" s="11" t="s">
        <v>3140</v>
      </c>
      <c r="D18" s="12" t="s">
        <v>1702</v>
      </c>
      <c r="E18" s="15">
        <v>30064.28</v>
      </c>
      <c r="F18" s="14">
        <v>30064.28</v>
      </c>
      <c r="G18" s="12"/>
      <c r="H18" s="17"/>
      <c r="I18" s="16"/>
    </row>
    <row r="19" spans="1:9" s="18" customFormat="1" ht="12.6" customHeight="1" x14ac:dyDescent="0.25">
      <c r="A19" s="9">
        <v>43382</v>
      </c>
      <c r="B19" s="10">
        <v>17442</v>
      </c>
      <c r="C19" s="11" t="s">
        <v>3141</v>
      </c>
      <c r="D19" s="12" t="s">
        <v>22</v>
      </c>
      <c r="E19" s="13">
        <v>329.73</v>
      </c>
      <c r="F19" s="14">
        <v>1204.5999999999999</v>
      </c>
      <c r="G19" s="12"/>
      <c r="H19" s="17"/>
      <c r="I19" s="16"/>
    </row>
    <row r="20" spans="1:9" s="18" customFormat="1" ht="12.6" customHeight="1" x14ac:dyDescent="0.25">
      <c r="A20" s="9">
        <v>43382</v>
      </c>
      <c r="B20" s="10">
        <v>26921</v>
      </c>
      <c r="C20" s="11" t="s">
        <v>3140</v>
      </c>
      <c r="D20" s="12" t="s">
        <v>2872</v>
      </c>
      <c r="E20" s="13">
        <v>9377</v>
      </c>
      <c r="F20" s="14">
        <v>24299</v>
      </c>
      <c r="G20" s="12"/>
      <c r="H20" s="17"/>
      <c r="I20" s="16"/>
    </row>
    <row r="21" spans="1:9" s="18" customFormat="1" ht="12.6" customHeight="1" x14ac:dyDescent="0.25">
      <c r="A21" s="9">
        <v>43382</v>
      </c>
      <c r="B21" s="10">
        <v>13555</v>
      </c>
      <c r="C21" s="11" t="s">
        <v>3140</v>
      </c>
      <c r="D21" s="12" t="s">
        <v>25</v>
      </c>
      <c r="E21" s="15">
        <v>52505.84</v>
      </c>
      <c r="F21" s="14">
        <v>52505.84</v>
      </c>
      <c r="G21" s="12"/>
      <c r="H21" s="17"/>
      <c r="I21" s="16"/>
    </row>
    <row r="22" spans="1:9" s="18" customFormat="1" ht="12.6" customHeight="1" x14ac:dyDescent="0.25">
      <c r="A22" s="9">
        <v>43382</v>
      </c>
      <c r="B22" s="10">
        <v>18723</v>
      </c>
      <c r="C22" s="11" t="s">
        <v>3140</v>
      </c>
      <c r="D22" s="12" t="s">
        <v>1673</v>
      </c>
      <c r="E22" s="13">
        <v>11368</v>
      </c>
      <c r="F22" s="14">
        <v>11368</v>
      </c>
      <c r="G22" s="12"/>
      <c r="H22" s="17"/>
      <c r="I22" s="16"/>
    </row>
    <row r="23" spans="1:9" s="18" customFormat="1" ht="12.6" customHeight="1" x14ac:dyDescent="0.25">
      <c r="A23" s="9">
        <v>43381</v>
      </c>
      <c r="B23" s="10">
        <v>16078</v>
      </c>
      <c r="C23" s="11" t="s">
        <v>3047</v>
      </c>
      <c r="D23" s="12" t="s">
        <v>3176</v>
      </c>
      <c r="E23" s="13">
        <v>2002.25</v>
      </c>
      <c r="F23" s="14"/>
      <c r="G23" s="12" t="s">
        <v>3046</v>
      </c>
      <c r="H23" s="17"/>
      <c r="I23" s="16"/>
    </row>
    <row r="24" spans="1:9" s="18" customFormat="1" ht="12.6" customHeight="1" x14ac:dyDescent="0.25">
      <c r="A24" s="9">
        <v>43381</v>
      </c>
      <c r="B24" s="10">
        <v>16078</v>
      </c>
      <c r="C24" s="11" t="s">
        <v>3047</v>
      </c>
      <c r="D24" s="12" t="s">
        <v>3176</v>
      </c>
      <c r="E24" s="13">
        <v>961.16</v>
      </c>
      <c r="F24" s="14"/>
      <c r="G24" s="12" t="s">
        <v>3046</v>
      </c>
      <c r="H24" s="17"/>
      <c r="I24" s="16"/>
    </row>
    <row r="25" spans="1:9" s="18" customFormat="1" ht="12.6" customHeight="1" x14ac:dyDescent="0.25">
      <c r="A25" s="9">
        <v>43382</v>
      </c>
      <c r="B25" s="10">
        <v>10917</v>
      </c>
      <c r="C25" s="11" t="s">
        <v>3140</v>
      </c>
      <c r="D25" s="12" t="s">
        <v>30</v>
      </c>
      <c r="E25" s="13">
        <v>1108.28</v>
      </c>
      <c r="F25" s="14">
        <v>10392.280000000001</v>
      </c>
      <c r="G25" s="12"/>
      <c r="H25" s="17"/>
      <c r="I25" s="16"/>
    </row>
    <row r="26" spans="1:9" s="18" customFormat="1" ht="12.6" customHeight="1" x14ac:dyDescent="0.25">
      <c r="A26" s="9">
        <v>43382</v>
      </c>
      <c r="B26" s="10">
        <v>22467</v>
      </c>
      <c r="C26" s="11" t="s">
        <v>3140</v>
      </c>
      <c r="D26" s="12" t="s">
        <v>36</v>
      </c>
      <c r="E26" s="13">
        <v>7696.94</v>
      </c>
      <c r="F26" s="14">
        <v>7696.94</v>
      </c>
      <c r="G26" s="12"/>
      <c r="H26" s="17"/>
      <c r="I26" s="16"/>
    </row>
    <row r="27" spans="1:9" s="18" customFormat="1" ht="12.6" customHeight="1" x14ac:dyDescent="0.25">
      <c r="A27" s="9">
        <v>43382</v>
      </c>
      <c r="B27" s="10">
        <v>22850</v>
      </c>
      <c r="C27" s="11" t="s">
        <v>3140</v>
      </c>
      <c r="D27" s="12" t="s">
        <v>37</v>
      </c>
      <c r="E27" s="13">
        <v>1561.3600000000001</v>
      </c>
      <c r="F27" s="14">
        <v>6952.7900000000009</v>
      </c>
      <c r="G27" s="12"/>
      <c r="H27" s="17"/>
      <c r="I27" s="16"/>
    </row>
    <row r="28" spans="1:9" s="18" customFormat="1" ht="12.6" customHeight="1" x14ac:dyDescent="0.25">
      <c r="A28" s="9">
        <v>43382</v>
      </c>
      <c r="B28" s="10">
        <v>14422</v>
      </c>
      <c r="C28" s="11" t="s">
        <v>3136</v>
      </c>
      <c r="D28" s="12" t="s">
        <v>1372</v>
      </c>
      <c r="E28" s="13">
        <v>890</v>
      </c>
      <c r="F28" s="14">
        <v>2389</v>
      </c>
      <c r="G28" s="12"/>
      <c r="H28" s="17"/>
      <c r="I28" s="16"/>
    </row>
    <row r="29" spans="1:9" s="18" customFormat="1" ht="12.6" customHeight="1" x14ac:dyDescent="0.25">
      <c r="A29" s="9">
        <v>43382</v>
      </c>
      <c r="B29" s="10">
        <v>10281</v>
      </c>
      <c r="C29" s="11" t="s">
        <v>3141</v>
      </c>
      <c r="D29" s="12" t="s">
        <v>39</v>
      </c>
      <c r="E29" s="13">
        <v>1172.24</v>
      </c>
      <c r="F29" s="14">
        <v>6207.54</v>
      </c>
      <c r="G29" s="12"/>
      <c r="H29" s="17"/>
      <c r="I29" s="16"/>
    </row>
    <row r="30" spans="1:9" s="18" customFormat="1" ht="12.6" customHeight="1" x14ac:dyDescent="0.25">
      <c r="A30" s="9">
        <v>43382</v>
      </c>
      <c r="B30" s="10">
        <v>13814</v>
      </c>
      <c r="C30" s="11" t="s">
        <v>3141</v>
      </c>
      <c r="D30" s="12" t="s">
        <v>1259</v>
      </c>
      <c r="E30" s="13">
        <v>33745.85</v>
      </c>
      <c r="F30" s="14">
        <v>33745.85</v>
      </c>
      <c r="G30" s="12"/>
      <c r="H30" s="17"/>
      <c r="I30" s="16"/>
    </row>
    <row r="31" spans="1:9" s="18" customFormat="1" ht="12.6" customHeight="1" x14ac:dyDescent="0.25">
      <c r="A31" s="9">
        <v>43382</v>
      </c>
      <c r="B31" s="10">
        <v>26600</v>
      </c>
      <c r="C31" s="11" t="s">
        <v>3140</v>
      </c>
      <c r="D31" s="12" t="s">
        <v>3154</v>
      </c>
      <c r="E31" s="15">
        <v>4621.8599999999997</v>
      </c>
      <c r="F31" s="14">
        <v>4621.8599999999997</v>
      </c>
      <c r="G31" s="12"/>
      <c r="H31" s="17"/>
      <c r="I31" s="16"/>
    </row>
    <row r="32" spans="1:9" s="18" customFormat="1" ht="12.6" customHeight="1" x14ac:dyDescent="0.25">
      <c r="A32" s="9">
        <v>43382</v>
      </c>
      <c r="B32" s="10">
        <v>23197</v>
      </c>
      <c r="C32" s="11" t="s">
        <v>3127</v>
      </c>
      <c r="D32" s="12" t="s">
        <v>42</v>
      </c>
      <c r="E32" s="15">
        <v>330</v>
      </c>
      <c r="F32" s="14">
        <v>330</v>
      </c>
      <c r="G32" s="12"/>
      <c r="H32"/>
      <c r="I32" s="16"/>
    </row>
    <row r="33" spans="1:9" s="18" customFormat="1" ht="12.6" customHeight="1" x14ac:dyDescent="0.25">
      <c r="A33" s="9">
        <v>43382</v>
      </c>
      <c r="B33" s="10">
        <v>14881</v>
      </c>
      <c r="C33" s="11" t="s">
        <v>3140</v>
      </c>
      <c r="D33" s="12" t="s">
        <v>46</v>
      </c>
      <c r="E33" s="13">
        <v>5600</v>
      </c>
      <c r="F33" s="14">
        <v>5600</v>
      </c>
      <c r="G33" s="12"/>
      <c r="H33" s="17"/>
      <c r="I33" s="16"/>
    </row>
    <row r="34" spans="1:9" s="18" customFormat="1" ht="12.6" customHeight="1" x14ac:dyDescent="0.25">
      <c r="A34" s="9">
        <v>43382</v>
      </c>
      <c r="B34" s="10">
        <v>13453</v>
      </c>
      <c r="C34" s="11" t="s">
        <v>3140</v>
      </c>
      <c r="D34" s="12" t="s">
        <v>48</v>
      </c>
      <c r="E34" s="15">
        <v>231.9</v>
      </c>
      <c r="F34" s="14">
        <v>924.9</v>
      </c>
      <c r="G34" s="12"/>
      <c r="H34" s="17"/>
      <c r="I34" s="16"/>
    </row>
    <row r="35" spans="1:9" s="18" customFormat="1" ht="12.6" customHeight="1" x14ac:dyDescent="0.25">
      <c r="A35" s="9">
        <v>43382</v>
      </c>
      <c r="B35" s="10">
        <v>26813</v>
      </c>
      <c r="C35" s="11" t="s">
        <v>3140</v>
      </c>
      <c r="D35" s="12" t="s">
        <v>2837</v>
      </c>
      <c r="E35" s="15">
        <v>330</v>
      </c>
      <c r="F35" s="14">
        <v>330</v>
      </c>
      <c r="G35" s="12"/>
      <c r="H35" s="17"/>
      <c r="I35" s="16"/>
    </row>
    <row r="36" spans="1:9" s="19" customFormat="1" ht="12.6" customHeight="1" x14ac:dyDescent="0.25">
      <c r="A36" s="9">
        <v>43382</v>
      </c>
      <c r="B36" s="10">
        <v>12873</v>
      </c>
      <c r="C36" s="11" t="s">
        <v>3140</v>
      </c>
      <c r="D36" s="12" t="s">
        <v>51</v>
      </c>
      <c r="E36" s="15">
        <v>36476.850000000013</v>
      </c>
      <c r="F36" s="14">
        <v>53846.590000000011</v>
      </c>
      <c r="G36" s="12"/>
      <c r="H36" s="17"/>
      <c r="I36" s="16"/>
    </row>
    <row r="37" spans="1:9" s="18" customFormat="1" ht="12.6" customHeight="1" x14ac:dyDescent="0.25">
      <c r="A37" s="9">
        <v>43382</v>
      </c>
      <c r="B37" s="10">
        <v>25506</v>
      </c>
      <c r="C37" s="11" t="s">
        <v>3127</v>
      </c>
      <c r="D37" s="12" t="s">
        <v>3216</v>
      </c>
      <c r="E37" s="15">
        <v>1040.8900000000001</v>
      </c>
      <c r="F37" s="14">
        <v>1040.8900000000001</v>
      </c>
      <c r="G37" s="12"/>
      <c r="H37"/>
      <c r="I37" s="16"/>
    </row>
    <row r="38" spans="1:9" s="18" customFormat="1" ht="12.6" customHeight="1" x14ac:dyDescent="0.25">
      <c r="A38" s="9">
        <v>43382</v>
      </c>
      <c r="B38" s="10">
        <v>13344</v>
      </c>
      <c r="C38" s="11" t="s">
        <v>3140</v>
      </c>
      <c r="D38" s="12" t="s">
        <v>1166</v>
      </c>
      <c r="E38" s="15">
        <v>1500</v>
      </c>
      <c r="F38" s="14">
        <v>1500</v>
      </c>
      <c r="G38" s="12"/>
      <c r="H38" s="17"/>
      <c r="I38" s="16"/>
    </row>
    <row r="39" spans="1:9" s="18" customFormat="1" ht="12.6" customHeight="1" x14ac:dyDescent="0.25">
      <c r="A39" s="9">
        <v>43382</v>
      </c>
      <c r="B39" s="10">
        <v>23790</v>
      </c>
      <c r="C39" s="11" t="s">
        <v>3128</v>
      </c>
      <c r="D39" s="12" t="s">
        <v>2220</v>
      </c>
      <c r="E39" s="13">
        <v>70.69</v>
      </c>
      <c r="F39" s="14">
        <v>70.69</v>
      </c>
      <c r="G39" s="12"/>
      <c r="H39" s="17"/>
      <c r="I39" s="16"/>
    </row>
    <row r="40" spans="1:9" s="18" customFormat="1" ht="12.6" customHeight="1" x14ac:dyDescent="0.25">
      <c r="A40" s="9">
        <v>43382</v>
      </c>
      <c r="B40" s="10">
        <v>19223</v>
      </c>
      <c r="C40" s="11" t="s">
        <v>3141</v>
      </c>
      <c r="D40" s="12" t="s">
        <v>55</v>
      </c>
      <c r="E40" s="13">
        <v>13486</v>
      </c>
      <c r="F40" s="14">
        <v>13486</v>
      </c>
      <c r="G40" s="12"/>
      <c r="H40" s="17"/>
      <c r="I40" s="16"/>
    </row>
    <row r="41" spans="1:9" s="18" customFormat="1" ht="12.6" customHeight="1" x14ac:dyDescent="0.25">
      <c r="A41" s="9">
        <v>43382</v>
      </c>
      <c r="B41" s="10">
        <v>21498</v>
      </c>
      <c r="C41" s="11" t="s">
        <v>3127</v>
      </c>
      <c r="D41" s="12" t="s">
        <v>59</v>
      </c>
      <c r="E41" s="15">
        <v>1800</v>
      </c>
      <c r="F41" s="14">
        <v>1800</v>
      </c>
      <c r="G41" s="12"/>
      <c r="H41" s="17"/>
      <c r="I41" s="16"/>
    </row>
    <row r="42" spans="1:9" s="18" customFormat="1" ht="12.6" customHeight="1" x14ac:dyDescent="0.25">
      <c r="A42" s="9">
        <v>43382</v>
      </c>
      <c r="B42" s="10">
        <v>26436</v>
      </c>
      <c r="C42" s="11" t="s">
        <v>3127</v>
      </c>
      <c r="D42" s="12" t="s">
        <v>2735</v>
      </c>
      <c r="E42" s="13">
        <v>500</v>
      </c>
      <c r="F42" s="14">
        <v>500</v>
      </c>
      <c r="G42" s="12"/>
      <c r="H42" s="17"/>
      <c r="I42" s="16"/>
    </row>
    <row r="43" spans="1:9" s="18" customFormat="1" ht="12.6" customHeight="1" x14ac:dyDescent="0.25">
      <c r="A43" s="9">
        <v>43382</v>
      </c>
      <c r="B43" s="10">
        <v>25352</v>
      </c>
      <c r="C43" s="11" t="s">
        <v>3140</v>
      </c>
      <c r="D43" s="12" t="s">
        <v>2507</v>
      </c>
      <c r="E43" s="15">
        <v>179.98</v>
      </c>
      <c r="F43" s="14">
        <v>179.98</v>
      </c>
      <c r="G43" s="12"/>
      <c r="H43" s="17"/>
      <c r="I43" s="16"/>
    </row>
    <row r="44" spans="1:9" s="18" customFormat="1" ht="12.6" customHeight="1" x14ac:dyDescent="0.25">
      <c r="A44" s="9">
        <v>43382</v>
      </c>
      <c r="B44" s="10">
        <v>11117</v>
      </c>
      <c r="C44" s="11" t="s">
        <v>3140</v>
      </c>
      <c r="D44" s="12" t="s">
        <v>877</v>
      </c>
      <c r="E44" s="15">
        <v>1263.8900000000001</v>
      </c>
      <c r="F44" s="14">
        <v>1263.8900000000001</v>
      </c>
      <c r="G44" s="12"/>
      <c r="H44" s="17"/>
      <c r="I44" s="16"/>
    </row>
    <row r="45" spans="1:9" s="18" customFormat="1" ht="12.6" customHeight="1" x14ac:dyDescent="0.25">
      <c r="A45" s="9">
        <v>43381</v>
      </c>
      <c r="B45" s="10">
        <v>16078</v>
      </c>
      <c r="C45" s="11" t="s">
        <v>3047</v>
      </c>
      <c r="D45" s="12" t="s">
        <v>3181</v>
      </c>
      <c r="E45" s="13">
        <v>475</v>
      </c>
      <c r="F45" s="14"/>
      <c r="G45" s="12" t="s">
        <v>3046</v>
      </c>
      <c r="H45" s="17"/>
      <c r="I45" s="16"/>
    </row>
    <row r="46" spans="1:9" s="18" customFormat="1" ht="12.6" customHeight="1" x14ac:dyDescent="0.25">
      <c r="A46" s="9">
        <v>43382</v>
      </c>
      <c r="B46" s="10">
        <v>24048</v>
      </c>
      <c r="C46" s="11" t="s">
        <v>3141</v>
      </c>
      <c r="D46" s="12" t="s">
        <v>2267</v>
      </c>
      <c r="E46" s="15">
        <v>4545.1899999999996</v>
      </c>
      <c r="F46" s="14">
        <v>12916.720000000001</v>
      </c>
      <c r="G46" s="12"/>
      <c r="H46" s="17"/>
      <c r="I46" s="16"/>
    </row>
    <row r="47" spans="1:9" s="18" customFormat="1" ht="12.6" customHeight="1" x14ac:dyDescent="0.25">
      <c r="A47" s="9">
        <v>43382</v>
      </c>
      <c r="B47" s="10">
        <v>17672</v>
      </c>
      <c r="C47" s="11" t="s">
        <v>3140</v>
      </c>
      <c r="D47" s="12" t="s">
        <v>1571</v>
      </c>
      <c r="E47" s="15">
        <v>8540</v>
      </c>
      <c r="F47" s="14">
        <v>8540</v>
      </c>
      <c r="G47" s="12"/>
      <c r="H47" s="17"/>
      <c r="I47" s="16"/>
    </row>
    <row r="48" spans="1:9" s="18" customFormat="1" ht="12.6" customHeight="1" x14ac:dyDescent="0.25">
      <c r="A48" s="9">
        <v>43382</v>
      </c>
      <c r="B48" s="10">
        <v>12872</v>
      </c>
      <c r="C48" s="11" t="s">
        <v>3140</v>
      </c>
      <c r="D48" s="12" t="s">
        <v>1106</v>
      </c>
      <c r="E48" s="13">
        <v>465.91999999999996</v>
      </c>
      <c r="F48" s="14">
        <v>5561.12</v>
      </c>
      <c r="G48" s="12"/>
      <c r="H48" s="17"/>
      <c r="I48" s="16"/>
    </row>
    <row r="49" spans="1:9" s="18" customFormat="1" ht="12.6" customHeight="1" x14ac:dyDescent="0.25">
      <c r="A49" s="9">
        <v>43381</v>
      </c>
      <c r="B49" s="10">
        <v>16078</v>
      </c>
      <c r="C49" s="11" t="s">
        <v>3047</v>
      </c>
      <c r="D49" s="12" t="s">
        <v>3206</v>
      </c>
      <c r="E49" s="13">
        <v>38</v>
      </c>
      <c r="F49" s="14"/>
      <c r="G49" s="12" t="s">
        <v>3046</v>
      </c>
      <c r="H49" s="17"/>
      <c r="I49" s="16"/>
    </row>
    <row r="50" spans="1:9" s="18" customFormat="1" ht="12.6" customHeight="1" x14ac:dyDescent="0.25">
      <c r="A50" s="9">
        <v>43382</v>
      </c>
      <c r="B50" s="10">
        <v>11891</v>
      </c>
      <c r="C50" s="11" t="s">
        <v>3127</v>
      </c>
      <c r="D50" s="12" t="s">
        <v>982</v>
      </c>
      <c r="E50" s="15">
        <v>2100</v>
      </c>
      <c r="F50" s="14">
        <v>2100</v>
      </c>
      <c r="G50" s="12"/>
      <c r="H50" s="17"/>
      <c r="I50" s="16"/>
    </row>
    <row r="51" spans="1:9" s="18" customFormat="1" ht="12.6" customHeight="1" x14ac:dyDescent="0.25">
      <c r="A51" s="9">
        <v>43382</v>
      </c>
      <c r="B51" s="10">
        <v>13680</v>
      </c>
      <c r="C51" s="11" t="s">
        <v>3140</v>
      </c>
      <c r="D51" s="12" t="s">
        <v>1244</v>
      </c>
      <c r="E51" s="15">
        <v>305300.73</v>
      </c>
      <c r="F51" s="14">
        <v>305300.73</v>
      </c>
      <c r="G51" s="12"/>
      <c r="H51" s="17"/>
      <c r="I51" s="16"/>
    </row>
    <row r="52" spans="1:9" s="18" customFormat="1" ht="12.6" customHeight="1" x14ac:dyDescent="0.25">
      <c r="A52" s="9">
        <v>43382</v>
      </c>
      <c r="B52" s="10">
        <v>15119</v>
      </c>
      <c r="C52" s="11" t="s">
        <v>3140</v>
      </c>
      <c r="D52" s="12" t="s">
        <v>71</v>
      </c>
      <c r="E52" s="13">
        <v>408.75</v>
      </c>
      <c r="F52" s="14">
        <v>408.75</v>
      </c>
      <c r="G52" s="12"/>
      <c r="H52" s="17"/>
      <c r="I52" s="16"/>
    </row>
    <row r="53" spans="1:9" s="18" customFormat="1" ht="12.6" customHeight="1" x14ac:dyDescent="0.25">
      <c r="A53" s="9">
        <v>43382</v>
      </c>
      <c r="B53" s="10">
        <v>21101</v>
      </c>
      <c r="C53" s="11" t="s">
        <v>3141</v>
      </c>
      <c r="D53" s="12" t="s">
        <v>1861</v>
      </c>
      <c r="E53" s="15">
        <v>272.16999999999996</v>
      </c>
      <c r="F53" s="14">
        <v>272.16999999999996</v>
      </c>
      <c r="G53" s="12"/>
      <c r="H53" s="17"/>
      <c r="I53" s="16"/>
    </row>
    <row r="54" spans="1:9" s="18" customFormat="1" ht="12.6" customHeight="1" x14ac:dyDescent="0.25">
      <c r="A54" s="9">
        <v>43382</v>
      </c>
      <c r="B54" s="10">
        <v>10744</v>
      </c>
      <c r="C54" s="11" t="s">
        <v>3140</v>
      </c>
      <c r="D54" s="12" t="s">
        <v>72</v>
      </c>
      <c r="E54" s="13">
        <v>2452.1099999999997</v>
      </c>
      <c r="F54" s="14">
        <v>2452.1099999999997</v>
      </c>
      <c r="G54" s="12"/>
      <c r="H54" s="17"/>
      <c r="I54" s="16"/>
    </row>
    <row r="55" spans="1:9" s="18" customFormat="1" ht="12.6" customHeight="1" x14ac:dyDescent="0.25">
      <c r="A55" s="9">
        <v>43382</v>
      </c>
      <c r="B55" s="10">
        <v>21197</v>
      </c>
      <c r="C55" s="11" t="s">
        <v>3127</v>
      </c>
      <c r="D55" s="12" t="s">
        <v>73</v>
      </c>
      <c r="E55" s="13">
        <v>750</v>
      </c>
      <c r="F55" s="14">
        <v>5050</v>
      </c>
      <c r="G55" s="12"/>
      <c r="H55" s="17"/>
      <c r="I55" s="16"/>
    </row>
    <row r="56" spans="1:9" s="18" customFormat="1" ht="12.6" customHeight="1" x14ac:dyDescent="0.25">
      <c r="A56" s="9">
        <v>43381</v>
      </c>
      <c r="B56" s="10">
        <v>16078</v>
      </c>
      <c r="C56" s="11" t="s">
        <v>3047</v>
      </c>
      <c r="D56" s="12" t="s">
        <v>3185</v>
      </c>
      <c r="E56" s="15">
        <v>712.5</v>
      </c>
      <c r="F56" s="14"/>
      <c r="G56" s="12" t="s">
        <v>3046</v>
      </c>
      <c r="H56"/>
      <c r="I56" s="16"/>
    </row>
    <row r="57" spans="1:9" s="18" customFormat="1" ht="12.6" customHeight="1" x14ac:dyDescent="0.25">
      <c r="A57" s="9">
        <v>43382</v>
      </c>
      <c r="B57" s="10">
        <v>21858</v>
      </c>
      <c r="C57" s="11" t="s">
        <v>3131</v>
      </c>
      <c r="D57" s="12" t="s">
        <v>1937</v>
      </c>
      <c r="E57" s="15">
        <v>325</v>
      </c>
      <c r="F57" s="14">
        <v>325</v>
      </c>
      <c r="G57" s="12"/>
      <c r="H57"/>
      <c r="I57" s="16"/>
    </row>
    <row r="58" spans="1:9" s="18" customFormat="1" ht="12.6" customHeight="1" x14ac:dyDescent="0.25">
      <c r="A58" s="9">
        <v>43382</v>
      </c>
      <c r="B58" s="10">
        <v>19261</v>
      </c>
      <c r="C58" s="11" t="s">
        <v>3141</v>
      </c>
      <c r="D58" s="12" t="s">
        <v>78</v>
      </c>
      <c r="E58" s="15">
        <v>3675</v>
      </c>
      <c r="F58" s="14">
        <v>3675</v>
      </c>
      <c r="G58" s="12"/>
      <c r="H58" s="17"/>
      <c r="I58" s="20"/>
    </row>
    <row r="59" spans="1:9" s="18" customFormat="1" ht="12.6" customHeight="1" x14ac:dyDescent="0.25">
      <c r="A59" s="9">
        <v>43382</v>
      </c>
      <c r="B59" s="10">
        <v>27270</v>
      </c>
      <c r="C59" s="11" t="s">
        <v>3128</v>
      </c>
      <c r="D59" s="12" t="s">
        <v>3162</v>
      </c>
      <c r="E59" s="15">
        <v>6</v>
      </c>
      <c r="F59" s="14">
        <v>6</v>
      </c>
      <c r="G59" s="12"/>
      <c r="H59" s="17"/>
      <c r="I59" s="16"/>
    </row>
    <row r="60" spans="1:9" s="18" customFormat="1" ht="12.6" customHeight="1" x14ac:dyDescent="0.25">
      <c r="A60" s="9">
        <v>43382</v>
      </c>
      <c r="B60" s="10">
        <v>22869</v>
      </c>
      <c r="C60" s="11" t="s">
        <v>3140</v>
      </c>
      <c r="D60" s="12" t="s">
        <v>2064</v>
      </c>
      <c r="E60" s="13">
        <v>339.73</v>
      </c>
      <c r="F60" s="14">
        <v>339.73</v>
      </c>
      <c r="G60" s="12"/>
      <c r="H60" s="17"/>
      <c r="I60" s="16"/>
    </row>
    <row r="61" spans="1:9" s="18" customFormat="1" ht="12.6" customHeight="1" x14ac:dyDescent="0.25">
      <c r="A61" s="9">
        <v>43382</v>
      </c>
      <c r="B61" s="10">
        <v>10890</v>
      </c>
      <c r="C61" s="11" t="s">
        <v>3128</v>
      </c>
      <c r="D61" s="12" t="s">
        <v>847</v>
      </c>
      <c r="E61" s="13">
        <v>353.3</v>
      </c>
      <c r="F61" s="14">
        <v>499.57000000000005</v>
      </c>
      <c r="G61" s="12"/>
      <c r="H61" s="17"/>
      <c r="I61" s="16"/>
    </row>
    <row r="62" spans="1:9" s="18" customFormat="1" ht="12.6" customHeight="1" x14ac:dyDescent="0.25">
      <c r="A62" s="9">
        <v>43382</v>
      </c>
      <c r="B62" s="10">
        <v>11494</v>
      </c>
      <c r="C62" s="11" t="s">
        <v>3127</v>
      </c>
      <c r="D62" s="12" t="s">
        <v>935</v>
      </c>
      <c r="E62" s="13">
        <v>2710</v>
      </c>
      <c r="F62" s="14">
        <v>2710</v>
      </c>
      <c r="G62" s="12"/>
      <c r="H62" s="17"/>
      <c r="I62" s="16"/>
    </row>
    <row r="63" spans="1:9" s="18" customFormat="1" ht="12.6" customHeight="1" x14ac:dyDescent="0.25">
      <c r="A63" s="9">
        <v>43377</v>
      </c>
      <c r="B63" s="10">
        <v>16078</v>
      </c>
      <c r="C63" s="11" t="s">
        <v>3047</v>
      </c>
      <c r="D63" s="12" t="s">
        <v>3170</v>
      </c>
      <c r="E63" s="15">
        <v>240</v>
      </c>
      <c r="F63" s="14"/>
      <c r="G63" s="12" t="s">
        <v>3046</v>
      </c>
      <c r="H63" s="17"/>
      <c r="I63" s="16"/>
    </row>
    <row r="64" spans="1:9" s="18" customFormat="1" ht="12.6" customHeight="1" x14ac:dyDescent="0.25">
      <c r="A64" s="9">
        <v>43382</v>
      </c>
      <c r="B64" s="10">
        <v>25841</v>
      </c>
      <c r="C64" s="11" t="s">
        <v>3128</v>
      </c>
      <c r="D64" s="12" t="s">
        <v>2608</v>
      </c>
      <c r="E64" s="13">
        <v>177.59</v>
      </c>
      <c r="F64" s="14">
        <v>177.59</v>
      </c>
      <c r="G64" s="12"/>
      <c r="H64" s="17"/>
      <c r="I64" s="16"/>
    </row>
    <row r="65" spans="1:9" s="18" customFormat="1" ht="12.6" customHeight="1" x14ac:dyDescent="0.25">
      <c r="A65" s="9">
        <v>43382</v>
      </c>
      <c r="B65" s="10">
        <v>21803</v>
      </c>
      <c r="C65" s="11" t="s">
        <v>3140</v>
      </c>
      <c r="D65" s="12" t="s">
        <v>1930</v>
      </c>
      <c r="E65" s="13">
        <v>53694</v>
      </c>
      <c r="F65" s="14">
        <v>53694</v>
      </c>
      <c r="G65" s="12"/>
      <c r="H65" s="17"/>
      <c r="I65" s="16"/>
    </row>
    <row r="66" spans="1:9" s="18" customFormat="1" ht="12.6" customHeight="1" x14ac:dyDescent="0.25">
      <c r="A66" s="9">
        <v>43382</v>
      </c>
      <c r="B66" s="10">
        <v>25589</v>
      </c>
      <c r="C66" s="11" t="s">
        <v>3132</v>
      </c>
      <c r="D66" s="12" t="s">
        <v>87</v>
      </c>
      <c r="E66" s="15">
        <v>2000</v>
      </c>
      <c r="F66" s="14">
        <v>3100</v>
      </c>
      <c r="G66" s="12"/>
      <c r="H66" s="17"/>
      <c r="I66" s="16"/>
    </row>
    <row r="67" spans="1:9" s="18" customFormat="1" ht="12.6" customHeight="1" x14ac:dyDescent="0.25">
      <c r="A67" s="9">
        <v>43382</v>
      </c>
      <c r="B67" s="10">
        <v>12969</v>
      </c>
      <c r="C67" s="11" t="s">
        <v>3128</v>
      </c>
      <c r="D67" s="12" t="s">
        <v>88</v>
      </c>
      <c r="E67" s="15">
        <v>13.67</v>
      </c>
      <c r="F67" s="14">
        <v>13.67</v>
      </c>
      <c r="G67" s="12"/>
      <c r="H67" s="17"/>
      <c r="I67" s="16"/>
    </row>
    <row r="68" spans="1:9" s="18" customFormat="1" ht="12.6" customHeight="1" x14ac:dyDescent="0.25">
      <c r="A68" s="9">
        <v>43382</v>
      </c>
      <c r="B68" s="10">
        <v>26379</v>
      </c>
      <c r="C68" s="11" t="s">
        <v>3128</v>
      </c>
      <c r="D68" s="12" t="s">
        <v>2726</v>
      </c>
      <c r="E68" s="15">
        <v>39.24</v>
      </c>
      <c r="F68" s="14">
        <v>39.24</v>
      </c>
      <c r="G68" s="12"/>
      <c r="H68" s="17"/>
      <c r="I68" s="16"/>
    </row>
    <row r="69" spans="1:9" s="18" customFormat="1" ht="12.6" customHeight="1" x14ac:dyDescent="0.25">
      <c r="A69" s="9">
        <v>43382</v>
      </c>
      <c r="B69" s="10">
        <v>24325</v>
      </c>
      <c r="C69" s="11" t="s">
        <v>3127</v>
      </c>
      <c r="D69" s="12" t="s">
        <v>3217</v>
      </c>
      <c r="E69" s="13">
        <v>1102.5</v>
      </c>
      <c r="F69" s="14">
        <v>1102.5</v>
      </c>
      <c r="G69" s="12"/>
      <c r="H69" s="17"/>
      <c r="I69" s="16"/>
    </row>
    <row r="70" spans="1:9" s="18" customFormat="1" ht="12.6" customHeight="1" x14ac:dyDescent="0.25">
      <c r="A70" s="9">
        <v>43376</v>
      </c>
      <c r="B70" s="10">
        <v>16078</v>
      </c>
      <c r="C70" s="11" t="s">
        <v>3047</v>
      </c>
      <c r="D70" s="12" t="s">
        <v>3150</v>
      </c>
      <c r="E70" s="15">
        <v>500</v>
      </c>
      <c r="F70" s="14"/>
      <c r="G70" s="12" t="s">
        <v>3046</v>
      </c>
      <c r="H70" s="17"/>
      <c r="I70" s="16"/>
    </row>
    <row r="71" spans="1:9" s="18" customFormat="1" ht="12.6" customHeight="1" x14ac:dyDescent="0.25">
      <c r="A71" s="9">
        <v>43382</v>
      </c>
      <c r="B71" s="10">
        <v>21699</v>
      </c>
      <c r="C71" s="11" t="s">
        <v>3141</v>
      </c>
      <c r="D71" s="12" t="s">
        <v>91</v>
      </c>
      <c r="E71" s="15">
        <v>1929.5</v>
      </c>
      <c r="F71" s="14">
        <v>1929.5</v>
      </c>
      <c r="G71" s="12"/>
      <c r="H71" s="17"/>
      <c r="I71" s="16"/>
    </row>
    <row r="72" spans="1:9" s="18" customFormat="1" ht="12.6" customHeight="1" x14ac:dyDescent="0.25">
      <c r="A72" s="9">
        <v>43382</v>
      </c>
      <c r="B72" s="10">
        <v>13445</v>
      </c>
      <c r="C72" s="11" t="s">
        <v>3140</v>
      </c>
      <c r="D72" s="12" t="s">
        <v>94</v>
      </c>
      <c r="E72" s="15">
        <v>8619.4599999999991</v>
      </c>
      <c r="F72" s="14">
        <v>8619.4599999999991</v>
      </c>
      <c r="G72" s="12"/>
      <c r="H72" s="17"/>
      <c r="I72" s="16"/>
    </row>
    <row r="73" spans="1:9" s="18" customFormat="1" ht="12.6" customHeight="1" x14ac:dyDescent="0.25">
      <c r="A73" s="9">
        <v>43382</v>
      </c>
      <c r="B73" s="10">
        <v>21119</v>
      </c>
      <c r="C73" s="11" t="s">
        <v>3127</v>
      </c>
      <c r="D73" s="12" t="s">
        <v>96</v>
      </c>
      <c r="E73" s="13">
        <v>1400</v>
      </c>
      <c r="F73" s="14">
        <v>5575</v>
      </c>
      <c r="G73" s="12"/>
      <c r="H73" s="17"/>
      <c r="I73" s="16"/>
    </row>
    <row r="74" spans="1:9" s="18" customFormat="1" ht="12.6" customHeight="1" x14ac:dyDescent="0.25">
      <c r="A74" s="9">
        <v>43382</v>
      </c>
      <c r="B74" s="10">
        <v>16202</v>
      </c>
      <c r="C74" s="11" t="s">
        <v>3128</v>
      </c>
      <c r="D74" s="12" t="s">
        <v>98</v>
      </c>
      <c r="E74" s="15">
        <v>79.569999999999993</v>
      </c>
      <c r="F74" s="14">
        <v>79.569999999999993</v>
      </c>
      <c r="G74" s="12"/>
      <c r="H74" s="17"/>
      <c r="I74" s="16"/>
    </row>
    <row r="75" spans="1:9" s="18" customFormat="1" ht="12.6" customHeight="1" x14ac:dyDescent="0.25">
      <c r="A75" s="9">
        <v>43382</v>
      </c>
      <c r="B75" s="10">
        <v>20416</v>
      </c>
      <c r="C75" s="11" t="s">
        <v>3140</v>
      </c>
      <c r="D75" s="12" t="s">
        <v>1804</v>
      </c>
      <c r="E75" s="13">
        <v>126.26</v>
      </c>
      <c r="F75" s="14">
        <v>126.26</v>
      </c>
      <c r="G75" s="12"/>
      <c r="H75" s="17"/>
      <c r="I75" s="16"/>
    </row>
    <row r="76" spans="1:9" s="18" customFormat="1" ht="12.6" customHeight="1" x14ac:dyDescent="0.25">
      <c r="A76" s="9">
        <v>43382</v>
      </c>
      <c r="B76" s="10">
        <v>10972</v>
      </c>
      <c r="C76" s="11" t="s">
        <v>3140</v>
      </c>
      <c r="D76" s="12" t="s">
        <v>99</v>
      </c>
      <c r="E76" s="13">
        <v>4830.87</v>
      </c>
      <c r="F76" s="14">
        <v>4923.87</v>
      </c>
      <c r="G76" s="12"/>
      <c r="H76" s="17"/>
      <c r="I76" s="16"/>
    </row>
    <row r="77" spans="1:9" s="18" customFormat="1" ht="12.6" customHeight="1" x14ac:dyDescent="0.25">
      <c r="A77" s="9">
        <v>43382</v>
      </c>
      <c r="B77" s="10">
        <v>11592</v>
      </c>
      <c r="C77" s="11" t="s">
        <v>3127</v>
      </c>
      <c r="D77" s="12" t="s">
        <v>100</v>
      </c>
      <c r="E77" s="15">
        <v>1400</v>
      </c>
      <c r="F77" s="14">
        <v>1400</v>
      </c>
      <c r="G77" s="12"/>
      <c r="H77" s="17"/>
      <c r="I77" s="16"/>
    </row>
    <row r="78" spans="1:9" s="18" customFormat="1" ht="12.6" customHeight="1" x14ac:dyDescent="0.25">
      <c r="A78" s="9">
        <v>43382</v>
      </c>
      <c r="B78" s="10">
        <v>19180</v>
      </c>
      <c r="C78" s="11" t="s">
        <v>3140</v>
      </c>
      <c r="D78" s="12" t="s">
        <v>1698</v>
      </c>
      <c r="E78" s="15">
        <v>3700</v>
      </c>
      <c r="F78" s="14">
        <v>3700</v>
      </c>
      <c r="G78" s="12"/>
      <c r="H78" s="17"/>
      <c r="I78" s="16"/>
    </row>
    <row r="79" spans="1:9" s="18" customFormat="1" ht="12.6" customHeight="1" x14ac:dyDescent="0.25">
      <c r="A79" s="9">
        <v>43382</v>
      </c>
      <c r="B79" s="10">
        <v>14573</v>
      </c>
      <c r="C79" s="11" t="s">
        <v>3141</v>
      </c>
      <c r="D79" s="12" t="s">
        <v>103</v>
      </c>
      <c r="E79" s="15">
        <v>79.63</v>
      </c>
      <c r="F79" s="14">
        <v>79.63</v>
      </c>
      <c r="G79" s="12"/>
      <c r="H79" s="17"/>
      <c r="I79" s="16"/>
    </row>
    <row r="80" spans="1:9" s="18" customFormat="1" ht="12.6" customHeight="1" x14ac:dyDescent="0.25">
      <c r="A80" s="9">
        <v>43382</v>
      </c>
      <c r="B80" s="10">
        <v>14649</v>
      </c>
      <c r="C80" s="11" t="s">
        <v>3140</v>
      </c>
      <c r="D80" s="12" t="s">
        <v>105</v>
      </c>
      <c r="E80" s="15">
        <v>121652.98000000001</v>
      </c>
      <c r="F80" s="14">
        <v>121652.98000000001</v>
      </c>
      <c r="G80" s="12"/>
      <c r="H80" s="17"/>
      <c r="I80" s="16"/>
    </row>
    <row r="81" spans="1:9" s="18" customFormat="1" ht="12.6" customHeight="1" x14ac:dyDescent="0.25">
      <c r="A81" s="9">
        <v>43381</v>
      </c>
      <c r="B81" s="10">
        <v>16078</v>
      </c>
      <c r="C81" s="11" t="s">
        <v>3047</v>
      </c>
      <c r="D81" s="12" t="s">
        <v>3202</v>
      </c>
      <c r="E81" s="13">
        <v>606.9</v>
      </c>
      <c r="F81" s="14"/>
      <c r="G81" s="12" t="s">
        <v>3046</v>
      </c>
      <c r="H81" s="17"/>
      <c r="I81" s="16"/>
    </row>
    <row r="82" spans="1:9" s="18" customFormat="1" ht="12.6" customHeight="1" x14ac:dyDescent="0.25">
      <c r="A82" s="9">
        <v>43382</v>
      </c>
      <c r="B82" s="10">
        <v>14555</v>
      </c>
      <c r="C82" s="11" t="s">
        <v>3140</v>
      </c>
      <c r="D82" s="12" t="s">
        <v>115</v>
      </c>
      <c r="E82" s="13">
        <v>1837.77</v>
      </c>
      <c r="F82" s="14">
        <v>1837.77</v>
      </c>
      <c r="G82" s="12"/>
      <c r="H82" s="17"/>
      <c r="I82" s="16"/>
    </row>
    <row r="83" spans="1:9" s="18" customFormat="1" ht="12.6" customHeight="1" x14ac:dyDescent="0.25">
      <c r="A83" s="9">
        <v>43382</v>
      </c>
      <c r="B83" s="10">
        <v>24766</v>
      </c>
      <c r="C83" s="11" t="s">
        <v>3140</v>
      </c>
      <c r="D83" s="12" t="s">
        <v>121</v>
      </c>
      <c r="E83" s="15">
        <v>529.96999999999991</v>
      </c>
      <c r="F83" s="14">
        <v>791.06999999999994</v>
      </c>
      <c r="G83" s="12"/>
      <c r="H83" s="17"/>
      <c r="I83" s="16"/>
    </row>
    <row r="84" spans="1:9" s="18" customFormat="1" ht="12.6" customHeight="1" x14ac:dyDescent="0.25">
      <c r="A84" s="9">
        <v>43382</v>
      </c>
      <c r="B84" s="10">
        <v>14146</v>
      </c>
      <c r="C84" s="11" t="s">
        <v>3140</v>
      </c>
      <c r="D84" s="12" t="s">
        <v>1325</v>
      </c>
      <c r="E84" s="13">
        <v>48</v>
      </c>
      <c r="F84" s="14">
        <v>48</v>
      </c>
      <c r="G84" s="12"/>
      <c r="H84" s="17"/>
      <c r="I84" s="16"/>
    </row>
    <row r="85" spans="1:9" s="18" customFormat="1" ht="12.6" customHeight="1" x14ac:dyDescent="0.25">
      <c r="A85" s="9">
        <v>43382</v>
      </c>
      <c r="B85" s="10">
        <v>13913</v>
      </c>
      <c r="C85" s="11" t="s">
        <v>3140</v>
      </c>
      <c r="D85" s="12" t="s">
        <v>124</v>
      </c>
      <c r="E85" s="15">
        <v>27.31</v>
      </c>
      <c r="F85" s="14">
        <v>27.31</v>
      </c>
      <c r="G85" s="12"/>
      <c r="H85" s="17"/>
      <c r="I85" s="16"/>
    </row>
    <row r="86" spans="1:9" s="18" customFormat="1" ht="12.6" customHeight="1" x14ac:dyDescent="0.25">
      <c r="A86" s="9">
        <v>43382</v>
      </c>
      <c r="B86" s="10">
        <v>17676</v>
      </c>
      <c r="C86" s="11" t="s">
        <v>3141</v>
      </c>
      <c r="D86" s="12" t="s">
        <v>127</v>
      </c>
      <c r="E86" s="15">
        <v>319.77999999999997</v>
      </c>
      <c r="F86" s="14">
        <v>319.77999999999997</v>
      </c>
      <c r="G86" s="12"/>
      <c r="H86" s="17"/>
      <c r="I86" s="16"/>
    </row>
    <row r="87" spans="1:9" s="18" customFormat="1" ht="12.6" customHeight="1" x14ac:dyDescent="0.25">
      <c r="A87" s="9">
        <v>43382</v>
      </c>
      <c r="B87" s="10">
        <v>13356</v>
      </c>
      <c r="C87" s="11" t="s">
        <v>3141</v>
      </c>
      <c r="D87" s="12" t="s">
        <v>1170</v>
      </c>
      <c r="E87" s="15">
        <v>448.92</v>
      </c>
      <c r="F87" s="14">
        <v>448.92</v>
      </c>
      <c r="G87" s="12"/>
      <c r="H87" s="17"/>
      <c r="I87" s="16"/>
    </row>
    <row r="88" spans="1:9" s="18" customFormat="1" ht="12.6" customHeight="1" x14ac:dyDescent="0.25">
      <c r="A88" s="9">
        <v>43382</v>
      </c>
      <c r="B88" s="10">
        <v>13878</v>
      </c>
      <c r="C88" s="11" t="s">
        <v>3141</v>
      </c>
      <c r="D88" s="12" t="s">
        <v>128</v>
      </c>
      <c r="E88" s="15">
        <v>72117.280000000013</v>
      </c>
      <c r="F88" s="14">
        <v>72212.270000000019</v>
      </c>
      <c r="G88" s="12"/>
      <c r="H88" s="17"/>
      <c r="I88" s="16"/>
    </row>
    <row r="89" spans="1:9" s="18" customFormat="1" ht="12.6" customHeight="1" x14ac:dyDescent="0.25">
      <c r="A89" s="9">
        <v>43382</v>
      </c>
      <c r="B89" s="10">
        <v>13893</v>
      </c>
      <c r="C89" s="11" t="s">
        <v>3141</v>
      </c>
      <c r="D89" s="12" t="s">
        <v>131</v>
      </c>
      <c r="E89" s="15">
        <v>600.22</v>
      </c>
      <c r="F89" s="14">
        <v>1139.6100000000001</v>
      </c>
      <c r="G89" s="12"/>
      <c r="H89" s="17"/>
      <c r="I89" s="16"/>
    </row>
    <row r="90" spans="1:9" s="18" customFormat="1" ht="12.6" customHeight="1" x14ac:dyDescent="0.25">
      <c r="A90" s="9">
        <v>43382</v>
      </c>
      <c r="B90" s="10">
        <v>24778</v>
      </c>
      <c r="C90" s="11" t="s">
        <v>3140</v>
      </c>
      <c r="D90" s="12" t="s">
        <v>2383</v>
      </c>
      <c r="E90" s="13">
        <v>193508.9</v>
      </c>
      <c r="F90" s="14">
        <v>193508.9</v>
      </c>
      <c r="G90" s="12"/>
      <c r="H90" s="17"/>
      <c r="I90" s="16"/>
    </row>
    <row r="91" spans="1:9" s="18" customFormat="1" ht="12.6" customHeight="1" x14ac:dyDescent="0.25">
      <c r="A91" s="9">
        <v>43382</v>
      </c>
      <c r="B91" s="10">
        <v>21124</v>
      </c>
      <c r="C91" s="11" t="s">
        <v>3140</v>
      </c>
      <c r="D91" s="12" t="s">
        <v>132</v>
      </c>
      <c r="E91" s="15">
        <v>4228.6400000000003</v>
      </c>
      <c r="F91" s="14">
        <v>4800.79</v>
      </c>
      <c r="G91" s="12"/>
      <c r="H91" s="17"/>
      <c r="I91" s="16"/>
    </row>
    <row r="92" spans="1:9" s="18" customFormat="1" ht="12.6" customHeight="1" x14ac:dyDescent="0.25">
      <c r="A92" s="9">
        <v>43382</v>
      </c>
      <c r="B92" s="10">
        <v>23069</v>
      </c>
      <c r="C92" s="11" t="s">
        <v>3140</v>
      </c>
      <c r="D92" s="12" t="s">
        <v>2093</v>
      </c>
      <c r="E92" s="15">
        <v>4184</v>
      </c>
      <c r="F92" s="14">
        <v>4184</v>
      </c>
      <c r="G92" s="12"/>
      <c r="H92" s="17"/>
      <c r="I92" s="16"/>
    </row>
    <row r="93" spans="1:9" s="18" customFormat="1" ht="12.6" customHeight="1" x14ac:dyDescent="0.25">
      <c r="A93" s="9">
        <v>43382</v>
      </c>
      <c r="B93" s="10">
        <v>13659</v>
      </c>
      <c r="C93" s="11" t="s">
        <v>3141</v>
      </c>
      <c r="D93" s="12" t="s">
        <v>137</v>
      </c>
      <c r="E93" s="15">
        <v>6750</v>
      </c>
      <c r="F93" s="14">
        <v>6750</v>
      </c>
      <c r="G93" s="12"/>
      <c r="H93" s="17"/>
      <c r="I93" s="16"/>
    </row>
    <row r="94" spans="1:9" s="18" customFormat="1" ht="12.6" customHeight="1" x14ac:dyDescent="0.25">
      <c r="A94" s="9">
        <v>43381</v>
      </c>
      <c r="B94" s="10">
        <v>16078</v>
      </c>
      <c r="C94" s="11" t="s">
        <v>3047</v>
      </c>
      <c r="D94" s="12" t="s">
        <v>3192</v>
      </c>
      <c r="E94" s="13">
        <v>475</v>
      </c>
      <c r="F94" s="14"/>
      <c r="G94" s="12" t="s">
        <v>3046</v>
      </c>
      <c r="H94" s="17"/>
      <c r="I94" s="16"/>
    </row>
    <row r="95" spans="1:9" s="18" customFormat="1" ht="12.6" customHeight="1" x14ac:dyDescent="0.25">
      <c r="A95" s="9">
        <v>43377</v>
      </c>
      <c r="B95" s="10">
        <v>16078</v>
      </c>
      <c r="C95" s="11" t="s">
        <v>3047</v>
      </c>
      <c r="D95" s="12" t="s">
        <v>3171</v>
      </c>
      <c r="E95" s="15">
        <v>4504.28</v>
      </c>
      <c r="F95" s="14"/>
      <c r="G95" s="12" t="s">
        <v>3046</v>
      </c>
      <c r="H95" s="17"/>
      <c r="I95" s="16"/>
    </row>
    <row r="96" spans="1:9" s="18" customFormat="1" ht="12.6" customHeight="1" x14ac:dyDescent="0.25">
      <c r="A96" s="9">
        <v>43382</v>
      </c>
      <c r="B96" s="10">
        <v>10945</v>
      </c>
      <c r="C96" s="11" t="s">
        <v>3140</v>
      </c>
      <c r="D96" s="12" t="s">
        <v>145</v>
      </c>
      <c r="E96" s="15">
        <v>7539.75</v>
      </c>
      <c r="F96" s="14">
        <v>7539.75</v>
      </c>
      <c r="G96" s="12"/>
      <c r="H96" s="17"/>
      <c r="I96" s="16"/>
    </row>
    <row r="97" spans="1:9" s="18" customFormat="1" ht="12.6" customHeight="1" x14ac:dyDescent="0.25">
      <c r="A97" s="9">
        <v>43382</v>
      </c>
      <c r="B97" s="10">
        <v>13279</v>
      </c>
      <c r="C97" s="11" t="s">
        <v>3141</v>
      </c>
      <c r="D97" s="12" t="s">
        <v>1144</v>
      </c>
      <c r="E97" s="15">
        <v>1973.0100000000004</v>
      </c>
      <c r="F97" s="14">
        <v>1973.0100000000004</v>
      </c>
      <c r="G97" s="12"/>
      <c r="H97" s="17"/>
      <c r="I97" s="16"/>
    </row>
    <row r="98" spans="1:9" s="18" customFormat="1" ht="12.6" customHeight="1" x14ac:dyDescent="0.25">
      <c r="A98" s="9">
        <v>43381</v>
      </c>
      <c r="B98" s="10">
        <v>16078</v>
      </c>
      <c r="C98" s="11" t="s">
        <v>3047</v>
      </c>
      <c r="D98" s="12" t="s">
        <v>3191</v>
      </c>
      <c r="E98" s="15">
        <v>950</v>
      </c>
      <c r="F98" s="14"/>
      <c r="G98" s="12" t="s">
        <v>3046</v>
      </c>
      <c r="H98" s="17"/>
      <c r="I98" s="16"/>
    </row>
    <row r="99" spans="1:9" s="18" customFormat="1" ht="12.6" customHeight="1" x14ac:dyDescent="0.25">
      <c r="A99" s="9">
        <v>43382</v>
      </c>
      <c r="B99" s="10">
        <v>14391</v>
      </c>
      <c r="C99" s="11" t="s">
        <v>3140</v>
      </c>
      <c r="D99" s="12" t="s">
        <v>1365</v>
      </c>
      <c r="E99" s="13">
        <v>7493</v>
      </c>
      <c r="F99" s="14">
        <v>60324.4</v>
      </c>
      <c r="G99" s="12"/>
      <c r="H99" s="17"/>
      <c r="I99" s="16"/>
    </row>
    <row r="100" spans="1:9" s="18" customFormat="1" ht="12.6" customHeight="1" x14ac:dyDescent="0.25">
      <c r="A100" s="9">
        <v>43382</v>
      </c>
      <c r="B100" s="10">
        <v>17787</v>
      </c>
      <c r="C100" s="11" t="s">
        <v>3230</v>
      </c>
      <c r="D100" s="12" t="s">
        <v>3218</v>
      </c>
      <c r="E100" s="15">
        <v>37329.1</v>
      </c>
      <c r="F100" s="14">
        <v>37329.1</v>
      </c>
      <c r="G100" s="12"/>
      <c r="H100" s="17"/>
      <c r="I100" s="16"/>
    </row>
    <row r="101" spans="1:9" s="18" customFormat="1" ht="12.6" customHeight="1" x14ac:dyDescent="0.25">
      <c r="A101" s="9">
        <v>43382</v>
      </c>
      <c r="B101" s="10">
        <v>17440</v>
      </c>
      <c r="C101" s="11" t="s">
        <v>3142</v>
      </c>
      <c r="D101" s="12" t="s">
        <v>1542</v>
      </c>
      <c r="E101" s="13">
        <v>469</v>
      </c>
      <c r="F101" s="14">
        <v>469</v>
      </c>
      <c r="G101" s="12"/>
      <c r="H101" s="17"/>
      <c r="I101" s="16"/>
    </row>
    <row r="102" spans="1:9" s="18" customFormat="1" ht="12.6" customHeight="1" x14ac:dyDescent="0.25">
      <c r="A102" s="9">
        <v>43382</v>
      </c>
      <c r="B102" s="10">
        <v>26832</v>
      </c>
      <c r="C102" s="11" t="s">
        <v>3140</v>
      </c>
      <c r="D102" s="12" t="s">
        <v>2845</v>
      </c>
      <c r="E102" s="13">
        <v>2350</v>
      </c>
      <c r="F102" s="14">
        <v>2350</v>
      </c>
      <c r="G102" s="12"/>
      <c r="H102" s="17"/>
      <c r="I102" s="16"/>
    </row>
    <row r="103" spans="1:9" s="18" customFormat="1" ht="12.6" customHeight="1" x14ac:dyDescent="0.25">
      <c r="A103" s="9">
        <v>43382</v>
      </c>
      <c r="B103" s="10">
        <v>13372</v>
      </c>
      <c r="C103" s="11" t="s">
        <v>3141</v>
      </c>
      <c r="D103" s="12" t="s">
        <v>1175</v>
      </c>
      <c r="E103" s="13">
        <v>127950.93</v>
      </c>
      <c r="F103" s="14">
        <v>145887.67999999999</v>
      </c>
      <c r="G103" s="12"/>
      <c r="H103" s="17"/>
      <c r="I103" s="16"/>
    </row>
    <row r="104" spans="1:9" s="18" customFormat="1" ht="12.6" customHeight="1" x14ac:dyDescent="0.25">
      <c r="A104" s="9">
        <v>43382</v>
      </c>
      <c r="B104" s="10">
        <v>14289</v>
      </c>
      <c r="C104" s="11" t="s">
        <v>3140</v>
      </c>
      <c r="D104" s="12" t="s">
        <v>164</v>
      </c>
      <c r="E104" s="15">
        <v>11342.98</v>
      </c>
      <c r="F104" s="14">
        <v>22905.65</v>
      </c>
      <c r="G104" s="12"/>
      <c r="H104" s="17"/>
      <c r="I104" s="16"/>
    </row>
    <row r="105" spans="1:9" s="18" customFormat="1" ht="12.6" customHeight="1" x14ac:dyDescent="0.25">
      <c r="A105" s="9">
        <v>43382</v>
      </c>
      <c r="B105" s="10">
        <v>14125</v>
      </c>
      <c r="C105" s="11" t="s">
        <v>3140</v>
      </c>
      <c r="D105" s="12" t="s">
        <v>166</v>
      </c>
      <c r="E105" s="13">
        <v>7046.5499999999984</v>
      </c>
      <c r="F105" s="14">
        <v>8453.8299999999981</v>
      </c>
      <c r="G105" s="12"/>
      <c r="H105" s="17"/>
      <c r="I105" s="16"/>
    </row>
    <row r="106" spans="1:9" s="18" customFormat="1" ht="12.6" customHeight="1" x14ac:dyDescent="0.25">
      <c r="A106" s="9">
        <v>43382</v>
      </c>
      <c r="B106" s="10">
        <v>24350</v>
      </c>
      <c r="C106" s="11" t="s">
        <v>3127</v>
      </c>
      <c r="D106" s="12" t="s">
        <v>167</v>
      </c>
      <c r="E106" s="15">
        <v>1612.5</v>
      </c>
      <c r="F106" s="14">
        <v>5162.5</v>
      </c>
      <c r="G106" s="12"/>
      <c r="H106" s="17"/>
      <c r="I106" s="16"/>
    </row>
    <row r="107" spans="1:9" s="18" customFormat="1" ht="12.6" customHeight="1" x14ac:dyDescent="0.25">
      <c r="A107" s="9">
        <v>43382</v>
      </c>
      <c r="B107" s="10">
        <v>26336</v>
      </c>
      <c r="C107" s="11" t="s">
        <v>3128</v>
      </c>
      <c r="D107" s="12" t="s">
        <v>2714</v>
      </c>
      <c r="E107" s="15">
        <v>198</v>
      </c>
      <c r="F107" s="14">
        <v>198</v>
      </c>
      <c r="G107" s="12"/>
      <c r="H107" s="17"/>
      <c r="I107" s="16"/>
    </row>
    <row r="108" spans="1:9" s="18" customFormat="1" ht="12.6" customHeight="1" x14ac:dyDescent="0.25">
      <c r="A108" s="9">
        <v>43381</v>
      </c>
      <c r="B108" s="10">
        <v>16078</v>
      </c>
      <c r="C108" s="11" t="s">
        <v>3047</v>
      </c>
      <c r="D108" s="12" t="s">
        <v>3188</v>
      </c>
      <c r="E108" s="15">
        <v>475</v>
      </c>
      <c r="F108" s="14"/>
      <c r="G108" s="12" t="s">
        <v>3046</v>
      </c>
      <c r="H108" s="17"/>
      <c r="I108" s="16"/>
    </row>
    <row r="109" spans="1:9" s="18" customFormat="1" ht="12.6" customHeight="1" x14ac:dyDescent="0.25">
      <c r="A109" s="9">
        <v>43382</v>
      </c>
      <c r="B109" s="10">
        <v>14949</v>
      </c>
      <c r="C109" s="11" t="s">
        <v>3140</v>
      </c>
      <c r="D109" s="12" t="s">
        <v>1428</v>
      </c>
      <c r="E109" s="13">
        <v>1320.7</v>
      </c>
      <c r="F109" s="14">
        <v>1676.97</v>
      </c>
      <c r="G109" s="12"/>
      <c r="H109" s="17"/>
      <c r="I109" s="16"/>
    </row>
    <row r="110" spans="1:9" s="18" customFormat="1" ht="12.6" customHeight="1" x14ac:dyDescent="0.25">
      <c r="A110" s="9">
        <v>43382</v>
      </c>
      <c r="B110" s="10">
        <v>13756</v>
      </c>
      <c r="C110" s="11" t="s">
        <v>3140</v>
      </c>
      <c r="D110" s="12" t="s">
        <v>168</v>
      </c>
      <c r="E110" s="15">
        <v>7324.65</v>
      </c>
      <c r="F110" s="14">
        <v>17684.09</v>
      </c>
      <c r="G110" s="12"/>
      <c r="H110" s="17"/>
      <c r="I110" s="16"/>
    </row>
    <row r="111" spans="1:9" s="18" customFormat="1" ht="12.6" customHeight="1" x14ac:dyDescent="0.25">
      <c r="A111" s="9">
        <v>43382</v>
      </c>
      <c r="B111" s="10">
        <v>10763</v>
      </c>
      <c r="C111" s="11" t="s">
        <v>3140</v>
      </c>
      <c r="D111" s="12" t="s">
        <v>832</v>
      </c>
      <c r="E111" s="15">
        <v>57</v>
      </c>
      <c r="F111" s="14">
        <v>57</v>
      </c>
      <c r="G111" s="12"/>
      <c r="H111" s="17"/>
      <c r="I111" s="16"/>
    </row>
    <row r="112" spans="1:9" s="18" customFormat="1" ht="12.6" customHeight="1" x14ac:dyDescent="0.25">
      <c r="A112" s="9">
        <v>43382</v>
      </c>
      <c r="B112" s="10">
        <v>21659</v>
      </c>
      <c r="C112" s="11" t="s">
        <v>3128</v>
      </c>
      <c r="D112" s="12" t="s">
        <v>1913</v>
      </c>
      <c r="E112" s="13">
        <v>100.19</v>
      </c>
      <c r="F112" s="14">
        <v>100.19</v>
      </c>
      <c r="G112" s="12"/>
      <c r="H112" s="17"/>
      <c r="I112" s="16"/>
    </row>
    <row r="113" spans="1:9" s="18" customFormat="1" ht="12.6" customHeight="1" x14ac:dyDescent="0.25">
      <c r="A113" s="9">
        <v>43382</v>
      </c>
      <c r="B113" s="10">
        <v>11389</v>
      </c>
      <c r="C113" s="11" t="s">
        <v>3127</v>
      </c>
      <c r="D113" s="12" t="s">
        <v>916</v>
      </c>
      <c r="E113" s="13">
        <v>1300.0000000000002</v>
      </c>
      <c r="F113" s="14">
        <v>1300.0000000000002</v>
      </c>
      <c r="G113" s="12"/>
      <c r="H113" s="17"/>
      <c r="I113" s="16"/>
    </row>
    <row r="114" spans="1:9" s="18" customFormat="1" ht="12.6" customHeight="1" x14ac:dyDescent="0.25">
      <c r="A114" s="9">
        <v>43382</v>
      </c>
      <c r="B114" s="10">
        <v>16405</v>
      </c>
      <c r="C114" s="11" t="s">
        <v>3141</v>
      </c>
      <c r="D114" s="12" t="s">
        <v>1512</v>
      </c>
      <c r="E114" s="15">
        <v>105.99</v>
      </c>
      <c r="F114" s="14">
        <v>105.99</v>
      </c>
      <c r="G114" s="12"/>
      <c r="H114" s="17"/>
      <c r="I114" s="16"/>
    </row>
    <row r="115" spans="1:9" s="18" customFormat="1" ht="12.6" customHeight="1" x14ac:dyDescent="0.25">
      <c r="A115" s="9">
        <v>43382</v>
      </c>
      <c r="B115" s="10">
        <v>24464</v>
      </c>
      <c r="C115" s="11" t="s">
        <v>3140</v>
      </c>
      <c r="D115" s="12" t="s">
        <v>174</v>
      </c>
      <c r="E115" s="15">
        <v>115.51</v>
      </c>
      <c r="F115" s="14">
        <v>582.62</v>
      </c>
      <c r="G115" s="12"/>
      <c r="H115" s="17"/>
      <c r="I115" s="16"/>
    </row>
    <row r="116" spans="1:9" s="18" customFormat="1" ht="12.6" customHeight="1" x14ac:dyDescent="0.25">
      <c r="A116" s="9">
        <v>43382</v>
      </c>
      <c r="B116" s="10">
        <v>24446</v>
      </c>
      <c r="C116" s="11" t="s">
        <v>3140</v>
      </c>
      <c r="D116" s="12" t="s">
        <v>175</v>
      </c>
      <c r="E116" s="15">
        <v>3850.54</v>
      </c>
      <c r="F116" s="14">
        <v>3850.54</v>
      </c>
      <c r="G116" s="12"/>
      <c r="H116" s="17"/>
      <c r="I116" s="16"/>
    </row>
    <row r="117" spans="1:9" s="18" customFormat="1" ht="12.6" customHeight="1" x14ac:dyDescent="0.25">
      <c r="A117" s="9">
        <v>43382</v>
      </c>
      <c r="B117" s="10">
        <v>14393</v>
      </c>
      <c r="C117" s="11" t="s">
        <v>3141</v>
      </c>
      <c r="D117" s="12" t="s">
        <v>1366</v>
      </c>
      <c r="E117" s="15">
        <v>595</v>
      </c>
      <c r="F117" s="14">
        <v>595</v>
      </c>
      <c r="G117" s="12"/>
      <c r="H117" s="17"/>
      <c r="I117" s="16"/>
    </row>
    <row r="118" spans="1:9" s="18" customFormat="1" ht="12.6" customHeight="1" x14ac:dyDescent="0.25">
      <c r="A118" s="9">
        <v>43382</v>
      </c>
      <c r="B118" s="10">
        <v>14825</v>
      </c>
      <c r="C118" s="11" t="s">
        <v>3140</v>
      </c>
      <c r="D118" s="12" t="s">
        <v>180</v>
      </c>
      <c r="E118" s="13">
        <v>67.47</v>
      </c>
      <c r="F118" s="14">
        <v>67.47</v>
      </c>
      <c r="G118" s="12"/>
      <c r="H118"/>
      <c r="I118" s="16"/>
    </row>
    <row r="119" spans="1:9" s="18" customFormat="1" ht="12.6" customHeight="1" x14ac:dyDescent="0.25">
      <c r="A119" s="9">
        <v>43382</v>
      </c>
      <c r="B119" s="10">
        <v>10380</v>
      </c>
      <c r="C119" s="11" t="s">
        <v>3127</v>
      </c>
      <c r="D119" s="12" t="s">
        <v>181</v>
      </c>
      <c r="E119" s="13">
        <v>250</v>
      </c>
      <c r="F119" s="14">
        <v>250</v>
      </c>
      <c r="G119" s="12"/>
      <c r="H119"/>
      <c r="I119" s="16"/>
    </row>
    <row r="120" spans="1:9" s="18" customFormat="1" ht="12.6" customHeight="1" x14ac:dyDescent="0.25">
      <c r="A120" s="9">
        <v>43382</v>
      </c>
      <c r="B120" s="10">
        <v>23978</v>
      </c>
      <c r="C120" s="11" t="s">
        <v>3127</v>
      </c>
      <c r="D120" s="12" t="s">
        <v>183</v>
      </c>
      <c r="E120" s="15">
        <v>735</v>
      </c>
      <c r="F120" s="14">
        <v>735</v>
      </c>
      <c r="G120" s="12"/>
      <c r="H120" s="17"/>
      <c r="I120" s="16"/>
    </row>
    <row r="121" spans="1:9" s="18" customFormat="1" ht="12.6" customHeight="1" x14ac:dyDescent="0.25">
      <c r="A121" s="9">
        <v>43382</v>
      </c>
      <c r="B121" s="10">
        <v>999002047</v>
      </c>
      <c r="C121" s="11" t="s">
        <v>3135</v>
      </c>
      <c r="D121" s="12" t="s">
        <v>3166</v>
      </c>
      <c r="E121" s="15">
        <v>1.22</v>
      </c>
      <c r="F121" s="14">
        <v>1.22</v>
      </c>
      <c r="G121" s="12"/>
      <c r="H121" s="17"/>
      <c r="I121" s="16"/>
    </row>
    <row r="122" spans="1:9" s="18" customFormat="1" ht="12.6" customHeight="1" x14ac:dyDescent="0.25">
      <c r="A122" s="9">
        <v>43382</v>
      </c>
      <c r="B122" s="10">
        <v>26912</v>
      </c>
      <c r="C122" s="11" t="s">
        <v>3140</v>
      </c>
      <c r="D122" s="12" t="s">
        <v>190</v>
      </c>
      <c r="E122" s="15">
        <v>13000</v>
      </c>
      <c r="F122" s="14">
        <v>13000</v>
      </c>
      <c r="G122" s="12"/>
      <c r="H122" s="17"/>
      <c r="I122" s="16"/>
    </row>
    <row r="123" spans="1:9" s="18" customFormat="1" ht="12.6" customHeight="1" x14ac:dyDescent="0.25">
      <c r="A123" s="9">
        <v>43382</v>
      </c>
      <c r="B123" s="10">
        <v>25970</v>
      </c>
      <c r="C123" s="11" t="s">
        <v>3128</v>
      </c>
      <c r="D123" s="12" t="s">
        <v>2630</v>
      </c>
      <c r="E123" s="15">
        <v>104.1</v>
      </c>
      <c r="F123" s="14">
        <v>104.1</v>
      </c>
      <c r="G123" s="12"/>
      <c r="H123" s="17"/>
      <c r="I123" s="16"/>
    </row>
    <row r="124" spans="1:9" s="18" customFormat="1" ht="12.6" customHeight="1" x14ac:dyDescent="0.25">
      <c r="A124" s="9">
        <v>43382</v>
      </c>
      <c r="B124" s="10">
        <v>22468</v>
      </c>
      <c r="C124" s="11" t="s">
        <v>3140</v>
      </c>
      <c r="D124" s="12" t="s">
        <v>2020</v>
      </c>
      <c r="E124" s="15">
        <v>110.52</v>
      </c>
      <c r="F124" s="14">
        <v>110.52</v>
      </c>
      <c r="G124" s="12"/>
      <c r="H124" s="17"/>
      <c r="I124" s="16"/>
    </row>
    <row r="125" spans="1:9" s="18" customFormat="1" ht="12.6" customHeight="1" x14ac:dyDescent="0.25">
      <c r="A125" s="9">
        <v>43382</v>
      </c>
      <c r="B125" s="10">
        <v>19332</v>
      </c>
      <c r="C125" s="11" t="s">
        <v>3140</v>
      </c>
      <c r="D125" s="12" t="s">
        <v>193</v>
      </c>
      <c r="E125" s="15">
        <v>4028.8900000000003</v>
      </c>
      <c r="F125" s="14">
        <v>4028.8900000000003</v>
      </c>
      <c r="G125" s="12"/>
      <c r="H125" s="17"/>
      <c r="I125" s="16"/>
    </row>
    <row r="126" spans="1:9" s="18" customFormat="1" ht="12.6" customHeight="1" x14ac:dyDescent="0.25">
      <c r="A126" s="9">
        <v>43382</v>
      </c>
      <c r="B126" s="10">
        <v>16243</v>
      </c>
      <c r="C126" s="11" t="s">
        <v>3127</v>
      </c>
      <c r="D126" s="12" t="s">
        <v>195</v>
      </c>
      <c r="E126" s="15">
        <v>1450</v>
      </c>
      <c r="F126" s="14">
        <v>1700</v>
      </c>
      <c r="G126" s="12"/>
      <c r="H126" s="17"/>
      <c r="I126" s="16"/>
    </row>
    <row r="127" spans="1:9" s="18" customFormat="1" ht="12.6" customHeight="1" x14ac:dyDescent="0.25">
      <c r="A127" s="9">
        <v>43382</v>
      </c>
      <c r="B127" s="10">
        <v>24094</v>
      </c>
      <c r="C127" s="11" t="s">
        <v>3140</v>
      </c>
      <c r="D127" s="12" t="s">
        <v>197</v>
      </c>
      <c r="E127" s="15">
        <v>6516.9599999999991</v>
      </c>
      <c r="F127" s="14">
        <v>6909.3599999999988</v>
      </c>
      <c r="G127" s="12"/>
      <c r="H127" s="17"/>
      <c r="I127" s="16"/>
    </row>
    <row r="128" spans="1:9" s="18" customFormat="1" ht="12.6" customHeight="1" x14ac:dyDescent="0.25">
      <c r="A128" s="9">
        <v>43382</v>
      </c>
      <c r="B128" s="10">
        <v>24275</v>
      </c>
      <c r="C128" s="11" t="s">
        <v>3140</v>
      </c>
      <c r="D128" s="12" t="s">
        <v>2307</v>
      </c>
      <c r="E128" s="15">
        <v>473.58</v>
      </c>
      <c r="F128" s="14">
        <v>473.58</v>
      </c>
      <c r="G128" s="12"/>
      <c r="H128" s="17"/>
      <c r="I128" s="16"/>
    </row>
    <row r="129" spans="1:9" s="18" customFormat="1" ht="12.6" customHeight="1" x14ac:dyDescent="0.25">
      <c r="A129" s="9">
        <v>43382</v>
      </c>
      <c r="B129" s="10">
        <v>11137</v>
      </c>
      <c r="C129" s="11" t="s">
        <v>3140</v>
      </c>
      <c r="D129" s="12" t="s">
        <v>203</v>
      </c>
      <c r="E129" s="15">
        <v>900</v>
      </c>
      <c r="F129" s="14">
        <v>900</v>
      </c>
      <c r="G129" s="12"/>
      <c r="H129" s="17"/>
      <c r="I129" s="16"/>
    </row>
    <row r="130" spans="1:9" s="18" customFormat="1" ht="12.6" customHeight="1" x14ac:dyDescent="0.25">
      <c r="A130" s="9">
        <v>43381</v>
      </c>
      <c r="B130" s="10">
        <v>16078</v>
      </c>
      <c r="C130" s="11" t="s">
        <v>3047</v>
      </c>
      <c r="D130" s="12" t="s">
        <v>3195</v>
      </c>
      <c r="E130" s="15">
        <v>950</v>
      </c>
      <c r="F130" s="14"/>
      <c r="G130" s="12" t="s">
        <v>3046</v>
      </c>
      <c r="H130" s="17"/>
      <c r="I130" s="16"/>
    </row>
    <row r="131" spans="1:9" s="18" customFormat="1" ht="12.6" customHeight="1" x14ac:dyDescent="0.25">
      <c r="A131" s="9">
        <v>43382</v>
      </c>
      <c r="B131" s="10">
        <v>11078</v>
      </c>
      <c r="C131" s="11" t="s">
        <v>3140</v>
      </c>
      <c r="D131" s="12" t="s">
        <v>205</v>
      </c>
      <c r="E131" s="13">
        <v>6176.0599999999977</v>
      </c>
      <c r="F131" s="14">
        <v>6176.0599999999977</v>
      </c>
      <c r="G131" s="12"/>
      <c r="H131" s="17"/>
      <c r="I131" s="16"/>
    </row>
    <row r="132" spans="1:9" s="18" customFormat="1" ht="12.6" customHeight="1" x14ac:dyDescent="0.25">
      <c r="A132" s="9">
        <v>43376</v>
      </c>
      <c r="B132" s="10">
        <v>16078</v>
      </c>
      <c r="C132" s="11" t="s">
        <v>3047</v>
      </c>
      <c r="D132" s="12" t="s">
        <v>3148</v>
      </c>
      <c r="E132" s="13">
        <v>40394.6</v>
      </c>
      <c r="F132" s="14"/>
      <c r="G132" s="12" t="s">
        <v>3046</v>
      </c>
      <c r="H132" s="17"/>
      <c r="I132" s="16"/>
    </row>
    <row r="133" spans="1:9" s="18" customFormat="1" ht="12.6" customHeight="1" x14ac:dyDescent="0.25">
      <c r="A133" s="9">
        <v>43382</v>
      </c>
      <c r="B133" s="10">
        <v>24220</v>
      </c>
      <c r="C133" s="11" t="s">
        <v>3141</v>
      </c>
      <c r="D133" s="12" t="s">
        <v>206</v>
      </c>
      <c r="E133" s="15">
        <v>69.75</v>
      </c>
      <c r="F133" s="14">
        <v>314.5</v>
      </c>
      <c r="G133" s="12"/>
      <c r="H133" s="17"/>
      <c r="I133" s="16"/>
    </row>
    <row r="134" spans="1:9" s="18" customFormat="1" ht="12.6" customHeight="1" x14ac:dyDescent="0.25">
      <c r="A134" s="9">
        <v>43381</v>
      </c>
      <c r="B134" s="10">
        <v>16078</v>
      </c>
      <c r="C134" s="11" t="s">
        <v>3047</v>
      </c>
      <c r="D134" s="12" t="s">
        <v>3193</v>
      </c>
      <c r="E134" s="15">
        <v>950</v>
      </c>
      <c r="F134" s="14"/>
      <c r="G134" s="12" t="s">
        <v>3046</v>
      </c>
      <c r="H134" s="17"/>
      <c r="I134" s="16"/>
    </row>
    <row r="135" spans="1:9" s="18" customFormat="1" ht="12.6" customHeight="1" x14ac:dyDescent="0.25">
      <c r="A135" s="9">
        <v>43381</v>
      </c>
      <c r="B135" s="10">
        <v>16078</v>
      </c>
      <c r="C135" s="11" t="s">
        <v>3047</v>
      </c>
      <c r="D135" s="12" t="s">
        <v>3193</v>
      </c>
      <c r="E135" s="15">
        <v>475</v>
      </c>
      <c r="F135" s="14"/>
      <c r="G135" s="12" t="s">
        <v>3046</v>
      </c>
      <c r="H135" s="17"/>
      <c r="I135" s="16"/>
    </row>
    <row r="136" spans="1:9" s="18" customFormat="1" ht="12.6" customHeight="1" x14ac:dyDescent="0.25">
      <c r="A136" s="9">
        <v>43382</v>
      </c>
      <c r="B136" s="10">
        <v>15085</v>
      </c>
      <c r="C136" s="11" t="s">
        <v>3140</v>
      </c>
      <c r="D136" s="12" t="s">
        <v>213</v>
      </c>
      <c r="E136" s="13">
        <v>3289.33</v>
      </c>
      <c r="F136" s="14">
        <v>3289.33</v>
      </c>
      <c r="G136" s="12"/>
      <c r="H136" s="17"/>
      <c r="I136" s="16"/>
    </row>
    <row r="137" spans="1:9" s="18" customFormat="1" ht="12.6" customHeight="1" x14ac:dyDescent="0.25">
      <c r="A137" s="9">
        <v>43382</v>
      </c>
      <c r="B137" s="10">
        <v>23565</v>
      </c>
      <c r="C137" s="11" t="s">
        <v>3140</v>
      </c>
      <c r="D137" s="12" t="s">
        <v>2171</v>
      </c>
      <c r="E137" s="13">
        <v>804.83999999999992</v>
      </c>
      <c r="F137" s="14">
        <v>804.83999999999992</v>
      </c>
      <c r="G137" s="12"/>
      <c r="H137" s="17"/>
      <c r="I137" s="16"/>
    </row>
    <row r="138" spans="1:9" s="18" customFormat="1" ht="12.6" customHeight="1" x14ac:dyDescent="0.25">
      <c r="A138" s="9">
        <v>43382</v>
      </c>
      <c r="B138" s="10">
        <v>14067</v>
      </c>
      <c r="C138" s="11" t="s">
        <v>3140</v>
      </c>
      <c r="D138" s="12" t="s">
        <v>215</v>
      </c>
      <c r="E138" s="13">
        <v>201.86</v>
      </c>
      <c r="F138" s="14">
        <v>646.5</v>
      </c>
      <c r="G138" s="12"/>
      <c r="H138" s="17"/>
      <c r="I138" s="16"/>
    </row>
    <row r="139" spans="1:9" s="18" customFormat="1" ht="12.6" customHeight="1" x14ac:dyDescent="0.25">
      <c r="A139" s="9">
        <v>43382</v>
      </c>
      <c r="B139" s="10">
        <v>13287</v>
      </c>
      <c r="C139" s="11" t="s">
        <v>3140</v>
      </c>
      <c r="D139" s="12" t="s">
        <v>217</v>
      </c>
      <c r="E139" s="15">
        <v>241.73000000000002</v>
      </c>
      <c r="F139" s="14">
        <v>241.73000000000002</v>
      </c>
      <c r="G139" s="12"/>
      <c r="H139" s="17"/>
      <c r="I139" s="16"/>
    </row>
    <row r="140" spans="1:9" s="18" customFormat="1" ht="12.6" customHeight="1" x14ac:dyDescent="0.25">
      <c r="A140" s="9">
        <v>43382</v>
      </c>
      <c r="B140" s="10">
        <v>27203</v>
      </c>
      <c r="C140" s="11" t="s">
        <v>3136</v>
      </c>
      <c r="D140" s="12" t="s">
        <v>2969</v>
      </c>
      <c r="E140" s="15">
        <v>1500</v>
      </c>
      <c r="F140" s="14">
        <v>1500</v>
      </c>
      <c r="G140" s="12"/>
      <c r="H140" s="17"/>
      <c r="I140" s="16"/>
    </row>
    <row r="141" spans="1:9" s="18" customFormat="1" ht="12.6" customHeight="1" x14ac:dyDescent="0.25">
      <c r="A141" s="9">
        <v>43382</v>
      </c>
      <c r="B141" s="10">
        <v>999002046</v>
      </c>
      <c r="C141" s="11" t="s">
        <v>3135</v>
      </c>
      <c r="D141" s="12" t="s">
        <v>3165</v>
      </c>
      <c r="E141" s="15">
        <v>9</v>
      </c>
      <c r="F141" s="14">
        <v>9</v>
      </c>
      <c r="G141" s="12"/>
      <c r="H141" s="17"/>
      <c r="I141" s="16"/>
    </row>
    <row r="142" spans="1:9" s="18" customFormat="1" ht="12.6" customHeight="1" x14ac:dyDescent="0.25">
      <c r="A142" s="9">
        <v>43382</v>
      </c>
      <c r="B142" s="10">
        <v>27153</v>
      </c>
      <c r="C142" s="11" t="s">
        <v>3140</v>
      </c>
      <c r="D142" s="12" t="s">
        <v>2950</v>
      </c>
      <c r="E142" s="15">
        <v>125000</v>
      </c>
      <c r="F142" s="14">
        <v>125000</v>
      </c>
      <c r="G142" s="12"/>
      <c r="H142" s="17"/>
      <c r="I142" s="16"/>
    </row>
    <row r="143" spans="1:9" s="18" customFormat="1" ht="12.6" customHeight="1" x14ac:dyDescent="0.25">
      <c r="A143" s="9">
        <v>43382</v>
      </c>
      <c r="B143" s="10">
        <v>13889</v>
      </c>
      <c r="C143" s="11" t="s">
        <v>3141</v>
      </c>
      <c r="D143" s="12" t="s">
        <v>1276</v>
      </c>
      <c r="E143" s="15">
        <v>333.54</v>
      </c>
      <c r="F143" s="14">
        <v>333.54</v>
      </c>
      <c r="G143" s="12"/>
      <c r="H143" s="17"/>
      <c r="I143" s="16"/>
    </row>
    <row r="144" spans="1:9" s="18" customFormat="1" ht="12.6" customHeight="1" x14ac:dyDescent="0.25">
      <c r="A144" s="9">
        <v>43377</v>
      </c>
      <c r="B144" s="10">
        <v>16078</v>
      </c>
      <c r="C144" s="11" t="s">
        <v>3047</v>
      </c>
      <c r="D144" s="12" t="s">
        <v>223</v>
      </c>
      <c r="E144" s="15">
        <v>50</v>
      </c>
      <c r="F144" s="14"/>
      <c r="G144" s="12" t="s">
        <v>3046</v>
      </c>
      <c r="H144" s="17"/>
      <c r="I144" s="16"/>
    </row>
    <row r="145" spans="1:9" s="18" customFormat="1" ht="12.6" customHeight="1" x14ac:dyDescent="0.25">
      <c r="A145" s="9">
        <v>43377</v>
      </c>
      <c r="B145" s="10">
        <v>16078</v>
      </c>
      <c r="C145" s="11" t="s">
        <v>3047</v>
      </c>
      <c r="D145" s="12" t="s">
        <v>223</v>
      </c>
      <c r="E145" s="15">
        <v>25</v>
      </c>
      <c r="F145" s="14"/>
      <c r="G145" s="12" t="s">
        <v>3046</v>
      </c>
      <c r="H145" s="17"/>
      <c r="I145" s="16"/>
    </row>
    <row r="146" spans="1:9" s="18" customFormat="1" ht="12.6" customHeight="1" x14ac:dyDescent="0.25">
      <c r="A146" s="9">
        <v>43377</v>
      </c>
      <c r="B146" s="10">
        <v>16078</v>
      </c>
      <c r="C146" s="11" t="s">
        <v>3047</v>
      </c>
      <c r="D146" s="12" t="s">
        <v>223</v>
      </c>
      <c r="E146" s="13">
        <v>50</v>
      </c>
      <c r="F146" s="14"/>
      <c r="G146" s="12" t="s">
        <v>3046</v>
      </c>
      <c r="H146" s="17"/>
      <c r="I146" s="16"/>
    </row>
    <row r="147" spans="1:9" s="18" customFormat="1" ht="12.6" customHeight="1" x14ac:dyDescent="0.25">
      <c r="A147" s="9">
        <v>43382</v>
      </c>
      <c r="B147" s="10">
        <v>13879</v>
      </c>
      <c r="C147" s="11" t="s">
        <v>3141</v>
      </c>
      <c r="D147" s="12" t="s">
        <v>3219</v>
      </c>
      <c r="E147" s="13">
        <v>650</v>
      </c>
      <c r="F147" s="14">
        <v>650</v>
      </c>
      <c r="G147" s="12"/>
      <c r="H147" s="17"/>
      <c r="I147" s="16"/>
    </row>
    <row r="148" spans="1:9" s="18" customFormat="1" ht="12.6" customHeight="1" x14ac:dyDescent="0.25">
      <c r="A148" s="9">
        <v>43382</v>
      </c>
      <c r="B148" s="10">
        <v>13552</v>
      </c>
      <c r="C148" s="11" t="s">
        <v>3134</v>
      </c>
      <c r="D148" s="12" t="s">
        <v>1211</v>
      </c>
      <c r="E148" s="13">
        <v>138318.03</v>
      </c>
      <c r="F148" s="14">
        <v>140247.15</v>
      </c>
      <c r="G148" s="12"/>
      <c r="H148" s="17"/>
      <c r="I148" s="16"/>
    </row>
    <row r="149" spans="1:9" s="18" customFormat="1" ht="12.6" customHeight="1" x14ac:dyDescent="0.25">
      <c r="A149" s="9">
        <v>43382</v>
      </c>
      <c r="B149" s="10">
        <v>13479</v>
      </c>
      <c r="C149" s="11" t="s">
        <v>3141</v>
      </c>
      <c r="D149" s="12" t="s">
        <v>228</v>
      </c>
      <c r="E149" s="15">
        <v>100</v>
      </c>
      <c r="F149" s="14">
        <v>100</v>
      </c>
      <c r="G149" s="12"/>
      <c r="H149"/>
      <c r="I149" s="16"/>
    </row>
    <row r="150" spans="1:9" s="18" customFormat="1" ht="12.6" customHeight="1" x14ac:dyDescent="0.25">
      <c r="A150" s="9">
        <v>43382</v>
      </c>
      <c r="B150" s="10">
        <v>13761</v>
      </c>
      <c r="C150" s="11" t="s">
        <v>3140</v>
      </c>
      <c r="D150" s="12" t="s">
        <v>229</v>
      </c>
      <c r="E150" s="15">
        <v>6.9</v>
      </c>
      <c r="F150" s="14">
        <v>1369.6200000000001</v>
      </c>
      <c r="G150" s="12"/>
      <c r="H150" s="17"/>
      <c r="I150" s="16"/>
    </row>
    <row r="151" spans="1:9" s="18" customFormat="1" ht="12.6" customHeight="1" x14ac:dyDescent="0.25">
      <c r="A151" s="9">
        <v>43382</v>
      </c>
      <c r="B151" s="10">
        <v>17994</v>
      </c>
      <c r="C151" s="11" t="s">
        <v>3141</v>
      </c>
      <c r="D151" s="12" t="s">
        <v>231</v>
      </c>
      <c r="E151" s="15">
        <v>179.01</v>
      </c>
      <c r="F151" s="14">
        <v>179.01</v>
      </c>
      <c r="G151" s="12"/>
      <c r="H151" s="17"/>
      <c r="I151" s="16"/>
    </row>
    <row r="152" spans="1:9" s="18" customFormat="1" ht="12.6" customHeight="1" x14ac:dyDescent="0.25">
      <c r="A152" s="9">
        <v>43382</v>
      </c>
      <c r="B152" s="10">
        <v>27233</v>
      </c>
      <c r="C152" s="11" t="s">
        <v>3140</v>
      </c>
      <c r="D152" s="12" t="s">
        <v>2988</v>
      </c>
      <c r="E152" s="13">
        <v>38341.22</v>
      </c>
      <c r="F152" s="14">
        <v>38341.22</v>
      </c>
      <c r="G152" s="12"/>
      <c r="H152" s="17"/>
      <c r="I152" s="16"/>
    </row>
    <row r="153" spans="1:9" s="18" customFormat="1" ht="12.6" customHeight="1" x14ac:dyDescent="0.25">
      <c r="A153" s="9">
        <v>43382</v>
      </c>
      <c r="B153" s="10">
        <v>10653</v>
      </c>
      <c r="C153" s="11" t="s">
        <v>3127</v>
      </c>
      <c r="D153" s="12" t="s">
        <v>237</v>
      </c>
      <c r="E153" s="15">
        <v>2000</v>
      </c>
      <c r="F153" s="14">
        <v>2400</v>
      </c>
      <c r="G153" s="12"/>
      <c r="H153"/>
      <c r="I153" s="16"/>
    </row>
    <row r="154" spans="1:9" s="18" customFormat="1" ht="12.6" customHeight="1" x14ac:dyDescent="0.25">
      <c r="A154" s="9">
        <v>43382</v>
      </c>
      <c r="B154" s="10">
        <v>13317</v>
      </c>
      <c r="C154" s="11" t="s">
        <v>3140</v>
      </c>
      <c r="D154" s="12" t="s">
        <v>1158</v>
      </c>
      <c r="E154" s="15">
        <v>199.18</v>
      </c>
      <c r="F154" s="14">
        <v>569.80999999999995</v>
      </c>
      <c r="G154" s="12"/>
      <c r="H154" s="17"/>
      <c r="I154" s="16"/>
    </row>
    <row r="155" spans="1:9" s="18" customFormat="1" ht="12.6" customHeight="1" x14ac:dyDescent="0.25">
      <c r="A155" s="9">
        <v>43376</v>
      </c>
      <c r="B155" s="10">
        <v>16078</v>
      </c>
      <c r="C155" s="11" t="s">
        <v>3047</v>
      </c>
      <c r="D155" s="12" t="s">
        <v>3149</v>
      </c>
      <c r="E155" s="15">
        <v>500</v>
      </c>
      <c r="F155" s="14"/>
      <c r="G155" s="12" t="s">
        <v>3046</v>
      </c>
      <c r="H155" s="17"/>
      <c r="I155" s="16"/>
    </row>
    <row r="156" spans="1:9" s="18" customFormat="1" ht="12.6" customHeight="1" x14ac:dyDescent="0.25">
      <c r="A156" s="9">
        <v>43382</v>
      </c>
      <c r="B156" s="10">
        <v>25467</v>
      </c>
      <c r="C156" s="11" t="s">
        <v>3141</v>
      </c>
      <c r="D156" s="12" t="s">
        <v>238</v>
      </c>
      <c r="E156" s="13">
        <v>1511.43</v>
      </c>
      <c r="F156" s="14">
        <v>2644.86</v>
      </c>
      <c r="G156" s="12"/>
      <c r="H156" s="17"/>
      <c r="I156" s="16"/>
    </row>
    <row r="157" spans="1:9" s="18" customFormat="1" ht="12.6" customHeight="1" x14ac:dyDescent="0.25">
      <c r="A157" s="9">
        <v>43382</v>
      </c>
      <c r="B157" s="10">
        <v>25809</v>
      </c>
      <c r="C157" s="11" t="s">
        <v>3141</v>
      </c>
      <c r="D157" s="12" t="s">
        <v>239</v>
      </c>
      <c r="E157" s="13">
        <v>77600.460000000006</v>
      </c>
      <c r="F157" s="14">
        <v>77600.460000000006</v>
      </c>
      <c r="G157" s="12"/>
      <c r="H157" s="17"/>
      <c r="I157" s="16"/>
    </row>
    <row r="158" spans="1:9" s="18" customFormat="1" ht="12.6" customHeight="1" x14ac:dyDescent="0.25">
      <c r="A158" s="9">
        <v>43382</v>
      </c>
      <c r="B158" s="10">
        <v>25322</v>
      </c>
      <c r="C158" s="11" t="s">
        <v>3140</v>
      </c>
      <c r="D158" s="12" t="s">
        <v>2503</v>
      </c>
      <c r="E158" s="15">
        <v>3570.43</v>
      </c>
      <c r="F158" s="14">
        <v>3570.43</v>
      </c>
      <c r="G158" s="12"/>
      <c r="H158" s="17"/>
      <c r="I158" s="16"/>
    </row>
    <row r="159" spans="1:9" s="18" customFormat="1" ht="12.6" customHeight="1" x14ac:dyDescent="0.25">
      <c r="A159" s="9">
        <v>43382</v>
      </c>
      <c r="B159" s="10">
        <v>10122</v>
      </c>
      <c r="C159" s="11" t="s">
        <v>3140</v>
      </c>
      <c r="D159" s="12" t="s">
        <v>241</v>
      </c>
      <c r="E159" s="15">
        <v>5588.01</v>
      </c>
      <c r="F159" s="14">
        <v>5588.01</v>
      </c>
      <c r="G159" s="12"/>
      <c r="H159" s="17"/>
      <c r="I159" s="16"/>
    </row>
    <row r="160" spans="1:9" s="18" customFormat="1" ht="12.6" customHeight="1" x14ac:dyDescent="0.25">
      <c r="A160" s="9">
        <v>43382</v>
      </c>
      <c r="B160" s="10">
        <v>22771</v>
      </c>
      <c r="C160" s="11" t="s">
        <v>3140</v>
      </c>
      <c r="D160" s="12" t="s">
        <v>242</v>
      </c>
      <c r="E160" s="15">
        <v>13230.16</v>
      </c>
      <c r="F160" s="14">
        <v>15290.16</v>
      </c>
      <c r="G160" s="12"/>
      <c r="H160" s="17"/>
      <c r="I160" s="16"/>
    </row>
    <row r="161" spans="1:9" s="18" customFormat="1" ht="12.6" customHeight="1" x14ac:dyDescent="0.25">
      <c r="A161" s="9">
        <v>43381</v>
      </c>
      <c r="B161" s="10">
        <v>16078</v>
      </c>
      <c r="C161" s="11" t="s">
        <v>3047</v>
      </c>
      <c r="D161" s="12" t="s">
        <v>3197</v>
      </c>
      <c r="E161" s="15">
        <v>475</v>
      </c>
      <c r="F161" s="14"/>
      <c r="G161" s="12" t="s">
        <v>3046</v>
      </c>
      <c r="H161" s="17"/>
      <c r="I161" s="16"/>
    </row>
    <row r="162" spans="1:9" s="18" customFormat="1" ht="12.6" customHeight="1" x14ac:dyDescent="0.25">
      <c r="A162" s="9">
        <v>43381</v>
      </c>
      <c r="B162" s="10">
        <v>16078</v>
      </c>
      <c r="C162" s="11" t="s">
        <v>3047</v>
      </c>
      <c r="D162" s="12" t="s">
        <v>3184</v>
      </c>
      <c r="E162" s="15">
        <v>475</v>
      </c>
      <c r="F162" s="14"/>
      <c r="G162" s="12" t="s">
        <v>3046</v>
      </c>
      <c r="H162" s="17"/>
      <c r="I162" s="16"/>
    </row>
    <row r="163" spans="1:9" s="18" customFormat="1" ht="12.6" customHeight="1" x14ac:dyDescent="0.25">
      <c r="A163" s="9">
        <v>43382</v>
      </c>
      <c r="B163" s="10">
        <v>10772</v>
      </c>
      <c r="C163" s="11" t="s">
        <v>3128</v>
      </c>
      <c r="D163" s="12" t="s">
        <v>834</v>
      </c>
      <c r="E163" s="15">
        <v>162</v>
      </c>
      <c r="F163" s="14">
        <v>162</v>
      </c>
      <c r="G163" s="12"/>
      <c r="H163" s="17"/>
      <c r="I163" s="16"/>
    </row>
    <row r="164" spans="1:9" s="18" customFormat="1" ht="12.6" customHeight="1" x14ac:dyDescent="0.25">
      <c r="A164" s="9">
        <v>43381</v>
      </c>
      <c r="B164" s="10">
        <v>16078</v>
      </c>
      <c r="C164" s="11" t="s">
        <v>3047</v>
      </c>
      <c r="D164" s="12" t="s">
        <v>3179</v>
      </c>
      <c r="E164" s="13">
        <v>475</v>
      </c>
      <c r="F164" s="14"/>
      <c r="G164" s="12" t="s">
        <v>3046</v>
      </c>
      <c r="H164" s="17"/>
      <c r="I164" s="16"/>
    </row>
    <row r="165" spans="1:9" s="18" customFormat="1" ht="12.6" customHeight="1" x14ac:dyDescent="0.25">
      <c r="A165" s="9">
        <v>43381</v>
      </c>
      <c r="B165" s="10">
        <v>16078</v>
      </c>
      <c r="C165" s="11" t="s">
        <v>3047</v>
      </c>
      <c r="D165" s="12" t="s">
        <v>3180</v>
      </c>
      <c r="E165" s="13">
        <v>475</v>
      </c>
      <c r="F165" s="14"/>
      <c r="G165" s="12" t="s">
        <v>3046</v>
      </c>
      <c r="H165" s="17"/>
      <c r="I165" s="16"/>
    </row>
    <row r="166" spans="1:9" s="18" customFormat="1" ht="12.6" customHeight="1" x14ac:dyDescent="0.25">
      <c r="A166" s="9">
        <v>43382</v>
      </c>
      <c r="B166" s="10">
        <v>25713</v>
      </c>
      <c r="C166" s="11" t="s">
        <v>3141</v>
      </c>
      <c r="D166" s="12" t="s">
        <v>2585</v>
      </c>
      <c r="E166" s="15">
        <v>165</v>
      </c>
      <c r="F166" s="14">
        <v>165</v>
      </c>
      <c r="G166" s="12"/>
      <c r="H166" s="17"/>
      <c r="I166" s="16"/>
    </row>
    <row r="167" spans="1:9" s="18" customFormat="1" ht="12.6" customHeight="1" x14ac:dyDescent="0.25">
      <c r="A167" s="9">
        <v>43382</v>
      </c>
      <c r="B167" s="10">
        <v>19004</v>
      </c>
      <c r="C167" s="11" t="s">
        <v>3140</v>
      </c>
      <c r="D167" s="12" t="s">
        <v>251</v>
      </c>
      <c r="E167" s="15">
        <v>1190.5</v>
      </c>
      <c r="F167" s="14">
        <v>1190.5</v>
      </c>
      <c r="G167" s="12"/>
      <c r="H167" s="17"/>
      <c r="I167" s="16"/>
    </row>
    <row r="168" spans="1:9" s="18" customFormat="1" ht="12.6" customHeight="1" x14ac:dyDescent="0.25">
      <c r="A168" s="9">
        <v>43377</v>
      </c>
      <c r="B168" s="10">
        <v>16078</v>
      </c>
      <c r="C168" s="11" t="s">
        <v>3047</v>
      </c>
      <c r="D168" s="12" t="s">
        <v>3174</v>
      </c>
      <c r="E168" s="13">
        <v>2950</v>
      </c>
      <c r="F168" s="14"/>
      <c r="G168" s="12" t="s">
        <v>3046</v>
      </c>
      <c r="H168" s="17"/>
      <c r="I168" s="16"/>
    </row>
    <row r="169" spans="1:9" s="18" customFormat="1" ht="12.6" customHeight="1" x14ac:dyDescent="0.25">
      <c r="A169" s="9">
        <v>43381</v>
      </c>
      <c r="B169" s="10">
        <v>16078</v>
      </c>
      <c r="C169" s="11" t="s">
        <v>3047</v>
      </c>
      <c r="D169" s="12" t="s">
        <v>3190</v>
      </c>
      <c r="E169" s="15">
        <v>950</v>
      </c>
      <c r="F169" s="14"/>
      <c r="G169" s="12" t="s">
        <v>3046</v>
      </c>
      <c r="H169" s="17"/>
      <c r="I169" s="16"/>
    </row>
    <row r="170" spans="1:9" s="18" customFormat="1" ht="12.6" customHeight="1" x14ac:dyDescent="0.25">
      <c r="A170" s="9">
        <v>43382</v>
      </c>
      <c r="B170" s="10">
        <v>24227</v>
      </c>
      <c r="C170" s="11" t="s">
        <v>3128</v>
      </c>
      <c r="D170" s="12" t="s">
        <v>2298</v>
      </c>
      <c r="E170" s="15">
        <v>178.98</v>
      </c>
      <c r="F170" s="14">
        <v>178.98</v>
      </c>
      <c r="G170" s="12"/>
      <c r="H170" s="17"/>
      <c r="I170" s="16"/>
    </row>
    <row r="171" spans="1:9" s="18" customFormat="1" ht="12.6" customHeight="1" x14ac:dyDescent="0.25">
      <c r="A171" s="9">
        <v>43382</v>
      </c>
      <c r="B171" s="10">
        <v>14452</v>
      </c>
      <c r="C171" s="11" t="s">
        <v>3133</v>
      </c>
      <c r="D171" s="12" t="s">
        <v>1380</v>
      </c>
      <c r="E171" s="13">
        <v>7437.3</v>
      </c>
      <c r="F171" s="14">
        <v>7437.3</v>
      </c>
      <c r="G171" s="12"/>
      <c r="H171" s="17"/>
      <c r="I171" s="16"/>
    </row>
    <row r="172" spans="1:9" s="18" customFormat="1" ht="12.6" customHeight="1" x14ac:dyDescent="0.25">
      <c r="A172" s="9">
        <v>43382</v>
      </c>
      <c r="B172" s="10">
        <v>10903</v>
      </c>
      <c r="C172" s="11" t="s">
        <v>3140</v>
      </c>
      <c r="D172" s="12" t="s">
        <v>255</v>
      </c>
      <c r="E172" s="15">
        <v>3027.29</v>
      </c>
      <c r="F172" s="14">
        <v>17946.669999999998</v>
      </c>
      <c r="G172" s="12"/>
      <c r="H172" s="17"/>
      <c r="I172" s="16"/>
    </row>
    <row r="173" spans="1:9" s="18" customFormat="1" ht="12.6" customHeight="1" x14ac:dyDescent="0.25">
      <c r="A173" s="9">
        <v>43382</v>
      </c>
      <c r="B173" s="10">
        <v>10043</v>
      </c>
      <c r="C173" s="11" t="s">
        <v>3140</v>
      </c>
      <c r="D173" s="12" t="s">
        <v>260</v>
      </c>
      <c r="E173" s="13">
        <v>165.5</v>
      </c>
      <c r="F173" s="14">
        <v>474.93</v>
      </c>
      <c r="G173" s="12"/>
      <c r="H173" s="17"/>
      <c r="I173" s="16"/>
    </row>
    <row r="174" spans="1:9" s="18" customFormat="1" ht="12.6" customHeight="1" x14ac:dyDescent="0.25">
      <c r="A174" s="9">
        <v>43382</v>
      </c>
      <c r="B174" s="10">
        <v>13362</v>
      </c>
      <c r="C174" s="11" t="s">
        <v>3140</v>
      </c>
      <c r="D174" s="12" t="s">
        <v>265</v>
      </c>
      <c r="E174" s="15">
        <v>1674.38</v>
      </c>
      <c r="F174" s="14">
        <v>36468.449999999997</v>
      </c>
      <c r="G174" s="12"/>
      <c r="H174" s="17"/>
      <c r="I174" s="16"/>
    </row>
    <row r="175" spans="1:9" s="18" customFormat="1" ht="12.6" customHeight="1" x14ac:dyDescent="0.25">
      <c r="A175" s="9">
        <v>43382</v>
      </c>
      <c r="B175" s="10">
        <v>21408</v>
      </c>
      <c r="C175" s="11" t="s">
        <v>3141</v>
      </c>
      <c r="D175" s="12" t="s">
        <v>1886</v>
      </c>
      <c r="E175" s="13">
        <v>250</v>
      </c>
      <c r="F175" s="14">
        <v>250</v>
      </c>
      <c r="G175" s="12"/>
      <c r="H175" s="17"/>
      <c r="I175" s="16"/>
    </row>
    <row r="176" spans="1:9" s="18" customFormat="1" ht="12.6" customHeight="1" x14ac:dyDescent="0.25">
      <c r="A176" s="9">
        <v>43381</v>
      </c>
      <c r="B176" s="10">
        <v>16078</v>
      </c>
      <c r="C176" s="11" t="s">
        <v>3047</v>
      </c>
      <c r="D176" s="12" t="s">
        <v>3200</v>
      </c>
      <c r="E176" s="13">
        <v>475</v>
      </c>
      <c r="F176" s="14"/>
      <c r="G176" s="12" t="s">
        <v>3046</v>
      </c>
      <c r="H176" s="17"/>
      <c r="I176" s="16"/>
    </row>
    <row r="177" spans="1:9" s="18" customFormat="1" ht="12.6" customHeight="1" x14ac:dyDescent="0.25">
      <c r="A177" s="9">
        <v>43382</v>
      </c>
      <c r="B177" s="10">
        <v>18221</v>
      </c>
      <c r="C177" s="11" t="s">
        <v>3143</v>
      </c>
      <c r="D177" s="12" t="s">
        <v>270</v>
      </c>
      <c r="E177" s="15">
        <v>132</v>
      </c>
      <c r="F177" s="14">
        <v>132</v>
      </c>
      <c r="G177" s="12"/>
      <c r="H177" s="17"/>
      <c r="I177" s="16"/>
    </row>
    <row r="178" spans="1:9" s="18" customFormat="1" ht="12.6" customHeight="1" x14ac:dyDescent="0.25">
      <c r="A178" s="9">
        <v>43382</v>
      </c>
      <c r="B178" s="10">
        <v>24100</v>
      </c>
      <c r="C178" s="11" t="s">
        <v>3128</v>
      </c>
      <c r="D178" s="12" t="s">
        <v>2271</v>
      </c>
      <c r="E178" s="13">
        <v>103.52</v>
      </c>
      <c r="F178" s="14">
        <v>103.52</v>
      </c>
      <c r="G178" s="12"/>
      <c r="H178" s="17"/>
      <c r="I178" s="16"/>
    </row>
    <row r="179" spans="1:9" s="18" customFormat="1" ht="12.6" customHeight="1" x14ac:dyDescent="0.25">
      <c r="A179" s="9">
        <v>43375</v>
      </c>
      <c r="B179" s="10">
        <v>13890</v>
      </c>
      <c r="C179" s="11" t="s">
        <v>3141</v>
      </c>
      <c r="D179" s="12" t="s">
        <v>3147</v>
      </c>
      <c r="E179" s="15">
        <v>388022.93</v>
      </c>
      <c r="F179" s="14">
        <v>388022.93</v>
      </c>
      <c r="G179" s="12" t="s">
        <v>3029</v>
      </c>
      <c r="H179" s="17"/>
      <c r="I179" s="16"/>
    </row>
    <row r="180" spans="1:9" s="18" customFormat="1" ht="12.6" customHeight="1" x14ac:dyDescent="0.25">
      <c r="A180" s="9">
        <v>43381</v>
      </c>
      <c r="B180" s="10">
        <v>16078</v>
      </c>
      <c r="C180" s="11" t="s">
        <v>3047</v>
      </c>
      <c r="D180" s="12" t="s">
        <v>3178</v>
      </c>
      <c r="E180" s="15">
        <v>102.83</v>
      </c>
      <c r="F180" s="14"/>
      <c r="G180" s="12" t="s">
        <v>3046</v>
      </c>
      <c r="H180" s="17"/>
      <c r="I180" s="16"/>
    </row>
    <row r="181" spans="1:9" s="18" customFormat="1" ht="12.6" customHeight="1" x14ac:dyDescent="0.25">
      <c r="A181" s="9">
        <v>43377</v>
      </c>
      <c r="B181" s="10">
        <v>16078</v>
      </c>
      <c r="C181" s="11" t="s">
        <v>3047</v>
      </c>
      <c r="D181" s="12" t="s">
        <v>3037</v>
      </c>
      <c r="E181" s="13">
        <v>75</v>
      </c>
      <c r="F181" s="14"/>
      <c r="G181" s="12" t="s">
        <v>3046</v>
      </c>
      <c r="H181" s="17"/>
      <c r="I181" s="16"/>
    </row>
    <row r="182" spans="1:9" s="18" customFormat="1" ht="12.6" customHeight="1" x14ac:dyDescent="0.25">
      <c r="A182" s="9">
        <v>43377</v>
      </c>
      <c r="B182" s="10">
        <v>16078</v>
      </c>
      <c r="C182" s="11" t="s">
        <v>3047</v>
      </c>
      <c r="D182" s="12" t="s">
        <v>3037</v>
      </c>
      <c r="E182" s="15">
        <v>75</v>
      </c>
      <c r="F182" s="14"/>
      <c r="G182" s="12" t="s">
        <v>3046</v>
      </c>
      <c r="H182" s="17"/>
      <c r="I182" s="16"/>
    </row>
    <row r="183" spans="1:9" s="18" customFormat="1" ht="12.6" customHeight="1" x14ac:dyDescent="0.25">
      <c r="A183" s="9">
        <v>43377</v>
      </c>
      <c r="B183" s="10">
        <v>16078</v>
      </c>
      <c r="C183" s="11" t="s">
        <v>3047</v>
      </c>
      <c r="D183" s="12" t="s">
        <v>3039</v>
      </c>
      <c r="E183" s="15">
        <v>75</v>
      </c>
      <c r="F183" s="14"/>
      <c r="G183" s="12" t="s">
        <v>3046</v>
      </c>
      <c r="H183" s="17"/>
      <c r="I183" s="16"/>
    </row>
    <row r="184" spans="1:9" s="18" customFormat="1" ht="12.6" customHeight="1" x14ac:dyDescent="0.25">
      <c r="A184" s="9">
        <v>43382</v>
      </c>
      <c r="B184" s="10">
        <v>13890</v>
      </c>
      <c r="C184" s="11" t="s">
        <v>3141</v>
      </c>
      <c r="D184" s="12" t="s">
        <v>273</v>
      </c>
      <c r="E184" s="13">
        <v>39.6</v>
      </c>
      <c r="F184" s="14">
        <v>388062.52999999997</v>
      </c>
      <c r="G184" s="12"/>
      <c r="H184" s="17"/>
      <c r="I184" s="16"/>
    </row>
    <row r="185" spans="1:9" s="18" customFormat="1" ht="12.6" customHeight="1" x14ac:dyDescent="0.25">
      <c r="A185" s="9">
        <v>43382</v>
      </c>
      <c r="B185" s="10">
        <v>21277</v>
      </c>
      <c r="C185" s="11" t="s">
        <v>3141</v>
      </c>
      <c r="D185" s="12" t="s">
        <v>1873</v>
      </c>
      <c r="E185" s="15">
        <v>43936</v>
      </c>
      <c r="F185" s="14">
        <v>43936</v>
      </c>
      <c r="G185" s="12"/>
      <c r="H185" s="17"/>
      <c r="I185" s="16"/>
    </row>
    <row r="186" spans="1:9" s="18" customFormat="1" ht="12.6" customHeight="1" x14ac:dyDescent="0.25">
      <c r="A186" s="9">
        <v>43382</v>
      </c>
      <c r="B186" s="10">
        <v>14112</v>
      </c>
      <c r="C186" s="11" t="s">
        <v>3140</v>
      </c>
      <c r="D186" s="12" t="s">
        <v>281</v>
      </c>
      <c r="E186" s="13">
        <v>2365.5</v>
      </c>
      <c r="F186" s="14">
        <v>2365.5</v>
      </c>
      <c r="G186" s="12"/>
      <c r="H186" s="17"/>
      <c r="I186" s="16"/>
    </row>
    <row r="187" spans="1:9" s="18" customFormat="1" ht="12.6" customHeight="1" x14ac:dyDescent="0.25">
      <c r="A187" s="9">
        <v>43382</v>
      </c>
      <c r="B187" s="10">
        <v>12699</v>
      </c>
      <c r="C187" s="11" t="s">
        <v>3141</v>
      </c>
      <c r="D187" s="12" t="s">
        <v>285</v>
      </c>
      <c r="E187" s="13">
        <v>5861.25</v>
      </c>
      <c r="F187" s="14">
        <v>5861.25</v>
      </c>
      <c r="G187" s="12"/>
      <c r="H187" s="17"/>
      <c r="I187" s="16"/>
    </row>
    <row r="188" spans="1:9" s="18" customFormat="1" ht="12.6" customHeight="1" x14ac:dyDescent="0.25">
      <c r="A188" s="9">
        <v>43382</v>
      </c>
      <c r="B188" s="10">
        <v>18800</v>
      </c>
      <c r="C188" s="11" t="s">
        <v>3140</v>
      </c>
      <c r="D188" s="12" t="s">
        <v>1565</v>
      </c>
      <c r="E188" s="15">
        <v>250</v>
      </c>
      <c r="F188" s="14">
        <v>250</v>
      </c>
      <c r="G188" s="12"/>
      <c r="H188" s="17"/>
      <c r="I188" s="16"/>
    </row>
    <row r="189" spans="1:9" s="18" customFormat="1" ht="12.6" customHeight="1" x14ac:dyDescent="0.25">
      <c r="A189" s="9">
        <v>43382</v>
      </c>
      <c r="B189" s="10">
        <v>25584</v>
      </c>
      <c r="C189" s="11" t="s">
        <v>3141</v>
      </c>
      <c r="D189" s="12" t="s">
        <v>2556</v>
      </c>
      <c r="E189" s="13">
        <v>32.700000000000003</v>
      </c>
      <c r="F189" s="14">
        <v>66.490000000000009</v>
      </c>
      <c r="G189" s="12"/>
      <c r="H189" s="17"/>
      <c r="I189" s="16"/>
    </row>
    <row r="190" spans="1:9" s="18" customFormat="1" ht="12.6" customHeight="1" x14ac:dyDescent="0.25">
      <c r="A190" s="9">
        <v>43382</v>
      </c>
      <c r="B190" s="10">
        <v>20722</v>
      </c>
      <c r="C190" s="11" t="s">
        <v>3127</v>
      </c>
      <c r="D190" s="12" t="s">
        <v>293</v>
      </c>
      <c r="E190" s="13">
        <v>4200</v>
      </c>
      <c r="F190" s="14">
        <v>7100</v>
      </c>
      <c r="G190" s="12"/>
      <c r="H190" s="17"/>
      <c r="I190" s="16"/>
    </row>
    <row r="191" spans="1:9" s="18" customFormat="1" ht="12.6" customHeight="1" x14ac:dyDescent="0.25">
      <c r="A191" s="9">
        <v>43382</v>
      </c>
      <c r="B191" s="10">
        <v>14950</v>
      </c>
      <c r="C191" s="11" t="s">
        <v>3140</v>
      </c>
      <c r="D191" s="12" t="s">
        <v>294</v>
      </c>
      <c r="E191" s="15">
        <v>326.26</v>
      </c>
      <c r="F191" s="14">
        <v>1584.06</v>
      </c>
      <c r="G191" s="12"/>
      <c r="H191" s="17"/>
      <c r="I191" s="16"/>
    </row>
    <row r="192" spans="1:9" s="18" customFormat="1" ht="12.6" customHeight="1" x14ac:dyDescent="0.25">
      <c r="A192" s="9">
        <v>43382</v>
      </c>
      <c r="B192" s="10">
        <v>21297</v>
      </c>
      <c r="C192" s="11" t="s">
        <v>3140</v>
      </c>
      <c r="D192" s="12" t="s">
        <v>1875</v>
      </c>
      <c r="E192" s="13">
        <v>90130.15</v>
      </c>
      <c r="F192" s="14">
        <v>90130.15</v>
      </c>
      <c r="G192" s="12"/>
      <c r="H192" s="17"/>
      <c r="I192" s="16"/>
    </row>
    <row r="193" spans="1:9" s="18" customFormat="1" ht="12.6" customHeight="1" x14ac:dyDescent="0.25">
      <c r="A193" s="9">
        <v>43382</v>
      </c>
      <c r="B193" s="10">
        <v>27120</v>
      </c>
      <c r="C193" s="11" t="s">
        <v>3140</v>
      </c>
      <c r="D193" s="12" t="s">
        <v>2398</v>
      </c>
      <c r="E193" s="15">
        <v>500</v>
      </c>
      <c r="F193" s="14">
        <v>500</v>
      </c>
      <c r="G193" s="12"/>
      <c r="H193" s="17"/>
      <c r="I193" s="16"/>
    </row>
    <row r="194" spans="1:9" s="18" customFormat="1" ht="12.6" customHeight="1" x14ac:dyDescent="0.25">
      <c r="A194" s="9">
        <v>43382</v>
      </c>
      <c r="B194" s="10">
        <v>12351</v>
      </c>
      <c r="C194" s="11" t="s">
        <v>3127</v>
      </c>
      <c r="D194" s="12" t="s">
        <v>300</v>
      </c>
      <c r="E194" s="13">
        <v>1300</v>
      </c>
      <c r="F194" s="14">
        <v>1300</v>
      </c>
      <c r="G194" s="12"/>
      <c r="H194" s="17"/>
      <c r="I194" s="16"/>
    </row>
    <row r="195" spans="1:9" s="18" customFormat="1" ht="12.6" customHeight="1" x14ac:dyDescent="0.25">
      <c r="A195" s="9">
        <v>43382</v>
      </c>
      <c r="B195" s="10">
        <v>17907</v>
      </c>
      <c r="C195" s="11" t="s">
        <v>3141</v>
      </c>
      <c r="D195" s="12" t="s">
        <v>301</v>
      </c>
      <c r="E195" s="15">
        <v>36129.5</v>
      </c>
      <c r="F195" s="14">
        <v>80629.5</v>
      </c>
      <c r="G195" s="12"/>
      <c r="H195" s="17"/>
      <c r="I195" s="16"/>
    </row>
    <row r="196" spans="1:9" s="18" customFormat="1" ht="12.6" customHeight="1" x14ac:dyDescent="0.25">
      <c r="A196" s="9">
        <v>43382</v>
      </c>
      <c r="B196" s="10">
        <v>14685</v>
      </c>
      <c r="C196" s="11" t="s">
        <v>3140</v>
      </c>
      <c r="D196" s="12" t="s">
        <v>302</v>
      </c>
      <c r="E196" s="15">
        <v>1175</v>
      </c>
      <c r="F196" s="14">
        <v>1175</v>
      </c>
      <c r="G196" s="12"/>
      <c r="H196" s="17"/>
      <c r="I196" s="16"/>
    </row>
    <row r="197" spans="1:9" s="18" customFormat="1" ht="12.6" customHeight="1" x14ac:dyDescent="0.25">
      <c r="A197" s="9">
        <v>43382</v>
      </c>
      <c r="B197" s="10">
        <v>23628</v>
      </c>
      <c r="C197" s="11" t="s">
        <v>3136</v>
      </c>
      <c r="D197" s="12" t="s">
        <v>306</v>
      </c>
      <c r="E197" s="13">
        <v>650</v>
      </c>
      <c r="F197" s="14">
        <v>650</v>
      </c>
      <c r="G197" s="12"/>
      <c r="H197" s="17"/>
      <c r="I197" s="16"/>
    </row>
    <row r="198" spans="1:9" s="18" customFormat="1" ht="12.6" customHeight="1" x14ac:dyDescent="0.25">
      <c r="A198" s="9">
        <v>43382</v>
      </c>
      <c r="B198" s="10">
        <v>23383</v>
      </c>
      <c r="C198" s="11" t="s">
        <v>3140</v>
      </c>
      <c r="D198" s="12" t="s">
        <v>310</v>
      </c>
      <c r="E198" s="13">
        <v>135.05000000000001</v>
      </c>
      <c r="F198" s="14">
        <v>135.05000000000001</v>
      </c>
      <c r="G198" s="12"/>
      <c r="H198" s="17"/>
      <c r="I198" s="16"/>
    </row>
    <row r="199" spans="1:9" s="18" customFormat="1" ht="12.6" customHeight="1" x14ac:dyDescent="0.25">
      <c r="A199" s="9">
        <v>43382</v>
      </c>
      <c r="B199" s="10">
        <v>10199</v>
      </c>
      <c r="C199" s="11" t="s">
        <v>3140</v>
      </c>
      <c r="D199" s="12" t="s">
        <v>760</v>
      </c>
      <c r="E199" s="15">
        <v>1197</v>
      </c>
      <c r="F199" s="14">
        <v>1197</v>
      </c>
      <c r="G199" s="12"/>
      <c r="H199" s="17"/>
      <c r="I199" s="16"/>
    </row>
    <row r="200" spans="1:9" s="18" customFormat="1" ht="12.6" customHeight="1" x14ac:dyDescent="0.25">
      <c r="A200" s="9">
        <v>43382</v>
      </c>
      <c r="B200" s="10">
        <v>13096</v>
      </c>
      <c r="C200" s="11" t="s">
        <v>3140</v>
      </c>
      <c r="D200" s="12" t="s">
        <v>314</v>
      </c>
      <c r="E200" s="15">
        <v>10979.68</v>
      </c>
      <c r="F200" s="14">
        <v>11499.17</v>
      </c>
      <c r="G200" s="12"/>
      <c r="H200" s="17"/>
      <c r="I200" s="16"/>
    </row>
    <row r="201" spans="1:9" s="18" customFormat="1" ht="12.6" customHeight="1" x14ac:dyDescent="0.25">
      <c r="A201" s="9">
        <v>43382</v>
      </c>
      <c r="B201" s="10">
        <v>19303</v>
      </c>
      <c r="C201" s="11" t="s">
        <v>3140</v>
      </c>
      <c r="D201" s="12" t="s">
        <v>315</v>
      </c>
      <c r="E201" s="15">
        <v>911</v>
      </c>
      <c r="F201" s="14">
        <v>1371</v>
      </c>
      <c r="G201" s="12"/>
      <c r="H201" s="17"/>
      <c r="I201" s="16"/>
    </row>
    <row r="202" spans="1:9" s="18" customFormat="1" ht="12.6" customHeight="1" x14ac:dyDescent="0.25">
      <c r="A202" s="9">
        <v>43382</v>
      </c>
      <c r="B202" s="10">
        <v>19995</v>
      </c>
      <c r="C202" s="11" t="s">
        <v>3140</v>
      </c>
      <c r="D202" s="12" t="s">
        <v>320</v>
      </c>
      <c r="E202" s="15">
        <v>6214.8</v>
      </c>
      <c r="F202" s="14">
        <v>6214.8</v>
      </c>
      <c r="G202" s="12"/>
      <c r="H202" s="17"/>
      <c r="I202" s="16"/>
    </row>
    <row r="203" spans="1:9" s="18" customFormat="1" ht="12.6" customHeight="1" x14ac:dyDescent="0.25">
      <c r="A203" s="9">
        <v>43382</v>
      </c>
      <c r="B203" s="10">
        <v>10016</v>
      </c>
      <c r="C203" s="11" t="s">
        <v>3140</v>
      </c>
      <c r="D203" s="12" t="s">
        <v>323</v>
      </c>
      <c r="E203" s="15">
        <v>186.33</v>
      </c>
      <c r="F203" s="14">
        <v>186.33</v>
      </c>
      <c r="G203" s="12"/>
      <c r="H203" s="17"/>
      <c r="I203" s="16"/>
    </row>
    <row r="204" spans="1:9" s="18" customFormat="1" ht="12.6" customHeight="1" x14ac:dyDescent="0.25">
      <c r="A204" s="9">
        <v>43382</v>
      </c>
      <c r="B204" s="10">
        <v>26279</v>
      </c>
      <c r="C204" s="11" t="s">
        <v>3127</v>
      </c>
      <c r="D204" s="12" t="s">
        <v>324</v>
      </c>
      <c r="E204" s="15">
        <v>1012.5</v>
      </c>
      <c r="F204" s="14">
        <v>2462.5</v>
      </c>
      <c r="G204" s="12"/>
      <c r="H204" s="17"/>
      <c r="I204" s="16"/>
    </row>
    <row r="205" spans="1:9" s="18" customFormat="1" ht="12.6" customHeight="1" x14ac:dyDescent="0.25">
      <c r="A205" s="9">
        <v>43382</v>
      </c>
      <c r="B205" s="10">
        <v>12958</v>
      </c>
      <c r="C205" s="11" t="s">
        <v>3140</v>
      </c>
      <c r="D205" s="12" t="s">
        <v>328</v>
      </c>
      <c r="E205" s="13">
        <v>74693.11</v>
      </c>
      <c r="F205" s="14">
        <v>74693.11</v>
      </c>
      <c r="G205" s="12"/>
      <c r="H205"/>
      <c r="I205" s="16"/>
    </row>
    <row r="206" spans="1:9" s="18" customFormat="1" ht="12.6" customHeight="1" x14ac:dyDescent="0.25">
      <c r="A206" s="9">
        <v>43382</v>
      </c>
      <c r="B206" s="10">
        <v>26236</v>
      </c>
      <c r="C206" s="11" t="s">
        <v>3134</v>
      </c>
      <c r="D206" s="12" t="s">
        <v>330</v>
      </c>
      <c r="E206" s="15">
        <v>3000</v>
      </c>
      <c r="F206" s="14">
        <v>3000</v>
      </c>
      <c r="G206" s="12"/>
      <c r="H206" s="17"/>
      <c r="I206" s="16"/>
    </row>
    <row r="207" spans="1:9" s="18" customFormat="1" ht="12.6" customHeight="1" x14ac:dyDescent="0.25">
      <c r="A207" s="9">
        <v>43382</v>
      </c>
      <c r="B207" s="10">
        <v>13504</v>
      </c>
      <c r="C207" s="11" t="s">
        <v>3140</v>
      </c>
      <c r="D207" s="12" t="s">
        <v>1201</v>
      </c>
      <c r="E207" s="15">
        <v>777</v>
      </c>
      <c r="F207" s="14">
        <v>777</v>
      </c>
      <c r="G207" s="12"/>
      <c r="H207" s="17"/>
      <c r="I207" s="16"/>
    </row>
    <row r="208" spans="1:9" s="18" customFormat="1" ht="12.6" customHeight="1" x14ac:dyDescent="0.25">
      <c r="A208" s="9">
        <v>43382</v>
      </c>
      <c r="B208" s="10">
        <v>22199</v>
      </c>
      <c r="C208" s="11" t="s">
        <v>3128</v>
      </c>
      <c r="D208" s="12" t="s">
        <v>1975</v>
      </c>
      <c r="E208" s="15">
        <v>33.08</v>
      </c>
      <c r="F208" s="14">
        <v>33.08</v>
      </c>
      <c r="G208" s="12"/>
      <c r="H208"/>
      <c r="I208" s="16"/>
    </row>
    <row r="209" spans="1:9" s="18" customFormat="1" ht="12.6" customHeight="1" x14ac:dyDescent="0.25">
      <c r="A209" s="9">
        <v>43381</v>
      </c>
      <c r="B209" s="10">
        <v>16078</v>
      </c>
      <c r="C209" s="11" t="s">
        <v>3047</v>
      </c>
      <c r="D209" s="12" t="s">
        <v>3201</v>
      </c>
      <c r="E209" s="13">
        <v>475</v>
      </c>
      <c r="F209" s="14"/>
      <c r="G209" s="12" t="s">
        <v>3046</v>
      </c>
      <c r="H209" s="17"/>
      <c r="I209" s="16"/>
    </row>
    <row r="210" spans="1:9" s="18" customFormat="1" ht="12.6" customHeight="1" x14ac:dyDescent="0.25">
      <c r="A210" s="9">
        <v>43382</v>
      </c>
      <c r="B210" s="10">
        <v>21522</v>
      </c>
      <c r="C210" s="11" t="s">
        <v>3141</v>
      </c>
      <c r="D210" s="12" t="s">
        <v>332</v>
      </c>
      <c r="E210" s="15">
        <v>500</v>
      </c>
      <c r="F210" s="14">
        <v>500</v>
      </c>
      <c r="G210" s="12"/>
      <c r="H210" s="17"/>
      <c r="I210" s="16"/>
    </row>
    <row r="211" spans="1:9" s="18" customFormat="1" ht="12.6" customHeight="1" x14ac:dyDescent="0.25">
      <c r="A211" s="9">
        <v>43376</v>
      </c>
      <c r="B211" s="10">
        <v>16078</v>
      </c>
      <c r="C211" s="11" t="s">
        <v>3047</v>
      </c>
      <c r="D211" s="12" t="s">
        <v>3151</v>
      </c>
      <c r="E211" s="13">
        <v>750</v>
      </c>
      <c r="F211" s="14"/>
      <c r="G211" s="12" t="s">
        <v>3046</v>
      </c>
      <c r="H211" s="17"/>
      <c r="I211" s="16"/>
    </row>
    <row r="212" spans="1:9" s="18" customFormat="1" ht="12.6" customHeight="1" x14ac:dyDescent="0.25">
      <c r="A212" s="9">
        <v>43382</v>
      </c>
      <c r="B212" s="10">
        <v>12102</v>
      </c>
      <c r="C212" s="11" t="s">
        <v>3127</v>
      </c>
      <c r="D212" s="12" t="s">
        <v>337</v>
      </c>
      <c r="E212" s="15">
        <v>1275</v>
      </c>
      <c r="F212" s="14">
        <v>1275</v>
      </c>
      <c r="G212" s="12"/>
      <c r="H212" s="17"/>
      <c r="I212" s="16"/>
    </row>
    <row r="213" spans="1:9" s="18" customFormat="1" ht="12.6" customHeight="1" x14ac:dyDescent="0.25">
      <c r="A213" s="9">
        <v>43382</v>
      </c>
      <c r="B213" s="10">
        <v>11331</v>
      </c>
      <c r="C213" s="11" t="s">
        <v>3143</v>
      </c>
      <c r="D213" s="12" t="s">
        <v>338</v>
      </c>
      <c r="E213" s="15">
        <v>211.5</v>
      </c>
      <c r="F213" s="14">
        <v>1367.5</v>
      </c>
      <c r="G213" s="12"/>
      <c r="H213" s="17"/>
      <c r="I213" s="16"/>
    </row>
    <row r="214" spans="1:9" s="18" customFormat="1" ht="12.6" customHeight="1" x14ac:dyDescent="0.25">
      <c r="A214" s="9">
        <v>43382</v>
      </c>
      <c r="B214" s="10">
        <v>24113</v>
      </c>
      <c r="C214" s="11" t="s">
        <v>3141</v>
      </c>
      <c r="D214" s="12" t="s">
        <v>339</v>
      </c>
      <c r="E214" s="15">
        <v>1000</v>
      </c>
      <c r="F214" s="14">
        <v>1000</v>
      </c>
      <c r="G214" s="12"/>
      <c r="H214" s="17"/>
      <c r="I214" s="16"/>
    </row>
    <row r="215" spans="1:9" s="18" customFormat="1" ht="12.6" customHeight="1" x14ac:dyDescent="0.25">
      <c r="A215" s="9">
        <v>43382</v>
      </c>
      <c r="B215" s="10">
        <v>27051</v>
      </c>
      <c r="C215" s="11" t="s">
        <v>3140</v>
      </c>
      <c r="D215" s="12" t="s">
        <v>3155</v>
      </c>
      <c r="E215" s="15">
        <v>7779</v>
      </c>
      <c r="F215" s="14">
        <v>7779</v>
      </c>
      <c r="G215" s="12"/>
      <c r="H215" s="17"/>
      <c r="I215" s="16"/>
    </row>
    <row r="216" spans="1:9" s="18" customFormat="1" ht="12.6" customHeight="1" x14ac:dyDescent="0.25">
      <c r="A216" s="9">
        <v>43382</v>
      </c>
      <c r="B216" s="10">
        <v>11013</v>
      </c>
      <c r="C216" s="11" t="s">
        <v>3140</v>
      </c>
      <c r="D216" s="12" t="s">
        <v>342</v>
      </c>
      <c r="E216" s="15">
        <v>769.36</v>
      </c>
      <c r="F216" s="14">
        <v>1336.51</v>
      </c>
      <c r="G216" s="12"/>
      <c r="H216" s="17"/>
      <c r="I216" s="16"/>
    </row>
    <row r="217" spans="1:9" s="18" customFormat="1" ht="12.6" customHeight="1" x14ac:dyDescent="0.25">
      <c r="A217" s="9">
        <v>43381</v>
      </c>
      <c r="B217" s="10">
        <v>16078</v>
      </c>
      <c r="C217" s="11" t="s">
        <v>3047</v>
      </c>
      <c r="D217" s="12" t="s">
        <v>1853</v>
      </c>
      <c r="E217" s="15">
        <v>1565</v>
      </c>
      <c r="F217" s="14"/>
      <c r="G217" s="12" t="s">
        <v>3046</v>
      </c>
      <c r="H217" s="17"/>
      <c r="I217" s="16"/>
    </row>
    <row r="218" spans="1:9" s="18" customFormat="1" ht="12.6" customHeight="1" x14ac:dyDescent="0.25">
      <c r="A218" s="9">
        <v>43382</v>
      </c>
      <c r="B218" s="10">
        <v>22022</v>
      </c>
      <c r="C218" s="11" t="s">
        <v>3127</v>
      </c>
      <c r="D218" s="12" t="s">
        <v>344</v>
      </c>
      <c r="E218" s="15">
        <v>2650</v>
      </c>
      <c r="F218" s="14">
        <v>13650</v>
      </c>
      <c r="G218" s="12"/>
      <c r="H218" s="17"/>
      <c r="I218" s="16"/>
    </row>
    <row r="219" spans="1:9" s="18" customFormat="1" ht="12.6" customHeight="1" x14ac:dyDescent="0.25">
      <c r="A219" s="9">
        <v>43382</v>
      </c>
      <c r="B219" s="10">
        <v>26763</v>
      </c>
      <c r="C219" s="11" t="s">
        <v>3132</v>
      </c>
      <c r="D219" s="12" t="s">
        <v>2821</v>
      </c>
      <c r="E219" s="15">
        <v>225</v>
      </c>
      <c r="F219" s="14">
        <v>2025</v>
      </c>
      <c r="G219" s="12"/>
      <c r="H219" s="17"/>
      <c r="I219" s="16"/>
    </row>
    <row r="220" spans="1:9" s="18" customFormat="1" ht="12.6" customHeight="1" x14ac:dyDescent="0.25">
      <c r="A220" s="9">
        <v>43382</v>
      </c>
      <c r="B220" s="10">
        <v>11459</v>
      </c>
      <c r="C220" s="11" t="s">
        <v>3128</v>
      </c>
      <c r="D220" s="12" t="s">
        <v>930</v>
      </c>
      <c r="E220" s="15">
        <v>80.66</v>
      </c>
      <c r="F220" s="14">
        <v>80.66</v>
      </c>
      <c r="G220" s="12"/>
      <c r="H220" s="17"/>
      <c r="I220" s="16"/>
    </row>
    <row r="221" spans="1:9" s="18" customFormat="1" ht="12.6" customHeight="1" x14ac:dyDescent="0.25">
      <c r="A221" s="9">
        <v>43382</v>
      </c>
      <c r="B221" s="10">
        <v>24334</v>
      </c>
      <c r="C221" s="11" t="s">
        <v>3127</v>
      </c>
      <c r="D221" s="12" t="s">
        <v>2319</v>
      </c>
      <c r="E221" s="15">
        <v>750</v>
      </c>
      <c r="F221" s="14">
        <v>750</v>
      </c>
      <c r="G221" s="12"/>
      <c r="H221" s="17"/>
      <c r="I221" s="16"/>
    </row>
    <row r="222" spans="1:9" s="18" customFormat="1" ht="12.6" customHeight="1" x14ac:dyDescent="0.25">
      <c r="A222" s="9">
        <v>43381</v>
      </c>
      <c r="B222" s="10">
        <v>16078</v>
      </c>
      <c r="C222" s="11" t="s">
        <v>3047</v>
      </c>
      <c r="D222" s="12" t="s">
        <v>3203</v>
      </c>
      <c r="E222" s="15">
        <v>453</v>
      </c>
      <c r="F222" s="14"/>
      <c r="G222" s="12" t="s">
        <v>3046</v>
      </c>
      <c r="H222" s="17"/>
      <c r="I222" s="16"/>
    </row>
    <row r="223" spans="1:9" s="18" customFormat="1" ht="12.6" customHeight="1" x14ac:dyDescent="0.25">
      <c r="A223" s="9">
        <v>43382</v>
      </c>
      <c r="B223" s="10">
        <v>12743</v>
      </c>
      <c r="C223" s="11" t="s">
        <v>3140</v>
      </c>
      <c r="D223" s="12" t="s">
        <v>361</v>
      </c>
      <c r="E223" s="15">
        <v>2705</v>
      </c>
      <c r="F223" s="14">
        <v>2705</v>
      </c>
      <c r="G223" s="12"/>
      <c r="H223" s="17"/>
      <c r="I223" s="16"/>
    </row>
    <row r="224" spans="1:9" s="18" customFormat="1" ht="12.6" customHeight="1" x14ac:dyDescent="0.25">
      <c r="A224" s="9">
        <v>43382</v>
      </c>
      <c r="B224" s="10">
        <v>19474</v>
      </c>
      <c r="C224" s="11" t="s">
        <v>3140</v>
      </c>
      <c r="D224" s="12" t="s">
        <v>363</v>
      </c>
      <c r="E224" s="15">
        <v>1981.75</v>
      </c>
      <c r="F224" s="14">
        <v>2645.1</v>
      </c>
      <c r="G224" s="12"/>
      <c r="H224" s="17"/>
      <c r="I224" s="16"/>
    </row>
    <row r="225" spans="1:9" s="18" customFormat="1" ht="12.6" customHeight="1" x14ac:dyDescent="0.25">
      <c r="A225" s="9">
        <v>43382</v>
      </c>
      <c r="B225" s="10">
        <v>21100</v>
      </c>
      <c r="C225" s="11" t="s">
        <v>3140</v>
      </c>
      <c r="D225" s="12" t="s">
        <v>1860</v>
      </c>
      <c r="E225" s="15">
        <v>1850</v>
      </c>
      <c r="F225" s="14">
        <v>1850</v>
      </c>
      <c r="G225" s="12"/>
      <c r="H225" s="17"/>
      <c r="I225" s="16"/>
    </row>
    <row r="226" spans="1:9" s="18" customFormat="1" ht="12.6" customHeight="1" x14ac:dyDescent="0.25">
      <c r="A226" s="9">
        <v>43382</v>
      </c>
      <c r="B226" s="10">
        <v>25626</v>
      </c>
      <c r="C226" s="11" t="s">
        <v>3140</v>
      </c>
      <c r="D226" s="12" t="s">
        <v>364</v>
      </c>
      <c r="E226" s="13">
        <v>4014.84</v>
      </c>
      <c r="F226" s="14">
        <v>9512.84</v>
      </c>
      <c r="G226" s="12"/>
      <c r="H226" s="17"/>
      <c r="I226" s="16"/>
    </row>
    <row r="227" spans="1:9" s="18" customFormat="1" ht="12.6" customHeight="1" x14ac:dyDescent="0.25">
      <c r="A227" s="9">
        <v>43377</v>
      </c>
      <c r="B227" s="10">
        <v>16078</v>
      </c>
      <c r="C227" s="11" t="s">
        <v>3047</v>
      </c>
      <c r="D227" s="12" t="s">
        <v>3036</v>
      </c>
      <c r="E227" s="15">
        <v>55</v>
      </c>
      <c r="F227" s="14"/>
      <c r="G227" s="12" t="s">
        <v>3046</v>
      </c>
      <c r="H227" s="17"/>
      <c r="I227" s="16"/>
    </row>
    <row r="228" spans="1:9" s="18" customFormat="1" ht="12.6" customHeight="1" x14ac:dyDescent="0.25">
      <c r="A228" s="9">
        <v>43382</v>
      </c>
      <c r="B228" s="10">
        <v>15247</v>
      </c>
      <c r="C228" s="11" t="s">
        <v>3133</v>
      </c>
      <c r="D228" s="12" t="s">
        <v>1464</v>
      </c>
      <c r="E228" s="15">
        <v>4228.75</v>
      </c>
      <c r="F228" s="14">
        <v>4228.75</v>
      </c>
      <c r="G228" s="12"/>
      <c r="H228" s="17"/>
      <c r="I228" s="16"/>
    </row>
    <row r="229" spans="1:9" s="18" customFormat="1" ht="12.6" customHeight="1" x14ac:dyDescent="0.25">
      <c r="A229" s="9">
        <v>43377</v>
      </c>
      <c r="B229" s="10">
        <v>16078</v>
      </c>
      <c r="C229" s="11" t="s">
        <v>3047</v>
      </c>
      <c r="D229" s="12" t="s">
        <v>3173</v>
      </c>
      <c r="E229" s="13">
        <v>475</v>
      </c>
      <c r="F229" s="14"/>
      <c r="G229" s="12" t="s">
        <v>3046</v>
      </c>
      <c r="H229" s="17"/>
      <c r="I229" s="16"/>
    </row>
    <row r="230" spans="1:9" s="18" customFormat="1" ht="12.6" customHeight="1" x14ac:dyDescent="0.25">
      <c r="A230" s="9">
        <v>43382</v>
      </c>
      <c r="B230" s="10">
        <v>11902</v>
      </c>
      <c r="C230" s="11" t="s">
        <v>3128</v>
      </c>
      <c r="D230" s="12" t="s">
        <v>984</v>
      </c>
      <c r="E230" s="15">
        <v>155.05000000000001</v>
      </c>
      <c r="F230" s="14">
        <v>155.05000000000001</v>
      </c>
      <c r="G230" s="12"/>
      <c r="H230" s="17"/>
      <c r="I230" s="16"/>
    </row>
    <row r="231" spans="1:9" s="18" customFormat="1" ht="12.6" customHeight="1" x14ac:dyDescent="0.25">
      <c r="A231" s="9">
        <v>43382</v>
      </c>
      <c r="B231" s="10">
        <v>11797</v>
      </c>
      <c r="C231" s="11" t="s">
        <v>3128</v>
      </c>
      <c r="D231" s="12" t="s">
        <v>971</v>
      </c>
      <c r="E231" s="15">
        <v>126</v>
      </c>
      <c r="F231" s="14">
        <v>126</v>
      </c>
      <c r="G231" s="12"/>
      <c r="H231" s="17"/>
      <c r="I231" s="16"/>
    </row>
    <row r="232" spans="1:9" s="18" customFormat="1" ht="12.6" customHeight="1" x14ac:dyDescent="0.25">
      <c r="A232" s="9">
        <v>43382</v>
      </c>
      <c r="B232" s="10">
        <v>24939</v>
      </c>
      <c r="C232" s="11" t="s">
        <v>3128</v>
      </c>
      <c r="D232" s="12" t="s">
        <v>2409</v>
      </c>
      <c r="E232" s="15">
        <v>50.47</v>
      </c>
      <c r="F232" s="14">
        <v>50.47</v>
      </c>
      <c r="G232" s="12"/>
      <c r="H232" s="17"/>
      <c r="I232" s="16"/>
    </row>
    <row r="233" spans="1:9" s="18" customFormat="1" ht="12.6" customHeight="1" x14ac:dyDescent="0.25">
      <c r="A233" s="9">
        <v>43382</v>
      </c>
      <c r="B233" s="10">
        <v>25988</v>
      </c>
      <c r="C233" s="11" t="s">
        <v>3140</v>
      </c>
      <c r="D233" s="12" t="s">
        <v>2637</v>
      </c>
      <c r="E233" s="13">
        <v>34.75</v>
      </c>
      <c r="F233" s="14">
        <v>187.87</v>
      </c>
      <c r="G233" s="12"/>
      <c r="H233" s="17"/>
      <c r="I233" s="16"/>
    </row>
    <row r="234" spans="1:9" s="18" customFormat="1" ht="12.6" customHeight="1" x14ac:dyDescent="0.25">
      <c r="A234" s="9">
        <v>43381</v>
      </c>
      <c r="B234" s="10">
        <v>16078</v>
      </c>
      <c r="C234" s="11" t="s">
        <v>3047</v>
      </c>
      <c r="D234" s="12" t="s">
        <v>3183</v>
      </c>
      <c r="E234" s="15">
        <v>475</v>
      </c>
      <c r="F234" s="14"/>
      <c r="G234" s="12" t="s">
        <v>3046</v>
      </c>
      <c r="H234" s="17"/>
      <c r="I234" s="16"/>
    </row>
    <row r="235" spans="1:9" s="18" customFormat="1" ht="12.6" customHeight="1" x14ac:dyDescent="0.25">
      <c r="A235" s="9">
        <v>43381</v>
      </c>
      <c r="B235" s="10">
        <v>16078</v>
      </c>
      <c r="C235" s="11" t="s">
        <v>3047</v>
      </c>
      <c r="D235" s="12" t="s">
        <v>3183</v>
      </c>
      <c r="E235" s="13">
        <v>475</v>
      </c>
      <c r="F235" s="14"/>
      <c r="G235" s="12" t="s">
        <v>3046</v>
      </c>
      <c r="H235" s="17"/>
      <c r="I235" s="16"/>
    </row>
    <row r="236" spans="1:9" s="18" customFormat="1" ht="12.6" customHeight="1" x14ac:dyDescent="0.25">
      <c r="A236" s="9">
        <v>43382</v>
      </c>
      <c r="B236" s="10">
        <v>11230</v>
      </c>
      <c r="C236" s="11" t="s">
        <v>3128</v>
      </c>
      <c r="D236" s="12" t="s">
        <v>894</v>
      </c>
      <c r="E236" s="13">
        <v>104.41</v>
      </c>
      <c r="F236" s="14">
        <v>104.41</v>
      </c>
      <c r="G236" s="12"/>
      <c r="H236" s="17"/>
      <c r="I236" s="16"/>
    </row>
    <row r="237" spans="1:9" s="18" customFormat="1" ht="12.6" customHeight="1" x14ac:dyDescent="0.25">
      <c r="A237" s="9">
        <v>43382</v>
      </c>
      <c r="B237" s="10">
        <v>13968</v>
      </c>
      <c r="C237" s="11" t="s">
        <v>3140</v>
      </c>
      <c r="D237" s="12" t="s">
        <v>1292</v>
      </c>
      <c r="E237" s="15">
        <v>5315.17</v>
      </c>
      <c r="F237" s="14">
        <v>5315.17</v>
      </c>
      <c r="G237" s="12"/>
      <c r="H237" s="17"/>
      <c r="I237" s="16"/>
    </row>
    <row r="238" spans="1:9" s="18" customFormat="1" ht="12.6" customHeight="1" x14ac:dyDescent="0.25">
      <c r="A238" s="9">
        <v>43382</v>
      </c>
      <c r="B238" s="10">
        <v>21983</v>
      </c>
      <c r="C238" s="11" t="s">
        <v>3127</v>
      </c>
      <c r="D238" s="12" t="s">
        <v>1960</v>
      </c>
      <c r="E238" s="15">
        <v>1600</v>
      </c>
      <c r="F238" s="14">
        <v>2500</v>
      </c>
      <c r="G238" s="12"/>
      <c r="H238" s="17"/>
      <c r="I238" s="16"/>
    </row>
    <row r="239" spans="1:9" s="18" customFormat="1" ht="12.6" customHeight="1" x14ac:dyDescent="0.25">
      <c r="A239" s="9">
        <v>43382</v>
      </c>
      <c r="B239" s="10">
        <v>26852</v>
      </c>
      <c r="C239" s="11" t="s">
        <v>3140</v>
      </c>
      <c r="D239" s="12" t="s">
        <v>2850</v>
      </c>
      <c r="E239" s="13">
        <v>220</v>
      </c>
      <c r="F239" s="14">
        <v>220</v>
      </c>
      <c r="G239" s="12"/>
      <c r="H239" s="17"/>
      <c r="I239" s="16"/>
    </row>
    <row r="240" spans="1:9" s="18" customFormat="1" ht="12.6" customHeight="1" x14ac:dyDescent="0.25">
      <c r="A240" s="9">
        <v>43382</v>
      </c>
      <c r="B240" s="10">
        <v>12133</v>
      </c>
      <c r="C240" s="11" t="s">
        <v>3127</v>
      </c>
      <c r="D240" s="12" t="s">
        <v>385</v>
      </c>
      <c r="E240" s="15">
        <v>2025</v>
      </c>
      <c r="F240" s="14">
        <v>2025</v>
      </c>
      <c r="G240" s="12"/>
      <c r="H240" s="17"/>
      <c r="I240" s="16"/>
    </row>
    <row r="241" spans="1:9" s="18" customFormat="1" ht="12.6" customHeight="1" x14ac:dyDescent="0.25">
      <c r="A241" s="9">
        <v>43382</v>
      </c>
      <c r="B241" s="10">
        <v>21328</v>
      </c>
      <c r="C241" s="11" t="s">
        <v>3141</v>
      </c>
      <c r="D241" s="12" t="s">
        <v>386</v>
      </c>
      <c r="E241" s="15">
        <v>3594.82</v>
      </c>
      <c r="F241" s="14">
        <v>14383.09</v>
      </c>
      <c r="G241" s="12"/>
      <c r="H241" s="17"/>
      <c r="I241" s="16"/>
    </row>
    <row r="242" spans="1:9" s="18" customFormat="1" ht="12.6" customHeight="1" x14ac:dyDescent="0.25">
      <c r="A242" s="9">
        <v>43382</v>
      </c>
      <c r="B242" s="10">
        <v>16257</v>
      </c>
      <c r="C242" s="11" t="s">
        <v>3128</v>
      </c>
      <c r="D242" s="12" t="s">
        <v>389</v>
      </c>
      <c r="E242" s="13">
        <v>45.34</v>
      </c>
      <c r="F242" s="14">
        <v>45.34</v>
      </c>
      <c r="G242" s="12"/>
      <c r="H242" s="17"/>
      <c r="I242" s="16"/>
    </row>
    <row r="243" spans="1:9" s="18" customFormat="1" ht="12.6" customHeight="1" x14ac:dyDescent="0.25">
      <c r="A243" s="9">
        <v>43382</v>
      </c>
      <c r="B243" s="10">
        <v>11551</v>
      </c>
      <c r="C243" s="11" t="s">
        <v>3127</v>
      </c>
      <c r="D243" s="12" t="s">
        <v>391</v>
      </c>
      <c r="E243" s="15">
        <v>1500</v>
      </c>
      <c r="F243" s="14">
        <v>1500</v>
      </c>
      <c r="G243" s="12"/>
      <c r="H243" s="17"/>
      <c r="I243" s="16"/>
    </row>
    <row r="244" spans="1:9" s="18" customFormat="1" ht="12.6" customHeight="1" x14ac:dyDescent="0.25">
      <c r="A244" s="9">
        <v>43382</v>
      </c>
      <c r="B244" s="10">
        <v>15074</v>
      </c>
      <c r="C244" s="11" t="s">
        <v>3140</v>
      </c>
      <c r="D244" s="12" t="s">
        <v>1448</v>
      </c>
      <c r="E244" s="13">
        <v>26930.2</v>
      </c>
      <c r="F244" s="14">
        <v>26930.2</v>
      </c>
      <c r="G244" s="12"/>
      <c r="H244" s="17"/>
      <c r="I244" s="16"/>
    </row>
    <row r="245" spans="1:9" s="18" customFormat="1" ht="12.6" customHeight="1" x14ac:dyDescent="0.25">
      <c r="A245" s="9">
        <v>43382</v>
      </c>
      <c r="B245" s="10">
        <v>24306</v>
      </c>
      <c r="C245" s="11" t="s">
        <v>3140</v>
      </c>
      <c r="D245" s="12" t="s">
        <v>403</v>
      </c>
      <c r="E245" s="15">
        <v>267.20999999999998</v>
      </c>
      <c r="F245" s="14">
        <v>267.20999999999998</v>
      </c>
      <c r="G245" s="12"/>
      <c r="H245" s="17"/>
      <c r="I245" s="16"/>
    </row>
    <row r="246" spans="1:9" s="18" customFormat="1" ht="12.6" customHeight="1" x14ac:dyDescent="0.25">
      <c r="A246" s="9">
        <v>43382</v>
      </c>
      <c r="B246" s="10">
        <v>21507</v>
      </c>
      <c r="C246" s="11" t="s">
        <v>3134</v>
      </c>
      <c r="D246" s="12" t="s">
        <v>404</v>
      </c>
      <c r="E246" s="15">
        <v>239.35</v>
      </c>
      <c r="F246" s="14">
        <v>288.85000000000002</v>
      </c>
      <c r="G246" s="12"/>
      <c r="H246" s="17"/>
      <c r="I246" s="16"/>
    </row>
    <row r="247" spans="1:9" s="18" customFormat="1" ht="12.6" customHeight="1" x14ac:dyDescent="0.25">
      <c r="A247" s="9">
        <v>43382</v>
      </c>
      <c r="B247" s="10">
        <v>11002</v>
      </c>
      <c r="C247" s="11" t="s">
        <v>3140</v>
      </c>
      <c r="D247" s="12" t="s">
        <v>405</v>
      </c>
      <c r="E247" s="15">
        <v>21400.48</v>
      </c>
      <c r="F247" s="14">
        <v>25560.03</v>
      </c>
      <c r="G247" s="12"/>
      <c r="H247" s="17"/>
      <c r="I247" s="16"/>
    </row>
    <row r="248" spans="1:9" s="18" customFormat="1" ht="12.6" customHeight="1" x14ac:dyDescent="0.25">
      <c r="A248" s="9">
        <v>43382</v>
      </c>
      <c r="B248" s="10">
        <v>26004</v>
      </c>
      <c r="C248" s="11" t="s">
        <v>3140</v>
      </c>
      <c r="D248" s="12" t="s">
        <v>2642</v>
      </c>
      <c r="E248" s="13">
        <v>1332.4799999999998</v>
      </c>
      <c r="F248" s="14">
        <v>1332.4799999999998</v>
      </c>
      <c r="G248" s="12"/>
      <c r="H248" s="17"/>
      <c r="I248" s="16"/>
    </row>
    <row r="249" spans="1:9" s="18" customFormat="1" ht="12.6" customHeight="1" x14ac:dyDescent="0.25">
      <c r="A249" s="9">
        <v>43382</v>
      </c>
      <c r="B249" s="10">
        <v>11438</v>
      </c>
      <c r="C249" s="11" t="s">
        <v>3127</v>
      </c>
      <c r="D249" s="12" t="s">
        <v>926</v>
      </c>
      <c r="E249" s="13">
        <v>3500</v>
      </c>
      <c r="F249" s="14">
        <v>3500</v>
      </c>
      <c r="G249" s="12"/>
      <c r="H249" s="17"/>
      <c r="I249" s="16"/>
    </row>
    <row r="250" spans="1:9" s="18" customFormat="1" ht="12.6" customHeight="1" x14ac:dyDescent="0.25">
      <c r="A250" s="9">
        <v>43382</v>
      </c>
      <c r="B250" s="10">
        <v>10425</v>
      </c>
      <c r="C250" s="11" t="s">
        <v>3134</v>
      </c>
      <c r="D250" s="12" t="s">
        <v>411</v>
      </c>
      <c r="E250" s="15">
        <v>318.99</v>
      </c>
      <c r="F250" s="14">
        <v>2478.9899999999998</v>
      </c>
      <c r="G250" s="12"/>
      <c r="H250" s="17"/>
      <c r="I250" s="16"/>
    </row>
    <row r="251" spans="1:9" s="18" customFormat="1" ht="12.6" customHeight="1" x14ac:dyDescent="0.25">
      <c r="A251" s="9">
        <v>43382</v>
      </c>
      <c r="B251" s="10">
        <v>25905</v>
      </c>
      <c r="C251" s="11" t="s">
        <v>3128</v>
      </c>
      <c r="D251" s="12" t="s">
        <v>2619</v>
      </c>
      <c r="E251" s="13">
        <v>217.84</v>
      </c>
      <c r="F251" s="14">
        <v>217.84</v>
      </c>
      <c r="G251" s="12"/>
      <c r="H251" s="17"/>
      <c r="I251" s="16"/>
    </row>
    <row r="252" spans="1:9" s="18" customFormat="1" ht="12.6" customHeight="1" x14ac:dyDescent="0.25">
      <c r="A252" s="9">
        <v>43382</v>
      </c>
      <c r="B252" s="10">
        <v>13972</v>
      </c>
      <c r="C252" s="11" t="s">
        <v>3140</v>
      </c>
      <c r="D252" s="12" t="s">
        <v>1293</v>
      </c>
      <c r="E252" s="15">
        <v>143.32</v>
      </c>
      <c r="F252" s="14">
        <v>143.32</v>
      </c>
      <c r="G252" s="12"/>
      <c r="H252" s="17"/>
      <c r="I252" s="16"/>
    </row>
    <row r="253" spans="1:9" s="18" customFormat="1" ht="12.6" customHeight="1" x14ac:dyDescent="0.25">
      <c r="A253" s="9">
        <v>43382</v>
      </c>
      <c r="B253" s="10">
        <v>22710</v>
      </c>
      <c r="C253" s="11" t="s">
        <v>3127</v>
      </c>
      <c r="D253" s="12" t="s">
        <v>417</v>
      </c>
      <c r="E253" s="13">
        <v>1600</v>
      </c>
      <c r="F253" s="14">
        <v>1600</v>
      </c>
      <c r="G253" s="12"/>
      <c r="H253" s="17"/>
      <c r="I253" s="16"/>
    </row>
    <row r="254" spans="1:9" s="18" customFormat="1" ht="12.6" customHeight="1" x14ac:dyDescent="0.25">
      <c r="A254" s="9">
        <v>43381</v>
      </c>
      <c r="B254" s="10">
        <v>16078</v>
      </c>
      <c r="C254" s="11" t="s">
        <v>3047</v>
      </c>
      <c r="D254" s="12" t="s">
        <v>3196</v>
      </c>
      <c r="E254" s="13">
        <v>475</v>
      </c>
      <c r="F254" s="14"/>
      <c r="G254" s="12" t="s">
        <v>3046</v>
      </c>
      <c r="H254" s="17"/>
      <c r="I254" s="16"/>
    </row>
    <row r="255" spans="1:9" s="18" customFormat="1" ht="12.6" customHeight="1" x14ac:dyDescent="0.25">
      <c r="A255" s="9">
        <v>43382</v>
      </c>
      <c r="B255" s="10">
        <v>13307</v>
      </c>
      <c r="C255" s="11" t="s">
        <v>3140</v>
      </c>
      <c r="D255" s="12" t="s">
        <v>420</v>
      </c>
      <c r="E255" s="13">
        <v>7.71</v>
      </c>
      <c r="F255" s="14">
        <v>7461.69</v>
      </c>
      <c r="G255" s="12"/>
      <c r="H255" s="17"/>
      <c r="I255" s="16"/>
    </row>
    <row r="256" spans="1:9" s="18" customFormat="1" ht="12.6" customHeight="1" x14ac:dyDescent="0.25">
      <c r="A256" s="9">
        <v>43382</v>
      </c>
      <c r="B256" s="10">
        <v>24988</v>
      </c>
      <c r="C256" s="11" t="s">
        <v>3141</v>
      </c>
      <c r="D256" s="12" t="s">
        <v>422</v>
      </c>
      <c r="E256" s="15">
        <v>165</v>
      </c>
      <c r="F256" s="14">
        <v>165</v>
      </c>
      <c r="G256" s="12"/>
      <c r="H256" s="17"/>
      <c r="I256" s="16"/>
    </row>
    <row r="257" spans="1:9" s="18" customFormat="1" ht="12.6" customHeight="1" x14ac:dyDescent="0.25">
      <c r="A257" s="9">
        <v>43382</v>
      </c>
      <c r="B257" s="10">
        <v>26876</v>
      </c>
      <c r="C257" s="11" t="s">
        <v>3140</v>
      </c>
      <c r="D257" s="12" t="s">
        <v>2859</v>
      </c>
      <c r="E257" s="13">
        <v>78000</v>
      </c>
      <c r="F257" s="14">
        <v>78000</v>
      </c>
      <c r="G257" s="12"/>
      <c r="H257" s="17"/>
      <c r="I257" s="16"/>
    </row>
    <row r="258" spans="1:9" s="18" customFormat="1" ht="12.6" customHeight="1" x14ac:dyDescent="0.25">
      <c r="A258" s="9">
        <v>43382</v>
      </c>
      <c r="B258" s="10">
        <v>25303</v>
      </c>
      <c r="C258" s="11" t="s">
        <v>3140</v>
      </c>
      <c r="D258" s="12" t="s">
        <v>2498</v>
      </c>
      <c r="E258" s="15">
        <v>621.69000000000005</v>
      </c>
      <c r="F258" s="14">
        <v>621.69000000000005</v>
      </c>
      <c r="G258" s="12"/>
      <c r="H258" s="17"/>
      <c r="I258" s="16"/>
    </row>
    <row r="259" spans="1:9" s="18" customFormat="1" ht="12.6" customHeight="1" x14ac:dyDescent="0.25">
      <c r="A259" s="9">
        <v>43382</v>
      </c>
      <c r="B259" s="10">
        <v>25435</v>
      </c>
      <c r="C259" s="11" t="s">
        <v>3140</v>
      </c>
      <c r="D259" s="12" t="s">
        <v>429</v>
      </c>
      <c r="E259" s="13">
        <v>1405.49</v>
      </c>
      <c r="F259" s="14">
        <v>1405.49</v>
      </c>
      <c r="G259" s="12"/>
      <c r="H259" s="17"/>
      <c r="I259" s="16"/>
    </row>
    <row r="260" spans="1:9" s="18" customFormat="1" ht="12.6" customHeight="1" x14ac:dyDescent="0.25">
      <c r="A260" s="9">
        <v>43382</v>
      </c>
      <c r="B260" s="10">
        <v>24805</v>
      </c>
      <c r="C260" s="11" t="s">
        <v>3134</v>
      </c>
      <c r="D260" s="12" t="s">
        <v>2390</v>
      </c>
      <c r="E260" s="15">
        <v>80318.86</v>
      </c>
      <c r="F260" s="14">
        <v>80318.86</v>
      </c>
      <c r="G260" s="12"/>
      <c r="H260" s="17"/>
      <c r="I260" s="16"/>
    </row>
    <row r="261" spans="1:9" s="18" customFormat="1" ht="12.6" customHeight="1" x14ac:dyDescent="0.25">
      <c r="A261" s="9">
        <v>43382</v>
      </c>
      <c r="B261" s="10">
        <v>14540</v>
      </c>
      <c r="C261" s="11" t="s">
        <v>3127</v>
      </c>
      <c r="D261" s="12" t="s">
        <v>431</v>
      </c>
      <c r="E261" s="15">
        <v>1012.5</v>
      </c>
      <c r="F261" s="14">
        <v>1512.5</v>
      </c>
      <c r="G261" s="12"/>
      <c r="H261" s="17"/>
      <c r="I261" s="16"/>
    </row>
    <row r="262" spans="1:9" s="18" customFormat="1" ht="12.6" customHeight="1" x14ac:dyDescent="0.25">
      <c r="A262" s="9">
        <v>43382</v>
      </c>
      <c r="B262" s="10">
        <v>25428</v>
      </c>
      <c r="C262" s="11" t="s">
        <v>3140</v>
      </c>
      <c r="D262" s="12" t="s">
        <v>2519</v>
      </c>
      <c r="E262" s="15">
        <v>28365</v>
      </c>
      <c r="F262" s="14">
        <v>28365</v>
      </c>
      <c r="G262" s="12"/>
      <c r="H262" s="17"/>
      <c r="I262" s="16"/>
    </row>
    <row r="263" spans="1:9" s="18" customFormat="1" ht="12.6" customHeight="1" x14ac:dyDescent="0.25">
      <c r="A263" s="9">
        <v>43382</v>
      </c>
      <c r="B263" s="10">
        <v>11085</v>
      </c>
      <c r="C263" s="11" t="s">
        <v>3140</v>
      </c>
      <c r="D263" s="12" t="s">
        <v>875</v>
      </c>
      <c r="E263" s="15">
        <v>2999</v>
      </c>
      <c r="F263" s="14">
        <v>2999</v>
      </c>
      <c r="G263" s="12"/>
      <c r="H263" s="17"/>
      <c r="I263" s="16"/>
    </row>
    <row r="264" spans="1:9" s="18" customFormat="1" ht="12.6" customHeight="1" x14ac:dyDescent="0.25">
      <c r="A264" s="9">
        <v>43382</v>
      </c>
      <c r="B264" s="10">
        <v>26162</v>
      </c>
      <c r="C264" s="11" t="s">
        <v>3140</v>
      </c>
      <c r="D264" s="12" t="s">
        <v>2675</v>
      </c>
      <c r="E264" s="15">
        <v>7690.7199999999993</v>
      </c>
      <c r="F264" s="14">
        <v>7690.7199999999993</v>
      </c>
      <c r="G264" s="12"/>
      <c r="H264" s="17"/>
      <c r="I264" s="16"/>
    </row>
    <row r="265" spans="1:9" s="18" customFormat="1" ht="12.6" customHeight="1" x14ac:dyDescent="0.25">
      <c r="A265" s="9">
        <v>43382</v>
      </c>
      <c r="B265" s="10">
        <v>12993</v>
      </c>
      <c r="C265" s="11" t="s">
        <v>3140</v>
      </c>
      <c r="D265" s="12" t="s">
        <v>442</v>
      </c>
      <c r="E265" s="15">
        <v>9103.24</v>
      </c>
      <c r="F265" s="14">
        <v>46674.46</v>
      </c>
      <c r="G265" s="12"/>
      <c r="H265" s="17"/>
      <c r="I265" s="16"/>
    </row>
    <row r="266" spans="1:9" s="18" customFormat="1" ht="12.6" customHeight="1" x14ac:dyDescent="0.25">
      <c r="A266" s="9">
        <v>43382</v>
      </c>
      <c r="B266" s="10">
        <v>23544</v>
      </c>
      <c r="C266" s="11" t="s">
        <v>3127</v>
      </c>
      <c r="D266" s="12" t="s">
        <v>2168</v>
      </c>
      <c r="E266" s="15">
        <v>3200</v>
      </c>
      <c r="F266" s="14">
        <v>3200</v>
      </c>
      <c r="G266" s="12"/>
      <c r="H266" s="17"/>
      <c r="I266" s="16"/>
    </row>
    <row r="267" spans="1:9" s="18" customFormat="1" ht="12.6" customHeight="1" x14ac:dyDescent="0.25">
      <c r="A267" s="9">
        <v>43382</v>
      </c>
      <c r="B267" s="10">
        <v>10660</v>
      </c>
      <c r="C267" s="11" t="s">
        <v>3128</v>
      </c>
      <c r="D267" s="12" t="s">
        <v>816</v>
      </c>
      <c r="E267" s="15">
        <v>116.85</v>
      </c>
      <c r="F267" s="14">
        <v>116.85</v>
      </c>
      <c r="G267" s="12"/>
      <c r="H267" s="17"/>
      <c r="I267" s="16"/>
    </row>
    <row r="268" spans="1:9" s="18" customFormat="1" ht="12.6" customHeight="1" x14ac:dyDescent="0.25">
      <c r="A268" s="9">
        <v>43382</v>
      </c>
      <c r="B268" s="10">
        <v>22016</v>
      </c>
      <c r="C268" s="11" t="s">
        <v>3128</v>
      </c>
      <c r="D268" s="12" t="s">
        <v>1962</v>
      </c>
      <c r="E268" s="15">
        <v>239.7</v>
      </c>
      <c r="F268" s="14">
        <v>239.7</v>
      </c>
      <c r="G268" s="12"/>
      <c r="H268" s="17"/>
      <c r="I268" s="16"/>
    </row>
    <row r="269" spans="1:9" s="18" customFormat="1" ht="12.6" customHeight="1" x14ac:dyDescent="0.25">
      <c r="A269" s="9">
        <v>43382</v>
      </c>
      <c r="B269" s="10">
        <v>24150</v>
      </c>
      <c r="C269" s="11" t="s">
        <v>3141</v>
      </c>
      <c r="D269" s="12" t="s">
        <v>449</v>
      </c>
      <c r="E269" s="15">
        <v>600</v>
      </c>
      <c r="F269" s="14">
        <v>1480</v>
      </c>
      <c r="G269" s="12"/>
      <c r="H269" s="17"/>
      <c r="I269" s="16"/>
    </row>
    <row r="270" spans="1:9" s="18" customFormat="1" ht="12.6" customHeight="1" x14ac:dyDescent="0.25">
      <c r="A270" s="9">
        <v>43381</v>
      </c>
      <c r="B270" s="10">
        <v>16078</v>
      </c>
      <c r="C270" s="11" t="s">
        <v>3047</v>
      </c>
      <c r="D270" s="12" t="s">
        <v>3177</v>
      </c>
      <c r="E270" s="13">
        <v>1603.6</v>
      </c>
      <c r="F270" s="14"/>
      <c r="G270" s="12" t="s">
        <v>3046</v>
      </c>
      <c r="H270" s="17"/>
      <c r="I270" s="16"/>
    </row>
    <row r="271" spans="1:9" s="18" customFormat="1" ht="12.6" customHeight="1" x14ac:dyDescent="0.25">
      <c r="A271" s="9">
        <v>43382</v>
      </c>
      <c r="B271" s="10">
        <v>10731</v>
      </c>
      <c r="C271" s="11" t="s">
        <v>3140</v>
      </c>
      <c r="D271" s="12" t="s">
        <v>824</v>
      </c>
      <c r="E271" s="15">
        <v>8954</v>
      </c>
      <c r="F271" s="14">
        <v>8954</v>
      </c>
      <c r="G271" s="12"/>
      <c r="H271" s="17"/>
      <c r="I271" s="16"/>
    </row>
    <row r="272" spans="1:9" s="18" customFormat="1" ht="12.6" customHeight="1" x14ac:dyDescent="0.25">
      <c r="A272" s="9">
        <v>43382</v>
      </c>
      <c r="B272" s="10">
        <v>11370</v>
      </c>
      <c r="C272" s="11" t="s">
        <v>3141</v>
      </c>
      <c r="D272" s="12" t="s">
        <v>453</v>
      </c>
      <c r="E272" s="15">
        <v>2680</v>
      </c>
      <c r="F272" s="14">
        <v>2680</v>
      </c>
      <c r="G272" s="12"/>
      <c r="H272"/>
      <c r="I272" s="16"/>
    </row>
    <row r="273" spans="1:9" s="18" customFormat="1" ht="12.6" customHeight="1" x14ac:dyDescent="0.25">
      <c r="A273" s="9">
        <v>43382</v>
      </c>
      <c r="B273" s="10">
        <v>18270</v>
      </c>
      <c r="C273" s="11" t="s">
        <v>3140</v>
      </c>
      <c r="D273" s="12" t="s">
        <v>454</v>
      </c>
      <c r="E273" s="15">
        <v>955.78</v>
      </c>
      <c r="F273" s="14">
        <v>7716.11</v>
      </c>
      <c r="G273" s="12"/>
      <c r="H273"/>
      <c r="I273" s="16"/>
    </row>
    <row r="274" spans="1:9" s="18" customFormat="1" ht="12.6" customHeight="1" x14ac:dyDescent="0.25">
      <c r="A274" s="9">
        <v>43382</v>
      </c>
      <c r="B274" s="10">
        <v>22606</v>
      </c>
      <c r="C274" s="11" t="s">
        <v>3143</v>
      </c>
      <c r="D274" s="12" t="s">
        <v>2037</v>
      </c>
      <c r="E274" s="15">
        <v>310</v>
      </c>
      <c r="F274" s="14">
        <v>930</v>
      </c>
      <c r="G274" s="12"/>
      <c r="H274" s="17"/>
      <c r="I274" s="16"/>
    </row>
    <row r="275" spans="1:9" s="18" customFormat="1" ht="12.6" customHeight="1" x14ac:dyDescent="0.25">
      <c r="A275" s="9">
        <v>43382</v>
      </c>
      <c r="B275" s="10">
        <v>25328</v>
      </c>
      <c r="C275" s="11" t="s">
        <v>3141</v>
      </c>
      <c r="D275" s="12" t="s">
        <v>458</v>
      </c>
      <c r="E275" s="13">
        <v>385</v>
      </c>
      <c r="F275" s="14">
        <v>385</v>
      </c>
      <c r="G275" s="12"/>
      <c r="H275" s="17"/>
      <c r="I275" s="16"/>
    </row>
    <row r="276" spans="1:9" s="18" customFormat="1" ht="12.6" customHeight="1" x14ac:dyDescent="0.25">
      <c r="A276" s="9">
        <v>43381</v>
      </c>
      <c r="B276" s="10">
        <v>16078</v>
      </c>
      <c r="C276" s="11" t="s">
        <v>3047</v>
      </c>
      <c r="D276" s="12" t="s">
        <v>3205</v>
      </c>
      <c r="E276" s="15">
        <v>475</v>
      </c>
      <c r="F276" s="14"/>
      <c r="G276" s="12" t="s">
        <v>3046</v>
      </c>
      <c r="H276" s="17"/>
      <c r="I276" s="16"/>
    </row>
    <row r="277" spans="1:9" s="18" customFormat="1" ht="12.6" customHeight="1" x14ac:dyDescent="0.25">
      <c r="A277" s="9">
        <v>43382</v>
      </c>
      <c r="B277" s="10">
        <v>19466</v>
      </c>
      <c r="C277" s="11" t="s">
        <v>3127</v>
      </c>
      <c r="D277" s="12" t="s">
        <v>459</v>
      </c>
      <c r="E277" s="13">
        <v>650</v>
      </c>
      <c r="F277" s="14">
        <v>1050</v>
      </c>
      <c r="G277" s="12"/>
      <c r="H277"/>
      <c r="I277" s="16"/>
    </row>
    <row r="278" spans="1:9" s="18" customFormat="1" ht="12.6" customHeight="1" x14ac:dyDescent="0.25">
      <c r="A278" s="9">
        <v>43382</v>
      </c>
      <c r="B278" s="10">
        <v>21022</v>
      </c>
      <c r="C278" s="11" t="s">
        <v>3141</v>
      </c>
      <c r="D278" s="12" t="s">
        <v>462</v>
      </c>
      <c r="E278" s="13">
        <v>5805.25</v>
      </c>
      <c r="F278" s="14">
        <v>5805.25</v>
      </c>
      <c r="G278" s="12"/>
      <c r="H278" s="17"/>
      <c r="I278" s="16"/>
    </row>
    <row r="279" spans="1:9" s="18" customFormat="1" ht="12.6" customHeight="1" x14ac:dyDescent="0.25">
      <c r="A279" s="9">
        <v>43382</v>
      </c>
      <c r="B279" s="10">
        <v>23260</v>
      </c>
      <c r="C279" s="11" t="s">
        <v>3128</v>
      </c>
      <c r="D279" s="12" t="s">
        <v>2124</v>
      </c>
      <c r="E279" s="13">
        <v>7.9</v>
      </c>
      <c r="F279" s="14">
        <v>7.9</v>
      </c>
      <c r="G279" s="12"/>
      <c r="H279" s="17"/>
      <c r="I279" s="16"/>
    </row>
    <row r="280" spans="1:9" s="18" customFormat="1" ht="12.6" customHeight="1" x14ac:dyDescent="0.25">
      <c r="A280" s="9">
        <v>43382</v>
      </c>
      <c r="B280" s="10">
        <v>12112</v>
      </c>
      <c r="C280" s="11" t="s">
        <v>3128</v>
      </c>
      <c r="D280" s="12" t="s">
        <v>465</v>
      </c>
      <c r="E280" s="15">
        <v>267.38</v>
      </c>
      <c r="F280" s="14">
        <v>267.38</v>
      </c>
      <c r="G280" s="12"/>
      <c r="H280" s="17"/>
      <c r="I280" s="16"/>
    </row>
    <row r="281" spans="1:9" s="18" customFormat="1" ht="12.6" customHeight="1" x14ac:dyDescent="0.25">
      <c r="A281" s="9">
        <v>43382</v>
      </c>
      <c r="B281" s="10">
        <v>25111</v>
      </c>
      <c r="C281" s="11" t="s">
        <v>3140</v>
      </c>
      <c r="D281" s="12" t="s">
        <v>2451</v>
      </c>
      <c r="E281" s="15">
        <v>72.5</v>
      </c>
      <c r="F281" s="14">
        <v>72.5</v>
      </c>
      <c r="G281" s="12"/>
      <c r="H281" s="17"/>
      <c r="I281" s="16"/>
    </row>
    <row r="282" spans="1:9" s="18" customFormat="1" ht="12.6" customHeight="1" x14ac:dyDescent="0.25">
      <c r="A282" s="9">
        <v>43382</v>
      </c>
      <c r="B282" s="10">
        <v>18400</v>
      </c>
      <c r="C282" s="11" t="s">
        <v>3140</v>
      </c>
      <c r="D282" s="12" t="s">
        <v>466</v>
      </c>
      <c r="E282" s="15">
        <v>1273.8899999999999</v>
      </c>
      <c r="F282" s="14">
        <v>1349.8899999999999</v>
      </c>
      <c r="G282" s="12"/>
      <c r="H282" s="17"/>
      <c r="I282" s="16"/>
    </row>
    <row r="283" spans="1:9" s="18" customFormat="1" ht="12.6" customHeight="1" x14ac:dyDescent="0.25">
      <c r="A283" s="9">
        <v>43382</v>
      </c>
      <c r="B283" s="10">
        <v>24133</v>
      </c>
      <c r="C283" s="11" t="s">
        <v>3128</v>
      </c>
      <c r="D283" s="12" t="s">
        <v>2278</v>
      </c>
      <c r="E283" s="15">
        <v>182.58</v>
      </c>
      <c r="F283" s="14">
        <v>182.58</v>
      </c>
      <c r="G283" s="12"/>
      <c r="H283" s="17"/>
      <c r="I283" s="16"/>
    </row>
    <row r="284" spans="1:9" s="18" customFormat="1" ht="12.6" customHeight="1" x14ac:dyDescent="0.25">
      <c r="A284" s="9">
        <v>43382</v>
      </c>
      <c r="B284" s="10">
        <v>10530</v>
      </c>
      <c r="C284" s="11" t="s">
        <v>3140</v>
      </c>
      <c r="D284" s="12" t="s">
        <v>470</v>
      </c>
      <c r="E284" s="15">
        <v>38.5</v>
      </c>
      <c r="F284" s="14">
        <v>38.5</v>
      </c>
      <c r="G284" s="12"/>
      <c r="H284" s="17"/>
      <c r="I284" s="16"/>
    </row>
    <row r="285" spans="1:9" s="18" customFormat="1" ht="12.6" customHeight="1" x14ac:dyDescent="0.25">
      <c r="A285" s="9">
        <v>43382</v>
      </c>
      <c r="B285" s="10">
        <v>11440</v>
      </c>
      <c r="C285" s="11" t="s">
        <v>3128</v>
      </c>
      <c r="D285" s="12" t="s">
        <v>927</v>
      </c>
      <c r="E285" s="15">
        <v>312</v>
      </c>
      <c r="F285" s="14">
        <v>312</v>
      </c>
      <c r="G285" s="12"/>
      <c r="H285" s="17"/>
      <c r="I285" s="16"/>
    </row>
    <row r="286" spans="1:9" s="18" customFormat="1" ht="12.6" customHeight="1" x14ac:dyDescent="0.25">
      <c r="A286" s="9">
        <v>43382</v>
      </c>
      <c r="B286" s="10">
        <v>24931</v>
      </c>
      <c r="C286" s="11" t="s">
        <v>3141</v>
      </c>
      <c r="D286" s="12" t="s">
        <v>471</v>
      </c>
      <c r="E286" s="15">
        <v>4772.07</v>
      </c>
      <c r="F286" s="14">
        <v>6047.07</v>
      </c>
      <c r="G286" s="12"/>
      <c r="H286" s="17"/>
      <c r="I286" s="16"/>
    </row>
    <row r="287" spans="1:9" s="18" customFormat="1" ht="12.6" customHeight="1" x14ac:dyDescent="0.25">
      <c r="A287" s="9">
        <v>43381</v>
      </c>
      <c r="B287" s="10">
        <v>16078</v>
      </c>
      <c r="C287" s="11" t="s">
        <v>3047</v>
      </c>
      <c r="D287" s="12" t="s">
        <v>3189</v>
      </c>
      <c r="E287" s="13">
        <v>1950</v>
      </c>
      <c r="F287" s="14"/>
      <c r="G287" s="12" t="s">
        <v>3046</v>
      </c>
      <c r="H287" s="17"/>
      <c r="I287" s="16"/>
    </row>
    <row r="288" spans="1:9" s="18" customFormat="1" ht="12.6" customHeight="1" x14ac:dyDescent="0.25">
      <c r="A288" s="9">
        <v>43382</v>
      </c>
      <c r="B288" s="10">
        <v>17776</v>
      </c>
      <c r="C288" s="11" t="s">
        <v>3140</v>
      </c>
      <c r="D288" s="12" t="s">
        <v>1582</v>
      </c>
      <c r="E288" s="15">
        <v>11977.97</v>
      </c>
      <c r="F288" s="14">
        <v>11977.97</v>
      </c>
      <c r="G288" s="12"/>
      <c r="H288" s="17"/>
      <c r="I288" s="16"/>
    </row>
    <row r="289" spans="1:9" s="18" customFormat="1" ht="12.6" customHeight="1" x14ac:dyDescent="0.25">
      <c r="A289" s="9">
        <v>43382</v>
      </c>
      <c r="B289" s="10">
        <v>19846</v>
      </c>
      <c r="C289" s="11" t="s">
        <v>3140</v>
      </c>
      <c r="D289" s="12" t="s">
        <v>1765</v>
      </c>
      <c r="E289" s="15">
        <v>953.04</v>
      </c>
      <c r="F289" s="14">
        <v>953.04</v>
      </c>
      <c r="G289" s="12"/>
      <c r="H289" s="17"/>
      <c r="I289" s="16"/>
    </row>
    <row r="290" spans="1:9" s="18" customFormat="1" ht="12.6" customHeight="1" x14ac:dyDescent="0.25">
      <c r="A290" s="9">
        <v>43382</v>
      </c>
      <c r="B290" s="10">
        <v>14922</v>
      </c>
      <c r="C290" s="11" t="s">
        <v>3140</v>
      </c>
      <c r="D290" s="12" t="s">
        <v>1427</v>
      </c>
      <c r="E290" s="15">
        <v>2344.6</v>
      </c>
      <c r="F290" s="14">
        <v>2344.6</v>
      </c>
      <c r="G290" s="12"/>
      <c r="H290" s="17"/>
      <c r="I290" s="16"/>
    </row>
    <row r="291" spans="1:9" s="18" customFormat="1" ht="12.6" customHeight="1" x14ac:dyDescent="0.25">
      <c r="A291" s="9">
        <v>43382</v>
      </c>
      <c r="B291" s="10">
        <v>25246</v>
      </c>
      <c r="C291" s="11" t="s">
        <v>3141</v>
      </c>
      <c r="D291" s="12" t="s">
        <v>479</v>
      </c>
      <c r="E291" s="15">
        <v>220</v>
      </c>
      <c r="F291" s="14">
        <v>220</v>
      </c>
      <c r="G291" s="12"/>
      <c r="H291" s="17"/>
      <c r="I291" s="16"/>
    </row>
    <row r="292" spans="1:9" s="18" customFormat="1" ht="12.6" customHeight="1" x14ac:dyDescent="0.25">
      <c r="A292" s="9">
        <v>43382</v>
      </c>
      <c r="B292" s="10">
        <v>26603</v>
      </c>
      <c r="C292" s="11" t="s">
        <v>3140</v>
      </c>
      <c r="D292" s="12" t="s">
        <v>483</v>
      </c>
      <c r="E292" s="15">
        <v>40000</v>
      </c>
      <c r="F292" s="14">
        <v>40000</v>
      </c>
      <c r="G292" s="12"/>
      <c r="H292" s="17"/>
      <c r="I292" s="16"/>
    </row>
    <row r="293" spans="1:9" s="18" customFormat="1" ht="12.6" customHeight="1" x14ac:dyDescent="0.25">
      <c r="A293" s="9">
        <v>43382</v>
      </c>
      <c r="B293" s="10">
        <v>10000</v>
      </c>
      <c r="C293" s="11" t="s">
        <v>3141</v>
      </c>
      <c r="D293" s="12" t="s">
        <v>484</v>
      </c>
      <c r="E293" s="15">
        <v>708</v>
      </c>
      <c r="F293" s="14">
        <v>1623</v>
      </c>
      <c r="G293" s="12"/>
      <c r="H293" s="17"/>
      <c r="I293" s="16"/>
    </row>
    <row r="294" spans="1:9" s="18" customFormat="1" ht="12.6" customHeight="1" x14ac:dyDescent="0.25">
      <c r="A294" s="9">
        <v>43382</v>
      </c>
      <c r="B294" s="10">
        <v>22918</v>
      </c>
      <c r="C294" s="11" t="s">
        <v>3140</v>
      </c>
      <c r="D294" s="12" t="s">
        <v>486</v>
      </c>
      <c r="E294" s="15">
        <v>1077.0300000000002</v>
      </c>
      <c r="F294" s="14">
        <v>1257.5700000000002</v>
      </c>
      <c r="G294" s="12"/>
      <c r="H294" s="17"/>
      <c r="I294" s="16"/>
    </row>
    <row r="295" spans="1:9" s="18" customFormat="1" ht="12.6" customHeight="1" x14ac:dyDescent="0.25">
      <c r="A295" s="9">
        <v>43382</v>
      </c>
      <c r="B295" s="10">
        <v>14440</v>
      </c>
      <c r="C295" s="11" t="s">
        <v>3141</v>
      </c>
      <c r="D295" s="12" t="s">
        <v>1377</v>
      </c>
      <c r="E295" s="15">
        <v>6485</v>
      </c>
      <c r="F295" s="14">
        <v>6485</v>
      </c>
      <c r="G295" s="12"/>
      <c r="H295" s="17"/>
      <c r="I295" s="16"/>
    </row>
    <row r="296" spans="1:9" s="18" customFormat="1" ht="12.6" customHeight="1" x14ac:dyDescent="0.25">
      <c r="A296" s="9">
        <v>43382</v>
      </c>
      <c r="B296" s="10">
        <v>10992</v>
      </c>
      <c r="C296" s="11" t="s">
        <v>3140</v>
      </c>
      <c r="D296" s="12" t="s">
        <v>863</v>
      </c>
      <c r="E296" s="15">
        <v>2583.5</v>
      </c>
      <c r="F296" s="14">
        <v>2583.5</v>
      </c>
      <c r="G296" s="12"/>
      <c r="H296" s="17"/>
      <c r="I296" s="16"/>
    </row>
    <row r="297" spans="1:9" s="18" customFormat="1" ht="12.6" customHeight="1" x14ac:dyDescent="0.25">
      <c r="A297" s="9">
        <v>43382</v>
      </c>
      <c r="B297" s="10">
        <v>26572</v>
      </c>
      <c r="C297" s="11" t="s">
        <v>3128</v>
      </c>
      <c r="D297" s="12" t="s">
        <v>2772</v>
      </c>
      <c r="E297" s="15">
        <v>156.58000000000001</v>
      </c>
      <c r="F297" s="14">
        <v>156.58000000000001</v>
      </c>
      <c r="G297" s="12"/>
      <c r="H297" s="17"/>
      <c r="I297" s="16"/>
    </row>
    <row r="298" spans="1:9" s="18" customFormat="1" ht="12.6" customHeight="1" x14ac:dyDescent="0.25">
      <c r="A298" s="9">
        <v>43382</v>
      </c>
      <c r="B298" s="10">
        <v>14788</v>
      </c>
      <c r="C298" s="11" t="s">
        <v>3141</v>
      </c>
      <c r="D298" s="12" t="s">
        <v>488</v>
      </c>
      <c r="E298" s="15">
        <v>40202.5</v>
      </c>
      <c r="F298" s="14">
        <v>40202.5</v>
      </c>
      <c r="G298" s="12"/>
      <c r="H298" s="17"/>
      <c r="I298" s="16"/>
    </row>
    <row r="299" spans="1:9" s="18" customFormat="1" ht="12.6" customHeight="1" x14ac:dyDescent="0.25">
      <c r="A299" s="9">
        <v>43382</v>
      </c>
      <c r="B299" s="10">
        <v>23178</v>
      </c>
      <c r="C299" s="11" t="s">
        <v>3141</v>
      </c>
      <c r="D299" s="12" t="s">
        <v>489</v>
      </c>
      <c r="E299" s="15">
        <v>1020</v>
      </c>
      <c r="F299" s="14">
        <v>1020</v>
      </c>
      <c r="G299" s="12"/>
      <c r="H299" s="17"/>
      <c r="I299" s="16"/>
    </row>
    <row r="300" spans="1:9" s="18" customFormat="1" ht="12.6" customHeight="1" x14ac:dyDescent="0.25">
      <c r="A300" s="9">
        <v>43382</v>
      </c>
      <c r="B300" s="10">
        <v>13633</v>
      </c>
      <c r="C300" s="11" t="s">
        <v>3141</v>
      </c>
      <c r="D300" s="12" t="s">
        <v>490</v>
      </c>
      <c r="E300" s="13">
        <v>708</v>
      </c>
      <c r="F300" s="14">
        <v>708</v>
      </c>
      <c r="G300" s="12"/>
      <c r="H300" s="17"/>
      <c r="I300" s="16"/>
    </row>
    <row r="301" spans="1:9" s="18" customFormat="1" ht="12.6" customHeight="1" x14ac:dyDescent="0.25">
      <c r="A301" s="9">
        <v>43382</v>
      </c>
      <c r="B301" s="10">
        <v>14522</v>
      </c>
      <c r="C301" s="11" t="s">
        <v>3140</v>
      </c>
      <c r="D301" s="12" t="s">
        <v>1392</v>
      </c>
      <c r="E301" s="15">
        <v>180</v>
      </c>
      <c r="F301" s="14">
        <v>449.95</v>
      </c>
      <c r="G301" s="12"/>
      <c r="H301" s="17"/>
      <c r="I301" s="16"/>
    </row>
    <row r="302" spans="1:9" s="18" customFormat="1" ht="12.6" customHeight="1" x14ac:dyDescent="0.25">
      <c r="A302" s="9">
        <v>43377</v>
      </c>
      <c r="B302" s="10">
        <v>16078</v>
      </c>
      <c r="C302" s="11" t="s">
        <v>3047</v>
      </c>
      <c r="D302" s="12" t="s">
        <v>3033</v>
      </c>
      <c r="E302" s="15">
        <v>1</v>
      </c>
      <c r="F302" s="14"/>
      <c r="G302" s="12" t="s">
        <v>3046</v>
      </c>
      <c r="H302" s="17"/>
      <c r="I302" s="16"/>
    </row>
    <row r="303" spans="1:9" s="18" customFormat="1" ht="12.6" customHeight="1" x14ac:dyDescent="0.25">
      <c r="A303" s="9">
        <v>43382</v>
      </c>
      <c r="B303" s="10">
        <v>22407</v>
      </c>
      <c r="C303" s="11" t="s">
        <v>3140</v>
      </c>
      <c r="D303" s="12" t="s">
        <v>2005</v>
      </c>
      <c r="E303" s="15">
        <v>208.3</v>
      </c>
      <c r="F303" s="14">
        <v>208.3</v>
      </c>
      <c r="G303" s="12"/>
      <c r="H303" s="17"/>
      <c r="I303" s="16"/>
    </row>
    <row r="304" spans="1:9" s="18" customFormat="1" ht="12.6" customHeight="1" x14ac:dyDescent="0.25">
      <c r="A304" s="9">
        <v>43382</v>
      </c>
      <c r="B304" s="10">
        <v>12553</v>
      </c>
      <c r="C304" s="11" t="s">
        <v>3127</v>
      </c>
      <c r="D304" s="12" t="s">
        <v>1071</v>
      </c>
      <c r="E304" s="13">
        <v>300</v>
      </c>
      <c r="F304" s="14">
        <v>300</v>
      </c>
      <c r="G304" s="12"/>
      <c r="H304" s="17"/>
      <c r="I304" s="16"/>
    </row>
    <row r="305" spans="1:9" s="18" customFormat="1" ht="12.6" customHeight="1" x14ac:dyDescent="0.25">
      <c r="A305" s="9">
        <v>43382</v>
      </c>
      <c r="B305" s="10">
        <v>24297</v>
      </c>
      <c r="C305" s="11" t="s">
        <v>3143</v>
      </c>
      <c r="D305" s="12" t="s">
        <v>493</v>
      </c>
      <c r="E305" s="15">
        <v>2584.5</v>
      </c>
      <c r="F305" s="14">
        <v>2584.5</v>
      </c>
      <c r="G305" s="12"/>
      <c r="H305" s="17"/>
      <c r="I305" s="16"/>
    </row>
    <row r="306" spans="1:9" s="18" customFormat="1" ht="12.6" customHeight="1" x14ac:dyDescent="0.25">
      <c r="A306" s="9">
        <v>43376</v>
      </c>
      <c r="B306" s="10">
        <v>16078</v>
      </c>
      <c r="C306" s="11" t="s">
        <v>3047</v>
      </c>
      <c r="D306" s="12" t="s">
        <v>3152</v>
      </c>
      <c r="E306" s="15">
        <v>1000</v>
      </c>
      <c r="F306" s="14"/>
      <c r="G306" s="12" t="s">
        <v>3046</v>
      </c>
      <c r="H306" s="17"/>
      <c r="I306" s="16"/>
    </row>
    <row r="307" spans="1:9" s="18" customFormat="1" ht="12.6" customHeight="1" x14ac:dyDescent="0.25">
      <c r="A307" s="9">
        <v>43382</v>
      </c>
      <c r="B307" s="10">
        <v>14980</v>
      </c>
      <c r="C307" s="11" t="s">
        <v>3140</v>
      </c>
      <c r="D307" s="12" t="s">
        <v>495</v>
      </c>
      <c r="E307" s="15">
        <v>1154.1400000000001</v>
      </c>
      <c r="F307" s="14">
        <v>1222.69</v>
      </c>
      <c r="G307" s="12"/>
      <c r="H307" s="17"/>
      <c r="I307" s="16"/>
    </row>
    <row r="308" spans="1:9" s="18" customFormat="1" ht="12.6" customHeight="1" x14ac:dyDescent="0.25">
      <c r="A308" s="9">
        <v>43382</v>
      </c>
      <c r="B308" s="10">
        <v>21024</v>
      </c>
      <c r="C308" s="11" t="s">
        <v>3140</v>
      </c>
      <c r="D308" s="12" t="s">
        <v>500</v>
      </c>
      <c r="E308" s="13">
        <v>4000.67</v>
      </c>
      <c r="F308" s="14">
        <v>8128.52</v>
      </c>
      <c r="G308" s="12"/>
      <c r="H308" s="17"/>
      <c r="I308" s="16"/>
    </row>
    <row r="309" spans="1:9" s="18" customFormat="1" ht="12.6" customHeight="1" x14ac:dyDescent="0.25">
      <c r="A309" s="9">
        <v>43382</v>
      </c>
      <c r="B309" s="10">
        <v>17361</v>
      </c>
      <c r="C309" s="11" t="s">
        <v>3141</v>
      </c>
      <c r="D309" s="12" t="s">
        <v>502</v>
      </c>
      <c r="E309" s="15">
        <v>300.60000000000002</v>
      </c>
      <c r="F309" s="14">
        <v>3823.83</v>
      </c>
      <c r="G309" s="12"/>
      <c r="H309" s="17"/>
      <c r="I309" s="16"/>
    </row>
    <row r="310" spans="1:9" s="18" customFormat="1" ht="12.6" customHeight="1" x14ac:dyDescent="0.25">
      <c r="A310" s="9">
        <v>43382</v>
      </c>
      <c r="B310" s="10">
        <v>21457</v>
      </c>
      <c r="C310" s="11" t="s">
        <v>3141</v>
      </c>
      <c r="D310" s="12" t="s">
        <v>506</v>
      </c>
      <c r="E310" s="15">
        <v>482.5</v>
      </c>
      <c r="F310" s="14">
        <v>482.5</v>
      </c>
      <c r="G310" s="12"/>
      <c r="H310" s="17"/>
      <c r="I310" s="16"/>
    </row>
    <row r="311" spans="1:9" s="18" customFormat="1" ht="12.6" customHeight="1" x14ac:dyDescent="0.25">
      <c r="A311" s="9">
        <v>43382</v>
      </c>
      <c r="B311" s="10">
        <v>23786</v>
      </c>
      <c r="C311" s="11" t="s">
        <v>3140</v>
      </c>
      <c r="D311" s="12" t="s">
        <v>2219</v>
      </c>
      <c r="E311" s="13">
        <v>649.5</v>
      </c>
      <c r="F311" s="14">
        <v>649.5</v>
      </c>
      <c r="G311" s="12"/>
      <c r="H311" s="17"/>
      <c r="I311" s="16"/>
    </row>
    <row r="312" spans="1:9" s="18" customFormat="1" ht="12.6" customHeight="1" x14ac:dyDescent="0.25">
      <c r="A312" s="9">
        <v>43382</v>
      </c>
      <c r="B312" s="10">
        <v>26997</v>
      </c>
      <c r="C312" s="11" t="s">
        <v>3140</v>
      </c>
      <c r="D312" s="12" t="s">
        <v>515</v>
      </c>
      <c r="E312" s="15">
        <v>104.35</v>
      </c>
      <c r="F312" s="14">
        <v>104.35</v>
      </c>
      <c r="G312" s="12"/>
      <c r="H312" s="17"/>
      <c r="I312" s="16"/>
    </row>
    <row r="313" spans="1:9" s="18" customFormat="1" ht="12.6" customHeight="1" x14ac:dyDescent="0.25">
      <c r="A313" s="9">
        <v>43382</v>
      </c>
      <c r="B313" s="10">
        <v>26348</v>
      </c>
      <c r="C313" s="11" t="s">
        <v>3140</v>
      </c>
      <c r="D313" s="12" t="s">
        <v>2717</v>
      </c>
      <c r="E313" s="15">
        <v>1050</v>
      </c>
      <c r="F313" s="14">
        <v>1050</v>
      </c>
      <c r="G313" s="12"/>
      <c r="H313" s="17"/>
      <c r="I313" s="16"/>
    </row>
    <row r="314" spans="1:9" s="18" customFormat="1" ht="12.6" customHeight="1" x14ac:dyDescent="0.25">
      <c r="A314" s="9">
        <v>43382</v>
      </c>
      <c r="B314" s="10">
        <v>25136</v>
      </c>
      <c r="C314" s="11" t="s">
        <v>3134</v>
      </c>
      <c r="D314" s="12" t="s">
        <v>2462</v>
      </c>
      <c r="E314" s="15">
        <v>2000</v>
      </c>
      <c r="F314" s="14">
        <v>2000</v>
      </c>
      <c r="G314" s="12"/>
      <c r="H314" s="17"/>
      <c r="I314" s="16"/>
    </row>
    <row r="315" spans="1:9" s="18" customFormat="1" ht="12.6" customHeight="1" x14ac:dyDescent="0.25">
      <c r="A315" s="9">
        <v>43382</v>
      </c>
      <c r="B315" s="10">
        <v>13939</v>
      </c>
      <c r="C315" s="11" t="s">
        <v>3140</v>
      </c>
      <c r="D315" s="12" t="s">
        <v>518</v>
      </c>
      <c r="E315" s="13">
        <v>3244.78</v>
      </c>
      <c r="F315" s="14">
        <v>3244.78</v>
      </c>
      <c r="G315" s="12"/>
      <c r="H315" s="17"/>
      <c r="I315" s="16"/>
    </row>
    <row r="316" spans="1:9" s="18" customFormat="1" ht="12.6" customHeight="1" x14ac:dyDescent="0.25">
      <c r="A316" s="9">
        <v>43382</v>
      </c>
      <c r="B316" s="10">
        <v>19050</v>
      </c>
      <c r="C316" s="11" t="s">
        <v>3127</v>
      </c>
      <c r="D316" s="12" t="s">
        <v>1692</v>
      </c>
      <c r="E316" s="13">
        <v>400</v>
      </c>
      <c r="F316" s="14">
        <v>400</v>
      </c>
      <c r="G316" s="12"/>
      <c r="H316" s="17"/>
      <c r="I316" s="16"/>
    </row>
    <row r="317" spans="1:9" s="18" customFormat="1" ht="12.6" customHeight="1" x14ac:dyDescent="0.25">
      <c r="A317" s="9">
        <v>43382</v>
      </c>
      <c r="B317" s="10">
        <v>26551</v>
      </c>
      <c r="C317" s="11" t="s">
        <v>3140</v>
      </c>
      <c r="D317" s="12" t="s">
        <v>2764</v>
      </c>
      <c r="E317" s="15">
        <v>422</v>
      </c>
      <c r="F317" s="14">
        <v>422</v>
      </c>
      <c r="G317" s="12"/>
      <c r="H317" s="17"/>
      <c r="I317" s="16"/>
    </row>
    <row r="318" spans="1:9" s="18" customFormat="1" ht="12.6" customHeight="1" x14ac:dyDescent="0.25">
      <c r="A318" s="9">
        <v>43382</v>
      </c>
      <c r="B318" s="10">
        <v>13707</v>
      </c>
      <c r="C318" s="11" t="s">
        <v>3140</v>
      </c>
      <c r="D318" s="12" t="s">
        <v>522</v>
      </c>
      <c r="E318" s="15">
        <v>2172.34</v>
      </c>
      <c r="F318" s="14">
        <v>7084.34</v>
      </c>
      <c r="G318" s="12"/>
      <c r="H318" s="17"/>
      <c r="I318" s="16"/>
    </row>
    <row r="319" spans="1:9" s="18" customFormat="1" ht="12.6" customHeight="1" x14ac:dyDescent="0.25">
      <c r="A319" s="9">
        <v>43382</v>
      </c>
      <c r="B319" s="10">
        <v>12611</v>
      </c>
      <c r="C319" s="11" t="s">
        <v>3143</v>
      </c>
      <c r="D319" s="12" t="s">
        <v>1082</v>
      </c>
      <c r="E319" s="15">
        <v>3630</v>
      </c>
      <c r="F319" s="14">
        <v>3630</v>
      </c>
      <c r="G319" s="12"/>
      <c r="H319" s="17"/>
      <c r="I319" s="16"/>
    </row>
    <row r="320" spans="1:9" s="18" customFormat="1" ht="12.6" customHeight="1" x14ac:dyDescent="0.25">
      <c r="A320" s="9">
        <v>43382</v>
      </c>
      <c r="B320" s="10">
        <v>26019</v>
      </c>
      <c r="C320" s="11" t="s">
        <v>3132</v>
      </c>
      <c r="D320" s="12" t="s">
        <v>2645</v>
      </c>
      <c r="E320" s="15">
        <v>150</v>
      </c>
      <c r="F320" s="14">
        <v>150</v>
      </c>
      <c r="G320" s="12"/>
      <c r="H320" s="17"/>
      <c r="I320" s="16"/>
    </row>
    <row r="321" spans="1:9" s="18" customFormat="1" ht="12.6" customHeight="1" x14ac:dyDescent="0.25">
      <c r="A321" s="9">
        <v>43382</v>
      </c>
      <c r="B321" s="10">
        <v>17533</v>
      </c>
      <c r="C321" s="11" t="s">
        <v>3140</v>
      </c>
      <c r="D321" s="12" t="s">
        <v>1550</v>
      </c>
      <c r="E321" s="15">
        <v>83806</v>
      </c>
      <c r="F321" s="14">
        <v>83806</v>
      </c>
      <c r="G321" s="12"/>
      <c r="H321" s="17"/>
      <c r="I321" s="16"/>
    </row>
    <row r="322" spans="1:9" s="18" customFormat="1" ht="12.6" customHeight="1" x14ac:dyDescent="0.25">
      <c r="A322" s="9">
        <v>43382</v>
      </c>
      <c r="B322" s="10">
        <v>18853</v>
      </c>
      <c r="C322" s="11" t="s">
        <v>3127</v>
      </c>
      <c r="D322" s="12" t="s">
        <v>1683</v>
      </c>
      <c r="E322" s="15">
        <v>2000</v>
      </c>
      <c r="F322" s="14">
        <v>2000</v>
      </c>
      <c r="G322" s="12"/>
      <c r="H322" s="17"/>
      <c r="I322" s="16"/>
    </row>
    <row r="323" spans="1:9" s="18" customFormat="1" ht="12.6" customHeight="1" x14ac:dyDescent="0.25">
      <c r="A323" s="9">
        <v>43381</v>
      </c>
      <c r="B323" s="10">
        <v>16078</v>
      </c>
      <c r="C323" s="11" t="s">
        <v>3047</v>
      </c>
      <c r="D323" s="12" t="s">
        <v>3187</v>
      </c>
      <c r="E323" s="13">
        <v>475</v>
      </c>
      <c r="F323" s="14"/>
      <c r="G323" s="12" t="s">
        <v>3046</v>
      </c>
      <c r="H323" s="17"/>
      <c r="I323" s="16"/>
    </row>
    <row r="324" spans="1:9" s="18" customFormat="1" ht="12.6" customHeight="1" x14ac:dyDescent="0.25">
      <c r="A324" s="9">
        <v>43382</v>
      </c>
      <c r="B324" s="10">
        <v>10822</v>
      </c>
      <c r="C324" s="11" t="s">
        <v>3140</v>
      </c>
      <c r="D324" s="12" t="s">
        <v>3220</v>
      </c>
      <c r="E324" s="15">
        <v>84.36</v>
      </c>
      <c r="F324" s="14">
        <v>84.36</v>
      </c>
      <c r="G324" s="12"/>
      <c r="H324" s="17"/>
      <c r="I324" s="16"/>
    </row>
    <row r="325" spans="1:9" s="18" customFormat="1" ht="12.6" customHeight="1" x14ac:dyDescent="0.25">
      <c r="A325" s="9">
        <v>43382</v>
      </c>
      <c r="B325" s="10">
        <v>10565</v>
      </c>
      <c r="C325" s="11" t="s">
        <v>3140</v>
      </c>
      <c r="D325" s="12" t="s">
        <v>538</v>
      </c>
      <c r="E325" s="15">
        <v>581</v>
      </c>
      <c r="F325" s="14">
        <v>52935.54</v>
      </c>
      <c r="G325" s="12"/>
      <c r="H325" s="17"/>
      <c r="I325" s="16"/>
    </row>
    <row r="326" spans="1:9" s="18" customFormat="1" ht="12.6" customHeight="1" x14ac:dyDescent="0.25">
      <c r="A326" s="9">
        <v>43382</v>
      </c>
      <c r="B326" s="10">
        <v>13667</v>
      </c>
      <c r="C326" s="11" t="s">
        <v>3140</v>
      </c>
      <c r="D326" s="12" t="s">
        <v>1239</v>
      </c>
      <c r="E326" s="13">
        <v>11541.6</v>
      </c>
      <c r="F326" s="14">
        <v>11541.6</v>
      </c>
      <c r="G326" s="12"/>
      <c r="H326" s="17"/>
      <c r="I326" s="16"/>
    </row>
    <row r="327" spans="1:9" s="18" customFormat="1" ht="12.6" customHeight="1" x14ac:dyDescent="0.25">
      <c r="A327" s="9">
        <v>43382</v>
      </c>
      <c r="B327" s="10">
        <v>19996</v>
      </c>
      <c r="C327" s="11" t="s">
        <v>3140</v>
      </c>
      <c r="D327" s="12" t="s">
        <v>540</v>
      </c>
      <c r="E327" s="15">
        <v>987.82</v>
      </c>
      <c r="F327" s="14">
        <v>987.82</v>
      </c>
      <c r="G327" s="12"/>
      <c r="H327" s="17"/>
      <c r="I327" s="16"/>
    </row>
    <row r="328" spans="1:9" s="18" customFormat="1" ht="12.6" customHeight="1" x14ac:dyDescent="0.25">
      <c r="A328" s="9">
        <v>43382</v>
      </c>
      <c r="B328" s="10">
        <v>19002</v>
      </c>
      <c r="C328" s="11" t="s">
        <v>3141</v>
      </c>
      <c r="D328" s="12" t="s">
        <v>541</v>
      </c>
      <c r="E328" s="15">
        <v>2602.88</v>
      </c>
      <c r="F328" s="14">
        <v>2602.88</v>
      </c>
      <c r="G328" s="12"/>
      <c r="H328" s="17"/>
      <c r="I328" s="16"/>
    </row>
    <row r="329" spans="1:9" s="18" customFormat="1" ht="12.6" customHeight="1" x14ac:dyDescent="0.25">
      <c r="A329" s="9">
        <v>43382</v>
      </c>
      <c r="B329" s="10">
        <v>23730</v>
      </c>
      <c r="C329" s="11" t="s">
        <v>3134</v>
      </c>
      <c r="D329" s="12" t="s">
        <v>2207</v>
      </c>
      <c r="E329" s="15">
        <v>1242.6399999999999</v>
      </c>
      <c r="F329" s="14">
        <v>1242.6399999999999</v>
      </c>
      <c r="G329" s="12"/>
      <c r="H329" s="17"/>
      <c r="I329" s="16"/>
    </row>
    <row r="330" spans="1:9" s="18" customFormat="1" ht="12.6" customHeight="1" x14ac:dyDescent="0.25">
      <c r="A330" s="9">
        <v>43382</v>
      </c>
      <c r="B330" s="10">
        <v>10518</v>
      </c>
      <c r="C330" s="11" t="s">
        <v>3140</v>
      </c>
      <c r="D330" s="12" t="s">
        <v>547</v>
      </c>
      <c r="E330" s="13">
        <v>2990.05</v>
      </c>
      <c r="F330" s="14">
        <v>3392.65</v>
      </c>
      <c r="G330" s="12"/>
      <c r="H330" s="17"/>
      <c r="I330" s="16"/>
    </row>
    <row r="331" spans="1:9" s="18" customFormat="1" ht="12.6" customHeight="1" x14ac:dyDescent="0.25">
      <c r="A331" s="9">
        <v>43382</v>
      </c>
      <c r="B331" s="10">
        <v>14662</v>
      </c>
      <c r="C331" s="11" t="s">
        <v>3140</v>
      </c>
      <c r="D331" s="12" t="s">
        <v>548</v>
      </c>
      <c r="E331" s="15">
        <v>14.95</v>
      </c>
      <c r="F331" s="14">
        <v>133.66</v>
      </c>
      <c r="G331" s="12"/>
      <c r="H331" s="17"/>
      <c r="I331" s="16"/>
    </row>
    <row r="332" spans="1:9" s="18" customFormat="1" ht="12.6" customHeight="1" x14ac:dyDescent="0.25">
      <c r="A332" s="9">
        <v>43382</v>
      </c>
      <c r="B332" s="10">
        <v>24168</v>
      </c>
      <c r="C332" s="11" t="s">
        <v>3128</v>
      </c>
      <c r="D332" s="12" t="s">
        <v>2284</v>
      </c>
      <c r="E332" s="15">
        <v>31.83</v>
      </c>
      <c r="F332" s="14">
        <v>31.83</v>
      </c>
      <c r="G332" s="12"/>
      <c r="H332" s="17"/>
      <c r="I332" s="16"/>
    </row>
    <row r="333" spans="1:9" s="18" customFormat="1" ht="12.6" customHeight="1" x14ac:dyDescent="0.25">
      <c r="A333" s="9">
        <v>43382</v>
      </c>
      <c r="B333" s="10">
        <v>11516</v>
      </c>
      <c r="C333" s="11" t="s">
        <v>3128</v>
      </c>
      <c r="D333" s="12" t="s">
        <v>940</v>
      </c>
      <c r="E333" s="15">
        <v>143.88</v>
      </c>
      <c r="F333" s="14">
        <v>143.88</v>
      </c>
      <c r="G333" s="12"/>
      <c r="H333" s="17"/>
      <c r="I333" s="16"/>
    </row>
    <row r="334" spans="1:9" s="18" customFormat="1" ht="12.6" customHeight="1" x14ac:dyDescent="0.25">
      <c r="A334" s="9">
        <v>43381</v>
      </c>
      <c r="B334" s="10">
        <v>16078</v>
      </c>
      <c r="C334" s="11" t="s">
        <v>3047</v>
      </c>
      <c r="D334" s="12" t="s">
        <v>3186</v>
      </c>
      <c r="E334" s="15">
        <v>475</v>
      </c>
      <c r="F334" s="14"/>
      <c r="G334" s="12" t="s">
        <v>3046</v>
      </c>
      <c r="H334" s="17"/>
      <c r="I334" s="16"/>
    </row>
    <row r="335" spans="1:9" s="18" customFormat="1" ht="12.6" customHeight="1" x14ac:dyDescent="0.25">
      <c r="A335" s="9">
        <v>43382</v>
      </c>
      <c r="B335" s="10">
        <v>11792</v>
      </c>
      <c r="C335" s="11" t="s">
        <v>3127</v>
      </c>
      <c r="D335" s="12" t="s">
        <v>549</v>
      </c>
      <c r="E335" s="13">
        <v>7200</v>
      </c>
      <c r="F335" s="14">
        <v>10000</v>
      </c>
      <c r="G335" s="12"/>
      <c r="H335" s="17"/>
      <c r="I335" s="16"/>
    </row>
    <row r="336" spans="1:9" s="18" customFormat="1" ht="12.6" customHeight="1" x14ac:dyDescent="0.25">
      <c r="A336" s="9">
        <v>43382</v>
      </c>
      <c r="B336" s="10">
        <v>11623</v>
      </c>
      <c r="C336" s="11" t="s">
        <v>3141</v>
      </c>
      <c r="D336" s="12" t="s">
        <v>552</v>
      </c>
      <c r="E336" s="15">
        <v>1929.5</v>
      </c>
      <c r="F336" s="14">
        <v>1929.5</v>
      </c>
      <c r="G336" s="12"/>
      <c r="H336" s="17"/>
      <c r="I336" s="16"/>
    </row>
    <row r="337" spans="1:9" s="18" customFormat="1" ht="12.6" customHeight="1" x14ac:dyDescent="0.25">
      <c r="A337" s="9">
        <v>43382</v>
      </c>
      <c r="B337" s="10">
        <v>13456</v>
      </c>
      <c r="C337" s="11" t="s">
        <v>3140</v>
      </c>
      <c r="D337" s="12" t="s">
        <v>1191</v>
      </c>
      <c r="E337" s="15">
        <v>5763.9899999999989</v>
      </c>
      <c r="F337" s="14">
        <v>5763.9899999999989</v>
      </c>
      <c r="G337" s="12"/>
      <c r="H337" s="17"/>
      <c r="I337" s="16"/>
    </row>
    <row r="338" spans="1:9" s="18" customFormat="1" ht="12.6" customHeight="1" x14ac:dyDescent="0.25">
      <c r="A338" s="9">
        <v>43382</v>
      </c>
      <c r="B338" s="10">
        <v>14166</v>
      </c>
      <c r="C338" s="11" t="s">
        <v>3140</v>
      </c>
      <c r="D338" s="12" t="s">
        <v>1329</v>
      </c>
      <c r="E338" s="15">
        <v>2863</v>
      </c>
      <c r="F338" s="14">
        <v>2863</v>
      </c>
      <c r="G338" s="12"/>
      <c r="H338" s="17"/>
      <c r="I338" s="16"/>
    </row>
    <row r="339" spans="1:9" s="18" customFormat="1" ht="12.6" customHeight="1" x14ac:dyDescent="0.25">
      <c r="A339" s="9">
        <v>43382</v>
      </c>
      <c r="B339" s="10">
        <v>21220</v>
      </c>
      <c r="C339" s="11" t="s">
        <v>3140</v>
      </c>
      <c r="D339" s="12" t="s">
        <v>1306</v>
      </c>
      <c r="E339" s="15">
        <v>1741.19</v>
      </c>
      <c r="F339" s="14">
        <v>1741.19</v>
      </c>
      <c r="G339" s="12"/>
      <c r="H339" s="17"/>
      <c r="I339" s="16"/>
    </row>
    <row r="340" spans="1:9" s="18" customFormat="1" ht="12.6" customHeight="1" x14ac:dyDescent="0.25">
      <c r="A340" s="9">
        <v>43382</v>
      </c>
      <c r="B340" s="10">
        <v>14441</v>
      </c>
      <c r="C340" s="11" t="s">
        <v>3140</v>
      </c>
      <c r="D340" s="12" t="s">
        <v>559</v>
      </c>
      <c r="E340" s="13">
        <v>187</v>
      </c>
      <c r="F340" s="14">
        <v>187</v>
      </c>
      <c r="G340" s="12"/>
      <c r="H340" s="17"/>
      <c r="I340" s="16"/>
    </row>
    <row r="341" spans="1:9" s="18" customFormat="1" ht="12.6" customHeight="1" x14ac:dyDescent="0.25">
      <c r="A341" s="9">
        <v>43382</v>
      </c>
      <c r="B341" s="10">
        <v>22409</v>
      </c>
      <c r="C341" s="11" t="s">
        <v>3128</v>
      </c>
      <c r="D341" s="12" t="s">
        <v>2007</v>
      </c>
      <c r="E341" s="15">
        <v>198</v>
      </c>
      <c r="F341" s="14">
        <v>198</v>
      </c>
      <c r="G341" s="12"/>
      <c r="H341" s="17"/>
      <c r="I341" s="16"/>
    </row>
    <row r="342" spans="1:9" s="18" customFormat="1" ht="12.6" customHeight="1" x14ac:dyDescent="0.25">
      <c r="A342" s="9">
        <v>43382</v>
      </c>
      <c r="B342" s="10">
        <v>11034</v>
      </c>
      <c r="C342" s="11" t="s">
        <v>3127</v>
      </c>
      <c r="D342" s="12" t="s">
        <v>566</v>
      </c>
      <c r="E342" s="15">
        <v>5425</v>
      </c>
      <c r="F342" s="14">
        <v>5425</v>
      </c>
      <c r="G342" s="12"/>
      <c r="H342" s="17"/>
      <c r="I342" s="16"/>
    </row>
    <row r="343" spans="1:9" s="18" customFormat="1" ht="12.6" customHeight="1" x14ac:dyDescent="0.25">
      <c r="A343" s="9">
        <v>43382</v>
      </c>
      <c r="B343" s="11">
        <v>20445</v>
      </c>
      <c r="C343" s="11" t="s">
        <v>3128</v>
      </c>
      <c r="D343" s="12" t="s">
        <v>1805</v>
      </c>
      <c r="E343" s="21">
        <v>648</v>
      </c>
      <c r="F343" s="14">
        <v>648</v>
      </c>
      <c r="G343" s="12"/>
      <c r="H343" s="17"/>
      <c r="I343" s="16"/>
    </row>
    <row r="344" spans="1:9" s="18" customFormat="1" ht="12.6" customHeight="1" x14ac:dyDescent="0.25">
      <c r="A344" s="9">
        <v>43382</v>
      </c>
      <c r="B344" s="10">
        <v>13290</v>
      </c>
      <c r="C344" s="11" t="s">
        <v>3141</v>
      </c>
      <c r="D344" s="12" t="s">
        <v>1148</v>
      </c>
      <c r="E344" s="15">
        <v>62731.899999999994</v>
      </c>
      <c r="F344" s="14">
        <v>62731.899999999994</v>
      </c>
      <c r="G344" s="12"/>
      <c r="H344" s="17"/>
      <c r="I344" s="16"/>
    </row>
    <row r="345" spans="1:9" s="18" customFormat="1" ht="12.6" customHeight="1" x14ac:dyDescent="0.25">
      <c r="A345" s="9">
        <v>43382</v>
      </c>
      <c r="B345" s="10">
        <v>10337</v>
      </c>
      <c r="C345" s="11" t="s">
        <v>3127</v>
      </c>
      <c r="D345" s="12" t="s">
        <v>568</v>
      </c>
      <c r="E345" s="15">
        <v>2500</v>
      </c>
      <c r="F345" s="14">
        <v>3150</v>
      </c>
      <c r="G345" s="12"/>
      <c r="H345" s="17"/>
      <c r="I345" s="16"/>
    </row>
    <row r="346" spans="1:9" s="18" customFormat="1" ht="12.6" customHeight="1" x14ac:dyDescent="0.25">
      <c r="A346" s="9">
        <v>43382</v>
      </c>
      <c r="B346" s="10">
        <v>26939</v>
      </c>
      <c r="C346" s="11" t="s">
        <v>3140</v>
      </c>
      <c r="D346" s="12" t="s">
        <v>2879</v>
      </c>
      <c r="E346" s="15">
        <v>18549.27</v>
      </c>
      <c r="F346" s="14">
        <v>18549.27</v>
      </c>
      <c r="G346" s="12"/>
      <c r="H346" s="17"/>
      <c r="I346" s="16"/>
    </row>
    <row r="347" spans="1:9" s="18" customFormat="1" ht="12.6" customHeight="1" x14ac:dyDescent="0.25">
      <c r="A347" s="9">
        <v>43382</v>
      </c>
      <c r="B347" s="10">
        <v>15086</v>
      </c>
      <c r="C347" s="11" t="s">
        <v>3140</v>
      </c>
      <c r="D347" s="12" t="s">
        <v>1451</v>
      </c>
      <c r="E347" s="15">
        <v>52110.229999999996</v>
      </c>
      <c r="F347" s="14">
        <v>52110.229999999996</v>
      </c>
      <c r="G347" s="12"/>
      <c r="H347" s="17"/>
      <c r="I347" s="16"/>
    </row>
    <row r="348" spans="1:9" s="18" customFormat="1" ht="12.6" customHeight="1" x14ac:dyDescent="0.25">
      <c r="A348" s="9">
        <v>43382</v>
      </c>
      <c r="B348" s="10">
        <v>14899</v>
      </c>
      <c r="C348" s="11" t="s">
        <v>3140</v>
      </c>
      <c r="D348" s="12" t="s">
        <v>572</v>
      </c>
      <c r="E348" s="15">
        <v>533</v>
      </c>
      <c r="F348" s="14">
        <v>533</v>
      </c>
      <c r="G348" s="12"/>
      <c r="H348" s="17"/>
      <c r="I348" s="16"/>
    </row>
    <row r="349" spans="1:9" s="18" customFormat="1" ht="12.6" customHeight="1" x14ac:dyDescent="0.25">
      <c r="A349" s="9">
        <v>43382</v>
      </c>
      <c r="B349" s="10">
        <v>25703</v>
      </c>
      <c r="C349" s="11" t="s">
        <v>3141</v>
      </c>
      <c r="D349" s="12" t="s">
        <v>3221</v>
      </c>
      <c r="E349" s="15">
        <v>258.44</v>
      </c>
      <c r="F349" s="14">
        <v>1497.54</v>
      </c>
      <c r="G349" s="12"/>
      <c r="H349" s="17"/>
      <c r="I349" s="16"/>
    </row>
    <row r="350" spans="1:9" s="18" customFormat="1" ht="12.6" customHeight="1" x14ac:dyDescent="0.25">
      <c r="A350" s="9">
        <v>43382</v>
      </c>
      <c r="B350" s="10">
        <v>26523</v>
      </c>
      <c r="C350" s="11" t="s">
        <v>3140</v>
      </c>
      <c r="D350" s="12" t="s">
        <v>581</v>
      </c>
      <c r="E350" s="15">
        <v>858190.29</v>
      </c>
      <c r="F350" s="14">
        <v>858190.29</v>
      </c>
      <c r="G350" s="12"/>
      <c r="H350" s="17"/>
      <c r="I350" s="16"/>
    </row>
    <row r="351" spans="1:9" s="18" customFormat="1" ht="12.6" customHeight="1" x14ac:dyDescent="0.25">
      <c r="A351" s="9">
        <v>43382</v>
      </c>
      <c r="B351" s="10">
        <v>25164</v>
      </c>
      <c r="C351" s="11" t="s">
        <v>3140</v>
      </c>
      <c r="D351" s="12" t="s">
        <v>2466</v>
      </c>
      <c r="E351" s="15">
        <v>6030.68</v>
      </c>
      <c r="F351" s="14">
        <v>6030.68</v>
      </c>
      <c r="G351" s="12"/>
      <c r="H351" s="17"/>
      <c r="I351" s="16"/>
    </row>
    <row r="352" spans="1:9" s="18" customFormat="1" ht="12.6" customHeight="1" x14ac:dyDescent="0.25">
      <c r="A352" s="9">
        <v>43382</v>
      </c>
      <c r="B352" s="10">
        <v>14195</v>
      </c>
      <c r="C352" s="11" t="s">
        <v>3141</v>
      </c>
      <c r="D352" s="12" t="s">
        <v>582</v>
      </c>
      <c r="E352" s="15">
        <v>82713.8</v>
      </c>
      <c r="F352" s="14">
        <v>88790.55</v>
      </c>
      <c r="G352" s="12"/>
      <c r="H352" s="17"/>
      <c r="I352" s="16"/>
    </row>
    <row r="353" spans="1:9" s="18" customFormat="1" ht="12.6" customHeight="1" x14ac:dyDescent="0.25">
      <c r="A353" s="9">
        <v>43382</v>
      </c>
      <c r="B353" s="10">
        <v>25593</v>
      </c>
      <c r="C353" s="11" t="s">
        <v>3140</v>
      </c>
      <c r="D353" s="12" t="s">
        <v>2558</v>
      </c>
      <c r="E353" s="13">
        <v>184.86</v>
      </c>
      <c r="F353" s="14">
        <v>184.86</v>
      </c>
      <c r="G353" s="12"/>
      <c r="H353" s="17"/>
      <c r="I353" s="16"/>
    </row>
    <row r="354" spans="1:9" s="18" customFormat="1" ht="12.6" customHeight="1" x14ac:dyDescent="0.25">
      <c r="A354" s="9">
        <v>43382</v>
      </c>
      <c r="B354" s="10">
        <v>14110</v>
      </c>
      <c r="C354" s="11" t="s">
        <v>3140</v>
      </c>
      <c r="D354" s="12" t="s">
        <v>3222</v>
      </c>
      <c r="E354" s="15">
        <v>540</v>
      </c>
      <c r="F354" s="14">
        <v>540</v>
      </c>
      <c r="G354" s="12"/>
      <c r="H354" s="17"/>
      <c r="I354" s="16"/>
    </row>
    <row r="355" spans="1:9" s="18" customFormat="1" ht="12.6" customHeight="1" x14ac:dyDescent="0.25">
      <c r="A355" s="9">
        <v>43382</v>
      </c>
      <c r="B355" s="10">
        <v>13608</v>
      </c>
      <c r="C355" s="11" t="s">
        <v>3140</v>
      </c>
      <c r="D355" s="12" t="s">
        <v>1227</v>
      </c>
      <c r="E355" s="15">
        <v>104040.17</v>
      </c>
      <c r="F355" s="14">
        <v>104040.17</v>
      </c>
      <c r="G355" s="12"/>
      <c r="H355" s="17"/>
      <c r="I355" s="16"/>
    </row>
    <row r="356" spans="1:9" s="18" customFormat="1" ht="12.6" customHeight="1" x14ac:dyDescent="0.25">
      <c r="A356" s="9">
        <v>43377</v>
      </c>
      <c r="B356" s="10">
        <v>16078</v>
      </c>
      <c r="C356" s="11" t="s">
        <v>3047</v>
      </c>
      <c r="D356" s="12" t="s">
        <v>3044</v>
      </c>
      <c r="E356" s="15">
        <v>1500</v>
      </c>
      <c r="F356" s="14"/>
      <c r="G356" s="12" t="s">
        <v>3046</v>
      </c>
      <c r="H356" s="17"/>
      <c r="I356" s="16"/>
    </row>
    <row r="357" spans="1:9" s="18" customFormat="1" ht="12.6" customHeight="1" x14ac:dyDescent="0.25">
      <c r="A357" s="9">
        <v>43382</v>
      </c>
      <c r="B357" s="10">
        <v>11494</v>
      </c>
      <c r="C357" s="11" t="s">
        <v>3127</v>
      </c>
      <c r="D357" s="12" t="s">
        <v>3044</v>
      </c>
      <c r="E357" s="15">
        <v>390</v>
      </c>
      <c r="F357" s="14">
        <v>390</v>
      </c>
      <c r="G357" s="12"/>
      <c r="H357" s="17"/>
      <c r="I357" s="16"/>
    </row>
    <row r="358" spans="1:9" s="18" customFormat="1" ht="12.6" customHeight="1" x14ac:dyDescent="0.25">
      <c r="A358" s="9">
        <v>43382</v>
      </c>
      <c r="B358" s="10">
        <v>17716</v>
      </c>
      <c r="C358" s="11" t="s">
        <v>3141</v>
      </c>
      <c r="D358" s="12" t="s">
        <v>3231</v>
      </c>
      <c r="E358" s="13">
        <v>1510</v>
      </c>
      <c r="F358" s="14">
        <v>1510</v>
      </c>
      <c r="G358" s="12"/>
      <c r="H358" s="17"/>
      <c r="I358" s="16"/>
    </row>
    <row r="359" spans="1:9" s="18" customFormat="1" ht="12.6" customHeight="1" x14ac:dyDescent="0.25">
      <c r="A359" s="9">
        <v>43382</v>
      </c>
      <c r="B359" s="10">
        <v>17793</v>
      </c>
      <c r="C359" s="11" t="s">
        <v>3140</v>
      </c>
      <c r="D359" s="12" t="s">
        <v>3232</v>
      </c>
      <c r="E359" s="13">
        <v>75</v>
      </c>
      <c r="F359" s="14">
        <v>75</v>
      </c>
      <c r="G359" s="12"/>
      <c r="H359" s="17"/>
      <c r="I359" s="16"/>
    </row>
    <row r="360" spans="1:9" s="18" customFormat="1" ht="12.6" customHeight="1" x14ac:dyDescent="0.25">
      <c r="A360" s="9">
        <v>43382</v>
      </c>
      <c r="B360" s="10">
        <v>10763</v>
      </c>
      <c r="C360" s="11" t="s">
        <v>3140</v>
      </c>
      <c r="D360" s="12" t="s">
        <v>3223</v>
      </c>
      <c r="E360" s="15">
        <v>150</v>
      </c>
      <c r="F360" s="14">
        <v>150</v>
      </c>
      <c r="G360" s="12"/>
      <c r="H360" s="17"/>
      <c r="I360" s="16"/>
    </row>
    <row r="361" spans="1:9" s="18" customFormat="1" ht="12.6" customHeight="1" x14ac:dyDescent="0.25">
      <c r="A361" s="9">
        <v>43382</v>
      </c>
      <c r="B361" s="10">
        <v>13873</v>
      </c>
      <c r="C361" s="11" t="s">
        <v>3140</v>
      </c>
      <c r="D361" s="12" t="s">
        <v>588</v>
      </c>
      <c r="E361" s="15">
        <v>4839.2</v>
      </c>
      <c r="F361" s="14">
        <v>4839.2</v>
      </c>
      <c r="G361" s="12"/>
      <c r="H361" s="17"/>
      <c r="I361" s="16"/>
    </row>
    <row r="362" spans="1:9" s="18" customFormat="1" ht="12.6" customHeight="1" x14ac:dyDescent="0.25">
      <c r="A362" s="9">
        <v>43382</v>
      </c>
      <c r="B362" s="10">
        <v>13340</v>
      </c>
      <c r="C362" s="11" t="s">
        <v>3140</v>
      </c>
      <c r="D362" s="12" t="s">
        <v>1164</v>
      </c>
      <c r="E362" s="15">
        <v>790</v>
      </c>
      <c r="F362" s="14">
        <v>790</v>
      </c>
      <c r="G362" s="12"/>
      <c r="H362" s="17"/>
      <c r="I362" s="16"/>
    </row>
    <row r="363" spans="1:9" s="18" customFormat="1" ht="12.6" customHeight="1" x14ac:dyDescent="0.25">
      <c r="A363" s="9">
        <v>43382</v>
      </c>
      <c r="B363" s="10">
        <v>26360</v>
      </c>
      <c r="C363" s="11" t="s">
        <v>3140</v>
      </c>
      <c r="D363" s="12" t="s">
        <v>2723</v>
      </c>
      <c r="E363" s="13">
        <v>960</v>
      </c>
      <c r="F363" s="14">
        <v>2880</v>
      </c>
      <c r="G363" s="12"/>
      <c r="H363" s="17"/>
      <c r="I363" s="16"/>
    </row>
    <row r="364" spans="1:9" s="18" customFormat="1" ht="12.6" customHeight="1" x14ac:dyDescent="0.25">
      <c r="A364" s="9">
        <v>43382</v>
      </c>
      <c r="B364" s="10">
        <v>23068</v>
      </c>
      <c r="C364" s="11" t="s">
        <v>3140</v>
      </c>
      <c r="D364" s="12" t="s">
        <v>597</v>
      </c>
      <c r="E364" s="15">
        <v>6415.43</v>
      </c>
      <c r="F364" s="14">
        <v>6415.43</v>
      </c>
      <c r="G364" s="12"/>
      <c r="H364" s="17"/>
      <c r="I364" s="16"/>
    </row>
    <row r="365" spans="1:9" s="18" customFormat="1" ht="12.6" customHeight="1" x14ac:dyDescent="0.25">
      <c r="A365" s="9">
        <v>43382</v>
      </c>
      <c r="B365" s="10">
        <v>20145</v>
      </c>
      <c r="C365" s="11" t="s">
        <v>3140</v>
      </c>
      <c r="D365" s="12" t="s">
        <v>599</v>
      </c>
      <c r="E365" s="13">
        <v>129.63999999999999</v>
      </c>
      <c r="F365" s="14">
        <v>408.64</v>
      </c>
      <c r="G365" s="12"/>
      <c r="H365" s="17"/>
      <c r="I365" s="16"/>
    </row>
    <row r="366" spans="1:9" s="18" customFormat="1" ht="12.6" customHeight="1" x14ac:dyDescent="0.25">
      <c r="A366" s="9">
        <v>43382</v>
      </c>
      <c r="B366" s="10">
        <v>10279</v>
      </c>
      <c r="C366" s="11" t="s">
        <v>3141</v>
      </c>
      <c r="D366" s="12" t="s">
        <v>770</v>
      </c>
      <c r="E366" s="15">
        <v>86</v>
      </c>
      <c r="F366" s="14">
        <v>86</v>
      </c>
      <c r="G366" s="12"/>
      <c r="H366" s="17"/>
      <c r="I366" s="16"/>
    </row>
    <row r="367" spans="1:9" s="18" customFormat="1" ht="12.6" customHeight="1" x14ac:dyDescent="0.25">
      <c r="A367" s="9">
        <v>43382</v>
      </c>
      <c r="B367" s="10">
        <v>26987</v>
      </c>
      <c r="C367" s="11" t="s">
        <v>3140</v>
      </c>
      <c r="D367" s="12" t="s">
        <v>603</v>
      </c>
      <c r="E367" s="15">
        <v>750</v>
      </c>
      <c r="F367" s="14">
        <v>750</v>
      </c>
      <c r="G367" s="12"/>
      <c r="H367" s="17"/>
      <c r="I367" s="16"/>
    </row>
    <row r="368" spans="1:9" s="18" customFormat="1" ht="12.6" customHeight="1" x14ac:dyDescent="0.25">
      <c r="A368" s="9">
        <v>43382</v>
      </c>
      <c r="B368" s="10">
        <v>20207</v>
      </c>
      <c r="C368" s="11" t="s">
        <v>3136</v>
      </c>
      <c r="D368" s="12" t="s">
        <v>1789</v>
      </c>
      <c r="E368" s="15">
        <v>800</v>
      </c>
      <c r="F368" s="14">
        <v>800</v>
      </c>
      <c r="G368" s="12"/>
      <c r="H368" s="17"/>
      <c r="I368" s="16"/>
    </row>
    <row r="369" spans="1:9" s="18" customFormat="1" ht="12.6" customHeight="1" x14ac:dyDescent="0.25">
      <c r="A369" s="9">
        <v>43382</v>
      </c>
      <c r="B369" s="10">
        <v>11086</v>
      </c>
      <c r="C369" s="11" t="s">
        <v>3140</v>
      </c>
      <c r="D369" s="12" t="s">
        <v>606</v>
      </c>
      <c r="E369" s="15">
        <v>8909.1899999999987</v>
      </c>
      <c r="F369" s="14">
        <v>8909.1899999999987</v>
      </c>
      <c r="G369" s="12"/>
      <c r="H369" s="17"/>
      <c r="I369" s="16"/>
    </row>
    <row r="370" spans="1:9" s="18" customFormat="1" ht="12.6" customHeight="1" x14ac:dyDescent="0.25">
      <c r="A370" s="9">
        <v>43382</v>
      </c>
      <c r="B370" s="10">
        <v>14456</v>
      </c>
      <c r="C370" s="11" t="s">
        <v>3225</v>
      </c>
      <c r="D370" s="12" t="s">
        <v>1382</v>
      </c>
      <c r="E370" s="15">
        <v>340</v>
      </c>
      <c r="F370" s="14">
        <v>340</v>
      </c>
      <c r="G370" s="12"/>
      <c r="H370" s="17"/>
      <c r="I370" s="16"/>
    </row>
    <row r="371" spans="1:9" s="18" customFormat="1" ht="12.6" customHeight="1" x14ac:dyDescent="0.25">
      <c r="A371" s="9">
        <v>43382</v>
      </c>
      <c r="B371" s="10">
        <v>19522</v>
      </c>
      <c r="C371" s="11" t="s">
        <v>3127</v>
      </c>
      <c r="D371" s="12" t="s">
        <v>609</v>
      </c>
      <c r="E371" s="13">
        <v>1450</v>
      </c>
      <c r="F371" s="14">
        <v>1825</v>
      </c>
      <c r="G371" s="12"/>
      <c r="H371" s="17"/>
      <c r="I371" s="16"/>
    </row>
    <row r="372" spans="1:9" s="18" customFormat="1" ht="12.6" customHeight="1" x14ac:dyDescent="0.25">
      <c r="A372" s="9">
        <v>43382</v>
      </c>
      <c r="B372" s="10">
        <v>26646</v>
      </c>
      <c r="C372" s="11" t="s">
        <v>3136</v>
      </c>
      <c r="D372" s="12" t="s">
        <v>2790</v>
      </c>
      <c r="E372" s="13">
        <v>2000</v>
      </c>
      <c r="F372" s="14">
        <v>2000</v>
      </c>
      <c r="G372" s="12"/>
      <c r="H372" s="17"/>
      <c r="I372" s="16"/>
    </row>
    <row r="373" spans="1:9" s="18" customFormat="1" ht="12.6" customHeight="1" x14ac:dyDescent="0.25">
      <c r="A373" s="9">
        <v>43382</v>
      </c>
      <c r="B373" s="10">
        <v>13581</v>
      </c>
      <c r="C373" s="11" t="s">
        <v>3140</v>
      </c>
      <c r="D373" s="12" t="s">
        <v>1221</v>
      </c>
      <c r="E373" s="15">
        <v>2264.35</v>
      </c>
      <c r="F373" s="14">
        <v>2264.35</v>
      </c>
      <c r="G373" s="12"/>
      <c r="H373" s="17"/>
      <c r="I373" s="16"/>
    </row>
    <row r="374" spans="1:9" s="18" customFormat="1" ht="12.6" customHeight="1" x14ac:dyDescent="0.25">
      <c r="A374" s="9">
        <v>43381</v>
      </c>
      <c r="B374" s="10">
        <v>16078</v>
      </c>
      <c r="C374" s="11" t="s">
        <v>3047</v>
      </c>
      <c r="D374" s="12" t="s">
        <v>3199</v>
      </c>
      <c r="E374" s="13">
        <v>475</v>
      </c>
      <c r="F374" s="14"/>
      <c r="G374" s="12" t="s">
        <v>3046</v>
      </c>
      <c r="H374" s="17"/>
      <c r="I374" s="16"/>
    </row>
    <row r="375" spans="1:9" s="18" customFormat="1" ht="12.6" customHeight="1" x14ac:dyDescent="0.25">
      <c r="A375" s="9">
        <v>43382</v>
      </c>
      <c r="B375" s="10">
        <v>23337</v>
      </c>
      <c r="C375" s="11" t="s">
        <v>3140</v>
      </c>
      <c r="D375" s="12" t="s">
        <v>615</v>
      </c>
      <c r="E375" s="13">
        <v>420.15</v>
      </c>
      <c r="F375" s="14">
        <v>420.15</v>
      </c>
      <c r="G375" s="12"/>
      <c r="H375" s="17"/>
      <c r="I375" s="16"/>
    </row>
    <row r="376" spans="1:9" s="18" customFormat="1" ht="12.6" customHeight="1" x14ac:dyDescent="0.25">
      <c r="A376" s="9">
        <v>43382</v>
      </c>
      <c r="B376" s="10">
        <v>26846</v>
      </c>
      <c r="C376" s="11" t="s">
        <v>3140</v>
      </c>
      <c r="D376" s="12" t="s">
        <v>2847</v>
      </c>
      <c r="E376" s="15">
        <v>17964</v>
      </c>
      <c r="F376" s="14">
        <v>17964</v>
      </c>
      <c r="G376" s="12"/>
      <c r="H376" s="17"/>
      <c r="I376" s="16"/>
    </row>
    <row r="377" spans="1:9" s="18" customFormat="1" ht="12.6" customHeight="1" x14ac:dyDescent="0.25">
      <c r="A377" s="9">
        <v>43382</v>
      </c>
      <c r="B377" s="10">
        <v>17412</v>
      </c>
      <c r="C377" s="11" t="s">
        <v>3140</v>
      </c>
      <c r="D377" s="12" t="s">
        <v>619</v>
      </c>
      <c r="E377" s="15">
        <v>2511.4499999999998</v>
      </c>
      <c r="F377" s="14">
        <v>2511.4499999999998</v>
      </c>
      <c r="G377" s="12"/>
      <c r="H377" s="17"/>
      <c r="I377" s="16"/>
    </row>
    <row r="378" spans="1:9" s="18" customFormat="1" ht="12.6" customHeight="1" x14ac:dyDescent="0.25">
      <c r="A378" s="9">
        <v>43382</v>
      </c>
      <c r="B378" s="10">
        <v>21773</v>
      </c>
      <c r="C378" s="11" t="s">
        <v>3141</v>
      </c>
      <c r="D378" s="12" t="s">
        <v>1924</v>
      </c>
      <c r="E378" s="15">
        <v>8584</v>
      </c>
      <c r="F378" s="14">
        <v>8584</v>
      </c>
      <c r="G378" s="12"/>
      <c r="H378" s="17"/>
      <c r="I378" s="16"/>
    </row>
    <row r="379" spans="1:9" s="18" customFormat="1" ht="12.6" customHeight="1" x14ac:dyDescent="0.25">
      <c r="A379" s="9">
        <v>43382</v>
      </c>
      <c r="B379" s="10">
        <v>14057</v>
      </c>
      <c r="C379" s="11" t="s">
        <v>3141</v>
      </c>
      <c r="D379" s="12" t="s">
        <v>623</v>
      </c>
      <c r="E379" s="15">
        <v>13.19</v>
      </c>
      <c r="F379" s="14">
        <v>13.19</v>
      </c>
      <c r="G379" s="12"/>
      <c r="H379" s="17"/>
      <c r="I379" s="16"/>
    </row>
    <row r="380" spans="1:9" s="18" customFormat="1" ht="12.6" customHeight="1" x14ac:dyDescent="0.25">
      <c r="A380" s="9">
        <v>43382</v>
      </c>
      <c r="B380" s="10">
        <v>14006</v>
      </c>
      <c r="C380" s="11" t="s">
        <v>3141</v>
      </c>
      <c r="D380" s="12" t="s">
        <v>1300</v>
      </c>
      <c r="E380" s="15">
        <v>27700</v>
      </c>
      <c r="F380" s="14">
        <v>30332.5</v>
      </c>
      <c r="G380" s="12"/>
      <c r="H380" s="17"/>
      <c r="I380" s="16"/>
    </row>
    <row r="381" spans="1:9" s="18" customFormat="1" ht="12.6" customHeight="1" x14ac:dyDescent="0.25">
      <c r="A381" s="9">
        <v>43382</v>
      </c>
      <c r="B381" s="10">
        <v>21332</v>
      </c>
      <c r="C381" s="11" t="s">
        <v>3128</v>
      </c>
      <c r="D381" s="12" t="s">
        <v>624</v>
      </c>
      <c r="E381" s="15">
        <v>96</v>
      </c>
      <c r="F381" s="14">
        <v>96</v>
      </c>
      <c r="G381" s="12"/>
      <c r="H381"/>
      <c r="I381" s="16"/>
    </row>
    <row r="382" spans="1:9" s="18" customFormat="1" ht="12.6" customHeight="1" x14ac:dyDescent="0.25">
      <c r="A382" s="9">
        <v>43382</v>
      </c>
      <c r="B382" s="10">
        <v>10956</v>
      </c>
      <c r="C382" s="11" t="s">
        <v>3140</v>
      </c>
      <c r="D382" s="12" t="s">
        <v>626</v>
      </c>
      <c r="E382" s="13">
        <v>4095</v>
      </c>
      <c r="F382" s="14">
        <v>5589</v>
      </c>
      <c r="G382" s="12"/>
      <c r="H382"/>
      <c r="I382" s="16"/>
    </row>
    <row r="383" spans="1:9" s="18" customFormat="1" ht="12.6" customHeight="1" x14ac:dyDescent="0.25">
      <c r="A383" s="9">
        <v>43382</v>
      </c>
      <c r="B383" s="10">
        <v>10919</v>
      </c>
      <c r="C383" s="11" t="s">
        <v>3141</v>
      </c>
      <c r="D383" s="12" t="s">
        <v>627</v>
      </c>
      <c r="E383" s="15">
        <v>649.42999999999995</v>
      </c>
      <c r="F383" s="14">
        <v>649.42999999999995</v>
      </c>
      <c r="G383" s="12"/>
      <c r="H383" s="17"/>
      <c r="I383" s="16"/>
    </row>
    <row r="384" spans="1:9" s="18" customFormat="1" ht="12.6" customHeight="1" x14ac:dyDescent="0.25">
      <c r="A384" s="9">
        <v>43382</v>
      </c>
      <c r="B384" s="10">
        <v>22142</v>
      </c>
      <c r="C384" s="11" t="s">
        <v>3140</v>
      </c>
      <c r="D384" s="12" t="s">
        <v>1967</v>
      </c>
      <c r="E384" s="15">
        <v>553.21</v>
      </c>
      <c r="F384" s="14">
        <v>553.21</v>
      </c>
      <c r="G384" s="12"/>
      <c r="H384"/>
      <c r="I384" s="16"/>
    </row>
    <row r="385" spans="1:9" s="18" customFormat="1" ht="12.6" customHeight="1" x14ac:dyDescent="0.25">
      <c r="A385" s="9">
        <v>43381</v>
      </c>
      <c r="B385" s="10">
        <v>16078</v>
      </c>
      <c r="C385" s="11" t="s">
        <v>3047</v>
      </c>
      <c r="D385" s="12" t="s">
        <v>3194</v>
      </c>
      <c r="E385" s="13">
        <v>475</v>
      </c>
      <c r="F385" s="14"/>
      <c r="G385" s="12" t="s">
        <v>3046</v>
      </c>
      <c r="H385" s="17"/>
      <c r="I385" s="16"/>
    </row>
    <row r="386" spans="1:9" s="18" customFormat="1" ht="12.6" customHeight="1" x14ac:dyDescent="0.25">
      <c r="A386" s="9">
        <v>43382</v>
      </c>
      <c r="B386" s="10">
        <v>10341</v>
      </c>
      <c r="C386" s="11" t="s">
        <v>3141</v>
      </c>
      <c r="D386" s="12" t="s">
        <v>632</v>
      </c>
      <c r="E386" s="13">
        <v>8953.2800000000007</v>
      </c>
      <c r="F386" s="14">
        <v>27599.590000000004</v>
      </c>
      <c r="G386" s="12"/>
      <c r="H386" s="17"/>
      <c r="I386" s="16"/>
    </row>
    <row r="387" spans="1:9" s="18" customFormat="1" ht="12.6" customHeight="1" x14ac:dyDescent="0.25">
      <c r="A387" s="9">
        <v>43382</v>
      </c>
      <c r="B387" s="10">
        <v>23642</v>
      </c>
      <c r="C387" s="11" t="s">
        <v>3141</v>
      </c>
      <c r="D387" s="12" t="s">
        <v>2186</v>
      </c>
      <c r="E387" s="15">
        <v>12441</v>
      </c>
      <c r="F387" s="14">
        <v>12441</v>
      </c>
      <c r="G387" s="12"/>
      <c r="H387" s="17"/>
      <c r="I387" s="16"/>
    </row>
    <row r="388" spans="1:9" s="18" customFormat="1" ht="12.6" customHeight="1" x14ac:dyDescent="0.25">
      <c r="A388" s="9">
        <v>43382</v>
      </c>
      <c r="B388" s="10">
        <v>24722</v>
      </c>
      <c r="C388" s="11" t="s">
        <v>3128</v>
      </c>
      <c r="D388" s="12" t="s">
        <v>2373</v>
      </c>
      <c r="E388" s="15">
        <v>258.33</v>
      </c>
      <c r="F388" s="14">
        <v>258.33</v>
      </c>
      <c r="G388" s="12"/>
      <c r="H388" s="17"/>
      <c r="I388" s="16"/>
    </row>
    <row r="389" spans="1:9" s="18" customFormat="1" ht="12.6" customHeight="1" x14ac:dyDescent="0.25">
      <c r="A389" s="9">
        <v>43382</v>
      </c>
      <c r="B389" s="10">
        <v>20503</v>
      </c>
      <c r="C389" s="11" t="s">
        <v>3143</v>
      </c>
      <c r="D389" s="12" t="s">
        <v>1811</v>
      </c>
      <c r="E389" s="15">
        <v>620</v>
      </c>
      <c r="F389" s="14">
        <v>620</v>
      </c>
      <c r="G389" s="12"/>
      <c r="H389" s="17"/>
      <c r="I389" s="16"/>
    </row>
    <row r="390" spans="1:9" s="18" customFormat="1" ht="12.6" customHeight="1" x14ac:dyDescent="0.25">
      <c r="A390" s="9">
        <v>43382</v>
      </c>
      <c r="B390" s="10">
        <v>26576</v>
      </c>
      <c r="C390" s="11" t="s">
        <v>3140</v>
      </c>
      <c r="D390" s="12" t="s">
        <v>2774</v>
      </c>
      <c r="E390" s="15">
        <v>26137.5</v>
      </c>
      <c r="F390" s="14">
        <v>26137.5</v>
      </c>
      <c r="G390" s="12"/>
      <c r="H390" s="17"/>
      <c r="I390" s="16"/>
    </row>
    <row r="391" spans="1:9" s="18" customFormat="1" ht="12.6" customHeight="1" x14ac:dyDescent="0.25">
      <c r="A391" s="9">
        <v>43382</v>
      </c>
      <c r="B391" s="10">
        <v>11220</v>
      </c>
      <c r="C391" s="11" t="s">
        <v>3141</v>
      </c>
      <c r="D391" s="12" t="s">
        <v>892</v>
      </c>
      <c r="E391" s="15">
        <v>79.569999999999993</v>
      </c>
      <c r="F391" s="14">
        <v>79.569999999999993</v>
      </c>
      <c r="G391" s="12"/>
      <c r="H391" s="17"/>
      <c r="I391" s="16"/>
    </row>
    <row r="392" spans="1:9" s="18" customFormat="1" ht="12.6" customHeight="1" x14ac:dyDescent="0.25">
      <c r="A392" s="9">
        <v>43382</v>
      </c>
      <c r="B392" s="10">
        <v>18326</v>
      </c>
      <c r="C392" s="11" t="s">
        <v>3140</v>
      </c>
      <c r="D392" s="12" t="s">
        <v>637</v>
      </c>
      <c r="E392" s="15">
        <v>1407.98</v>
      </c>
      <c r="F392" s="14">
        <v>1407.98</v>
      </c>
      <c r="G392" s="12"/>
      <c r="H392" s="17"/>
      <c r="I392" s="16"/>
    </row>
    <row r="393" spans="1:9" s="18" customFormat="1" ht="12.6" customHeight="1" x14ac:dyDescent="0.25">
      <c r="A393" s="9">
        <v>43382</v>
      </c>
      <c r="B393" s="10">
        <v>26859</v>
      </c>
      <c r="C393" s="11" t="s">
        <v>3136</v>
      </c>
      <c r="D393" s="12" t="s">
        <v>2853</v>
      </c>
      <c r="E393" s="15">
        <v>20</v>
      </c>
      <c r="F393" s="14">
        <v>1220</v>
      </c>
      <c r="G393" s="12"/>
      <c r="H393" s="17"/>
      <c r="I393" s="16"/>
    </row>
    <row r="394" spans="1:9" s="18" customFormat="1" ht="12.6" customHeight="1" x14ac:dyDescent="0.25">
      <c r="A394" s="9">
        <v>43382</v>
      </c>
      <c r="B394" s="10">
        <v>11873</v>
      </c>
      <c r="C394" s="11" t="s">
        <v>3128</v>
      </c>
      <c r="D394" s="12" t="s">
        <v>980</v>
      </c>
      <c r="E394" s="15">
        <v>13.52</v>
      </c>
      <c r="F394" s="14">
        <v>13.52</v>
      </c>
      <c r="G394" s="12"/>
      <c r="H394" s="17"/>
      <c r="I394" s="16"/>
    </row>
    <row r="395" spans="1:9" s="18" customFormat="1" ht="12.6" customHeight="1" x14ac:dyDescent="0.25">
      <c r="A395" s="9">
        <v>43382</v>
      </c>
      <c r="B395" s="10">
        <v>14419</v>
      </c>
      <c r="C395" s="11" t="s">
        <v>3134</v>
      </c>
      <c r="D395" s="12" t="s">
        <v>644</v>
      </c>
      <c r="E395" s="15">
        <v>15</v>
      </c>
      <c r="F395" s="14">
        <v>698.59</v>
      </c>
      <c r="G395" s="12"/>
      <c r="H395" s="17"/>
      <c r="I395" s="16"/>
    </row>
    <row r="396" spans="1:9" s="18" customFormat="1" ht="12.6" customHeight="1" x14ac:dyDescent="0.25">
      <c r="A396" s="9">
        <v>43382</v>
      </c>
      <c r="B396" s="10">
        <v>14319</v>
      </c>
      <c r="C396" s="11" t="s">
        <v>3140</v>
      </c>
      <c r="D396" s="12" t="s">
        <v>647</v>
      </c>
      <c r="E396" s="15">
        <v>3916.34</v>
      </c>
      <c r="F396" s="14">
        <v>3916.34</v>
      </c>
      <c r="G396" s="12"/>
      <c r="H396" s="17"/>
      <c r="I396" s="16"/>
    </row>
    <row r="397" spans="1:9" s="18" customFormat="1" ht="12.6" customHeight="1" x14ac:dyDescent="0.25">
      <c r="A397" s="9">
        <v>43382</v>
      </c>
      <c r="B397" s="10">
        <v>14118</v>
      </c>
      <c r="C397" s="11" t="s">
        <v>3140</v>
      </c>
      <c r="D397" s="12" t="s">
        <v>648</v>
      </c>
      <c r="E397" s="15">
        <v>15.18</v>
      </c>
      <c r="F397" s="14">
        <v>15.18</v>
      </c>
      <c r="G397" s="12"/>
      <c r="H397" s="17"/>
      <c r="I397" s="16"/>
    </row>
    <row r="398" spans="1:9" s="18" customFormat="1" ht="12.6" customHeight="1" x14ac:dyDescent="0.25">
      <c r="A398" s="9">
        <v>43382</v>
      </c>
      <c r="B398" s="10">
        <v>11312</v>
      </c>
      <c r="C398" s="11" t="s">
        <v>3127</v>
      </c>
      <c r="D398" s="12" t="s">
        <v>906</v>
      </c>
      <c r="E398" s="15">
        <v>600</v>
      </c>
      <c r="F398" s="14">
        <v>600</v>
      </c>
      <c r="G398" s="12"/>
      <c r="H398" s="17"/>
      <c r="I398" s="16"/>
    </row>
    <row r="399" spans="1:9" s="18" customFormat="1" ht="12.6" customHeight="1" x14ac:dyDescent="0.25">
      <c r="A399" s="9">
        <v>43382</v>
      </c>
      <c r="B399" s="10">
        <v>23528</v>
      </c>
      <c r="C399" s="11" t="s">
        <v>3140</v>
      </c>
      <c r="D399" s="12" t="s">
        <v>2164</v>
      </c>
      <c r="E399" s="15">
        <v>5072</v>
      </c>
      <c r="F399" s="14">
        <v>5072</v>
      </c>
      <c r="G399" s="12"/>
      <c r="H399" s="17"/>
      <c r="I399" s="16"/>
    </row>
    <row r="400" spans="1:9" s="18" customFormat="1" ht="12.6" customHeight="1" x14ac:dyDescent="0.25">
      <c r="A400" s="9">
        <v>43382</v>
      </c>
      <c r="B400" s="10">
        <v>20101</v>
      </c>
      <c r="C400" s="11" t="s">
        <v>3128</v>
      </c>
      <c r="D400" s="12" t="s">
        <v>655</v>
      </c>
      <c r="E400" s="15">
        <v>96</v>
      </c>
      <c r="F400" s="14">
        <v>96</v>
      </c>
      <c r="G400" s="12"/>
      <c r="H400" s="17"/>
      <c r="I400" s="16"/>
    </row>
    <row r="401" spans="1:9" s="18" customFormat="1" ht="12.6" customHeight="1" x14ac:dyDescent="0.25">
      <c r="A401" s="9">
        <v>43381</v>
      </c>
      <c r="B401" s="10">
        <v>16078</v>
      </c>
      <c r="C401" s="11" t="s">
        <v>3047</v>
      </c>
      <c r="D401" s="12" t="s">
        <v>3182</v>
      </c>
      <c r="E401" s="13">
        <v>475</v>
      </c>
      <c r="F401" s="14"/>
      <c r="G401" s="12" t="s">
        <v>3046</v>
      </c>
      <c r="H401" s="17"/>
      <c r="I401" s="16"/>
    </row>
    <row r="402" spans="1:9" s="18" customFormat="1" ht="12.6" customHeight="1" x14ac:dyDescent="0.25">
      <c r="A402" s="9">
        <v>43382</v>
      </c>
      <c r="B402" s="10">
        <v>10385</v>
      </c>
      <c r="C402" s="11" t="s">
        <v>3141</v>
      </c>
      <c r="D402" s="12" t="s">
        <v>656</v>
      </c>
      <c r="E402" s="15">
        <v>1819.54</v>
      </c>
      <c r="F402" s="14">
        <v>1845.85</v>
      </c>
      <c r="G402" s="12"/>
      <c r="H402" s="17"/>
      <c r="I402" s="16"/>
    </row>
    <row r="403" spans="1:9" s="18" customFormat="1" ht="12.6" customHeight="1" x14ac:dyDescent="0.25">
      <c r="A403" s="9">
        <v>43377</v>
      </c>
      <c r="B403" s="10">
        <v>16078</v>
      </c>
      <c r="C403" s="11" t="s">
        <v>3047</v>
      </c>
      <c r="D403" s="12" t="s">
        <v>3172</v>
      </c>
      <c r="E403" s="13">
        <v>2450</v>
      </c>
      <c r="F403" s="14"/>
      <c r="G403" s="12" t="s">
        <v>3046</v>
      </c>
      <c r="H403" s="17"/>
      <c r="I403" s="16"/>
    </row>
    <row r="404" spans="1:9" s="18" customFormat="1" ht="12.6" customHeight="1" x14ac:dyDescent="0.25">
      <c r="A404" s="9">
        <v>43382</v>
      </c>
      <c r="B404" s="10">
        <v>15130</v>
      </c>
      <c r="C404" s="11" t="s">
        <v>3127</v>
      </c>
      <c r="D404" s="12" t="s">
        <v>659</v>
      </c>
      <c r="E404" s="15">
        <v>1500</v>
      </c>
      <c r="F404" s="14">
        <v>1500</v>
      </c>
      <c r="G404" s="12"/>
      <c r="H404" s="17"/>
      <c r="I404" s="16"/>
    </row>
    <row r="405" spans="1:9" s="18" customFormat="1" ht="12.6" customHeight="1" x14ac:dyDescent="0.25">
      <c r="A405" s="9">
        <v>43382</v>
      </c>
      <c r="B405" s="10">
        <v>27271</v>
      </c>
      <c r="C405" s="11" t="s">
        <v>3229</v>
      </c>
      <c r="D405" s="12" t="s">
        <v>3163</v>
      </c>
      <c r="E405" s="15">
        <v>25.07</v>
      </c>
      <c r="F405" s="14">
        <v>25.07</v>
      </c>
      <c r="G405" s="12"/>
      <c r="H405"/>
      <c r="I405" s="16"/>
    </row>
    <row r="406" spans="1:9" s="18" customFormat="1" ht="12.6" customHeight="1" x14ac:dyDescent="0.25">
      <c r="A406" s="9">
        <v>43382</v>
      </c>
      <c r="B406" s="10">
        <v>10682</v>
      </c>
      <c r="C406" s="11" t="s">
        <v>3143</v>
      </c>
      <c r="D406" s="12" t="s">
        <v>661</v>
      </c>
      <c r="E406" s="15">
        <v>2618.16</v>
      </c>
      <c r="F406" s="14">
        <v>2618.16</v>
      </c>
      <c r="G406" s="12"/>
      <c r="H406" s="17"/>
      <c r="I406" s="16"/>
    </row>
    <row r="407" spans="1:9" s="18" customFormat="1" ht="12.6" customHeight="1" x14ac:dyDescent="0.25">
      <c r="A407" s="9">
        <v>43382</v>
      </c>
      <c r="B407" s="10">
        <v>26793</v>
      </c>
      <c r="C407" s="11" t="s">
        <v>3140</v>
      </c>
      <c r="D407" s="12" t="s">
        <v>2831</v>
      </c>
      <c r="E407" s="15">
        <v>50</v>
      </c>
      <c r="F407" s="14">
        <v>50</v>
      </c>
      <c r="G407" s="12"/>
      <c r="H407"/>
      <c r="I407" s="16"/>
    </row>
    <row r="408" spans="1:9" s="18" customFormat="1" ht="12.6" customHeight="1" x14ac:dyDescent="0.25">
      <c r="A408" s="9">
        <v>43382</v>
      </c>
      <c r="B408" s="10">
        <v>17895</v>
      </c>
      <c r="C408" s="11" t="s">
        <v>3127</v>
      </c>
      <c r="D408" s="12" t="s">
        <v>3224</v>
      </c>
      <c r="E408" s="15">
        <v>1100.75</v>
      </c>
      <c r="F408" s="14">
        <v>1100.75</v>
      </c>
      <c r="G408" s="12"/>
      <c r="H408"/>
      <c r="I408" s="16"/>
    </row>
    <row r="409" spans="1:9" s="18" customFormat="1" ht="12.6" customHeight="1" x14ac:dyDescent="0.25">
      <c r="A409" s="9">
        <v>43382</v>
      </c>
      <c r="B409" s="10">
        <v>14488</v>
      </c>
      <c r="C409" s="11" t="s">
        <v>3140</v>
      </c>
      <c r="D409" s="12" t="s">
        <v>664</v>
      </c>
      <c r="E409" s="15">
        <v>44086.96</v>
      </c>
      <c r="F409" s="14">
        <v>44086.96</v>
      </c>
      <c r="G409" s="12"/>
      <c r="H409" s="17"/>
      <c r="I409" s="16"/>
    </row>
    <row r="410" spans="1:9" s="18" customFormat="1" ht="12.6" customHeight="1" x14ac:dyDescent="0.25">
      <c r="A410" s="9">
        <v>43382</v>
      </c>
      <c r="B410" s="10">
        <v>13928</v>
      </c>
      <c r="C410" s="11" t="s">
        <v>3140</v>
      </c>
      <c r="D410" s="12" t="s">
        <v>1287</v>
      </c>
      <c r="E410" s="15">
        <v>153.30000000000001</v>
      </c>
      <c r="F410" s="14">
        <v>153.30000000000001</v>
      </c>
      <c r="G410" s="12"/>
      <c r="H410" s="17"/>
      <c r="I410" s="16"/>
    </row>
    <row r="411" spans="1:9" s="18" customFormat="1" ht="12.6" customHeight="1" x14ac:dyDescent="0.25">
      <c r="A411" s="9">
        <v>43382</v>
      </c>
      <c r="B411" s="10">
        <v>19605</v>
      </c>
      <c r="C411" s="11" t="s">
        <v>3141</v>
      </c>
      <c r="D411" s="12" t="s">
        <v>665</v>
      </c>
      <c r="E411" s="15">
        <v>25201.4</v>
      </c>
      <c r="F411" s="14">
        <v>29417.230000000003</v>
      </c>
      <c r="G411" s="12"/>
      <c r="H411" s="17"/>
      <c r="I411" s="16"/>
    </row>
    <row r="412" spans="1:9" s="18" customFormat="1" ht="12.6" customHeight="1" x14ac:dyDescent="0.25">
      <c r="A412" s="9">
        <v>43381</v>
      </c>
      <c r="B412" s="10">
        <v>16078</v>
      </c>
      <c r="C412" s="11" t="s">
        <v>3047</v>
      </c>
      <c r="D412" s="12" t="s">
        <v>3204</v>
      </c>
      <c r="E412" s="15">
        <v>475</v>
      </c>
      <c r="F412" s="14"/>
      <c r="G412" s="12" t="s">
        <v>3046</v>
      </c>
      <c r="H412" s="17"/>
      <c r="I412" s="16"/>
    </row>
    <row r="413" spans="1:9" ht="12.75" customHeight="1" thickBot="1" x14ac:dyDescent="0.3">
      <c r="A413" s="22"/>
      <c r="C413" s="24"/>
      <c r="D413" s="25"/>
      <c r="E413" s="26">
        <f>SUM(E5:E412)</f>
        <v>5577109.8300000019</v>
      </c>
      <c r="F413" s="27"/>
      <c r="G413" s="25"/>
      <c r="H413" s="28"/>
      <c r="I413" s="29"/>
    </row>
    <row r="414" spans="1:9" s="1" customFormat="1" ht="12.75" customHeight="1" thickTop="1" x14ac:dyDescent="0.25">
      <c r="A414" s="22"/>
      <c r="B414" s="23"/>
      <c r="C414" s="30"/>
      <c r="D414" s="22"/>
      <c r="E414" s="31"/>
      <c r="F414" s="32"/>
      <c r="G414" s="33"/>
      <c r="H414" s="34"/>
    </row>
    <row r="415" spans="1:9" s="1" customFormat="1" ht="12.75" customHeight="1" x14ac:dyDescent="0.25">
      <c r="A415" s="22"/>
      <c r="B415" s="23"/>
      <c r="C415" s="22"/>
      <c r="D415" s="35" t="s">
        <v>3146</v>
      </c>
      <c r="E415" s="31"/>
      <c r="F415" s="32"/>
      <c r="G415" s="33"/>
      <c r="H415" s="34"/>
    </row>
    <row r="416" spans="1:9" s="1" customFormat="1" ht="12.75" customHeight="1" x14ac:dyDescent="0.25">
      <c r="A416" s="22"/>
      <c r="B416" s="23"/>
      <c r="C416" s="22"/>
      <c r="D416" s="33" t="s">
        <v>669</v>
      </c>
      <c r="E416" s="31"/>
      <c r="F416" s="32"/>
      <c r="G416" s="33"/>
      <c r="I416" s="34"/>
    </row>
    <row r="417" spans="1:9" s="1" customFormat="1" ht="12.75" customHeight="1" x14ac:dyDescent="0.25">
      <c r="A417" s="22"/>
      <c r="B417" s="23"/>
      <c r="C417" s="22"/>
      <c r="D417" s="33" t="s">
        <v>3226</v>
      </c>
      <c r="E417" s="31"/>
      <c r="F417" s="32"/>
      <c r="G417" s="33"/>
    </row>
    <row r="418" spans="1:9" s="1" customFormat="1" ht="12.75" customHeight="1" x14ac:dyDescent="0.25">
      <c r="A418" s="22"/>
      <c r="B418" s="23"/>
      <c r="C418" s="22"/>
      <c r="D418" s="33" t="s">
        <v>3227</v>
      </c>
      <c r="E418" s="31"/>
      <c r="F418" s="32"/>
      <c r="G418" s="33"/>
    </row>
    <row r="419" spans="1:9" s="1" customFormat="1" ht="12.75" customHeight="1" x14ac:dyDescent="0.25">
      <c r="A419"/>
      <c r="B419"/>
      <c r="C419" s="22"/>
      <c r="D419" s="36" t="s">
        <v>3228</v>
      </c>
      <c r="E419" s="31"/>
      <c r="F419" s="32"/>
      <c r="G419" s="33"/>
    </row>
    <row r="420" spans="1:9" s="1" customFormat="1" ht="12.75" customHeight="1" x14ac:dyDescent="0.25">
      <c r="A420"/>
      <c r="B420"/>
      <c r="C420" s="22"/>
      <c r="D420" s="37"/>
      <c r="E420" s="31"/>
      <c r="F420" s="32"/>
      <c r="G420" s="33"/>
    </row>
    <row r="421" spans="1:9" customFormat="1" ht="12.75" customHeight="1" x14ac:dyDescent="0.25">
      <c r="A421" s="213" t="s">
        <v>670</v>
      </c>
      <c r="B421" s="213"/>
      <c r="C421" s="213"/>
      <c r="D421" s="213"/>
      <c r="E421" s="213"/>
      <c r="F421" s="213"/>
      <c r="G421" s="213"/>
    </row>
    <row r="422" spans="1:9" s="1" customFormat="1" ht="12.75" customHeight="1" x14ac:dyDescent="0.35">
      <c r="A422" s="22"/>
      <c r="B422" s="57"/>
      <c r="C422" s="56"/>
      <c r="D422" s="56"/>
      <c r="E422" s="56"/>
      <c r="F422" s="56"/>
      <c r="G422" s="56"/>
      <c r="H422" s="34"/>
    </row>
    <row r="423" spans="1:9" s="1" customFormat="1" ht="12.75" customHeight="1" x14ac:dyDescent="0.35">
      <c r="A423" s="214" t="s">
        <v>671</v>
      </c>
      <c r="B423" s="214"/>
      <c r="C423" s="214"/>
      <c r="D423" s="40" t="s">
        <v>4</v>
      </c>
      <c r="E423" s="41" t="s">
        <v>672</v>
      </c>
      <c r="F423" s="42"/>
      <c r="G423" s="43"/>
      <c r="I423" s="2"/>
    </row>
    <row r="424" spans="1:9" s="1" customFormat="1" ht="12" customHeight="1" x14ac:dyDescent="0.25">
      <c r="A424" s="209" t="s">
        <v>715</v>
      </c>
      <c r="B424" s="209"/>
      <c r="C424" s="209"/>
      <c r="D424" s="44" t="s">
        <v>19</v>
      </c>
      <c r="E424" s="45">
        <v>452238.75</v>
      </c>
      <c r="F424" s="46"/>
      <c r="G424" s="47"/>
      <c r="H424" s="48"/>
      <c r="I424" s="2"/>
    </row>
    <row r="425" spans="1:9" s="1" customFormat="1" ht="12" customHeight="1" x14ac:dyDescent="0.25">
      <c r="A425" s="209" t="s">
        <v>686</v>
      </c>
      <c r="B425" s="209"/>
      <c r="C425" s="209"/>
      <c r="D425" s="44" t="s">
        <v>19</v>
      </c>
      <c r="E425" s="45">
        <v>245967.6</v>
      </c>
      <c r="F425" s="46"/>
      <c r="G425" s="47"/>
      <c r="H425" s="48"/>
      <c r="I425" s="2"/>
    </row>
    <row r="426" spans="1:9" s="1" customFormat="1" ht="12" customHeight="1" x14ac:dyDescent="0.25">
      <c r="A426" s="209" t="s">
        <v>692</v>
      </c>
      <c r="B426" s="209"/>
      <c r="C426" s="209"/>
      <c r="D426" s="44" t="s">
        <v>19</v>
      </c>
      <c r="E426" s="45">
        <v>282077.2</v>
      </c>
      <c r="F426" s="46"/>
      <c r="G426" s="47"/>
      <c r="H426" s="48"/>
      <c r="I426" s="2"/>
    </row>
    <row r="427" spans="1:9" s="1" customFormat="1" ht="12" customHeight="1" x14ac:dyDescent="0.25">
      <c r="A427" s="209" t="s">
        <v>722</v>
      </c>
      <c r="B427" s="209"/>
      <c r="C427" s="209"/>
      <c r="D427" s="44" t="s">
        <v>19</v>
      </c>
      <c r="E427" s="45">
        <v>23439.200000000001</v>
      </c>
      <c r="F427" s="46"/>
      <c r="G427" s="47"/>
      <c r="H427" s="48"/>
      <c r="I427" s="2"/>
    </row>
    <row r="428" spans="1:9" s="1" customFormat="1" ht="12" customHeight="1" x14ac:dyDescent="0.25">
      <c r="A428" s="209" t="s">
        <v>3207</v>
      </c>
      <c r="B428" s="209"/>
      <c r="C428" s="209"/>
      <c r="D428" s="44" t="s">
        <v>1702</v>
      </c>
      <c r="E428" s="45">
        <v>30064.28</v>
      </c>
      <c r="F428" s="46"/>
      <c r="G428" s="47"/>
      <c r="H428" s="48"/>
      <c r="I428" s="2"/>
    </row>
    <row r="429" spans="1:9" s="1" customFormat="1" ht="12" customHeight="1" x14ac:dyDescent="0.25">
      <c r="A429" s="209" t="s">
        <v>3208</v>
      </c>
      <c r="B429" s="209"/>
      <c r="C429" s="209"/>
      <c r="D429" s="44" t="s">
        <v>1583</v>
      </c>
      <c r="E429" s="45">
        <v>37329.1</v>
      </c>
      <c r="F429" s="46"/>
      <c r="G429" s="47"/>
      <c r="H429" s="48"/>
      <c r="I429" s="2"/>
    </row>
    <row r="430" spans="1:9" s="1" customFormat="1" ht="12" customHeight="1" x14ac:dyDescent="0.25">
      <c r="A430" s="209" t="s">
        <v>3209</v>
      </c>
      <c r="B430" s="209"/>
      <c r="C430" s="209"/>
      <c r="D430" s="44" t="s">
        <v>2383</v>
      </c>
      <c r="E430" s="45">
        <v>193508.9</v>
      </c>
      <c r="F430" s="46"/>
      <c r="G430" s="47"/>
      <c r="H430" s="48"/>
      <c r="I430" s="2"/>
    </row>
    <row r="431" spans="1:9" s="1" customFormat="1" ht="12" customHeight="1" x14ac:dyDescent="0.25">
      <c r="A431" s="209" t="s">
        <v>729</v>
      </c>
      <c r="B431" s="209"/>
      <c r="C431" s="209"/>
      <c r="D431" s="44" t="s">
        <v>137</v>
      </c>
      <c r="E431" s="45">
        <v>6750</v>
      </c>
      <c r="F431" s="46"/>
      <c r="G431" s="47"/>
      <c r="H431" s="48"/>
      <c r="I431" s="2"/>
    </row>
    <row r="432" spans="1:9" s="1" customFormat="1" ht="12" customHeight="1" x14ac:dyDescent="0.25">
      <c r="A432" s="209" t="s">
        <v>677</v>
      </c>
      <c r="B432" s="209"/>
      <c r="C432" s="209"/>
      <c r="D432" s="44" t="s">
        <v>145</v>
      </c>
      <c r="E432" s="45">
        <v>6949.68</v>
      </c>
      <c r="F432" s="46"/>
      <c r="G432" s="47"/>
      <c r="H432" s="48"/>
      <c r="I432" s="2"/>
    </row>
    <row r="433" spans="1:9" s="1" customFormat="1" ht="12" customHeight="1" x14ac:dyDescent="0.25">
      <c r="A433" s="209" t="s">
        <v>3211</v>
      </c>
      <c r="B433" s="209"/>
      <c r="C433" s="209"/>
      <c r="D433" s="44" t="s">
        <v>1365</v>
      </c>
      <c r="E433" s="45">
        <v>3746.5</v>
      </c>
      <c r="F433" s="46"/>
      <c r="G433" s="47"/>
      <c r="H433" s="48"/>
      <c r="I433" s="2"/>
    </row>
    <row r="434" spans="1:9" s="1" customFormat="1" ht="12" customHeight="1" x14ac:dyDescent="0.25">
      <c r="A434" s="209" t="s">
        <v>736</v>
      </c>
      <c r="B434" s="209"/>
      <c r="C434" s="209"/>
      <c r="D434" s="44" t="s">
        <v>1365</v>
      </c>
      <c r="E434" s="45">
        <v>3746.5</v>
      </c>
      <c r="F434" s="46"/>
      <c r="G434" s="47"/>
      <c r="H434" s="48"/>
      <c r="I434" s="2"/>
    </row>
    <row r="435" spans="1:9" s="1" customFormat="1" ht="12" customHeight="1" x14ac:dyDescent="0.25">
      <c r="A435" s="209" t="s">
        <v>3210</v>
      </c>
      <c r="B435" s="209"/>
      <c r="C435" s="209"/>
      <c r="D435" s="44" t="s">
        <v>1175</v>
      </c>
      <c r="E435" s="45">
        <v>127950.93</v>
      </c>
      <c r="F435" s="46"/>
      <c r="G435" s="47"/>
      <c r="H435" s="48"/>
      <c r="I435" s="2"/>
    </row>
    <row r="436" spans="1:9" s="1" customFormat="1" ht="12" customHeight="1" x14ac:dyDescent="0.25">
      <c r="A436" s="209" t="s">
        <v>680</v>
      </c>
      <c r="B436" s="209"/>
      <c r="C436" s="209"/>
      <c r="D436" s="44" t="s">
        <v>164</v>
      </c>
      <c r="E436" s="45">
        <v>8924.93</v>
      </c>
      <c r="F436" s="46"/>
      <c r="G436" s="47"/>
      <c r="H436" s="48"/>
      <c r="I436" s="2"/>
    </row>
    <row r="437" spans="1:9" s="1" customFormat="1" ht="12" customHeight="1" x14ac:dyDescent="0.25">
      <c r="A437" s="209" t="s">
        <v>690</v>
      </c>
      <c r="B437" s="209"/>
      <c r="C437" s="209"/>
      <c r="D437" s="44" t="s">
        <v>190</v>
      </c>
      <c r="E437" s="45">
        <v>13000</v>
      </c>
      <c r="F437" s="46"/>
      <c r="G437" s="47"/>
      <c r="H437" s="48"/>
      <c r="I437" s="2"/>
    </row>
    <row r="438" spans="1:9" s="1" customFormat="1" ht="12" customHeight="1" x14ac:dyDescent="0.25">
      <c r="A438" s="209" t="s">
        <v>681</v>
      </c>
      <c r="B438" s="209"/>
      <c r="C438" s="209"/>
      <c r="D438" s="44" t="s">
        <v>2988</v>
      </c>
      <c r="E438" s="45">
        <v>38341.22</v>
      </c>
      <c r="F438" s="46"/>
      <c r="G438" s="47"/>
      <c r="H438" s="48"/>
      <c r="I438" s="2"/>
    </row>
    <row r="439" spans="1:9" s="1" customFormat="1" ht="12" customHeight="1" x14ac:dyDescent="0.25">
      <c r="A439" s="209" t="s">
        <v>679</v>
      </c>
      <c r="B439" s="209"/>
      <c r="C439" s="209"/>
      <c r="D439" s="44" t="s">
        <v>239</v>
      </c>
      <c r="E439" s="45">
        <v>70618.36</v>
      </c>
      <c r="F439" s="46"/>
      <c r="G439" s="47"/>
      <c r="H439" s="48"/>
      <c r="I439" s="2"/>
    </row>
    <row r="440" spans="1:9" s="1" customFormat="1" ht="12" customHeight="1" x14ac:dyDescent="0.25">
      <c r="A440" s="209" t="s">
        <v>674</v>
      </c>
      <c r="B440" s="209"/>
      <c r="C440" s="209"/>
      <c r="D440" s="44" t="s">
        <v>255</v>
      </c>
      <c r="E440" s="45">
        <v>2403.34</v>
      </c>
      <c r="F440" s="46"/>
      <c r="G440" s="47"/>
      <c r="H440" s="48"/>
      <c r="I440" s="2"/>
    </row>
    <row r="441" spans="1:9" s="1" customFormat="1" ht="12" customHeight="1" x14ac:dyDescent="0.25">
      <c r="A441" s="209" t="s">
        <v>726</v>
      </c>
      <c r="B441" s="209"/>
      <c r="C441" s="209"/>
      <c r="D441" s="44" t="s">
        <v>1886</v>
      </c>
      <c r="E441" s="45">
        <v>250</v>
      </c>
      <c r="F441" s="46"/>
      <c r="G441" s="47"/>
      <c r="H441" s="48"/>
      <c r="I441" s="2"/>
    </row>
    <row r="442" spans="1:9" s="1" customFormat="1" ht="12" customHeight="1" x14ac:dyDescent="0.25">
      <c r="A442" s="209" t="s">
        <v>3212</v>
      </c>
      <c r="B442" s="209"/>
      <c r="C442" s="209"/>
      <c r="D442" s="44" t="s">
        <v>1875</v>
      </c>
      <c r="E442" s="45">
        <v>86250</v>
      </c>
      <c r="F442" s="46"/>
      <c r="G442" s="47"/>
      <c r="H442" s="48"/>
      <c r="I442" s="2"/>
    </row>
    <row r="443" spans="1:9" s="1" customFormat="1" ht="12" customHeight="1" x14ac:dyDescent="0.25">
      <c r="A443" s="209" t="s">
        <v>727</v>
      </c>
      <c r="B443" s="209"/>
      <c r="C443" s="209"/>
      <c r="D443" s="44" t="s">
        <v>1875</v>
      </c>
      <c r="E443" s="45">
        <v>3880.15</v>
      </c>
      <c r="F443" s="46"/>
      <c r="G443" s="47"/>
      <c r="H443" s="48"/>
      <c r="I443" s="2"/>
    </row>
    <row r="444" spans="1:9" s="1" customFormat="1" ht="12" customHeight="1" x14ac:dyDescent="0.25">
      <c r="A444" s="209" t="s">
        <v>675</v>
      </c>
      <c r="B444" s="209"/>
      <c r="C444" s="209"/>
      <c r="D444" s="44" t="s">
        <v>301</v>
      </c>
      <c r="E444" s="45">
        <v>18447</v>
      </c>
      <c r="F444" s="46"/>
      <c r="G444" s="47"/>
      <c r="H444" s="48"/>
      <c r="I444" s="2"/>
    </row>
    <row r="445" spans="1:9" s="1" customFormat="1" ht="12" customHeight="1" x14ac:dyDescent="0.25">
      <c r="A445" s="209" t="s">
        <v>677</v>
      </c>
      <c r="B445" s="209"/>
      <c r="C445" s="209"/>
      <c r="D445" s="44" t="s">
        <v>314</v>
      </c>
      <c r="E445" s="45">
        <v>10242.959999999999</v>
      </c>
      <c r="F445" s="46"/>
      <c r="G445" s="47"/>
      <c r="H445" s="48"/>
      <c r="I445" s="2"/>
    </row>
    <row r="446" spans="1:9" s="1" customFormat="1" ht="12" customHeight="1" x14ac:dyDescent="0.25">
      <c r="A446" s="209" t="s">
        <v>719</v>
      </c>
      <c r="B446" s="209"/>
      <c r="C446" s="209"/>
      <c r="D446" s="44" t="s">
        <v>1201</v>
      </c>
      <c r="E446" s="45">
        <v>777</v>
      </c>
      <c r="F446" s="46"/>
      <c r="G446" s="47"/>
      <c r="H446" s="48"/>
      <c r="I446" s="2"/>
    </row>
    <row r="447" spans="1:9" s="1" customFormat="1" ht="12" customHeight="1" x14ac:dyDescent="0.25">
      <c r="A447" s="209" t="s">
        <v>677</v>
      </c>
      <c r="B447" s="209"/>
      <c r="C447" s="209"/>
      <c r="D447" s="44" t="s">
        <v>405</v>
      </c>
      <c r="E447" s="45">
        <v>247.86</v>
      </c>
      <c r="F447" s="46"/>
      <c r="G447" s="47"/>
      <c r="H447" s="48"/>
      <c r="I447" s="2"/>
    </row>
    <row r="448" spans="1:9" s="1" customFormat="1" ht="12" customHeight="1" x14ac:dyDescent="0.25">
      <c r="A448" s="209" t="s">
        <v>677</v>
      </c>
      <c r="B448" s="209"/>
      <c r="C448" s="209"/>
      <c r="D448" s="44" t="s">
        <v>442</v>
      </c>
      <c r="E448" s="45">
        <v>166.25</v>
      </c>
      <c r="F448" s="46"/>
      <c r="G448" s="47"/>
      <c r="H448" s="48"/>
      <c r="I448" s="2"/>
    </row>
    <row r="449" spans="1:9" s="1" customFormat="1" ht="12" customHeight="1" x14ac:dyDescent="0.25">
      <c r="A449" s="209" t="s">
        <v>680</v>
      </c>
      <c r="B449" s="209"/>
      <c r="C449" s="209"/>
      <c r="D449" s="44" t="s">
        <v>442</v>
      </c>
      <c r="E449" s="45">
        <v>1299.1400000000001</v>
      </c>
      <c r="F449" s="46"/>
      <c r="G449" s="47"/>
      <c r="H449" s="48"/>
      <c r="I449" s="2"/>
    </row>
    <row r="450" spans="1:9" s="1" customFormat="1" ht="12" customHeight="1" x14ac:dyDescent="0.25">
      <c r="A450" s="209" t="s">
        <v>3214</v>
      </c>
      <c r="B450" s="209"/>
      <c r="C450" s="209"/>
      <c r="D450" s="44" t="s">
        <v>471</v>
      </c>
      <c r="E450" s="45">
        <v>4772.7</v>
      </c>
      <c r="F450" s="46"/>
      <c r="G450" s="47"/>
      <c r="H450" s="48"/>
      <c r="I450" s="2"/>
    </row>
    <row r="451" spans="1:9" s="1" customFormat="1" ht="12" customHeight="1" x14ac:dyDescent="0.25">
      <c r="A451" s="209" t="s">
        <v>688</v>
      </c>
      <c r="B451" s="209"/>
      <c r="C451" s="209"/>
      <c r="D451" s="44" t="s">
        <v>863</v>
      </c>
      <c r="E451" s="45">
        <v>2583.5</v>
      </c>
      <c r="F451" s="46"/>
      <c r="G451" s="47"/>
      <c r="H451" s="48"/>
      <c r="I451" s="2"/>
    </row>
    <row r="452" spans="1:9" s="1" customFormat="1" ht="12" customHeight="1" x14ac:dyDescent="0.25">
      <c r="A452" s="209" t="s">
        <v>696</v>
      </c>
      <c r="B452" s="209"/>
      <c r="C452" s="209"/>
      <c r="D452" s="44" t="s">
        <v>1550</v>
      </c>
      <c r="E452" s="45">
        <v>83806</v>
      </c>
      <c r="F452" s="46"/>
      <c r="G452" s="47"/>
      <c r="H452" s="48"/>
      <c r="I452" s="2"/>
    </row>
    <row r="453" spans="1:9" s="1" customFormat="1" ht="12" customHeight="1" x14ac:dyDescent="0.25">
      <c r="A453" s="209" t="s">
        <v>681</v>
      </c>
      <c r="B453" s="209"/>
      <c r="C453" s="209"/>
      <c r="D453" s="44" t="s">
        <v>1148</v>
      </c>
      <c r="E453" s="45">
        <v>21267.45</v>
      </c>
      <c r="F453" s="46"/>
      <c r="G453" s="47"/>
      <c r="H453" s="48"/>
      <c r="I453" s="2"/>
    </row>
    <row r="454" spans="1:9" s="1" customFormat="1" ht="12" customHeight="1" x14ac:dyDescent="0.25">
      <c r="A454" s="209" t="s">
        <v>681</v>
      </c>
      <c r="B454" s="209"/>
      <c r="C454" s="209"/>
      <c r="D454" s="44" t="s">
        <v>1148</v>
      </c>
      <c r="E454" s="45">
        <v>41464.449999999997</v>
      </c>
      <c r="F454" s="46"/>
      <c r="G454" s="47"/>
      <c r="H454" s="48"/>
      <c r="I454" s="2"/>
    </row>
    <row r="455" spans="1:9" s="1" customFormat="1" ht="12" customHeight="1" x14ac:dyDescent="0.25">
      <c r="A455" s="209" t="s">
        <v>691</v>
      </c>
      <c r="B455" s="209"/>
      <c r="C455" s="209"/>
      <c r="D455" s="44" t="s">
        <v>2879</v>
      </c>
      <c r="E455" s="45">
        <v>18549.27</v>
      </c>
      <c r="F455" s="46"/>
      <c r="G455" s="47"/>
      <c r="H455" s="48"/>
      <c r="I455" s="2"/>
    </row>
    <row r="456" spans="1:9" s="1" customFormat="1" ht="12" customHeight="1" x14ac:dyDescent="0.25">
      <c r="A456" s="209" t="s">
        <v>675</v>
      </c>
      <c r="B456" s="209"/>
      <c r="C456" s="209"/>
      <c r="D456" s="44" t="s">
        <v>581</v>
      </c>
      <c r="E456" s="45">
        <v>858190.29</v>
      </c>
      <c r="F456" s="46"/>
      <c r="G456" s="47"/>
      <c r="H456" s="48"/>
      <c r="I456" s="2"/>
    </row>
    <row r="457" spans="1:9" s="1" customFormat="1" ht="12" customHeight="1" x14ac:dyDescent="0.25">
      <c r="A457" s="209" t="s">
        <v>3213</v>
      </c>
      <c r="B457" s="209"/>
      <c r="C457" s="209"/>
      <c r="D457" s="44" t="s">
        <v>582</v>
      </c>
      <c r="E457" s="45">
        <v>82713.8</v>
      </c>
      <c r="F457" s="46"/>
      <c r="G457" s="47"/>
      <c r="H457" s="48"/>
      <c r="I457" s="2"/>
    </row>
    <row r="458" spans="1:9" s="1" customFormat="1" ht="12" customHeight="1" x14ac:dyDescent="0.25">
      <c r="A458" s="209" t="s">
        <v>715</v>
      </c>
      <c r="B458" s="209"/>
      <c r="C458" s="209"/>
      <c r="D458" s="44" t="s">
        <v>1924</v>
      </c>
      <c r="E458" s="45">
        <v>8584</v>
      </c>
      <c r="F458" s="46"/>
      <c r="G458" s="47"/>
      <c r="H458" s="48"/>
      <c r="I458" s="2"/>
    </row>
    <row r="459" spans="1:9" s="1" customFormat="1" ht="12.75" customHeight="1" thickBot="1" x14ac:dyDescent="0.3">
      <c r="A459" s="209"/>
      <c r="B459" s="209"/>
      <c r="C459" s="209"/>
      <c r="D459" s="49"/>
      <c r="E459" s="50">
        <f>SUM(E424:E458)</f>
        <v>2790548.3099999996</v>
      </c>
      <c r="F459" s="46"/>
      <c r="G459" s="51"/>
      <c r="I459" s="2"/>
    </row>
    <row r="460" spans="1:9" s="1" customFormat="1" ht="12.75" customHeight="1" thickTop="1" x14ac:dyDescent="0.25">
      <c r="A460" s="209"/>
      <c r="B460" s="209"/>
      <c r="C460" s="209"/>
      <c r="D460" s="49"/>
      <c r="E460" s="52"/>
      <c r="F460" s="46"/>
      <c r="G460" s="51"/>
      <c r="I460" s="2"/>
    </row>
    <row r="461" spans="1:9" s="1" customFormat="1" ht="12.75" customHeight="1" x14ac:dyDescent="0.25">
      <c r="A461" s="209"/>
      <c r="B461" s="209"/>
      <c r="C461" s="209"/>
      <c r="D461" s="49"/>
      <c r="E461" s="52"/>
      <c r="F461" s="46"/>
      <c r="G461" s="51"/>
      <c r="I461" s="2"/>
    </row>
    <row r="462" spans="1:9" s="1" customFormat="1" ht="12.75" customHeight="1" x14ac:dyDescent="0.25">
      <c r="A462" s="209"/>
      <c r="B462" s="209"/>
      <c r="C462" s="209"/>
      <c r="D462" s="49"/>
      <c r="E462" s="52"/>
      <c r="F462" s="46"/>
      <c r="G462" s="51"/>
      <c r="I462" s="2"/>
    </row>
    <row r="463" spans="1:9" s="1" customFormat="1" ht="12.75" customHeight="1" x14ac:dyDescent="0.25">
      <c r="A463" s="209"/>
      <c r="B463" s="209"/>
      <c r="C463" s="209"/>
      <c r="D463" s="49"/>
      <c r="E463" s="52"/>
      <c r="F463" s="46"/>
      <c r="G463" s="51"/>
      <c r="I463" s="2"/>
    </row>
    <row r="464" spans="1:9" s="1" customFormat="1" ht="12.75" customHeight="1" x14ac:dyDescent="0.25">
      <c r="A464" s="209"/>
      <c r="B464" s="209"/>
      <c r="C464" s="209"/>
      <c r="D464" s="49"/>
      <c r="E464" s="52"/>
      <c r="F464" s="46"/>
      <c r="G464" s="51"/>
      <c r="I464" s="2"/>
    </row>
    <row r="465" spans="1:9" s="1" customFormat="1" ht="12.75" customHeight="1" x14ac:dyDescent="0.25">
      <c r="A465" s="209"/>
      <c r="B465" s="209"/>
      <c r="C465" s="209"/>
      <c r="D465" s="49"/>
      <c r="E465" s="52"/>
      <c r="F465" s="46"/>
      <c r="G465" s="51"/>
      <c r="I465" s="2"/>
    </row>
    <row r="466" spans="1:9" s="1" customFormat="1" ht="12.75" customHeight="1" x14ac:dyDescent="0.25">
      <c r="A466" s="209"/>
      <c r="B466" s="209"/>
      <c r="C466" s="209"/>
      <c r="D466" s="49"/>
      <c r="E466" s="52"/>
      <c r="F466" s="46"/>
      <c r="G466" s="51"/>
      <c r="I466" s="2"/>
    </row>
    <row r="467" spans="1:9" s="1" customFormat="1" ht="12.75" customHeight="1" x14ac:dyDescent="0.25">
      <c r="A467" s="209"/>
      <c r="B467" s="209"/>
      <c r="C467" s="209"/>
      <c r="D467" s="49"/>
      <c r="E467" s="52"/>
      <c r="F467" s="46"/>
      <c r="G467" s="51"/>
      <c r="I467" s="2"/>
    </row>
    <row r="468" spans="1:9" s="1" customFormat="1" ht="12.75" customHeight="1" x14ac:dyDescent="0.25">
      <c r="A468" s="209"/>
      <c r="B468" s="209"/>
      <c r="C468" s="209"/>
      <c r="D468" s="49"/>
      <c r="E468" s="52"/>
      <c r="F468" s="46"/>
      <c r="G468" s="51"/>
      <c r="I468" s="2"/>
    </row>
    <row r="469" spans="1:9" s="1" customFormat="1" ht="12.75" customHeight="1" x14ac:dyDescent="0.25">
      <c r="A469" s="209"/>
      <c r="B469" s="209"/>
      <c r="C469" s="209"/>
      <c r="D469" s="49"/>
      <c r="E469" s="52"/>
      <c r="F469" s="46"/>
      <c r="G469" s="51"/>
      <c r="I469" s="2"/>
    </row>
    <row r="470" spans="1:9" s="1" customFormat="1" ht="12.75" customHeight="1" x14ac:dyDescent="0.25">
      <c r="A470" s="209"/>
      <c r="B470" s="209"/>
      <c r="C470" s="209"/>
      <c r="D470" s="49"/>
      <c r="E470" s="52"/>
      <c r="F470" s="46"/>
      <c r="G470" s="51"/>
      <c r="I470" s="2"/>
    </row>
    <row r="471" spans="1:9" s="1" customFormat="1" ht="12.75" customHeight="1" x14ac:dyDescent="0.25">
      <c r="A471" s="209"/>
      <c r="B471" s="209"/>
      <c r="C471" s="209"/>
      <c r="D471" s="49"/>
      <c r="E471" s="52"/>
      <c r="F471" s="46"/>
      <c r="G471" s="51"/>
      <c r="I471" s="2"/>
    </row>
    <row r="472" spans="1:9" s="1" customFormat="1" ht="12.75" customHeight="1" x14ac:dyDescent="0.25">
      <c r="A472" s="209"/>
      <c r="B472" s="209"/>
      <c r="C472" s="209"/>
      <c r="D472" s="49"/>
      <c r="E472" s="52"/>
      <c r="F472" s="46"/>
      <c r="G472" s="51"/>
      <c r="I472" s="2"/>
    </row>
    <row r="473" spans="1:9" s="1" customFormat="1" ht="12.75" customHeight="1" x14ac:dyDescent="0.25">
      <c r="A473" s="209"/>
      <c r="B473" s="209"/>
      <c r="C473" s="209"/>
      <c r="D473" s="49"/>
      <c r="E473" s="52"/>
      <c r="F473" s="46"/>
      <c r="G473" s="51"/>
      <c r="I473" s="2"/>
    </row>
    <row r="474" spans="1:9" s="1" customFormat="1" ht="12.75" customHeight="1" x14ac:dyDescent="0.25">
      <c r="A474" s="209"/>
      <c r="B474" s="209"/>
      <c r="C474" s="209"/>
      <c r="D474" s="49"/>
      <c r="E474" s="52"/>
      <c r="F474" s="46"/>
      <c r="G474" s="51"/>
      <c r="I474" s="2"/>
    </row>
    <row r="475" spans="1:9" s="1" customFormat="1" ht="12.75" customHeight="1" x14ac:dyDescent="0.25">
      <c r="A475" s="209"/>
      <c r="B475" s="209"/>
      <c r="C475" s="209"/>
      <c r="D475" s="49"/>
      <c r="E475" s="52"/>
      <c r="F475" s="46"/>
      <c r="G475" s="51"/>
      <c r="I475" s="2"/>
    </row>
    <row r="476" spans="1:9" s="1" customFormat="1" ht="12.75" customHeight="1" x14ac:dyDescent="0.25">
      <c r="A476" s="209"/>
      <c r="B476" s="209"/>
      <c r="C476" s="209"/>
      <c r="D476" s="49"/>
      <c r="E476" s="52"/>
      <c r="F476" s="46"/>
      <c r="G476" s="51"/>
      <c r="I476" s="2"/>
    </row>
    <row r="477" spans="1:9" s="1" customFormat="1" ht="12.75" customHeight="1" x14ac:dyDescent="0.25">
      <c r="A477" s="209"/>
      <c r="B477" s="209"/>
      <c r="C477" s="209"/>
      <c r="D477" s="49"/>
      <c r="E477" s="52"/>
      <c r="F477" s="46"/>
      <c r="G477" s="51"/>
      <c r="I477" s="2"/>
    </row>
    <row r="478" spans="1:9" s="1" customFormat="1" ht="12.75" customHeight="1" x14ac:dyDescent="0.25">
      <c r="A478" s="209"/>
      <c r="B478" s="209"/>
      <c r="C478" s="209"/>
      <c r="D478" s="49"/>
      <c r="E478" s="52"/>
      <c r="F478" s="46"/>
      <c r="G478" s="51"/>
      <c r="I478" s="2"/>
    </row>
    <row r="479" spans="1:9" s="1" customFormat="1" ht="12.75" customHeight="1" x14ac:dyDescent="0.25">
      <c r="A479" s="209"/>
      <c r="B479" s="209"/>
      <c r="C479" s="209"/>
      <c r="D479" s="49"/>
      <c r="E479" s="52"/>
      <c r="F479" s="46"/>
      <c r="G479" s="51"/>
      <c r="I479" s="2"/>
    </row>
    <row r="480" spans="1:9" s="1" customFormat="1" ht="12.75" customHeight="1" x14ac:dyDescent="0.25">
      <c r="A480" s="209"/>
      <c r="B480" s="209"/>
      <c r="C480" s="209"/>
      <c r="D480" s="49"/>
      <c r="E480" s="52"/>
      <c r="F480" s="46"/>
      <c r="G480" s="51"/>
      <c r="I480" s="2"/>
    </row>
    <row r="481" spans="1:9" s="1" customFormat="1" ht="12.75" customHeight="1" x14ac:dyDescent="0.25">
      <c r="A481" s="209"/>
      <c r="B481" s="209"/>
      <c r="C481" s="209"/>
      <c r="D481" s="49"/>
      <c r="E481" s="52"/>
      <c r="F481" s="46"/>
      <c r="G481" s="51"/>
      <c r="I481" s="2"/>
    </row>
    <row r="482" spans="1:9" s="1" customFormat="1" ht="12.75" customHeight="1" x14ac:dyDescent="0.25">
      <c r="A482" s="209"/>
      <c r="B482" s="209"/>
      <c r="C482" s="209"/>
      <c r="D482" s="49"/>
      <c r="E482" s="52"/>
      <c r="F482" s="46"/>
      <c r="G482" s="51"/>
      <c r="I482" s="2"/>
    </row>
    <row r="483" spans="1:9" s="1" customFormat="1" ht="12.75" customHeight="1" x14ac:dyDescent="0.25">
      <c r="A483" s="209"/>
      <c r="B483" s="209"/>
      <c r="C483" s="209"/>
      <c r="D483" s="49"/>
      <c r="E483" s="52"/>
      <c r="F483" s="46"/>
      <c r="G483" s="51"/>
      <c r="I483" s="2"/>
    </row>
    <row r="484" spans="1:9" s="1" customFormat="1" ht="12.75" customHeight="1" x14ac:dyDescent="0.25">
      <c r="A484" s="209"/>
      <c r="B484" s="209"/>
      <c r="C484" s="209"/>
      <c r="D484" s="49"/>
      <c r="E484" s="52"/>
      <c r="F484" s="46"/>
      <c r="G484" s="51"/>
      <c r="I484" s="2"/>
    </row>
    <row r="485" spans="1:9" s="1" customFormat="1" ht="12.75" customHeight="1" x14ac:dyDescent="0.25">
      <c r="A485" s="209"/>
      <c r="B485" s="209"/>
      <c r="C485" s="209"/>
      <c r="D485" s="49"/>
      <c r="E485" s="52"/>
      <c r="F485" s="46"/>
      <c r="G485" s="51"/>
      <c r="I485" s="2"/>
    </row>
    <row r="486" spans="1:9" s="1" customFormat="1" ht="12.75" customHeight="1" x14ac:dyDescent="0.25">
      <c r="A486" s="209"/>
      <c r="B486" s="209"/>
      <c r="C486" s="209"/>
      <c r="D486" s="49"/>
      <c r="E486" s="52"/>
      <c r="F486" s="46"/>
      <c r="G486" s="51"/>
      <c r="I486" s="2"/>
    </row>
    <row r="487" spans="1:9" s="1" customFormat="1" ht="12.75" customHeight="1" x14ac:dyDescent="0.25">
      <c r="A487" s="209"/>
      <c r="B487" s="209"/>
      <c r="C487" s="209"/>
      <c r="D487" s="49"/>
      <c r="E487" s="52"/>
      <c r="F487" s="46"/>
      <c r="G487" s="51"/>
      <c r="I487" s="2"/>
    </row>
    <row r="488" spans="1:9" s="1" customFormat="1" ht="12.75" customHeight="1" x14ac:dyDescent="0.25">
      <c r="A488" s="209"/>
      <c r="B488" s="209"/>
      <c r="C488" s="209"/>
      <c r="D488" s="49"/>
      <c r="E488" s="52"/>
      <c r="F488" s="46"/>
      <c r="G488" s="51"/>
      <c r="I488" s="2"/>
    </row>
    <row r="489" spans="1:9" s="1" customFormat="1" ht="12.75" customHeight="1" x14ac:dyDescent="0.25">
      <c r="A489" s="209"/>
      <c r="B489" s="209"/>
      <c r="C489" s="209"/>
      <c r="D489" s="49"/>
      <c r="E489" s="52"/>
      <c r="F489" s="46"/>
      <c r="G489" s="51"/>
      <c r="I489" s="2"/>
    </row>
    <row r="490" spans="1:9" s="1" customFormat="1" ht="12.75" customHeight="1" x14ac:dyDescent="0.25">
      <c r="A490" s="209"/>
      <c r="B490" s="209"/>
      <c r="C490" s="209"/>
      <c r="D490" s="49"/>
      <c r="E490" s="52"/>
      <c r="F490" s="46"/>
      <c r="G490" s="51"/>
      <c r="I490" s="2"/>
    </row>
    <row r="491" spans="1:9" s="1" customFormat="1" ht="12.75" customHeight="1" x14ac:dyDescent="0.25">
      <c r="A491" s="209"/>
      <c r="B491" s="209"/>
      <c r="C491" s="209"/>
      <c r="D491" s="49"/>
      <c r="E491" s="52"/>
      <c r="F491" s="46"/>
      <c r="G491" s="51"/>
      <c r="I491" s="2"/>
    </row>
    <row r="492" spans="1:9" s="1" customFormat="1" ht="12.75" customHeight="1" x14ac:dyDescent="0.25">
      <c r="A492" s="209"/>
      <c r="B492" s="209"/>
      <c r="C492" s="209"/>
      <c r="D492" s="49"/>
      <c r="E492" s="52"/>
      <c r="F492" s="46"/>
      <c r="G492" s="51"/>
      <c r="I492" s="2"/>
    </row>
    <row r="493" spans="1:9" s="1" customFormat="1" ht="12.75" customHeight="1" x14ac:dyDescent="0.25">
      <c r="A493" s="209"/>
      <c r="B493" s="209"/>
      <c r="C493" s="209"/>
      <c r="D493" s="44"/>
      <c r="E493" s="45"/>
      <c r="F493" s="46"/>
      <c r="G493" s="51"/>
      <c r="I493" s="2"/>
    </row>
    <row r="494" spans="1:9" s="1" customFormat="1" ht="12.75" customHeight="1" x14ac:dyDescent="0.25">
      <c r="A494" s="209"/>
      <c r="B494" s="209"/>
      <c r="C494" s="209"/>
      <c r="D494" s="49"/>
      <c r="E494" s="52"/>
      <c r="F494" s="46"/>
      <c r="G494" s="51"/>
      <c r="I494" s="2"/>
    </row>
    <row r="495" spans="1:9" s="1" customFormat="1" ht="12.75" customHeight="1" x14ac:dyDescent="0.25">
      <c r="A495" s="209"/>
      <c r="B495" s="209"/>
      <c r="C495" s="209"/>
      <c r="D495" s="49"/>
      <c r="E495" s="52"/>
      <c r="F495" s="46"/>
      <c r="G495" s="51"/>
      <c r="I495" s="2"/>
    </row>
    <row r="496" spans="1:9" s="1" customFormat="1" ht="12.75" customHeight="1" x14ac:dyDescent="0.25">
      <c r="A496" s="209"/>
      <c r="B496" s="209"/>
      <c r="C496" s="209"/>
      <c r="D496" s="49"/>
      <c r="E496" s="52"/>
      <c r="F496" s="46"/>
      <c r="G496" s="51"/>
      <c r="I496" s="2"/>
    </row>
    <row r="497" spans="1:9" s="1" customFormat="1" ht="12.75" customHeight="1" x14ac:dyDescent="0.25">
      <c r="A497" s="209"/>
      <c r="B497" s="209"/>
      <c r="C497" s="209"/>
      <c r="D497" s="49"/>
      <c r="E497" s="52"/>
      <c r="F497" s="46"/>
      <c r="G497" s="51"/>
      <c r="I497" s="2"/>
    </row>
    <row r="498" spans="1:9" s="1" customFormat="1" ht="12.75" customHeight="1" x14ac:dyDescent="0.25">
      <c r="A498" s="209"/>
      <c r="B498" s="209"/>
      <c r="C498" s="209"/>
      <c r="D498" s="49"/>
      <c r="E498" s="52"/>
      <c r="F498" s="46"/>
      <c r="G498" s="51"/>
      <c r="I498" s="2"/>
    </row>
    <row r="499" spans="1:9" s="1" customFormat="1" ht="12.75" customHeight="1" x14ac:dyDescent="0.25">
      <c r="A499" s="209"/>
      <c r="B499" s="209"/>
      <c r="C499" s="209"/>
      <c r="D499" s="49"/>
      <c r="E499" s="52"/>
      <c r="F499" s="46"/>
      <c r="G499" s="51"/>
      <c r="I499" s="2"/>
    </row>
    <row r="500" spans="1:9" s="1" customFormat="1" ht="12.75" customHeight="1" x14ac:dyDescent="0.25">
      <c r="A500" s="209"/>
      <c r="B500" s="209"/>
      <c r="C500" s="209"/>
      <c r="D500" s="49"/>
      <c r="E500" s="52"/>
      <c r="F500" s="46"/>
      <c r="G500" s="51"/>
      <c r="I500" s="2"/>
    </row>
    <row r="501" spans="1:9" s="1" customFormat="1" ht="12.75" customHeight="1" x14ac:dyDescent="0.25">
      <c r="A501" s="209"/>
      <c r="B501" s="209"/>
      <c r="C501" s="209"/>
      <c r="D501" s="49"/>
      <c r="E501" s="52"/>
      <c r="F501" s="46"/>
      <c r="G501" s="51"/>
      <c r="I501" s="2"/>
    </row>
    <row r="502" spans="1:9" s="1" customFormat="1" ht="12.75" customHeight="1" x14ac:dyDescent="0.25">
      <c r="A502" s="209"/>
      <c r="B502" s="209"/>
      <c r="C502" s="209"/>
      <c r="D502" s="49"/>
      <c r="E502" s="52"/>
      <c r="F502" s="46"/>
      <c r="G502" s="51"/>
      <c r="I502" s="2"/>
    </row>
    <row r="503" spans="1:9" s="1" customFormat="1" ht="12.75" customHeight="1" x14ac:dyDescent="0.25">
      <c r="A503" s="209"/>
      <c r="B503" s="209"/>
      <c r="C503" s="209"/>
      <c r="D503" s="49"/>
      <c r="E503" s="52"/>
      <c r="F503" s="46"/>
      <c r="G503" s="51"/>
      <c r="I503" s="2"/>
    </row>
    <row r="504" spans="1:9" s="1" customFormat="1" ht="12.75" customHeight="1" x14ac:dyDescent="0.25">
      <c r="A504" s="209"/>
      <c r="B504" s="209"/>
      <c r="C504" s="209"/>
      <c r="D504" s="49"/>
      <c r="E504" s="52"/>
      <c r="F504" s="46"/>
      <c r="G504" s="51"/>
      <c r="I504" s="2"/>
    </row>
    <row r="505" spans="1:9" s="54" customFormat="1" ht="12.75" customHeight="1" x14ac:dyDescent="0.25">
      <c r="A505" s="209"/>
      <c r="B505" s="209"/>
      <c r="C505" s="209"/>
      <c r="D505" s="2"/>
      <c r="E505" s="53"/>
      <c r="G505" s="43"/>
      <c r="H505" s="1"/>
      <c r="I505" s="2"/>
    </row>
    <row r="506" spans="1:9" s="54" customFormat="1" ht="12.75" customHeight="1" x14ac:dyDescent="0.25">
      <c r="A506" s="209"/>
      <c r="B506" s="209"/>
      <c r="C506" s="209"/>
      <c r="D506" s="2"/>
      <c r="E506" s="53"/>
      <c r="G506" s="43"/>
      <c r="H506" s="1"/>
      <c r="I506" s="2"/>
    </row>
    <row r="507" spans="1:9" ht="12.75" customHeight="1" x14ac:dyDescent="0.25">
      <c r="A507" s="209"/>
      <c r="B507" s="209"/>
      <c r="C507" s="209"/>
    </row>
    <row r="508" spans="1:9" ht="12.75" customHeight="1" x14ac:dyDescent="0.25">
      <c r="A508" s="209"/>
      <c r="B508" s="209"/>
      <c r="C508" s="209"/>
    </row>
    <row r="509" spans="1:9" ht="12.75" customHeight="1" x14ac:dyDescent="0.25">
      <c r="A509" s="209"/>
      <c r="B509" s="209"/>
      <c r="C509" s="209"/>
    </row>
    <row r="510" spans="1:9" ht="12.75" customHeight="1" x14ac:dyDescent="0.25">
      <c r="A510" s="209"/>
      <c r="B510" s="209"/>
      <c r="C510" s="209"/>
    </row>
    <row r="511" spans="1:9" ht="12.75" customHeight="1" x14ac:dyDescent="0.25">
      <c r="A511" s="209"/>
      <c r="B511" s="209"/>
      <c r="C511" s="209"/>
    </row>
    <row r="512" spans="1:9" ht="12.75" customHeight="1" x14ac:dyDescent="0.25">
      <c r="A512" s="209"/>
      <c r="B512" s="209"/>
      <c r="C512" s="209"/>
    </row>
    <row r="513" spans="1:3" ht="12.75" customHeight="1" x14ac:dyDescent="0.25">
      <c r="A513" s="209"/>
      <c r="B513" s="209"/>
      <c r="C513" s="209"/>
    </row>
    <row r="514" spans="1:3" ht="12.75" customHeight="1" x14ac:dyDescent="0.25">
      <c r="A514" s="209"/>
      <c r="B514" s="209"/>
      <c r="C514" s="209"/>
    </row>
    <row r="515" spans="1:3" ht="12.75" customHeight="1" x14ac:dyDescent="0.25">
      <c r="A515" s="209"/>
      <c r="B515" s="209"/>
      <c r="C515" s="209"/>
    </row>
    <row r="516" spans="1:3" ht="12.75" customHeight="1" x14ac:dyDescent="0.25">
      <c r="A516" s="209"/>
      <c r="B516" s="209"/>
      <c r="C516" s="209"/>
    </row>
    <row r="517" spans="1:3" ht="12.75" customHeight="1" x14ac:dyDescent="0.25">
      <c r="A517" s="209"/>
      <c r="B517" s="209"/>
      <c r="C517" s="209"/>
    </row>
    <row r="518" spans="1:3" ht="12.75" customHeight="1" x14ac:dyDescent="0.25">
      <c r="A518" s="209"/>
      <c r="B518" s="209"/>
      <c r="C518" s="209"/>
    </row>
    <row r="519" spans="1:3" ht="12.75" customHeight="1" x14ac:dyDescent="0.25">
      <c r="A519" s="209"/>
      <c r="B519" s="209"/>
      <c r="C519" s="209"/>
    </row>
    <row r="520" spans="1:3" ht="12.75" customHeight="1" x14ac:dyDescent="0.25">
      <c r="A520" s="209"/>
      <c r="B520" s="209"/>
      <c r="C520" s="209"/>
    </row>
    <row r="521" spans="1:3" ht="12.75" customHeight="1" x14ac:dyDescent="0.25">
      <c r="A521" s="209"/>
      <c r="B521" s="209"/>
      <c r="C521" s="209"/>
    </row>
    <row r="522" spans="1:3" ht="12.75" customHeight="1" x14ac:dyDescent="0.25">
      <c r="A522" s="209"/>
      <c r="B522" s="209"/>
      <c r="C522" s="209"/>
    </row>
    <row r="523" spans="1:3" ht="12.75" customHeight="1" x14ac:dyDescent="0.25">
      <c r="A523" s="209"/>
      <c r="B523" s="209"/>
      <c r="C523" s="209"/>
    </row>
    <row r="524" spans="1:3" ht="12.75" customHeight="1" x14ac:dyDescent="0.25">
      <c r="A524" s="209"/>
      <c r="B524" s="209"/>
      <c r="C524" s="209"/>
    </row>
    <row r="525" spans="1:3" ht="12.75" customHeight="1" x14ac:dyDescent="0.25">
      <c r="A525" s="209"/>
      <c r="B525" s="209"/>
      <c r="C525" s="209"/>
    </row>
  </sheetData>
  <sortState ref="A5:G413">
    <sortCondition ref="D5:D413"/>
    <sortCondition ref="A5:A413"/>
    <sortCondition ref="B5:B413"/>
  </sortState>
  <mergeCells count="107">
    <mergeCell ref="A434:C434"/>
    <mergeCell ref="A435:C435"/>
    <mergeCell ref="A436:C436"/>
    <mergeCell ref="A437:C437"/>
    <mergeCell ref="A438:C438"/>
    <mergeCell ref="A433:C433"/>
    <mergeCell ref="A1:G1"/>
    <mergeCell ref="A2:G2"/>
    <mergeCell ref="A3:G3"/>
    <mergeCell ref="A421:G421"/>
    <mergeCell ref="A423:C423"/>
    <mergeCell ref="A428:C428"/>
    <mergeCell ref="A429:C429"/>
    <mergeCell ref="A430:C430"/>
    <mergeCell ref="A431:C431"/>
    <mergeCell ref="A432:C432"/>
    <mergeCell ref="A424:C424"/>
    <mergeCell ref="A425:C425"/>
    <mergeCell ref="A426:C426"/>
    <mergeCell ref="A427:C427"/>
    <mergeCell ref="A467:C467"/>
    <mergeCell ref="A459:C459"/>
    <mergeCell ref="A460:C460"/>
    <mergeCell ref="A461:C461"/>
    <mergeCell ref="A462:C462"/>
    <mergeCell ref="A463:C463"/>
    <mergeCell ref="A464:C464"/>
    <mergeCell ref="A465:C465"/>
    <mergeCell ref="A466:C466"/>
    <mergeCell ref="A479:C479"/>
    <mergeCell ref="A468:C468"/>
    <mergeCell ref="A469:C469"/>
    <mergeCell ref="A470:C470"/>
    <mergeCell ref="A471:C471"/>
    <mergeCell ref="A472:C472"/>
    <mergeCell ref="A473:C473"/>
    <mergeCell ref="A474:C474"/>
    <mergeCell ref="A475:C475"/>
    <mergeCell ref="A476:C476"/>
    <mergeCell ref="A477:C477"/>
    <mergeCell ref="A478:C478"/>
    <mergeCell ref="A491:C491"/>
    <mergeCell ref="A480:C480"/>
    <mergeCell ref="A481:C481"/>
    <mergeCell ref="A482:C482"/>
    <mergeCell ref="A483:C483"/>
    <mergeCell ref="A484:C484"/>
    <mergeCell ref="A485:C485"/>
    <mergeCell ref="A486:C486"/>
    <mergeCell ref="A487:C487"/>
    <mergeCell ref="A488:C488"/>
    <mergeCell ref="A489:C489"/>
    <mergeCell ref="A490:C490"/>
    <mergeCell ref="A503:C503"/>
    <mergeCell ref="A492:C492"/>
    <mergeCell ref="A493:C493"/>
    <mergeCell ref="A494:C494"/>
    <mergeCell ref="A495:C495"/>
    <mergeCell ref="A496:C496"/>
    <mergeCell ref="A497:C497"/>
    <mergeCell ref="A498:C498"/>
    <mergeCell ref="A499:C499"/>
    <mergeCell ref="A500:C500"/>
    <mergeCell ref="A501:C501"/>
    <mergeCell ref="A502:C502"/>
    <mergeCell ref="A515:C515"/>
    <mergeCell ref="A504:C504"/>
    <mergeCell ref="A505:C505"/>
    <mergeCell ref="A506:C506"/>
    <mergeCell ref="A507:C507"/>
    <mergeCell ref="A508:C508"/>
    <mergeCell ref="A509:C509"/>
    <mergeCell ref="A510:C510"/>
    <mergeCell ref="A511:C511"/>
    <mergeCell ref="A512:C512"/>
    <mergeCell ref="A513:C513"/>
    <mergeCell ref="A514:C514"/>
    <mergeCell ref="A522:C522"/>
    <mergeCell ref="A523:C523"/>
    <mergeCell ref="A524:C524"/>
    <mergeCell ref="A525:C525"/>
    <mergeCell ref="A516:C516"/>
    <mergeCell ref="A517:C517"/>
    <mergeCell ref="A518:C518"/>
    <mergeCell ref="A519:C519"/>
    <mergeCell ref="A520:C520"/>
    <mergeCell ref="A521:C521"/>
    <mergeCell ref="A444:C444"/>
    <mergeCell ref="A445:C445"/>
    <mergeCell ref="A446:C446"/>
    <mergeCell ref="A447:C447"/>
    <mergeCell ref="A448:C448"/>
    <mergeCell ref="A439:C439"/>
    <mergeCell ref="A440:C440"/>
    <mergeCell ref="A441:C441"/>
    <mergeCell ref="A442:C442"/>
    <mergeCell ref="A443:C443"/>
    <mergeCell ref="A455:C455"/>
    <mergeCell ref="A456:C456"/>
    <mergeCell ref="A457:C457"/>
    <mergeCell ref="A458:C458"/>
    <mergeCell ref="A450:C450"/>
    <mergeCell ref="A449:C449"/>
    <mergeCell ref="A451:C451"/>
    <mergeCell ref="A452:C452"/>
    <mergeCell ref="A453:C453"/>
    <mergeCell ref="A454:C454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5"/>
  <sheetViews>
    <sheetView topLeftCell="A292" zoomScaleNormal="100" workbookViewId="0">
      <selection activeCell="D742" sqref="D742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4836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4837</v>
      </c>
      <c r="B3" s="212"/>
      <c r="C3" s="212"/>
      <c r="D3" s="212"/>
      <c r="E3" s="212"/>
      <c r="F3" s="212"/>
      <c r="G3" s="212"/>
    </row>
    <row r="4" spans="1:9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1.45" customHeight="1" x14ac:dyDescent="0.25">
      <c r="A5" s="9">
        <v>43557</v>
      </c>
      <c r="B5" s="10">
        <v>22908</v>
      </c>
      <c r="C5" s="11" t="s">
        <v>3140</v>
      </c>
      <c r="D5" s="12" t="s">
        <v>2069</v>
      </c>
      <c r="E5" s="15">
        <v>120</v>
      </c>
      <c r="F5" s="14">
        <v>16481</v>
      </c>
      <c r="G5" s="12"/>
    </row>
    <row r="6" spans="1:9" ht="11.45" customHeight="1" x14ac:dyDescent="0.25">
      <c r="A6" s="9">
        <v>43557</v>
      </c>
      <c r="B6" s="10">
        <v>23870</v>
      </c>
      <c r="C6" s="11" t="s">
        <v>3141</v>
      </c>
      <c r="D6" s="12" t="s">
        <v>9</v>
      </c>
      <c r="E6" s="15">
        <v>425</v>
      </c>
      <c r="F6" s="14">
        <v>20922</v>
      </c>
      <c r="G6" s="12"/>
    </row>
    <row r="7" spans="1:9" ht="11.45" customHeight="1" x14ac:dyDescent="0.25">
      <c r="A7" s="9">
        <v>43556</v>
      </c>
      <c r="B7" s="10">
        <v>16078</v>
      </c>
      <c r="C7" s="11" t="s">
        <v>3047</v>
      </c>
      <c r="D7" s="12" t="s">
        <v>4872</v>
      </c>
      <c r="E7" s="15">
        <v>9</v>
      </c>
      <c r="F7" s="14"/>
      <c r="G7" s="12" t="s">
        <v>3046</v>
      </c>
    </row>
    <row r="8" spans="1:9" ht="11.45" customHeight="1" x14ac:dyDescent="0.25">
      <c r="A8" s="9">
        <v>43557</v>
      </c>
      <c r="B8" s="10">
        <v>24919</v>
      </c>
      <c r="C8" s="11" t="s">
        <v>3140</v>
      </c>
      <c r="D8" s="12" t="s">
        <v>2406</v>
      </c>
      <c r="E8" s="15">
        <v>19234.32</v>
      </c>
      <c r="F8" s="14">
        <v>19234.32</v>
      </c>
      <c r="G8" s="12"/>
    </row>
    <row r="9" spans="1:9" ht="11.45" customHeight="1" x14ac:dyDescent="0.25">
      <c r="A9" s="9">
        <v>43557</v>
      </c>
      <c r="B9" s="10">
        <v>27543</v>
      </c>
      <c r="C9" s="11" t="s">
        <v>3141</v>
      </c>
      <c r="D9" s="12" t="s">
        <v>4319</v>
      </c>
      <c r="E9" s="15">
        <v>1279</v>
      </c>
      <c r="F9" s="14">
        <v>1279</v>
      </c>
      <c r="G9" s="12"/>
      <c r="H9" s="17"/>
      <c r="I9" s="16"/>
    </row>
    <row r="10" spans="1:9" ht="11.45" customHeight="1" x14ac:dyDescent="0.25">
      <c r="A10" s="9">
        <v>43557</v>
      </c>
      <c r="B10" s="10">
        <v>23227</v>
      </c>
      <c r="C10" s="11" t="s">
        <v>3134</v>
      </c>
      <c r="D10" s="12" t="s">
        <v>1750</v>
      </c>
      <c r="E10" s="15">
        <v>54.41</v>
      </c>
      <c r="F10" s="14">
        <v>1089.3500000000001</v>
      </c>
      <c r="G10" s="12"/>
      <c r="H10" s="17"/>
      <c r="I10" s="16"/>
    </row>
    <row r="11" spans="1:9" ht="11.45" customHeight="1" x14ac:dyDescent="0.25">
      <c r="A11" s="9">
        <v>43557</v>
      </c>
      <c r="B11" s="10">
        <v>27226</v>
      </c>
      <c r="C11" s="11" t="s">
        <v>3140</v>
      </c>
      <c r="D11" s="12" t="s">
        <v>4164</v>
      </c>
      <c r="E11" s="15">
        <v>640</v>
      </c>
      <c r="F11" s="14">
        <v>8358.5600000000013</v>
      </c>
      <c r="G11" s="12"/>
      <c r="H11" s="17"/>
      <c r="I11" s="16"/>
    </row>
    <row r="12" spans="1:9" ht="11.45" customHeight="1" x14ac:dyDescent="0.25">
      <c r="A12" s="9">
        <v>43557</v>
      </c>
      <c r="B12" s="10">
        <v>22624</v>
      </c>
      <c r="C12" s="11" t="s">
        <v>3143</v>
      </c>
      <c r="D12" s="12" t="s">
        <v>12</v>
      </c>
      <c r="E12" s="15">
        <v>2703</v>
      </c>
      <c r="F12" s="14">
        <v>7170.43</v>
      </c>
      <c r="G12" s="12"/>
      <c r="H12" s="17"/>
      <c r="I12" s="16"/>
    </row>
    <row r="13" spans="1:9" ht="11.45" customHeight="1" x14ac:dyDescent="0.25">
      <c r="A13" s="9">
        <v>43557</v>
      </c>
      <c r="B13" s="10">
        <v>21174</v>
      </c>
      <c r="C13" s="11" t="s">
        <v>3141</v>
      </c>
      <c r="D13" s="12" t="s">
        <v>13</v>
      </c>
      <c r="E13" s="15">
        <v>33310.5</v>
      </c>
      <c r="F13" s="14">
        <v>220530</v>
      </c>
      <c r="G13" s="12"/>
      <c r="H13" s="17"/>
      <c r="I13" s="16"/>
    </row>
    <row r="14" spans="1:9" ht="11.45" customHeight="1" x14ac:dyDescent="0.25">
      <c r="A14" s="9">
        <v>43557</v>
      </c>
      <c r="B14" s="10">
        <v>18278</v>
      </c>
      <c r="C14" s="11" t="s">
        <v>3140</v>
      </c>
      <c r="D14" s="12" t="s">
        <v>1635</v>
      </c>
      <c r="E14" s="15">
        <v>1579.94</v>
      </c>
      <c r="F14" s="14">
        <v>2011.3200000000002</v>
      </c>
      <c r="G14" s="12"/>
      <c r="H14" s="17"/>
      <c r="I14" s="16"/>
    </row>
    <row r="15" spans="1:9" ht="11.45" customHeight="1" x14ac:dyDescent="0.25">
      <c r="A15" s="9">
        <v>43557</v>
      </c>
      <c r="B15" s="10">
        <v>25464</v>
      </c>
      <c r="C15" s="11" t="s">
        <v>3141</v>
      </c>
      <c r="D15" s="12" t="s">
        <v>14</v>
      </c>
      <c r="E15" s="15">
        <v>4047</v>
      </c>
      <c r="F15" s="14">
        <v>59813.16</v>
      </c>
      <c r="G15" s="12"/>
      <c r="H15" s="17"/>
      <c r="I15" s="16"/>
    </row>
    <row r="16" spans="1:9" ht="11.45" customHeight="1" x14ac:dyDescent="0.25">
      <c r="A16" s="9">
        <v>43556</v>
      </c>
      <c r="B16" s="10">
        <v>16078</v>
      </c>
      <c r="C16" s="11" t="s">
        <v>3047</v>
      </c>
      <c r="D16" s="12" t="s">
        <v>4896</v>
      </c>
      <c r="E16" s="15">
        <v>712.5</v>
      </c>
      <c r="F16" s="14"/>
      <c r="G16" s="12" t="s">
        <v>3046</v>
      </c>
      <c r="H16" s="17"/>
      <c r="I16" s="16"/>
    </row>
    <row r="17" spans="1:9" s="18" customFormat="1" ht="11.45" customHeight="1" x14ac:dyDescent="0.25">
      <c r="A17" s="9">
        <v>43556</v>
      </c>
      <c r="B17" s="10">
        <v>16078</v>
      </c>
      <c r="C17" s="11" t="s">
        <v>3047</v>
      </c>
      <c r="D17" s="12" t="s">
        <v>4896</v>
      </c>
      <c r="E17" s="15">
        <v>416</v>
      </c>
      <c r="F17" s="14"/>
      <c r="G17" s="12" t="s">
        <v>3046</v>
      </c>
      <c r="H17" s="17"/>
      <c r="I17" s="16"/>
    </row>
    <row r="18" spans="1:9" s="18" customFormat="1" ht="11.45" customHeight="1" x14ac:dyDescent="0.25">
      <c r="A18" s="9">
        <v>43557</v>
      </c>
      <c r="B18" s="10">
        <v>27507</v>
      </c>
      <c r="C18" s="11" t="s">
        <v>3127</v>
      </c>
      <c r="D18" s="12" t="s">
        <v>4172</v>
      </c>
      <c r="E18" s="15">
        <v>1850</v>
      </c>
      <c r="F18" s="14">
        <v>9825</v>
      </c>
      <c r="G18" s="12"/>
      <c r="H18" s="17"/>
      <c r="I18" s="16"/>
    </row>
    <row r="19" spans="1:9" s="18" customFormat="1" ht="11.45" customHeight="1" x14ac:dyDescent="0.25">
      <c r="A19" s="9">
        <v>43557</v>
      </c>
      <c r="B19" s="10">
        <v>13272</v>
      </c>
      <c r="C19" s="11" t="s">
        <v>3140</v>
      </c>
      <c r="D19" s="12" t="s">
        <v>3639</v>
      </c>
      <c r="E19" s="15">
        <v>5518.2</v>
      </c>
      <c r="F19" s="14">
        <v>9748.23</v>
      </c>
      <c r="G19" s="12"/>
      <c r="H19" s="17"/>
      <c r="I19" s="16"/>
    </row>
    <row r="20" spans="1:9" s="18" customFormat="1" ht="11.45" customHeight="1" x14ac:dyDescent="0.25">
      <c r="A20" s="9">
        <v>43556</v>
      </c>
      <c r="B20" s="10">
        <v>16078</v>
      </c>
      <c r="C20" s="11" t="s">
        <v>3047</v>
      </c>
      <c r="D20" s="12" t="s">
        <v>4895</v>
      </c>
      <c r="E20" s="15">
        <v>475</v>
      </c>
      <c r="F20" s="14"/>
      <c r="G20" s="12" t="s">
        <v>3046</v>
      </c>
      <c r="H20" s="17"/>
      <c r="I20" s="16"/>
    </row>
    <row r="21" spans="1:9" s="18" customFormat="1" ht="11.45" customHeight="1" x14ac:dyDescent="0.25">
      <c r="A21" s="9">
        <v>43557</v>
      </c>
      <c r="B21" s="10">
        <v>999002120</v>
      </c>
      <c r="C21" s="11" t="s">
        <v>3135</v>
      </c>
      <c r="D21" s="12" t="s">
        <v>4866</v>
      </c>
      <c r="E21" s="15">
        <v>300</v>
      </c>
      <c r="F21" s="14">
        <v>300</v>
      </c>
      <c r="G21" s="12"/>
      <c r="H21" s="17"/>
      <c r="I21" s="16"/>
    </row>
    <row r="22" spans="1:9" s="18" customFormat="1" ht="11.45" customHeight="1" x14ac:dyDescent="0.25">
      <c r="A22" s="9">
        <v>43557</v>
      </c>
      <c r="B22" s="10">
        <v>18361</v>
      </c>
      <c r="C22" s="11" t="s">
        <v>4902</v>
      </c>
      <c r="D22" s="12" t="s">
        <v>1638</v>
      </c>
      <c r="E22" s="15">
        <v>24.53</v>
      </c>
      <c r="F22" s="14">
        <v>244.68</v>
      </c>
      <c r="G22" s="12"/>
      <c r="H22" s="17"/>
      <c r="I22" s="16"/>
    </row>
    <row r="23" spans="1:9" s="18" customFormat="1" ht="11.45" customHeight="1" x14ac:dyDescent="0.25">
      <c r="A23" s="9">
        <v>43557</v>
      </c>
      <c r="B23" s="10">
        <v>17442</v>
      </c>
      <c r="C23" s="11" t="s">
        <v>3141</v>
      </c>
      <c r="D23" s="12" t="s">
        <v>22</v>
      </c>
      <c r="E23" s="15">
        <v>268.14999999999998</v>
      </c>
      <c r="F23" s="14">
        <v>8310.99</v>
      </c>
      <c r="G23" s="12"/>
      <c r="H23" s="17"/>
      <c r="I23" s="16"/>
    </row>
    <row r="24" spans="1:9" s="18" customFormat="1" ht="11.45" customHeight="1" x14ac:dyDescent="0.25">
      <c r="A24" s="9">
        <v>43556</v>
      </c>
      <c r="B24" s="10">
        <v>16078</v>
      </c>
      <c r="C24" s="11" t="s">
        <v>3047</v>
      </c>
      <c r="D24" s="12" t="s">
        <v>4503</v>
      </c>
      <c r="E24" s="15">
        <v>52</v>
      </c>
      <c r="F24" s="14"/>
      <c r="G24" s="12" t="s">
        <v>3046</v>
      </c>
      <c r="H24" s="17"/>
      <c r="I24" s="16"/>
    </row>
    <row r="25" spans="1:9" s="18" customFormat="1" ht="11.45" customHeight="1" x14ac:dyDescent="0.25">
      <c r="A25" s="9">
        <v>43557</v>
      </c>
      <c r="B25" s="10">
        <v>13555</v>
      </c>
      <c r="C25" s="11" t="s">
        <v>3140</v>
      </c>
      <c r="D25" s="12" t="s">
        <v>25</v>
      </c>
      <c r="E25" s="15">
        <v>22827.200000000001</v>
      </c>
      <c r="F25" s="14">
        <v>174742.93000000002</v>
      </c>
      <c r="G25" s="12"/>
      <c r="H25" s="17"/>
      <c r="I25" s="16"/>
    </row>
    <row r="26" spans="1:9" s="18" customFormat="1" ht="11.45" customHeight="1" x14ac:dyDescent="0.25">
      <c r="A26" s="9">
        <v>43552</v>
      </c>
      <c r="B26" s="10">
        <v>16078</v>
      </c>
      <c r="C26" s="11" t="s">
        <v>3047</v>
      </c>
      <c r="D26" s="12" t="s">
        <v>4846</v>
      </c>
      <c r="E26" s="15">
        <v>34</v>
      </c>
      <c r="F26" s="14"/>
      <c r="G26" s="12" t="s">
        <v>3046</v>
      </c>
      <c r="H26" s="17"/>
      <c r="I26" s="16"/>
    </row>
    <row r="27" spans="1:9" s="18" customFormat="1" ht="11.45" customHeight="1" x14ac:dyDescent="0.25">
      <c r="A27" s="9">
        <v>43553</v>
      </c>
      <c r="B27" s="10">
        <v>27670</v>
      </c>
      <c r="C27" s="11" t="s">
        <v>3073</v>
      </c>
      <c r="D27" s="12" t="s">
        <v>4855</v>
      </c>
      <c r="E27" s="15">
        <v>140.77000000000001</v>
      </c>
      <c r="F27" s="14">
        <v>140.77000000000001</v>
      </c>
      <c r="G27" s="12" t="s">
        <v>3072</v>
      </c>
      <c r="H27" s="17"/>
      <c r="I27" s="16"/>
    </row>
    <row r="28" spans="1:9" s="18" customFormat="1" ht="11.45" customHeight="1" x14ac:dyDescent="0.25">
      <c r="A28" s="9">
        <v>43557</v>
      </c>
      <c r="B28" s="10">
        <v>13814</v>
      </c>
      <c r="C28" s="11" t="s">
        <v>3141</v>
      </c>
      <c r="D28" s="12" t="s">
        <v>1259</v>
      </c>
      <c r="E28" s="15">
        <v>860.01</v>
      </c>
      <c r="F28" s="14">
        <v>207008.87</v>
      </c>
      <c r="G28" s="12"/>
      <c r="H28" s="17"/>
      <c r="I28" s="16"/>
    </row>
    <row r="29" spans="1:9" s="18" customFormat="1" ht="11.45" customHeight="1" x14ac:dyDescent="0.25">
      <c r="A29" s="9">
        <v>43557</v>
      </c>
      <c r="B29" s="10">
        <v>13322</v>
      </c>
      <c r="C29" s="11" t="s">
        <v>3140</v>
      </c>
      <c r="D29" s="12" t="s">
        <v>1161</v>
      </c>
      <c r="E29" s="15">
        <v>3033.45</v>
      </c>
      <c r="F29" s="14">
        <v>114109.93</v>
      </c>
      <c r="G29" s="12"/>
      <c r="H29"/>
      <c r="I29" s="16"/>
    </row>
    <row r="30" spans="1:9" s="18" customFormat="1" ht="11.45" customHeight="1" x14ac:dyDescent="0.25">
      <c r="A30" s="9">
        <v>43557</v>
      </c>
      <c r="B30" s="10">
        <v>24040</v>
      </c>
      <c r="C30" s="11" t="s">
        <v>3134</v>
      </c>
      <c r="D30" s="12" t="s">
        <v>2265</v>
      </c>
      <c r="E30" s="15">
        <v>127.11</v>
      </c>
      <c r="F30" s="14">
        <v>554.06999999999994</v>
      </c>
      <c r="G30" s="12"/>
      <c r="H30" s="17"/>
      <c r="I30" s="16"/>
    </row>
    <row r="31" spans="1:9" s="18" customFormat="1" ht="11.45" customHeight="1" x14ac:dyDescent="0.25">
      <c r="A31" s="9">
        <v>43557</v>
      </c>
      <c r="B31" s="10">
        <v>23530</v>
      </c>
      <c r="C31" s="11" t="s">
        <v>3127</v>
      </c>
      <c r="D31" s="12" t="s">
        <v>47</v>
      </c>
      <c r="E31" s="15">
        <v>1583</v>
      </c>
      <c r="F31" s="14">
        <v>14555.5</v>
      </c>
      <c r="G31" s="12"/>
      <c r="H31" s="17"/>
      <c r="I31" s="16"/>
    </row>
    <row r="32" spans="1:9" s="18" customFormat="1" ht="11.45" customHeight="1" x14ac:dyDescent="0.25">
      <c r="A32" s="9">
        <v>43557</v>
      </c>
      <c r="B32" s="10">
        <v>13453</v>
      </c>
      <c r="C32" s="11" t="s">
        <v>3140</v>
      </c>
      <c r="D32" s="12" t="s">
        <v>48</v>
      </c>
      <c r="E32" s="15">
        <v>3870.6000000000004</v>
      </c>
      <c r="F32" s="14">
        <v>13408.34</v>
      </c>
      <c r="G32" s="12"/>
      <c r="H32" s="17"/>
      <c r="I32" s="16"/>
    </row>
    <row r="33" spans="1:9" s="18" customFormat="1" ht="11.45" customHeight="1" x14ac:dyDescent="0.25">
      <c r="A33" s="9">
        <v>43557</v>
      </c>
      <c r="B33" s="10">
        <v>24216</v>
      </c>
      <c r="C33" s="11" t="s">
        <v>3127</v>
      </c>
      <c r="D33" s="12" t="s">
        <v>2295</v>
      </c>
      <c r="E33" s="15">
        <v>450</v>
      </c>
      <c r="F33" s="14">
        <v>4675</v>
      </c>
      <c r="G33" s="12"/>
      <c r="H33" s="17"/>
      <c r="I33" s="16"/>
    </row>
    <row r="34" spans="1:9" s="19" customFormat="1" ht="11.45" customHeight="1" x14ac:dyDescent="0.25">
      <c r="A34" s="9">
        <v>43557</v>
      </c>
      <c r="B34" s="10">
        <v>12873</v>
      </c>
      <c r="C34" s="11" t="s">
        <v>3140</v>
      </c>
      <c r="D34" s="12" t="s">
        <v>51</v>
      </c>
      <c r="E34" s="15">
        <v>1845.1</v>
      </c>
      <c r="F34" s="14">
        <v>476867.44999999995</v>
      </c>
      <c r="G34" s="12"/>
      <c r="H34" s="17"/>
      <c r="I34" s="16"/>
    </row>
    <row r="35" spans="1:9" s="18" customFormat="1" ht="11.45" customHeight="1" x14ac:dyDescent="0.25">
      <c r="A35" s="9">
        <v>43557</v>
      </c>
      <c r="B35" s="10">
        <v>12986</v>
      </c>
      <c r="C35" s="11" t="s">
        <v>3140</v>
      </c>
      <c r="D35" s="12" t="s">
        <v>1116</v>
      </c>
      <c r="E35" s="15">
        <v>31.39</v>
      </c>
      <c r="F35" s="14">
        <v>1592.7</v>
      </c>
      <c r="G35" s="12"/>
      <c r="H35" s="17"/>
      <c r="I35" s="16"/>
    </row>
    <row r="36" spans="1:9" s="19" customFormat="1" ht="11.45" customHeight="1" x14ac:dyDescent="0.25">
      <c r="A36" s="9">
        <v>43556</v>
      </c>
      <c r="B36" s="10">
        <v>16078</v>
      </c>
      <c r="C36" s="11" t="s">
        <v>3047</v>
      </c>
      <c r="D36" s="12" t="s">
        <v>4875</v>
      </c>
      <c r="E36" s="15">
        <v>9</v>
      </c>
      <c r="F36" s="14"/>
      <c r="G36" s="12" t="s">
        <v>3046</v>
      </c>
      <c r="H36" s="17"/>
      <c r="I36" s="16"/>
    </row>
    <row r="37" spans="1:9" s="18" customFormat="1" ht="11.45" customHeight="1" x14ac:dyDescent="0.25">
      <c r="A37" s="9">
        <v>43557</v>
      </c>
      <c r="B37" s="10">
        <v>26082</v>
      </c>
      <c r="C37" s="11" t="s">
        <v>3141</v>
      </c>
      <c r="D37" s="12" t="s">
        <v>2657</v>
      </c>
      <c r="E37" s="15">
        <v>140</v>
      </c>
      <c r="F37" s="14">
        <v>140</v>
      </c>
      <c r="G37" s="12"/>
      <c r="H37" s="17"/>
      <c r="I37" s="16"/>
    </row>
    <row r="38" spans="1:9" s="18" customFormat="1" ht="11.45" customHeight="1" x14ac:dyDescent="0.25">
      <c r="A38" s="9">
        <v>43557</v>
      </c>
      <c r="B38" s="10">
        <v>27236</v>
      </c>
      <c r="C38" s="11" t="s">
        <v>3127</v>
      </c>
      <c r="D38" s="12" t="s">
        <v>2989</v>
      </c>
      <c r="E38" s="15">
        <v>1656.25</v>
      </c>
      <c r="F38" s="14">
        <v>11175</v>
      </c>
      <c r="G38" s="12"/>
      <c r="H38" s="17"/>
      <c r="I38" s="16"/>
    </row>
    <row r="39" spans="1:9" s="18" customFormat="1" ht="11.45" customHeight="1" x14ac:dyDescent="0.25">
      <c r="A39" s="9">
        <v>43557</v>
      </c>
      <c r="B39" s="10">
        <v>27474</v>
      </c>
      <c r="C39" s="11" t="s">
        <v>3127</v>
      </c>
      <c r="D39" s="12" t="s">
        <v>3216</v>
      </c>
      <c r="E39" s="15">
        <v>1429.12</v>
      </c>
      <c r="F39" s="14">
        <v>3109.12</v>
      </c>
      <c r="G39" s="12"/>
      <c r="H39" s="17"/>
      <c r="I39" s="16"/>
    </row>
    <row r="40" spans="1:9" s="18" customFormat="1" ht="11.45" customHeight="1" x14ac:dyDescent="0.25">
      <c r="A40" s="9">
        <v>43557</v>
      </c>
      <c r="B40" s="10">
        <v>22602</v>
      </c>
      <c r="C40" s="11" t="s">
        <v>3140</v>
      </c>
      <c r="D40" s="12" t="s">
        <v>2035</v>
      </c>
      <c r="E40" s="15">
        <v>79.900000000000006</v>
      </c>
      <c r="F40" s="14">
        <v>1435.4</v>
      </c>
      <c r="G40" s="12"/>
      <c r="H40" s="17"/>
      <c r="I40" s="16"/>
    </row>
    <row r="41" spans="1:9" s="18" customFormat="1" ht="11.45" customHeight="1" x14ac:dyDescent="0.25">
      <c r="A41" s="9">
        <v>43557</v>
      </c>
      <c r="B41" s="10">
        <v>999002119</v>
      </c>
      <c r="C41" s="11" t="s">
        <v>3135</v>
      </c>
      <c r="D41" s="12" t="s">
        <v>4865</v>
      </c>
      <c r="E41" s="15">
        <v>1144.27</v>
      </c>
      <c r="F41" s="14">
        <v>1144.27</v>
      </c>
      <c r="G41" s="12"/>
      <c r="H41" s="17"/>
      <c r="I41" s="16"/>
    </row>
    <row r="42" spans="1:9" s="18" customFormat="1" ht="11.45" customHeight="1" x14ac:dyDescent="0.25">
      <c r="A42" s="9">
        <v>43557</v>
      </c>
      <c r="B42" s="10">
        <v>11117</v>
      </c>
      <c r="C42" s="11" t="s">
        <v>3140</v>
      </c>
      <c r="D42" s="12" t="s">
        <v>877</v>
      </c>
      <c r="E42" s="15">
        <v>708.85</v>
      </c>
      <c r="F42" s="14">
        <v>27260.94</v>
      </c>
      <c r="G42" s="12"/>
      <c r="H42" s="17"/>
      <c r="I42" s="16"/>
    </row>
    <row r="43" spans="1:9" s="18" customFormat="1" ht="11.45" customHeight="1" x14ac:dyDescent="0.25">
      <c r="A43" s="9">
        <v>43557</v>
      </c>
      <c r="B43" s="10">
        <v>27099</v>
      </c>
      <c r="C43" s="11" t="s">
        <v>3140</v>
      </c>
      <c r="D43" s="12" t="s">
        <v>62</v>
      </c>
      <c r="E43" s="15">
        <v>3300</v>
      </c>
      <c r="F43" s="14">
        <v>7650</v>
      </c>
      <c r="G43" s="12"/>
      <c r="H43" s="17"/>
      <c r="I43" s="16"/>
    </row>
    <row r="44" spans="1:9" s="18" customFormat="1" ht="11.45" customHeight="1" x14ac:dyDescent="0.25">
      <c r="A44" s="9">
        <v>43557</v>
      </c>
      <c r="B44" s="10">
        <v>14760</v>
      </c>
      <c r="C44" s="11" t="s">
        <v>3141</v>
      </c>
      <c r="D44" s="12" t="s">
        <v>66</v>
      </c>
      <c r="E44" s="15">
        <v>788.79</v>
      </c>
      <c r="F44" s="14">
        <v>2373.79</v>
      </c>
      <c r="G44" s="12"/>
      <c r="H44" s="17"/>
      <c r="I44" s="16"/>
    </row>
    <row r="45" spans="1:9" s="18" customFormat="1" ht="11.45" customHeight="1" x14ac:dyDescent="0.25">
      <c r="A45" s="9">
        <v>43557</v>
      </c>
      <c r="B45" s="10">
        <v>14628</v>
      </c>
      <c r="C45" s="11" t="s">
        <v>3141</v>
      </c>
      <c r="D45" s="12" t="s">
        <v>70</v>
      </c>
      <c r="E45" s="15">
        <v>174</v>
      </c>
      <c r="F45" s="14">
        <v>813.54</v>
      </c>
      <c r="G45" s="12"/>
      <c r="H45" s="17"/>
      <c r="I45" s="20"/>
    </row>
    <row r="46" spans="1:9" s="18" customFormat="1" ht="11.45" customHeight="1" x14ac:dyDescent="0.25">
      <c r="A46" s="9">
        <v>43557</v>
      </c>
      <c r="B46" s="10">
        <v>12872</v>
      </c>
      <c r="C46" s="11" t="s">
        <v>3140</v>
      </c>
      <c r="D46" s="12" t="s">
        <v>1106</v>
      </c>
      <c r="E46" s="15">
        <v>219.96</v>
      </c>
      <c r="F46" s="14">
        <v>101654.92000000001</v>
      </c>
      <c r="G46" s="12"/>
      <c r="H46" s="17"/>
      <c r="I46" s="16"/>
    </row>
    <row r="47" spans="1:9" s="18" customFormat="1" ht="11.45" customHeight="1" x14ac:dyDescent="0.25">
      <c r="A47" s="9">
        <v>43557</v>
      </c>
      <c r="B47" s="10">
        <v>11891</v>
      </c>
      <c r="C47" s="11" t="s">
        <v>3127</v>
      </c>
      <c r="D47" s="12" t="s">
        <v>982</v>
      </c>
      <c r="E47" s="15">
        <v>500</v>
      </c>
      <c r="F47" s="14">
        <v>8225</v>
      </c>
      <c r="G47" s="12"/>
      <c r="H47" s="17"/>
      <c r="I47" s="16"/>
    </row>
    <row r="48" spans="1:9" s="18" customFormat="1" ht="11.45" customHeight="1" x14ac:dyDescent="0.25">
      <c r="A48" s="9">
        <v>43557</v>
      </c>
      <c r="B48" s="10">
        <v>10744</v>
      </c>
      <c r="C48" s="11" t="s">
        <v>3140</v>
      </c>
      <c r="D48" s="12" t="s">
        <v>72</v>
      </c>
      <c r="E48" s="15">
        <v>21977.31</v>
      </c>
      <c r="F48" s="14">
        <v>200382.47</v>
      </c>
      <c r="G48" s="12"/>
      <c r="H48" s="17"/>
      <c r="I48" s="16"/>
    </row>
    <row r="49" spans="1:9" s="18" customFormat="1" ht="11.45" customHeight="1" x14ac:dyDescent="0.25">
      <c r="A49" s="9">
        <v>43556</v>
      </c>
      <c r="B49" s="10">
        <v>16078</v>
      </c>
      <c r="C49" s="11" t="s">
        <v>3047</v>
      </c>
      <c r="D49" s="12" t="s">
        <v>4890</v>
      </c>
      <c r="E49" s="15">
        <v>15000</v>
      </c>
      <c r="F49" s="14"/>
      <c r="G49" s="12" t="s">
        <v>3046</v>
      </c>
      <c r="H49" s="17"/>
      <c r="I49" s="16"/>
    </row>
    <row r="50" spans="1:9" s="18" customFormat="1" ht="11.45" customHeight="1" x14ac:dyDescent="0.25">
      <c r="A50" s="9">
        <v>43557</v>
      </c>
      <c r="B50" s="10">
        <v>12971</v>
      </c>
      <c r="C50" s="11" t="s">
        <v>4902</v>
      </c>
      <c r="D50" s="12" t="s">
        <v>83</v>
      </c>
      <c r="E50" s="15">
        <v>600.58000000000004</v>
      </c>
      <c r="F50" s="14">
        <v>600.58000000000004</v>
      </c>
      <c r="G50" s="12"/>
      <c r="H50" s="17"/>
      <c r="I50" s="16"/>
    </row>
    <row r="51" spans="1:9" s="18" customFormat="1" ht="11.45" customHeight="1" x14ac:dyDescent="0.25">
      <c r="A51" s="9">
        <v>43557</v>
      </c>
      <c r="B51" s="10">
        <v>18480</v>
      </c>
      <c r="C51" s="11" t="s">
        <v>3140</v>
      </c>
      <c r="D51" s="12" t="s">
        <v>84</v>
      </c>
      <c r="E51" s="15">
        <v>131722.88</v>
      </c>
      <c r="F51" s="14">
        <v>1550559.06</v>
      </c>
      <c r="G51" s="12"/>
      <c r="H51" s="17"/>
      <c r="I51" s="16"/>
    </row>
    <row r="52" spans="1:9" s="18" customFormat="1" ht="11.45" customHeight="1" x14ac:dyDescent="0.25">
      <c r="A52" s="9">
        <v>43557</v>
      </c>
      <c r="B52" s="10">
        <v>22869</v>
      </c>
      <c r="C52" s="11" t="s">
        <v>3140</v>
      </c>
      <c r="D52" s="12" t="s">
        <v>2064</v>
      </c>
      <c r="E52" s="15">
        <v>188.81</v>
      </c>
      <c r="F52" s="14">
        <v>6198.2400000000007</v>
      </c>
      <c r="G52" s="12"/>
      <c r="H52" s="17"/>
      <c r="I52" s="16"/>
    </row>
    <row r="53" spans="1:9" s="18" customFormat="1" ht="11.45" customHeight="1" x14ac:dyDescent="0.25">
      <c r="A53" s="9">
        <v>43557</v>
      </c>
      <c r="B53" s="10">
        <v>13314</v>
      </c>
      <c r="C53" s="11" t="s">
        <v>3134</v>
      </c>
      <c r="D53" s="12" t="s">
        <v>1157</v>
      </c>
      <c r="E53" s="15">
        <v>22.19</v>
      </c>
      <c r="F53" s="14">
        <v>1062.81</v>
      </c>
      <c r="G53" s="12"/>
      <c r="H53" s="17"/>
      <c r="I53" s="16"/>
    </row>
    <row r="54" spans="1:9" s="18" customFormat="1" ht="11.45" customHeight="1" x14ac:dyDescent="0.25">
      <c r="A54" s="9">
        <v>43557</v>
      </c>
      <c r="B54" s="10">
        <v>11494</v>
      </c>
      <c r="C54" s="11" t="s">
        <v>3127</v>
      </c>
      <c r="D54" s="12" t="s">
        <v>935</v>
      </c>
      <c r="E54" s="15">
        <v>2610</v>
      </c>
      <c r="F54" s="14">
        <v>130447.5</v>
      </c>
      <c r="G54" s="12"/>
      <c r="H54" s="17"/>
      <c r="I54" s="16"/>
    </row>
    <row r="55" spans="1:9" s="18" customFormat="1" ht="11.45" customHeight="1" x14ac:dyDescent="0.25">
      <c r="A55" s="9">
        <v>43557</v>
      </c>
      <c r="B55" s="10">
        <v>11842</v>
      </c>
      <c r="C55" s="11" t="s">
        <v>3127</v>
      </c>
      <c r="D55" s="12" t="s">
        <v>3388</v>
      </c>
      <c r="E55" s="15">
        <v>975</v>
      </c>
      <c r="F55" s="14">
        <v>96850</v>
      </c>
      <c r="G55" s="12"/>
      <c r="H55" s="17"/>
      <c r="I55" s="16"/>
    </row>
    <row r="56" spans="1:9" s="18" customFormat="1" ht="11.45" customHeight="1" x14ac:dyDescent="0.25">
      <c r="A56" s="9">
        <v>43557</v>
      </c>
      <c r="B56" s="10">
        <v>10301</v>
      </c>
      <c r="C56" s="11" t="s">
        <v>3140</v>
      </c>
      <c r="D56" s="12" t="s">
        <v>774</v>
      </c>
      <c r="E56" s="15">
        <v>787090</v>
      </c>
      <c r="F56" s="14">
        <v>1801944.3599999999</v>
      </c>
      <c r="G56" s="12"/>
      <c r="H56" s="17"/>
      <c r="I56" s="16"/>
    </row>
    <row r="57" spans="1:9" s="18" customFormat="1" ht="11.45" customHeight="1" x14ac:dyDescent="0.25">
      <c r="A57" s="9">
        <v>43557</v>
      </c>
      <c r="B57" s="10">
        <v>10301</v>
      </c>
      <c r="C57" s="11" t="s">
        <v>3140</v>
      </c>
      <c r="D57" s="12" t="s">
        <v>4247</v>
      </c>
      <c r="E57" s="15">
        <v>102.44</v>
      </c>
      <c r="F57" s="14">
        <v>1014956.7999999999</v>
      </c>
      <c r="G57" s="12"/>
      <c r="H57" s="17"/>
      <c r="I57" s="16"/>
    </row>
    <row r="58" spans="1:9" s="18" customFormat="1" ht="11.45" customHeight="1" x14ac:dyDescent="0.25">
      <c r="A58" s="9">
        <v>43552</v>
      </c>
      <c r="B58" s="10">
        <v>16078</v>
      </c>
      <c r="C58" s="11" t="s">
        <v>3047</v>
      </c>
      <c r="D58" s="12" t="s">
        <v>4845</v>
      </c>
      <c r="E58" s="15">
        <v>21</v>
      </c>
      <c r="F58" s="14"/>
      <c r="G58" s="12" t="s">
        <v>3046</v>
      </c>
      <c r="H58" s="17"/>
      <c r="I58" s="16"/>
    </row>
    <row r="59" spans="1:9" s="18" customFormat="1" ht="11.45" customHeight="1" x14ac:dyDescent="0.25">
      <c r="A59" s="9">
        <v>43557</v>
      </c>
      <c r="B59" s="10">
        <v>25320</v>
      </c>
      <c r="C59" s="11" t="s">
        <v>3136</v>
      </c>
      <c r="D59" s="12" t="s">
        <v>2501</v>
      </c>
      <c r="E59" s="15">
        <v>1200</v>
      </c>
      <c r="F59" s="14">
        <v>2929</v>
      </c>
      <c r="G59" s="12"/>
      <c r="H59" s="17"/>
      <c r="I59" s="16"/>
    </row>
    <row r="60" spans="1:9" s="18" customFormat="1" ht="11.45" customHeight="1" x14ac:dyDescent="0.25">
      <c r="A60" s="9">
        <v>43557</v>
      </c>
      <c r="B60" s="10">
        <v>27263</v>
      </c>
      <c r="C60" s="11" t="s">
        <v>3140</v>
      </c>
      <c r="D60" s="12" t="s">
        <v>3156</v>
      </c>
      <c r="E60" s="15">
        <v>961</v>
      </c>
      <c r="F60" s="14">
        <v>5896.2</v>
      </c>
      <c r="G60" s="12"/>
      <c r="H60" s="17"/>
      <c r="I60" s="16"/>
    </row>
    <row r="61" spans="1:9" s="18" customFormat="1" ht="11.45" customHeight="1" x14ac:dyDescent="0.25">
      <c r="A61" s="9">
        <v>43557</v>
      </c>
      <c r="B61" s="10">
        <v>24325</v>
      </c>
      <c r="C61" s="11" t="s">
        <v>3127</v>
      </c>
      <c r="D61" s="12" t="s">
        <v>3217</v>
      </c>
      <c r="E61" s="15">
        <v>720</v>
      </c>
      <c r="F61" s="14">
        <v>14235</v>
      </c>
      <c r="G61" s="12"/>
      <c r="H61" s="17"/>
      <c r="I61" s="16"/>
    </row>
    <row r="62" spans="1:9" s="18" customFormat="1" ht="11.45" customHeight="1" x14ac:dyDescent="0.25">
      <c r="A62" s="9">
        <v>43557</v>
      </c>
      <c r="B62" s="10">
        <v>22304</v>
      </c>
      <c r="C62" s="11" t="s">
        <v>3134</v>
      </c>
      <c r="D62" s="12" t="s">
        <v>1986</v>
      </c>
      <c r="E62" s="15">
        <v>251.45</v>
      </c>
      <c r="F62" s="14">
        <v>313.55</v>
      </c>
      <c r="G62" s="12"/>
      <c r="H62" s="17"/>
      <c r="I62" s="16"/>
    </row>
    <row r="63" spans="1:9" s="18" customFormat="1" ht="11.45" customHeight="1" x14ac:dyDescent="0.25">
      <c r="A63" s="9">
        <v>43557</v>
      </c>
      <c r="B63" s="10">
        <v>21186</v>
      </c>
      <c r="C63" s="11" t="s">
        <v>3140</v>
      </c>
      <c r="D63" s="12" t="s">
        <v>93</v>
      </c>
      <c r="E63" s="15">
        <v>1635.9</v>
      </c>
      <c r="F63" s="14">
        <v>2454</v>
      </c>
      <c r="G63" s="12"/>
      <c r="H63" s="17"/>
      <c r="I63" s="16"/>
    </row>
    <row r="64" spans="1:9" s="18" customFormat="1" ht="11.45" customHeight="1" x14ac:dyDescent="0.25">
      <c r="A64" s="9">
        <v>43557</v>
      </c>
      <c r="B64" s="10">
        <v>21119</v>
      </c>
      <c r="C64" s="11" t="s">
        <v>3127</v>
      </c>
      <c r="D64" s="12" t="s">
        <v>96</v>
      </c>
      <c r="E64" s="15">
        <v>440</v>
      </c>
      <c r="F64" s="14">
        <v>59461.25</v>
      </c>
      <c r="G64" s="12"/>
      <c r="H64" s="17"/>
      <c r="I64" s="16"/>
    </row>
    <row r="65" spans="1:9" s="18" customFormat="1" ht="11.45" customHeight="1" x14ac:dyDescent="0.25">
      <c r="A65" s="9">
        <v>43556</v>
      </c>
      <c r="B65" s="10">
        <v>16078</v>
      </c>
      <c r="C65" s="11" t="s">
        <v>3047</v>
      </c>
      <c r="D65" s="12" t="s">
        <v>4889</v>
      </c>
      <c r="E65" s="15">
        <v>1916.11</v>
      </c>
      <c r="F65" s="14"/>
      <c r="G65" s="12" t="s">
        <v>3046</v>
      </c>
      <c r="H65" s="17"/>
      <c r="I65" s="16"/>
    </row>
    <row r="66" spans="1:9" s="18" customFormat="1" ht="11.45" customHeight="1" x14ac:dyDescent="0.25">
      <c r="A66" s="9">
        <v>43557</v>
      </c>
      <c r="B66" s="10">
        <v>10972</v>
      </c>
      <c r="C66" s="11" t="s">
        <v>3140</v>
      </c>
      <c r="D66" s="12" t="s">
        <v>99</v>
      </c>
      <c r="E66" s="15">
        <v>416.13</v>
      </c>
      <c r="F66" s="14">
        <v>50692.079999999994</v>
      </c>
      <c r="G66" s="12"/>
      <c r="H66" s="17"/>
      <c r="I66" s="16"/>
    </row>
    <row r="67" spans="1:9" s="18" customFormat="1" ht="11.45" customHeight="1" x14ac:dyDescent="0.25">
      <c r="A67" s="9">
        <v>43557</v>
      </c>
      <c r="B67" s="10">
        <v>11592</v>
      </c>
      <c r="C67" s="11" t="s">
        <v>3127</v>
      </c>
      <c r="D67" s="12" t="s">
        <v>100</v>
      </c>
      <c r="E67" s="15">
        <v>2500</v>
      </c>
      <c r="F67" s="14">
        <v>40831.25</v>
      </c>
      <c r="G67" s="12"/>
      <c r="H67" s="17"/>
      <c r="I67" s="16"/>
    </row>
    <row r="68" spans="1:9" s="18" customFormat="1" ht="11.45" customHeight="1" x14ac:dyDescent="0.25">
      <c r="A68" s="9">
        <v>43557</v>
      </c>
      <c r="B68" s="10">
        <v>20785</v>
      </c>
      <c r="C68" s="11" t="s">
        <v>3140</v>
      </c>
      <c r="D68" s="12" t="s">
        <v>101</v>
      </c>
      <c r="E68" s="15">
        <v>447</v>
      </c>
      <c r="F68" s="14">
        <v>3129</v>
      </c>
      <c r="G68" s="12"/>
      <c r="H68" s="17"/>
      <c r="I68" s="16"/>
    </row>
    <row r="69" spans="1:9" s="18" customFormat="1" ht="11.45" customHeight="1" x14ac:dyDescent="0.25">
      <c r="A69" s="9">
        <v>43557</v>
      </c>
      <c r="B69" s="10">
        <v>14573</v>
      </c>
      <c r="C69" s="11" t="s">
        <v>3141</v>
      </c>
      <c r="D69" s="12" t="s">
        <v>103</v>
      </c>
      <c r="E69" s="15">
        <v>86.65</v>
      </c>
      <c r="F69" s="14">
        <v>56548.950000000004</v>
      </c>
      <c r="G69" s="12"/>
      <c r="H69" s="17"/>
      <c r="I69" s="16"/>
    </row>
    <row r="70" spans="1:9" s="18" customFormat="1" ht="11.45" customHeight="1" x14ac:dyDescent="0.25">
      <c r="A70" s="9">
        <v>43557</v>
      </c>
      <c r="B70" s="10">
        <v>13374</v>
      </c>
      <c r="C70" s="11" t="s">
        <v>3140</v>
      </c>
      <c r="D70" s="12" t="s">
        <v>107</v>
      </c>
      <c r="E70" s="15">
        <v>2500</v>
      </c>
      <c r="F70" s="14">
        <v>15218.15</v>
      </c>
      <c r="G70" s="12"/>
      <c r="H70" s="17"/>
      <c r="I70" s="16"/>
    </row>
    <row r="71" spans="1:9" s="18" customFormat="1" ht="11.45" customHeight="1" x14ac:dyDescent="0.25">
      <c r="A71" s="9">
        <v>43557</v>
      </c>
      <c r="B71" s="10">
        <v>10405</v>
      </c>
      <c r="C71" s="11" t="s">
        <v>3129</v>
      </c>
      <c r="D71" s="12" t="s">
        <v>109</v>
      </c>
      <c r="E71" s="15">
        <v>7661.93</v>
      </c>
      <c r="F71" s="14">
        <v>61125.2</v>
      </c>
      <c r="G71" s="12"/>
      <c r="H71" s="17"/>
      <c r="I71" s="16"/>
    </row>
    <row r="72" spans="1:9" s="18" customFormat="1" ht="11.45" customHeight="1" x14ac:dyDescent="0.25">
      <c r="A72" s="9">
        <v>43557</v>
      </c>
      <c r="B72" s="10">
        <v>24059</v>
      </c>
      <c r="C72" s="11" t="s">
        <v>3127</v>
      </c>
      <c r="D72" s="12" t="s">
        <v>116</v>
      </c>
      <c r="E72" s="15">
        <v>3340.8</v>
      </c>
      <c r="F72" s="14">
        <v>32490.799999999999</v>
      </c>
      <c r="G72" s="12"/>
      <c r="H72" s="17"/>
      <c r="I72" s="16"/>
    </row>
    <row r="73" spans="1:9" s="18" customFormat="1" ht="11.45" customHeight="1" x14ac:dyDescent="0.25">
      <c r="A73" s="9">
        <v>43557</v>
      </c>
      <c r="B73" s="10">
        <v>24766</v>
      </c>
      <c r="C73" s="11" t="s">
        <v>3140</v>
      </c>
      <c r="D73" s="12" t="s">
        <v>121</v>
      </c>
      <c r="E73" s="15">
        <v>3134.19</v>
      </c>
      <c r="F73" s="14">
        <v>55157.51</v>
      </c>
      <c r="G73" s="12"/>
      <c r="H73" s="17"/>
      <c r="I73" s="16"/>
    </row>
    <row r="74" spans="1:9" s="18" customFormat="1" ht="11.45" customHeight="1" x14ac:dyDescent="0.25">
      <c r="A74" s="9">
        <v>43557</v>
      </c>
      <c r="B74" s="10">
        <v>13637</v>
      </c>
      <c r="C74" s="11" t="s">
        <v>3141</v>
      </c>
      <c r="D74" s="12" t="s">
        <v>125</v>
      </c>
      <c r="E74" s="15">
        <v>17800.38</v>
      </c>
      <c r="F74" s="14">
        <v>125729.19</v>
      </c>
      <c r="G74" s="12"/>
      <c r="H74" s="17"/>
      <c r="I74" s="16"/>
    </row>
    <row r="75" spans="1:9" s="18" customFormat="1" ht="11.45" customHeight="1" x14ac:dyDescent="0.25">
      <c r="A75" s="9">
        <v>43557</v>
      </c>
      <c r="B75" s="10">
        <v>13356</v>
      </c>
      <c r="C75" s="11" t="s">
        <v>3141</v>
      </c>
      <c r="D75" s="12" t="s">
        <v>1170</v>
      </c>
      <c r="E75" s="15">
        <v>190.76000000000002</v>
      </c>
      <c r="F75" s="14">
        <v>4574.0300000000007</v>
      </c>
      <c r="G75" s="12"/>
      <c r="H75" s="17"/>
      <c r="I75" s="16"/>
    </row>
    <row r="76" spans="1:9" s="18" customFormat="1" ht="11.45" customHeight="1" x14ac:dyDescent="0.25">
      <c r="A76" s="9">
        <v>43557</v>
      </c>
      <c r="B76" s="10">
        <v>13880</v>
      </c>
      <c r="C76" s="11" t="s">
        <v>3141</v>
      </c>
      <c r="D76" s="12" t="s">
        <v>129</v>
      </c>
      <c r="E76" s="15">
        <v>1490.8099999999997</v>
      </c>
      <c r="F76" s="14">
        <v>598910.68000000005</v>
      </c>
      <c r="G76" s="12"/>
      <c r="H76" s="17"/>
      <c r="I76" s="16"/>
    </row>
    <row r="77" spans="1:9" s="18" customFormat="1" ht="11.45" customHeight="1" x14ac:dyDescent="0.25">
      <c r="A77" s="9">
        <v>43557</v>
      </c>
      <c r="B77" s="10">
        <v>16049</v>
      </c>
      <c r="C77" s="11" t="s">
        <v>3140</v>
      </c>
      <c r="D77" s="12" t="s">
        <v>130</v>
      </c>
      <c r="E77" s="15">
        <v>312.33999999999997</v>
      </c>
      <c r="F77" s="14">
        <v>7463.38</v>
      </c>
      <c r="G77" s="12"/>
      <c r="H77" s="17"/>
      <c r="I77" s="16"/>
    </row>
    <row r="78" spans="1:9" s="18" customFormat="1" ht="11.45" customHeight="1" x14ac:dyDescent="0.25">
      <c r="A78" s="9">
        <v>43557</v>
      </c>
      <c r="B78" s="10">
        <v>13893</v>
      </c>
      <c r="C78" s="11" t="s">
        <v>3141</v>
      </c>
      <c r="D78" s="12" t="s">
        <v>131</v>
      </c>
      <c r="E78" s="15">
        <v>415.55</v>
      </c>
      <c r="F78" s="14">
        <v>2401038.73</v>
      </c>
      <c r="G78" s="12"/>
      <c r="H78" s="17"/>
      <c r="I78" s="16"/>
    </row>
    <row r="79" spans="1:9" s="18" customFormat="1" ht="11.45" customHeight="1" x14ac:dyDescent="0.25">
      <c r="A79" s="9">
        <v>43557</v>
      </c>
      <c r="B79" s="10">
        <v>13893</v>
      </c>
      <c r="C79" s="11" t="s">
        <v>3141</v>
      </c>
      <c r="D79" s="12" t="s">
        <v>3107</v>
      </c>
      <c r="E79" s="15">
        <v>189.4</v>
      </c>
      <c r="F79" s="14">
        <v>2400812.58</v>
      </c>
      <c r="G79" s="12"/>
      <c r="H79" s="17"/>
      <c r="I79" s="16"/>
    </row>
    <row r="80" spans="1:9" s="18" customFormat="1" ht="11.45" customHeight="1" x14ac:dyDescent="0.25">
      <c r="A80" s="9">
        <v>43557</v>
      </c>
      <c r="B80" s="10">
        <v>17908</v>
      </c>
      <c r="C80" s="11" t="s">
        <v>4694</v>
      </c>
      <c r="D80" s="12" t="s">
        <v>1599</v>
      </c>
      <c r="E80" s="15">
        <v>6509</v>
      </c>
      <c r="F80" s="14">
        <v>162753.79999999999</v>
      </c>
      <c r="G80" s="12"/>
      <c r="H80" s="17"/>
      <c r="I80" s="16"/>
    </row>
    <row r="81" spans="1:9" s="18" customFormat="1" ht="11.45" customHeight="1" x14ac:dyDescent="0.25">
      <c r="A81" s="9">
        <v>43557</v>
      </c>
      <c r="B81" s="10">
        <v>27622</v>
      </c>
      <c r="C81" s="11" t="s">
        <v>3140</v>
      </c>
      <c r="D81" s="12" t="s">
        <v>4574</v>
      </c>
      <c r="E81" s="15">
        <v>5500</v>
      </c>
      <c r="F81" s="14">
        <v>5500</v>
      </c>
      <c r="G81" s="12"/>
      <c r="H81" s="17"/>
      <c r="I81" s="16"/>
    </row>
    <row r="82" spans="1:9" s="18" customFormat="1" ht="11.45" customHeight="1" x14ac:dyDescent="0.25">
      <c r="A82" s="9">
        <v>43557</v>
      </c>
      <c r="B82" s="10">
        <v>21124</v>
      </c>
      <c r="C82" s="11" t="s">
        <v>3140</v>
      </c>
      <c r="D82" s="12" t="s">
        <v>132</v>
      </c>
      <c r="E82" s="15">
        <v>2167.48</v>
      </c>
      <c r="F82" s="14">
        <v>87644.03</v>
      </c>
      <c r="G82" s="12"/>
      <c r="H82" s="17"/>
      <c r="I82" s="16"/>
    </row>
    <row r="83" spans="1:9" s="18" customFormat="1" ht="11.45" customHeight="1" x14ac:dyDescent="0.25">
      <c r="A83" s="9">
        <v>43557</v>
      </c>
      <c r="B83" s="10">
        <v>13741</v>
      </c>
      <c r="C83" s="11" t="s">
        <v>3134</v>
      </c>
      <c r="D83" s="12" t="s">
        <v>1248</v>
      </c>
      <c r="E83" s="15">
        <v>995.73</v>
      </c>
      <c r="F83" s="14">
        <v>4822.7800000000007</v>
      </c>
      <c r="G83" s="12"/>
      <c r="H83" s="17"/>
      <c r="I83" s="16"/>
    </row>
    <row r="84" spans="1:9" s="18" customFormat="1" ht="11.45" customHeight="1" x14ac:dyDescent="0.25">
      <c r="A84" s="9">
        <v>43557</v>
      </c>
      <c r="B84" s="10">
        <v>24428</v>
      </c>
      <c r="C84" s="11" t="s">
        <v>4902</v>
      </c>
      <c r="D84" s="12" t="s">
        <v>2338</v>
      </c>
      <c r="E84" s="15">
        <v>120</v>
      </c>
      <c r="F84" s="14">
        <v>360</v>
      </c>
      <c r="G84" s="12"/>
      <c r="H84" s="17"/>
      <c r="I84" s="16"/>
    </row>
    <row r="85" spans="1:9" s="18" customFormat="1" ht="11.45" customHeight="1" x14ac:dyDescent="0.25">
      <c r="A85" s="9">
        <v>43557</v>
      </c>
      <c r="B85" s="10">
        <v>13225</v>
      </c>
      <c r="C85" s="11" t="s">
        <v>3140</v>
      </c>
      <c r="D85" s="12" t="s">
        <v>1528</v>
      </c>
      <c r="E85" s="15">
        <v>1500</v>
      </c>
      <c r="F85" s="14">
        <v>209666.41</v>
      </c>
      <c r="G85" s="12"/>
      <c r="H85" s="17"/>
      <c r="I85" s="16"/>
    </row>
    <row r="86" spans="1:9" s="18" customFormat="1" ht="11.45" customHeight="1" x14ac:dyDescent="0.25">
      <c r="A86" s="9">
        <v>43556</v>
      </c>
      <c r="B86" s="10">
        <v>16078</v>
      </c>
      <c r="C86" s="11" t="s">
        <v>3047</v>
      </c>
      <c r="D86" s="12" t="s">
        <v>4877</v>
      </c>
      <c r="E86" s="15">
        <v>18</v>
      </c>
      <c r="F86" s="14"/>
      <c r="G86" s="12" t="s">
        <v>3046</v>
      </c>
      <c r="H86" s="17"/>
      <c r="I86" s="16"/>
    </row>
    <row r="87" spans="1:9" s="18" customFormat="1" ht="11.45" customHeight="1" x14ac:dyDescent="0.25">
      <c r="A87" s="9">
        <v>43557</v>
      </c>
      <c r="B87" s="10">
        <v>14390</v>
      </c>
      <c r="C87" s="11" t="s">
        <v>3140</v>
      </c>
      <c r="D87" s="12" t="s">
        <v>138</v>
      </c>
      <c r="E87" s="15">
        <v>250</v>
      </c>
      <c r="F87" s="14">
        <v>14850</v>
      </c>
      <c r="G87" s="12"/>
      <c r="H87" s="17"/>
      <c r="I87" s="16"/>
    </row>
    <row r="88" spans="1:9" s="18" customFormat="1" ht="11.45" customHeight="1" x14ac:dyDescent="0.25">
      <c r="A88" s="9">
        <v>43553</v>
      </c>
      <c r="B88" s="10">
        <v>25402</v>
      </c>
      <c r="C88" s="11" t="s">
        <v>3073</v>
      </c>
      <c r="D88" s="12" t="s">
        <v>140</v>
      </c>
      <c r="E88" s="15">
        <v>553.85</v>
      </c>
      <c r="F88" s="14">
        <v>7200.05</v>
      </c>
      <c r="G88" s="12" t="s">
        <v>3072</v>
      </c>
      <c r="H88" s="17"/>
      <c r="I88" s="16"/>
    </row>
    <row r="89" spans="1:9" s="18" customFormat="1" ht="11.45" customHeight="1" x14ac:dyDescent="0.25">
      <c r="A89" s="9">
        <v>43557</v>
      </c>
      <c r="B89" s="10">
        <v>23945</v>
      </c>
      <c r="C89" s="11" t="s">
        <v>3127</v>
      </c>
      <c r="D89" s="12" t="s">
        <v>4898</v>
      </c>
      <c r="E89" s="15">
        <v>6572.0599999999995</v>
      </c>
      <c r="F89" s="14">
        <v>32936.620000000003</v>
      </c>
      <c r="G89" s="12"/>
      <c r="H89" s="17"/>
      <c r="I89" s="16"/>
    </row>
    <row r="90" spans="1:9" s="18" customFormat="1" ht="11.45" customHeight="1" x14ac:dyDescent="0.25">
      <c r="A90" s="9">
        <v>43557</v>
      </c>
      <c r="B90" s="10">
        <v>23412</v>
      </c>
      <c r="C90" s="11" t="s">
        <v>3129</v>
      </c>
      <c r="D90" s="12" t="s">
        <v>2146</v>
      </c>
      <c r="E90" s="15">
        <v>12107.599999999999</v>
      </c>
      <c r="F90" s="14">
        <v>115805.32</v>
      </c>
      <c r="G90" s="12"/>
      <c r="H90" s="17"/>
      <c r="I90" s="16"/>
    </row>
    <row r="91" spans="1:9" s="18" customFormat="1" ht="11.45" customHeight="1" x14ac:dyDescent="0.25">
      <c r="A91" s="9">
        <v>43557</v>
      </c>
      <c r="B91" s="10">
        <v>17187</v>
      </c>
      <c r="C91" s="11" t="s">
        <v>3141</v>
      </c>
      <c r="D91" s="12" t="s">
        <v>142</v>
      </c>
      <c r="E91" s="15">
        <v>196.86</v>
      </c>
      <c r="F91" s="14">
        <v>7225.91</v>
      </c>
      <c r="G91" s="12"/>
      <c r="H91" s="17"/>
      <c r="I91" s="16"/>
    </row>
    <row r="92" spans="1:9" s="18" customFormat="1" ht="11.45" customHeight="1" x14ac:dyDescent="0.25">
      <c r="A92" s="9">
        <v>43553</v>
      </c>
      <c r="B92" s="10">
        <v>18471</v>
      </c>
      <c r="C92" s="11" t="s">
        <v>3073</v>
      </c>
      <c r="D92" s="12" t="s">
        <v>143</v>
      </c>
      <c r="E92" s="15">
        <v>187.5</v>
      </c>
      <c r="F92" s="14">
        <v>2437.5</v>
      </c>
      <c r="G92" s="12" t="s">
        <v>3072</v>
      </c>
      <c r="H92" s="17"/>
      <c r="I92" s="16"/>
    </row>
    <row r="93" spans="1:9" s="18" customFormat="1" ht="11.45" customHeight="1" x14ac:dyDescent="0.25">
      <c r="A93" s="9">
        <v>43557</v>
      </c>
      <c r="B93" s="10">
        <v>999002124</v>
      </c>
      <c r="C93" s="11" t="s">
        <v>3135</v>
      </c>
      <c r="D93" s="12" t="s">
        <v>4899</v>
      </c>
      <c r="E93" s="15">
        <v>750</v>
      </c>
      <c r="F93" s="14">
        <v>750</v>
      </c>
      <c r="G93" s="12"/>
      <c r="H93" s="17"/>
      <c r="I93" s="16"/>
    </row>
    <row r="94" spans="1:9" s="18" customFormat="1" ht="11.45" customHeight="1" x14ac:dyDescent="0.25">
      <c r="A94" s="9">
        <v>43557</v>
      </c>
      <c r="B94" s="10">
        <v>22390</v>
      </c>
      <c r="C94" s="11" t="s">
        <v>3127</v>
      </c>
      <c r="D94" s="12" t="s">
        <v>2001</v>
      </c>
      <c r="E94" s="15">
        <v>650</v>
      </c>
      <c r="F94" s="14">
        <v>19250</v>
      </c>
      <c r="G94" s="12"/>
      <c r="H94" s="17"/>
      <c r="I94" s="16"/>
    </row>
    <row r="95" spans="1:9" s="18" customFormat="1" ht="11.45" customHeight="1" x14ac:dyDescent="0.25">
      <c r="A95" s="9">
        <v>43556</v>
      </c>
      <c r="B95" s="10">
        <v>16078</v>
      </c>
      <c r="C95" s="11" t="s">
        <v>3047</v>
      </c>
      <c r="D95" s="12" t="s">
        <v>4885</v>
      </c>
      <c r="E95" s="15">
        <v>7</v>
      </c>
      <c r="F95" s="14"/>
      <c r="G95" s="12" t="s">
        <v>3046</v>
      </c>
      <c r="H95" s="17"/>
      <c r="I95" s="16"/>
    </row>
    <row r="96" spans="1:9" s="18" customFormat="1" ht="11.45" customHeight="1" x14ac:dyDescent="0.25">
      <c r="A96" s="9">
        <v>43557</v>
      </c>
      <c r="B96" s="10">
        <v>27601</v>
      </c>
      <c r="C96" s="11" t="s">
        <v>3127</v>
      </c>
      <c r="D96" s="12" t="s">
        <v>4439</v>
      </c>
      <c r="E96" s="15">
        <v>810</v>
      </c>
      <c r="F96" s="14">
        <v>7185</v>
      </c>
      <c r="G96" s="12"/>
      <c r="H96" s="17"/>
      <c r="I96" s="16"/>
    </row>
    <row r="97" spans="1:9" s="18" customFormat="1" ht="11.45" customHeight="1" x14ac:dyDescent="0.25">
      <c r="A97" s="9">
        <v>43557</v>
      </c>
      <c r="B97" s="10">
        <v>10048</v>
      </c>
      <c r="C97" s="11" t="s">
        <v>3140</v>
      </c>
      <c r="D97" s="12" t="s">
        <v>743</v>
      </c>
      <c r="E97" s="15">
        <v>79.12</v>
      </c>
      <c r="F97" s="14">
        <v>567.92000000000007</v>
      </c>
      <c r="G97" s="12"/>
      <c r="H97" s="17"/>
      <c r="I97" s="16"/>
    </row>
    <row r="98" spans="1:9" s="18" customFormat="1" ht="11.45" customHeight="1" x14ac:dyDescent="0.25">
      <c r="A98" s="9">
        <v>43557</v>
      </c>
      <c r="B98" s="10">
        <v>14451</v>
      </c>
      <c r="C98" s="11" t="s">
        <v>3140</v>
      </c>
      <c r="D98" s="12" t="s">
        <v>1379</v>
      </c>
      <c r="E98" s="15">
        <v>53544</v>
      </c>
      <c r="F98" s="14">
        <v>72111.399999999994</v>
      </c>
      <c r="G98" s="12"/>
      <c r="H98" s="17"/>
      <c r="I98" s="16"/>
    </row>
    <row r="99" spans="1:9" s="18" customFormat="1" ht="11.45" customHeight="1" x14ac:dyDescent="0.25">
      <c r="A99" s="9">
        <v>43557</v>
      </c>
      <c r="B99" s="10">
        <v>13604</v>
      </c>
      <c r="C99" s="11" t="s">
        <v>3140</v>
      </c>
      <c r="D99" s="12" t="s">
        <v>1226</v>
      </c>
      <c r="E99" s="15">
        <v>79.989999999999995</v>
      </c>
      <c r="F99" s="14">
        <v>799.9</v>
      </c>
      <c r="G99" s="12"/>
      <c r="H99" s="17"/>
      <c r="I99" s="16"/>
    </row>
    <row r="100" spans="1:9" s="18" customFormat="1" ht="11.45" customHeight="1" x14ac:dyDescent="0.25">
      <c r="A100" s="9">
        <v>43557</v>
      </c>
      <c r="B100" s="10">
        <v>20439</v>
      </c>
      <c r="C100" s="11" t="s">
        <v>3127</v>
      </c>
      <c r="D100" s="12" t="s">
        <v>156</v>
      </c>
      <c r="E100" s="15">
        <v>1087.5</v>
      </c>
      <c r="F100" s="14">
        <v>17615.02</v>
      </c>
      <c r="G100" s="12"/>
      <c r="H100" s="17"/>
      <c r="I100" s="16"/>
    </row>
    <row r="101" spans="1:9" s="18" customFormat="1" ht="11.45" customHeight="1" x14ac:dyDescent="0.25">
      <c r="A101" s="9">
        <v>43557</v>
      </c>
      <c r="B101" s="10">
        <v>10411</v>
      </c>
      <c r="C101" s="11" t="s">
        <v>3141</v>
      </c>
      <c r="D101" s="12" t="s">
        <v>160</v>
      </c>
      <c r="E101" s="15">
        <v>151775.60999999999</v>
      </c>
      <c r="F101" s="14">
        <v>758826.16</v>
      </c>
      <c r="G101" s="12"/>
      <c r="H101" s="17"/>
      <c r="I101" s="16"/>
    </row>
    <row r="102" spans="1:9" s="18" customFormat="1" ht="11.45" customHeight="1" x14ac:dyDescent="0.25">
      <c r="A102" s="9">
        <v>43556</v>
      </c>
      <c r="B102" s="10">
        <v>16078</v>
      </c>
      <c r="C102" s="11" t="s">
        <v>3047</v>
      </c>
      <c r="D102" s="12" t="s">
        <v>4590</v>
      </c>
      <c r="E102" s="15">
        <v>1381.3</v>
      </c>
      <c r="F102" s="14"/>
      <c r="G102" s="12" t="s">
        <v>3046</v>
      </c>
      <c r="H102" s="17"/>
      <c r="I102" s="16"/>
    </row>
    <row r="103" spans="1:9" s="18" customFormat="1" ht="11.45" customHeight="1" x14ac:dyDescent="0.25">
      <c r="A103" s="9">
        <v>43557</v>
      </c>
      <c r="B103" s="10">
        <v>27481</v>
      </c>
      <c r="C103" s="11" t="s">
        <v>3141</v>
      </c>
      <c r="D103" s="12" t="s">
        <v>4071</v>
      </c>
      <c r="E103" s="15">
        <v>4656</v>
      </c>
      <c r="F103" s="14">
        <v>8746</v>
      </c>
      <c r="G103" s="12"/>
      <c r="H103" s="17"/>
      <c r="I103" s="16"/>
    </row>
    <row r="104" spans="1:9" s="18" customFormat="1" ht="11.45" customHeight="1" x14ac:dyDescent="0.25">
      <c r="A104" s="9">
        <v>43557</v>
      </c>
      <c r="B104" s="10">
        <v>13372</v>
      </c>
      <c r="C104" s="11" t="s">
        <v>4694</v>
      </c>
      <c r="D104" s="12" t="s">
        <v>1175</v>
      </c>
      <c r="E104" s="15">
        <v>38244.54</v>
      </c>
      <c r="F104" s="14">
        <v>451387.74</v>
      </c>
      <c r="G104" s="12"/>
      <c r="H104" s="17"/>
      <c r="I104" s="16"/>
    </row>
    <row r="105" spans="1:9" s="18" customFormat="1" ht="11.45" customHeight="1" x14ac:dyDescent="0.25">
      <c r="A105" s="9">
        <v>43556</v>
      </c>
      <c r="B105" s="10">
        <v>16078</v>
      </c>
      <c r="C105" s="11" t="s">
        <v>3047</v>
      </c>
      <c r="D105" s="12" t="s">
        <v>4891</v>
      </c>
      <c r="E105" s="15">
        <v>2105.42</v>
      </c>
      <c r="F105" s="14"/>
      <c r="G105" s="12" t="s">
        <v>3046</v>
      </c>
      <c r="H105" s="17"/>
      <c r="I105" s="16"/>
    </row>
    <row r="106" spans="1:9" s="18" customFormat="1" ht="11.45" customHeight="1" x14ac:dyDescent="0.25">
      <c r="A106" s="9">
        <v>43557</v>
      </c>
      <c r="B106" s="10">
        <v>27058</v>
      </c>
      <c r="C106" s="11" t="s">
        <v>4902</v>
      </c>
      <c r="D106" s="12" t="s">
        <v>2924</v>
      </c>
      <c r="E106" s="15">
        <v>469.92</v>
      </c>
      <c r="F106" s="14">
        <v>1453.3700000000001</v>
      </c>
      <c r="G106" s="12"/>
      <c r="H106" s="17"/>
      <c r="I106" s="16"/>
    </row>
    <row r="107" spans="1:9" s="18" customFormat="1" ht="11.45" customHeight="1" x14ac:dyDescent="0.25">
      <c r="A107" s="9">
        <v>43557</v>
      </c>
      <c r="B107" s="10">
        <v>14289</v>
      </c>
      <c r="C107" s="11" t="s">
        <v>3140</v>
      </c>
      <c r="D107" s="12" t="s">
        <v>164</v>
      </c>
      <c r="E107" s="15">
        <v>217362.68</v>
      </c>
      <c r="F107" s="14">
        <v>790471.55</v>
      </c>
      <c r="G107" s="12"/>
      <c r="H107" s="17"/>
      <c r="I107" s="16"/>
    </row>
    <row r="108" spans="1:9" s="18" customFormat="1" ht="11.45" customHeight="1" x14ac:dyDescent="0.25">
      <c r="A108" s="9">
        <v>43557</v>
      </c>
      <c r="B108" s="10">
        <v>20711</v>
      </c>
      <c r="C108" s="11" t="s">
        <v>3127</v>
      </c>
      <c r="D108" s="12" t="s">
        <v>165</v>
      </c>
      <c r="E108" s="15">
        <v>1245</v>
      </c>
      <c r="F108" s="14">
        <v>31479.5</v>
      </c>
      <c r="G108" s="12"/>
      <c r="H108" s="17"/>
      <c r="I108" s="16"/>
    </row>
    <row r="109" spans="1:9" s="18" customFormat="1" ht="11.45" customHeight="1" x14ac:dyDescent="0.25">
      <c r="A109" s="9">
        <v>43556</v>
      </c>
      <c r="B109" s="10">
        <v>16078</v>
      </c>
      <c r="C109" s="11" t="s">
        <v>3047</v>
      </c>
      <c r="D109" s="12" t="s">
        <v>3501</v>
      </c>
      <c r="E109" s="15">
        <v>20010.27</v>
      </c>
      <c r="F109" s="14"/>
      <c r="G109" s="12" t="s">
        <v>3046</v>
      </c>
      <c r="H109" s="17"/>
      <c r="I109" s="16"/>
    </row>
    <row r="110" spans="1:9" s="18" customFormat="1" ht="11.45" customHeight="1" x14ac:dyDescent="0.25">
      <c r="A110" s="9">
        <v>43557</v>
      </c>
      <c r="B110" s="10">
        <v>14125</v>
      </c>
      <c r="C110" s="11" t="s">
        <v>3140</v>
      </c>
      <c r="D110" s="12" t="s">
        <v>166</v>
      </c>
      <c r="E110" s="15">
        <v>1268.81</v>
      </c>
      <c r="F110" s="14">
        <v>99360.099999999991</v>
      </c>
      <c r="G110" s="12"/>
      <c r="H110" s="17"/>
      <c r="I110" s="16"/>
    </row>
    <row r="111" spans="1:9" s="18" customFormat="1" ht="11.45" customHeight="1" x14ac:dyDescent="0.25">
      <c r="A111" s="9">
        <v>43557</v>
      </c>
      <c r="B111" s="10">
        <v>13756</v>
      </c>
      <c r="C111" s="11" t="s">
        <v>3140</v>
      </c>
      <c r="D111" s="12" t="s">
        <v>168</v>
      </c>
      <c r="E111" s="15">
        <v>40153.649999999994</v>
      </c>
      <c r="F111" s="14">
        <v>525424.19999999995</v>
      </c>
      <c r="G111" s="12"/>
      <c r="H111" s="17"/>
      <c r="I111" s="16"/>
    </row>
    <row r="112" spans="1:9" s="18" customFormat="1" ht="11.45" customHeight="1" x14ac:dyDescent="0.25">
      <c r="A112" s="9">
        <v>43556</v>
      </c>
      <c r="B112" s="10">
        <v>16078</v>
      </c>
      <c r="C112" s="11" t="s">
        <v>3047</v>
      </c>
      <c r="D112" s="12" t="s">
        <v>4880</v>
      </c>
      <c r="E112" s="15">
        <v>18</v>
      </c>
      <c r="F112" s="14"/>
      <c r="G112" s="12" t="s">
        <v>3046</v>
      </c>
      <c r="H112" s="17"/>
      <c r="I112" s="16"/>
    </row>
    <row r="113" spans="1:9" s="18" customFormat="1" ht="11.45" customHeight="1" x14ac:dyDescent="0.25">
      <c r="A113" s="9">
        <v>43557</v>
      </c>
      <c r="B113" s="10">
        <v>11389</v>
      </c>
      <c r="C113" s="11" t="s">
        <v>3127</v>
      </c>
      <c r="D113" s="12" t="s">
        <v>916</v>
      </c>
      <c r="E113" s="15">
        <v>10225</v>
      </c>
      <c r="F113" s="14">
        <v>58837.5</v>
      </c>
      <c r="G113" s="12"/>
      <c r="H113" s="17"/>
      <c r="I113" s="16"/>
    </row>
    <row r="114" spans="1:9" s="18" customFormat="1" ht="11.45" customHeight="1" x14ac:dyDescent="0.25">
      <c r="A114" s="9">
        <v>43552</v>
      </c>
      <c r="B114" s="10">
        <v>16078</v>
      </c>
      <c r="C114" s="11" t="s">
        <v>3047</v>
      </c>
      <c r="D114" s="12" t="s">
        <v>4854</v>
      </c>
      <c r="E114" s="15">
        <v>9900</v>
      </c>
      <c r="F114" s="14"/>
      <c r="G114" s="12" t="s">
        <v>3046</v>
      </c>
      <c r="H114" s="17"/>
      <c r="I114" s="16"/>
    </row>
    <row r="115" spans="1:9" s="18" customFormat="1" ht="11.45" customHeight="1" x14ac:dyDescent="0.25">
      <c r="A115" s="9">
        <v>43557</v>
      </c>
      <c r="B115" s="10">
        <v>14801</v>
      </c>
      <c r="C115" s="11" t="s">
        <v>3140</v>
      </c>
      <c r="D115" s="12" t="s">
        <v>173</v>
      </c>
      <c r="E115" s="15">
        <v>150</v>
      </c>
      <c r="F115" s="14">
        <v>6256.81</v>
      </c>
      <c r="G115" s="12"/>
      <c r="H115" s="17"/>
      <c r="I115" s="16"/>
    </row>
    <row r="116" spans="1:9" s="18" customFormat="1" ht="11.45" customHeight="1" x14ac:dyDescent="0.25">
      <c r="A116" s="9">
        <v>43557</v>
      </c>
      <c r="B116" s="10">
        <v>18562</v>
      </c>
      <c r="C116" s="11" t="s">
        <v>3127</v>
      </c>
      <c r="D116" s="12" t="s">
        <v>1654</v>
      </c>
      <c r="E116" s="15">
        <v>3262.5</v>
      </c>
      <c r="F116" s="14">
        <v>7112.5</v>
      </c>
      <c r="G116" s="12"/>
      <c r="H116" s="17"/>
      <c r="I116" s="16"/>
    </row>
    <row r="117" spans="1:9" s="18" customFormat="1" ht="11.45" customHeight="1" x14ac:dyDescent="0.25">
      <c r="A117" s="9">
        <v>43557</v>
      </c>
      <c r="B117" s="10">
        <v>13626</v>
      </c>
      <c r="C117" s="11" t="s">
        <v>3140</v>
      </c>
      <c r="D117" s="12" t="s">
        <v>176</v>
      </c>
      <c r="E117" s="15">
        <v>27.47</v>
      </c>
      <c r="F117" s="14">
        <v>8419.4699999999993</v>
      </c>
      <c r="G117" s="12"/>
      <c r="H117" s="17"/>
      <c r="I117" s="16"/>
    </row>
    <row r="118" spans="1:9" s="18" customFormat="1" ht="11.45" customHeight="1" x14ac:dyDescent="0.25">
      <c r="A118" s="9">
        <v>43557</v>
      </c>
      <c r="B118" s="10">
        <v>12510</v>
      </c>
      <c r="C118" s="11" t="s">
        <v>3127</v>
      </c>
      <c r="D118" s="12" t="s">
        <v>178</v>
      </c>
      <c r="E118" s="15">
        <v>810</v>
      </c>
      <c r="F118" s="14">
        <v>5355</v>
      </c>
      <c r="G118" s="12"/>
      <c r="H118" s="17"/>
      <c r="I118" s="16"/>
    </row>
    <row r="119" spans="1:9" s="18" customFormat="1" ht="11.45" customHeight="1" x14ac:dyDescent="0.25">
      <c r="A119" s="9">
        <v>43557</v>
      </c>
      <c r="B119" s="10">
        <v>10508</v>
      </c>
      <c r="C119" s="11" t="s">
        <v>3141</v>
      </c>
      <c r="D119" s="12" t="s">
        <v>794</v>
      </c>
      <c r="E119" s="15">
        <v>2840.2799999999997</v>
      </c>
      <c r="F119" s="14">
        <v>39241.96</v>
      </c>
      <c r="G119" s="12"/>
      <c r="H119" s="17"/>
      <c r="I119" s="16"/>
    </row>
    <row r="120" spans="1:9" s="18" customFormat="1" ht="11.45" customHeight="1" x14ac:dyDescent="0.25">
      <c r="A120" s="9">
        <v>43557</v>
      </c>
      <c r="B120" s="10">
        <v>10380</v>
      </c>
      <c r="C120" s="11" t="s">
        <v>3127</v>
      </c>
      <c r="D120" s="12" t="s">
        <v>181</v>
      </c>
      <c r="E120" s="15">
        <v>940</v>
      </c>
      <c r="F120" s="14">
        <v>18532.5</v>
      </c>
      <c r="G120" s="12"/>
      <c r="H120" s="17"/>
      <c r="I120" s="16"/>
    </row>
    <row r="121" spans="1:9" s="18" customFormat="1" ht="11.45" customHeight="1" x14ac:dyDescent="0.25">
      <c r="A121" s="9">
        <v>43557</v>
      </c>
      <c r="B121" s="10">
        <v>12716</v>
      </c>
      <c r="C121" s="11" t="s">
        <v>3140</v>
      </c>
      <c r="D121" s="12" t="s">
        <v>1092</v>
      </c>
      <c r="E121" s="15">
        <v>12955.25</v>
      </c>
      <c r="F121" s="14">
        <v>78026</v>
      </c>
      <c r="G121" s="12"/>
      <c r="H121" s="17"/>
      <c r="I121" s="16"/>
    </row>
    <row r="122" spans="1:9" s="18" customFormat="1" ht="11.45" customHeight="1" x14ac:dyDescent="0.25">
      <c r="A122" s="9">
        <v>43557</v>
      </c>
      <c r="B122" s="10">
        <v>16280</v>
      </c>
      <c r="C122" s="11" t="s">
        <v>3141</v>
      </c>
      <c r="D122" s="12" t="s">
        <v>1495</v>
      </c>
      <c r="E122" s="15">
        <v>1170</v>
      </c>
      <c r="F122" s="14">
        <v>1170</v>
      </c>
      <c r="G122" s="12"/>
      <c r="H122" s="17"/>
      <c r="I122" s="16"/>
    </row>
    <row r="123" spans="1:9" s="18" customFormat="1" ht="11.45" customHeight="1" x14ac:dyDescent="0.25">
      <c r="A123" s="9">
        <v>43557</v>
      </c>
      <c r="B123" s="10">
        <v>24094</v>
      </c>
      <c r="C123" s="11" t="s">
        <v>3140</v>
      </c>
      <c r="D123" s="12" t="s">
        <v>197</v>
      </c>
      <c r="E123" s="15">
        <v>6096.0499999999993</v>
      </c>
      <c r="F123" s="14">
        <v>139334.82999999999</v>
      </c>
      <c r="G123" s="12"/>
      <c r="H123" s="17"/>
      <c r="I123" s="16"/>
    </row>
    <row r="124" spans="1:9" s="18" customFormat="1" ht="11.45" customHeight="1" x14ac:dyDescent="0.25">
      <c r="A124" s="9">
        <v>43557</v>
      </c>
      <c r="B124" s="10">
        <v>13458</v>
      </c>
      <c r="C124" s="11" t="s">
        <v>3141</v>
      </c>
      <c r="D124" s="12" t="s">
        <v>200</v>
      </c>
      <c r="E124" s="15">
        <v>2721</v>
      </c>
      <c r="F124" s="14">
        <v>44373</v>
      </c>
      <c r="G124" s="12"/>
      <c r="H124" s="17"/>
      <c r="I124" s="16"/>
    </row>
    <row r="125" spans="1:9" s="18" customFormat="1" ht="11.45" customHeight="1" x14ac:dyDescent="0.25">
      <c r="A125" s="9">
        <v>43557</v>
      </c>
      <c r="B125" s="10">
        <v>11078</v>
      </c>
      <c r="C125" s="11" t="s">
        <v>3140</v>
      </c>
      <c r="D125" s="12" t="s">
        <v>205</v>
      </c>
      <c r="E125" s="15">
        <v>13.61</v>
      </c>
      <c r="F125" s="14">
        <v>18710.190000000002</v>
      </c>
      <c r="G125" s="12"/>
      <c r="H125" s="17"/>
      <c r="I125" s="16"/>
    </row>
    <row r="126" spans="1:9" s="18" customFormat="1" ht="11.45" customHeight="1" x14ac:dyDescent="0.25">
      <c r="A126" s="9">
        <v>43556</v>
      </c>
      <c r="B126" s="10">
        <v>16004</v>
      </c>
      <c r="C126" s="11" t="s">
        <v>3073</v>
      </c>
      <c r="D126" s="12" t="s">
        <v>3069</v>
      </c>
      <c r="E126" s="15">
        <v>3067.48</v>
      </c>
      <c r="F126" s="14">
        <v>2349214.9500000002</v>
      </c>
      <c r="G126" s="12" t="s">
        <v>3072</v>
      </c>
      <c r="H126" s="17"/>
      <c r="I126" s="16"/>
    </row>
    <row r="127" spans="1:9" s="18" customFormat="1" ht="11.45" customHeight="1" x14ac:dyDescent="0.25">
      <c r="A127" s="9">
        <v>43557</v>
      </c>
      <c r="B127" s="10">
        <v>24220</v>
      </c>
      <c r="C127" s="11" t="s">
        <v>3141</v>
      </c>
      <c r="D127" s="12" t="s">
        <v>206</v>
      </c>
      <c r="E127" s="15">
        <v>764.5</v>
      </c>
      <c r="F127" s="14">
        <v>5556.25</v>
      </c>
      <c r="G127" s="12"/>
      <c r="H127" s="17"/>
      <c r="I127" s="16"/>
    </row>
    <row r="128" spans="1:9" s="18" customFormat="1" ht="11.45" customHeight="1" x14ac:dyDescent="0.25">
      <c r="A128" s="9">
        <v>43556</v>
      </c>
      <c r="B128" s="10">
        <v>16005</v>
      </c>
      <c r="C128" s="11" t="s">
        <v>3073</v>
      </c>
      <c r="D128" s="12" t="s">
        <v>207</v>
      </c>
      <c r="E128" s="15">
        <v>750.43</v>
      </c>
      <c r="F128" s="14">
        <v>380124.87</v>
      </c>
      <c r="G128" s="12" t="s">
        <v>3072</v>
      </c>
      <c r="H128" s="17"/>
      <c r="I128" s="16"/>
    </row>
    <row r="129" spans="1:9" s="18" customFormat="1" ht="11.45" customHeight="1" x14ac:dyDescent="0.25">
      <c r="A129" s="9">
        <v>43557</v>
      </c>
      <c r="B129" s="10">
        <v>26148</v>
      </c>
      <c r="C129" s="11" t="s">
        <v>3140</v>
      </c>
      <c r="D129" s="12" t="s">
        <v>209</v>
      </c>
      <c r="E129" s="15">
        <v>244.26000000000002</v>
      </c>
      <c r="F129" s="14">
        <v>14026.210000000001</v>
      </c>
      <c r="G129" s="12"/>
      <c r="H129" s="17"/>
      <c r="I129" s="16"/>
    </row>
    <row r="130" spans="1:9" s="18" customFormat="1" ht="11.45" customHeight="1" x14ac:dyDescent="0.25">
      <c r="A130" s="9">
        <v>43557</v>
      </c>
      <c r="B130" s="10">
        <v>17228</v>
      </c>
      <c r="C130" s="11" t="s">
        <v>3140</v>
      </c>
      <c r="D130" s="12" t="s">
        <v>211</v>
      </c>
      <c r="E130" s="15">
        <v>291</v>
      </c>
      <c r="F130" s="14">
        <v>28538.28</v>
      </c>
      <c r="G130" s="12"/>
      <c r="H130" s="17"/>
      <c r="I130" s="16"/>
    </row>
    <row r="131" spans="1:9" s="18" customFormat="1" ht="11.45" customHeight="1" x14ac:dyDescent="0.25">
      <c r="A131" s="9">
        <v>43557</v>
      </c>
      <c r="B131" s="10">
        <v>17228</v>
      </c>
      <c r="C131" s="11" t="s">
        <v>3140</v>
      </c>
      <c r="D131" s="12" t="s">
        <v>3528</v>
      </c>
      <c r="E131" s="15">
        <v>1453.1</v>
      </c>
      <c r="F131" s="14">
        <v>29700.379999999997</v>
      </c>
      <c r="G131" s="12"/>
      <c r="H131" s="17"/>
      <c r="I131" s="16"/>
    </row>
    <row r="132" spans="1:9" s="18" customFormat="1" ht="11.45" customHeight="1" x14ac:dyDescent="0.25">
      <c r="A132" s="9">
        <v>43557</v>
      </c>
      <c r="B132" s="10">
        <v>15085</v>
      </c>
      <c r="C132" s="11" t="s">
        <v>3140</v>
      </c>
      <c r="D132" s="12" t="s">
        <v>213</v>
      </c>
      <c r="E132" s="15">
        <v>1591.66</v>
      </c>
      <c r="F132" s="14">
        <v>18799.16</v>
      </c>
      <c r="G132" s="12"/>
      <c r="H132" s="17"/>
      <c r="I132" s="16"/>
    </row>
    <row r="133" spans="1:9" s="18" customFormat="1" ht="11.45" customHeight="1" x14ac:dyDescent="0.25">
      <c r="A133" s="9">
        <v>43556</v>
      </c>
      <c r="B133" s="10">
        <v>16078</v>
      </c>
      <c r="C133" s="11" t="s">
        <v>3047</v>
      </c>
      <c r="D133" s="12" t="s">
        <v>4878</v>
      </c>
      <c r="E133" s="15">
        <v>8</v>
      </c>
      <c r="F133" s="14"/>
      <c r="G133" s="12" t="s">
        <v>3046</v>
      </c>
      <c r="H133" s="17"/>
      <c r="I133" s="16"/>
    </row>
    <row r="134" spans="1:9" s="18" customFormat="1" ht="11.45" customHeight="1" x14ac:dyDescent="0.25">
      <c r="A134" s="9">
        <v>43557</v>
      </c>
      <c r="B134" s="10">
        <v>13287</v>
      </c>
      <c r="C134" s="11" t="s">
        <v>3140</v>
      </c>
      <c r="D134" s="12" t="s">
        <v>217</v>
      </c>
      <c r="E134" s="15">
        <v>146.19999999999999</v>
      </c>
      <c r="F134" s="14">
        <v>2341.54</v>
      </c>
      <c r="G134" s="12"/>
      <c r="H134" s="17"/>
      <c r="I134" s="16"/>
    </row>
    <row r="135" spans="1:9" s="18" customFormat="1" ht="11.45" customHeight="1" x14ac:dyDescent="0.25">
      <c r="A135" s="9">
        <v>43557</v>
      </c>
      <c r="B135" s="10">
        <v>17522</v>
      </c>
      <c r="C135" s="11" t="s">
        <v>3141</v>
      </c>
      <c r="D135" s="12" t="s">
        <v>1549</v>
      </c>
      <c r="E135" s="15">
        <v>583.70000000000005</v>
      </c>
      <c r="F135" s="14">
        <v>124713.84</v>
      </c>
      <c r="G135" s="12"/>
      <c r="H135" s="17"/>
      <c r="I135" s="16"/>
    </row>
    <row r="136" spans="1:9" s="18" customFormat="1" ht="11.45" customHeight="1" x14ac:dyDescent="0.25">
      <c r="A136" s="9">
        <v>43553</v>
      </c>
      <c r="B136" s="10">
        <v>14477</v>
      </c>
      <c r="C136" s="11" t="s">
        <v>3073</v>
      </c>
      <c r="D136" s="12" t="s">
        <v>222</v>
      </c>
      <c r="E136" s="15">
        <v>1200</v>
      </c>
      <c r="F136" s="14">
        <v>15640</v>
      </c>
      <c r="G136" s="12" t="s">
        <v>3072</v>
      </c>
      <c r="H136" s="17"/>
      <c r="I136" s="16"/>
    </row>
    <row r="137" spans="1:9" s="18" customFormat="1" ht="11.45" customHeight="1" x14ac:dyDescent="0.25">
      <c r="A137" s="9">
        <v>43552</v>
      </c>
      <c r="B137" s="10">
        <v>16078</v>
      </c>
      <c r="C137" s="11" t="s">
        <v>3047</v>
      </c>
      <c r="D137" s="12" t="s">
        <v>223</v>
      </c>
      <c r="E137" s="15">
        <v>20.51</v>
      </c>
      <c r="F137" s="14"/>
      <c r="G137" s="12" t="s">
        <v>3046</v>
      </c>
      <c r="H137" s="17"/>
      <c r="I137" s="16"/>
    </row>
    <row r="138" spans="1:9" s="18" customFormat="1" ht="11.45" customHeight="1" x14ac:dyDescent="0.25">
      <c r="A138" s="9">
        <v>43552</v>
      </c>
      <c r="B138" s="10">
        <v>16078</v>
      </c>
      <c r="C138" s="11" t="s">
        <v>3047</v>
      </c>
      <c r="D138" s="12" t="s">
        <v>223</v>
      </c>
      <c r="E138" s="15">
        <v>50</v>
      </c>
      <c r="F138" s="14"/>
      <c r="G138" s="12" t="s">
        <v>3046</v>
      </c>
      <c r="H138" s="17"/>
      <c r="I138" s="16"/>
    </row>
    <row r="139" spans="1:9" s="18" customFormat="1" ht="11.45" customHeight="1" x14ac:dyDescent="0.25">
      <c r="A139" s="9">
        <v>43552</v>
      </c>
      <c r="B139" s="10">
        <v>16078</v>
      </c>
      <c r="C139" s="11" t="s">
        <v>3047</v>
      </c>
      <c r="D139" s="12" t="s">
        <v>223</v>
      </c>
      <c r="E139" s="15">
        <v>50</v>
      </c>
      <c r="F139" s="14"/>
      <c r="G139" s="12" t="s">
        <v>3046</v>
      </c>
      <c r="H139" s="17"/>
      <c r="I139" s="16"/>
    </row>
    <row r="140" spans="1:9" s="18" customFormat="1" ht="11.45" customHeight="1" x14ac:dyDescent="0.25">
      <c r="A140" s="9">
        <v>43552</v>
      </c>
      <c r="B140" s="10">
        <v>16078</v>
      </c>
      <c r="C140" s="11" t="s">
        <v>3047</v>
      </c>
      <c r="D140" s="12" t="s">
        <v>223</v>
      </c>
      <c r="E140" s="15">
        <v>50</v>
      </c>
      <c r="F140" s="14"/>
      <c r="G140" s="12" t="s">
        <v>3046</v>
      </c>
      <c r="H140" s="17"/>
      <c r="I140" s="16"/>
    </row>
    <row r="141" spans="1:9" s="18" customFormat="1" ht="11.45" customHeight="1" x14ac:dyDescent="0.25">
      <c r="A141" s="9">
        <v>43552</v>
      </c>
      <c r="B141" s="10">
        <v>16078</v>
      </c>
      <c r="C141" s="11" t="s">
        <v>3047</v>
      </c>
      <c r="D141" s="12" t="s">
        <v>223</v>
      </c>
      <c r="E141" s="15">
        <v>50</v>
      </c>
      <c r="F141" s="14"/>
      <c r="G141" s="12" t="s">
        <v>3046</v>
      </c>
      <c r="H141" s="17"/>
      <c r="I141" s="16"/>
    </row>
    <row r="142" spans="1:9" s="18" customFormat="1" ht="11.45" customHeight="1" x14ac:dyDescent="0.25">
      <c r="A142" s="9">
        <v>43552</v>
      </c>
      <c r="B142" s="10">
        <v>16078</v>
      </c>
      <c r="C142" s="11" t="s">
        <v>3047</v>
      </c>
      <c r="D142" s="12" t="s">
        <v>223</v>
      </c>
      <c r="E142" s="15">
        <v>50</v>
      </c>
      <c r="F142" s="14"/>
      <c r="G142" s="12" t="s">
        <v>3046</v>
      </c>
      <c r="H142" s="17"/>
      <c r="I142" s="16"/>
    </row>
    <row r="143" spans="1:9" s="18" customFormat="1" ht="11.45" customHeight="1" x14ac:dyDescent="0.25">
      <c r="A143" s="9">
        <v>43552</v>
      </c>
      <c r="B143" s="10">
        <v>16078</v>
      </c>
      <c r="C143" s="11" t="s">
        <v>3047</v>
      </c>
      <c r="D143" s="12" t="s">
        <v>223</v>
      </c>
      <c r="E143" s="15">
        <v>100</v>
      </c>
      <c r="F143" s="14"/>
      <c r="G143" s="12" t="s">
        <v>3046</v>
      </c>
      <c r="H143" s="17"/>
      <c r="I143" s="16"/>
    </row>
    <row r="144" spans="1:9" s="18" customFormat="1" ht="11.45" customHeight="1" x14ac:dyDescent="0.25">
      <c r="A144" s="9">
        <v>43557</v>
      </c>
      <c r="B144" s="10">
        <v>24410</v>
      </c>
      <c r="C144" s="11" t="s">
        <v>3141</v>
      </c>
      <c r="D144" s="12" t="s">
        <v>2333</v>
      </c>
      <c r="E144" s="15">
        <v>150</v>
      </c>
      <c r="F144" s="14">
        <v>150</v>
      </c>
      <c r="G144" s="12"/>
      <c r="H144" s="17"/>
      <c r="I144" s="16"/>
    </row>
    <row r="145" spans="1:9" s="18" customFormat="1" ht="11.45" customHeight="1" x14ac:dyDescent="0.25">
      <c r="A145" s="9">
        <v>43557</v>
      </c>
      <c r="B145" s="10">
        <v>13552</v>
      </c>
      <c r="C145" s="11" t="s">
        <v>3134</v>
      </c>
      <c r="D145" s="12" t="s">
        <v>1211</v>
      </c>
      <c r="E145" s="15">
        <v>1574.1899999999996</v>
      </c>
      <c r="F145" s="14">
        <v>960306.79999999993</v>
      </c>
      <c r="G145" s="12"/>
      <c r="H145" s="17"/>
      <c r="I145" s="16"/>
    </row>
    <row r="146" spans="1:9" s="18" customFormat="1" ht="11.45" customHeight="1" x14ac:dyDescent="0.25">
      <c r="A146" s="9">
        <v>43557</v>
      </c>
      <c r="B146" s="10">
        <v>13479</v>
      </c>
      <c r="C146" s="11" t="s">
        <v>3141</v>
      </c>
      <c r="D146" s="12" t="s">
        <v>228</v>
      </c>
      <c r="E146" s="15">
        <v>165.65</v>
      </c>
      <c r="F146" s="14">
        <v>9350.7199999999993</v>
      </c>
      <c r="G146" s="12"/>
      <c r="H146" s="17"/>
      <c r="I146" s="16"/>
    </row>
    <row r="147" spans="1:9" s="18" customFormat="1" ht="11.45" customHeight="1" x14ac:dyDescent="0.25">
      <c r="A147" s="9">
        <v>43557</v>
      </c>
      <c r="B147" s="10">
        <v>13761</v>
      </c>
      <c r="C147" s="11" t="s">
        <v>3140</v>
      </c>
      <c r="D147" s="12" t="s">
        <v>229</v>
      </c>
      <c r="E147" s="15">
        <v>429.36</v>
      </c>
      <c r="F147" s="14">
        <v>29523.32</v>
      </c>
      <c r="G147" s="12"/>
      <c r="H147" s="17"/>
      <c r="I147" s="16"/>
    </row>
    <row r="148" spans="1:9" s="18" customFormat="1" ht="11.45" customHeight="1" x14ac:dyDescent="0.25">
      <c r="A148" s="9">
        <v>43557</v>
      </c>
      <c r="B148" s="10">
        <v>14468</v>
      </c>
      <c r="C148" s="11" t="s">
        <v>3134</v>
      </c>
      <c r="D148" s="12" t="s">
        <v>3108</v>
      </c>
      <c r="E148" s="15">
        <v>170.27</v>
      </c>
      <c r="F148" s="14">
        <v>3386.39</v>
      </c>
      <c r="G148" s="12"/>
      <c r="H148" s="17"/>
      <c r="I148" s="16"/>
    </row>
    <row r="149" spans="1:9" s="18" customFormat="1" ht="11.45" customHeight="1" x14ac:dyDescent="0.25">
      <c r="A149" s="9">
        <v>43557</v>
      </c>
      <c r="B149" s="10">
        <v>17994</v>
      </c>
      <c r="C149" s="11" t="s">
        <v>3141</v>
      </c>
      <c r="D149" s="12" t="s">
        <v>231</v>
      </c>
      <c r="E149" s="15">
        <v>1032.7499999999998</v>
      </c>
      <c r="F149" s="14">
        <v>3075.2999999999997</v>
      </c>
      <c r="G149" s="12"/>
      <c r="H149" s="17"/>
      <c r="I149" s="16"/>
    </row>
    <row r="150" spans="1:9" s="18" customFormat="1" ht="11.45" customHeight="1" x14ac:dyDescent="0.25">
      <c r="A150" s="9">
        <v>43557</v>
      </c>
      <c r="B150" s="10">
        <v>16400</v>
      </c>
      <c r="C150" s="11" t="s">
        <v>3134</v>
      </c>
      <c r="D150" s="12" t="s">
        <v>1511</v>
      </c>
      <c r="E150" s="15">
        <v>126.35</v>
      </c>
      <c r="F150" s="14">
        <v>126.35</v>
      </c>
      <c r="G150" s="12"/>
      <c r="H150" s="17"/>
      <c r="I150" s="16"/>
    </row>
    <row r="151" spans="1:9" s="18" customFormat="1" ht="11.45" customHeight="1" x14ac:dyDescent="0.25">
      <c r="A151" s="9">
        <v>43557</v>
      </c>
      <c r="B151" s="10">
        <v>13538</v>
      </c>
      <c r="C151" s="11" t="s">
        <v>3141</v>
      </c>
      <c r="D151" s="12" t="s">
        <v>1207</v>
      </c>
      <c r="E151" s="15">
        <v>20000</v>
      </c>
      <c r="F151" s="14">
        <v>33349.75</v>
      </c>
      <c r="G151" s="12"/>
      <c r="H151" s="17"/>
      <c r="I151" s="16"/>
    </row>
    <row r="152" spans="1:9" s="18" customFormat="1" ht="11.45" customHeight="1" x14ac:dyDescent="0.25">
      <c r="A152" s="9">
        <v>43557</v>
      </c>
      <c r="B152" s="10">
        <v>27233</v>
      </c>
      <c r="C152" s="11" t="s">
        <v>3140</v>
      </c>
      <c r="D152" s="12" t="s">
        <v>2988</v>
      </c>
      <c r="E152" s="15">
        <v>20309</v>
      </c>
      <c r="F152" s="14">
        <v>394363.32</v>
      </c>
      <c r="G152" s="12"/>
      <c r="H152" s="17"/>
      <c r="I152" s="16"/>
    </row>
    <row r="153" spans="1:9" s="18" customFormat="1" ht="11.45" customHeight="1" x14ac:dyDescent="0.25">
      <c r="A153" s="9">
        <v>43557</v>
      </c>
      <c r="B153" s="10">
        <v>23288</v>
      </c>
      <c r="C153" s="11" t="s">
        <v>3127</v>
      </c>
      <c r="D153" s="12" t="s">
        <v>2132</v>
      </c>
      <c r="E153" s="15">
        <v>1000</v>
      </c>
      <c r="F153" s="14">
        <v>4475</v>
      </c>
      <c r="G153" s="12"/>
      <c r="H153" s="17"/>
      <c r="I153" s="16"/>
    </row>
    <row r="154" spans="1:9" s="18" customFormat="1" ht="11.45" customHeight="1" x14ac:dyDescent="0.25">
      <c r="A154" s="9">
        <v>43557</v>
      </c>
      <c r="B154" s="10">
        <v>25467</v>
      </c>
      <c r="C154" s="11" t="s">
        <v>3141</v>
      </c>
      <c r="D154" s="12" t="s">
        <v>238</v>
      </c>
      <c r="E154" s="15">
        <v>1222.58</v>
      </c>
      <c r="F154" s="14">
        <v>20952.169999999998</v>
      </c>
      <c r="G154" s="12"/>
      <c r="H154" s="17"/>
      <c r="I154" s="16"/>
    </row>
    <row r="155" spans="1:9" s="18" customFormat="1" ht="11.45" customHeight="1" x14ac:dyDescent="0.25">
      <c r="A155" s="9">
        <v>43556</v>
      </c>
      <c r="B155" s="10">
        <v>16078</v>
      </c>
      <c r="C155" s="11" t="s">
        <v>3047</v>
      </c>
      <c r="D155" s="12" t="s">
        <v>3751</v>
      </c>
      <c r="E155" s="15">
        <v>3</v>
      </c>
      <c r="F155" s="14"/>
      <c r="G155" s="12" t="s">
        <v>3046</v>
      </c>
      <c r="H155" s="17"/>
      <c r="I155" s="16"/>
    </row>
    <row r="156" spans="1:9" s="18" customFormat="1" ht="11.45" customHeight="1" x14ac:dyDescent="0.25">
      <c r="A156" s="9">
        <v>43557</v>
      </c>
      <c r="B156" s="10">
        <v>25322</v>
      </c>
      <c r="C156" s="11" t="s">
        <v>3140</v>
      </c>
      <c r="D156" s="12" t="s">
        <v>2503</v>
      </c>
      <c r="E156" s="15">
        <v>3713.33</v>
      </c>
      <c r="F156" s="14">
        <v>15921.32</v>
      </c>
      <c r="G156" s="12"/>
      <c r="H156" s="17"/>
      <c r="I156" s="16"/>
    </row>
    <row r="157" spans="1:9" s="18" customFormat="1" ht="11.45" customHeight="1" x14ac:dyDescent="0.25">
      <c r="A157" s="9">
        <v>43557</v>
      </c>
      <c r="B157" s="10">
        <v>10122</v>
      </c>
      <c r="C157" s="11" t="s">
        <v>3140</v>
      </c>
      <c r="D157" s="12" t="s">
        <v>241</v>
      </c>
      <c r="E157" s="15">
        <v>4656.2700000000004</v>
      </c>
      <c r="F157" s="14">
        <v>50184.020000000004</v>
      </c>
      <c r="G157" s="12"/>
      <c r="H157" s="17"/>
      <c r="I157" s="16"/>
    </row>
    <row r="158" spans="1:9" s="18" customFormat="1" ht="11.45" customHeight="1" x14ac:dyDescent="0.25">
      <c r="A158" s="9">
        <v>43557</v>
      </c>
      <c r="B158" s="10">
        <v>22771</v>
      </c>
      <c r="C158" s="11" t="s">
        <v>3140</v>
      </c>
      <c r="D158" s="12" t="s">
        <v>242</v>
      </c>
      <c r="E158" s="15">
        <v>2397.4899999999998</v>
      </c>
      <c r="F158" s="14">
        <v>276133.49</v>
      </c>
      <c r="G158" s="12"/>
      <c r="H158" s="17"/>
      <c r="I158" s="16"/>
    </row>
    <row r="159" spans="1:9" s="18" customFormat="1" ht="11.45" customHeight="1" x14ac:dyDescent="0.25">
      <c r="A159" s="9">
        <v>43557</v>
      </c>
      <c r="B159" s="10">
        <v>19645</v>
      </c>
      <c r="C159" s="11" t="s">
        <v>3127</v>
      </c>
      <c r="D159" s="12" t="s">
        <v>243</v>
      </c>
      <c r="E159" s="15">
        <v>2265</v>
      </c>
      <c r="F159" s="14">
        <v>34597.5</v>
      </c>
      <c r="G159" s="12"/>
      <c r="H159" s="17"/>
      <c r="I159" s="16"/>
    </row>
    <row r="160" spans="1:9" s="18" customFormat="1" ht="11.45" customHeight="1" x14ac:dyDescent="0.25">
      <c r="A160" s="9">
        <v>43557</v>
      </c>
      <c r="B160" s="10">
        <v>14787</v>
      </c>
      <c r="C160" s="11" t="s">
        <v>3127</v>
      </c>
      <c r="D160" s="12" t="s">
        <v>248</v>
      </c>
      <c r="E160" s="15">
        <v>225</v>
      </c>
      <c r="F160" s="14">
        <v>61243.25</v>
      </c>
      <c r="G160" s="12"/>
      <c r="H160" s="17"/>
      <c r="I160" s="16"/>
    </row>
    <row r="161" spans="1:9" s="18" customFormat="1" ht="11.45" customHeight="1" x14ac:dyDescent="0.25">
      <c r="A161" s="9">
        <v>43557</v>
      </c>
      <c r="B161" s="10">
        <v>14686</v>
      </c>
      <c r="C161" s="11" t="s">
        <v>3141</v>
      </c>
      <c r="D161" s="12" t="s">
        <v>249</v>
      </c>
      <c r="E161" s="15">
        <v>114.5</v>
      </c>
      <c r="F161" s="14">
        <v>33725.5</v>
      </c>
      <c r="G161" s="12"/>
      <c r="H161" s="17"/>
      <c r="I161" s="16"/>
    </row>
    <row r="162" spans="1:9" s="18" customFormat="1" ht="11.45" customHeight="1" x14ac:dyDescent="0.25">
      <c r="A162" s="9">
        <v>43556</v>
      </c>
      <c r="B162" s="10">
        <v>16078</v>
      </c>
      <c r="C162" s="11" t="s">
        <v>3047</v>
      </c>
      <c r="D162" s="12" t="s">
        <v>4892</v>
      </c>
      <c r="E162" s="15">
        <v>129.01</v>
      </c>
      <c r="F162" s="14"/>
      <c r="G162" s="12" t="s">
        <v>3046</v>
      </c>
      <c r="H162" s="17"/>
      <c r="I162" s="16"/>
    </row>
    <row r="163" spans="1:9" s="18" customFormat="1" ht="11.45" customHeight="1" x14ac:dyDescent="0.25">
      <c r="A163" s="9">
        <v>43557</v>
      </c>
      <c r="B163" s="10">
        <v>999002123</v>
      </c>
      <c r="C163" s="11" t="s">
        <v>3135</v>
      </c>
      <c r="D163" s="12" t="s">
        <v>4868</v>
      </c>
      <c r="E163" s="15">
        <v>4</v>
      </c>
      <c r="F163" s="14">
        <v>4</v>
      </c>
      <c r="G163" s="12"/>
      <c r="H163" s="17"/>
      <c r="I163" s="16"/>
    </row>
    <row r="164" spans="1:9" s="18" customFormat="1" ht="11.45" customHeight="1" x14ac:dyDescent="0.25">
      <c r="A164" s="9">
        <v>43557</v>
      </c>
      <c r="B164" s="10">
        <v>18790</v>
      </c>
      <c r="C164" s="11" t="s">
        <v>3127</v>
      </c>
      <c r="D164" s="12" t="s">
        <v>253</v>
      </c>
      <c r="E164" s="15">
        <v>1550</v>
      </c>
      <c r="F164" s="14">
        <v>22700.75</v>
      </c>
      <c r="G164" s="12"/>
      <c r="H164" s="17"/>
      <c r="I164" s="16"/>
    </row>
    <row r="165" spans="1:9" s="18" customFormat="1" ht="11.45" customHeight="1" x14ac:dyDescent="0.25">
      <c r="A165" s="9">
        <v>43557</v>
      </c>
      <c r="B165" s="10">
        <v>10743</v>
      </c>
      <c r="C165" s="11" t="s">
        <v>3140</v>
      </c>
      <c r="D165" s="12" t="s">
        <v>829</v>
      </c>
      <c r="E165" s="15">
        <v>682.52</v>
      </c>
      <c r="F165" s="14">
        <v>102068.52</v>
      </c>
      <c r="G165" s="12"/>
      <c r="H165" s="17"/>
      <c r="I165" s="16"/>
    </row>
    <row r="166" spans="1:9" s="18" customFormat="1" ht="11.45" customHeight="1" x14ac:dyDescent="0.25">
      <c r="A166" s="9">
        <v>43557</v>
      </c>
      <c r="B166" s="10">
        <v>10903</v>
      </c>
      <c r="C166" s="11" t="s">
        <v>3140</v>
      </c>
      <c r="D166" s="12" t="s">
        <v>255</v>
      </c>
      <c r="E166" s="15">
        <v>365.6</v>
      </c>
      <c r="F166" s="14">
        <v>86354.6</v>
      </c>
      <c r="G166" s="12"/>
      <c r="H166" s="17"/>
      <c r="I166" s="16"/>
    </row>
    <row r="167" spans="1:9" s="18" customFormat="1" ht="11.45" customHeight="1" x14ac:dyDescent="0.25">
      <c r="A167" s="9">
        <v>43557</v>
      </c>
      <c r="B167" s="10">
        <v>19268</v>
      </c>
      <c r="C167" s="11" t="s">
        <v>3140</v>
      </c>
      <c r="D167" s="12" t="s">
        <v>256</v>
      </c>
      <c r="E167" s="15">
        <v>113.9</v>
      </c>
      <c r="F167" s="14">
        <v>675.19999999999993</v>
      </c>
      <c r="G167" s="12"/>
      <c r="H167" s="17"/>
      <c r="I167" s="16"/>
    </row>
    <row r="168" spans="1:9" s="18" customFormat="1" ht="11.45" customHeight="1" x14ac:dyDescent="0.25">
      <c r="A168" s="9">
        <v>43557</v>
      </c>
      <c r="B168" s="10">
        <v>14755</v>
      </c>
      <c r="C168" s="11" t="s">
        <v>3134</v>
      </c>
      <c r="D168" s="12" t="s">
        <v>259</v>
      </c>
      <c r="E168" s="15">
        <v>2700</v>
      </c>
      <c r="F168" s="14">
        <v>23895</v>
      </c>
      <c r="G168" s="12"/>
      <c r="H168" s="17"/>
      <c r="I168" s="16"/>
    </row>
    <row r="169" spans="1:9" s="18" customFormat="1" ht="11.45" customHeight="1" x14ac:dyDescent="0.25">
      <c r="A169" s="9">
        <v>43557</v>
      </c>
      <c r="B169" s="10">
        <v>10043</v>
      </c>
      <c r="C169" s="11" t="s">
        <v>3140</v>
      </c>
      <c r="D169" s="12" t="s">
        <v>260</v>
      </c>
      <c r="E169" s="15">
        <v>150</v>
      </c>
      <c r="F169" s="14">
        <v>6781.7</v>
      </c>
      <c r="G169" s="12"/>
      <c r="H169" s="17"/>
      <c r="I169" s="16"/>
    </row>
    <row r="170" spans="1:9" s="18" customFormat="1" ht="11.45" customHeight="1" x14ac:dyDescent="0.25">
      <c r="A170" s="9">
        <v>43557</v>
      </c>
      <c r="B170" s="10">
        <v>14203</v>
      </c>
      <c r="C170" s="11" t="s">
        <v>3140</v>
      </c>
      <c r="D170" s="12" t="s">
        <v>1333</v>
      </c>
      <c r="E170" s="15">
        <v>9677.75</v>
      </c>
      <c r="F170" s="14">
        <v>40670.25</v>
      </c>
      <c r="G170" s="12"/>
      <c r="H170" s="17"/>
      <c r="I170" s="16"/>
    </row>
    <row r="171" spans="1:9" s="18" customFormat="1" ht="11.45" customHeight="1" x14ac:dyDescent="0.25">
      <c r="A171" s="9">
        <v>43557</v>
      </c>
      <c r="B171" s="10">
        <v>25735</v>
      </c>
      <c r="C171" s="11" t="s">
        <v>3134</v>
      </c>
      <c r="D171" s="12" t="s">
        <v>2592</v>
      </c>
      <c r="E171" s="15">
        <v>739.21</v>
      </c>
      <c r="F171" s="14">
        <v>23717.67</v>
      </c>
      <c r="G171" s="12"/>
      <c r="H171" s="17"/>
      <c r="I171" s="16"/>
    </row>
    <row r="172" spans="1:9" s="18" customFormat="1" ht="11.45" customHeight="1" x14ac:dyDescent="0.25">
      <c r="A172" s="9">
        <v>43556</v>
      </c>
      <c r="B172" s="10">
        <v>16078</v>
      </c>
      <c r="C172" s="11" t="s">
        <v>3047</v>
      </c>
      <c r="D172" s="12" t="s">
        <v>4879</v>
      </c>
      <c r="E172" s="15">
        <v>6</v>
      </c>
      <c r="F172" s="14"/>
      <c r="G172" s="12" t="s">
        <v>3046</v>
      </c>
      <c r="H172" s="17"/>
      <c r="I172" s="16"/>
    </row>
    <row r="173" spans="1:9" s="18" customFormat="1" ht="11.45" customHeight="1" x14ac:dyDescent="0.25">
      <c r="A173" s="9">
        <v>43557</v>
      </c>
      <c r="B173" s="10">
        <v>24959</v>
      </c>
      <c r="C173" s="11" t="s">
        <v>3134</v>
      </c>
      <c r="D173" s="12" t="s">
        <v>2412</v>
      </c>
      <c r="E173" s="15">
        <v>239.45</v>
      </c>
      <c r="F173" s="14">
        <v>5380.03</v>
      </c>
      <c r="G173" s="12"/>
      <c r="H173" s="17"/>
      <c r="I173" s="16"/>
    </row>
    <row r="174" spans="1:9" s="18" customFormat="1" ht="11.45" customHeight="1" x14ac:dyDescent="0.25">
      <c r="A174" s="9">
        <v>43557</v>
      </c>
      <c r="B174" s="10">
        <v>13362</v>
      </c>
      <c r="C174" s="11" t="s">
        <v>3140</v>
      </c>
      <c r="D174" s="12" t="s">
        <v>265</v>
      </c>
      <c r="E174" s="15">
        <v>3970.34</v>
      </c>
      <c r="F174" s="14">
        <v>217376.36</v>
      </c>
      <c r="G174" s="12"/>
      <c r="H174" s="17"/>
      <c r="I174" s="16"/>
    </row>
    <row r="175" spans="1:9" s="18" customFormat="1" ht="11.45" customHeight="1" x14ac:dyDescent="0.25">
      <c r="A175" s="9">
        <v>43557</v>
      </c>
      <c r="B175" s="10">
        <v>14636</v>
      </c>
      <c r="C175" s="11" t="s">
        <v>3140</v>
      </c>
      <c r="D175" s="12" t="s">
        <v>266</v>
      </c>
      <c r="E175" s="15">
        <v>1641.92</v>
      </c>
      <c r="F175" s="14">
        <v>13008.95</v>
      </c>
      <c r="G175" s="12"/>
      <c r="H175" s="17"/>
      <c r="I175" s="16"/>
    </row>
    <row r="176" spans="1:9" s="18" customFormat="1" ht="11.45" customHeight="1" x14ac:dyDescent="0.25">
      <c r="A176" s="9">
        <v>43556</v>
      </c>
      <c r="B176" s="10">
        <v>16078</v>
      </c>
      <c r="C176" s="11" t="s">
        <v>3047</v>
      </c>
      <c r="D176" s="12" t="s">
        <v>4894</v>
      </c>
      <c r="E176" s="15">
        <v>475</v>
      </c>
      <c r="F176" s="14"/>
      <c r="G176" s="12" t="s">
        <v>3046</v>
      </c>
      <c r="H176" s="17"/>
      <c r="I176" s="16"/>
    </row>
    <row r="177" spans="1:9" s="18" customFormat="1" ht="11.45" customHeight="1" x14ac:dyDescent="0.25">
      <c r="A177" s="9">
        <v>43557</v>
      </c>
      <c r="B177" s="10">
        <v>19661</v>
      </c>
      <c r="C177" s="11" t="s">
        <v>3127</v>
      </c>
      <c r="D177" s="12" t="s">
        <v>1747</v>
      </c>
      <c r="E177" s="15">
        <v>650</v>
      </c>
      <c r="F177" s="14">
        <v>15275.5</v>
      </c>
      <c r="G177" s="12"/>
      <c r="H177" s="17"/>
      <c r="I177" s="16"/>
    </row>
    <row r="178" spans="1:9" s="18" customFormat="1" ht="11.45" customHeight="1" x14ac:dyDescent="0.25">
      <c r="A178" s="9">
        <v>43557</v>
      </c>
      <c r="B178" s="10">
        <v>27397</v>
      </c>
      <c r="C178" s="11" t="s">
        <v>3134</v>
      </c>
      <c r="D178" s="12" t="s">
        <v>3830</v>
      </c>
      <c r="E178" s="15">
        <v>2483.39</v>
      </c>
      <c r="F178" s="14">
        <v>2746.0499999999997</v>
      </c>
      <c r="G178" s="12"/>
      <c r="H178" s="17"/>
      <c r="I178" s="16"/>
    </row>
    <row r="179" spans="1:9" s="18" customFormat="1" ht="11.45" customHeight="1" x14ac:dyDescent="0.25">
      <c r="A179" s="9">
        <v>43552</v>
      </c>
      <c r="B179" s="10">
        <v>16078</v>
      </c>
      <c r="C179" s="11" t="s">
        <v>3047</v>
      </c>
      <c r="D179" s="12" t="s">
        <v>3245</v>
      </c>
      <c r="E179" s="15">
        <v>75</v>
      </c>
      <c r="F179" s="14"/>
      <c r="G179" s="12" t="s">
        <v>3046</v>
      </c>
      <c r="H179" s="17"/>
      <c r="I179" s="16"/>
    </row>
    <row r="180" spans="1:9" s="18" customFormat="1" ht="11.45" customHeight="1" x14ac:dyDescent="0.25">
      <c r="A180" s="9">
        <v>43557</v>
      </c>
      <c r="B180" s="10">
        <v>14501</v>
      </c>
      <c r="C180" s="11" t="s">
        <v>3141</v>
      </c>
      <c r="D180" s="12" t="s">
        <v>273</v>
      </c>
      <c r="E180" s="15">
        <v>970.92</v>
      </c>
      <c r="F180" s="14">
        <v>4124.51</v>
      </c>
      <c r="G180" s="12"/>
      <c r="H180" s="17"/>
      <c r="I180" s="16"/>
    </row>
    <row r="181" spans="1:9" s="18" customFormat="1" ht="11.45" customHeight="1" x14ac:dyDescent="0.25">
      <c r="A181" s="9">
        <v>43553</v>
      </c>
      <c r="B181" s="10">
        <v>21865</v>
      </c>
      <c r="C181" s="11" t="s">
        <v>3073</v>
      </c>
      <c r="D181" s="12" t="s">
        <v>275</v>
      </c>
      <c r="E181" s="15">
        <v>314.60000000000002</v>
      </c>
      <c r="F181" s="14">
        <v>3266.94</v>
      </c>
      <c r="G181" s="12" t="s">
        <v>3072</v>
      </c>
      <c r="H181" s="17"/>
      <c r="I181" s="16"/>
    </row>
    <row r="182" spans="1:9" s="18" customFormat="1" ht="11.45" customHeight="1" x14ac:dyDescent="0.25">
      <c r="A182" s="9">
        <v>43557</v>
      </c>
      <c r="B182" s="10">
        <v>11404</v>
      </c>
      <c r="C182" s="11" t="s">
        <v>3127</v>
      </c>
      <c r="D182" s="12" t="s">
        <v>278</v>
      </c>
      <c r="E182" s="15">
        <v>1500</v>
      </c>
      <c r="F182" s="14">
        <v>29027.5</v>
      </c>
      <c r="G182" s="12"/>
      <c r="H182" s="17"/>
      <c r="I182" s="16"/>
    </row>
    <row r="183" spans="1:9" s="18" customFormat="1" ht="11.45" customHeight="1" x14ac:dyDescent="0.25">
      <c r="A183" s="9">
        <v>43553</v>
      </c>
      <c r="B183" s="10">
        <v>16008</v>
      </c>
      <c r="C183" s="11" t="s">
        <v>3073</v>
      </c>
      <c r="D183" s="12" t="s">
        <v>279</v>
      </c>
      <c r="E183" s="15">
        <v>1752.98</v>
      </c>
      <c r="F183" s="14">
        <v>25636.97</v>
      </c>
      <c r="G183" s="12" t="s">
        <v>3072</v>
      </c>
      <c r="H183" s="17"/>
      <c r="I183" s="16"/>
    </row>
    <row r="184" spans="1:9" s="18" customFormat="1" ht="11.45" customHeight="1" x14ac:dyDescent="0.25">
      <c r="A184" s="9">
        <v>43557</v>
      </c>
      <c r="B184" s="10">
        <v>14112</v>
      </c>
      <c r="C184" s="11" t="s">
        <v>3140</v>
      </c>
      <c r="D184" s="12" t="s">
        <v>281</v>
      </c>
      <c r="E184" s="15">
        <v>459.67999999999995</v>
      </c>
      <c r="F184" s="14">
        <v>353535.25</v>
      </c>
      <c r="G184" s="12"/>
      <c r="H184" s="17"/>
      <c r="I184" s="16"/>
    </row>
    <row r="185" spans="1:9" s="18" customFormat="1" ht="11.45" customHeight="1" x14ac:dyDescent="0.25">
      <c r="A185" s="9">
        <v>43557</v>
      </c>
      <c r="B185" s="10">
        <v>10215</v>
      </c>
      <c r="C185" s="11" t="s">
        <v>3140</v>
      </c>
      <c r="D185" s="12" t="s">
        <v>282</v>
      </c>
      <c r="E185" s="15">
        <v>5910.39</v>
      </c>
      <c r="F185" s="14">
        <v>33492.21</v>
      </c>
      <c r="G185" s="12"/>
      <c r="H185" s="17"/>
      <c r="I185" s="16"/>
    </row>
    <row r="186" spans="1:9" s="18" customFormat="1" ht="11.45" customHeight="1" x14ac:dyDescent="0.25">
      <c r="A186" s="9">
        <v>43557</v>
      </c>
      <c r="B186" s="10">
        <v>27219</v>
      </c>
      <c r="C186" s="11" t="s">
        <v>3133</v>
      </c>
      <c r="D186" s="12" t="s">
        <v>2978</v>
      </c>
      <c r="E186" s="15">
        <v>5050</v>
      </c>
      <c r="F186" s="14">
        <v>9995</v>
      </c>
      <c r="G186" s="12"/>
      <c r="H186" s="17"/>
      <c r="I186" s="16"/>
    </row>
    <row r="187" spans="1:9" s="18" customFormat="1" ht="11.45" customHeight="1" x14ac:dyDescent="0.25">
      <c r="A187" s="9">
        <v>43557</v>
      </c>
      <c r="B187" s="10">
        <v>19787</v>
      </c>
      <c r="C187" s="11" t="s">
        <v>4902</v>
      </c>
      <c r="D187" s="12" t="s">
        <v>1758</v>
      </c>
      <c r="E187" s="15">
        <v>96</v>
      </c>
      <c r="F187" s="14">
        <v>360</v>
      </c>
      <c r="G187" s="12"/>
      <c r="H187" s="17"/>
      <c r="I187" s="16"/>
    </row>
    <row r="188" spans="1:9" s="18" customFormat="1" ht="11.45" customHeight="1" x14ac:dyDescent="0.25">
      <c r="A188" s="9">
        <v>43557</v>
      </c>
      <c r="B188" s="10">
        <v>12699</v>
      </c>
      <c r="C188" s="11" t="s">
        <v>3141</v>
      </c>
      <c r="D188" s="12" t="s">
        <v>285</v>
      </c>
      <c r="E188" s="15">
        <v>4200</v>
      </c>
      <c r="F188" s="14">
        <v>51446.25</v>
      </c>
      <c r="G188" s="12"/>
      <c r="H188" s="17"/>
      <c r="I188" s="16"/>
    </row>
    <row r="189" spans="1:9" s="18" customFormat="1" ht="11.45" customHeight="1" x14ac:dyDescent="0.25">
      <c r="A189" s="9">
        <v>43557</v>
      </c>
      <c r="B189" s="10">
        <v>999002117</v>
      </c>
      <c r="C189" s="11" t="s">
        <v>3135</v>
      </c>
      <c r="D189" s="12" t="s">
        <v>4864</v>
      </c>
      <c r="E189" s="15">
        <v>1725</v>
      </c>
      <c r="F189" s="14">
        <v>1725</v>
      </c>
      <c r="G189" s="12"/>
      <c r="H189" s="17"/>
      <c r="I189" s="16"/>
    </row>
    <row r="190" spans="1:9" s="18" customFormat="1" ht="11.45" customHeight="1" x14ac:dyDescent="0.25">
      <c r="A190" s="9">
        <v>43557</v>
      </c>
      <c r="B190" s="10">
        <v>27657</v>
      </c>
      <c r="C190" s="11" t="s">
        <v>3141</v>
      </c>
      <c r="D190" s="12" t="s">
        <v>4726</v>
      </c>
      <c r="E190" s="15">
        <v>152010</v>
      </c>
      <c r="F190" s="14">
        <v>152010</v>
      </c>
      <c r="G190" s="12"/>
      <c r="H190" s="17"/>
      <c r="I190" s="16"/>
    </row>
    <row r="191" spans="1:9" s="18" customFormat="1" ht="11.45" customHeight="1" x14ac:dyDescent="0.25">
      <c r="A191" s="9">
        <v>43557</v>
      </c>
      <c r="B191" s="10">
        <v>27334</v>
      </c>
      <c r="C191" s="11" t="s">
        <v>3127</v>
      </c>
      <c r="D191" s="12" t="s">
        <v>3554</v>
      </c>
      <c r="E191" s="15">
        <v>315</v>
      </c>
      <c r="F191" s="14">
        <v>795</v>
      </c>
      <c r="G191" s="12"/>
      <c r="H191" s="17"/>
      <c r="I191" s="16"/>
    </row>
    <row r="192" spans="1:9" s="18" customFormat="1" ht="11.45" customHeight="1" x14ac:dyDescent="0.25">
      <c r="A192" s="9">
        <v>43557</v>
      </c>
      <c r="B192" s="10">
        <v>12943</v>
      </c>
      <c r="C192" s="11" t="s">
        <v>3140</v>
      </c>
      <c r="D192" s="12" t="s">
        <v>290</v>
      </c>
      <c r="E192" s="15">
        <v>53.15</v>
      </c>
      <c r="F192" s="14">
        <v>43087.62</v>
      </c>
      <c r="G192" s="12"/>
      <c r="H192" s="17"/>
      <c r="I192" s="16"/>
    </row>
    <row r="193" spans="1:9" s="18" customFormat="1" ht="11.45" customHeight="1" x14ac:dyDescent="0.25">
      <c r="A193" s="9">
        <v>43552</v>
      </c>
      <c r="B193" s="10">
        <v>16078</v>
      </c>
      <c r="C193" s="11" t="s">
        <v>3047</v>
      </c>
      <c r="D193" s="12" t="s">
        <v>4844</v>
      </c>
      <c r="E193" s="15">
        <v>320</v>
      </c>
      <c r="F193" s="14"/>
      <c r="G193" s="12" t="s">
        <v>3046</v>
      </c>
      <c r="H193" s="17"/>
      <c r="I193" s="16"/>
    </row>
    <row r="194" spans="1:9" s="18" customFormat="1" ht="11.45" customHeight="1" x14ac:dyDescent="0.25">
      <c r="A194" s="9">
        <v>43557</v>
      </c>
      <c r="B194" s="10">
        <v>14574</v>
      </c>
      <c r="C194" s="11" t="s">
        <v>3134</v>
      </c>
      <c r="D194" s="12" t="s">
        <v>1398</v>
      </c>
      <c r="E194" s="15">
        <v>172.41</v>
      </c>
      <c r="F194" s="14">
        <v>5028.8</v>
      </c>
      <c r="G194" s="12"/>
      <c r="H194" s="17"/>
      <c r="I194" s="16"/>
    </row>
    <row r="195" spans="1:9" s="18" customFormat="1" ht="11.45" customHeight="1" x14ac:dyDescent="0.25">
      <c r="A195" s="9">
        <v>43557</v>
      </c>
      <c r="B195" s="10">
        <v>14950</v>
      </c>
      <c r="C195" s="11" t="s">
        <v>3140</v>
      </c>
      <c r="D195" s="12" t="s">
        <v>294</v>
      </c>
      <c r="E195" s="15">
        <v>295.93</v>
      </c>
      <c r="F195" s="14">
        <v>740394.9</v>
      </c>
      <c r="G195" s="12"/>
      <c r="H195" s="17"/>
      <c r="I195" s="16"/>
    </row>
    <row r="196" spans="1:9" s="18" customFormat="1" ht="11.45" customHeight="1" x14ac:dyDescent="0.25">
      <c r="A196" s="9">
        <v>43557</v>
      </c>
      <c r="B196" s="10">
        <v>13422</v>
      </c>
      <c r="C196" s="11" t="s">
        <v>3134</v>
      </c>
      <c r="D196" s="12" t="s">
        <v>1185</v>
      </c>
      <c r="E196" s="15">
        <v>231.48000000000002</v>
      </c>
      <c r="F196" s="14">
        <v>643.66000000000008</v>
      </c>
      <c r="G196" s="12"/>
      <c r="H196" s="17"/>
      <c r="I196" s="16"/>
    </row>
    <row r="197" spans="1:9" s="18" customFormat="1" ht="11.45" customHeight="1" x14ac:dyDescent="0.25">
      <c r="A197" s="9">
        <v>43557</v>
      </c>
      <c r="B197" s="10">
        <v>27329</v>
      </c>
      <c r="C197" s="11" t="s">
        <v>3127</v>
      </c>
      <c r="D197" s="12" t="s">
        <v>4856</v>
      </c>
      <c r="E197" s="15">
        <v>1024.7</v>
      </c>
      <c r="F197" s="14">
        <v>2939.05</v>
      </c>
      <c r="G197" s="12"/>
      <c r="H197" s="17"/>
      <c r="I197" s="16"/>
    </row>
    <row r="198" spans="1:9" s="18" customFormat="1" ht="11.45" customHeight="1" x14ac:dyDescent="0.25">
      <c r="A198" s="9">
        <v>43557</v>
      </c>
      <c r="B198" s="10">
        <v>15224</v>
      </c>
      <c r="C198" s="11" t="s">
        <v>3127</v>
      </c>
      <c r="D198" s="12" t="s">
        <v>1462</v>
      </c>
      <c r="E198" s="15">
        <v>150</v>
      </c>
      <c r="F198" s="14">
        <v>7045.18</v>
      </c>
      <c r="G198" s="12"/>
      <c r="H198" s="17"/>
      <c r="I198" s="16"/>
    </row>
    <row r="199" spans="1:9" s="18" customFormat="1" ht="11.45" customHeight="1" x14ac:dyDescent="0.25">
      <c r="A199" s="9">
        <v>43557</v>
      </c>
      <c r="B199" s="10">
        <v>14685</v>
      </c>
      <c r="C199" s="11" t="s">
        <v>3140</v>
      </c>
      <c r="D199" s="12" t="s">
        <v>302</v>
      </c>
      <c r="E199" s="15">
        <v>110</v>
      </c>
      <c r="F199" s="14">
        <v>2579</v>
      </c>
      <c r="G199" s="12"/>
      <c r="H199" s="17"/>
      <c r="I199" s="16"/>
    </row>
    <row r="200" spans="1:9" s="18" customFormat="1" ht="11.45" customHeight="1" x14ac:dyDescent="0.25">
      <c r="A200" s="9">
        <v>43557</v>
      </c>
      <c r="B200" s="10">
        <v>14170</v>
      </c>
      <c r="C200" s="11" t="s">
        <v>4694</v>
      </c>
      <c r="D200" s="12" t="s">
        <v>311</v>
      </c>
      <c r="E200" s="15">
        <v>18840</v>
      </c>
      <c r="F200" s="14">
        <v>244427.11</v>
      </c>
      <c r="G200" s="12"/>
      <c r="H200" s="17"/>
      <c r="I200" s="16"/>
    </row>
    <row r="201" spans="1:9" s="18" customFormat="1" ht="11.45" customHeight="1" x14ac:dyDescent="0.25">
      <c r="A201" s="9">
        <v>43557</v>
      </c>
      <c r="B201" s="10">
        <v>25323</v>
      </c>
      <c r="C201" s="11" t="s">
        <v>3140</v>
      </c>
      <c r="D201" s="12" t="s">
        <v>2504</v>
      </c>
      <c r="E201" s="15">
        <v>3125.49</v>
      </c>
      <c r="F201" s="14">
        <v>3125.49</v>
      </c>
      <c r="G201" s="12"/>
      <c r="H201" s="17"/>
      <c r="I201" s="16"/>
    </row>
    <row r="202" spans="1:9" s="18" customFormat="1" ht="11.45" customHeight="1" x14ac:dyDescent="0.25">
      <c r="A202" s="9">
        <v>43557</v>
      </c>
      <c r="B202" s="10">
        <v>13088</v>
      </c>
      <c r="C202" s="11" t="s">
        <v>3141</v>
      </c>
      <c r="D202" s="12" t="s">
        <v>1123</v>
      </c>
      <c r="E202" s="15">
        <v>8173.29</v>
      </c>
      <c r="F202" s="14">
        <v>57213.03</v>
      </c>
      <c r="G202" s="12"/>
      <c r="H202" s="17"/>
      <c r="I202" s="16"/>
    </row>
    <row r="203" spans="1:9" s="18" customFormat="1" ht="11.45" customHeight="1" x14ac:dyDescent="0.25">
      <c r="A203" s="9">
        <v>43557</v>
      </c>
      <c r="B203" s="10">
        <v>13096</v>
      </c>
      <c r="C203" s="11" t="s">
        <v>3140</v>
      </c>
      <c r="D203" s="12" t="s">
        <v>314</v>
      </c>
      <c r="E203" s="15">
        <v>414.72</v>
      </c>
      <c r="F203" s="14">
        <v>49785.279999999999</v>
      </c>
      <c r="G203" s="12"/>
      <c r="H203" s="17"/>
      <c r="I203" s="16"/>
    </row>
    <row r="204" spans="1:9" s="18" customFormat="1" ht="11.45" customHeight="1" x14ac:dyDescent="0.25">
      <c r="A204" s="9">
        <v>43553</v>
      </c>
      <c r="B204" s="10">
        <v>13190</v>
      </c>
      <c r="C204" s="11" t="s">
        <v>3073</v>
      </c>
      <c r="D204" s="12" t="s">
        <v>317</v>
      </c>
      <c r="E204" s="15">
        <v>1588731.15</v>
      </c>
      <c r="F204" s="14">
        <v>20444558.66</v>
      </c>
      <c r="G204" s="12" t="s">
        <v>3072</v>
      </c>
      <c r="H204" s="17"/>
      <c r="I204" s="16"/>
    </row>
    <row r="205" spans="1:9" s="18" customFormat="1" ht="11.45" customHeight="1" x14ac:dyDescent="0.25">
      <c r="A205" s="9">
        <v>43556</v>
      </c>
      <c r="B205" s="10">
        <v>13190</v>
      </c>
      <c r="C205" s="11" t="s">
        <v>3073</v>
      </c>
      <c r="D205" s="12" t="s">
        <v>317</v>
      </c>
      <c r="E205" s="15">
        <v>42487.26</v>
      </c>
      <c r="F205" s="14">
        <v>20487045.920000002</v>
      </c>
      <c r="G205" s="12" t="s">
        <v>3072</v>
      </c>
      <c r="H205" s="17"/>
      <c r="I205" s="16"/>
    </row>
    <row r="206" spans="1:9" s="18" customFormat="1" ht="11.45" customHeight="1" x14ac:dyDescent="0.25">
      <c r="A206" s="9">
        <v>43553</v>
      </c>
      <c r="B206" s="10">
        <v>13190</v>
      </c>
      <c r="C206" s="11" t="s">
        <v>3073</v>
      </c>
      <c r="D206" s="12" t="s">
        <v>4871</v>
      </c>
      <c r="E206" s="15">
        <v>363.38</v>
      </c>
      <c r="F206" s="14">
        <v>20487409.300000001</v>
      </c>
      <c r="G206" s="12" t="s">
        <v>3072</v>
      </c>
      <c r="H206" s="17"/>
      <c r="I206" s="16"/>
    </row>
    <row r="207" spans="1:9" s="18" customFormat="1" ht="11.45" customHeight="1" x14ac:dyDescent="0.25">
      <c r="A207" s="9">
        <v>43557</v>
      </c>
      <c r="B207" s="10">
        <v>22506</v>
      </c>
      <c r="C207" s="11" t="s">
        <v>3141</v>
      </c>
      <c r="D207" s="12" t="s">
        <v>318</v>
      </c>
      <c r="E207" s="15">
        <v>80732.800000000003</v>
      </c>
      <c r="F207" s="14">
        <v>518826.14999999997</v>
      </c>
      <c r="G207" s="12"/>
      <c r="H207" s="17"/>
      <c r="I207" s="16"/>
    </row>
    <row r="208" spans="1:9" s="18" customFormat="1" ht="11.45" customHeight="1" x14ac:dyDescent="0.25">
      <c r="A208" s="9">
        <v>43557</v>
      </c>
      <c r="B208" s="10">
        <v>27490</v>
      </c>
      <c r="C208" s="11" t="s">
        <v>3141</v>
      </c>
      <c r="D208" s="12" t="s">
        <v>4115</v>
      </c>
      <c r="E208" s="15">
        <v>1728.9</v>
      </c>
      <c r="F208" s="14">
        <v>1728.9</v>
      </c>
      <c r="G208" s="12"/>
      <c r="H208" s="17"/>
      <c r="I208" s="16"/>
    </row>
    <row r="209" spans="1:9" s="18" customFormat="1" ht="11.45" customHeight="1" x14ac:dyDescent="0.25">
      <c r="A209" s="9">
        <v>43557</v>
      </c>
      <c r="B209" s="10">
        <v>19899</v>
      </c>
      <c r="C209" s="11" t="s">
        <v>3141</v>
      </c>
      <c r="D209" s="12" t="s">
        <v>321</v>
      </c>
      <c r="E209" s="15">
        <v>30.5</v>
      </c>
      <c r="F209" s="14">
        <v>3178.45</v>
      </c>
      <c r="G209" s="12"/>
      <c r="H209" s="17"/>
      <c r="I209" s="16"/>
    </row>
    <row r="210" spans="1:9" s="18" customFormat="1" ht="11.45" customHeight="1" x14ac:dyDescent="0.25">
      <c r="A210" s="9">
        <v>43557</v>
      </c>
      <c r="B210" s="10">
        <v>999002121</v>
      </c>
      <c r="C210" s="11" t="s">
        <v>3135</v>
      </c>
      <c r="D210" s="12" t="s">
        <v>4867</v>
      </c>
      <c r="E210" s="15">
        <v>25</v>
      </c>
      <c r="F210" s="14">
        <v>25</v>
      </c>
      <c r="G210" s="12"/>
      <c r="H210" s="17"/>
      <c r="I210" s="16"/>
    </row>
    <row r="211" spans="1:9" s="18" customFormat="1" ht="11.45" customHeight="1" x14ac:dyDescent="0.25">
      <c r="A211" s="9">
        <v>43557</v>
      </c>
      <c r="B211" s="10">
        <v>15019</v>
      </c>
      <c r="C211" s="11" t="s">
        <v>3140</v>
      </c>
      <c r="D211" s="12" t="s">
        <v>1442</v>
      </c>
      <c r="E211" s="15">
        <v>198.95</v>
      </c>
      <c r="F211" s="14">
        <v>2789.95</v>
      </c>
      <c r="G211" s="12"/>
      <c r="H211" s="17"/>
      <c r="I211" s="16"/>
    </row>
    <row r="212" spans="1:9" s="18" customFormat="1" ht="11.45" customHeight="1" x14ac:dyDescent="0.25">
      <c r="A212" s="9">
        <v>43556</v>
      </c>
      <c r="B212" s="10">
        <v>16078</v>
      </c>
      <c r="C212" s="11" t="s">
        <v>3047</v>
      </c>
      <c r="D212" s="12" t="s">
        <v>4873</v>
      </c>
      <c r="E212" s="15">
        <v>79.900000000000006</v>
      </c>
      <c r="F212" s="14"/>
      <c r="G212" s="12" t="s">
        <v>3046</v>
      </c>
      <c r="H212" s="17"/>
      <c r="I212" s="16"/>
    </row>
    <row r="213" spans="1:9" s="18" customFormat="1" ht="11.45" customHeight="1" x14ac:dyDescent="0.25">
      <c r="A213" s="9">
        <v>43552</v>
      </c>
      <c r="B213" s="10">
        <v>16078</v>
      </c>
      <c r="C213" s="11" t="s">
        <v>3047</v>
      </c>
      <c r="D213" s="12" t="s">
        <v>4852</v>
      </c>
      <c r="E213" s="15">
        <v>4950</v>
      </c>
      <c r="F213" s="14"/>
      <c r="G213" s="12" t="s">
        <v>3046</v>
      </c>
      <c r="H213" s="17"/>
      <c r="I213" s="16"/>
    </row>
    <row r="214" spans="1:9" s="18" customFormat="1" ht="11.45" customHeight="1" x14ac:dyDescent="0.25">
      <c r="A214" s="9">
        <v>43552</v>
      </c>
      <c r="B214" s="10">
        <v>16078</v>
      </c>
      <c r="C214" s="11" t="s">
        <v>3047</v>
      </c>
      <c r="D214" s="12" t="s">
        <v>4851</v>
      </c>
      <c r="E214" s="15">
        <v>2450</v>
      </c>
      <c r="F214" s="14"/>
      <c r="G214" s="12" t="s">
        <v>3046</v>
      </c>
      <c r="H214" s="17"/>
      <c r="I214" s="16"/>
    </row>
    <row r="215" spans="1:9" s="18" customFormat="1" ht="11.45" customHeight="1" x14ac:dyDescent="0.25">
      <c r="A215" s="9">
        <v>43557</v>
      </c>
      <c r="B215" s="10">
        <v>23484</v>
      </c>
      <c r="C215" s="11" t="s">
        <v>3140</v>
      </c>
      <c r="D215" s="12" t="s">
        <v>2158</v>
      </c>
      <c r="E215" s="15">
        <v>3250</v>
      </c>
      <c r="F215" s="14">
        <v>3250</v>
      </c>
      <c r="G215" s="12"/>
      <c r="H215" s="17"/>
      <c r="I215" s="16"/>
    </row>
    <row r="216" spans="1:9" s="18" customFormat="1" ht="11.45" customHeight="1" x14ac:dyDescent="0.25">
      <c r="A216" s="9">
        <v>43557</v>
      </c>
      <c r="B216" s="10">
        <v>11260</v>
      </c>
      <c r="C216" s="11" t="s">
        <v>3127</v>
      </c>
      <c r="D216" s="12" t="s">
        <v>329</v>
      </c>
      <c r="E216" s="15">
        <v>52.5</v>
      </c>
      <c r="F216" s="14">
        <v>13837.5</v>
      </c>
      <c r="G216" s="12"/>
      <c r="H216" s="17"/>
      <c r="I216" s="16"/>
    </row>
    <row r="217" spans="1:9" s="18" customFormat="1" ht="11.45" customHeight="1" x14ac:dyDescent="0.25">
      <c r="A217" s="9">
        <v>43557</v>
      </c>
      <c r="B217" s="10">
        <v>999002125</v>
      </c>
      <c r="C217" s="11" t="s">
        <v>3135</v>
      </c>
      <c r="D217" s="12" t="s">
        <v>4900</v>
      </c>
      <c r="E217" s="15">
        <v>180</v>
      </c>
      <c r="F217" s="14">
        <v>180</v>
      </c>
      <c r="G217" s="12"/>
      <c r="H217" s="17"/>
      <c r="I217" s="16"/>
    </row>
    <row r="218" spans="1:9" s="18" customFormat="1" ht="11.45" customHeight="1" x14ac:dyDescent="0.25">
      <c r="A218" s="9">
        <v>43552</v>
      </c>
      <c r="B218" s="10">
        <v>16078</v>
      </c>
      <c r="C218" s="11" t="s">
        <v>3047</v>
      </c>
      <c r="D218" s="12" t="s">
        <v>4842</v>
      </c>
      <c r="E218" s="15">
        <v>4</v>
      </c>
      <c r="F218" s="14"/>
      <c r="G218" s="12" t="s">
        <v>3046</v>
      </c>
      <c r="H218" s="17"/>
      <c r="I218" s="16"/>
    </row>
    <row r="219" spans="1:9" s="18" customFormat="1" ht="11.45" customHeight="1" x14ac:dyDescent="0.25">
      <c r="A219" s="9">
        <v>43552</v>
      </c>
      <c r="B219" s="10">
        <v>16078</v>
      </c>
      <c r="C219" s="11" t="s">
        <v>3047</v>
      </c>
      <c r="D219" s="12" t="s">
        <v>4849</v>
      </c>
      <c r="E219" s="15">
        <v>5766.6</v>
      </c>
      <c r="F219" s="14"/>
      <c r="G219" s="12" t="s">
        <v>3046</v>
      </c>
      <c r="H219" s="17"/>
      <c r="I219" s="16"/>
    </row>
    <row r="220" spans="1:9" s="18" customFormat="1" ht="11.45" customHeight="1" x14ac:dyDescent="0.25">
      <c r="A220" s="9">
        <v>43557</v>
      </c>
      <c r="B220" s="10">
        <v>13852</v>
      </c>
      <c r="C220" s="11" t="s">
        <v>3140</v>
      </c>
      <c r="D220" s="12" t="s">
        <v>4410</v>
      </c>
      <c r="E220" s="15">
        <v>1900</v>
      </c>
      <c r="F220" s="14">
        <v>3567</v>
      </c>
      <c r="G220" s="12"/>
      <c r="H220" s="17"/>
      <c r="I220" s="16"/>
    </row>
    <row r="221" spans="1:9" s="18" customFormat="1" ht="11.45" customHeight="1" x14ac:dyDescent="0.25">
      <c r="A221" s="9">
        <v>43552</v>
      </c>
      <c r="B221" s="10">
        <v>16078</v>
      </c>
      <c r="C221" s="11" t="s">
        <v>3047</v>
      </c>
      <c r="D221" s="12" t="s">
        <v>4847</v>
      </c>
      <c r="E221" s="15">
        <v>25</v>
      </c>
      <c r="F221" s="14"/>
      <c r="G221" s="12" t="s">
        <v>3046</v>
      </c>
      <c r="H221" s="17"/>
      <c r="I221" s="16"/>
    </row>
    <row r="222" spans="1:9" s="18" customFormat="1" ht="11.45" customHeight="1" x14ac:dyDescent="0.25">
      <c r="A222" s="9">
        <v>43557</v>
      </c>
      <c r="B222" s="10">
        <v>26604</v>
      </c>
      <c r="C222" s="11" t="s">
        <v>4902</v>
      </c>
      <c r="D222" s="12" t="s">
        <v>336</v>
      </c>
      <c r="E222" s="15">
        <v>73.08</v>
      </c>
      <c r="F222" s="14">
        <v>121.8</v>
      </c>
      <c r="G222" s="12"/>
      <c r="H222" s="17"/>
      <c r="I222" s="16"/>
    </row>
    <row r="223" spans="1:9" s="18" customFormat="1" ht="11.45" customHeight="1" x14ac:dyDescent="0.25">
      <c r="A223" s="9">
        <v>43557</v>
      </c>
      <c r="B223" s="10">
        <v>12102</v>
      </c>
      <c r="C223" s="11" t="s">
        <v>3127</v>
      </c>
      <c r="D223" s="12" t="s">
        <v>337</v>
      </c>
      <c r="E223" s="15">
        <v>4785</v>
      </c>
      <c r="F223" s="14">
        <v>14430</v>
      </c>
      <c r="G223" s="12"/>
      <c r="H223" s="17"/>
      <c r="I223" s="16"/>
    </row>
    <row r="224" spans="1:9" s="18" customFormat="1" ht="11.45" customHeight="1" x14ac:dyDescent="0.25">
      <c r="A224" s="9">
        <v>43557</v>
      </c>
      <c r="B224" s="10">
        <v>11331</v>
      </c>
      <c r="C224" s="11" t="s">
        <v>3143</v>
      </c>
      <c r="D224" s="12" t="s">
        <v>338</v>
      </c>
      <c r="E224" s="15">
        <v>4718</v>
      </c>
      <c r="F224" s="14">
        <v>22796.65</v>
      </c>
      <c r="G224" s="12"/>
      <c r="H224" s="17"/>
      <c r="I224" s="16"/>
    </row>
    <row r="225" spans="1:9" s="18" customFormat="1" ht="11.45" customHeight="1" x14ac:dyDescent="0.25">
      <c r="A225" s="9">
        <v>43557</v>
      </c>
      <c r="B225" s="10">
        <v>20243</v>
      </c>
      <c r="C225" s="11" t="s">
        <v>3136</v>
      </c>
      <c r="D225" s="12" t="s">
        <v>1792</v>
      </c>
      <c r="E225" s="15">
        <v>995.09999999999991</v>
      </c>
      <c r="F225" s="14">
        <v>20880.75</v>
      </c>
      <c r="G225" s="12"/>
      <c r="H225" s="17"/>
      <c r="I225" s="16"/>
    </row>
    <row r="226" spans="1:9" s="18" customFormat="1" ht="11.45" customHeight="1" x14ac:dyDescent="0.25">
      <c r="A226" s="9">
        <v>43557</v>
      </c>
      <c r="B226" s="10">
        <v>11013</v>
      </c>
      <c r="C226" s="11" t="s">
        <v>3140</v>
      </c>
      <c r="D226" s="12" t="s">
        <v>3113</v>
      </c>
      <c r="E226" s="15">
        <v>567.15</v>
      </c>
      <c r="F226" s="14">
        <v>16022.92</v>
      </c>
      <c r="G226" s="12"/>
      <c r="H226" s="17"/>
      <c r="I226" s="16"/>
    </row>
    <row r="227" spans="1:9" s="18" customFormat="1" ht="11.45" customHeight="1" x14ac:dyDescent="0.25">
      <c r="A227" s="9">
        <v>43557</v>
      </c>
      <c r="B227" s="10">
        <v>26763</v>
      </c>
      <c r="C227" s="11" t="s">
        <v>3132</v>
      </c>
      <c r="D227" s="12" t="s">
        <v>2821</v>
      </c>
      <c r="E227" s="15">
        <v>325</v>
      </c>
      <c r="F227" s="14">
        <v>19921.57</v>
      </c>
      <c r="G227" s="12"/>
      <c r="H227" s="17"/>
      <c r="I227" s="16"/>
    </row>
    <row r="228" spans="1:9" s="18" customFormat="1" ht="11.45" customHeight="1" x14ac:dyDescent="0.25">
      <c r="A228" s="9">
        <v>43557</v>
      </c>
      <c r="B228" s="10">
        <v>12524</v>
      </c>
      <c r="C228" s="11" t="s">
        <v>4902</v>
      </c>
      <c r="D228" s="12" t="s">
        <v>347</v>
      </c>
      <c r="E228" s="15">
        <v>115.39</v>
      </c>
      <c r="F228" s="14">
        <v>4783.84</v>
      </c>
      <c r="G228" s="12"/>
      <c r="H228" s="17"/>
      <c r="I228" s="16"/>
    </row>
    <row r="229" spans="1:9" s="18" customFormat="1" ht="11.45" customHeight="1" x14ac:dyDescent="0.25">
      <c r="A229" s="9">
        <v>43557</v>
      </c>
      <c r="B229" s="10">
        <v>10549</v>
      </c>
      <c r="C229" s="11" t="s">
        <v>3140</v>
      </c>
      <c r="D229" s="12" t="s">
        <v>798</v>
      </c>
      <c r="E229" s="15">
        <v>86584.959999999992</v>
      </c>
      <c r="F229" s="14">
        <v>200149.65999999997</v>
      </c>
      <c r="G229" s="12"/>
      <c r="H229" s="17"/>
      <c r="I229" s="16"/>
    </row>
    <row r="230" spans="1:9" s="18" customFormat="1" ht="11.45" customHeight="1" x14ac:dyDescent="0.25">
      <c r="A230" s="9">
        <v>43557</v>
      </c>
      <c r="B230" s="10">
        <v>14850</v>
      </c>
      <c r="C230" s="11" t="s">
        <v>3134</v>
      </c>
      <c r="D230" s="12" t="s">
        <v>768</v>
      </c>
      <c r="E230" s="15">
        <v>327.86</v>
      </c>
      <c r="F230" s="14">
        <v>6662.79</v>
      </c>
      <c r="G230" s="12"/>
      <c r="H230" s="17"/>
      <c r="I230" s="16"/>
    </row>
    <row r="231" spans="1:9" s="18" customFormat="1" ht="11.45" customHeight="1" x14ac:dyDescent="0.25">
      <c r="A231" s="9">
        <v>43557</v>
      </c>
      <c r="B231" s="10">
        <v>25574</v>
      </c>
      <c r="C231" s="11" t="s">
        <v>3127</v>
      </c>
      <c r="D231" s="12" t="s">
        <v>2048</v>
      </c>
      <c r="E231" s="15">
        <v>300</v>
      </c>
      <c r="F231" s="14">
        <v>39081.25</v>
      </c>
      <c r="G231" s="12"/>
      <c r="H231" s="17"/>
      <c r="I231" s="16"/>
    </row>
    <row r="232" spans="1:9" s="18" customFormat="1" ht="11.45" customHeight="1" x14ac:dyDescent="0.25">
      <c r="A232" s="9">
        <v>43557</v>
      </c>
      <c r="B232" s="10">
        <v>27115</v>
      </c>
      <c r="C232" s="11" t="s">
        <v>3127</v>
      </c>
      <c r="D232" s="12" t="s">
        <v>2942</v>
      </c>
      <c r="E232" s="15">
        <v>350</v>
      </c>
      <c r="F232" s="14">
        <v>350</v>
      </c>
      <c r="G232" s="12"/>
      <c r="H232" s="17"/>
      <c r="I232" s="16"/>
    </row>
    <row r="233" spans="1:9" s="18" customFormat="1" ht="11.45" customHeight="1" x14ac:dyDescent="0.25">
      <c r="A233" s="9">
        <v>43557</v>
      </c>
      <c r="B233" s="10">
        <v>26282</v>
      </c>
      <c r="C233" s="11" t="s">
        <v>3140</v>
      </c>
      <c r="D233" s="12" t="s">
        <v>2699</v>
      </c>
      <c r="E233" s="15">
        <v>11768</v>
      </c>
      <c r="F233" s="14">
        <v>15973.93</v>
      </c>
      <c r="G233" s="12"/>
      <c r="H233" s="17"/>
      <c r="I233" s="16"/>
    </row>
    <row r="234" spans="1:9" s="18" customFormat="1" ht="11.45" customHeight="1" x14ac:dyDescent="0.25">
      <c r="A234" s="9">
        <v>43557</v>
      </c>
      <c r="B234" s="10">
        <v>18830</v>
      </c>
      <c r="C234" s="11" t="s">
        <v>3140</v>
      </c>
      <c r="D234" s="12" t="s">
        <v>1681</v>
      </c>
      <c r="E234" s="15">
        <v>645</v>
      </c>
      <c r="F234" s="14">
        <v>645</v>
      </c>
      <c r="G234" s="12"/>
      <c r="H234" s="17"/>
      <c r="I234" s="16"/>
    </row>
    <row r="235" spans="1:9" s="18" customFormat="1" ht="11.45" customHeight="1" x14ac:dyDescent="0.25">
      <c r="A235" s="9">
        <v>43556</v>
      </c>
      <c r="B235" s="10">
        <v>16078</v>
      </c>
      <c r="C235" s="11" t="s">
        <v>3047</v>
      </c>
      <c r="D235" s="12" t="s">
        <v>4881</v>
      </c>
      <c r="E235" s="15">
        <v>9</v>
      </c>
      <c r="F235" s="14"/>
      <c r="G235" s="12" t="s">
        <v>3046</v>
      </c>
      <c r="H235" s="17"/>
      <c r="I235" s="16"/>
    </row>
    <row r="236" spans="1:9" s="18" customFormat="1" ht="11.45" customHeight="1" x14ac:dyDescent="0.25">
      <c r="A236" s="9">
        <v>43556</v>
      </c>
      <c r="B236" s="10">
        <v>16078</v>
      </c>
      <c r="C236" s="11" t="s">
        <v>3047</v>
      </c>
      <c r="D236" s="12" t="s">
        <v>4874</v>
      </c>
      <c r="E236" s="15">
        <v>19</v>
      </c>
      <c r="F236" s="14"/>
      <c r="G236" s="12" t="s">
        <v>3046</v>
      </c>
      <c r="H236" s="17"/>
      <c r="I236" s="16"/>
    </row>
    <row r="237" spans="1:9" s="18" customFormat="1" ht="11.45" customHeight="1" x14ac:dyDescent="0.25">
      <c r="A237" s="9">
        <v>43557</v>
      </c>
      <c r="B237" s="10">
        <v>19474</v>
      </c>
      <c r="C237" s="11" t="s">
        <v>3140</v>
      </c>
      <c r="D237" s="12" t="s">
        <v>363</v>
      </c>
      <c r="E237" s="15">
        <v>1124</v>
      </c>
      <c r="F237" s="14">
        <v>19210.25</v>
      </c>
      <c r="G237" s="12"/>
      <c r="H237" s="17"/>
      <c r="I237" s="16"/>
    </row>
    <row r="238" spans="1:9" s="18" customFormat="1" ht="11.45" customHeight="1" x14ac:dyDescent="0.25">
      <c r="A238" s="9">
        <v>43557</v>
      </c>
      <c r="B238" s="10">
        <v>25626</v>
      </c>
      <c r="C238" s="11" t="s">
        <v>3140</v>
      </c>
      <c r="D238" s="12" t="s">
        <v>364</v>
      </c>
      <c r="E238" s="15">
        <v>4468.5</v>
      </c>
      <c r="F238" s="14">
        <v>90973.55</v>
      </c>
      <c r="G238" s="12"/>
      <c r="H238"/>
      <c r="I238" s="16"/>
    </row>
    <row r="239" spans="1:9" s="18" customFormat="1" ht="11.45" customHeight="1" x14ac:dyDescent="0.25">
      <c r="A239" s="9">
        <v>43552</v>
      </c>
      <c r="B239" s="10">
        <v>16078</v>
      </c>
      <c r="C239" s="11" t="s">
        <v>3047</v>
      </c>
      <c r="D239" s="12" t="s">
        <v>3036</v>
      </c>
      <c r="E239" s="15">
        <v>110</v>
      </c>
      <c r="F239" s="14"/>
      <c r="G239" s="12" t="s">
        <v>3046</v>
      </c>
      <c r="H239" s="17"/>
      <c r="I239" s="16"/>
    </row>
    <row r="240" spans="1:9" s="18" customFormat="1" ht="11.45" customHeight="1" x14ac:dyDescent="0.25">
      <c r="A240" s="9">
        <v>43552</v>
      </c>
      <c r="B240" s="10">
        <v>16078</v>
      </c>
      <c r="C240" s="11" t="s">
        <v>3047</v>
      </c>
      <c r="D240" s="12" t="s">
        <v>3036</v>
      </c>
      <c r="E240" s="15">
        <v>165</v>
      </c>
      <c r="F240" s="14"/>
      <c r="G240" s="12" t="s">
        <v>3046</v>
      </c>
      <c r="H240" s="17"/>
      <c r="I240" s="16"/>
    </row>
    <row r="241" spans="1:9" s="18" customFormat="1" ht="11.45" customHeight="1" x14ac:dyDescent="0.25">
      <c r="A241" s="9">
        <v>43557</v>
      </c>
      <c r="B241" s="10">
        <v>27678</v>
      </c>
      <c r="C241" s="11" t="s">
        <v>3131</v>
      </c>
      <c r="D241" s="12" t="s">
        <v>4860</v>
      </c>
      <c r="E241" s="15">
        <v>708.32</v>
      </c>
      <c r="F241" s="14">
        <v>708.32</v>
      </c>
      <c r="G241" s="12"/>
      <c r="H241" s="17"/>
      <c r="I241" s="16"/>
    </row>
    <row r="242" spans="1:9" s="18" customFormat="1" ht="11.45" customHeight="1" x14ac:dyDescent="0.25">
      <c r="A242" s="9">
        <v>43557</v>
      </c>
      <c r="B242" s="10">
        <v>12157</v>
      </c>
      <c r="C242" s="11" t="s">
        <v>3127</v>
      </c>
      <c r="D242" s="12" t="s">
        <v>1010</v>
      </c>
      <c r="E242" s="15">
        <v>525</v>
      </c>
      <c r="F242" s="14">
        <v>525</v>
      </c>
      <c r="G242" s="12"/>
      <c r="H242" s="17"/>
      <c r="I242" s="16"/>
    </row>
    <row r="243" spans="1:9" s="18" customFormat="1" ht="11.45" customHeight="1" x14ac:dyDescent="0.25">
      <c r="A243" s="9">
        <v>43557</v>
      </c>
      <c r="B243" s="10">
        <v>25988</v>
      </c>
      <c r="C243" s="11" t="s">
        <v>3140</v>
      </c>
      <c r="D243" s="12" t="s">
        <v>2637</v>
      </c>
      <c r="E243" s="15">
        <v>65.94</v>
      </c>
      <c r="F243" s="14">
        <v>5045.49</v>
      </c>
      <c r="G243" s="12"/>
      <c r="H243" s="17"/>
      <c r="I243" s="16"/>
    </row>
    <row r="244" spans="1:9" s="18" customFormat="1" ht="11.45" customHeight="1" x14ac:dyDescent="0.25">
      <c r="A244" s="9">
        <v>43557</v>
      </c>
      <c r="B244" s="10">
        <v>17515</v>
      </c>
      <c r="C244" s="11" t="s">
        <v>3140</v>
      </c>
      <c r="D244" s="12" t="s">
        <v>1547</v>
      </c>
      <c r="E244" s="15">
        <v>61976.38</v>
      </c>
      <c r="F244" s="14">
        <v>93827.38</v>
      </c>
      <c r="G244" s="12"/>
      <c r="H244" s="17"/>
      <c r="I244" s="16"/>
    </row>
    <row r="245" spans="1:9" s="18" customFormat="1" ht="11.45" customHeight="1" x14ac:dyDescent="0.25">
      <c r="A245" s="9">
        <v>43557</v>
      </c>
      <c r="B245" s="10">
        <v>23711</v>
      </c>
      <c r="C245" s="11" t="s">
        <v>4902</v>
      </c>
      <c r="D245" s="12" t="s">
        <v>2201</v>
      </c>
      <c r="E245" s="15">
        <v>120</v>
      </c>
      <c r="F245" s="14">
        <v>330</v>
      </c>
      <c r="G245" s="12"/>
      <c r="H245" s="17"/>
      <c r="I245" s="16"/>
    </row>
    <row r="246" spans="1:9" s="18" customFormat="1" ht="11.45" customHeight="1" x14ac:dyDescent="0.25">
      <c r="A246" s="9">
        <v>43557</v>
      </c>
      <c r="B246" s="10">
        <v>13968</v>
      </c>
      <c r="C246" s="11" t="s">
        <v>3140</v>
      </c>
      <c r="D246" s="12" t="s">
        <v>1292</v>
      </c>
      <c r="E246" s="15">
        <v>668.38</v>
      </c>
      <c r="F246" s="14">
        <v>50955.579999999994</v>
      </c>
      <c r="G246" s="12"/>
      <c r="H246" s="17"/>
      <c r="I246" s="16"/>
    </row>
    <row r="247" spans="1:9" s="18" customFormat="1" ht="11.45" customHeight="1" x14ac:dyDescent="0.25">
      <c r="A247" s="9">
        <v>43557</v>
      </c>
      <c r="B247" s="10">
        <v>21983</v>
      </c>
      <c r="C247" s="11" t="s">
        <v>3127</v>
      </c>
      <c r="D247" s="12" t="s">
        <v>1960</v>
      </c>
      <c r="E247" s="15">
        <v>1325</v>
      </c>
      <c r="F247" s="14">
        <v>25250</v>
      </c>
      <c r="G247" s="12"/>
      <c r="H247" s="17"/>
      <c r="I247" s="16"/>
    </row>
    <row r="248" spans="1:9" s="18" customFormat="1" ht="11.45" customHeight="1" x14ac:dyDescent="0.25">
      <c r="A248" s="9">
        <v>43557</v>
      </c>
      <c r="B248" s="10">
        <v>12133</v>
      </c>
      <c r="C248" s="11" t="s">
        <v>3127</v>
      </c>
      <c r="D248" s="12" t="s">
        <v>385</v>
      </c>
      <c r="E248" s="15">
        <v>327</v>
      </c>
      <c r="F248" s="14">
        <v>23472</v>
      </c>
      <c r="G248" s="12"/>
      <c r="H248" s="17"/>
      <c r="I248" s="16"/>
    </row>
    <row r="249" spans="1:9" s="18" customFormat="1" ht="11.45" customHeight="1" x14ac:dyDescent="0.25">
      <c r="A249" s="9">
        <v>43557</v>
      </c>
      <c r="B249" s="10">
        <v>16257</v>
      </c>
      <c r="C249" s="11" t="s">
        <v>4902</v>
      </c>
      <c r="D249" s="12" t="s">
        <v>389</v>
      </c>
      <c r="E249" s="15">
        <v>60.38</v>
      </c>
      <c r="F249" s="14">
        <v>384.76</v>
      </c>
      <c r="G249" s="12"/>
      <c r="H249" s="17"/>
      <c r="I249" s="16"/>
    </row>
    <row r="250" spans="1:9" s="18" customFormat="1" ht="11.45" customHeight="1" x14ac:dyDescent="0.25">
      <c r="A250" s="9">
        <v>43557</v>
      </c>
      <c r="B250" s="10">
        <v>13786</v>
      </c>
      <c r="C250" s="11" t="s">
        <v>3141</v>
      </c>
      <c r="D250" s="12" t="s">
        <v>390</v>
      </c>
      <c r="E250" s="15">
        <v>455</v>
      </c>
      <c r="F250" s="14">
        <v>24659.38</v>
      </c>
      <c r="G250" s="12"/>
      <c r="H250" s="17"/>
      <c r="I250" s="16"/>
    </row>
    <row r="251" spans="1:9" s="18" customFormat="1" ht="11.45" customHeight="1" x14ac:dyDescent="0.25">
      <c r="A251" s="9">
        <v>43557</v>
      </c>
      <c r="B251" s="10">
        <v>23717</v>
      </c>
      <c r="C251" s="11" t="s">
        <v>3141</v>
      </c>
      <c r="D251" s="12" t="s">
        <v>394</v>
      </c>
      <c r="E251" s="15">
        <v>720</v>
      </c>
      <c r="F251" s="14">
        <v>480986.86</v>
      </c>
      <c r="G251" s="12"/>
      <c r="H251" s="17"/>
      <c r="I251" s="16"/>
    </row>
    <row r="252" spans="1:9" s="18" customFormat="1" ht="11.45" customHeight="1" x14ac:dyDescent="0.25">
      <c r="A252" s="9">
        <v>43557</v>
      </c>
      <c r="B252" s="10">
        <v>15074</v>
      </c>
      <c r="C252" s="11" t="s">
        <v>3140</v>
      </c>
      <c r="D252" s="12" t="s">
        <v>1448</v>
      </c>
      <c r="E252" s="15">
        <v>4582.1100000000006</v>
      </c>
      <c r="F252" s="14">
        <v>38821.51</v>
      </c>
      <c r="G252" s="12"/>
      <c r="H252" s="17"/>
      <c r="I252" s="16"/>
    </row>
    <row r="253" spans="1:9" s="18" customFormat="1" ht="11.45" customHeight="1" x14ac:dyDescent="0.25">
      <c r="A253" s="9">
        <v>43557</v>
      </c>
      <c r="B253" s="10">
        <v>24972</v>
      </c>
      <c r="C253" s="11" t="s">
        <v>3141</v>
      </c>
      <c r="D253" s="12" t="s">
        <v>398</v>
      </c>
      <c r="E253" s="15">
        <v>4922.37</v>
      </c>
      <c r="F253" s="14">
        <v>33835.69</v>
      </c>
      <c r="G253" s="12"/>
      <c r="H253" s="17"/>
      <c r="I253" s="16"/>
    </row>
    <row r="254" spans="1:9" s="18" customFormat="1" ht="11.45" customHeight="1" x14ac:dyDescent="0.25">
      <c r="A254" s="9">
        <v>43557</v>
      </c>
      <c r="B254" s="10">
        <v>14612</v>
      </c>
      <c r="C254" s="11" t="s">
        <v>3134</v>
      </c>
      <c r="D254" s="12" t="s">
        <v>3115</v>
      </c>
      <c r="E254" s="15">
        <v>1091.1500000000001</v>
      </c>
      <c r="F254" s="14">
        <v>38096.29</v>
      </c>
      <c r="G254" s="12"/>
      <c r="H254" s="17"/>
      <c r="I254" s="16"/>
    </row>
    <row r="255" spans="1:9" s="18" customFormat="1" ht="11.45" customHeight="1" x14ac:dyDescent="0.25">
      <c r="A255" s="9">
        <v>43557</v>
      </c>
      <c r="B255" s="10">
        <v>13302</v>
      </c>
      <c r="C255" s="11" t="s">
        <v>3134</v>
      </c>
      <c r="D255" s="12" t="s">
        <v>3327</v>
      </c>
      <c r="E255" s="15">
        <v>81.63</v>
      </c>
      <c r="F255" s="14">
        <v>100154.53</v>
      </c>
      <c r="G255" s="12"/>
      <c r="H255" s="17"/>
      <c r="I255" s="16"/>
    </row>
    <row r="256" spans="1:9" s="18" customFormat="1" ht="11.45" customHeight="1" x14ac:dyDescent="0.25">
      <c r="A256" s="9">
        <v>43557</v>
      </c>
      <c r="B256" s="10">
        <v>13302</v>
      </c>
      <c r="C256" s="11" t="s">
        <v>3134</v>
      </c>
      <c r="D256" s="12" t="s">
        <v>4530</v>
      </c>
      <c r="E256" s="15">
        <v>1387.75</v>
      </c>
      <c r="F256" s="14">
        <v>101460.65</v>
      </c>
      <c r="G256" s="12"/>
      <c r="H256" s="17"/>
      <c r="I256" s="16"/>
    </row>
    <row r="257" spans="1:9" s="18" customFormat="1" ht="11.45" customHeight="1" x14ac:dyDescent="0.25">
      <c r="A257" s="9">
        <v>43557</v>
      </c>
      <c r="B257" s="10">
        <v>13302</v>
      </c>
      <c r="C257" s="11" t="s">
        <v>3134</v>
      </c>
      <c r="D257" s="12" t="s">
        <v>3116</v>
      </c>
      <c r="E257" s="15">
        <v>18493.669999999998</v>
      </c>
      <c r="F257" s="14">
        <v>118566.56999999999</v>
      </c>
      <c r="G257" s="12"/>
      <c r="H257" s="17"/>
      <c r="I257" s="16"/>
    </row>
    <row r="258" spans="1:9" s="18" customFormat="1" ht="11.45" customHeight="1" x14ac:dyDescent="0.25">
      <c r="A258" s="9">
        <v>43557</v>
      </c>
      <c r="B258" s="10">
        <v>17831</v>
      </c>
      <c r="C258" s="11" t="s">
        <v>3134</v>
      </c>
      <c r="D258" s="12" t="s">
        <v>1589</v>
      </c>
      <c r="E258" s="15">
        <v>459.53</v>
      </c>
      <c r="F258" s="14">
        <v>3511.26</v>
      </c>
      <c r="G258" s="12"/>
      <c r="H258" s="17"/>
      <c r="I258" s="16"/>
    </row>
    <row r="259" spans="1:9" s="18" customFormat="1" ht="11.45" customHeight="1" x14ac:dyDescent="0.25">
      <c r="A259" s="9">
        <v>43557</v>
      </c>
      <c r="B259" s="10">
        <v>26402</v>
      </c>
      <c r="C259" s="11" t="s">
        <v>3140</v>
      </c>
      <c r="D259" s="12" t="s">
        <v>3900</v>
      </c>
      <c r="E259" s="15">
        <v>12326</v>
      </c>
      <c r="F259" s="14">
        <v>21052.2</v>
      </c>
      <c r="G259" s="12"/>
      <c r="H259" s="17"/>
      <c r="I259" s="16"/>
    </row>
    <row r="260" spans="1:9" s="18" customFormat="1" ht="11.45" customHeight="1" x14ac:dyDescent="0.25">
      <c r="A260" s="9">
        <v>43557</v>
      </c>
      <c r="B260" s="10">
        <v>24306</v>
      </c>
      <c r="C260" s="11" t="s">
        <v>3140</v>
      </c>
      <c r="D260" s="12" t="s">
        <v>403</v>
      </c>
      <c r="E260" s="15">
        <v>605.61</v>
      </c>
      <c r="F260" s="14">
        <v>4999.0499999999993</v>
      </c>
      <c r="G260" s="12"/>
      <c r="H260" s="17"/>
      <c r="I260" s="16"/>
    </row>
    <row r="261" spans="1:9" s="18" customFormat="1" ht="11.45" customHeight="1" x14ac:dyDescent="0.25">
      <c r="A261" s="9">
        <v>43557</v>
      </c>
      <c r="B261" s="10">
        <v>21507</v>
      </c>
      <c r="C261" s="11" t="s">
        <v>3140</v>
      </c>
      <c r="D261" s="12" t="s">
        <v>404</v>
      </c>
      <c r="E261" s="15">
        <v>12.7</v>
      </c>
      <c r="F261" s="14">
        <v>1811.05</v>
      </c>
      <c r="G261" s="12"/>
      <c r="H261" s="17"/>
      <c r="I261" s="16"/>
    </row>
    <row r="262" spans="1:9" s="18" customFormat="1" ht="11.45" customHeight="1" x14ac:dyDescent="0.25">
      <c r="A262" s="9">
        <v>43557</v>
      </c>
      <c r="B262" s="10">
        <v>11438</v>
      </c>
      <c r="C262" s="11" t="s">
        <v>3127</v>
      </c>
      <c r="D262" s="12" t="s">
        <v>926</v>
      </c>
      <c r="E262" s="15">
        <v>4200</v>
      </c>
      <c r="F262" s="14">
        <v>29545</v>
      </c>
      <c r="G262" s="12"/>
      <c r="H262" s="17"/>
      <c r="I262" s="16"/>
    </row>
    <row r="263" spans="1:9" s="18" customFormat="1" ht="11.45" customHeight="1" x14ac:dyDescent="0.25">
      <c r="A263" s="9">
        <v>43556</v>
      </c>
      <c r="B263" s="10">
        <v>16078</v>
      </c>
      <c r="C263" s="11" t="s">
        <v>3047</v>
      </c>
      <c r="D263" s="12" t="s">
        <v>4876</v>
      </c>
      <c r="E263" s="15">
        <v>7</v>
      </c>
      <c r="F263" s="14"/>
      <c r="G263" s="12" t="s">
        <v>3046</v>
      </c>
      <c r="H263" s="17"/>
      <c r="I263" s="16"/>
    </row>
    <row r="264" spans="1:9" s="18" customFormat="1" ht="11.45" customHeight="1" x14ac:dyDescent="0.25">
      <c r="A264" s="9">
        <v>43557</v>
      </c>
      <c r="B264" s="10">
        <v>24988</v>
      </c>
      <c r="C264" s="11" t="s">
        <v>3141</v>
      </c>
      <c r="D264" s="12" t="s">
        <v>422</v>
      </c>
      <c r="E264" s="15">
        <v>220</v>
      </c>
      <c r="F264" s="14">
        <v>2365</v>
      </c>
      <c r="G264" s="12"/>
      <c r="H264" s="17"/>
      <c r="I264" s="16"/>
    </row>
    <row r="265" spans="1:9" s="18" customFormat="1" ht="11.45" customHeight="1" x14ac:dyDescent="0.25">
      <c r="A265" s="9">
        <v>43557</v>
      </c>
      <c r="B265" s="10">
        <v>24737</v>
      </c>
      <c r="C265" s="11" t="s">
        <v>3140</v>
      </c>
      <c r="D265" s="12" t="s">
        <v>423</v>
      </c>
      <c r="E265" s="15">
        <v>92.52</v>
      </c>
      <c r="F265" s="14">
        <v>4011.12</v>
      </c>
      <c r="G265" s="12"/>
      <c r="H265" s="17"/>
      <c r="I265" s="16"/>
    </row>
    <row r="266" spans="1:9" s="18" customFormat="1" ht="11.45" customHeight="1" x14ac:dyDescent="0.25">
      <c r="A266" s="9">
        <v>43557</v>
      </c>
      <c r="B266" s="10">
        <v>12242</v>
      </c>
      <c r="C266" s="11" t="s">
        <v>3127</v>
      </c>
      <c r="D266" s="12" t="s">
        <v>424</v>
      </c>
      <c r="E266" s="15">
        <v>300</v>
      </c>
      <c r="F266" s="14">
        <v>32312.5</v>
      </c>
      <c r="G266" s="12"/>
      <c r="H266" s="17"/>
      <c r="I266" s="16"/>
    </row>
    <row r="267" spans="1:9" s="18" customFormat="1" ht="11.45" customHeight="1" x14ac:dyDescent="0.25">
      <c r="A267" s="9">
        <v>43557</v>
      </c>
      <c r="B267" s="10">
        <v>12788</v>
      </c>
      <c r="C267" s="11" t="s">
        <v>3141</v>
      </c>
      <c r="D267" s="12" t="s">
        <v>1097</v>
      </c>
      <c r="E267" s="15">
        <v>7036</v>
      </c>
      <c r="F267" s="14">
        <v>7036</v>
      </c>
      <c r="G267" s="12"/>
      <c r="H267" s="17"/>
      <c r="I267" s="16"/>
    </row>
    <row r="268" spans="1:9" s="18" customFormat="1" ht="11.45" customHeight="1" x14ac:dyDescent="0.25">
      <c r="A268" s="9">
        <v>43557</v>
      </c>
      <c r="B268" s="10">
        <v>10481</v>
      </c>
      <c r="C268" s="11" t="s">
        <v>3140</v>
      </c>
      <c r="D268" s="12" t="s">
        <v>790</v>
      </c>
      <c r="E268" s="15">
        <v>2546.6999999999998</v>
      </c>
      <c r="F268" s="14">
        <v>2546.6999999999998</v>
      </c>
      <c r="G268" s="12"/>
      <c r="H268" s="17"/>
      <c r="I268" s="16"/>
    </row>
    <row r="269" spans="1:9" s="18" customFormat="1" ht="11.45" customHeight="1" x14ac:dyDescent="0.25">
      <c r="A269" s="9">
        <v>43553</v>
      </c>
      <c r="B269" s="10">
        <v>13251</v>
      </c>
      <c r="C269" s="11" t="s">
        <v>3073</v>
      </c>
      <c r="D269" s="12" t="s">
        <v>3125</v>
      </c>
      <c r="E269" s="15">
        <v>27059.58</v>
      </c>
      <c r="F269" s="14">
        <v>403715</v>
      </c>
      <c r="G269" s="12" t="s">
        <v>3072</v>
      </c>
      <c r="H269" s="17"/>
      <c r="I269" s="16"/>
    </row>
    <row r="270" spans="1:9" s="18" customFormat="1" ht="11.45" customHeight="1" x14ac:dyDescent="0.25">
      <c r="A270" s="9">
        <v>43553</v>
      </c>
      <c r="B270" s="10">
        <v>13251</v>
      </c>
      <c r="C270" s="11" t="s">
        <v>3073</v>
      </c>
      <c r="D270" s="12" t="s">
        <v>3125</v>
      </c>
      <c r="E270" s="15">
        <v>1198</v>
      </c>
      <c r="F270" s="14">
        <v>404913</v>
      </c>
      <c r="G270" s="12" t="s">
        <v>3072</v>
      </c>
      <c r="H270" s="17"/>
      <c r="I270" s="16"/>
    </row>
    <row r="271" spans="1:9" s="18" customFormat="1" ht="11.45" customHeight="1" x14ac:dyDescent="0.25">
      <c r="A271" s="9">
        <v>43557</v>
      </c>
      <c r="B271" s="10">
        <v>11076</v>
      </c>
      <c r="C271" s="11" t="s">
        <v>3140</v>
      </c>
      <c r="D271" s="12" t="s">
        <v>874</v>
      </c>
      <c r="E271" s="15">
        <v>392.73</v>
      </c>
      <c r="F271" s="14">
        <v>2001.8</v>
      </c>
      <c r="G271" s="12"/>
      <c r="H271" s="17"/>
      <c r="I271" s="16"/>
    </row>
    <row r="272" spans="1:9" s="18" customFormat="1" ht="11.45" customHeight="1" x14ac:dyDescent="0.25">
      <c r="A272" s="9">
        <v>43557</v>
      </c>
      <c r="B272" s="10">
        <v>11434</v>
      </c>
      <c r="C272" s="11" t="s">
        <v>3140</v>
      </c>
      <c r="D272" s="12" t="s">
        <v>924</v>
      </c>
      <c r="E272" s="15">
        <v>2316</v>
      </c>
      <c r="F272" s="14">
        <v>12406.24</v>
      </c>
      <c r="G272" s="12"/>
      <c r="H272" s="17"/>
      <c r="I272" s="16"/>
    </row>
    <row r="273" spans="1:9" s="18" customFormat="1" ht="11.45" customHeight="1" x14ac:dyDescent="0.25">
      <c r="A273" s="9">
        <v>43557</v>
      </c>
      <c r="B273" s="10">
        <v>13758</v>
      </c>
      <c r="C273" s="11" t="s">
        <v>3140</v>
      </c>
      <c r="D273" s="12" t="s">
        <v>4901</v>
      </c>
      <c r="E273" s="15">
        <v>3691</v>
      </c>
      <c r="F273" s="14">
        <v>3691</v>
      </c>
      <c r="G273" s="12"/>
      <c r="H273" s="17"/>
      <c r="I273" s="16"/>
    </row>
    <row r="274" spans="1:9" s="18" customFormat="1" ht="11.45" customHeight="1" x14ac:dyDescent="0.25">
      <c r="A274" s="9">
        <v>43556</v>
      </c>
      <c r="B274" s="10">
        <v>16078</v>
      </c>
      <c r="C274" s="11" t="s">
        <v>3047</v>
      </c>
      <c r="D274" s="12" t="s">
        <v>4882</v>
      </c>
      <c r="E274" s="15">
        <v>8</v>
      </c>
      <c r="F274" s="14"/>
      <c r="G274" s="12" t="s">
        <v>3046</v>
      </c>
      <c r="H274" s="17"/>
      <c r="I274" s="16"/>
    </row>
    <row r="275" spans="1:9" s="18" customFormat="1" ht="11.45" customHeight="1" x14ac:dyDescent="0.25">
      <c r="A275" s="9">
        <v>43557</v>
      </c>
      <c r="B275" s="10">
        <v>27445</v>
      </c>
      <c r="C275" s="11" t="s">
        <v>3141</v>
      </c>
      <c r="D275" s="12" t="s">
        <v>3975</v>
      </c>
      <c r="E275" s="15">
        <v>185.51</v>
      </c>
      <c r="F275" s="14">
        <v>185.51</v>
      </c>
      <c r="G275" s="12"/>
      <c r="H275" s="17"/>
      <c r="I275" s="16"/>
    </row>
    <row r="276" spans="1:9" s="18" customFormat="1" ht="11.45" customHeight="1" x14ac:dyDescent="0.25">
      <c r="A276" s="9">
        <v>43557</v>
      </c>
      <c r="B276" s="10">
        <v>14540</v>
      </c>
      <c r="C276" s="11" t="s">
        <v>3127</v>
      </c>
      <c r="D276" s="12" t="s">
        <v>431</v>
      </c>
      <c r="E276" s="15">
        <v>6025</v>
      </c>
      <c r="F276" s="14">
        <v>39037.5</v>
      </c>
      <c r="G276" s="12"/>
      <c r="H276" s="17"/>
      <c r="I276" s="16"/>
    </row>
    <row r="277" spans="1:9" s="18" customFormat="1" ht="11.45" customHeight="1" x14ac:dyDescent="0.25">
      <c r="A277" s="9">
        <v>43553</v>
      </c>
      <c r="B277" s="10">
        <v>18364</v>
      </c>
      <c r="C277" s="11" t="s">
        <v>3073</v>
      </c>
      <c r="D277" s="12" t="s">
        <v>432</v>
      </c>
      <c r="E277" s="15">
        <v>504.46</v>
      </c>
      <c r="F277" s="14">
        <v>6557.98</v>
      </c>
      <c r="G277" s="12" t="s">
        <v>3072</v>
      </c>
      <c r="H277" s="17"/>
      <c r="I277" s="16"/>
    </row>
    <row r="278" spans="1:9" s="18" customFormat="1" ht="11.45" customHeight="1" x14ac:dyDescent="0.25">
      <c r="A278" s="9">
        <v>43557</v>
      </c>
      <c r="B278" s="10">
        <v>14386</v>
      </c>
      <c r="C278" s="11" t="s">
        <v>3134</v>
      </c>
      <c r="D278" s="12" t="s">
        <v>437</v>
      </c>
      <c r="E278" s="15">
        <v>50326.679999999993</v>
      </c>
      <c r="F278" s="14">
        <v>640411.97</v>
      </c>
      <c r="G278" s="12"/>
      <c r="H278" s="17"/>
      <c r="I278" s="16"/>
    </row>
    <row r="279" spans="1:9" s="18" customFormat="1" ht="11.45" customHeight="1" x14ac:dyDescent="0.25">
      <c r="A279" s="9">
        <v>43557</v>
      </c>
      <c r="B279" s="10">
        <v>14606</v>
      </c>
      <c r="C279" s="11" t="s">
        <v>3134</v>
      </c>
      <c r="D279" s="12" t="s">
        <v>1402</v>
      </c>
      <c r="E279" s="15">
        <v>1860.3600000000001</v>
      </c>
      <c r="F279" s="14">
        <v>15231.36</v>
      </c>
      <c r="G279" s="12"/>
      <c r="H279" s="17"/>
      <c r="I279" s="16"/>
    </row>
    <row r="280" spans="1:9" s="18" customFormat="1" ht="11.45" customHeight="1" x14ac:dyDescent="0.25">
      <c r="A280" s="9">
        <v>43557</v>
      </c>
      <c r="B280" s="10">
        <v>12993</v>
      </c>
      <c r="C280" s="11" t="s">
        <v>3140</v>
      </c>
      <c r="D280" s="12" t="s">
        <v>442</v>
      </c>
      <c r="E280" s="15">
        <v>224894.24</v>
      </c>
      <c r="F280" s="14">
        <v>699242.24</v>
      </c>
      <c r="G280" s="12"/>
      <c r="H280" s="17"/>
      <c r="I280" s="16"/>
    </row>
    <row r="281" spans="1:9" s="18" customFormat="1" ht="11.45" customHeight="1" x14ac:dyDescent="0.25">
      <c r="A281" s="9">
        <v>43553</v>
      </c>
      <c r="B281" s="10">
        <v>16081</v>
      </c>
      <c r="C281" s="11" t="s">
        <v>3073</v>
      </c>
      <c r="D281" s="12" t="s">
        <v>444</v>
      </c>
      <c r="E281" s="15">
        <v>191.13</v>
      </c>
      <c r="F281" s="14">
        <v>2484.69</v>
      </c>
      <c r="G281" s="12" t="s">
        <v>3072</v>
      </c>
      <c r="H281" s="17"/>
      <c r="I281" s="16"/>
    </row>
    <row r="282" spans="1:9" s="18" customFormat="1" ht="11.45" customHeight="1" x14ac:dyDescent="0.25">
      <c r="A282" s="9">
        <v>43557</v>
      </c>
      <c r="B282" s="10">
        <v>999002122</v>
      </c>
      <c r="C282" s="11" t="s">
        <v>3135</v>
      </c>
      <c r="D282" s="12" t="s">
        <v>3012</v>
      </c>
      <c r="E282" s="15">
        <v>19</v>
      </c>
      <c r="F282" s="14">
        <v>19</v>
      </c>
      <c r="G282" s="12"/>
      <c r="H282" s="17"/>
      <c r="I282" s="16"/>
    </row>
    <row r="283" spans="1:9" s="18" customFormat="1" ht="11.45" customHeight="1" x14ac:dyDescent="0.25">
      <c r="A283" s="9">
        <v>43557</v>
      </c>
      <c r="B283" s="10">
        <v>22232</v>
      </c>
      <c r="C283" s="11" t="s">
        <v>3140</v>
      </c>
      <c r="D283" s="12" t="s">
        <v>1978</v>
      </c>
      <c r="E283" s="15">
        <v>2071.1999999999998</v>
      </c>
      <c r="F283" s="14">
        <v>2071.1999999999998</v>
      </c>
      <c r="G283" s="12"/>
      <c r="H283" s="17"/>
      <c r="I283" s="16"/>
    </row>
    <row r="284" spans="1:9" s="18" customFormat="1" ht="11.45" customHeight="1" x14ac:dyDescent="0.25">
      <c r="A284" s="9">
        <v>43557</v>
      </c>
      <c r="B284" s="10">
        <v>17333</v>
      </c>
      <c r="C284" s="11" t="s">
        <v>3134</v>
      </c>
      <c r="D284" s="12" t="s">
        <v>1531</v>
      </c>
      <c r="E284" s="15">
        <v>61.98</v>
      </c>
      <c r="F284" s="14">
        <v>699.14</v>
      </c>
      <c r="G284" s="12"/>
      <c r="H284" s="17"/>
      <c r="I284" s="16"/>
    </row>
    <row r="285" spans="1:9" s="18" customFormat="1" ht="11.45" customHeight="1" x14ac:dyDescent="0.25">
      <c r="A285" s="9">
        <v>43557</v>
      </c>
      <c r="B285" s="10">
        <v>14408</v>
      </c>
      <c r="C285" s="11" t="s">
        <v>3140</v>
      </c>
      <c r="D285" s="12" t="s">
        <v>450</v>
      </c>
      <c r="E285" s="15">
        <v>165.19</v>
      </c>
      <c r="F285" s="14">
        <v>6045.74</v>
      </c>
      <c r="G285" s="12"/>
      <c r="H285" s="17"/>
      <c r="I285" s="16"/>
    </row>
    <row r="286" spans="1:9" s="18" customFormat="1" ht="11.45" customHeight="1" x14ac:dyDescent="0.25">
      <c r="A286" s="9">
        <v>43557</v>
      </c>
      <c r="B286" s="10">
        <v>18270</v>
      </c>
      <c r="C286" s="11" t="s">
        <v>3140</v>
      </c>
      <c r="D286" s="12" t="s">
        <v>454</v>
      </c>
      <c r="E286" s="15">
        <v>2812.46</v>
      </c>
      <c r="F286" s="14">
        <v>87475.13</v>
      </c>
      <c r="G286" s="12"/>
      <c r="H286" s="17"/>
      <c r="I286" s="16"/>
    </row>
    <row r="287" spans="1:9" s="18" customFormat="1" ht="11.45" customHeight="1" x14ac:dyDescent="0.25">
      <c r="A287" s="9">
        <v>43557</v>
      </c>
      <c r="B287" s="10">
        <v>20106</v>
      </c>
      <c r="C287" s="11" t="s">
        <v>4902</v>
      </c>
      <c r="D287" s="12" t="s">
        <v>456</v>
      </c>
      <c r="E287" s="15">
        <v>96</v>
      </c>
      <c r="F287" s="14">
        <v>768</v>
      </c>
      <c r="G287" s="12"/>
      <c r="H287" s="17"/>
      <c r="I287" s="16"/>
    </row>
    <row r="288" spans="1:9" s="18" customFormat="1" ht="11.45" customHeight="1" x14ac:dyDescent="0.25">
      <c r="A288" s="9">
        <v>43557</v>
      </c>
      <c r="B288" s="10">
        <v>19466</v>
      </c>
      <c r="C288" s="11" t="s">
        <v>3127</v>
      </c>
      <c r="D288" s="12" t="s">
        <v>459</v>
      </c>
      <c r="E288" s="15">
        <v>1350</v>
      </c>
      <c r="F288" s="14">
        <v>16828.75</v>
      </c>
      <c r="G288" s="12"/>
      <c r="H288" s="17"/>
      <c r="I288" s="16"/>
    </row>
    <row r="289" spans="1:9" s="18" customFormat="1" ht="11.45" customHeight="1" x14ac:dyDescent="0.25">
      <c r="A289" s="9">
        <v>43557</v>
      </c>
      <c r="B289" s="10">
        <v>23619</v>
      </c>
      <c r="C289" s="11" t="s">
        <v>3140</v>
      </c>
      <c r="D289" s="12" t="s">
        <v>2181</v>
      </c>
      <c r="E289" s="15">
        <v>10410</v>
      </c>
      <c r="F289" s="14">
        <v>106510</v>
      </c>
      <c r="G289" s="12"/>
      <c r="H289" s="17"/>
      <c r="I289" s="16"/>
    </row>
    <row r="290" spans="1:9" s="18" customFormat="1" ht="11.45" customHeight="1" x14ac:dyDescent="0.25">
      <c r="A290" s="9">
        <v>43557</v>
      </c>
      <c r="B290" s="10">
        <v>18400</v>
      </c>
      <c r="C290" s="11" t="s">
        <v>3140</v>
      </c>
      <c r="D290" s="12" t="s">
        <v>466</v>
      </c>
      <c r="E290" s="15">
        <v>165</v>
      </c>
      <c r="F290" s="14">
        <v>22509.7</v>
      </c>
      <c r="G290" s="12"/>
      <c r="H290" s="17"/>
      <c r="I290" s="16"/>
    </row>
    <row r="291" spans="1:9" s="18" customFormat="1" ht="11.45" customHeight="1" x14ac:dyDescent="0.25">
      <c r="A291" s="9">
        <v>43553</v>
      </c>
      <c r="B291" s="10">
        <v>16007</v>
      </c>
      <c r="C291" s="11" t="s">
        <v>3073</v>
      </c>
      <c r="D291" s="12" t="s">
        <v>467</v>
      </c>
      <c r="E291" s="15">
        <v>4054.15</v>
      </c>
      <c r="F291" s="14">
        <v>51843.63</v>
      </c>
      <c r="G291" s="12" t="s">
        <v>3072</v>
      </c>
      <c r="H291" s="17"/>
      <c r="I291" s="16"/>
    </row>
    <row r="292" spans="1:9" s="18" customFormat="1" ht="11.45" customHeight="1" x14ac:dyDescent="0.25">
      <c r="A292" s="9">
        <v>43557</v>
      </c>
      <c r="B292" s="10">
        <v>25333</v>
      </c>
      <c r="C292" s="11" t="s">
        <v>3127</v>
      </c>
      <c r="D292" s="12" t="s">
        <v>468</v>
      </c>
      <c r="E292" s="15">
        <v>1027.5</v>
      </c>
      <c r="F292" s="14">
        <v>4762.5</v>
      </c>
      <c r="G292" s="12"/>
      <c r="H292" s="17"/>
      <c r="I292" s="16"/>
    </row>
    <row r="293" spans="1:9" s="18" customFormat="1" ht="11.45" customHeight="1" x14ac:dyDescent="0.25">
      <c r="A293" s="9">
        <v>43557</v>
      </c>
      <c r="B293" s="10">
        <v>27484</v>
      </c>
      <c r="C293" s="11" t="s">
        <v>3141</v>
      </c>
      <c r="D293" s="12" t="s">
        <v>4110</v>
      </c>
      <c r="E293" s="15">
        <v>1663.75</v>
      </c>
      <c r="F293" s="14">
        <v>3268.75</v>
      </c>
      <c r="G293" s="12"/>
      <c r="H293" s="17"/>
      <c r="I293" s="16"/>
    </row>
    <row r="294" spans="1:9" s="18" customFormat="1" ht="11.45" customHeight="1" x14ac:dyDescent="0.25">
      <c r="A294" s="9">
        <v>43557</v>
      </c>
      <c r="B294" s="10">
        <v>14327</v>
      </c>
      <c r="C294" s="11" t="s">
        <v>3141</v>
      </c>
      <c r="D294" s="12" t="s">
        <v>475</v>
      </c>
      <c r="E294" s="15">
        <v>97.13</v>
      </c>
      <c r="F294" s="14">
        <v>495711.01</v>
      </c>
      <c r="G294" s="12"/>
      <c r="H294" s="17"/>
      <c r="I294" s="16"/>
    </row>
    <row r="295" spans="1:9" s="18" customFormat="1" ht="11.45" customHeight="1" x14ac:dyDescent="0.25">
      <c r="A295" s="9">
        <v>43557</v>
      </c>
      <c r="B295" s="10">
        <v>19638</v>
      </c>
      <c r="C295" s="11" t="s">
        <v>3141</v>
      </c>
      <c r="D295" s="12" t="s">
        <v>1743</v>
      </c>
      <c r="E295" s="15">
        <v>84.85</v>
      </c>
      <c r="F295" s="14">
        <v>593.95000000000005</v>
      </c>
      <c r="G295" s="12"/>
      <c r="H295" s="17"/>
      <c r="I295" s="16"/>
    </row>
    <row r="296" spans="1:9" s="18" customFormat="1" ht="11.45" customHeight="1" x14ac:dyDescent="0.25">
      <c r="A296" s="9">
        <v>43557</v>
      </c>
      <c r="B296" s="10">
        <v>18902</v>
      </c>
      <c r="C296" s="11" t="s">
        <v>3143</v>
      </c>
      <c r="D296" s="12" t="s">
        <v>4480</v>
      </c>
      <c r="E296" s="15">
        <v>620</v>
      </c>
      <c r="F296" s="14">
        <v>2480</v>
      </c>
      <c r="G296" s="12"/>
      <c r="H296" s="17"/>
      <c r="I296" s="16"/>
    </row>
    <row r="297" spans="1:9" s="18" customFormat="1" ht="11.45" customHeight="1" x14ac:dyDescent="0.25">
      <c r="A297" s="9">
        <v>43557</v>
      </c>
      <c r="B297" s="10">
        <v>26332</v>
      </c>
      <c r="C297" s="11" t="s">
        <v>3127</v>
      </c>
      <c r="D297" s="12" t="s">
        <v>2711</v>
      </c>
      <c r="E297" s="15">
        <v>1550</v>
      </c>
      <c r="F297" s="14">
        <v>4150</v>
      </c>
      <c r="G297" s="12"/>
      <c r="H297" s="17"/>
      <c r="I297" s="16"/>
    </row>
    <row r="298" spans="1:9" s="18" customFormat="1" ht="11.45" customHeight="1" x14ac:dyDescent="0.25">
      <c r="A298" s="9">
        <v>43557</v>
      </c>
      <c r="B298" s="10">
        <v>25246</v>
      </c>
      <c r="C298" s="11" t="s">
        <v>3141</v>
      </c>
      <c r="D298" s="12" t="s">
        <v>479</v>
      </c>
      <c r="E298" s="15">
        <v>495</v>
      </c>
      <c r="F298" s="14">
        <v>2695</v>
      </c>
      <c r="G298" s="12"/>
      <c r="H298" s="17"/>
      <c r="I298" s="16"/>
    </row>
    <row r="299" spans="1:9" s="18" customFormat="1" ht="11.45" customHeight="1" x14ac:dyDescent="0.25">
      <c r="A299" s="9">
        <v>43557</v>
      </c>
      <c r="B299" s="10">
        <v>23630</v>
      </c>
      <c r="C299" s="11" t="s">
        <v>3140</v>
      </c>
      <c r="D299" s="12" t="s">
        <v>480</v>
      </c>
      <c r="E299" s="15">
        <v>1825.71</v>
      </c>
      <c r="F299" s="14">
        <v>12779.970000000001</v>
      </c>
      <c r="G299" s="12"/>
      <c r="H299" s="17"/>
      <c r="I299" s="16"/>
    </row>
    <row r="300" spans="1:9" s="18" customFormat="1" ht="11.45" customHeight="1" x14ac:dyDescent="0.25">
      <c r="A300" s="9">
        <v>43557</v>
      </c>
      <c r="B300" s="10">
        <v>14672</v>
      </c>
      <c r="C300" s="11" t="s">
        <v>3134</v>
      </c>
      <c r="D300" s="12" t="s">
        <v>3448</v>
      </c>
      <c r="E300" s="15">
        <v>93.15</v>
      </c>
      <c r="F300" s="14">
        <v>332.01</v>
      </c>
      <c r="G300" s="12"/>
      <c r="H300" s="17"/>
      <c r="I300" s="16"/>
    </row>
    <row r="301" spans="1:9" s="18" customFormat="1" ht="11.45" customHeight="1" x14ac:dyDescent="0.25">
      <c r="A301" s="9">
        <v>43557</v>
      </c>
      <c r="B301" s="10">
        <v>24305</v>
      </c>
      <c r="C301" s="11" t="s">
        <v>3140</v>
      </c>
      <c r="D301" s="12" t="s">
        <v>487</v>
      </c>
      <c r="E301" s="15">
        <v>2822.2</v>
      </c>
      <c r="F301" s="14">
        <v>17606.61</v>
      </c>
      <c r="G301" s="12"/>
      <c r="H301" s="17"/>
      <c r="I301" s="16"/>
    </row>
    <row r="302" spans="1:9" s="18" customFormat="1" ht="11.45" customHeight="1" x14ac:dyDescent="0.25">
      <c r="A302" s="9">
        <v>43557</v>
      </c>
      <c r="B302" s="10">
        <v>14440</v>
      </c>
      <c r="C302" s="11" t="s">
        <v>3141</v>
      </c>
      <c r="D302" s="12" t="s">
        <v>1377</v>
      </c>
      <c r="E302" s="15">
        <v>162</v>
      </c>
      <c r="F302" s="14">
        <v>9227</v>
      </c>
      <c r="G302" s="12"/>
      <c r="H302" s="17"/>
      <c r="I302" s="16"/>
    </row>
    <row r="303" spans="1:9" s="18" customFormat="1" ht="11.45" customHeight="1" x14ac:dyDescent="0.25">
      <c r="A303" s="9">
        <v>43550</v>
      </c>
      <c r="B303" s="10">
        <v>14788</v>
      </c>
      <c r="C303" s="11" t="s">
        <v>3141</v>
      </c>
      <c r="D303" s="12" t="s">
        <v>488</v>
      </c>
      <c r="E303" s="15">
        <v>58750</v>
      </c>
      <c r="F303" s="14">
        <v>673793.16</v>
      </c>
      <c r="G303" s="12" t="s">
        <v>3029</v>
      </c>
      <c r="H303" s="17"/>
      <c r="I303" s="16"/>
    </row>
    <row r="304" spans="1:9" s="18" customFormat="1" ht="11.45" customHeight="1" x14ac:dyDescent="0.25">
      <c r="A304" s="9">
        <v>43557</v>
      </c>
      <c r="B304" s="10">
        <v>13633</v>
      </c>
      <c r="C304" s="11" t="s">
        <v>3141</v>
      </c>
      <c r="D304" s="12" t="s">
        <v>490</v>
      </c>
      <c r="E304" s="15">
        <v>356.83</v>
      </c>
      <c r="F304" s="14">
        <v>132243.84</v>
      </c>
      <c r="G304" s="12"/>
      <c r="H304" s="17"/>
      <c r="I304" s="16"/>
    </row>
    <row r="305" spans="1:9" s="18" customFormat="1" ht="11.45" customHeight="1" x14ac:dyDescent="0.25">
      <c r="A305" s="9">
        <v>43557</v>
      </c>
      <c r="B305" s="10">
        <v>14522</v>
      </c>
      <c r="C305" s="11" t="s">
        <v>3140</v>
      </c>
      <c r="D305" s="12" t="s">
        <v>1392</v>
      </c>
      <c r="E305" s="15">
        <v>89.95</v>
      </c>
      <c r="F305" s="14">
        <v>1619.9</v>
      </c>
      <c r="G305" s="12"/>
      <c r="H305" s="17"/>
      <c r="I305" s="16"/>
    </row>
    <row r="306" spans="1:9" s="18" customFormat="1" ht="11.45" customHeight="1" x14ac:dyDescent="0.25">
      <c r="A306" s="9">
        <v>43557</v>
      </c>
      <c r="B306" s="10">
        <v>13277</v>
      </c>
      <c r="C306" s="11" t="s">
        <v>3140</v>
      </c>
      <c r="D306" s="12" t="s">
        <v>1143</v>
      </c>
      <c r="E306" s="15">
        <v>2622.2999999999997</v>
      </c>
      <c r="F306" s="14">
        <v>37614.020000000004</v>
      </c>
      <c r="G306" s="12"/>
      <c r="H306" s="17"/>
      <c r="I306" s="16"/>
    </row>
    <row r="307" spans="1:9" s="18" customFormat="1" ht="11.45" customHeight="1" x14ac:dyDescent="0.25">
      <c r="A307" s="9">
        <v>43557</v>
      </c>
      <c r="B307" s="10">
        <v>12553</v>
      </c>
      <c r="C307" s="11" t="s">
        <v>3127</v>
      </c>
      <c r="D307" s="12" t="s">
        <v>1071</v>
      </c>
      <c r="E307" s="15">
        <v>75</v>
      </c>
      <c r="F307" s="14">
        <v>8168.75</v>
      </c>
      <c r="G307" s="12"/>
      <c r="H307" s="17"/>
      <c r="I307" s="16"/>
    </row>
    <row r="308" spans="1:9" s="18" customFormat="1" ht="11.45" customHeight="1" x14ac:dyDescent="0.25">
      <c r="A308" s="9">
        <v>43557</v>
      </c>
      <c r="B308" s="10">
        <v>13374</v>
      </c>
      <c r="C308" s="11" t="s">
        <v>3140</v>
      </c>
      <c r="D308" s="12" t="s">
        <v>4531</v>
      </c>
      <c r="E308" s="15">
        <v>966.51</v>
      </c>
      <c r="F308" s="14">
        <v>13684.66</v>
      </c>
      <c r="G308" s="12"/>
      <c r="H308" s="17"/>
      <c r="I308" s="16"/>
    </row>
    <row r="309" spans="1:9" s="18" customFormat="1" ht="11.45" customHeight="1" x14ac:dyDescent="0.25">
      <c r="A309" s="9">
        <v>43556</v>
      </c>
      <c r="B309" s="10">
        <v>16078</v>
      </c>
      <c r="C309" s="11" t="s">
        <v>3047</v>
      </c>
      <c r="D309" s="12" t="s">
        <v>4883</v>
      </c>
      <c r="E309" s="15">
        <v>140</v>
      </c>
      <c r="F309" s="14"/>
      <c r="G309" s="12" t="s">
        <v>3046</v>
      </c>
      <c r="H309" s="17"/>
      <c r="I309" s="16"/>
    </row>
    <row r="310" spans="1:9" s="18" customFormat="1" ht="11.45" customHeight="1" x14ac:dyDescent="0.25">
      <c r="A310" s="9">
        <v>43557</v>
      </c>
      <c r="B310" s="10">
        <v>14980</v>
      </c>
      <c r="C310" s="11" t="s">
        <v>3140</v>
      </c>
      <c r="D310" s="12" t="s">
        <v>495</v>
      </c>
      <c r="E310" s="15">
        <v>1390.8700000000003</v>
      </c>
      <c r="F310" s="14">
        <v>24288.51</v>
      </c>
      <c r="G310" s="12"/>
      <c r="H310" s="17"/>
      <c r="I310" s="16"/>
    </row>
    <row r="311" spans="1:9" s="18" customFormat="1" ht="11.45" customHeight="1" x14ac:dyDescent="0.25">
      <c r="A311" s="9">
        <v>43557</v>
      </c>
      <c r="B311" s="10">
        <v>21024</v>
      </c>
      <c r="C311" s="11" t="s">
        <v>3140</v>
      </c>
      <c r="D311" s="12" t="s">
        <v>500</v>
      </c>
      <c r="E311" s="15">
        <v>999</v>
      </c>
      <c r="F311" s="14">
        <v>35291.85</v>
      </c>
      <c r="G311" s="12"/>
      <c r="H311" s="17"/>
      <c r="I311" s="16"/>
    </row>
    <row r="312" spans="1:9" s="18" customFormat="1" ht="11.45" customHeight="1" x14ac:dyDescent="0.25">
      <c r="A312" s="9">
        <v>43552</v>
      </c>
      <c r="B312" s="10">
        <v>16078</v>
      </c>
      <c r="C312" s="11" t="s">
        <v>3047</v>
      </c>
      <c r="D312" s="12" t="s">
        <v>4853</v>
      </c>
      <c r="E312" s="15">
        <v>2950</v>
      </c>
      <c r="F312" s="14"/>
      <c r="G312" s="12" t="s">
        <v>3046</v>
      </c>
      <c r="H312" s="17"/>
      <c r="I312" s="16"/>
    </row>
    <row r="313" spans="1:9" s="18" customFormat="1" ht="11.45" customHeight="1" x14ac:dyDescent="0.25">
      <c r="A313" s="9">
        <v>43557</v>
      </c>
      <c r="B313" s="10">
        <v>17361</v>
      </c>
      <c r="C313" s="11" t="s">
        <v>3141</v>
      </c>
      <c r="D313" s="12" t="s">
        <v>502</v>
      </c>
      <c r="E313" s="15">
        <v>1742.94</v>
      </c>
      <c r="F313" s="14">
        <v>67212.47</v>
      </c>
      <c r="G313" s="12"/>
      <c r="H313" s="17"/>
      <c r="I313" s="16"/>
    </row>
    <row r="314" spans="1:9" s="18" customFormat="1" ht="11.45" customHeight="1" x14ac:dyDescent="0.25">
      <c r="A314" s="9">
        <v>43557</v>
      </c>
      <c r="B314" s="10">
        <v>21457</v>
      </c>
      <c r="C314" s="11" t="s">
        <v>3141</v>
      </c>
      <c r="D314" s="12" t="s">
        <v>506</v>
      </c>
      <c r="E314" s="15">
        <v>128</v>
      </c>
      <c r="F314" s="14">
        <v>10037.82</v>
      </c>
      <c r="G314" s="12"/>
      <c r="H314" s="17"/>
      <c r="I314" s="16"/>
    </row>
    <row r="315" spans="1:9" s="18" customFormat="1" ht="11.45" customHeight="1" x14ac:dyDescent="0.25">
      <c r="A315" s="9">
        <v>43557</v>
      </c>
      <c r="B315" s="10">
        <v>999001475</v>
      </c>
      <c r="C315" s="11" t="s">
        <v>3135</v>
      </c>
      <c r="D315" s="12" t="s">
        <v>4863</v>
      </c>
      <c r="E315" s="15">
        <v>2110</v>
      </c>
      <c r="F315" s="14">
        <v>2110</v>
      </c>
      <c r="G315" s="12"/>
      <c r="H315" s="17"/>
      <c r="I315" s="16"/>
    </row>
    <row r="316" spans="1:9" s="18" customFormat="1" ht="11.45" customHeight="1" x14ac:dyDescent="0.25">
      <c r="A316" s="9">
        <v>43557</v>
      </c>
      <c r="B316" s="10">
        <v>26551</v>
      </c>
      <c r="C316" s="11" t="s">
        <v>3134</v>
      </c>
      <c r="D316" s="12" t="s">
        <v>2764</v>
      </c>
      <c r="E316" s="15">
        <v>120</v>
      </c>
      <c r="F316" s="14">
        <v>2162</v>
      </c>
      <c r="G316" s="12"/>
      <c r="H316" s="17"/>
      <c r="I316" s="16"/>
    </row>
    <row r="317" spans="1:9" s="18" customFormat="1" ht="11.45" customHeight="1" x14ac:dyDescent="0.25">
      <c r="A317" s="9">
        <v>43557</v>
      </c>
      <c r="B317" s="10">
        <v>13707</v>
      </c>
      <c r="C317" s="11" t="s">
        <v>3140</v>
      </c>
      <c r="D317" s="12" t="s">
        <v>522</v>
      </c>
      <c r="E317" s="15">
        <v>309.98</v>
      </c>
      <c r="F317" s="14">
        <v>9007.2099999999991</v>
      </c>
      <c r="G317" s="12"/>
      <c r="H317" s="17"/>
      <c r="I317" s="16"/>
    </row>
    <row r="318" spans="1:9" s="18" customFormat="1" ht="11.45" customHeight="1" x14ac:dyDescent="0.25">
      <c r="A318" s="9">
        <v>43557</v>
      </c>
      <c r="B318" s="10">
        <v>22302</v>
      </c>
      <c r="C318" s="11" t="s">
        <v>3134</v>
      </c>
      <c r="D318" s="12" t="s">
        <v>1985</v>
      </c>
      <c r="E318" s="15">
        <v>673.5</v>
      </c>
      <c r="F318" s="14">
        <v>5556.81</v>
      </c>
      <c r="G318" s="12"/>
      <c r="H318" s="17"/>
      <c r="I318" s="16"/>
    </row>
    <row r="319" spans="1:9" s="18" customFormat="1" ht="11.45" customHeight="1" x14ac:dyDescent="0.25">
      <c r="A319" s="9">
        <v>43557</v>
      </c>
      <c r="B319" s="10">
        <v>12611</v>
      </c>
      <c r="C319" s="11" t="s">
        <v>3143</v>
      </c>
      <c r="D319" s="12" t="s">
        <v>1082</v>
      </c>
      <c r="E319" s="15">
        <v>310</v>
      </c>
      <c r="F319" s="14">
        <v>15431.2</v>
      </c>
      <c r="G319" s="12"/>
      <c r="H319" s="17"/>
      <c r="I319" s="16"/>
    </row>
    <row r="320" spans="1:9" s="18" customFormat="1" ht="11.45" customHeight="1" x14ac:dyDescent="0.25">
      <c r="A320" s="9">
        <v>43557</v>
      </c>
      <c r="B320" s="10">
        <v>14209</v>
      </c>
      <c r="C320" s="11" t="s">
        <v>3141</v>
      </c>
      <c r="D320" s="12" t="s">
        <v>1336</v>
      </c>
      <c r="E320" s="15">
        <v>73360.42</v>
      </c>
      <c r="F320" s="14">
        <v>735028.08000000007</v>
      </c>
      <c r="G320" s="12"/>
      <c r="H320" s="17"/>
      <c r="I320" s="16"/>
    </row>
    <row r="321" spans="1:9" s="18" customFormat="1" ht="11.45" customHeight="1" x14ac:dyDescent="0.25">
      <c r="A321" s="9">
        <v>43557</v>
      </c>
      <c r="B321" s="10">
        <v>13643</v>
      </c>
      <c r="C321" s="11" t="s">
        <v>3140</v>
      </c>
      <c r="D321" s="12" t="s">
        <v>525</v>
      </c>
      <c r="E321" s="15">
        <v>25</v>
      </c>
      <c r="F321" s="14">
        <v>3537</v>
      </c>
      <c r="G321" s="12"/>
      <c r="H321" s="17"/>
      <c r="I321" s="16"/>
    </row>
    <row r="322" spans="1:9" s="18" customFormat="1" ht="11.45" customHeight="1" x14ac:dyDescent="0.25">
      <c r="A322" s="9">
        <v>43557</v>
      </c>
      <c r="B322" s="10">
        <v>10975</v>
      </c>
      <c r="C322" s="11" t="s">
        <v>3140</v>
      </c>
      <c r="D322" s="12" t="s">
        <v>860</v>
      </c>
      <c r="E322" s="15">
        <v>439.45</v>
      </c>
      <c r="F322" s="14">
        <v>43612.649999999994</v>
      </c>
      <c r="G322" s="12"/>
      <c r="H322" s="17"/>
      <c r="I322" s="16"/>
    </row>
    <row r="323" spans="1:9" s="18" customFormat="1" ht="11.45" customHeight="1" x14ac:dyDescent="0.25">
      <c r="A323" s="9">
        <v>43557</v>
      </c>
      <c r="B323" s="10">
        <v>18008</v>
      </c>
      <c r="C323" s="11" t="s">
        <v>3140</v>
      </c>
      <c r="D323" s="12" t="s">
        <v>1607</v>
      </c>
      <c r="E323" s="15">
        <v>853.42</v>
      </c>
      <c r="F323" s="14">
        <v>1452.52</v>
      </c>
      <c r="G323" s="12"/>
      <c r="H323" s="17"/>
      <c r="I323" s="16"/>
    </row>
    <row r="324" spans="1:9" s="18" customFormat="1" ht="11.45" customHeight="1" x14ac:dyDescent="0.25">
      <c r="A324" s="9">
        <v>43556</v>
      </c>
      <c r="B324" s="10">
        <v>16078</v>
      </c>
      <c r="C324" s="11" t="s">
        <v>3047</v>
      </c>
      <c r="D324" s="12" t="s">
        <v>4888</v>
      </c>
      <c r="E324" s="15">
        <v>1</v>
      </c>
      <c r="F324" s="14"/>
      <c r="G324" s="12" t="s">
        <v>3046</v>
      </c>
      <c r="H324" s="17"/>
      <c r="I324" s="16"/>
    </row>
    <row r="325" spans="1:9" s="18" customFormat="1" ht="11.45" customHeight="1" x14ac:dyDescent="0.25">
      <c r="A325" s="9">
        <v>43557</v>
      </c>
      <c r="B325" s="10">
        <v>999002118</v>
      </c>
      <c r="C325" s="11" t="s">
        <v>3135</v>
      </c>
      <c r="D325" s="12" t="s">
        <v>1043</v>
      </c>
      <c r="E325" s="15">
        <v>50</v>
      </c>
      <c r="F325" s="14">
        <v>50</v>
      </c>
      <c r="G325" s="12"/>
      <c r="H325" s="17"/>
      <c r="I325" s="16"/>
    </row>
    <row r="326" spans="1:9" s="18" customFormat="1" ht="11.45" customHeight="1" x14ac:dyDescent="0.25">
      <c r="A326" s="9">
        <v>43557</v>
      </c>
      <c r="B326" s="10">
        <v>18449</v>
      </c>
      <c r="C326" s="11" t="s">
        <v>3140</v>
      </c>
      <c r="D326" s="12" t="s">
        <v>1647</v>
      </c>
      <c r="E326" s="15">
        <v>985.02</v>
      </c>
      <c r="F326" s="14">
        <v>2775.38</v>
      </c>
      <c r="G326" s="12"/>
      <c r="H326" s="17"/>
      <c r="I326" s="16"/>
    </row>
    <row r="327" spans="1:9" s="18" customFormat="1" ht="11.45" customHeight="1" x14ac:dyDescent="0.25">
      <c r="A327" s="9">
        <v>43556</v>
      </c>
      <c r="B327" s="10">
        <v>16078</v>
      </c>
      <c r="C327" s="11" t="s">
        <v>3047</v>
      </c>
      <c r="D327" s="12" t="s">
        <v>4897</v>
      </c>
      <c r="E327" s="15">
        <v>46778.98</v>
      </c>
      <c r="F327" s="14"/>
      <c r="G327" s="12" t="s">
        <v>3046</v>
      </c>
      <c r="H327" s="17"/>
      <c r="I327" s="16"/>
    </row>
    <row r="328" spans="1:9" s="18" customFormat="1" ht="11.45" customHeight="1" x14ac:dyDescent="0.25">
      <c r="A328" s="9">
        <v>43557</v>
      </c>
      <c r="B328" s="10">
        <v>21684</v>
      </c>
      <c r="C328" s="11" t="s">
        <v>3127</v>
      </c>
      <c r="D328" s="12" t="s">
        <v>531</v>
      </c>
      <c r="E328" s="15">
        <v>450</v>
      </c>
      <c r="F328" s="14">
        <v>14458.95</v>
      </c>
      <c r="G328" s="12"/>
      <c r="H328" s="17"/>
      <c r="I328" s="16"/>
    </row>
    <row r="329" spans="1:9" s="18" customFormat="1" ht="11.45" customHeight="1" x14ac:dyDescent="0.25">
      <c r="A329" s="9">
        <v>43553</v>
      </c>
      <c r="B329" s="10">
        <v>12636</v>
      </c>
      <c r="C329" s="11" t="s">
        <v>3073</v>
      </c>
      <c r="D329" s="12" t="s">
        <v>4869</v>
      </c>
      <c r="E329" s="15">
        <v>36159.79</v>
      </c>
      <c r="F329" s="14">
        <v>585251.91</v>
      </c>
      <c r="G329" s="12" t="s">
        <v>3072</v>
      </c>
      <c r="H329" s="17"/>
      <c r="I329" s="16"/>
    </row>
    <row r="330" spans="1:9" s="18" customFormat="1" ht="11.45" customHeight="1" x14ac:dyDescent="0.25">
      <c r="A330" s="9">
        <v>43553</v>
      </c>
      <c r="B330" s="10">
        <v>12636</v>
      </c>
      <c r="C330" s="11" t="s">
        <v>3073</v>
      </c>
      <c r="D330" s="12" t="s">
        <v>4869</v>
      </c>
      <c r="E330" s="15">
        <v>6991.19</v>
      </c>
      <c r="F330" s="14">
        <v>592243.1</v>
      </c>
      <c r="G330" s="12" t="s">
        <v>3072</v>
      </c>
      <c r="H330" s="17"/>
      <c r="I330" s="16"/>
    </row>
    <row r="331" spans="1:9" s="18" customFormat="1" ht="11.45" customHeight="1" x14ac:dyDescent="0.25">
      <c r="A331" s="9">
        <v>43556</v>
      </c>
      <c r="B331" s="10">
        <v>12636</v>
      </c>
      <c r="C331" s="11" t="s">
        <v>3073</v>
      </c>
      <c r="D331" s="12" t="s">
        <v>3294</v>
      </c>
      <c r="E331" s="15">
        <v>500</v>
      </c>
      <c r="F331" s="14">
        <v>592743.1</v>
      </c>
      <c r="G331" s="12" t="s">
        <v>3072</v>
      </c>
      <c r="H331" s="17"/>
      <c r="I331" s="16"/>
    </row>
    <row r="332" spans="1:9" s="18" customFormat="1" ht="11.45" customHeight="1" x14ac:dyDescent="0.25">
      <c r="A332" s="9">
        <v>43556</v>
      </c>
      <c r="B332" s="10">
        <v>12636</v>
      </c>
      <c r="C332" s="11" t="s">
        <v>3073</v>
      </c>
      <c r="D332" s="12" t="s">
        <v>3294</v>
      </c>
      <c r="E332" s="15">
        <v>525</v>
      </c>
      <c r="F332" s="14">
        <v>593268.1</v>
      </c>
      <c r="G332" s="12" t="s">
        <v>3072</v>
      </c>
      <c r="H332" s="17"/>
      <c r="I332" s="16"/>
    </row>
    <row r="333" spans="1:9" s="18" customFormat="1" ht="11.45" customHeight="1" x14ac:dyDescent="0.25">
      <c r="A333" s="9">
        <v>43552</v>
      </c>
      <c r="B333" s="10">
        <v>16078</v>
      </c>
      <c r="C333" s="11" t="s">
        <v>3047</v>
      </c>
      <c r="D333" s="12" t="s">
        <v>4850</v>
      </c>
      <c r="E333" s="15">
        <v>9950</v>
      </c>
      <c r="F333" s="14"/>
      <c r="G333" s="12" t="s">
        <v>3046</v>
      </c>
      <c r="H333" s="17"/>
      <c r="I333" s="16"/>
    </row>
    <row r="334" spans="1:9" s="18" customFormat="1" ht="11.45" customHeight="1" x14ac:dyDescent="0.25">
      <c r="A334" s="9">
        <v>43552</v>
      </c>
      <c r="B334" s="10">
        <v>16078</v>
      </c>
      <c r="C334" s="11" t="s">
        <v>3047</v>
      </c>
      <c r="D334" s="12" t="s">
        <v>4850</v>
      </c>
      <c r="E334" s="15">
        <v>4950</v>
      </c>
      <c r="F334" s="14"/>
      <c r="G334" s="12" t="s">
        <v>3046</v>
      </c>
      <c r="H334" s="17"/>
      <c r="I334" s="16"/>
    </row>
    <row r="335" spans="1:9" s="18" customFormat="1" ht="11.45" customHeight="1" x14ac:dyDescent="0.25">
      <c r="A335" s="9">
        <v>43557</v>
      </c>
      <c r="B335" s="10">
        <v>11372</v>
      </c>
      <c r="C335" s="11" t="s">
        <v>4902</v>
      </c>
      <c r="D335" s="12" t="s">
        <v>914</v>
      </c>
      <c r="E335" s="15">
        <v>119.58</v>
      </c>
      <c r="F335" s="14">
        <v>804.74</v>
      </c>
      <c r="G335" s="12"/>
      <c r="H335" s="17"/>
      <c r="I335" s="16"/>
    </row>
    <row r="336" spans="1:9" s="18" customFormat="1" ht="11.45" customHeight="1" x14ac:dyDescent="0.25">
      <c r="A336" s="9">
        <v>43557</v>
      </c>
      <c r="B336" s="10">
        <v>27682</v>
      </c>
      <c r="C336" s="11" t="s">
        <v>3141</v>
      </c>
      <c r="D336" s="12" t="s">
        <v>4862</v>
      </c>
      <c r="E336" s="15">
        <v>4892.9000000000005</v>
      </c>
      <c r="F336" s="14">
        <v>4892.9000000000005</v>
      </c>
      <c r="G336" s="12"/>
      <c r="H336" s="17"/>
      <c r="I336" s="16"/>
    </row>
    <row r="337" spans="1:9" s="18" customFormat="1" ht="11.45" customHeight="1" x14ac:dyDescent="0.25">
      <c r="A337" s="9">
        <v>43557</v>
      </c>
      <c r="B337" s="10">
        <v>10565</v>
      </c>
      <c r="C337" s="11" t="s">
        <v>3140</v>
      </c>
      <c r="D337" s="12" t="s">
        <v>538</v>
      </c>
      <c r="E337" s="15">
        <v>878.92000000000007</v>
      </c>
      <c r="F337" s="14">
        <v>685071.89</v>
      </c>
      <c r="G337" s="12"/>
      <c r="H337" s="17"/>
      <c r="I337" s="16"/>
    </row>
    <row r="338" spans="1:9" s="18" customFormat="1" ht="11.45" customHeight="1" x14ac:dyDescent="0.25">
      <c r="A338" s="9">
        <v>43557</v>
      </c>
      <c r="B338" s="10">
        <v>13667</v>
      </c>
      <c r="C338" s="11" t="s">
        <v>3140</v>
      </c>
      <c r="D338" s="12" t="s">
        <v>1239</v>
      </c>
      <c r="E338" s="15">
        <v>133.94999999999999</v>
      </c>
      <c r="F338" s="14">
        <v>22619.84</v>
      </c>
      <c r="G338" s="12"/>
      <c r="H338" s="17"/>
      <c r="I338" s="16"/>
    </row>
    <row r="339" spans="1:9" s="18" customFormat="1" ht="11.45" customHeight="1" x14ac:dyDescent="0.25">
      <c r="A339" s="9">
        <v>43556</v>
      </c>
      <c r="B339" s="10">
        <v>16078</v>
      </c>
      <c r="C339" s="11" t="s">
        <v>3047</v>
      </c>
      <c r="D339" s="12" t="s">
        <v>4884</v>
      </c>
      <c r="E339" s="15">
        <v>14</v>
      </c>
      <c r="F339" s="14"/>
      <c r="G339" s="12" t="s">
        <v>3046</v>
      </c>
      <c r="H339" s="17"/>
      <c r="I339" s="16"/>
    </row>
    <row r="340" spans="1:9" s="18" customFormat="1" ht="11.45" customHeight="1" x14ac:dyDescent="0.25">
      <c r="A340" s="9">
        <v>43557</v>
      </c>
      <c r="B340" s="10">
        <v>24154</v>
      </c>
      <c r="C340" s="11" t="s">
        <v>3127</v>
      </c>
      <c r="D340" s="12" t="s">
        <v>545</v>
      </c>
      <c r="E340" s="15">
        <v>1000</v>
      </c>
      <c r="F340" s="14">
        <v>4837.5</v>
      </c>
      <c r="G340" s="12"/>
      <c r="H340" s="17"/>
      <c r="I340" s="16"/>
    </row>
    <row r="341" spans="1:9" s="18" customFormat="1" ht="11.45" customHeight="1" x14ac:dyDescent="0.25">
      <c r="A341" s="9">
        <v>43557</v>
      </c>
      <c r="B341" s="10">
        <v>14662</v>
      </c>
      <c r="C341" s="11" t="s">
        <v>3140</v>
      </c>
      <c r="D341" s="12" t="s">
        <v>548</v>
      </c>
      <c r="E341" s="15">
        <v>6214.51</v>
      </c>
      <c r="F341" s="14">
        <v>102886.18</v>
      </c>
      <c r="G341" s="12"/>
      <c r="H341" s="17"/>
      <c r="I341" s="16"/>
    </row>
    <row r="342" spans="1:9" s="18" customFormat="1" ht="11.45" customHeight="1" x14ac:dyDescent="0.25">
      <c r="A342" s="9">
        <v>43557</v>
      </c>
      <c r="B342" s="10">
        <v>23843</v>
      </c>
      <c r="C342" s="11" t="s">
        <v>3140</v>
      </c>
      <c r="D342" s="12" t="s">
        <v>553</v>
      </c>
      <c r="E342" s="15">
        <v>3750</v>
      </c>
      <c r="F342" s="14">
        <v>22500</v>
      </c>
      <c r="G342" s="12"/>
      <c r="H342" s="17"/>
      <c r="I342" s="16"/>
    </row>
    <row r="343" spans="1:9" s="18" customFormat="1" ht="11.45" customHeight="1" x14ac:dyDescent="0.25">
      <c r="A343" s="9">
        <v>43557</v>
      </c>
      <c r="B343" s="10">
        <v>24292</v>
      </c>
      <c r="C343" s="11" t="s">
        <v>3134</v>
      </c>
      <c r="D343" s="12" t="s">
        <v>2311</v>
      </c>
      <c r="E343" s="15">
        <v>66.540000000000006</v>
      </c>
      <c r="F343" s="14">
        <v>14669.95</v>
      </c>
      <c r="G343" s="12"/>
      <c r="H343" s="17"/>
      <c r="I343" s="16"/>
    </row>
    <row r="344" spans="1:9" s="18" customFormat="1" ht="11.45" customHeight="1" x14ac:dyDescent="0.25">
      <c r="A344" s="9">
        <v>43557</v>
      </c>
      <c r="B344" s="10">
        <v>10128</v>
      </c>
      <c r="C344" s="11" t="s">
        <v>3140</v>
      </c>
      <c r="D344" s="12" t="s">
        <v>556</v>
      </c>
      <c r="E344" s="15">
        <v>2000</v>
      </c>
      <c r="F344" s="14">
        <v>58280.92</v>
      </c>
      <c r="G344" s="12"/>
      <c r="H344" s="17"/>
      <c r="I344" s="16"/>
    </row>
    <row r="345" spans="1:9" s="18" customFormat="1" ht="11.45" customHeight="1" x14ac:dyDescent="0.25">
      <c r="A345" s="9">
        <v>43557</v>
      </c>
      <c r="B345" s="10">
        <v>24203</v>
      </c>
      <c r="C345" s="11" t="s">
        <v>3134</v>
      </c>
      <c r="D345" s="12" t="s">
        <v>2294</v>
      </c>
      <c r="E345" s="15">
        <v>91.3</v>
      </c>
      <c r="F345" s="14">
        <v>567.23</v>
      </c>
      <c r="G345" s="12"/>
      <c r="H345" s="17"/>
      <c r="I345" s="16"/>
    </row>
    <row r="346" spans="1:9" s="18" customFormat="1" ht="11.45" customHeight="1" x14ac:dyDescent="0.25">
      <c r="A346" s="9">
        <v>43557</v>
      </c>
      <c r="B346" s="10">
        <v>14166</v>
      </c>
      <c r="C346" s="11" t="s">
        <v>3140</v>
      </c>
      <c r="D346" s="12" t="s">
        <v>1329</v>
      </c>
      <c r="E346" s="15">
        <v>1311.5</v>
      </c>
      <c r="F346" s="14">
        <v>27792.41</v>
      </c>
      <c r="G346" s="12"/>
      <c r="H346" s="17"/>
      <c r="I346" s="16"/>
    </row>
    <row r="347" spans="1:9" s="18" customFormat="1" ht="11.45" customHeight="1" x14ac:dyDescent="0.25">
      <c r="A347" s="9">
        <v>43557</v>
      </c>
      <c r="B347" s="10">
        <v>14453</v>
      </c>
      <c r="C347" s="11" t="s">
        <v>3134</v>
      </c>
      <c r="D347" s="12" t="s">
        <v>1381</v>
      </c>
      <c r="E347" s="15">
        <v>1536.5900000000001</v>
      </c>
      <c r="F347" s="14">
        <v>4234.26</v>
      </c>
      <c r="G347" s="12"/>
      <c r="H347" s="17"/>
      <c r="I347" s="16"/>
    </row>
    <row r="348" spans="1:9" s="18" customFormat="1" ht="11.45" customHeight="1" x14ac:dyDescent="0.25">
      <c r="A348" s="9">
        <v>43557</v>
      </c>
      <c r="B348" s="10">
        <v>14326</v>
      </c>
      <c r="C348" s="11" t="s">
        <v>3134</v>
      </c>
      <c r="D348" s="12" t="s">
        <v>1357</v>
      </c>
      <c r="E348" s="15">
        <v>7745</v>
      </c>
      <c r="F348" s="14">
        <v>8585</v>
      </c>
      <c r="G348" s="12"/>
      <c r="H348" s="17"/>
      <c r="I348" s="16"/>
    </row>
    <row r="349" spans="1:9" s="18" customFormat="1" ht="11.45" customHeight="1" x14ac:dyDescent="0.25">
      <c r="A349" s="9">
        <v>43557</v>
      </c>
      <c r="B349" s="10">
        <v>14352</v>
      </c>
      <c r="C349" s="11" t="s">
        <v>3140</v>
      </c>
      <c r="D349" s="12" t="s">
        <v>1360</v>
      </c>
      <c r="E349" s="15">
        <v>3960.62</v>
      </c>
      <c r="F349" s="14">
        <v>3960.62</v>
      </c>
      <c r="G349" s="12"/>
      <c r="H349" s="17"/>
      <c r="I349" s="16"/>
    </row>
    <row r="350" spans="1:9" s="18" customFormat="1" ht="11.45" customHeight="1" x14ac:dyDescent="0.25">
      <c r="A350" s="9">
        <v>43557</v>
      </c>
      <c r="B350" s="10">
        <v>12535</v>
      </c>
      <c r="C350" s="11" t="s">
        <v>3127</v>
      </c>
      <c r="D350" s="12" t="s">
        <v>562</v>
      </c>
      <c r="E350" s="15">
        <v>500</v>
      </c>
      <c r="F350" s="14">
        <v>26805</v>
      </c>
      <c r="G350" s="12"/>
      <c r="H350" s="17"/>
      <c r="I350" s="16"/>
    </row>
    <row r="351" spans="1:9" s="18" customFormat="1" ht="11.45" customHeight="1" x14ac:dyDescent="0.25">
      <c r="A351" s="9">
        <v>43552</v>
      </c>
      <c r="B351" s="10">
        <v>16078</v>
      </c>
      <c r="C351" s="11" t="s">
        <v>3047</v>
      </c>
      <c r="D351" s="12" t="s">
        <v>4848</v>
      </c>
      <c r="E351" s="15">
        <v>40</v>
      </c>
      <c r="F351" s="14"/>
      <c r="G351" s="12" t="s">
        <v>3046</v>
      </c>
      <c r="H351" s="17"/>
      <c r="I351" s="16"/>
    </row>
    <row r="352" spans="1:9" s="18" customFormat="1" ht="11.45" customHeight="1" x14ac:dyDescent="0.25">
      <c r="A352" s="9">
        <v>43557</v>
      </c>
      <c r="B352" s="10">
        <v>22936</v>
      </c>
      <c r="C352" s="11" t="s">
        <v>3127</v>
      </c>
      <c r="D352" s="12" t="s">
        <v>2074</v>
      </c>
      <c r="E352" s="15">
        <v>2355</v>
      </c>
      <c r="F352" s="14">
        <v>5955</v>
      </c>
      <c r="G352" s="12"/>
      <c r="H352" s="17"/>
      <c r="I352" s="16"/>
    </row>
    <row r="353" spans="1:9" s="18" customFormat="1" ht="11.45" customHeight="1" x14ac:dyDescent="0.25">
      <c r="A353" s="9">
        <v>43557</v>
      </c>
      <c r="B353" s="10">
        <v>10337</v>
      </c>
      <c r="C353" s="11" t="s">
        <v>3127</v>
      </c>
      <c r="D353" s="12" t="s">
        <v>568</v>
      </c>
      <c r="E353" s="15">
        <v>2800</v>
      </c>
      <c r="F353" s="14">
        <v>68665</v>
      </c>
      <c r="G353" s="12"/>
      <c r="H353" s="17"/>
      <c r="I353" s="16"/>
    </row>
    <row r="354" spans="1:9" s="18" customFormat="1" ht="11.45" customHeight="1" x14ac:dyDescent="0.25">
      <c r="A354" s="9">
        <v>43557</v>
      </c>
      <c r="B354" s="10">
        <v>10141</v>
      </c>
      <c r="C354" s="11" t="s">
        <v>3127</v>
      </c>
      <c r="D354" s="12" t="s">
        <v>569</v>
      </c>
      <c r="E354" s="15">
        <v>1187.5</v>
      </c>
      <c r="F354" s="14">
        <v>16025</v>
      </c>
      <c r="G354" s="12"/>
      <c r="H354" s="17"/>
      <c r="I354" s="16"/>
    </row>
    <row r="355" spans="1:9" s="18" customFormat="1" ht="11.45" customHeight="1" x14ac:dyDescent="0.25">
      <c r="A355" s="9">
        <v>43557</v>
      </c>
      <c r="B355" s="10">
        <v>18690</v>
      </c>
      <c r="C355" s="11" t="s">
        <v>3134</v>
      </c>
      <c r="D355" s="12" t="s">
        <v>1669</v>
      </c>
      <c r="E355" s="15">
        <v>1926.53</v>
      </c>
      <c r="F355" s="14">
        <v>16576.36</v>
      </c>
      <c r="G355" s="12"/>
      <c r="H355" s="17"/>
      <c r="I355" s="16"/>
    </row>
    <row r="356" spans="1:9" s="18" customFormat="1" ht="11.45" customHeight="1" x14ac:dyDescent="0.25">
      <c r="A356" s="9">
        <v>43557</v>
      </c>
      <c r="B356" s="10">
        <v>24349</v>
      </c>
      <c r="C356" s="11" t="s">
        <v>3127</v>
      </c>
      <c r="D356" s="12" t="s">
        <v>2322</v>
      </c>
      <c r="E356" s="15">
        <v>950</v>
      </c>
      <c r="F356" s="14">
        <v>18537.5</v>
      </c>
      <c r="G356" s="12"/>
      <c r="H356" s="17"/>
      <c r="I356" s="16"/>
    </row>
    <row r="357" spans="1:9" s="18" customFormat="1" ht="11.45" customHeight="1" x14ac:dyDescent="0.25">
      <c r="A357" s="9">
        <v>43557</v>
      </c>
      <c r="B357" s="10">
        <v>20788</v>
      </c>
      <c r="C357" s="11" t="s">
        <v>3140</v>
      </c>
      <c r="D357" s="12" t="s">
        <v>1837</v>
      </c>
      <c r="E357" s="15">
        <v>101955.01999999999</v>
      </c>
      <c r="F357" s="14">
        <v>1056710.25</v>
      </c>
      <c r="G357" s="12"/>
      <c r="H357" s="17"/>
      <c r="I357" s="16"/>
    </row>
    <row r="358" spans="1:9" s="18" customFormat="1" ht="11.45" customHeight="1" x14ac:dyDescent="0.25">
      <c r="A358" s="9">
        <v>43557</v>
      </c>
      <c r="B358" s="10">
        <v>11869</v>
      </c>
      <c r="C358" s="11" t="s">
        <v>3127</v>
      </c>
      <c r="D358" s="12" t="s">
        <v>585</v>
      </c>
      <c r="E358" s="15">
        <v>2825</v>
      </c>
      <c r="F358" s="14">
        <v>18982.5</v>
      </c>
      <c r="G358" s="12"/>
      <c r="H358" s="17"/>
      <c r="I358" s="16"/>
    </row>
    <row r="359" spans="1:9" s="18" customFormat="1" ht="11.45" customHeight="1" x14ac:dyDescent="0.25">
      <c r="A359" s="9">
        <v>43557</v>
      </c>
      <c r="B359" s="10">
        <v>25593</v>
      </c>
      <c r="C359" s="11" t="s">
        <v>3140</v>
      </c>
      <c r="D359" s="12" t="s">
        <v>2558</v>
      </c>
      <c r="E359" s="15">
        <v>2320.3599999999997</v>
      </c>
      <c r="F359" s="14">
        <v>27473.43</v>
      </c>
      <c r="G359" s="12"/>
      <c r="H359" s="17"/>
      <c r="I359" s="16"/>
    </row>
    <row r="360" spans="1:9" s="18" customFormat="1" ht="11.45" customHeight="1" x14ac:dyDescent="0.25">
      <c r="A360" s="9">
        <v>43557</v>
      </c>
      <c r="B360" s="10">
        <v>14291</v>
      </c>
      <c r="C360" s="11" t="s">
        <v>3140</v>
      </c>
      <c r="D360" s="12" t="s">
        <v>1350</v>
      </c>
      <c r="E360" s="15">
        <v>156250</v>
      </c>
      <c r="F360" s="14">
        <v>321057.65000000002</v>
      </c>
      <c r="G360" s="12"/>
      <c r="H360" s="17"/>
      <c r="I360" s="16"/>
    </row>
    <row r="361" spans="1:9" s="18" customFormat="1" ht="11.45" customHeight="1" x14ac:dyDescent="0.25">
      <c r="A361" s="9">
        <v>43557</v>
      </c>
      <c r="B361" s="10">
        <v>13608</v>
      </c>
      <c r="C361" s="11" t="s">
        <v>3140</v>
      </c>
      <c r="D361" s="12" t="s">
        <v>1227</v>
      </c>
      <c r="E361" s="15">
        <v>112036.22</v>
      </c>
      <c r="F361" s="14">
        <v>313159.14</v>
      </c>
      <c r="G361" s="12"/>
      <c r="H361" s="17"/>
      <c r="I361" s="16"/>
    </row>
    <row r="362" spans="1:9" s="18" customFormat="1" ht="11.45" customHeight="1" x14ac:dyDescent="0.25">
      <c r="A362" s="9">
        <v>43557</v>
      </c>
      <c r="B362" s="10">
        <v>11494</v>
      </c>
      <c r="C362" s="11" t="s">
        <v>3127</v>
      </c>
      <c r="D362" s="12" t="s">
        <v>3044</v>
      </c>
      <c r="E362" s="15">
        <v>390</v>
      </c>
      <c r="F362" s="14">
        <v>128227.5</v>
      </c>
      <c r="G362" s="12"/>
      <c r="H362" s="17"/>
      <c r="I362" s="16"/>
    </row>
    <row r="363" spans="1:9" s="18" customFormat="1" ht="11.45" customHeight="1" x14ac:dyDescent="0.25">
      <c r="A363" s="9">
        <v>43553</v>
      </c>
      <c r="B363" s="10">
        <v>13377</v>
      </c>
      <c r="C363" s="11" t="s">
        <v>3073</v>
      </c>
      <c r="D363" s="12" t="s">
        <v>3126</v>
      </c>
      <c r="E363" s="15">
        <v>1189886.52</v>
      </c>
      <c r="F363" s="14">
        <v>15969839.180000002</v>
      </c>
      <c r="G363" s="12" t="s">
        <v>3072</v>
      </c>
      <c r="H363" s="17"/>
      <c r="I363" s="16"/>
    </row>
    <row r="364" spans="1:9" s="18" customFormat="1" ht="11.45" customHeight="1" x14ac:dyDescent="0.25">
      <c r="A364" s="9">
        <v>43556</v>
      </c>
      <c r="B364" s="10">
        <v>13377</v>
      </c>
      <c r="C364" s="11" t="s">
        <v>3073</v>
      </c>
      <c r="D364" s="12" t="s">
        <v>3126</v>
      </c>
      <c r="E364" s="15">
        <v>28815.03</v>
      </c>
      <c r="F364" s="14">
        <v>15998654.210000001</v>
      </c>
      <c r="G364" s="12" t="s">
        <v>3072</v>
      </c>
      <c r="H364" s="17"/>
      <c r="I364" s="16"/>
    </row>
    <row r="365" spans="1:9" s="18" customFormat="1" ht="11.45" customHeight="1" x14ac:dyDescent="0.25">
      <c r="A365" s="9">
        <v>43557</v>
      </c>
      <c r="B365" s="10">
        <v>26718</v>
      </c>
      <c r="C365" s="11" t="s">
        <v>3134</v>
      </c>
      <c r="D365" s="12" t="s">
        <v>2805</v>
      </c>
      <c r="E365" s="15">
        <v>943.49000000000012</v>
      </c>
      <c r="F365" s="14">
        <v>10752.56</v>
      </c>
      <c r="G365" s="12"/>
      <c r="H365" s="17"/>
      <c r="I365" s="16"/>
    </row>
    <row r="366" spans="1:9" s="18" customFormat="1" ht="11.45" customHeight="1" x14ac:dyDescent="0.25">
      <c r="A366" s="9">
        <v>43557</v>
      </c>
      <c r="B366" s="10">
        <v>13420</v>
      </c>
      <c r="C366" s="11" t="s">
        <v>3141</v>
      </c>
      <c r="D366" s="12" t="s">
        <v>3577</v>
      </c>
      <c r="E366" s="15">
        <v>300</v>
      </c>
      <c r="F366" s="14">
        <v>12896.42</v>
      </c>
      <c r="G366" s="12"/>
      <c r="H366" s="17"/>
      <c r="I366" s="16"/>
    </row>
    <row r="367" spans="1:9" s="18" customFormat="1" ht="11.45" customHeight="1" x14ac:dyDescent="0.25">
      <c r="A367" s="9">
        <v>43557</v>
      </c>
      <c r="B367" s="10">
        <v>14105</v>
      </c>
      <c r="C367" s="11" t="s">
        <v>3140</v>
      </c>
      <c r="D367" s="12" t="s">
        <v>1313</v>
      </c>
      <c r="E367" s="15">
        <v>100</v>
      </c>
      <c r="F367" s="14">
        <v>300</v>
      </c>
      <c r="G367" s="12"/>
      <c r="H367" s="17"/>
      <c r="I367" s="16"/>
    </row>
    <row r="368" spans="1:9" s="18" customFormat="1" ht="11.45" customHeight="1" x14ac:dyDescent="0.25">
      <c r="A368" s="9">
        <v>43553</v>
      </c>
      <c r="B368" s="10">
        <v>13611</v>
      </c>
      <c r="C368" s="11" t="s">
        <v>3073</v>
      </c>
      <c r="D368" s="12" t="s">
        <v>591</v>
      </c>
      <c r="E368" s="15">
        <v>350.63</v>
      </c>
      <c r="F368" s="14">
        <v>4315.88</v>
      </c>
      <c r="G368" s="12" t="s">
        <v>3072</v>
      </c>
      <c r="H368" s="17"/>
      <c r="I368" s="16"/>
    </row>
    <row r="369" spans="1:9" s="18" customFormat="1" ht="11.45" customHeight="1" x14ac:dyDescent="0.25">
      <c r="A369" s="9">
        <v>43557</v>
      </c>
      <c r="B369" s="10">
        <v>26021</v>
      </c>
      <c r="C369" s="11" t="s">
        <v>3141</v>
      </c>
      <c r="D369" s="12" t="s">
        <v>2647</v>
      </c>
      <c r="E369" s="15">
        <v>375</v>
      </c>
      <c r="F369" s="14">
        <v>375</v>
      </c>
      <c r="G369" s="12"/>
      <c r="H369" s="17"/>
      <c r="I369" s="16"/>
    </row>
    <row r="370" spans="1:9" s="18" customFormat="1" ht="11.45" customHeight="1" x14ac:dyDescent="0.25">
      <c r="A370" s="9">
        <v>43556</v>
      </c>
      <c r="B370" s="10">
        <v>16078</v>
      </c>
      <c r="C370" s="11" t="s">
        <v>3047</v>
      </c>
      <c r="D370" s="12" t="s">
        <v>1617</v>
      </c>
      <c r="E370" s="15">
        <v>4370.2</v>
      </c>
      <c r="F370" s="14"/>
      <c r="G370" s="12" t="s">
        <v>3046</v>
      </c>
      <c r="H370" s="17"/>
      <c r="I370" s="16"/>
    </row>
    <row r="371" spans="1:9" s="18" customFormat="1" ht="11.45" customHeight="1" x14ac:dyDescent="0.25">
      <c r="A371" s="9">
        <v>43557</v>
      </c>
      <c r="B371" s="10">
        <v>14747</v>
      </c>
      <c r="C371" s="11" t="s">
        <v>3140</v>
      </c>
      <c r="D371" s="12" t="s">
        <v>594</v>
      </c>
      <c r="E371" s="15">
        <v>96.85</v>
      </c>
      <c r="F371" s="14">
        <v>741.17000000000007</v>
      </c>
      <c r="G371" s="12"/>
      <c r="H371" s="17"/>
      <c r="I371" s="16"/>
    </row>
    <row r="372" spans="1:9" s="18" customFormat="1" ht="11.45" customHeight="1" x14ac:dyDescent="0.25">
      <c r="A372" s="9">
        <v>43557</v>
      </c>
      <c r="B372" s="10">
        <v>17700</v>
      </c>
      <c r="C372" s="11" t="s">
        <v>3140</v>
      </c>
      <c r="D372" s="12" t="s">
        <v>1274</v>
      </c>
      <c r="E372" s="15">
        <v>1200</v>
      </c>
      <c r="F372" s="14">
        <v>8000</v>
      </c>
      <c r="G372" s="12"/>
      <c r="H372" s="17"/>
      <c r="I372" s="16"/>
    </row>
    <row r="373" spans="1:9" s="18" customFormat="1" ht="11.45" customHeight="1" x14ac:dyDescent="0.25">
      <c r="A373" s="9">
        <v>43557</v>
      </c>
      <c r="B373" s="10">
        <v>24969</v>
      </c>
      <c r="C373" s="11" t="s">
        <v>3140</v>
      </c>
      <c r="D373" s="12" t="s">
        <v>2414</v>
      </c>
      <c r="E373" s="15">
        <v>7995</v>
      </c>
      <c r="F373" s="14">
        <v>7995</v>
      </c>
      <c r="G373" s="12"/>
      <c r="H373" s="17"/>
      <c r="I373" s="16"/>
    </row>
    <row r="374" spans="1:9" s="18" customFormat="1" ht="11.45" customHeight="1" x14ac:dyDescent="0.25">
      <c r="A374" s="9">
        <v>43553</v>
      </c>
      <c r="B374" s="10">
        <v>16080</v>
      </c>
      <c r="C374" s="11" t="s">
        <v>3073</v>
      </c>
      <c r="D374" s="12" t="s">
        <v>596</v>
      </c>
      <c r="E374" s="15">
        <v>7693.32</v>
      </c>
      <c r="F374" s="14">
        <v>108869.48</v>
      </c>
      <c r="G374" s="12" t="s">
        <v>3072</v>
      </c>
      <c r="H374" s="17"/>
      <c r="I374" s="16"/>
    </row>
    <row r="375" spans="1:9" s="18" customFormat="1" ht="11.45" customHeight="1" x14ac:dyDescent="0.25">
      <c r="A375" s="9">
        <v>43556</v>
      </c>
      <c r="B375" s="10">
        <v>16080</v>
      </c>
      <c r="C375" s="11" t="s">
        <v>3073</v>
      </c>
      <c r="D375" s="12" t="s">
        <v>596</v>
      </c>
      <c r="E375" s="15">
        <v>885</v>
      </c>
      <c r="F375" s="14">
        <v>109754.48</v>
      </c>
      <c r="G375" s="12" t="s">
        <v>3072</v>
      </c>
      <c r="H375" s="17"/>
      <c r="I375" s="16"/>
    </row>
    <row r="376" spans="1:9" s="18" customFormat="1" ht="11.45" customHeight="1" x14ac:dyDescent="0.25">
      <c r="A376" s="9">
        <v>43557</v>
      </c>
      <c r="B376" s="10">
        <v>27551</v>
      </c>
      <c r="C376" s="11" t="s">
        <v>3140</v>
      </c>
      <c r="D376" s="12" t="s">
        <v>4385</v>
      </c>
      <c r="E376" s="15">
        <v>10</v>
      </c>
      <c r="F376" s="14">
        <v>357</v>
      </c>
      <c r="G376" s="12"/>
      <c r="H376" s="17"/>
      <c r="I376" s="16"/>
    </row>
    <row r="377" spans="1:9" s="18" customFormat="1" ht="11.45" customHeight="1" x14ac:dyDescent="0.25">
      <c r="A377" s="9">
        <v>43557</v>
      </c>
      <c r="B377" s="10">
        <v>23068</v>
      </c>
      <c r="C377" s="11" t="s">
        <v>3140</v>
      </c>
      <c r="D377" s="12" t="s">
        <v>597</v>
      </c>
      <c r="E377" s="15">
        <v>294</v>
      </c>
      <c r="F377" s="14">
        <v>22774.959999999999</v>
      </c>
      <c r="G377" s="12"/>
      <c r="H377" s="17"/>
      <c r="I377" s="16"/>
    </row>
    <row r="378" spans="1:9" s="18" customFormat="1" ht="11.45" customHeight="1" x14ac:dyDescent="0.25">
      <c r="A378" s="9">
        <v>43557</v>
      </c>
      <c r="B378" s="10">
        <v>27636</v>
      </c>
      <c r="C378" s="11" t="s">
        <v>3140</v>
      </c>
      <c r="D378" s="12" t="s">
        <v>4680</v>
      </c>
      <c r="E378" s="15">
        <v>1200</v>
      </c>
      <c r="F378" s="14">
        <v>1200</v>
      </c>
      <c r="G378" s="12"/>
      <c r="H378" s="17"/>
      <c r="I378" s="16"/>
    </row>
    <row r="379" spans="1:9" s="18" customFormat="1" ht="11.45" customHeight="1" x14ac:dyDescent="0.25">
      <c r="A379" s="9">
        <v>43552</v>
      </c>
      <c r="B379" s="10">
        <v>16078</v>
      </c>
      <c r="C379" s="11" t="s">
        <v>3047</v>
      </c>
      <c r="D379" s="12" t="s">
        <v>4840</v>
      </c>
      <c r="E379" s="15">
        <v>1</v>
      </c>
      <c r="F379" s="14"/>
      <c r="G379" s="12" t="s">
        <v>3046</v>
      </c>
      <c r="H379" s="17"/>
      <c r="I379" s="16"/>
    </row>
    <row r="380" spans="1:9" s="18" customFormat="1" ht="11.45" customHeight="1" x14ac:dyDescent="0.25">
      <c r="A380" s="9">
        <v>43557</v>
      </c>
      <c r="B380" s="10">
        <v>27440</v>
      </c>
      <c r="C380" s="11" t="s">
        <v>3132</v>
      </c>
      <c r="D380" s="12" t="s">
        <v>3970</v>
      </c>
      <c r="E380" s="15">
        <v>625</v>
      </c>
      <c r="F380" s="14">
        <v>1218.75</v>
      </c>
      <c r="G380" s="12"/>
      <c r="H380" s="17"/>
      <c r="I380" s="16"/>
    </row>
    <row r="381" spans="1:9" s="18" customFormat="1" ht="11.45" customHeight="1" x14ac:dyDescent="0.25">
      <c r="A381" s="9">
        <v>43557</v>
      </c>
      <c r="B381" s="10">
        <v>14236</v>
      </c>
      <c r="C381" s="11" t="s">
        <v>3140</v>
      </c>
      <c r="D381" s="12" t="s">
        <v>1342</v>
      </c>
      <c r="E381" s="15">
        <v>3860</v>
      </c>
      <c r="F381" s="14">
        <v>50118.1</v>
      </c>
      <c r="G381" s="12"/>
      <c r="H381" s="17"/>
      <c r="I381" s="16"/>
    </row>
    <row r="382" spans="1:9" s="18" customFormat="1" ht="11.45" customHeight="1" x14ac:dyDescent="0.25">
      <c r="A382" s="9">
        <v>43557</v>
      </c>
      <c r="B382" s="10">
        <v>17412</v>
      </c>
      <c r="C382" s="11" t="s">
        <v>3140</v>
      </c>
      <c r="D382" s="12" t="s">
        <v>619</v>
      </c>
      <c r="E382" s="15">
        <v>4822.76</v>
      </c>
      <c r="F382" s="14">
        <v>13429.31</v>
      </c>
      <c r="G382" s="12"/>
      <c r="H382" s="17"/>
      <c r="I382" s="16"/>
    </row>
    <row r="383" spans="1:9" s="18" customFormat="1" ht="11.45" customHeight="1" x14ac:dyDescent="0.25">
      <c r="A383" s="9">
        <v>43553</v>
      </c>
      <c r="B383" s="10">
        <v>13844</v>
      </c>
      <c r="C383" s="11" t="s">
        <v>3073</v>
      </c>
      <c r="D383" s="12" t="s">
        <v>621</v>
      </c>
      <c r="E383" s="15">
        <v>36609.550000000003</v>
      </c>
      <c r="F383" s="14">
        <v>477238.34</v>
      </c>
      <c r="G383" s="12" t="s">
        <v>3072</v>
      </c>
      <c r="H383" s="17"/>
      <c r="I383" s="16"/>
    </row>
    <row r="384" spans="1:9" s="18" customFormat="1" ht="11.45" customHeight="1" x14ac:dyDescent="0.25">
      <c r="A384" s="9">
        <v>43556</v>
      </c>
      <c r="B384" s="10">
        <v>13844</v>
      </c>
      <c r="C384" s="11" t="s">
        <v>3073</v>
      </c>
      <c r="D384" s="12" t="s">
        <v>621</v>
      </c>
      <c r="E384" s="15">
        <v>542</v>
      </c>
      <c r="F384" s="14">
        <v>477780.34</v>
      </c>
      <c r="G384" s="12" t="s">
        <v>3072</v>
      </c>
      <c r="H384" s="64"/>
      <c r="I384" s="20"/>
    </row>
    <row r="385" spans="1:9" s="18" customFormat="1" ht="11.45" customHeight="1" x14ac:dyDescent="0.25">
      <c r="A385" s="9">
        <v>43557</v>
      </c>
      <c r="B385" s="10">
        <v>10649</v>
      </c>
      <c r="C385" s="11" t="s">
        <v>3141</v>
      </c>
      <c r="D385" s="12" t="s">
        <v>622</v>
      </c>
      <c r="E385" s="15">
        <v>2844.23</v>
      </c>
      <c r="F385" s="14">
        <v>50883.960000000006</v>
      </c>
      <c r="G385" s="12"/>
      <c r="H385" s="17"/>
      <c r="I385" s="16"/>
    </row>
    <row r="386" spans="1:9" s="18" customFormat="1" ht="11.45" customHeight="1" x14ac:dyDescent="0.25">
      <c r="A386" s="9">
        <v>43557</v>
      </c>
      <c r="B386" s="10">
        <v>10956</v>
      </c>
      <c r="C386" s="11" t="s">
        <v>3140</v>
      </c>
      <c r="D386" s="12" t="s">
        <v>626</v>
      </c>
      <c r="E386" s="15">
        <v>456.31</v>
      </c>
      <c r="F386" s="14">
        <v>11972.199999999999</v>
      </c>
      <c r="G386" s="12"/>
      <c r="H386" s="17"/>
      <c r="I386" s="16"/>
    </row>
    <row r="387" spans="1:9" s="18" customFormat="1" ht="11.45" customHeight="1" x14ac:dyDescent="0.25">
      <c r="A387" s="9">
        <v>43557</v>
      </c>
      <c r="B387" s="10">
        <v>10919</v>
      </c>
      <c r="C387" s="11" t="s">
        <v>3141</v>
      </c>
      <c r="D387" s="12" t="s">
        <v>627</v>
      </c>
      <c r="E387" s="15">
        <v>166.51000000000002</v>
      </c>
      <c r="F387" s="14">
        <v>3232.8500000000004</v>
      </c>
      <c r="G387" s="12"/>
      <c r="H387" s="17"/>
      <c r="I387" s="16"/>
    </row>
    <row r="388" spans="1:9" s="18" customFormat="1" ht="11.45" customHeight="1" x14ac:dyDescent="0.25">
      <c r="A388" s="9">
        <v>43557</v>
      </c>
      <c r="B388" s="10">
        <v>20718</v>
      </c>
      <c r="C388" s="11" t="s">
        <v>3141</v>
      </c>
      <c r="D388" s="12" t="s">
        <v>628</v>
      </c>
      <c r="E388" s="15">
        <v>244.99</v>
      </c>
      <c r="F388" s="14">
        <v>3296.8</v>
      </c>
      <c r="G388" s="12"/>
      <c r="H388" s="17"/>
      <c r="I388" s="16"/>
    </row>
    <row r="389" spans="1:9" s="18" customFormat="1" ht="11.45" customHeight="1" x14ac:dyDescent="0.25">
      <c r="A389" s="9">
        <v>43553</v>
      </c>
      <c r="B389" s="10">
        <v>12944</v>
      </c>
      <c r="C389" s="11" t="s">
        <v>3073</v>
      </c>
      <c r="D389" s="12" t="s">
        <v>4870</v>
      </c>
      <c r="E389" s="15">
        <v>417.16</v>
      </c>
      <c r="F389" s="14">
        <v>5357.52</v>
      </c>
      <c r="G389" s="12" t="s">
        <v>3072</v>
      </c>
      <c r="H389" s="17"/>
      <c r="I389" s="16"/>
    </row>
    <row r="390" spans="1:9" s="18" customFormat="1" ht="11.45" customHeight="1" x14ac:dyDescent="0.25">
      <c r="A390" s="9">
        <v>43557</v>
      </c>
      <c r="B390" s="10">
        <v>26101</v>
      </c>
      <c r="C390" s="11" t="s">
        <v>3140</v>
      </c>
      <c r="D390" s="12" t="s">
        <v>2662</v>
      </c>
      <c r="E390" s="15">
        <v>918</v>
      </c>
      <c r="F390" s="14">
        <v>918</v>
      </c>
      <c r="G390" s="12"/>
      <c r="H390" s="17"/>
      <c r="I390" s="16"/>
    </row>
    <row r="391" spans="1:9" s="18" customFormat="1" ht="11.45" customHeight="1" x14ac:dyDescent="0.25">
      <c r="A391" s="9">
        <v>43556</v>
      </c>
      <c r="B391" s="10">
        <v>16078</v>
      </c>
      <c r="C391" s="11" t="s">
        <v>3047</v>
      </c>
      <c r="D391" s="12" t="s">
        <v>3765</v>
      </c>
      <c r="E391" s="15">
        <v>13</v>
      </c>
      <c r="F391" s="14"/>
      <c r="G391" s="12" t="s">
        <v>3046</v>
      </c>
      <c r="H391" s="17"/>
      <c r="I391" s="16"/>
    </row>
    <row r="392" spans="1:9" s="18" customFormat="1" ht="11.45" customHeight="1" x14ac:dyDescent="0.25">
      <c r="A392" s="9">
        <v>43556</v>
      </c>
      <c r="B392" s="10">
        <v>16078</v>
      </c>
      <c r="C392" s="11" t="s">
        <v>3047</v>
      </c>
      <c r="D392" s="12" t="s">
        <v>4886</v>
      </c>
      <c r="E392" s="15">
        <v>22.75</v>
      </c>
      <c r="F392" s="14"/>
      <c r="G392" s="12" t="s">
        <v>3046</v>
      </c>
      <c r="H392" s="17"/>
      <c r="I392" s="16"/>
    </row>
    <row r="393" spans="1:9" s="18" customFormat="1" ht="11.45" customHeight="1" x14ac:dyDescent="0.25">
      <c r="A393" s="9">
        <v>43557</v>
      </c>
      <c r="B393" s="10">
        <v>23928</v>
      </c>
      <c r="C393" s="11" t="s">
        <v>3127</v>
      </c>
      <c r="D393" s="12" t="s">
        <v>2239</v>
      </c>
      <c r="E393" s="15">
        <v>850</v>
      </c>
      <c r="F393" s="14">
        <v>18587.5</v>
      </c>
      <c r="G393" s="12"/>
      <c r="H393" s="17"/>
      <c r="I393" s="16"/>
    </row>
    <row r="394" spans="1:9" s="18" customFormat="1" ht="11.45" customHeight="1" x14ac:dyDescent="0.25">
      <c r="A394" s="9">
        <v>43552</v>
      </c>
      <c r="B394" s="10">
        <v>16078</v>
      </c>
      <c r="C394" s="11" t="s">
        <v>3047</v>
      </c>
      <c r="D394" s="12" t="s">
        <v>4843</v>
      </c>
      <c r="E394" s="15">
        <v>8</v>
      </c>
      <c r="F394" s="14"/>
      <c r="G394" s="12" t="s">
        <v>3046</v>
      </c>
      <c r="H394" s="17"/>
      <c r="I394" s="16"/>
    </row>
    <row r="395" spans="1:9" s="18" customFormat="1" ht="11.45" customHeight="1" x14ac:dyDescent="0.25">
      <c r="A395" s="9">
        <v>43552</v>
      </c>
      <c r="B395" s="10">
        <v>16078</v>
      </c>
      <c r="C395" s="11" t="s">
        <v>3047</v>
      </c>
      <c r="D395" s="12" t="s">
        <v>4841</v>
      </c>
      <c r="E395" s="15">
        <v>2</v>
      </c>
      <c r="F395" s="14"/>
      <c r="G395" s="12" t="s">
        <v>3046</v>
      </c>
      <c r="H395" s="17"/>
      <c r="I395" s="16"/>
    </row>
    <row r="396" spans="1:9" s="18" customFormat="1" ht="11.45" customHeight="1" x14ac:dyDescent="0.25">
      <c r="A396" s="9">
        <v>43556</v>
      </c>
      <c r="B396" s="10">
        <v>16078</v>
      </c>
      <c r="C396" s="11" t="s">
        <v>3047</v>
      </c>
      <c r="D396" s="12" t="s">
        <v>4893</v>
      </c>
      <c r="E396" s="15">
        <v>103.69</v>
      </c>
      <c r="F396" s="14"/>
      <c r="G396" s="12" t="s">
        <v>3046</v>
      </c>
      <c r="H396" s="17"/>
      <c r="I396" s="16"/>
    </row>
    <row r="397" spans="1:9" s="18" customFormat="1" ht="11.45" customHeight="1" x14ac:dyDescent="0.25">
      <c r="A397" s="9">
        <v>43557</v>
      </c>
      <c r="B397" s="10">
        <v>27530</v>
      </c>
      <c r="C397" s="11" t="s">
        <v>3127</v>
      </c>
      <c r="D397" s="12" t="s">
        <v>4237</v>
      </c>
      <c r="E397" s="15">
        <v>500</v>
      </c>
      <c r="F397" s="14">
        <v>500</v>
      </c>
      <c r="G397" s="12"/>
      <c r="H397" s="17"/>
      <c r="I397" s="16"/>
    </row>
    <row r="398" spans="1:9" s="18" customFormat="1" ht="11.45" customHeight="1" x14ac:dyDescent="0.25">
      <c r="A398" s="9">
        <v>43557</v>
      </c>
      <c r="B398" s="10">
        <v>22705</v>
      </c>
      <c r="C398" s="11" t="s">
        <v>3127</v>
      </c>
      <c r="D398" s="12" t="s">
        <v>2046</v>
      </c>
      <c r="E398" s="15">
        <v>514</v>
      </c>
      <c r="F398" s="14">
        <v>18550.75</v>
      </c>
      <c r="G398" s="12"/>
      <c r="H398" s="17"/>
      <c r="I398" s="16"/>
    </row>
    <row r="399" spans="1:9" s="18" customFormat="1" ht="11.45" customHeight="1" x14ac:dyDescent="0.25">
      <c r="A399" s="9">
        <v>43557</v>
      </c>
      <c r="B399" s="10">
        <v>18326</v>
      </c>
      <c r="C399" s="11" t="s">
        <v>3140</v>
      </c>
      <c r="D399" s="12" t="s">
        <v>637</v>
      </c>
      <c r="E399" s="15">
        <v>2738.53</v>
      </c>
      <c r="F399" s="14">
        <v>32320.35</v>
      </c>
      <c r="G399" s="12"/>
      <c r="H399" s="17"/>
      <c r="I399" s="16"/>
    </row>
    <row r="400" spans="1:9" s="18" customFormat="1" ht="11.45" customHeight="1" x14ac:dyDescent="0.25">
      <c r="A400" s="9">
        <v>43557</v>
      </c>
      <c r="B400" s="10">
        <v>17474</v>
      </c>
      <c r="C400" s="11" t="s">
        <v>3141</v>
      </c>
      <c r="D400" s="12" t="s">
        <v>640</v>
      </c>
      <c r="E400" s="15">
        <v>760</v>
      </c>
      <c r="F400" s="14">
        <v>38419.42</v>
      </c>
      <c r="G400" s="12"/>
      <c r="H400" s="17"/>
      <c r="I400" s="16"/>
    </row>
    <row r="401" spans="1:9" s="18" customFormat="1" ht="11.45" customHeight="1" x14ac:dyDescent="0.25">
      <c r="A401" s="9">
        <v>43557</v>
      </c>
      <c r="B401" s="10">
        <v>20966</v>
      </c>
      <c r="C401" s="11" t="s">
        <v>4902</v>
      </c>
      <c r="D401" s="12" t="s">
        <v>1850</v>
      </c>
      <c r="E401" s="15">
        <v>96</v>
      </c>
      <c r="F401" s="14">
        <v>389.16</v>
      </c>
      <c r="G401" s="12"/>
      <c r="H401" s="17"/>
      <c r="I401" s="16"/>
    </row>
    <row r="402" spans="1:9" s="18" customFormat="1" ht="11.45" customHeight="1" x14ac:dyDescent="0.25">
      <c r="A402" s="9">
        <v>43557</v>
      </c>
      <c r="B402" s="10">
        <v>27273</v>
      </c>
      <c r="C402" s="11" t="s">
        <v>3134</v>
      </c>
      <c r="D402" s="12" t="s">
        <v>3297</v>
      </c>
      <c r="E402" s="15">
        <v>98.98</v>
      </c>
      <c r="F402" s="14">
        <v>634.78</v>
      </c>
      <c r="G402" s="12"/>
      <c r="H402" s="17"/>
      <c r="I402" s="16"/>
    </row>
    <row r="403" spans="1:9" s="18" customFormat="1" ht="11.45" customHeight="1" x14ac:dyDescent="0.25">
      <c r="A403" s="9">
        <v>43557</v>
      </c>
      <c r="B403" s="10">
        <v>14419</v>
      </c>
      <c r="C403" s="11" t="s">
        <v>3134</v>
      </c>
      <c r="D403" s="12" t="s">
        <v>644</v>
      </c>
      <c r="E403" s="15">
        <v>488.62000000000012</v>
      </c>
      <c r="F403" s="14">
        <v>5830.88</v>
      </c>
      <c r="G403" s="12"/>
      <c r="H403" s="17"/>
      <c r="I403" s="16"/>
    </row>
    <row r="404" spans="1:9" s="18" customFormat="1" ht="11.45" customHeight="1" x14ac:dyDescent="0.25">
      <c r="A404" s="9">
        <v>43557</v>
      </c>
      <c r="B404" s="10">
        <v>10703</v>
      </c>
      <c r="C404" s="11" t="s">
        <v>4902</v>
      </c>
      <c r="D404" s="12" t="s">
        <v>820</v>
      </c>
      <c r="E404" s="15">
        <v>90</v>
      </c>
      <c r="F404" s="14">
        <v>552</v>
      </c>
      <c r="G404" s="12"/>
      <c r="H404" s="17"/>
      <c r="I404" s="16"/>
    </row>
    <row r="405" spans="1:9" s="18" customFormat="1" ht="11.45" customHeight="1" x14ac:dyDescent="0.25">
      <c r="A405" s="9">
        <v>43557</v>
      </c>
      <c r="B405" s="10">
        <v>10385</v>
      </c>
      <c r="C405" s="11" t="s">
        <v>3130</v>
      </c>
      <c r="D405" s="12" t="s">
        <v>656</v>
      </c>
      <c r="E405" s="15">
        <v>26.31</v>
      </c>
      <c r="F405" s="14">
        <v>22776.170000000002</v>
      </c>
      <c r="G405" s="12"/>
      <c r="H405" s="17"/>
      <c r="I405" s="16"/>
    </row>
    <row r="406" spans="1:9" s="18" customFormat="1" ht="11.45" customHeight="1" x14ac:dyDescent="0.25">
      <c r="A406" s="9">
        <v>43557</v>
      </c>
      <c r="B406" s="10">
        <v>21509</v>
      </c>
      <c r="C406" s="11" t="s">
        <v>3141</v>
      </c>
      <c r="D406" s="12" t="s">
        <v>4779</v>
      </c>
      <c r="E406" s="15">
        <v>29753.599999999999</v>
      </c>
      <c r="F406" s="14">
        <v>65895.350000000006</v>
      </c>
      <c r="G406" s="12"/>
      <c r="H406" s="17"/>
      <c r="I406" s="16"/>
    </row>
    <row r="407" spans="1:9" s="18" customFormat="1" ht="11.45" customHeight="1" x14ac:dyDescent="0.25">
      <c r="A407" s="9">
        <v>43552</v>
      </c>
      <c r="B407" s="10">
        <v>16078</v>
      </c>
      <c r="C407" s="11" t="s">
        <v>3047</v>
      </c>
      <c r="D407" s="12" t="s">
        <v>4839</v>
      </c>
      <c r="E407" s="15">
        <v>4</v>
      </c>
      <c r="F407" s="14"/>
      <c r="G407" s="12" t="s">
        <v>3046</v>
      </c>
      <c r="H407" s="17"/>
      <c r="I407" s="16"/>
    </row>
    <row r="408" spans="1:9" s="18" customFormat="1" ht="11.45" customHeight="1" x14ac:dyDescent="0.25">
      <c r="A408" s="9">
        <v>43557</v>
      </c>
      <c r="B408" s="10">
        <v>19085</v>
      </c>
      <c r="C408" s="11" t="s">
        <v>3127</v>
      </c>
      <c r="D408" s="12" t="s">
        <v>657</v>
      </c>
      <c r="E408" s="15">
        <v>3210</v>
      </c>
      <c r="F408" s="14">
        <v>21422.5</v>
      </c>
      <c r="G408" s="12"/>
      <c r="H408" s="17"/>
      <c r="I408" s="16"/>
    </row>
    <row r="409" spans="1:9" s="18" customFormat="1" ht="11.45" customHeight="1" x14ac:dyDescent="0.25">
      <c r="A409" s="9">
        <v>43557</v>
      </c>
      <c r="B409" s="10">
        <v>20416</v>
      </c>
      <c r="C409" s="11" t="s">
        <v>3140</v>
      </c>
      <c r="D409" s="12" t="s">
        <v>4079</v>
      </c>
      <c r="E409" s="15">
        <v>436.86</v>
      </c>
      <c r="F409" s="14">
        <v>1557.3600000000001</v>
      </c>
      <c r="G409" s="12"/>
      <c r="H409" s="17"/>
      <c r="I409" s="16"/>
    </row>
    <row r="410" spans="1:9" s="18" customFormat="1" ht="11.45" customHeight="1" x14ac:dyDescent="0.25">
      <c r="A410" s="9">
        <v>43557</v>
      </c>
      <c r="B410" s="10">
        <v>15130</v>
      </c>
      <c r="C410" s="11" t="s">
        <v>3127</v>
      </c>
      <c r="D410" s="12" t="s">
        <v>659</v>
      </c>
      <c r="E410" s="15">
        <v>125</v>
      </c>
      <c r="F410" s="14">
        <v>9984.5</v>
      </c>
      <c r="G410" s="12"/>
      <c r="H410" s="17"/>
      <c r="I410" s="16"/>
    </row>
    <row r="411" spans="1:9" s="18" customFormat="1" ht="11.45" customHeight="1" x14ac:dyDescent="0.25">
      <c r="A411" s="9">
        <v>43557</v>
      </c>
      <c r="B411" s="10">
        <v>21942</v>
      </c>
      <c r="C411" s="11" t="s">
        <v>3134</v>
      </c>
      <c r="D411" s="12" t="s">
        <v>1952</v>
      </c>
      <c r="E411" s="15">
        <v>4544.3999999999996</v>
      </c>
      <c r="F411" s="14">
        <v>30025.5</v>
      </c>
      <c r="G411" s="12"/>
      <c r="H411" s="17"/>
      <c r="I411" s="16"/>
    </row>
    <row r="412" spans="1:9" s="18" customFormat="1" ht="11.45" customHeight="1" x14ac:dyDescent="0.25">
      <c r="A412" s="9">
        <v>43557</v>
      </c>
      <c r="B412" s="10">
        <v>19485</v>
      </c>
      <c r="C412" s="11" t="s">
        <v>3140</v>
      </c>
      <c r="D412" s="12" t="s">
        <v>1730</v>
      </c>
      <c r="E412" s="15">
        <v>24</v>
      </c>
      <c r="F412" s="14">
        <v>24</v>
      </c>
      <c r="G412" s="12"/>
      <c r="H412" s="17"/>
      <c r="I412" s="16"/>
    </row>
    <row r="413" spans="1:9" s="18" customFormat="1" ht="11.45" customHeight="1" x14ac:dyDescent="0.25">
      <c r="A413" s="9">
        <v>43557</v>
      </c>
      <c r="B413" s="10">
        <v>24294</v>
      </c>
      <c r="C413" s="11" t="s">
        <v>3127</v>
      </c>
      <c r="D413" s="12" t="s">
        <v>3122</v>
      </c>
      <c r="E413" s="15">
        <v>900</v>
      </c>
      <c r="F413" s="14">
        <v>8675</v>
      </c>
      <c r="G413" s="12"/>
      <c r="H413" s="17"/>
      <c r="I413" s="16"/>
    </row>
    <row r="414" spans="1:9" s="18" customFormat="1" ht="11.45" customHeight="1" x14ac:dyDescent="0.25">
      <c r="A414" s="9">
        <v>43557</v>
      </c>
      <c r="B414" s="10">
        <v>19484</v>
      </c>
      <c r="C414" s="11" t="s">
        <v>3127</v>
      </c>
      <c r="D414" s="12" t="s">
        <v>666</v>
      </c>
      <c r="E414" s="15">
        <v>1370</v>
      </c>
      <c r="F414" s="14">
        <v>7537.5</v>
      </c>
      <c r="G414" s="12"/>
      <c r="H414" s="17"/>
      <c r="I414" s="16"/>
    </row>
    <row r="415" spans="1:9" s="18" customFormat="1" ht="11.45" customHeight="1" x14ac:dyDescent="0.25">
      <c r="A415" s="9">
        <v>43557</v>
      </c>
      <c r="B415" s="10">
        <v>26459</v>
      </c>
      <c r="C415" s="11" t="s">
        <v>3140</v>
      </c>
      <c r="D415" s="12" t="s">
        <v>668</v>
      </c>
      <c r="E415" s="15">
        <v>9600</v>
      </c>
      <c r="F415" s="14">
        <v>38400</v>
      </c>
      <c r="G415" s="12"/>
      <c r="H415" s="17"/>
      <c r="I415" s="16"/>
    </row>
    <row r="416" spans="1:9" s="18" customFormat="1" ht="11.45" customHeight="1" x14ac:dyDescent="0.25">
      <c r="A416" s="9">
        <v>43557</v>
      </c>
      <c r="B416" s="10">
        <v>21655</v>
      </c>
      <c r="C416" s="11" t="s">
        <v>3136</v>
      </c>
      <c r="D416" s="12" t="s">
        <v>1912</v>
      </c>
      <c r="E416" s="15">
        <v>1200</v>
      </c>
      <c r="F416" s="14">
        <v>1200</v>
      </c>
      <c r="G416" s="12"/>
      <c r="H416" s="17"/>
      <c r="I416" s="16"/>
    </row>
    <row r="417" spans="1:9" s="19" customFormat="1" ht="11.45" customHeight="1" x14ac:dyDescent="0.25">
      <c r="A417" s="9">
        <v>43556</v>
      </c>
      <c r="B417" s="10">
        <v>16078</v>
      </c>
      <c r="C417" s="11" t="s">
        <v>3047</v>
      </c>
      <c r="D417" s="12" t="s">
        <v>4887</v>
      </c>
      <c r="E417" s="15">
        <v>13</v>
      </c>
      <c r="F417" s="14"/>
      <c r="G417" s="12" t="s">
        <v>3046</v>
      </c>
      <c r="H417" s="17"/>
      <c r="I417" s="16"/>
    </row>
    <row r="418" spans="1:9" ht="12.6" customHeight="1" thickBot="1" x14ac:dyDescent="0.3">
      <c r="A418" s="22"/>
      <c r="C418" s="24"/>
      <c r="D418" s="25"/>
      <c r="E418" s="26">
        <f>SUM(E5:E417)</f>
        <v>6406815.9500000011</v>
      </c>
      <c r="F418" s="27"/>
      <c r="G418" s="25"/>
      <c r="H418" s="28"/>
      <c r="I418" s="29"/>
    </row>
    <row r="419" spans="1:9" s="1" customFormat="1" ht="12.75" customHeight="1" thickTop="1" x14ac:dyDescent="0.25">
      <c r="A419" s="22"/>
      <c r="B419" s="23"/>
      <c r="C419" s="30"/>
      <c r="D419" s="22"/>
      <c r="E419" s="31"/>
      <c r="F419" s="32"/>
      <c r="G419" s="33"/>
      <c r="H419" s="34"/>
    </row>
    <row r="420" spans="1:9" s="1" customFormat="1" ht="12.75" customHeight="1" x14ac:dyDescent="0.25">
      <c r="A420" s="22"/>
      <c r="B420" s="23"/>
      <c r="C420" s="22"/>
      <c r="D420" s="35" t="s">
        <v>4838</v>
      </c>
      <c r="E420" s="31"/>
      <c r="F420" s="32"/>
      <c r="G420" s="33"/>
      <c r="H420" s="34"/>
    </row>
    <row r="421" spans="1:9" s="1" customFormat="1" ht="12.75" customHeight="1" x14ac:dyDescent="0.25">
      <c r="A421" s="22"/>
      <c r="B421" s="23"/>
      <c r="C421" s="22"/>
      <c r="D421" s="33" t="s">
        <v>669</v>
      </c>
      <c r="E421" s="31"/>
      <c r="F421" s="32"/>
      <c r="G421" s="33"/>
      <c r="I421" s="34"/>
    </row>
    <row r="422" spans="1:9" s="1" customFormat="1" ht="12.75" customHeight="1" x14ac:dyDescent="0.25">
      <c r="A422" s="22"/>
      <c r="B422" s="23"/>
      <c r="C422" s="22"/>
      <c r="D422" s="33" t="s">
        <v>4904</v>
      </c>
      <c r="E422" s="31"/>
      <c r="F422" s="32"/>
      <c r="G422" s="33"/>
    </row>
    <row r="423" spans="1:9" s="1" customFormat="1" ht="12.75" customHeight="1" x14ac:dyDescent="0.25">
      <c r="A423" s="22"/>
      <c r="B423" s="23"/>
      <c r="C423" s="22"/>
      <c r="D423" s="33" t="s">
        <v>4905</v>
      </c>
      <c r="E423" s="31"/>
      <c r="F423" s="32"/>
      <c r="G423" s="33"/>
    </row>
    <row r="424" spans="1:9" s="1" customFormat="1" ht="12.75" customHeight="1" x14ac:dyDescent="0.25">
      <c r="A424"/>
      <c r="B424"/>
      <c r="C424" s="22"/>
      <c r="D424" s="36" t="s">
        <v>4906</v>
      </c>
      <c r="E424" s="31"/>
      <c r="F424" s="32"/>
      <c r="G424" s="33"/>
    </row>
    <row r="425" spans="1:9" s="1" customFormat="1" ht="8.1" customHeight="1" x14ac:dyDescent="0.25">
      <c r="A425"/>
      <c r="B425"/>
      <c r="C425" s="22"/>
      <c r="D425" s="37"/>
      <c r="E425" s="31"/>
      <c r="F425" s="32"/>
      <c r="G425" s="33"/>
    </row>
    <row r="426" spans="1:9" customFormat="1" ht="12.75" customHeight="1" x14ac:dyDescent="0.25">
      <c r="A426" s="213" t="s">
        <v>670</v>
      </c>
      <c r="B426" s="213"/>
      <c r="C426" s="213"/>
      <c r="D426" s="213"/>
      <c r="E426" s="213"/>
      <c r="F426" s="213"/>
      <c r="G426" s="213"/>
    </row>
    <row r="427" spans="1:9" s="1" customFormat="1" ht="12.75" customHeight="1" x14ac:dyDescent="0.35">
      <c r="A427" s="22"/>
      <c r="B427" s="109"/>
      <c r="C427" s="108"/>
      <c r="D427" s="108"/>
      <c r="E427" s="108"/>
      <c r="F427" s="108"/>
      <c r="G427" s="108"/>
      <c r="H427" s="34"/>
    </row>
    <row r="428" spans="1:9" s="1" customFormat="1" ht="12.75" customHeight="1" x14ac:dyDescent="0.35">
      <c r="A428" s="214" t="s">
        <v>671</v>
      </c>
      <c r="B428" s="214"/>
      <c r="C428" s="214"/>
      <c r="D428" s="40" t="s">
        <v>4</v>
      </c>
      <c r="E428" s="41" t="s">
        <v>672</v>
      </c>
      <c r="F428" s="42"/>
      <c r="G428" s="43"/>
      <c r="I428" s="2"/>
    </row>
    <row r="429" spans="1:9" s="48" customFormat="1" ht="10.5" customHeight="1" x14ac:dyDescent="0.25">
      <c r="A429" s="215" t="s">
        <v>673</v>
      </c>
      <c r="B429" s="215"/>
      <c r="C429" s="215"/>
      <c r="D429" s="44" t="s">
        <v>13</v>
      </c>
      <c r="E429" s="89">
        <v>33310.5</v>
      </c>
      <c r="F429" s="73"/>
      <c r="G429" s="47"/>
      <c r="I429" s="74"/>
    </row>
    <row r="430" spans="1:9" s="48" customFormat="1" ht="10.5" customHeight="1" x14ac:dyDescent="0.25">
      <c r="A430" s="215" t="s">
        <v>675</v>
      </c>
      <c r="B430" s="215"/>
      <c r="C430" s="215"/>
      <c r="D430" s="44" t="s">
        <v>14</v>
      </c>
      <c r="E430" s="89">
        <v>4047</v>
      </c>
      <c r="F430" s="73"/>
      <c r="G430" s="47"/>
      <c r="I430" s="74"/>
    </row>
    <row r="431" spans="1:9" s="48" customFormat="1" ht="10.5" customHeight="1" x14ac:dyDescent="0.25">
      <c r="A431" s="215" t="s">
        <v>4903</v>
      </c>
      <c r="B431" s="215"/>
      <c r="C431" s="215"/>
      <c r="D431" s="44" t="s">
        <v>84</v>
      </c>
      <c r="E431" s="89">
        <v>131722.88</v>
      </c>
      <c r="F431" s="73"/>
      <c r="G431" s="47"/>
      <c r="I431" s="74"/>
    </row>
    <row r="432" spans="1:9" s="48" customFormat="1" ht="10.5" customHeight="1" x14ac:dyDescent="0.25">
      <c r="A432" s="215" t="s">
        <v>3537</v>
      </c>
      <c r="B432" s="215"/>
      <c r="C432" s="215"/>
      <c r="D432" s="44" t="s">
        <v>1599</v>
      </c>
      <c r="E432" s="89">
        <v>6509</v>
      </c>
      <c r="F432" s="73"/>
      <c r="G432" s="47"/>
      <c r="I432" s="74"/>
    </row>
    <row r="433" spans="1:9" s="48" customFormat="1" ht="10.5" customHeight="1" x14ac:dyDescent="0.25">
      <c r="A433" s="215" t="s">
        <v>709</v>
      </c>
      <c r="B433" s="215"/>
      <c r="C433" s="215"/>
      <c r="D433" s="44" t="s">
        <v>160</v>
      </c>
      <c r="E433" s="89">
        <v>151775.60999999999</v>
      </c>
      <c r="F433" s="73"/>
      <c r="G433" s="47"/>
      <c r="I433" s="74"/>
    </row>
    <row r="434" spans="1:9" s="48" customFormat="1" ht="10.5" customHeight="1" x14ac:dyDescent="0.25">
      <c r="A434" s="215" t="s">
        <v>3210</v>
      </c>
      <c r="B434" s="215"/>
      <c r="C434" s="215"/>
      <c r="D434" s="44" t="s">
        <v>1175</v>
      </c>
      <c r="E434" s="89">
        <v>22260.85</v>
      </c>
      <c r="F434" s="73"/>
      <c r="G434" s="47"/>
      <c r="I434" s="74"/>
    </row>
    <row r="435" spans="1:9" s="48" customFormat="1" ht="10.5" customHeight="1" x14ac:dyDescent="0.25">
      <c r="A435" s="215" t="s">
        <v>700</v>
      </c>
      <c r="B435" s="215"/>
      <c r="C435" s="215"/>
      <c r="D435" s="44" t="s">
        <v>1175</v>
      </c>
      <c r="E435" s="89">
        <v>15983.69</v>
      </c>
      <c r="F435" s="73"/>
      <c r="G435" s="47"/>
      <c r="I435" s="74"/>
    </row>
    <row r="436" spans="1:9" s="48" customFormat="1" ht="10.5" customHeight="1" x14ac:dyDescent="0.25">
      <c r="A436" s="215" t="s">
        <v>675</v>
      </c>
      <c r="B436" s="215"/>
      <c r="C436" s="215"/>
      <c r="D436" s="44" t="s">
        <v>164</v>
      </c>
      <c r="E436" s="89">
        <v>217362.68</v>
      </c>
      <c r="F436" s="73"/>
      <c r="G436" s="47"/>
      <c r="I436" s="74"/>
    </row>
    <row r="437" spans="1:9" s="48" customFormat="1" ht="10.5" customHeight="1" x14ac:dyDescent="0.25">
      <c r="A437" s="215" t="s">
        <v>681</v>
      </c>
      <c r="B437" s="215"/>
      <c r="C437" s="215"/>
      <c r="D437" s="44" t="s">
        <v>2988</v>
      </c>
      <c r="E437" s="89">
        <v>20309</v>
      </c>
      <c r="F437" s="73"/>
      <c r="G437" s="47"/>
      <c r="I437" s="74"/>
    </row>
    <row r="438" spans="1:9" s="48" customFormat="1" ht="10.5" customHeight="1" x14ac:dyDescent="0.25">
      <c r="A438" s="215" t="s">
        <v>694</v>
      </c>
      <c r="B438" s="215"/>
      <c r="C438" s="215"/>
      <c r="D438" s="44" t="s">
        <v>311</v>
      </c>
      <c r="E438" s="89">
        <v>13340</v>
      </c>
      <c r="F438" s="73"/>
      <c r="G438" s="47"/>
      <c r="I438" s="74"/>
    </row>
    <row r="439" spans="1:9" s="48" customFormat="1" ht="10.5" customHeight="1" x14ac:dyDescent="0.25">
      <c r="A439" s="215" t="s">
        <v>695</v>
      </c>
      <c r="B439" s="215"/>
      <c r="C439" s="215"/>
      <c r="D439" s="44" t="s">
        <v>311</v>
      </c>
      <c r="E439" s="89">
        <v>5500</v>
      </c>
      <c r="F439" s="73"/>
      <c r="G439" s="47"/>
      <c r="I439" s="74"/>
    </row>
    <row r="440" spans="1:9" s="48" customFormat="1" ht="10.5" customHeight="1" x14ac:dyDescent="0.25">
      <c r="A440" s="215" t="s">
        <v>673</v>
      </c>
      <c r="B440" s="215"/>
      <c r="C440" s="215"/>
      <c r="D440" s="44" t="s">
        <v>318</v>
      </c>
      <c r="E440" s="89">
        <v>80732.800000000003</v>
      </c>
      <c r="F440" s="73"/>
      <c r="G440" s="47"/>
      <c r="I440" s="74"/>
    </row>
    <row r="441" spans="1:9" s="48" customFormat="1" ht="10.5" customHeight="1" x14ac:dyDescent="0.25">
      <c r="A441" s="215" t="s">
        <v>675</v>
      </c>
      <c r="B441" s="215"/>
      <c r="C441" s="215"/>
      <c r="D441" s="44" t="s">
        <v>2699</v>
      </c>
      <c r="E441" s="89">
        <v>11768</v>
      </c>
      <c r="F441" s="73"/>
      <c r="G441" s="47"/>
      <c r="I441" s="74"/>
    </row>
    <row r="442" spans="1:9" s="48" customFormat="1" ht="10.5" customHeight="1" x14ac:dyDescent="0.25">
      <c r="A442" s="215" t="s">
        <v>680</v>
      </c>
      <c r="B442" s="215"/>
      <c r="C442" s="215"/>
      <c r="D442" s="44" t="s">
        <v>398</v>
      </c>
      <c r="E442" s="89">
        <v>4922.37</v>
      </c>
      <c r="F442" s="73"/>
      <c r="G442" s="47"/>
      <c r="I442" s="74"/>
    </row>
    <row r="443" spans="1:9" s="48" customFormat="1" ht="10.5" customHeight="1" x14ac:dyDescent="0.25">
      <c r="A443" s="215" t="s">
        <v>675</v>
      </c>
      <c r="B443" s="215"/>
      <c r="C443" s="215"/>
      <c r="D443" s="44" t="s">
        <v>3900</v>
      </c>
      <c r="E443" s="89">
        <v>12326</v>
      </c>
      <c r="F443" s="73"/>
      <c r="G443" s="47"/>
      <c r="I443" s="74"/>
    </row>
    <row r="444" spans="1:9" s="48" customFormat="1" ht="10.5" customHeight="1" x14ac:dyDescent="0.25">
      <c r="A444" s="215" t="s">
        <v>675</v>
      </c>
      <c r="B444" s="215"/>
      <c r="C444" s="215"/>
      <c r="D444" s="44" t="s">
        <v>442</v>
      </c>
      <c r="E444" s="89">
        <v>218483.65</v>
      </c>
      <c r="F444" s="73"/>
      <c r="G444" s="47"/>
      <c r="I444" s="74"/>
    </row>
    <row r="445" spans="1:9" s="48" customFormat="1" ht="10.5" customHeight="1" x14ac:dyDescent="0.25">
      <c r="A445" s="215" t="s">
        <v>4903</v>
      </c>
      <c r="B445" s="215"/>
      <c r="C445" s="215"/>
      <c r="D445" s="44" t="s">
        <v>475</v>
      </c>
      <c r="E445" s="89">
        <v>97.13</v>
      </c>
      <c r="F445" s="73"/>
      <c r="G445" s="47"/>
      <c r="I445" s="74"/>
    </row>
    <row r="446" spans="1:9" s="48" customFormat="1" ht="10.5" customHeight="1" x14ac:dyDescent="0.25">
      <c r="A446" s="215" t="s">
        <v>684</v>
      </c>
      <c r="B446" s="215"/>
      <c r="C446" s="215"/>
      <c r="D446" s="44" t="s">
        <v>1336</v>
      </c>
      <c r="E446" s="89">
        <v>73360.42</v>
      </c>
      <c r="F446" s="73"/>
      <c r="G446" s="47"/>
      <c r="I446" s="74"/>
    </row>
    <row r="447" spans="1:9" s="48" customFormat="1" ht="10.5" customHeight="1" x14ac:dyDescent="0.25">
      <c r="A447" s="215" t="s">
        <v>3097</v>
      </c>
      <c r="B447" s="215"/>
      <c r="C447" s="215"/>
      <c r="D447" s="44" t="s">
        <v>1837</v>
      </c>
      <c r="E447" s="89">
        <v>39483.019999999997</v>
      </c>
      <c r="F447" s="73"/>
      <c r="G447" s="47"/>
      <c r="I447" s="74"/>
    </row>
    <row r="448" spans="1:9" s="48" customFormat="1" ht="10.5" customHeight="1" x14ac:dyDescent="0.25">
      <c r="A448" s="215" t="s">
        <v>734</v>
      </c>
      <c r="B448" s="215"/>
      <c r="C448" s="215"/>
      <c r="D448" s="44" t="s">
        <v>1837</v>
      </c>
      <c r="E448" s="89">
        <v>62472</v>
      </c>
      <c r="F448" s="73"/>
      <c r="G448" s="47"/>
      <c r="I448" s="74"/>
    </row>
    <row r="449" spans="1:9" s="48" customFormat="1" ht="12.6" customHeight="1" thickBot="1" x14ac:dyDescent="0.3">
      <c r="A449" s="215"/>
      <c r="B449" s="215"/>
      <c r="C449" s="215"/>
      <c r="D449" s="44"/>
      <c r="E449" s="93">
        <f>SUM(E429:E448)</f>
        <v>1125766.6000000001</v>
      </c>
      <c r="F449" s="73"/>
      <c r="G449" s="47"/>
      <c r="I449" s="74"/>
    </row>
    <row r="450" spans="1:9" s="48" customFormat="1" ht="12.75" customHeight="1" thickTop="1" x14ac:dyDescent="0.25">
      <c r="A450" s="215"/>
      <c r="B450" s="215"/>
      <c r="C450" s="215"/>
      <c r="D450" s="44"/>
      <c r="E450" s="45"/>
      <c r="F450" s="73"/>
      <c r="G450" s="47"/>
      <c r="I450" s="74"/>
    </row>
    <row r="451" spans="1:9" s="1" customFormat="1" ht="12.75" customHeight="1" x14ac:dyDescent="0.25">
      <c r="A451" s="215"/>
      <c r="B451" s="215"/>
      <c r="C451" s="215"/>
      <c r="D451" s="49"/>
      <c r="E451" s="52"/>
      <c r="F451" s="46"/>
      <c r="G451" s="51"/>
      <c r="I451" s="2"/>
    </row>
    <row r="452" spans="1:9" s="1" customFormat="1" ht="12.75" customHeight="1" x14ac:dyDescent="0.25">
      <c r="A452" s="215"/>
      <c r="B452" s="215"/>
      <c r="C452" s="215"/>
      <c r="D452" s="49"/>
      <c r="E452" s="52"/>
      <c r="F452" s="46"/>
      <c r="G452" s="51"/>
      <c r="I452" s="2"/>
    </row>
    <row r="453" spans="1:9" s="1" customFormat="1" ht="12.75" customHeight="1" x14ac:dyDescent="0.25">
      <c r="A453" s="215"/>
      <c r="B453" s="215"/>
      <c r="C453" s="215"/>
      <c r="D453" s="49"/>
      <c r="E453" s="52"/>
      <c r="F453" s="46"/>
      <c r="G453" s="51"/>
      <c r="I453" s="2"/>
    </row>
    <row r="454" spans="1:9" s="1" customFormat="1" ht="12.75" customHeight="1" x14ac:dyDescent="0.25">
      <c r="A454" s="215"/>
      <c r="B454" s="215"/>
      <c r="C454" s="215"/>
      <c r="D454" s="49"/>
      <c r="E454" s="52"/>
      <c r="F454" s="46"/>
      <c r="G454" s="51"/>
      <c r="I454" s="2"/>
    </row>
    <row r="455" spans="1:9" s="1" customFormat="1" ht="12.75" customHeight="1" x14ac:dyDescent="0.25">
      <c r="A455" s="215"/>
      <c r="B455" s="215"/>
      <c r="C455" s="215"/>
      <c r="D455" s="49"/>
      <c r="E455" s="52"/>
      <c r="F455" s="46"/>
      <c r="G455" s="51"/>
      <c r="I455" s="2"/>
    </row>
    <row r="456" spans="1:9" s="1" customFormat="1" ht="12.75" customHeight="1" x14ac:dyDescent="0.25">
      <c r="A456" s="215"/>
      <c r="B456" s="215"/>
      <c r="C456" s="215"/>
      <c r="D456" s="49"/>
      <c r="E456" s="52"/>
      <c r="F456" s="46"/>
      <c r="G456" s="51"/>
      <c r="I456" s="2"/>
    </row>
    <row r="457" spans="1:9" s="1" customFormat="1" ht="12.75" customHeight="1" x14ac:dyDescent="0.25">
      <c r="A457" s="215"/>
      <c r="B457" s="215"/>
      <c r="C457" s="215"/>
      <c r="D457" s="49"/>
      <c r="E457" s="52"/>
      <c r="F457" s="46"/>
      <c r="G457" s="51"/>
      <c r="I457" s="2"/>
    </row>
    <row r="458" spans="1:9" s="1" customFormat="1" ht="12.75" customHeight="1" x14ac:dyDescent="0.25">
      <c r="A458" s="215"/>
      <c r="B458" s="215"/>
      <c r="C458" s="215"/>
      <c r="D458" s="49"/>
      <c r="E458" s="52"/>
      <c r="F458" s="46"/>
      <c r="G458" s="51"/>
      <c r="I458" s="2"/>
    </row>
    <row r="459" spans="1:9" s="1" customFormat="1" ht="12.75" customHeight="1" x14ac:dyDescent="0.25">
      <c r="A459" s="215"/>
      <c r="B459" s="215"/>
      <c r="C459" s="215"/>
      <c r="D459" s="49"/>
      <c r="E459" s="52"/>
      <c r="F459" s="46"/>
      <c r="G459" s="51"/>
      <c r="I459" s="2"/>
    </row>
    <row r="460" spans="1:9" s="1" customFormat="1" ht="12.75" customHeight="1" x14ac:dyDescent="0.25">
      <c r="A460" s="215"/>
      <c r="B460" s="215"/>
      <c r="C460" s="215"/>
      <c r="D460" s="49"/>
      <c r="E460" s="52"/>
      <c r="F460" s="46"/>
      <c r="G460" s="51"/>
      <c r="I460" s="2"/>
    </row>
    <row r="461" spans="1:9" s="1" customFormat="1" ht="12.75" customHeight="1" x14ac:dyDescent="0.25">
      <c r="A461" s="215"/>
      <c r="B461" s="215"/>
      <c r="C461" s="215"/>
      <c r="D461" s="49"/>
      <c r="E461" s="52"/>
      <c r="F461" s="46"/>
      <c r="G461" s="51"/>
      <c r="I461" s="2"/>
    </row>
    <row r="462" spans="1:9" s="1" customFormat="1" ht="12.75" customHeight="1" x14ac:dyDescent="0.25">
      <c r="A462" s="215"/>
      <c r="B462" s="215"/>
      <c r="C462" s="215"/>
      <c r="D462" s="49"/>
      <c r="E462" s="52"/>
      <c r="F462" s="46"/>
      <c r="G462" s="51"/>
      <c r="I462" s="2"/>
    </row>
    <row r="463" spans="1:9" s="1" customFormat="1" ht="12.75" customHeight="1" x14ac:dyDescent="0.25">
      <c r="A463" s="215"/>
      <c r="B463" s="215"/>
      <c r="C463" s="215"/>
      <c r="D463" s="49"/>
      <c r="E463" s="52"/>
      <c r="F463" s="46"/>
      <c r="G463" s="51"/>
      <c r="I463" s="2"/>
    </row>
    <row r="464" spans="1:9" s="1" customFormat="1" ht="12.75" customHeight="1" x14ac:dyDescent="0.25">
      <c r="A464" s="215"/>
      <c r="B464" s="215"/>
      <c r="C464" s="215"/>
      <c r="D464" s="49"/>
      <c r="E464" s="52"/>
      <c r="F464" s="46"/>
      <c r="G464" s="51"/>
      <c r="I464" s="2"/>
    </row>
    <row r="465" spans="1:9" s="1" customFormat="1" ht="12.75" customHeight="1" x14ac:dyDescent="0.25">
      <c r="A465" s="215"/>
      <c r="B465" s="215"/>
      <c r="C465" s="215"/>
      <c r="D465" s="49"/>
      <c r="E465" s="52"/>
      <c r="F465" s="46"/>
      <c r="G465" s="51"/>
      <c r="I465" s="2"/>
    </row>
    <row r="466" spans="1:9" s="1" customFormat="1" ht="12.75" customHeight="1" x14ac:dyDescent="0.25">
      <c r="A466" s="215"/>
      <c r="B466" s="215"/>
      <c r="C466" s="215"/>
      <c r="D466" s="49"/>
      <c r="E466" s="52"/>
      <c r="F466" s="46"/>
      <c r="G466" s="51"/>
      <c r="I466" s="2"/>
    </row>
    <row r="467" spans="1:9" s="1" customFormat="1" ht="12.75" customHeight="1" x14ac:dyDescent="0.25">
      <c r="A467" s="215"/>
      <c r="B467" s="215"/>
      <c r="C467" s="215"/>
      <c r="D467" s="49"/>
      <c r="E467" s="52"/>
      <c r="F467" s="46"/>
      <c r="G467" s="51"/>
      <c r="I467" s="2"/>
    </row>
    <row r="468" spans="1:9" s="1" customFormat="1" ht="12.75" customHeight="1" x14ac:dyDescent="0.25">
      <c r="A468" s="215"/>
      <c r="B468" s="215"/>
      <c r="C468" s="215"/>
      <c r="D468" s="49"/>
      <c r="E468" s="52"/>
      <c r="F468" s="46"/>
      <c r="G468" s="51"/>
      <c r="I468" s="2"/>
    </row>
    <row r="469" spans="1:9" s="1" customFormat="1" ht="12.75" customHeight="1" x14ac:dyDescent="0.25">
      <c r="A469" s="215"/>
      <c r="B469" s="215"/>
      <c r="C469" s="215"/>
      <c r="D469" s="49"/>
      <c r="E469" s="52"/>
      <c r="F469" s="46"/>
      <c r="G469" s="51"/>
      <c r="I469" s="2"/>
    </row>
    <row r="470" spans="1:9" s="1" customFormat="1" ht="12.75" customHeight="1" x14ac:dyDescent="0.25">
      <c r="A470" s="215"/>
      <c r="B470" s="215"/>
      <c r="C470" s="215"/>
      <c r="D470" s="49"/>
      <c r="E470" s="52"/>
      <c r="F470" s="46"/>
      <c r="G470" s="51"/>
      <c r="I470" s="2"/>
    </row>
    <row r="471" spans="1:9" s="1" customFormat="1" ht="12.75" customHeight="1" x14ac:dyDescent="0.25">
      <c r="A471" s="215"/>
      <c r="B471" s="215"/>
      <c r="C471" s="215"/>
      <c r="D471" s="49"/>
      <c r="E471" s="52"/>
      <c r="F471" s="46"/>
      <c r="G471" s="51"/>
      <c r="I471" s="2"/>
    </row>
    <row r="472" spans="1:9" s="1" customFormat="1" ht="12.75" customHeight="1" x14ac:dyDescent="0.25">
      <c r="A472" s="215"/>
      <c r="B472" s="215"/>
      <c r="C472" s="215"/>
      <c r="D472" s="49"/>
      <c r="E472" s="52"/>
      <c r="F472" s="46"/>
      <c r="G472" s="51"/>
      <c r="I472" s="2"/>
    </row>
    <row r="473" spans="1:9" s="1" customFormat="1" ht="12.75" customHeight="1" x14ac:dyDescent="0.25">
      <c r="A473" s="215"/>
      <c r="B473" s="215"/>
      <c r="C473" s="215"/>
      <c r="D473" s="49"/>
      <c r="E473" s="52"/>
      <c r="F473" s="46"/>
      <c r="G473" s="51"/>
      <c r="I473" s="2"/>
    </row>
    <row r="474" spans="1:9" s="1" customFormat="1" ht="12.75" customHeight="1" x14ac:dyDescent="0.25">
      <c r="A474" s="215"/>
      <c r="B474" s="215"/>
      <c r="C474" s="215"/>
      <c r="D474" s="49"/>
      <c r="E474" s="52"/>
      <c r="F474" s="46"/>
      <c r="G474" s="51"/>
      <c r="I474" s="2"/>
    </row>
    <row r="475" spans="1:9" s="1" customFormat="1" ht="12.75" customHeight="1" x14ac:dyDescent="0.25">
      <c r="A475" s="215"/>
      <c r="B475" s="215"/>
      <c r="C475" s="215"/>
      <c r="D475" s="49"/>
      <c r="E475" s="52"/>
      <c r="F475" s="46"/>
      <c r="G475" s="51"/>
      <c r="I475" s="2"/>
    </row>
    <row r="476" spans="1:9" s="1" customFormat="1" ht="12.75" customHeight="1" x14ac:dyDescent="0.25">
      <c r="A476" s="215"/>
      <c r="B476" s="215"/>
      <c r="C476" s="215"/>
      <c r="D476" s="49"/>
      <c r="E476" s="52"/>
      <c r="F476" s="46"/>
      <c r="G476" s="51"/>
      <c r="I476" s="2"/>
    </row>
    <row r="477" spans="1:9" s="1" customFormat="1" ht="12.75" customHeight="1" x14ac:dyDescent="0.25">
      <c r="A477" s="215"/>
      <c r="B477" s="215"/>
      <c r="C477" s="215"/>
      <c r="D477" s="49"/>
      <c r="E477" s="52"/>
      <c r="F477" s="46"/>
      <c r="G477" s="51"/>
      <c r="I477" s="2"/>
    </row>
    <row r="478" spans="1:9" s="1" customFormat="1" ht="12.75" customHeight="1" x14ac:dyDescent="0.25">
      <c r="A478" s="215"/>
      <c r="B478" s="215"/>
      <c r="C478" s="215"/>
      <c r="D478" s="49"/>
      <c r="E478" s="52"/>
      <c r="F478" s="46"/>
      <c r="G478" s="51"/>
      <c r="I478" s="2"/>
    </row>
    <row r="479" spans="1:9" s="1" customFormat="1" ht="12.75" customHeight="1" x14ac:dyDescent="0.25">
      <c r="A479" s="215"/>
      <c r="B479" s="215"/>
      <c r="C479" s="215"/>
      <c r="D479" s="49"/>
      <c r="E479" s="52"/>
      <c r="F479" s="46"/>
      <c r="G479" s="51"/>
      <c r="I479" s="2"/>
    </row>
    <row r="480" spans="1:9" s="1" customFormat="1" ht="12.75" customHeight="1" x14ac:dyDescent="0.25">
      <c r="A480" s="215"/>
      <c r="B480" s="215"/>
      <c r="C480" s="215"/>
      <c r="D480" s="49"/>
      <c r="E480" s="52"/>
      <c r="F480" s="46"/>
      <c r="G480" s="51"/>
      <c r="I480" s="2"/>
    </row>
    <row r="481" spans="1:9" s="1" customFormat="1" ht="12.75" customHeight="1" x14ac:dyDescent="0.25">
      <c r="A481" s="215"/>
      <c r="B481" s="215"/>
      <c r="C481" s="215"/>
      <c r="D481" s="49"/>
      <c r="E481" s="52"/>
      <c r="F481" s="46"/>
      <c r="G481" s="51"/>
      <c r="I481" s="2"/>
    </row>
    <row r="482" spans="1:9" s="1" customFormat="1" ht="12.75" customHeight="1" x14ac:dyDescent="0.25">
      <c r="A482" s="215"/>
      <c r="B482" s="215"/>
      <c r="C482" s="215"/>
      <c r="D482" s="49"/>
      <c r="E482" s="52"/>
      <c r="F482" s="46"/>
      <c r="G482" s="51"/>
      <c r="I482" s="2"/>
    </row>
    <row r="483" spans="1:9" s="1" customFormat="1" ht="12.75" customHeight="1" x14ac:dyDescent="0.25">
      <c r="A483" s="215"/>
      <c r="B483" s="215"/>
      <c r="C483" s="215"/>
      <c r="D483" s="44"/>
      <c r="E483" s="45"/>
      <c r="F483" s="46"/>
      <c r="G483" s="51"/>
      <c r="I483" s="2"/>
    </row>
    <row r="484" spans="1:9" s="1" customFormat="1" ht="12.75" customHeight="1" x14ac:dyDescent="0.25">
      <c r="A484" s="215"/>
      <c r="B484" s="215"/>
      <c r="C484" s="215"/>
      <c r="D484" s="49"/>
      <c r="E484" s="52"/>
      <c r="F484" s="46"/>
      <c r="G484" s="51"/>
      <c r="I484" s="2"/>
    </row>
    <row r="485" spans="1:9" s="1" customFormat="1" ht="12.75" customHeight="1" x14ac:dyDescent="0.25">
      <c r="A485" s="215"/>
      <c r="B485" s="215"/>
      <c r="C485" s="215"/>
      <c r="D485" s="49"/>
      <c r="E485" s="52"/>
      <c r="F485" s="46"/>
      <c r="G485" s="51"/>
      <c r="I485" s="2"/>
    </row>
    <row r="486" spans="1:9" s="1" customFormat="1" ht="12.75" customHeight="1" x14ac:dyDescent="0.25">
      <c r="A486" s="215"/>
      <c r="B486" s="215"/>
      <c r="C486" s="215"/>
      <c r="D486" s="49"/>
      <c r="E486" s="52"/>
      <c r="F486" s="46"/>
      <c r="G486" s="51"/>
      <c r="I486" s="2"/>
    </row>
    <row r="487" spans="1:9" s="1" customFormat="1" ht="12.75" customHeight="1" x14ac:dyDescent="0.25">
      <c r="A487" s="215"/>
      <c r="B487" s="215"/>
      <c r="C487" s="215"/>
      <c r="D487" s="49"/>
      <c r="E487" s="52"/>
      <c r="F487" s="46"/>
      <c r="G487" s="51"/>
      <c r="I487" s="2"/>
    </row>
    <row r="488" spans="1:9" s="1" customFormat="1" ht="12.75" customHeight="1" x14ac:dyDescent="0.25">
      <c r="A488" s="215"/>
      <c r="B488" s="215"/>
      <c r="C488" s="215"/>
      <c r="D488" s="49"/>
      <c r="E488" s="52"/>
      <c r="F488" s="46"/>
      <c r="G488" s="51"/>
      <c r="I488" s="2"/>
    </row>
    <row r="489" spans="1:9" s="1" customFormat="1" ht="12.75" customHeight="1" x14ac:dyDescent="0.25">
      <c r="A489" s="215"/>
      <c r="B489" s="215"/>
      <c r="C489" s="215"/>
      <c r="D489" s="49"/>
      <c r="E489" s="52"/>
      <c r="F489" s="46"/>
      <c r="G489" s="51"/>
      <c r="I489" s="2"/>
    </row>
    <row r="490" spans="1:9" s="1" customFormat="1" ht="12.75" customHeight="1" x14ac:dyDescent="0.25">
      <c r="A490" s="215"/>
      <c r="B490" s="215"/>
      <c r="C490" s="215"/>
      <c r="D490" s="49"/>
      <c r="E490" s="52"/>
      <c r="F490" s="46"/>
      <c r="G490" s="51"/>
      <c r="I490" s="2"/>
    </row>
    <row r="491" spans="1:9" s="1" customFormat="1" ht="12.75" customHeight="1" x14ac:dyDescent="0.25">
      <c r="A491" s="215"/>
      <c r="B491" s="215"/>
      <c r="C491" s="215"/>
      <c r="D491" s="49"/>
      <c r="E491" s="52"/>
      <c r="F491" s="46"/>
      <c r="G491" s="51"/>
      <c r="I491" s="2"/>
    </row>
    <row r="492" spans="1:9" s="1" customFormat="1" ht="12.75" customHeight="1" x14ac:dyDescent="0.25">
      <c r="A492" s="215"/>
      <c r="B492" s="215"/>
      <c r="C492" s="215"/>
      <c r="D492" s="49"/>
      <c r="E492" s="52"/>
      <c r="F492" s="46"/>
      <c r="G492" s="51"/>
      <c r="I492" s="2"/>
    </row>
    <row r="493" spans="1:9" s="1" customFormat="1" ht="12.75" customHeight="1" x14ac:dyDescent="0.25">
      <c r="A493" s="215"/>
      <c r="B493" s="215"/>
      <c r="C493" s="215"/>
      <c r="D493" s="49"/>
      <c r="E493" s="52"/>
      <c r="F493" s="46"/>
      <c r="G493" s="51"/>
      <c r="I493" s="2"/>
    </row>
    <row r="494" spans="1:9" s="1" customFormat="1" ht="12.75" customHeight="1" x14ac:dyDescent="0.25">
      <c r="A494" s="215"/>
      <c r="B494" s="215"/>
      <c r="C494" s="215"/>
      <c r="D494" s="49"/>
      <c r="E494" s="52"/>
      <c r="F494" s="46"/>
      <c r="G494" s="51"/>
      <c r="I494" s="2"/>
    </row>
    <row r="495" spans="1:9" s="54" customFormat="1" ht="12.75" customHeight="1" x14ac:dyDescent="0.25">
      <c r="A495" s="215"/>
      <c r="B495" s="215"/>
      <c r="C495" s="215"/>
      <c r="D495" s="2"/>
      <c r="E495" s="53"/>
      <c r="G495" s="43"/>
      <c r="H495" s="1"/>
      <c r="I495" s="2"/>
    </row>
    <row r="496" spans="1:9" s="54" customFormat="1" ht="12.75" customHeight="1" x14ac:dyDescent="0.25">
      <c r="A496" s="215"/>
      <c r="B496" s="215"/>
      <c r="C496" s="215"/>
      <c r="D496" s="2"/>
      <c r="E496" s="53"/>
      <c r="G496" s="43"/>
      <c r="H496" s="1"/>
      <c r="I496" s="2"/>
    </row>
    <row r="497" spans="1:3" ht="12.75" customHeight="1" x14ac:dyDescent="0.25">
      <c r="A497" s="215"/>
      <c r="B497" s="215"/>
      <c r="C497" s="215"/>
    </row>
    <row r="498" spans="1:3" ht="12.75" customHeight="1" x14ac:dyDescent="0.25">
      <c r="A498" s="215"/>
      <c r="B498" s="215"/>
      <c r="C498" s="215"/>
    </row>
    <row r="499" spans="1:3" ht="12.75" customHeight="1" x14ac:dyDescent="0.25">
      <c r="A499" s="215"/>
      <c r="B499" s="215"/>
      <c r="C499" s="215"/>
    </row>
    <row r="500" spans="1:3" ht="12.75" customHeight="1" x14ac:dyDescent="0.25">
      <c r="A500" s="215"/>
      <c r="B500" s="215"/>
      <c r="C500" s="215"/>
    </row>
    <row r="501" spans="1:3" ht="12.75" customHeight="1" x14ac:dyDescent="0.25">
      <c r="A501" s="215"/>
      <c r="B501" s="215"/>
      <c r="C501" s="215"/>
    </row>
    <row r="502" spans="1:3" ht="12.75" customHeight="1" x14ac:dyDescent="0.25">
      <c r="A502" s="215"/>
      <c r="B502" s="215"/>
      <c r="C502" s="215"/>
    </row>
    <row r="503" spans="1:3" ht="12.75" customHeight="1" x14ac:dyDescent="0.25">
      <c r="A503" s="215"/>
      <c r="B503" s="215"/>
      <c r="C503" s="215"/>
    </row>
    <row r="504" spans="1:3" ht="12.75" customHeight="1" x14ac:dyDescent="0.25">
      <c r="A504" s="215"/>
      <c r="B504" s="215"/>
      <c r="C504" s="215"/>
    </row>
    <row r="505" spans="1:3" ht="12.75" customHeight="1" x14ac:dyDescent="0.25">
      <c r="A505" s="215"/>
      <c r="B505" s="215"/>
      <c r="C505" s="215"/>
    </row>
    <row r="506" spans="1:3" ht="12.75" customHeight="1" x14ac:dyDescent="0.25">
      <c r="A506" s="215"/>
      <c r="B506" s="215"/>
      <c r="C506" s="215"/>
    </row>
    <row r="507" spans="1:3" ht="12.75" customHeight="1" x14ac:dyDescent="0.25">
      <c r="A507" s="215"/>
      <c r="B507" s="215"/>
      <c r="C507" s="215"/>
    </row>
    <row r="508" spans="1:3" ht="12.75" customHeight="1" x14ac:dyDescent="0.25">
      <c r="A508" s="209"/>
      <c r="B508" s="209"/>
      <c r="C508" s="209"/>
    </row>
    <row r="509" spans="1:3" ht="12.75" customHeight="1" x14ac:dyDescent="0.25">
      <c r="A509" s="209"/>
      <c r="B509" s="209"/>
      <c r="C509" s="209"/>
    </row>
    <row r="510" spans="1:3" ht="12.75" customHeight="1" x14ac:dyDescent="0.25">
      <c r="A510" s="209"/>
      <c r="B510" s="209"/>
      <c r="C510" s="209"/>
    </row>
    <row r="511" spans="1:3" ht="12.75" customHeight="1" x14ac:dyDescent="0.25">
      <c r="A511" s="209"/>
      <c r="B511" s="209"/>
      <c r="C511" s="209"/>
    </row>
    <row r="512" spans="1:3" ht="12.75" customHeight="1" x14ac:dyDescent="0.25">
      <c r="A512" s="209"/>
      <c r="B512" s="209"/>
      <c r="C512" s="209"/>
    </row>
    <row r="513" spans="1:3" ht="12.75" customHeight="1" x14ac:dyDescent="0.25">
      <c r="A513" s="209"/>
      <c r="B513" s="209"/>
      <c r="C513" s="209"/>
    </row>
    <row r="514" spans="1:3" ht="12.75" customHeight="1" x14ac:dyDescent="0.25">
      <c r="A514" s="209"/>
      <c r="B514" s="209"/>
      <c r="C514" s="209"/>
    </row>
    <row r="515" spans="1:3" ht="12.75" customHeight="1" x14ac:dyDescent="0.25">
      <c r="A515" s="209"/>
      <c r="B515" s="209"/>
      <c r="C515" s="209"/>
    </row>
  </sheetData>
  <sortState ref="A6:G419">
    <sortCondition ref="D6:D419"/>
    <sortCondition ref="A6:A419"/>
    <sortCondition ref="B6:B419"/>
  </sortState>
  <mergeCells count="92">
    <mergeCell ref="A515:C515"/>
    <mergeCell ref="A504:C504"/>
    <mergeCell ref="A505:C505"/>
    <mergeCell ref="A506:C506"/>
    <mergeCell ref="A507:C507"/>
    <mergeCell ref="A508:C508"/>
    <mergeCell ref="A509:C509"/>
    <mergeCell ref="A510:C510"/>
    <mergeCell ref="A511:C511"/>
    <mergeCell ref="A512:C512"/>
    <mergeCell ref="A513:C513"/>
    <mergeCell ref="A514:C514"/>
    <mergeCell ref="A503:C503"/>
    <mergeCell ref="A492:C492"/>
    <mergeCell ref="A493:C493"/>
    <mergeCell ref="A494:C494"/>
    <mergeCell ref="A495:C495"/>
    <mergeCell ref="A496:C496"/>
    <mergeCell ref="A497:C497"/>
    <mergeCell ref="A498:C498"/>
    <mergeCell ref="A499:C499"/>
    <mergeCell ref="A500:C500"/>
    <mergeCell ref="A501:C501"/>
    <mergeCell ref="A502:C502"/>
    <mergeCell ref="A491:C491"/>
    <mergeCell ref="A480:C480"/>
    <mergeCell ref="A481:C481"/>
    <mergeCell ref="A482:C482"/>
    <mergeCell ref="A483:C483"/>
    <mergeCell ref="A484:C484"/>
    <mergeCell ref="A485:C485"/>
    <mergeCell ref="A486:C486"/>
    <mergeCell ref="A487:C487"/>
    <mergeCell ref="A488:C488"/>
    <mergeCell ref="A489:C489"/>
    <mergeCell ref="A490:C490"/>
    <mergeCell ref="A479:C479"/>
    <mergeCell ref="A468:C468"/>
    <mergeCell ref="A469:C469"/>
    <mergeCell ref="A470:C470"/>
    <mergeCell ref="A471:C471"/>
    <mergeCell ref="A472:C472"/>
    <mergeCell ref="A473:C473"/>
    <mergeCell ref="A474:C474"/>
    <mergeCell ref="A475:C475"/>
    <mergeCell ref="A476:C476"/>
    <mergeCell ref="A477:C477"/>
    <mergeCell ref="A478:C478"/>
    <mergeCell ref="A465:C465"/>
    <mergeCell ref="A466:C466"/>
    <mergeCell ref="A467:C467"/>
    <mergeCell ref="A456:C456"/>
    <mergeCell ref="A457:C457"/>
    <mergeCell ref="A458:C458"/>
    <mergeCell ref="A459:C459"/>
    <mergeCell ref="A460:C460"/>
    <mergeCell ref="A461:C461"/>
    <mergeCell ref="A455:C455"/>
    <mergeCell ref="A449:C449"/>
    <mergeCell ref="A462:C462"/>
    <mergeCell ref="A463:C463"/>
    <mergeCell ref="A464:C464"/>
    <mergeCell ref="A450:C450"/>
    <mergeCell ref="A451:C451"/>
    <mergeCell ref="A452:C452"/>
    <mergeCell ref="A453:C453"/>
    <mergeCell ref="A454:C454"/>
    <mergeCell ref="A447:C447"/>
    <mergeCell ref="A448:C448"/>
    <mergeCell ref="A441:C441"/>
    <mergeCell ref="A442:C442"/>
    <mergeCell ref="A443:C443"/>
    <mergeCell ref="A444:C444"/>
    <mergeCell ref="A445:C445"/>
    <mergeCell ref="A446:C446"/>
    <mergeCell ref="A440:C440"/>
    <mergeCell ref="A429:C429"/>
    <mergeCell ref="A430:C430"/>
    <mergeCell ref="A431:C431"/>
    <mergeCell ref="A432:C432"/>
    <mergeCell ref="A433:C433"/>
    <mergeCell ref="A434:C434"/>
    <mergeCell ref="A435:C435"/>
    <mergeCell ref="A436:C436"/>
    <mergeCell ref="A437:C437"/>
    <mergeCell ref="A438:C438"/>
    <mergeCell ref="A439:C439"/>
    <mergeCell ref="A1:G1"/>
    <mergeCell ref="A2:G2"/>
    <mergeCell ref="A3:G3"/>
    <mergeCell ref="A426:G426"/>
    <mergeCell ref="A428:C428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6"/>
  <sheetViews>
    <sheetView topLeftCell="A512" zoomScaleNormal="100" workbookViewId="0">
      <selection activeCell="D742" sqref="D742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4907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4908</v>
      </c>
      <c r="B3" s="212"/>
      <c r="C3" s="212"/>
      <c r="D3" s="212"/>
      <c r="E3" s="212"/>
      <c r="F3" s="212"/>
      <c r="G3" s="212"/>
    </row>
    <row r="4" spans="1:9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1.85" customHeight="1" x14ac:dyDescent="0.25">
      <c r="A5" s="9">
        <v>43564</v>
      </c>
      <c r="B5" s="10">
        <v>17518</v>
      </c>
      <c r="C5" s="11" t="s">
        <v>3140</v>
      </c>
      <c r="D5" s="12" t="s">
        <v>7</v>
      </c>
      <c r="E5" s="15">
        <v>485.11</v>
      </c>
      <c r="F5" s="14">
        <v>6980.5499999999993</v>
      </c>
      <c r="G5" s="12"/>
    </row>
    <row r="6" spans="1:9" ht="11.85" customHeight="1" x14ac:dyDescent="0.25">
      <c r="A6" s="9">
        <v>43564</v>
      </c>
      <c r="B6" s="10">
        <v>23870</v>
      </c>
      <c r="C6" s="11" t="s">
        <v>3141</v>
      </c>
      <c r="D6" s="12" t="s">
        <v>9</v>
      </c>
      <c r="E6" s="15">
        <v>1283</v>
      </c>
      <c r="F6" s="14">
        <v>22205</v>
      </c>
      <c r="G6" s="12"/>
    </row>
    <row r="7" spans="1:9" ht="11.85" customHeight="1" x14ac:dyDescent="0.25">
      <c r="A7" s="9">
        <v>43564</v>
      </c>
      <c r="B7" s="10">
        <v>27541</v>
      </c>
      <c r="C7" s="11" t="s">
        <v>3141</v>
      </c>
      <c r="D7" s="12" t="s">
        <v>4317</v>
      </c>
      <c r="E7" s="15">
        <v>1000</v>
      </c>
      <c r="F7" s="14">
        <v>1980</v>
      </c>
      <c r="G7" s="12"/>
    </row>
    <row r="8" spans="1:9" ht="11.85" customHeight="1" x14ac:dyDescent="0.25">
      <c r="A8" s="9">
        <v>43564</v>
      </c>
      <c r="B8" s="10">
        <v>16373</v>
      </c>
      <c r="C8" s="11" t="s">
        <v>3140</v>
      </c>
      <c r="D8" s="12" t="s">
        <v>1505</v>
      </c>
      <c r="E8" s="15">
        <v>6650</v>
      </c>
      <c r="F8" s="14">
        <v>6650</v>
      </c>
      <c r="G8" s="12"/>
      <c r="H8" s="17"/>
      <c r="I8" s="16"/>
    </row>
    <row r="9" spans="1:9" ht="11.85" customHeight="1" x14ac:dyDescent="0.25">
      <c r="A9" s="9">
        <v>43564</v>
      </c>
      <c r="B9" s="10">
        <v>26343</v>
      </c>
      <c r="C9" s="11" t="s">
        <v>3140</v>
      </c>
      <c r="D9" s="12" t="s">
        <v>11</v>
      </c>
      <c r="E9" s="15">
        <v>208</v>
      </c>
      <c r="F9" s="14">
        <v>208</v>
      </c>
      <c r="G9" s="12"/>
      <c r="H9" s="17"/>
      <c r="I9" s="16"/>
    </row>
    <row r="10" spans="1:9" ht="11.85" customHeight="1" x14ac:dyDescent="0.25">
      <c r="A10" s="9">
        <v>43564</v>
      </c>
      <c r="B10" s="10">
        <v>24454</v>
      </c>
      <c r="C10" s="11" t="s">
        <v>3140</v>
      </c>
      <c r="D10" s="12" t="s">
        <v>2340</v>
      </c>
      <c r="E10" s="15">
        <v>1560</v>
      </c>
      <c r="F10" s="14">
        <v>4680</v>
      </c>
      <c r="G10" s="12"/>
      <c r="H10" s="17"/>
      <c r="I10" s="16"/>
    </row>
    <row r="11" spans="1:9" ht="11.85" customHeight="1" x14ac:dyDescent="0.25">
      <c r="A11" s="9">
        <v>43564</v>
      </c>
      <c r="B11" s="10">
        <v>25464</v>
      </c>
      <c r="C11" s="11" t="s">
        <v>3141</v>
      </c>
      <c r="D11" s="12" t="s">
        <v>14</v>
      </c>
      <c r="E11" s="15">
        <v>2130</v>
      </c>
      <c r="F11" s="14">
        <v>61943.16</v>
      </c>
      <c r="G11" s="12"/>
      <c r="H11" s="17"/>
      <c r="I11" s="16"/>
    </row>
    <row r="12" spans="1:9" ht="11.85" customHeight="1" x14ac:dyDescent="0.25">
      <c r="A12" s="9">
        <v>43563</v>
      </c>
      <c r="B12" s="10">
        <v>16078</v>
      </c>
      <c r="C12" s="11" t="s">
        <v>3047</v>
      </c>
      <c r="D12" s="12" t="s">
        <v>4896</v>
      </c>
      <c r="E12" s="15">
        <v>1100</v>
      </c>
      <c r="F12" s="14"/>
      <c r="G12" s="12" t="s">
        <v>3046</v>
      </c>
      <c r="H12" s="17"/>
      <c r="I12" s="16"/>
    </row>
    <row r="13" spans="1:9" ht="11.85" customHeight="1" x14ac:dyDescent="0.25">
      <c r="A13" s="9">
        <v>43563</v>
      </c>
      <c r="B13" s="10">
        <v>16078</v>
      </c>
      <c r="C13" s="11" t="s">
        <v>3047</v>
      </c>
      <c r="D13" s="12" t="s">
        <v>4896</v>
      </c>
      <c r="E13" s="15">
        <v>712.5</v>
      </c>
      <c r="F13" s="14"/>
      <c r="G13" s="12" t="s">
        <v>3046</v>
      </c>
      <c r="H13" s="17"/>
      <c r="I13" s="16"/>
    </row>
    <row r="14" spans="1:9" ht="11.85" customHeight="1" x14ac:dyDescent="0.25">
      <c r="A14" s="9">
        <v>43564</v>
      </c>
      <c r="B14" s="10">
        <v>19911</v>
      </c>
      <c r="C14" s="11" t="s">
        <v>3141</v>
      </c>
      <c r="D14" s="12" t="s">
        <v>1767</v>
      </c>
      <c r="E14" s="15">
        <v>160</v>
      </c>
      <c r="F14" s="14">
        <v>230</v>
      </c>
      <c r="G14" s="12"/>
      <c r="H14"/>
      <c r="I14" s="16"/>
    </row>
    <row r="15" spans="1:9" s="18" customFormat="1" ht="11.85" customHeight="1" x14ac:dyDescent="0.25">
      <c r="A15" s="9">
        <v>43563</v>
      </c>
      <c r="B15" s="10">
        <v>16078</v>
      </c>
      <c r="C15" s="11" t="s">
        <v>3047</v>
      </c>
      <c r="D15" s="12" t="s">
        <v>4926</v>
      </c>
      <c r="E15" s="15">
        <v>712.5</v>
      </c>
      <c r="F15" s="14"/>
      <c r="G15" s="12" t="s">
        <v>3046</v>
      </c>
      <c r="H15" s="17"/>
      <c r="I15" s="16"/>
    </row>
    <row r="16" spans="1:9" s="18" customFormat="1" ht="11.85" customHeight="1" x14ac:dyDescent="0.25">
      <c r="A16" s="9">
        <v>43563</v>
      </c>
      <c r="B16" s="10">
        <v>16078</v>
      </c>
      <c r="C16" s="11" t="s">
        <v>3047</v>
      </c>
      <c r="D16" s="12" t="s">
        <v>4936</v>
      </c>
      <c r="E16" s="15">
        <v>475</v>
      </c>
      <c r="F16" s="14"/>
      <c r="G16" s="12" t="s">
        <v>3046</v>
      </c>
      <c r="H16" s="17"/>
      <c r="I16" s="16"/>
    </row>
    <row r="17" spans="1:9" s="18" customFormat="1" ht="11.85" customHeight="1" x14ac:dyDescent="0.25">
      <c r="A17" s="9">
        <v>43564</v>
      </c>
      <c r="B17" s="10">
        <v>27507</v>
      </c>
      <c r="C17" s="11" t="s">
        <v>3127</v>
      </c>
      <c r="D17" s="12" t="s">
        <v>4172</v>
      </c>
      <c r="E17" s="15">
        <v>375</v>
      </c>
      <c r="F17" s="14">
        <v>10200</v>
      </c>
      <c r="G17" s="12"/>
      <c r="H17" s="17"/>
      <c r="I17" s="16"/>
    </row>
    <row r="18" spans="1:9" s="18" customFormat="1" ht="11.85" customHeight="1" x14ac:dyDescent="0.25">
      <c r="A18" s="9">
        <v>43564</v>
      </c>
      <c r="B18" s="10">
        <v>13272</v>
      </c>
      <c r="C18" s="11" t="s">
        <v>3140</v>
      </c>
      <c r="D18" s="12" t="s">
        <v>1141</v>
      </c>
      <c r="E18" s="15">
        <v>2059.7199999999998</v>
      </c>
      <c r="F18" s="14">
        <v>11807.949999999999</v>
      </c>
      <c r="G18" s="12"/>
      <c r="H18" s="17"/>
      <c r="I18" s="16"/>
    </row>
    <row r="19" spans="1:9" s="18" customFormat="1" ht="11.85" customHeight="1" x14ac:dyDescent="0.25">
      <c r="A19" s="9">
        <v>43564</v>
      </c>
      <c r="B19" s="10">
        <v>20504</v>
      </c>
      <c r="C19" s="11" t="s">
        <v>3127</v>
      </c>
      <c r="D19" s="12" t="s">
        <v>17</v>
      </c>
      <c r="E19" s="15">
        <v>2115</v>
      </c>
      <c r="F19" s="14">
        <v>60671.25</v>
      </c>
      <c r="G19" s="12"/>
      <c r="H19" s="17"/>
      <c r="I19" s="16"/>
    </row>
    <row r="20" spans="1:9" s="18" customFormat="1" ht="11.85" customHeight="1" x14ac:dyDescent="0.25">
      <c r="A20" s="9">
        <v>43563</v>
      </c>
      <c r="B20" s="10">
        <v>16078</v>
      </c>
      <c r="C20" s="11" t="s">
        <v>3047</v>
      </c>
      <c r="D20" s="12" t="s">
        <v>4922</v>
      </c>
      <c r="E20" s="15">
        <v>4950</v>
      </c>
      <c r="F20" s="14"/>
      <c r="G20" s="12" t="s">
        <v>3046</v>
      </c>
      <c r="H20" s="17"/>
      <c r="I20" s="16"/>
    </row>
    <row r="21" spans="1:9" s="18" customFormat="1" ht="11.85" customHeight="1" x14ac:dyDescent="0.25">
      <c r="A21" s="9">
        <v>43563</v>
      </c>
      <c r="B21" s="10">
        <v>16078</v>
      </c>
      <c r="C21" s="11" t="s">
        <v>3047</v>
      </c>
      <c r="D21" s="12" t="s">
        <v>4922</v>
      </c>
      <c r="E21" s="15">
        <v>950</v>
      </c>
      <c r="F21" s="14"/>
      <c r="G21" s="12" t="s">
        <v>3046</v>
      </c>
      <c r="H21" s="17"/>
      <c r="I21" s="16"/>
    </row>
    <row r="22" spans="1:9" s="18" customFormat="1" ht="11.85" customHeight="1" x14ac:dyDescent="0.25">
      <c r="A22" s="9">
        <v>43563</v>
      </c>
      <c r="B22" s="10">
        <v>16078</v>
      </c>
      <c r="C22" s="11" t="s">
        <v>3047</v>
      </c>
      <c r="D22" s="12" t="s">
        <v>4923</v>
      </c>
      <c r="E22" s="15">
        <v>2450</v>
      </c>
      <c r="F22" s="14"/>
      <c r="G22" s="12" t="s">
        <v>3046</v>
      </c>
      <c r="H22" s="17"/>
      <c r="I22" s="16"/>
    </row>
    <row r="23" spans="1:9" s="18" customFormat="1" ht="11.85" customHeight="1" x14ac:dyDescent="0.25">
      <c r="A23" s="9">
        <v>43564</v>
      </c>
      <c r="B23" s="10">
        <v>10370</v>
      </c>
      <c r="C23" s="11" t="s">
        <v>3140</v>
      </c>
      <c r="D23" s="12" t="s">
        <v>18</v>
      </c>
      <c r="E23" s="15">
        <v>375</v>
      </c>
      <c r="F23" s="14">
        <v>4563</v>
      </c>
      <c r="G23" s="12"/>
      <c r="H23" s="17"/>
      <c r="I23" s="16"/>
    </row>
    <row r="24" spans="1:9" s="18" customFormat="1" ht="11.85" customHeight="1" x14ac:dyDescent="0.25">
      <c r="A24" s="9">
        <v>43564</v>
      </c>
      <c r="B24" s="10">
        <v>13191</v>
      </c>
      <c r="C24" s="11" t="s">
        <v>3140</v>
      </c>
      <c r="D24" s="12" t="s">
        <v>1136</v>
      </c>
      <c r="E24" s="15">
        <v>1500</v>
      </c>
      <c r="F24" s="14">
        <v>1500</v>
      </c>
      <c r="G24" s="12"/>
      <c r="H24" s="17"/>
      <c r="I24" s="16"/>
    </row>
    <row r="25" spans="1:9" s="18" customFormat="1" ht="11.85" customHeight="1" x14ac:dyDescent="0.25">
      <c r="A25" s="9">
        <v>43564</v>
      </c>
      <c r="B25" s="10">
        <v>23018</v>
      </c>
      <c r="C25" s="11" t="s">
        <v>3128</v>
      </c>
      <c r="D25" s="12" t="s">
        <v>2086</v>
      </c>
      <c r="E25" s="15">
        <v>16.239999999999998</v>
      </c>
      <c r="F25" s="14">
        <v>16.239999999999998</v>
      </c>
      <c r="G25" s="12"/>
      <c r="H25" s="17"/>
      <c r="I25" s="16"/>
    </row>
    <row r="26" spans="1:9" s="18" customFormat="1" ht="11.85" customHeight="1" x14ac:dyDescent="0.25">
      <c r="A26" s="9">
        <v>43564</v>
      </c>
      <c r="B26" s="10">
        <v>17592</v>
      </c>
      <c r="C26" s="11" t="s">
        <v>3140</v>
      </c>
      <c r="D26" s="12" t="s">
        <v>4075</v>
      </c>
      <c r="E26" s="15">
        <v>173</v>
      </c>
      <c r="F26" s="14">
        <v>1591.76</v>
      </c>
      <c r="G26" s="12"/>
      <c r="H26" s="17"/>
      <c r="I26" s="16"/>
    </row>
    <row r="27" spans="1:9" s="18" customFormat="1" ht="11.85" customHeight="1" x14ac:dyDescent="0.25">
      <c r="A27" s="9">
        <v>43564</v>
      </c>
      <c r="B27" s="10">
        <v>24727</v>
      </c>
      <c r="C27" s="11" t="s">
        <v>3140</v>
      </c>
      <c r="D27" s="12" t="s">
        <v>2375</v>
      </c>
      <c r="E27" s="15">
        <v>6300</v>
      </c>
      <c r="F27" s="14">
        <v>15170</v>
      </c>
      <c r="G27" s="12"/>
      <c r="H27" s="17"/>
      <c r="I27" s="16"/>
    </row>
    <row r="28" spans="1:9" s="18" customFormat="1" ht="11.85" customHeight="1" x14ac:dyDescent="0.25">
      <c r="A28" s="9">
        <v>43564</v>
      </c>
      <c r="B28" s="10">
        <v>17442</v>
      </c>
      <c r="C28" s="11" t="s">
        <v>3141</v>
      </c>
      <c r="D28" s="12" t="s">
        <v>22</v>
      </c>
      <c r="E28" s="15">
        <v>89.05</v>
      </c>
      <c r="F28" s="14">
        <v>8400.0399999999991</v>
      </c>
      <c r="G28" s="12"/>
      <c r="H28" s="17"/>
      <c r="I28" s="16"/>
    </row>
    <row r="29" spans="1:9" s="18" customFormat="1" ht="11.85" customHeight="1" x14ac:dyDescent="0.25">
      <c r="A29" s="9">
        <v>43564</v>
      </c>
      <c r="B29" s="10">
        <v>10708</v>
      </c>
      <c r="C29" s="11" t="s">
        <v>3140</v>
      </c>
      <c r="D29" s="12" t="s">
        <v>3568</v>
      </c>
      <c r="E29" s="15">
        <v>189.8</v>
      </c>
      <c r="F29" s="14">
        <v>1225.08</v>
      </c>
      <c r="G29" s="12"/>
      <c r="H29" s="17"/>
      <c r="I29" s="16"/>
    </row>
    <row r="30" spans="1:9" s="18" customFormat="1" ht="11.85" customHeight="1" x14ac:dyDescent="0.25">
      <c r="A30" s="9">
        <v>43564</v>
      </c>
      <c r="B30" s="10">
        <v>13555</v>
      </c>
      <c r="C30" s="11" t="s">
        <v>3140</v>
      </c>
      <c r="D30" s="12" t="s">
        <v>25</v>
      </c>
      <c r="E30" s="15">
        <v>288.58999999999997</v>
      </c>
      <c r="F30" s="14">
        <v>175031.52</v>
      </c>
      <c r="G30" s="12"/>
      <c r="H30" s="17"/>
      <c r="I30" s="16"/>
    </row>
    <row r="31" spans="1:9" s="18" customFormat="1" ht="11.85" customHeight="1" x14ac:dyDescent="0.25">
      <c r="A31" s="9">
        <v>43564</v>
      </c>
      <c r="B31" s="10">
        <v>26697</v>
      </c>
      <c r="C31" s="11" t="s">
        <v>3142</v>
      </c>
      <c r="D31" s="12" t="s">
        <v>2799</v>
      </c>
      <c r="E31" s="15">
        <v>433.06</v>
      </c>
      <c r="F31" s="14">
        <v>733.06</v>
      </c>
      <c r="G31" s="12"/>
      <c r="H31" s="17"/>
      <c r="I31" s="16"/>
    </row>
    <row r="32" spans="1:9" s="18" customFormat="1" ht="11.85" customHeight="1" x14ac:dyDescent="0.25">
      <c r="A32" s="9">
        <v>43564</v>
      </c>
      <c r="B32" s="10">
        <v>13109</v>
      </c>
      <c r="C32" s="11" t="s">
        <v>3140</v>
      </c>
      <c r="D32" s="12" t="s">
        <v>1124</v>
      </c>
      <c r="E32" s="15">
        <v>30</v>
      </c>
      <c r="F32" s="14">
        <v>887.07</v>
      </c>
      <c r="G32" s="12"/>
      <c r="H32" s="17"/>
      <c r="I32" s="16"/>
    </row>
    <row r="33" spans="1:9" s="18" customFormat="1" ht="11.85" customHeight="1" x14ac:dyDescent="0.25">
      <c r="A33" s="9">
        <v>43564</v>
      </c>
      <c r="B33" s="10">
        <v>26158</v>
      </c>
      <c r="C33" s="11" t="s">
        <v>3140</v>
      </c>
      <c r="D33" s="12" t="s">
        <v>31</v>
      </c>
      <c r="E33" s="15">
        <v>50932.35</v>
      </c>
      <c r="F33" s="14">
        <v>151978.15</v>
      </c>
      <c r="G33" s="12"/>
      <c r="H33" s="17"/>
      <c r="I33" s="16"/>
    </row>
    <row r="34" spans="1:9" s="18" customFormat="1" ht="11.85" customHeight="1" x14ac:dyDescent="0.25">
      <c r="A34" s="9">
        <v>43564</v>
      </c>
      <c r="B34" s="10">
        <v>26373</v>
      </c>
      <c r="C34" s="11" t="s">
        <v>3140</v>
      </c>
      <c r="D34" s="12" t="s">
        <v>33</v>
      </c>
      <c r="E34" s="15">
        <v>277.82</v>
      </c>
      <c r="F34" s="14">
        <v>1944.74</v>
      </c>
      <c r="G34" s="12"/>
      <c r="H34" s="17"/>
      <c r="I34" s="16"/>
    </row>
    <row r="35" spans="1:9" s="18" customFormat="1" ht="11.85" customHeight="1" x14ac:dyDescent="0.25">
      <c r="A35" s="9">
        <v>43559</v>
      </c>
      <c r="B35" s="10">
        <v>16078</v>
      </c>
      <c r="C35" s="11" t="s">
        <v>3047</v>
      </c>
      <c r="D35" s="12" t="s">
        <v>4915</v>
      </c>
      <c r="E35" s="15">
        <v>98</v>
      </c>
      <c r="F35" s="14"/>
      <c r="G35" s="12" t="s">
        <v>3046</v>
      </c>
      <c r="H35" s="17"/>
      <c r="I35" s="16"/>
    </row>
    <row r="36" spans="1:9" s="19" customFormat="1" ht="11.85" customHeight="1" x14ac:dyDescent="0.25">
      <c r="A36" s="9">
        <v>43563</v>
      </c>
      <c r="B36" s="10">
        <v>16078</v>
      </c>
      <c r="C36" s="11" t="s">
        <v>3047</v>
      </c>
      <c r="D36" s="12" t="s">
        <v>4931</v>
      </c>
      <c r="E36" s="15">
        <v>712.5</v>
      </c>
      <c r="F36" s="14"/>
      <c r="G36" s="12" t="s">
        <v>3046</v>
      </c>
      <c r="H36" s="17"/>
      <c r="I36" s="16"/>
    </row>
    <row r="37" spans="1:9" s="19" customFormat="1" ht="11.85" customHeight="1" x14ac:dyDescent="0.25">
      <c r="A37" s="9">
        <v>43564</v>
      </c>
      <c r="B37" s="10">
        <v>20780</v>
      </c>
      <c r="C37" s="11" t="s">
        <v>3141</v>
      </c>
      <c r="D37" s="12" t="s">
        <v>4957</v>
      </c>
      <c r="E37" s="15">
        <v>29958</v>
      </c>
      <c r="F37" s="14">
        <v>38519</v>
      </c>
      <c r="G37" s="12"/>
      <c r="H37" s="17"/>
      <c r="I37" s="16"/>
    </row>
    <row r="38" spans="1:9" s="18" customFormat="1" ht="11.85" customHeight="1" x14ac:dyDescent="0.25">
      <c r="A38" s="9">
        <v>43564</v>
      </c>
      <c r="B38" s="10">
        <v>22850</v>
      </c>
      <c r="C38" s="11" t="s">
        <v>3140</v>
      </c>
      <c r="D38" s="12" t="s">
        <v>37</v>
      </c>
      <c r="E38" s="15">
        <v>215.74</v>
      </c>
      <c r="F38" s="14">
        <v>438477.54</v>
      </c>
      <c r="G38" s="12"/>
      <c r="H38" s="17"/>
      <c r="I38" s="16"/>
    </row>
    <row r="39" spans="1:9" s="18" customFormat="1" ht="11.85" customHeight="1" x14ac:dyDescent="0.25">
      <c r="A39" s="9">
        <v>43564</v>
      </c>
      <c r="B39" s="10">
        <v>10281</v>
      </c>
      <c r="C39" s="11" t="s">
        <v>3141</v>
      </c>
      <c r="D39" s="12" t="s">
        <v>39</v>
      </c>
      <c r="E39" s="15">
        <v>3988.8199999999997</v>
      </c>
      <c r="F39" s="14">
        <v>113515.41</v>
      </c>
      <c r="G39" s="12"/>
      <c r="H39" s="17"/>
      <c r="I39" s="16"/>
    </row>
    <row r="40" spans="1:9" s="18" customFormat="1" ht="11.85" customHeight="1" x14ac:dyDescent="0.25">
      <c r="A40" s="9">
        <v>43564</v>
      </c>
      <c r="B40" s="10">
        <v>13814</v>
      </c>
      <c r="C40" s="11" t="s">
        <v>3141</v>
      </c>
      <c r="D40" s="12" t="s">
        <v>1259</v>
      </c>
      <c r="E40" s="15">
        <v>34929.35</v>
      </c>
      <c r="F40" s="14">
        <v>241938.22</v>
      </c>
      <c r="G40" s="12"/>
      <c r="H40" s="17"/>
      <c r="I40" s="16"/>
    </row>
    <row r="41" spans="1:9" s="18" customFormat="1" ht="11.85" customHeight="1" x14ac:dyDescent="0.25">
      <c r="A41" s="9">
        <v>43559</v>
      </c>
      <c r="B41" s="10">
        <v>16078</v>
      </c>
      <c r="C41" s="11" t="s">
        <v>3047</v>
      </c>
      <c r="D41" s="12" t="s">
        <v>4918</v>
      </c>
      <c r="E41" s="15">
        <v>59678.04</v>
      </c>
      <c r="F41" s="14"/>
      <c r="G41" s="12" t="s">
        <v>3046</v>
      </c>
      <c r="H41" s="17"/>
      <c r="I41" s="16"/>
    </row>
    <row r="42" spans="1:9" s="18" customFormat="1" ht="11.85" customHeight="1" x14ac:dyDescent="0.25">
      <c r="A42" s="9">
        <v>43564</v>
      </c>
      <c r="B42" s="10">
        <v>21680</v>
      </c>
      <c r="C42" s="11" t="s">
        <v>3141</v>
      </c>
      <c r="D42" s="12" t="s">
        <v>40</v>
      </c>
      <c r="E42" s="15">
        <v>13004.09</v>
      </c>
      <c r="F42" s="14">
        <v>82338.67</v>
      </c>
      <c r="G42" s="12"/>
      <c r="H42" s="17"/>
      <c r="I42" s="16"/>
    </row>
    <row r="43" spans="1:9" s="18" customFormat="1" ht="11.85" customHeight="1" x14ac:dyDescent="0.25">
      <c r="A43" s="9">
        <v>43564</v>
      </c>
      <c r="B43" s="10">
        <v>17679</v>
      </c>
      <c r="C43" s="11" t="s">
        <v>3140</v>
      </c>
      <c r="D43" s="12" t="s">
        <v>44</v>
      </c>
      <c r="E43" s="15">
        <v>626</v>
      </c>
      <c r="F43" s="14">
        <v>4815</v>
      </c>
      <c r="G43" s="12"/>
      <c r="H43" s="17"/>
      <c r="I43" s="16"/>
    </row>
    <row r="44" spans="1:9" s="18" customFormat="1" ht="11.85" customHeight="1" x14ac:dyDescent="0.25">
      <c r="A44" s="9">
        <v>43559</v>
      </c>
      <c r="B44" s="10">
        <v>16078</v>
      </c>
      <c r="C44" s="11" t="s">
        <v>3047</v>
      </c>
      <c r="D44" s="12" t="s">
        <v>4913</v>
      </c>
      <c r="E44" s="15">
        <v>16</v>
      </c>
      <c r="F44" s="14"/>
      <c r="G44" s="12" t="s">
        <v>3046</v>
      </c>
      <c r="H44" s="17"/>
      <c r="I44" s="16"/>
    </row>
    <row r="45" spans="1:9" s="18" customFormat="1" ht="11.85" customHeight="1" x14ac:dyDescent="0.25">
      <c r="A45" s="9">
        <v>43564</v>
      </c>
      <c r="B45" s="10">
        <v>17035</v>
      </c>
      <c r="C45" s="11" t="s">
        <v>3128</v>
      </c>
      <c r="D45" s="12" t="s">
        <v>1517</v>
      </c>
      <c r="E45" s="15">
        <v>5</v>
      </c>
      <c r="F45" s="14">
        <v>5</v>
      </c>
      <c r="G45" s="12"/>
      <c r="H45" s="17"/>
      <c r="I45" s="16"/>
    </row>
    <row r="46" spans="1:9" s="18" customFormat="1" ht="11.85" customHeight="1" x14ac:dyDescent="0.25">
      <c r="A46" s="9">
        <v>43564</v>
      </c>
      <c r="B46" s="10">
        <v>14699</v>
      </c>
      <c r="C46" s="11" t="s">
        <v>3134</v>
      </c>
      <c r="D46" s="12" t="s">
        <v>1412</v>
      </c>
      <c r="E46" s="15">
        <v>3625</v>
      </c>
      <c r="F46" s="14">
        <v>17000</v>
      </c>
      <c r="G46" s="12"/>
      <c r="H46" s="17"/>
      <c r="I46" s="16"/>
    </row>
    <row r="47" spans="1:9" s="18" customFormat="1" ht="11.85" customHeight="1" x14ac:dyDescent="0.25">
      <c r="A47" s="9">
        <v>43564</v>
      </c>
      <c r="B47" s="10">
        <v>23530</v>
      </c>
      <c r="C47" s="11" t="s">
        <v>3127</v>
      </c>
      <c r="D47" s="12" t="s">
        <v>47</v>
      </c>
      <c r="E47" s="15">
        <v>1200</v>
      </c>
      <c r="F47" s="14">
        <v>15755.5</v>
      </c>
      <c r="G47" s="12"/>
      <c r="H47" s="17"/>
      <c r="I47" s="16"/>
    </row>
    <row r="48" spans="1:9" s="18" customFormat="1" ht="11.85" customHeight="1" x14ac:dyDescent="0.25">
      <c r="A48" s="9">
        <v>43564</v>
      </c>
      <c r="B48" s="10">
        <v>12873</v>
      </c>
      <c r="C48" s="11" t="s">
        <v>3140</v>
      </c>
      <c r="D48" s="12" t="s">
        <v>51</v>
      </c>
      <c r="E48" s="15">
        <v>9337.82</v>
      </c>
      <c r="F48" s="14">
        <v>486205.27</v>
      </c>
      <c r="G48" s="12"/>
      <c r="H48" s="17"/>
      <c r="I48" s="16"/>
    </row>
    <row r="49" spans="1:9" s="18" customFormat="1" ht="11.85" customHeight="1" x14ac:dyDescent="0.25">
      <c r="A49" s="9">
        <v>43564</v>
      </c>
      <c r="B49" s="10">
        <v>21887</v>
      </c>
      <c r="C49" s="11" t="s">
        <v>3127</v>
      </c>
      <c r="D49" s="12" t="s">
        <v>1942</v>
      </c>
      <c r="E49" s="15">
        <v>400</v>
      </c>
      <c r="F49" s="14">
        <v>5225</v>
      </c>
      <c r="G49" s="12"/>
      <c r="H49" s="17"/>
      <c r="I49" s="16"/>
    </row>
    <row r="50" spans="1:9" s="18" customFormat="1" ht="11.85" customHeight="1" x14ac:dyDescent="0.25">
      <c r="A50" s="9">
        <v>43564</v>
      </c>
      <c r="B50" s="10">
        <v>27236</v>
      </c>
      <c r="C50" s="11" t="s">
        <v>3127</v>
      </c>
      <c r="D50" s="12" t="s">
        <v>2989</v>
      </c>
      <c r="E50" s="15">
        <v>1000</v>
      </c>
      <c r="F50" s="14">
        <v>12175</v>
      </c>
      <c r="G50" s="12"/>
      <c r="H50" s="17"/>
      <c r="I50" s="16"/>
    </row>
    <row r="51" spans="1:9" s="18" customFormat="1" ht="11.85" customHeight="1" x14ac:dyDescent="0.25">
      <c r="A51" s="9">
        <v>43564</v>
      </c>
      <c r="B51" s="10">
        <v>20203</v>
      </c>
      <c r="C51" s="11" t="s">
        <v>3128</v>
      </c>
      <c r="D51" s="12" t="s">
        <v>53</v>
      </c>
      <c r="E51" s="15">
        <v>46.4</v>
      </c>
      <c r="F51" s="14">
        <v>204.88</v>
      </c>
      <c r="G51" s="12"/>
      <c r="H51" s="17"/>
      <c r="I51" s="16"/>
    </row>
    <row r="52" spans="1:9" s="18" customFormat="1" ht="11.85" customHeight="1" x14ac:dyDescent="0.25">
      <c r="A52" s="9">
        <v>43564</v>
      </c>
      <c r="B52" s="10">
        <v>22288</v>
      </c>
      <c r="C52" s="11" t="s">
        <v>3128</v>
      </c>
      <c r="D52" s="12" t="s">
        <v>1983</v>
      </c>
      <c r="E52" s="15">
        <v>60.15</v>
      </c>
      <c r="F52" s="14">
        <v>126.58000000000001</v>
      </c>
      <c r="G52" s="12"/>
      <c r="H52" s="17"/>
      <c r="I52" s="16"/>
    </row>
    <row r="53" spans="1:9" s="18" customFormat="1" ht="11.85" customHeight="1" x14ac:dyDescent="0.25">
      <c r="A53" s="9">
        <v>43564</v>
      </c>
      <c r="B53" s="10">
        <v>19223</v>
      </c>
      <c r="C53" s="11" t="s">
        <v>3141</v>
      </c>
      <c r="D53" s="12" t="s">
        <v>55</v>
      </c>
      <c r="E53" s="15">
        <v>6888</v>
      </c>
      <c r="F53" s="14">
        <v>80842.02</v>
      </c>
      <c r="G53" s="12"/>
      <c r="H53" s="17"/>
      <c r="I53" s="16"/>
    </row>
    <row r="54" spans="1:9" s="18" customFormat="1" ht="11.85" customHeight="1" x14ac:dyDescent="0.25">
      <c r="A54" s="9">
        <v>43564</v>
      </c>
      <c r="B54" s="10">
        <v>23945</v>
      </c>
      <c r="C54" s="11" t="s">
        <v>3127</v>
      </c>
      <c r="D54" s="12" t="s">
        <v>56</v>
      </c>
      <c r="E54" s="15">
        <v>1000</v>
      </c>
      <c r="F54" s="14">
        <v>33936.620000000003</v>
      </c>
      <c r="G54" s="12"/>
      <c r="H54" s="17"/>
      <c r="I54" s="16"/>
    </row>
    <row r="55" spans="1:9" s="18" customFormat="1" ht="11.85" customHeight="1" x14ac:dyDescent="0.25">
      <c r="A55" s="9">
        <v>43564</v>
      </c>
      <c r="B55" s="10">
        <v>14417</v>
      </c>
      <c r="C55" s="11" t="s">
        <v>730</v>
      </c>
      <c r="D55" s="12" t="s">
        <v>61</v>
      </c>
      <c r="E55" s="15">
        <v>1665</v>
      </c>
      <c r="F55" s="14">
        <v>24277.5</v>
      </c>
      <c r="G55" s="12"/>
      <c r="H55" s="17"/>
      <c r="I55" s="16"/>
    </row>
    <row r="56" spans="1:9" s="18" customFormat="1" ht="11.85" customHeight="1" x14ac:dyDescent="0.25">
      <c r="A56" s="9">
        <v>43564</v>
      </c>
      <c r="B56" s="10">
        <v>27637</v>
      </c>
      <c r="C56" s="11" t="s">
        <v>3128</v>
      </c>
      <c r="D56" s="12" t="s">
        <v>4681</v>
      </c>
      <c r="E56" s="15">
        <v>84.68</v>
      </c>
      <c r="F56" s="14">
        <v>249.96</v>
      </c>
      <c r="G56" s="12"/>
      <c r="H56" s="17"/>
      <c r="I56" s="16"/>
    </row>
    <row r="57" spans="1:9" s="18" customFormat="1" ht="11.85" customHeight="1" x14ac:dyDescent="0.25">
      <c r="A57" s="9">
        <v>43558</v>
      </c>
      <c r="B57" s="10">
        <v>16078</v>
      </c>
      <c r="C57" s="11" t="s">
        <v>3047</v>
      </c>
      <c r="D57" s="12" t="s">
        <v>1653</v>
      </c>
      <c r="E57" s="15">
        <v>466.1</v>
      </c>
      <c r="F57" s="14"/>
      <c r="G57" s="12" t="s">
        <v>3046</v>
      </c>
      <c r="H57" s="17"/>
      <c r="I57" s="16"/>
    </row>
    <row r="58" spans="1:9" s="18" customFormat="1" ht="11.85" customHeight="1" x14ac:dyDescent="0.25">
      <c r="A58" s="9">
        <v>43563</v>
      </c>
      <c r="B58" s="10">
        <v>16078</v>
      </c>
      <c r="C58" s="11" t="s">
        <v>3047</v>
      </c>
      <c r="D58" s="12" t="s">
        <v>4937</v>
      </c>
      <c r="E58" s="15">
        <v>475</v>
      </c>
      <c r="F58" s="14"/>
      <c r="G58" s="12" t="s">
        <v>3046</v>
      </c>
      <c r="H58" s="17"/>
      <c r="I58" s="16"/>
    </row>
    <row r="59" spans="1:9" s="18" customFormat="1" ht="11.85" customHeight="1" x14ac:dyDescent="0.25">
      <c r="A59" s="9">
        <v>43564</v>
      </c>
      <c r="B59" s="10">
        <v>27482</v>
      </c>
      <c r="C59" s="11" t="s">
        <v>3127</v>
      </c>
      <c r="D59" s="12" t="s">
        <v>1078</v>
      </c>
      <c r="E59" s="15">
        <v>20000</v>
      </c>
      <c r="F59" s="14">
        <v>23000</v>
      </c>
      <c r="G59" s="12"/>
      <c r="H59" s="17"/>
      <c r="I59" s="16"/>
    </row>
    <row r="60" spans="1:9" s="18" customFormat="1" ht="11.85" customHeight="1" x14ac:dyDescent="0.25">
      <c r="A60" s="9">
        <v>43564</v>
      </c>
      <c r="B60" s="10">
        <v>23206</v>
      </c>
      <c r="C60" s="11" t="s">
        <v>3128</v>
      </c>
      <c r="D60" s="12" t="s">
        <v>2114</v>
      </c>
      <c r="E60" s="15">
        <v>11.6</v>
      </c>
      <c r="F60" s="14">
        <v>11.6</v>
      </c>
      <c r="G60" s="12"/>
      <c r="H60" s="17"/>
      <c r="I60" s="16"/>
    </row>
    <row r="61" spans="1:9" s="18" customFormat="1" ht="11.85" customHeight="1" x14ac:dyDescent="0.25">
      <c r="A61" s="9">
        <v>43564</v>
      </c>
      <c r="B61" s="10">
        <v>10744</v>
      </c>
      <c r="C61" s="11" t="s">
        <v>3140</v>
      </c>
      <c r="D61" s="12" t="s">
        <v>72</v>
      </c>
      <c r="E61" s="15">
        <v>26495.46</v>
      </c>
      <c r="F61" s="14">
        <v>226877.93</v>
      </c>
      <c r="G61" s="12"/>
      <c r="H61" s="17"/>
      <c r="I61" s="20"/>
    </row>
    <row r="62" spans="1:9" s="18" customFormat="1" ht="11.85" customHeight="1" x14ac:dyDescent="0.25">
      <c r="A62" s="9">
        <v>43564</v>
      </c>
      <c r="B62" s="10">
        <v>19261</v>
      </c>
      <c r="C62" s="11" t="s">
        <v>3141</v>
      </c>
      <c r="D62" s="12" t="s">
        <v>78</v>
      </c>
      <c r="E62" s="15">
        <v>4269.13</v>
      </c>
      <c r="F62" s="14">
        <v>44553.96</v>
      </c>
      <c r="G62" s="12"/>
      <c r="H62" s="17"/>
      <c r="I62" s="16"/>
    </row>
    <row r="63" spans="1:9" s="18" customFormat="1" ht="11.85" customHeight="1" x14ac:dyDescent="0.25">
      <c r="A63" s="9">
        <v>43564</v>
      </c>
      <c r="B63" s="10">
        <v>10599</v>
      </c>
      <c r="C63" s="11" t="s">
        <v>3140</v>
      </c>
      <c r="D63" s="12" t="s">
        <v>82</v>
      </c>
      <c r="E63" s="15">
        <v>1673.51</v>
      </c>
      <c r="F63" s="14">
        <v>526582.82000000007</v>
      </c>
      <c r="G63" s="12"/>
      <c r="H63" s="17"/>
      <c r="I63" s="16"/>
    </row>
    <row r="64" spans="1:9" s="18" customFormat="1" ht="11.85" customHeight="1" x14ac:dyDescent="0.25">
      <c r="A64" s="9">
        <v>43564</v>
      </c>
      <c r="B64" s="10">
        <v>22855</v>
      </c>
      <c r="C64" s="11" t="s">
        <v>3128</v>
      </c>
      <c r="D64" s="12" t="s">
        <v>2060</v>
      </c>
      <c r="E64" s="15">
        <v>162</v>
      </c>
      <c r="F64" s="14">
        <v>162</v>
      </c>
      <c r="G64" s="12"/>
      <c r="H64" s="17"/>
      <c r="I64" s="16"/>
    </row>
    <row r="65" spans="1:9" s="18" customFormat="1" ht="11.85" customHeight="1" x14ac:dyDescent="0.25">
      <c r="A65" s="9">
        <v>43563</v>
      </c>
      <c r="B65" s="10">
        <v>16078</v>
      </c>
      <c r="C65" s="11" t="s">
        <v>3047</v>
      </c>
      <c r="D65" s="12" t="s">
        <v>4927</v>
      </c>
      <c r="E65" s="15">
        <v>475</v>
      </c>
      <c r="F65" s="14"/>
      <c r="G65" s="12" t="s">
        <v>3046</v>
      </c>
      <c r="H65" s="17"/>
      <c r="I65" s="16"/>
    </row>
    <row r="66" spans="1:9" s="18" customFormat="1" ht="11.85" customHeight="1" x14ac:dyDescent="0.25">
      <c r="A66" s="9">
        <v>43564</v>
      </c>
      <c r="B66" s="10">
        <v>11494</v>
      </c>
      <c r="C66" s="11" t="s">
        <v>3127</v>
      </c>
      <c r="D66" s="12" t="s">
        <v>935</v>
      </c>
      <c r="E66" s="15">
        <v>15700</v>
      </c>
      <c r="F66" s="14">
        <v>146537.5</v>
      </c>
      <c r="G66" s="12"/>
      <c r="H66" s="17"/>
      <c r="I66" s="16"/>
    </row>
    <row r="67" spans="1:9" s="18" customFormat="1" ht="11.85" customHeight="1" x14ac:dyDescent="0.25">
      <c r="A67" s="9">
        <v>43564</v>
      </c>
      <c r="B67" s="10">
        <v>13998</v>
      </c>
      <c r="C67" s="11" t="s">
        <v>3140</v>
      </c>
      <c r="D67" s="12" t="s">
        <v>1296</v>
      </c>
      <c r="E67" s="15">
        <v>1079.99</v>
      </c>
      <c r="F67" s="14">
        <v>1490.47</v>
      </c>
      <c r="G67" s="12"/>
      <c r="H67" s="17"/>
      <c r="I67" s="16"/>
    </row>
    <row r="68" spans="1:9" s="18" customFormat="1" ht="11.85" customHeight="1" x14ac:dyDescent="0.25">
      <c r="A68" s="9">
        <v>43564</v>
      </c>
      <c r="B68" s="10">
        <v>23770</v>
      </c>
      <c r="C68" s="11" t="s">
        <v>3128</v>
      </c>
      <c r="D68" s="12" t="s">
        <v>2217</v>
      </c>
      <c r="E68" s="15">
        <v>20.3</v>
      </c>
      <c r="F68" s="14">
        <v>79.11</v>
      </c>
      <c r="G68" s="12"/>
      <c r="H68" s="17"/>
      <c r="I68" s="16"/>
    </row>
    <row r="69" spans="1:9" s="18" customFormat="1" ht="11.85" customHeight="1" x14ac:dyDescent="0.25">
      <c r="A69" s="9">
        <v>43564</v>
      </c>
      <c r="B69" s="10">
        <v>10301</v>
      </c>
      <c r="C69" s="11" t="s">
        <v>3140</v>
      </c>
      <c r="D69" s="12" t="s">
        <v>774</v>
      </c>
      <c r="E69" s="15">
        <v>309555</v>
      </c>
      <c r="F69" s="14">
        <v>2143076.7999999998</v>
      </c>
      <c r="G69" s="12"/>
      <c r="H69" s="17"/>
      <c r="I69" s="16"/>
    </row>
    <row r="70" spans="1:9" s="18" customFormat="1" ht="11.85" customHeight="1" x14ac:dyDescent="0.25">
      <c r="A70" s="9">
        <v>43564</v>
      </c>
      <c r="B70" s="10">
        <v>10301</v>
      </c>
      <c r="C70" s="11" t="s">
        <v>3140</v>
      </c>
      <c r="D70" s="12" t="s">
        <v>4247</v>
      </c>
      <c r="E70" s="15">
        <v>17951.71</v>
      </c>
      <c r="F70" s="14">
        <v>1851473.51</v>
      </c>
      <c r="G70" s="12"/>
      <c r="H70" s="17"/>
      <c r="I70" s="16"/>
    </row>
    <row r="71" spans="1:9" s="18" customFormat="1" ht="11.85" customHeight="1" x14ac:dyDescent="0.25">
      <c r="A71" s="9">
        <v>43564</v>
      </c>
      <c r="B71" s="10">
        <v>999002129</v>
      </c>
      <c r="C71" s="11" t="s">
        <v>3135</v>
      </c>
      <c r="D71" s="12" t="s">
        <v>4958</v>
      </c>
      <c r="E71" s="15">
        <v>150</v>
      </c>
      <c r="F71" s="14">
        <v>150</v>
      </c>
      <c r="G71" s="12"/>
      <c r="H71" s="17"/>
      <c r="I71" s="16"/>
    </row>
    <row r="72" spans="1:9" s="18" customFormat="1" ht="11.85" customHeight="1" x14ac:dyDescent="0.25">
      <c r="A72" s="9">
        <v>43564</v>
      </c>
      <c r="B72" s="10">
        <v>25589</v>
      </c>
      <c r="C72" s="11" t="s">
        <v>3132</v>
      </c>
      <c r="D72" s="12" t="s">
        <v>87</v>
      </c>
      <c r="E72" s="15">
        <v>2400</v>
      </c>
      <c r="F72" s="14">
        <v>41230</v>
      </c>
      <c r="G72" s="12"/>
      <c r="H72" s="17"/>
      <c r="I72" s="16"/>
    </row>
    <row r="73" spans="1:9" s="18" customFormat="1" ht="11.85" customHeight="1" x14ac:dyDescent="0.25">
      <c r="A73" s="9">
        <v>43564</v>
      </c>
      <c r="B73" s="10">
        <v>12969</v>
      </c>
      <c r="C73" s="11" t="s">
        <v>3128</v>
      </c>
      <c r="D73" s="12" t="s">
        <v>88</v>
      </c>
      <c r="E73" s="15">
        <v>6.26</v>
      </c>
      <c r="F73" s="14">
        <v>153.85</v>
      </c>
      <c r="G73" s="12"/>
      <c r="H73" s="17"/>
      <c r="I73" s="16"/>
    </row>
    <row r="74" spans="1:9" s="18" customFormat="1" ht="11.85" customHeight="1" x14ac:dyDescent="0.25">
      <c r="A74" s="9">
        <v>43564</v>
      </c>
      <c r="B74" s="10">
        <v>23523</v>
      </c>
      <c r="C74" s="11" t="s">
        <v>3128</v>
      </c>
      <c r="D74" s="12" t="s">
        <v>2163</v>
      </c>
      <c r="E74" s="15">
        <v>54</v>
      </c>
      <c r="F74" s="14">
        <v>144</v>
      </c>
      <c r="G74" s="12"/>
      <c r="H74" s="17"/>
      <c r="I74" s="16"/>
    </row>
    <row r="75" spans="1:9" s="18" customFormat="1" ht="11.85" customHeight="1" x14ac:dyDescent="0.25">
      <c r="A75" s="9">
        <v>43564</v>
      </c>
      <c r="B75" s="10">
        <v>21699</v>
      </c>
      <c r="C75" s="11" t="s">
        <v>3141</v>
      </c>
      <c r="D75" s="12" t="s">
        <v>91</v>
      </c>
      <c r="E75" s="15">
        <v>1929.5</v>
      </c>
      <c r="F75" s="14">
        <v>25083.5</v>
      </c>
      <c r="G75" s="12"/>
      <c r="H75" s="17"/>
      <c r="I75" s="16"/>
    </row>
    <row r="76" spans="1:9" s="18" customFormat="1" ht="11.85" customHeight="1" x14ac:dyDescent="0.25">
      <c r="A76" s="9">
        <v>43563</v>
      </c>
      <c r="B76" s="10">
        <v>16078</v>
      </c>
      <c r="C76" s="11" t="s">
        <v>3047</v>
      </c>
      <c r="D76" s="12" t="s">
        <v>4929</v>
      </c>
      <c r="E76" s="15">
        <v>1450</v>
      </c>
      <c r="F76" s="14"/>
      <c r="G76" s="12" t="s">
        <v>3046</v>
      </c>
      <c r="H76" s="17"/>
      <c r="I76" s="16"/>
    </row>
    <row r="77" spans="1:9" s="18" customFormat="1" ht="11.85" customHeight="1" x14ac:dyDescent="0.25">
      <c r="A77" s="9">
        <v>43564</v>
      </c>
      <c r="B77" s="10">
        <v>13445</v>
      </c>
      <c r="C77" s="11" t="s">
        <v>3140</v>
      </c>
      <c r="D77" s="12" t="s">
        <v>94</v>
      </c>
      <c r="E77" s="15">
        <v>692</v>
      </c>
      <c r="F77" s="14">
        <v>41008.11</v>
      </c>
      <c r="G77" s="12"/>
      <c r="H77" s="17"/>
      <c r="I77" s="16"/>
    </row>
    <row r="78" spans="1:9" s="18" customFormat="1" ht="11.85" customHeight="1" x14ac:dyDescent="0.25">
      <c r="A78" s="9">
        <v>43564</v>
      </c>
      <c r="B78" s="10">
        <v>10972</v>
      </c>
      <c r="C78" s="11" t="s">
        <v>3140</v>
      </c>
      <c r="D78" s="12" t="s">
        <v>99</v>
      </c>
      <c r="E78" s="15">
        <v>8752.42</v>
      </c>
      <c r="F78" s="14">
        <v>59444.5</v>
      </c>
      <c r="G78" s="12"/>
      <c r="H78" s="17"/>
      <c r="I78" s="16"/>
    </row>
    <row r="79" spans="1:9" s="18" customFormat="1" ht="11.85" customHeight="1" x14ac:dyDescent="0.25">
      <c r="A79" s="9">
        <v>43564</v>
      </c>
      <c r="B79" s="10">
        <v>11592</v>
      </c>
      <c r="C79" s="11" t="s">
        <v>3127</v>
      </c>
      <c r="D79" s="12" t="s">
        <v>100</v>
      </c>
      <c r="E79" s="15">
        <v>450</v>
      </c>
      <c r="F79" s="14">
        <v>41281.25</v>
      </c>
      <c r="G79" s="12"/>
      <c r="H79" s="17"/>
      <c r="I79" s="16"/>
    </row>
    <row r="80" spans="1:9" s="18" customFormat="1" ht="11.85" customHeight="1" x14ac:dyDescent="0.25">
      <c r="A80" s="9">
        <v>43564</v>
      </c>
      <c r="B80" s="10">
        <v>13225</v>
      </c>
      <c r="C80" s="11" t="s">
        <v>3140</v>
      </c>
      <c r="D80" s="12" t="s">
        <v>102</v>
      </c>
      <c r="E80" s="15">
        <v>350.17</v>
      </c>
      <c r="F80" s="14">
        <v>210016.58000000002</v>
      </c>
      <c r="G80" s="12"/>
      <c r="H80" s="17"/>
      <c r="I80" s="16"/>
    </row>
    <row r="81" spans="1:9" s="18" customFormat="1" ht="11.85" customHeight="1" x14ac:dyDescent="0.25">
      <c r="A81" s="9">
        <v>43564</v>
      </c>
      <c r="B81" s="10">
        <v>14573</v>
      </c>
      <c r="C81" s="11" t="s">
        <v>3141</v>
      </c>
      <c r="D81" s="12" t="s">
        <v>103</v>
      </c>
      <c r="E81" s="15">
        <v>941.13</v>
      </c>
      <c r="F81" s="14">
        <v>57490.079999999994</v>
      </c>
      <c r="G81" s="12"/>
      <c r="H81" s="17"/>
      <c r="I81" s="16"/>
    </row>
    <row r="82" spans="1:9" s="18" customFormat="1" ht="11.85" customHeight="1" x14ac:dyDescent="0.25">
      <c r="A82" s="9">
        <v>43564</v>
      </c>
      <c r="B82" s="10">
        <v>14649</v>
      </c>
      <c r="C82" s="11" t="s">
        <v>3140</v>
      </c>
      <c r="D82" s="12" t="s">
        <v>105</v>
      </c>
      <c r="E82" s="15">
        <v>33065.47</v>
      </c>
      <c r="F82" s="14">
        <v>982242</v>
      </c>
      <c r="G82" s="12"/>
      <c r="H82" s="17"/>
      <c r="I82" s="16"/>
    </row>
    <row r="83" spans="1:9" s="18" customFormat="1" ht="11.85" customHeight="1" x14ac:dyDescent="0.25">
      <c r="A83" s="9">
        <v>43564</v>
      </c>
      <c r="B83" s="10">
        <v>13374</v>
      </c>
      <c r="C83" s="11" t="s">
        <v>3140</v>
      </c>
      <c r="D83" s="12" t="s">
        <v>107</v>
      </c>
      <c r="E83" s="15">
        <v>2175</v>
      </c>
      <c r="F83" s="14">
        <v>18359.66</v>
      </c>
      <c r="G83" s="12"/>
      <c r="H83" s="17"/>
      <c r="I83" s="16"/>
    </row>
    <row r="84" spans="1:9" s="18" customFormat="1" ht="11.85" customHeight="1" x14ac:dyDescent="0.25">
      <c r="A84" s="9">
        <v>43564</v>
      </c>
      <c r="B84" s="10">
        <v>10167</v>
      </c>
      <c r="C84" s="11" t="s">
        <v>3128</v>
      </c>
      <c r="D84" s="12" t="s">
        <v>112</v>
      </c>
      <c r="E84" s="15">
        <v>34.799999999999997</v>
      </c>
      <c r="F84" s="14">
        <v>220.04000000000002</v>
      </c>
      <c r="G84" s="12"/>
      <c r="H84" s="17"/>
      <c r="I84" s="16"/>
    </row>
    <row r="85" spans="1:9" s="18" customFormat="1" ht="11.85" customHeight="1" x14ac:dyDescent="0.25">
      <c r="A85" s="9">
        <v>43564</v>
      </c>
      <c r="B85" s="10">
        <v>15350</v>
      </c>
      <c r="C85" s="11" t="s">
        <v>3128</v>
      </c>
      <c r="D85" s="12" t="s">
        <v>1476</v>
      </c>
      <c r="E85" s="15">
        <v>275.60000000000002</v>
      </c>
      <c r="F85" s="14">
        <v>275.60000000000002</v>
      </c>
      <c r="G85" s="12"/>
      <c r="H85" s="17"/>
      <c r="I85" s="16"/>
    </row>
    <row r="86" spans="1:9" s="18" customFormat="1" ht="11.85" customHeight="1" x14ac:dyDescent="0.25">
      <c r="A86" s="9">
        <v>43564</v>
      </c>
      <c r="B86" s="10">
        <v>14555</v>
      </c>
      <c r="C86" s="11" t="s">
        <v>3140</v>
      </c>
      <c r="D86" s="12" t="s">
        <v>115</v>
      </c>
      <c r="E86" s="15">
        <v>1536.23</v>
      </c>
      <c r="F86" s="14">
        <v>66441.58</v>
      </c>
      <c r="G86" s="12"/>
      <c r="H86" s="17"/>
      <c r="I86" s="16"/>
    </row>
    <row r="87" spans="1:9" s="18" customFormat="1" ht="11.85" customHeight="1" x14ac:dyDescent="0.25">
      <c r="A87" s="9">
        <v>43564</v>
      </c>
      <c r="B87" s="10">
        <v>19202</v>
      </c>
      <c r="C87" s="11" t="s">
        <v>3140</v>
      </c>
      <c r="D87" s="12" t="s">
        <v>117</v>
      </c>
      <c r="E87" s="15">
        <v>119.46</v>
      </c>
      <c r="F87" s="14">
        <v>1924.53</v>
      </c>
      <c r="G87" s="12"/>
      <c r="H87" s="17"/>
      <c r="I87" s="16"/>
    </row>
    <row r="88" spans="1:9" s="18" customFormat="1" ht="11.85" customHeight="1" x14ac:dyDescent="0.25">
      <c r="A88" s="9">
        <v>43564</v>
      </c>
      <c r="B88" s="10">
        <v>24766</v>
      </c>
      <c r="C88" s="11" t="s">
        <v>3140</v>
      </c>
      <c r="D88" s="12" t="s">
        <v>121</v>
      </c>
      <c r="E88" s="15">
        <v>2239.9899999999998</v>
      </c>
      <c r="F88" s="14">
        <v>57397.5</v>
      </c>
      <c r="G88" s="12"/>
      <c r="H88" s="17"/>
      <c r="I88" s="16"/>
    </row>
    <row r="89" spans="1:9" s="18" customFormat="1" ht="11.85" customHeight="1" x14ac:dyDescent="0.25">
      <c r="A89" s="9">
        <v>43564</v>
      </c>
      <c r="B89" s="10">
        <v>14146</v>
      </c>
      <c r="C89" s="11" t="s">
        <v>3140</v>
      </c>
      <c r="D89" s="12" t="s">
        <v>1325</v>
      </c>
      <c r="E89" s="15">
        <v>48</v>
      </c>
      <c r="F89" s="14">
        <v>336</v>
      </c>
      <c r="G89" s="12"/>
      <c r="H89" s="17"/>
      <c r="I89" s="16"/>
    </row>
    <row r="90" spans="1:9" s="18" customFormat="1" ht="11.85" customHeight="1" x14ac:dyDescent="0.25">
      <c r="A90" s="9">
        <v>43564</v>
      </c>
      <c r="B90" s="10">
        <v>13913</v>
      </c>
      <c r="C90" s="11" t="s">
        <v>3140</v>
      </c>
      <c r="D90" s="12" t="s">
        <v>124</v>
      </c>
      <c r="E90" s="15">
        <v>27.31</v>
      </c>
      <c r="F90" s="14">
        <v>191.17000000000002</v>
      </c>
      <c r="G90" s="12"/>
      <c r="H90" s="17"/>
      <c r="I90" s="16"/>
    </row>
    <row r="91" spans="1:9" s="18" customFormat="1" ht="11.85" customHeight="1" x14ac:dyDescent="0.25">
      <c r="A91" s="9">
        <v>43564</v>
      </c>
      <c r="B91" s="10">
        <v>13869</v>
      </c>
      <c r="C91" s="11" t="s">
        <v>3141</v>
      </c>
      <c r="D91" s="12" t="s">
        <v>3105</v>
      </c>
      <c r="E91" s="15">
        <v>67.53</v>
      </c>
      <c r="F91" s="14">
        <v>80193.179999999993</v>
      </c>
      <c r="G91" s="12"/>
      <c r="H91" s="17"/>
      <c r="I91" s="16"/>
    </row>
    <row r="92" spans="1:9" s="18" customFormat="1" ht="11.85" customHeight="1" x14ac:dyDescent="0.25">
      <c r="A92" s="9">
        <v>43564</v>
      </c>
      <c r="B92" s="10">
        <v>17676</v>
      </c>
      <c r="C92" s="11" t="s">
        <v>3141</v>
      </c>
      <c r="D92" s="12" t="s">
        <v>127</v>
      </c>
      <c r="E92" s="15">
        <v>132</v>
      </c>
      <c r="F92" s="14">
        <v>2186112.58</v>
      </c>
      <c r="G92" s="12"/>
      <c r="H92" s="17"/>
      <c r="I92" s="16"/>
    </row>
    <row r="93" spans="1:9" s="18" customFormat="1" ht="11.85" customHeight="1" x14ac:dyDescent="0.25">
      <c r="A93" s="9">
        <v>43564</v>
      </c>
      <c r="B93" s="10">
        <v>13878</v>
      </c>
      <c r="C93" s="11" t="s">
        <v>3141</v>
      </c>
      <c r="D93" s="12" t="s">
        <v>128</v>
      </c>
      <c r="E93" s="15">
        <v>54110.749999999993</v>
      </c>
      <c r="F93" s="14">
        <v>765334.68</v>
      </c>
      <c r="G93" s="12"/>
      <c r="H93" s="17"/>
      <c r="I93" s="16"/>
    </row>
    <row r="94" spans="1:9" s="18" customFormat="1" ht="11.85" customHeight="1" x14ac:dyDescent="0.25">
      <c r="A94" s="9">
        <v>43564</v>
      </c>
      <c r="B94" s="10">
        <v>13880</v>
      </c>
      <c r="C94" s="11" t="s">
        <v>3141</v>
      </c>
      <c r="D94" s="12" t="s">
        <v>129</v>
      </c>
      <c r="E94" s="15">
        <v>300</v>
      </c>
      <c r="F94" s="14">
        <v>599210.68000000005</v>
      </c>
      <c r="G94" s="12"/>
      <c r="H94" s="17"/>
      <c r="I94" s="16"/>
    </row>
    <row r="95" spans="1:9" s="18" customFormat="1" ht="11.85" customHeight="1" x14ac:dyDescent="0.25">
      <c r="A95" s="9">
        <v>43564</v>
      </c>
      <c r="B95" s="10">
        <v>24778</v>
      </c>
      <c r="C95" s="11" t="s">
        <v>3140</v>
      </c>
      <c r="D95" s="12" t="s">
        <v>2383</v>
      </c>
      <c r="E95" s="15">
        <v>29438.6</v>
      </c>
      <c r="F95" s="14">
        <v>389561.31999999995</v>
      </c>
      <c r="G95" s="12"/>
      <c r="H95" s="17"/>
      <c r="I95" s="16"/>
    </row>
    <row r="96" spans="1:9" s="18" customFormat="1" ht="11.85" customHeight="1" x14ac:dyDescent="0.25">
      <c r="A96" s="9">
        <v>43564</v>
      </c>
      <c r="B96" s="10">
        <v>13723</v>
      </c>
      <c r="C96" s="11" t="s">
        <v>3140</v>
      </c>
      <c r="D96" s="12" t="s">
        <v>4107</v>
      </c>
      <c r="E96" s="15">
        <v>500</v>
      </c>
      <c r="F96" s="14">
        <v>500</v>
      </c>
      <c r="G96" s="12"/>
      <c r="H96" s="17"/>
      <c r="I96" s="16"/>
    </row>
    <row r="97" spans="1:9" s="18" customFormat="1" ht="11.85" customHeight="1" x14ac:dyDescent="0.25">
      <c r="A97" s="9">
        <v>43564</v>
      </c>
      <c r="B97" s="10">
        <v>21124</v>
      </c>
      <c r="C97" s="11" t="s">
        <v>3140</v>
      </c>
      <c r="D97" s="12" t="s">
        <v>132</v>
      </c>
      <c r="E97" s="15">
        <v>3371.3</v>
      </c>
      <c r="F97" s="14">
        <v>91015.33</v>
      </c>
      <c r="G97" s="12"/>
      <c r="H97" s="17"/>
      <c r="I97" s="16"/>
    </row>
    <row r="98" spans="1:9" s="18" customFormat="1" ht="11.85" customHeight="1" x14ac:dyDescent="0.25">
      <c r="A98" s="9">
        <v>43564</v>
      </c>
      <c r="B98" s="10">
        <v>13327</v>
      </c>
      <c r="C98" s="11" t="s">
        <v>3140</v>
      </c>
      <c r="D98" s="12" t="s">
        <v>135</v>
      </c>
      <c r="E98" s="15">
        <v>183.1</v>
      </c>
      <c r="F98" s="14">
        <v>11000.1</v>
      </c>
      <c r="G98" s="12"/>
      <c r="H98" s="17"/>
      <c r="I98" s="16"/>
    </row>
    <row r="99" spans="1:9" s="18" customFormat="1" ht="11.85" customHeight="1" x14ac:dyDescent="0.25">
      <c r="A99" s="9">
        <v>43564</v>
      </c>
      <c r="B99" s="10">
        <v>23412</v>
      </c>
      <c r="C99" s="11" t="s">
        <v>3140</v>
      </c>
      <c r="D99" s="12" t="s">
        <v>2146</v>
      </c>
      <c r="E99" s="15">
        <v>5430.72</v>
      </c>
      <c r="F99" s="14">
        <v>121236.04000000001</v>
      </c>
      <c r="G99" s="12"/>
      <c r="H99" s="17"/>
      <c r="I99" s="16"/>
    </row>
    <row r="100" spans="1:9" s="18" customFormat="1" ht="11.85" customHeight="1" x14ac:dyDescent="0.25">
      <c r="A100" s="9">
        <v>43564</v>
      </c>
      <c r="B100" s="10">
        <v>17187</v>
      </c>
      <c r="C100" s="11" t="s">
        <v>3141</v>
      </c>
      <c r="D100" s="12" t="s">
        <v>142</v>
      </c>
      <c r="E100" s="15">
        <v>343.43000000000006</v>
      </c>
      <c r="F100" s="14">
        <v>7569.34</v>
      </c>
      <c r="G100" s="12"/>
      <c r="H100" s="17"/>
      <c r="I100" s="16"/>
    </row>
    <row r="101" spans="1:9" s="18" customFormat="1" ht="11.85" customHeight="1" x14ac:dyDescent="0.25">
      <c r="A101" s="9">
        <v>43564</v>
      </c>
      <c r="B101" s="10">
        <v>13227</v>
      </c>
      <c r="C101" s="11" t="s">
        <v>3140</v>
      </c>
      <c r="D101" s="12" t="s">
        <v>144</v>
      </c>
      <c r="E101" s="15">
        <v>158</v>
      </c>
      <c r="F101" s="14">
        <v>3340</v>
      </c>
      <c r="G101" s="12"/>
      <c r="H101" s="17"/>
      <c r="I101" s="16"/>
    </row>
    <row r="102" spans="1:9" s="18" customFormat="1" ht="11.85" customHeight="1" x14ac:dyDescent="0.25">
      <c r="A102" s="9">
        <v>43564</v>
      </c>
      <c r="B102" s="10">
        <v>13279</v>
      </c>
      <c r="C102" s="11" t="s">
        <v>3141</v>
      </c>
      <c r="D102" s="12" t="s">
        <v>1144</v>
      </c>
      <c r="E102" s="15">
        <v>1992.0700000000002</v>
      </c>
      <c r="F102" s="14">
        <v>13880.17</v>
      </c>
      <c r="G102" s="12"/>
      <c r="H102" s="17"/>
      <c r="I102" s="16"/>
    </row>
    <row r="103" spans="1:9" s="18" customFormat="1" ht="11.85" customHeight="1" x14ac:dyDescent="0.25">
      <c r="A103" s="9">
        <v>43564</v>
      </c>
      <c r="B103" s="10">
        <v>22390</v>
      </c>
      <c r="C103" s="11" t="s">
        <v>3127</v>
      </c>
      <c r="D103" s="12" t="s">
        <v>2001</v>
      </c>
      <c r="E103" s="15">
        <v>1200</v>
      </c>
      <c r="F103" s="14">
        <v>20450</v>
      </c>
      <c r="G103" s="12"/>
      <c r="H103" s="17"/>
      <c r="I103" s="16"/>
    </row>
    <row r="104" spans="1:9" s="18" customFormat="1" ht="11.85" customHeight="1" x14ac:dyDescent="0.25">
      <c r="A104" s="9">
        <v>43564</v>
      </c>
      <c r="B104" s="10">
        <v>27601</v>
      </c>
      <c r="C104" s="11" t="s">
        <v>3127</v>
      </c>
      <c r="D104" s="12" t="s">
        <v>4439</v>
      </c>
      <c r="E104" s="15">
        <v>4095</v>
      </c>
      <c r="F104" s="14">
        <v>11280</v>
      </c>
      <c r="G104" s="12"/>
      <c r="H104" s="17"/>
      <c r="I104" s="16"/>
    </row>
    <row r="105" spans="1:9" s="18" customFormat="1" ht="11.85" customHeight="1" x14ac:dyDescent="0.25">
      <c r="A105" s="9">
        <v>43564</v>
      </c>
      <c r="B105" s="10">
        <v>14451</v>
      </c>
      <c r="C105" s="11" t="s">
        <v>3140</v>
      </c>
      <c r="D105" s="12" t="s">
        <v>1379</v>
      </c>
      <c r="E105" s="15">
        <v>3580</v>
      </c>
      <c r="F105" s="14">
        <v>75691.399999999994</v>
      </c>
      <c r="G105" s="12"/>
      <c r="H105" s="17"/>
      <c r="I105" s="16"/>
    </row>
    <row r="106" spans="1:9" s="18" customFormat="1" ht="11.85" customHeight="1" x14ac:dyDescent="0.25">
      <c r="A106" s="9">
        <v>43564</v>
      </c>
      <c r="B106" s="10">
        <v>14391</v>
      </c>
      <c r="C106" s="11" t="s">
        <v>3140</v>
      </c>
      <c r="D106" s="12" t="s">
        <v>1365</v>
      </c>
      <c r="E106" s="15">
        <v>17138</v>
      </c>
      <c r="F106" s="14">
        <v>470672.65</v>
      </c>
      <c r="G106" s="12"/>
      <c r="H106" s="17"/>
      <c r="I106" s="16"/>
    </row>
    <row r="107" spans="1:9" s="18" customFormat="1" ht="11.85" customHeight="1" x14ac:dyDescent="0.25">
      <c r="A107" s="9">
        <v>43564</v>
      </c>
      <c r="B107" s="10">
        <v>12487</v>
      </c>
      <c r="C107" s="11" t="s">
        <v>3127</v>
      </c>
      <c r="D107" s="12" t="s">
        <v>1064</v>
      </c>
      <c r="E107" s="15">
        <v>450</v>
      </c>
      <c r="F107" s="14">
        <v>8375</v>
      </c>
      <c r="G107" s="12"/>
      <c r="H107" s="17"/>
      <c r="I107" s="16"/>
    </row>
    <row r="108" spans="1:9" s="18" customFormat="1" ht="11.85" customHeight="1" x14ac:dyDescent="0.25">
      <c r="A108" s="9">
        <v>43564</v>
      </c>
      <c r="B108" s="10">
        <v>22802</v>
      </c>
      <c r="C108" s="11" t="s">
        <v>3140</v>
      </c>
      <c r="D108" s="12" t="s">
        <v>158</v>
      </c>
      <c r="E108" s="15">
        <v>4806.5</v>
      </c>
      <c r="F108" s="14">
        <v>6926.5</v>
      </c>
      <c r="G108" s="12"/>
      <c r="H108" s="17"/>
      <c r="I108" s="16"/>
    </row>
    <row r="109" spans="1:9" s="18" customFormat="1" ht="11.85" customHeight="1" x14ac:dyDescent="0.25">
      <c r="A109" s="9">
        <v>43564</v>
      </c>
      <c r="B109" s="10">
        <v>12752</v>
      </c>
      <c r="C109" s="11" t="s">
        <v>3140</v>
      </c>
      <c r="D109" s="12" t="s">
        <v>1095</v>
      </c>
      <c r="E109" s="15">
        <v>479.55</v>
      </c>
      <c r="F109" s="14">
        <v>479.55</v>
      </c>
      <c r="G109" s="12"/>
      <c r="H109" s="17"/>
      <c r="I109" s="16"/>
    </row>
    <row r="110" spans="1:9" s="18" customFormat="1" ht="11.85" customHeight="1" x14ac:dyDescent="0.25">
      <c r="A110" s="9">
        <v>43564</v>
      </c>
      <c r="B110" s="10">
        <v>23198</v>
      </c>
      <c r="C110" s="11" t="s">
        <v>3140</v>
      </c>
      <c r="D110" s="12" t="s">
        <v>163</v>
      </c>
      <c r="E110" s="15">
        <v>672.66</v>
      </c>
      <c r="F110" s="14">
        <v>9489.26</v>
      </c>
      <c r="G110" s="12"/>
      <c r="H110" s="17"/>
      <c r="I110" s="16"/>
    </row>
    <row r="111" spans="1:9" s="18" customFormat="1" ht="11.85" customHeight="1" x14ac:dyDescent="0.25">
      <c r="A111" s="9">
        <v>43564</v>
      </c>
      <c r="B111" s="10">
        <v>25286</v>
      </c>
      <c r="C111" s="11" t="s">
        <v>3140</v>
      </c>
      <c r="D111" s="12" t="s">
        <v>2495</v>
      </c>
      <c r="E111" s="15">
        <v>1192.21</v>
      </c>
      <c r="F111" s="14">
        <v>1192.21</v>
      </c>
      <c r="G111" s="12"/>
      <c r="H111" s="17"/>
      <c r="I111" s="16"/>
    </row>
    <row r="112" spans="1:9" s="18" customFormat="1" ht="11.85" customHeight="1" x14ac:dyDescent="0.25">
      <c r="A112" s="9">
        <v>43564</v>
      </c>
      <c r="B112" s="10">
        <v>14005</v>
      </c>
      <c r="C112" s="11" t="s">
        <v>3141</v>
      </c>
      <c r="D112" s="12" t="s">
        <v>1299</v>
      </c>
      <c r="E112" s="15">
        <v>1641</v>
      </c>
      <c r="F112" s="14">
        <v>1641</v>
      </c>
      <c r="G112" s="12"/>
      <c r="H112" s="17"/>
      <c r="I112" s="16"/>
    </row>
    <row r="113" spans="1:9" s="18" customFormat="1" ht="11.85" customHeight="1" x14ac:dyDescent="0.25">
      <c r="A113" s="9">
        <v>43559</v>
      </c>
      <c r="B113" s="10">
        <v>16078</v>
      </c>
      <c r="C113" s="11" t="s">
        <v>3047</v>
      </c>
      <c r="D113" s="12" t="s">
        <v>4911</v>
      </c>
      <c r="E113" s="15">
        <v>70</v>
      </c>
      <c r="F113" s="14"/>
      <c r="G113" s="12" t="s">
        <v>3046</v>
      </c>
      <c r="H113" s="17"/>
      <c r="I113" s="16"/>
    </row>
    <row r="114" spans="1:9" s="18" customFormat="1" ht="11.85" customHeight="1" x14ac:dyDescent="0.25">
      <c r="A114" s="9">
        <v>43564</v>
      </c>
      <c r="B114" s="10">
        <v>25685</v>
      </c>
      <c r="C114" s="11" t="s">
        <v>3128</v>
      </c>
      <c r="D114" s="12" t="s">
        <v>2579</v>
      </c>
      <c r="E114" s="15">
        <v>74.819999999999993</v>
      </c>
      <c r="F114" s="14">
        <v>501.36</v>
      </c>
      <c r="G114" s="12"/>
      <c r="H114" s="17"/>
      <c r="I114" s="16"/>
    </row>
    <row r="115" spans="1:9" s="18" customFormat="1" ht="11.85" customHeight="1" x14ac:dyDescent="0.25">
      <c r="A115" s="9">
        <v>43564</v>
      </c>
      <c r="B115" s="10">
        <v>27058</v>
      </c>
      <c r="C115" s="11" t="s">
        <v>3128</v>
      </c>
      <c r="D115" s="12" t="s">
        <v>2924</v>
      </c>
      <c r="E115" s="15">
        <v>511.06</v>
      </c>
      <c r="F115" s="14">
        <v>1964.4299999999998</v>
      </c>
      <c r="G115" s="12"/>
      <c r="H115" s="17"/>
      <c r="I115" s="16"/>
    </row>
    <row r="116" spans="1:9" s="18" customFormat="1" ht="11.85" customHeight="1" x14ac:dyDescent="0.25">
      <c r="A116" s="9">
        <v>43564</v>
      </c>
      <c r="B116" s="10">
        <v>14125</v>
      </c>
      <c r="C116" s="11" t="s">
        <v>3140</v>
      </c>
      <c r="D116" s="12" t="s">
        <v>166</v>
      </c>
      <c r="E116" s="15">
        <v>3620.6099999999997</v>
      </c>
      <c r="F116" s="14">
        <v>102980.71</v>
      </c>
      <c r="G116" s="12"/>
      <c r="H116" s="17"/>
      <c r="I116" s="16"/>
    </row>
    <row r="117" spans="1:9" s="18" customFormat="1" ht="11.85" customHeight="1" x14ac:dyDescent="0.25">
      <c r="A117" s="9">
        <v>43564</v>
      </c>
      <c r="B117" s="10">
        <v>24350</v>
      </c>
      <c r="C117" s="11" t="s">
        <v>3127</v>
      </c>
      <c r="D117" s="12" t="s">
        <v>167</v>
      </c>
      <c r="E117" s="15">
        <v>1000</v>
      </c>
      <c r="F117" s="14">
        <v>20984.5</v>
      </c>
      <c r="G117" s="12"/>
      <c r="H117" s="17"/>
      <c r="I117" s="16"/>
    </row>
    <row r="118" spans="1:9" s="18" customFormat="1" ht="11.85" customHeight="1" x14ac:dyDescent="0.25">
      <c r="A118" s="9">
        <v>43564</v>
      </c>
      <c r="B118" s="10">
        <v>23974</v>
      </c>
      <c r="C118" s="11" t="s">
        <v>3128</v>
      </c>
      <c r="D118" s="12" t="s">
        <v>2250</v>
      </c>
      <c r="E118" s="15">
        <v>181.54</v>
      </c>
      <c r="F118" s="14">
        <v>395.32</v>
      </c>
      <c r="G118" s="12"/>
      <c r="H118" s="17"/>
      <c r="I118" s="16"/>
    </row>
    <row r="119" spans="1:9" s="18" customFormat="1" ht="11.85" customHeight="1" x14ac:dyDescent="0.25">
      <c r="A119" s="9">
        <v>43564</v>
      </c>
      <c r="B119" s="10">
        <v>13756</v>
      </c>
      <c r="C119" s="11" t="s">
        <v>3140</v>
      </c>
      <c r="D119" s="12" t="s">
        <v>168</v>
      </c>
      <c r="E119" s="15">
        <v>5992.2100000000009</v>
      </c>
      <c r="F119" s="14">
        <v>531416.40999999992</v>
      </c>
      <c r="G119" s="12"/>
      <c r="H119" s="17"/>
      <c r="I119" s="16"/>
    </row>
    <row r="120" spans="1:9" s="18" customFormat="1" ht="11.85" customHeight="1" x14ac:dyDescent="0.25">
      <c r="A120" s="9">
        <v>43564</v>
      </c>
      <c r="B120" s="10">
        <v>27097</v>
      </c>
      <c r="C120" s="11" t="s">
        <v>4981</v>
      </c>
      <c r="D120" s="12" t="s">
        <v>2043</v>
      </c>
      <c r="E120" s="15">
        <v>500</v>
      </c>
      <c r="F120" s="14">
        <v>500</v>
      </c>
      <c r="G120" s="12"/>
      <c r="H120" s="17"/>
      <c r="I120" s="16"/>
    </row>
    <row r="121" spans="1:9" s="18" customFormat="1" ht="11.85" customHeight="1" x14ac:dyDescent="0.25">
      <c r="A121" s="9">
        <v>43564</v>
      </c>
      <c r="B121" s="10">
        <v>21659</v>
      </c>
      <c r="C121" s="11" t="s">
        <v>3128</v>
      </c>
      <c r="D121" s="12" t="s">
        <v>1913</v>
      </c>
      <c r="E121" s="15">
        <v>718.61</v>
      </c>
      <c r="F121" s="14">
        <v>1155.3800000000001</v>
      </c>
      <c r="G121" s="12"/>
      <c r="H121" s="17"/>
      <c r="I121" s="16"/>
    </row>
    <row r="122" spans="1:9" s="18" customFormat="1" ht="11.85" customHeight="1" x14ac:dyDescent="0.25">
      <c r="A122" s="9">
        <v>43564</v>
      </c>
      <c r="B122" s="10">
        <v>27170</v>
      </c>
      <c r="C122" s="11" t="s">
        <v>3134</v>
      </c>
      <c r="D122" s="12" t="s">
        <v>170</v>
      </c>
      <c r="E122" s="15">
        <v>56.89</v>
      </c>
      <c r="F122" s="14">
        <v>452.07</v>
      </c>
      <c r="G122" s="12"/>
      <c r="H122" s="17"/>
      <c r="I122" s="16"/>
    </row>
    <row r="123" spans="1:9" s="18" customFormat="1" ht="11.85" customHeight="1" x14ac:dyDescent="0.25">
      <c r="A123" s="9">
        <v>43564</v>
      </c>
      <c r="B123" s="10">
        <v>11389</v>
      </c>
      <c r="C123" s="11" t="s">
        <v>3127</v>
      </c>
      <c r="D123" s="12" t="s">
        <v>916</v>
      </c>
      <c r="E123" s="15">
        <v>5225</v>
      </c>
      <c r="F123" s="14">
        <v>64062.5</v>
      </c>
      <c r="G123" s="12"/>
      <c r="H123" s="17"/>
      <c r="I123" s="16"/>
    </row>
    <row r="124" spans="1:9" s="18" customFormat="1" ht="11.85" customHeight="1" x14ac:dyDescent="0.25">
      <c r="A124" s="9">
        <v>43564</v>
      </c>
      <c r="B124" s="10">
        <v>16405</v>
      </c>
      <c r="C124" s="11" t="s">
        <v>3141</v>
      </c>
      <c r="D124" s="12" t="s">
        <v>1512</v>
      </c>
      <c r="E124" s="15">
        <v>108.99</v>
      </c>
      <c r="F124" s="14">
        <v>755.18000000000006</v>
      </c>
      <c r="G124" s="12"/>
      <c r="H124" s="17"/>
      <c r="I124" s="16"/>
    </row>
    <row r="125" spans="1:9" s="18" customFormat="1" ht="11.85" customHeight="1" x14ac:dyDescent="0.25">
      <c r="A125" s="9">
        <v>43564</v>
      </c>
      <c r="B125" s="10">
        <v>13626</v>
      </c>
      <c r="C125" s="11" t="s">
        <v>3140</v>
      </c>
      <c r="D125" s="12" t="s">
        <v>176</v>
      </c>
      <c r="E125" s="15">
        <v>365.07</v>
      </c>
      <c r="F125" s="14">
        <v>8784.5399999999991</v>
      </c>
      <c r="G125" s="12"/>
      <c r="H125" s="17"/>
      <c r="I125" s="16"/>
    </row>
    <row r="126" spans="1:9" s="18" customFormat="1" ht="11.85" customHeight="1" x14ac:dyDescent="0.25">
      <c r="A126" s="9">
        <v>43564</v>
      </c>
      <c r="B126" s="10">
        <v>27573</v>
      </c>
      <c r="C126" s="11" t="s">
        <v>3128</v>
      </c>
      <c r="D126" s="12" t="s">
        <v>4395</v>
      </c>
      <c r="E126" s="15">
        <v>181.77</v>
      </c>
      <c r="F126" s="14">
        <v>402.81</v>
      </c>
      <c r="G126" s="12"/>
      <c r="H126" s="17"/>
      <c r="I126" s="16"/>
    </row>
    <row r="127" spans="1:9" s="18" customFormat="1" ht="11.85" customHeight="1" x14ac:dyDescent="0.25">
      <c r="A127" s="9">
        <v>43564</v>
      </c>
      <c r="B127" s="10">
        <v>12510</v>
      </c>
      <c r="C127" s="11" t="s">
        <v>3127</v>
      </c>
      <c r="D127" s="12" t="s">
        <v>178</v>
      </c>
      <c r="E127" s="15">
        <v>550</v>
      </c>
      <c r="F127" s="14">
        <v>5905</v>
      </c>
      <c r="G127" s="12"/>
      <c r="H127" s="17"/>
      <c r="I127" s="16"/>
    </row>
    <row r="128" spans="1:9" s="18" customFormat="1" ht="11.85" customHeight="1" x14ac:dyDescent="0.25">
      <c r="A128" s="9">
        <v>43564</v>
      </c>
      <c r="B128" s="10">
        <v>14536</v>
      </c>
      <c r="C128" s="11" t="s">
        <v>3140</v>
      </c>
      <c r="D128" s="12" t="s">
        <v>1393</v>
      </c>
      <c r="E128" s="15">
        <v>1700</v>
      </c>
      <c r="F128" s="14">
        <v>8694.7999999999993</v>
      </c>
      <c r="G128" s="12"/>
      <c r="H128" s="17"/>
      <c r="I128" s="16"/>
    </row>
    <row r="129" spans="1:9" s="18" customFormat="1" ht="11.85" customHeight="1" x14ac:dyDescent="0.25">
      <c r="A129" s="9">
        <v>43564</v>
      </c>
      <c r="B129" s="10">
        <v>10398</v>
      </c>
      <c r="C129" s="11" t="s">
        <v>3140</v>
      </c>
      <c r="D129" s="12" t="s">
        <v>785</v>
      </c>
      <c r="E129" s="15">
        <v>631.46</v>
      </c>
      <c r="F129" s="14">
        <v>12239.3</v>
      </c>
      <c r="G129" s="12"/>
      <c r="H129" s="17"/>
      <c r="I129" s="16"/>
    </row>
    <row r="130" spans="1:9" s="18" customFormat="1" ht="11.85" customHeight="1" x14ac:dyDescent="0.25">
      <c r="A130" s="9">
        <v>43564</v>
      </c>
      <c r="B130" s="10">
        <v>23638</v>
      </c>
      <c r="C130" s="11" t="s">
        <v>3141</v>
      </c>
      <c r="D130" s="12" t="s">
        <v>2185</v>
      </c>
      <c r="E130" s="15">
        <v>126</v>
      </c>
      <c r="F130" s="14">
        <v>126</v>
      </c>
      <c r="G130" s="12"/>
      <c r="H130" s="17"/>
      <c r="I130" s="16"/>
    </row>
    <row r="131" spans="1:9" s="18" customFormat="1" ht="11.85" customHeight="1" x14ac:dyDescent="0.25">
      <c r="A131" s="9">
        <v>43564</v>
      </c>
      <c r="B131" s="10">
        <v>10053</v>
      </c>
      <c r="C131" s="11" t="s">
        <v>3128</v>
      </c>
      <c r="D131" s="12" t="s">
        <v>744</v>
      </c>
      <c r="E131" s="15">
        <v>82.94</v>
      </c>
      <c r="F131" s="14">
        <v>82.94</v>
      </c>
      <c r="G131" s="12"/>
      <c r="H131" s="17"/>
      <c r="I131" s="16"/>
    </row>
    <row r="132" spans="1:9" s="18" customFormat="1" ht="11.85" customHeight="1" x14ac:dyDescent="0.25">
      <c r="A132" s="9">
        <v>43564</v>
      </c>
      <c r="B132" s="10">
        <v>10380</v>
      </c>
      <c r="C132" s="11" t="s">
        <v>3127</v>
      </c>
      <c r="D132" s="12" t="s">
        <v>181</v>
      </c>
      <c r="E132" s="15">
        <v>300</v>
      </c>
      <c r="F132" s="14">
        <v>18832.5</v>
      </c>
      <c r="G132" s="12"/>
      <c r="H132" s="17"/>
      <c r="I132" s="16"/>
    </row>
    <row r="133" spans="1:9" s="18" customFormat="1" ht="11.85" customHeight="1" x14ac:dyDescent="0.25">
      <c r="A133" s="9">
        <v>43564</v>
      </c>
      <c r="B133" s="10">
        <v>22603</v>
      </c>
      <c r="C133" s="11" t="s">
        <v>3127</v>
      </c>
      <c r="D133" s="12" t="s">
        <v>182</v>
      </c>
      <c r="E133" s="15">
        <v>6050</v>
      </c>
      <c r="F133" s="14">
        <v>108172.5</v>
      </c>
      <c r="G133" s="12"/>
      <c r="H133" s="17"/>
      <c r="I133" s="16"/>
    </row>
    <row r="134" spans="1:9" s="18" customFormat="1" ht="11.85" customHeight="1" x14ac:dyDescent="0.25">
      <c r="A134" s="9">
        <v>43564</v>
      </c>
      <c r="B134" s="10">
        <v>12343</v>
      </c>
      <c r="C134" s="11" t="s">
        <v>3141</v>
      </c>
      <c r="D134" s="12" t="s">
        <v>184</v>
      </c>
      <c r="E134" s="15">
        <v>200</v>
      </c>
      <c r="F134" s="14">
        <v>5145</v>
      </c>
      <c r="G134" s="12"/>
      <c r="H134" s="17"/>
      <c r="I134" s="16"/>
    </row>
    <row r="135" spans="1:9" s="18" customFormat="1" ht="11.85" customHeight="1" x14ac:dyDescent="0.25">
      <c r="A135" s="9">
        <v>43564</v>
      </c>
      <c r="B135" s="10">
        <v>27323</v>
      </c>
      <c r="C135" s="11" t="s">
        <v>3140</v>
      </c>
      <c r="D135" s="12" t="s">
        <v>3462</v>
      </c>
      <c r="E135" s="15">
        <v>837.6</v>
      </c>
      <c r="F135" s="14">
        <v>4391.3</v>
      </c>
      <c r="G135" s="12"/>
      <c r="H135" s="17"/>
      <c r="I135" s="16"/>
    </row>
    <row r="136" spans="1:9" s="18" customFormat="1" ht="11.85" customHeight="1" x14ac:dyDescent="0.25">
      <c r="A136" s="9">
        <v>43564</v>
      </c>
      <c r="B136" s="10">
        <v>13140</v>
      </c>
      <c r="C136" s="11" t="s">
        <v>3140</v>
      </c>
      <c r="D136" s="12" t="s">
        <v>188</v>
      </c>
      <c r="E136" s="15">
        <v>53806</v>
      </c>
      <c r="F136" s="14">
        <v>53806</v>
      </c>
      <c r="G136" s="12"/>
      <c r="H136" s="17"/>
      <c r="I136" s="16"/>
    </row>
    <row r="137" spans="1:9" s="18" customFormat="1" ht="11.85" customHeight="1" x14ac:dyDescent="0.25">
      <c r="A137" s="9">
        <v>43563</v>
      </c>
      <c r="B137" s="10">
        <v>16078</v>
      </c>
      <c r="C137" s="11" t="s">
        <v>3047</v>
      </c>
      <c r="D137" s="12" t="s">
        <v>4944</v>
      </c>
      <c r="E137" s="15">
        <v>3</v>
      </c>
      <c r="F137" s="14"/>
      <c r="G137" s="12" t="s">
        <v>3046</v>
      </c>
      <c r="H137" s="17"/>
      <c r="I137" s="16"/>
    </row>
    <row r="138" spans="1:9" s="18" customFormat="1" ht="11.85" customHeight="1" x14ac:dyDescent="0.25">
      <c r="A138" s="9">
        <v>43563</v>
      </c>
      <c r="B138" s="10">
        <v>16078</v>
      </c>
      <c r="C138" s="11" t="s">
        <v>3047</v>
      </c>
      <c r="D138" s="12" t="s">
        <v>4944</v>
      </c>
      <c r="E138" s="15">
        <v>475</v>
      </c>
      <c r="F138" s="14"/>
      <c r="G138" s="12" t="s">
        <v>3046</v>
      </c>
      <c r="H138" s="17"/>
      <c r="I138" s="16"/>
    </row>
    <row r="139" spans="1:9" s="18" customFormat="1" ht="11.85" customHeight="1" x14ac:dyDescent="0.25">
      <c r="A139" s="9">
        <v>43564</v>
      </c>
      <c r="B139" s="10">
        <v>25970</v>
      </c>
      <c r="C139" s="11" t="s">
        <v>3128</v>
      </c>
      <c r="D139" s="12" t="s">
        <v>2630</v>
      </c>
      <c r="E139" s="15">
        <v>297.06</v>
      </c>
      <c r="F139" s="14">
        <v>1599.9099999999999</v>
      </c>
      <c r="G139" s="12"/>
      <c r="H139" s="17"/>
      <c r="I139" s="16"/>
    </row>
    <row r="140" spans="1:9" s="18" customFormat="1" ht="11.85" customHeight="1" x14ac:dyDescent="0.25">
      <c r="A140" s="9">
        <v>43564</v>
      </c>
      <c r="B140" s="10">
        <v>11326</v>
      </c>
      <c r="C140" s="11" t="s">
        <v>3128</v>
      </c>
      <c r="D140" s="12" t="s">
        <v>194</v>
      </c>
      <c r="E140" s="15">
        <v>234.38</v>
      </c>
      <c r="F140" s="14">
        <v>731.94</v>
      </c>
      <c r="G140" s="12"/>
      <c r="H140" s="17"/>
      <c r="I140" s="16"/>
    </row>
    <row r="141" spans="1:9" s="18" customFormat="1" ht="11.85" customHeight="1" x14ac:dyDescent="0.25">
      <c r="A141" s="9">
        <v>43564</v>
      </c>
      <c r="B141" s="10">
        <v>24094</v>
      </c>
      <c r="C141" s="11" t="s">
        <v>3140</v>
      </c>
      <c r="D141" s="12" t="s">
        <v>197</v>
      </c>
      <c r="E141" s="15">
        <v>5159.58</v>
      </c>
      <c r="F141" s="14">
        <v>144494.40999999997</v>
      </c>
      <c r="G141" s="12"/>
      <c r="H141" s="17"/>
      <c r="I141" s="16"/>
    </row>
    <row r="142" spans="1:9" s="18" customFormat="1" ht="11.85" customHeight="1" x14ac:dyDescent="0.25">
      <c r="A142" s="9">
        <v>43564</v>
      </c>
      <c r="B142" s="10">
        <v>26495</v>
      </c>
      <c r="C142" s="11" t="s">
        <v>3134</v>
      </c>
      <c r="D142" s="12" t="s">
        <v>199</v>
      </c>
      <c r="E142" s="15">
        <v>8960</v>
      </c>
      <c r="F142" s="14">
        <v>13440</v>
      </c>
      <c r="G142" s="12"/>
      <c r="H142" s="17"/>
      <c r="I142" s="16"/>
    </row>
    <row r="143" spans="1:9" s="18" customFormat="1" ht="11.85" customHeight="1" x14ac:dyDescent="0.25">
      <c r="A143" s="9">
        <v>43564</v>
      </c>
      <c r="B143" s="10">
        <v>13458</v>
      </c>
      <c r="C143" s="11" t="s">
        <v>3141</v>
      </c>
      <c r="D143" s="12" t="s">
        <v>200</v>
      </c>
      <c r="E143" s="15">
        <v>2025</v>
      </c>
      <c r="F143" s="14">
        <v>46398</v>
      </c>
      <c r="G143" s="12"/>
      <c r="H143" s="17"/>
      <c r="I143" s="16"/>
    </row>
    <row r="144" spans="1:9" s="18" customFormat="1" ht="11.85" customHeight="1" x14ac:dyDescent="0.25">
      <c r="A144" s="9">
        <v>43564</v>
      </c>
      <c r="B144" s="10">
        <v>24275</v>
      </c>
      <c r="C144" s="11" t="s">
        <v>3140</v>
      </c>
      <c r="D144" s="12" t="s">
        <v>2307</v>
      </c>
      <c r="E144" s="15">
        <v>101.86</v>
      </c>
      <c r="F144" s="14">
        <v>1649.35</v>
      </c>
      <c r="G144" s="12"/>
      <c r="H144" s="17"/>
      <c r="I144" s="16"/>
    </row>
    <row r="145" spans="1:9" s="18" customFormat="1" ht="11.85" customHeight="1" x14ac:dyDescent="0.25">
      <c r="A145" s="9">
        <v>43564</v>
      </c>
      <c r="B145" s="10">
        <v>26659</v>
      </c>
      <c r="C145" s="11" t="s">
        <v>3140</v>
      </c>
      <c r="D145" s="12" t="s">
        <v>202</v>
      </c>
      <c r="E145" s="15">
        <v>980</v>
      </c>
      <c r="F145" s="14">
        <v>10840</v>
      </c>
      <c r="G145" s="12"/>
      <c r="H145" s="17"/>
      <c r="I145" s="16"/>
    </row>
    <row r="146" spans="1:9" s="18" customFormat="1" ht="11.85" customHeight="1" x14ac:dyDescent="0.25">
      <c r="A146" s="9">
        <v>43564</v>
      </c>
      <c r="B146" s="10">
        <v>27696</v>
      </c>
      <c r="C146" s="11" t="s">
        <v>3128</v>
      </c>
      <c r="D146" s="12" t="s">
        <v>4959</v>
      </c>
      <c r="E146" s="15">
        <v>10.44</v>
      </c>
      <c r="F146" s="14">
        <v>10.44</v>
      </c>
      <c r="G146" s="12"/>
      <c r="H146" s="17"/>
      <c r="I146" s="16"/>
    </row>
    <row r="147" spans="1:9" s="18" customFormat="1" ht="11.85" customHeight="1" x14ac:dyDescent="0.25">
      <c r="A147" s="9">
        <v>43564</v>
      </c>
      <c r="B147" s="10">
        <v>26439</v>
      </c>
      <c r="C147" s="11" t="s">
        <v>3141</v>
      </c>
      <c r="D147" s="12" t="s">
        <v>2737</v>
      </c>
      <c r="E147" s="15">
        <v>340</v>
      </c>
      <c r="F147" s="14">
        <v>510</v>
      </c>
      <c r="G147" s="12"/>
      <c r="H147" s="17"/>
      <c r="I147" s="16"/>
    </row>
    <row r="148" spans="1:9" s="18" customFormat="1" ht="11.85" customHeight="1" x14ac:dyDescent="0.25">
      <c r="A148" s="9">
        <v>43564</v>
      </c>
      <c r="B148" s="10">
        <v>20192</v>
      </c>
      <c r="C148" s="11" t="s">
        <v>3128</v>
      </c>
      <c r="D148" s="12" t="s">
        <v>1787</v>
      </c>
      <c r="E148" s="15">
        <v>29</v>
      </c>
      <c r="F148" s="14">
        <v>133.04000000000002</v>
      </c>
      <c r="G148" s="12"/>
      <c r="H148" s="17"/>
      <c r="I148" s="16"/>
    </row>
    <row r="149" spans="1:9" s="18" customFormat="1" ht="11.85" customHeight="1" x14ac:dyDescent="0.25">
      <c r="A149" s="9">
        <v>43564</v>
      </c>
      <c r="B149" s="10">
        <v>11078</v>
      </c>
      <c r="C149" s="11" t="s">
        <v>3140</v>
      </c>
      <c r="D149" s="12" t="s">
        <v>205</v>
      </c>
      <c r="E149" s="15">
        <v>862.6</v>
      </c>
      <c r="F149" s="14">
        <v>19572.789999999997</v>
      </c>
      <c r="G149" s="12"/>
      <c r="H149" s="17"/>
      <c r="I149" s="16"/>
    </row>
    <row r="150" spans="1:9" s="18" customFormat="1" ht="11.85" customHeight="1" x14ac:dyDescent="0.25">
      <c r="A150" s="9">
        <v>43564</v>
      </c>
      <c r="B150" s="10">
        <v>24220</v>
      </c>
      <c r="C150" s="11" t="s">
        <v>3141</v>
      </c>
      <c r="D150" s="12" t="s">
        <v>206</v>
      </c>
      <c r="E150" s="15">
        <v>363.25</v>
      </c>
      <c r="F150" s="14">
        <v>5919.5</v>
      </c>
      <c r="G150" s="12"/>
      <c r="H150" s="17"/>
      <c r="I150" s="16"/>
    </row>
    <row r="151" spans="1:9" s="18" customFormat="1" ht="11.85" customHeight="1" x14ac:dyDescent="0.25">
      <c r="A151" s="9">
        <v>43564</v>
      </c>
      <c r="B151" s="10">
        <v>27451</v>
      </c>
      <c r="C151" s="11" t="s">
        <v>4981</v>
      </c>
      <c r="D151" s="12" t="s">
        <v>3981</v>
      </c>
      <c r="E151" s="15">
        <v>622</v>
      </c>
      <c r="F151" s="14">
        <v>1172</v>
      </c>
      <c r="G151" s="12"/>
      <c r="H151" s="17"/>
      <c r="I151" s="16"/>
    </row>
    <row r="152" spans="1:9" s="18" customFormat="1" ht="11.85" customHeight="1" x14ac:dyDescent="0.25">
      <c r="A152" s="9">
        <v>43564</v>
      </c>
      <c r="B152" s="10">
        <v>10941</v>
      </c>
      <c r="C152" s="11" t="s">
        <v>3140</v>
      </c>
      <c r="D152" s="12" t="s">
        <v>853</v>
      </c>
      <c r="E152" s="15">
        <v>2032.16</v>
      </c>
      <c r="F152" s="14">
        <v>2032.16</v>
      </c>
      <c r="G152" s="12"/>
      <c r="H152" s="17"/>
      <c r="I152" s="16"/>
    </row>
    <row r="153" spans="1:9" s="18" customFormat="1" ht="11.85" customHeight="1" x14ac:dyDescent="0.25">
      <c r="A153" s="9">
        <v>43564</v>
      </c>
      <c r="B153" s="10">
        <v>24819</v>
      </c>
      <c r="C153" s="11" t="s">
        <v>3140</v>
      </c>
      <c r="D153" s="12" t="s">
        <v>212</v>
      </c>
      <c r="E153" s="15">
        <v>139.97999999999999</v>
      </c>
      <c r="F153" s="14">
        <v>1189.83</v>
      </c>
      <c r="G153" s="12"/>
      <c r="H153" s="17"/>
      <c r="I153" s="16"/>
    </row>
    <row r="154" spans="1:9" s="18" customFormat="1" ht="11.85" customHeight="1" x14ac:dyDescent="0.25">
      <c r="A154" s="9">
        <v>43564</v>
      </c>
      <c r="B154" s="10">
        <v>15085</v>
      </c>
      <c r="C154" s="11" t="s">
        <v>3140</v>
      </c>
      <c r="D154" s="12" t="s">
        <v>213</v>
      </c>
      <c r="E154" s="15">
        <v>379.82000000000005</v>
      </c>
      <c r="F154" s="14">
        <v>19178.98</v>
      </c>
      <c r="G154" s="12"/>
      <c r="H154" s="17"/>
      <c r="I154" s="16"/>
    </row>
    <row r="155" spans="1:9" s="18" customFormat="1" ht="11.85" customHeight="1" x14ac:dyDescent="0.25">
      <c r="A155" s="9">
        <v>43564</v>
      </c>
      <c r="B155" s="10">
        <v>999002126</v>
      </c>
      <c r="C155" s="11" t="s">
        <v>3135</v>
      </c>
      <c r="D155" s="12" t="s">
        <v>4960</v>
      </c>
      <c r="E155" s="15">
        <v>250</v>
      </c>
      <c r="F155" s="14">
        <v>250</v>
      </c>
      <c r="G155" s="12"/>
      <c r="H155" s="17"/>
      <c r="I155" s="16"/>
    </row>
    <row r="156" spans="1:9" s="18" customFormat="1" ht="11.85" customHeight="1" x14ac:dyDescent="0.25">
      <c r="A156" s="9">
        <v>43564</v>
      </c>
      <c r="B156" s="10">
        <v>14067</v>
      </c>
      <c r="C156" s="11" t="s">
        <v>3140</v>
      </c>
      <c r="D156" s="12" t="s">
        <v>215</v>
      </c>
      <c r="E156" s="15">
        <v>150</v>
      </c>
      <c r="F156" s="14">
        <v>4529.8999999999996</v>
      </c>
      <c r="G156" s="12"/>
      <c r="H156" s="17"/>
      <c r="I156" s="16"/>
    </row>
    <row r="157" spans="1:9" s="18" customFormat="1" ht="11.85" customHeight="1" x14ac:dyDescent="0.25">
      <c r="A157" s="9">
        <v>43564</v>
      </c>
      <c r="B157" s="10">
        <v>21623</v>
      </c>
      <c r="C157" s="11" t="s">
        <v>3141</v>
      </c>
      <c r="D157" s="12" t="s">
        <v>216</v>
      </c>
      <c r="E157" s="15">
        <v>15957.32</v>
      </c>
      <c r="F157" s="14">
        <v>1864022.87</v>
      </c>
      <c r="G157" s="12"/>
      <c r="H157" s="17"/>
      <c r="I157" s="16"/>
    </row>
    <row r="158" spans="1:9" s="18" customFormat="1" ht="11.85" customHeight="1" x14ac:dyDescent="0.25">
      <c r="A158" s="9">
        <v>43564</v>
      </c>
      <c r="B158" s="10">
        <v>27459</v>
      </c>
      <c r="C158" s="11" t="s">
        <v>3128</v>
      </c>
      <c r="D158" s="12" t="s">
        <v>4016</v>
      </c>
      <c r="E158" s="15">
        <v>18.559999999999999</v>
      </c>
      <c r="F158" s="14">
        <v>65.81</v>
      </c>
      <c r="G158" s="12"/>
      <c r="H158" s="17"/>
      <c r="I158" s="16"/>
    </row>
    <row r="159" spans="1:9" s="18" customFormat="1" ht="11.85" customHeight="1" x14ac:dyDescent="0.25">
      <c r="A159" s="9">
        <v>43564</v>
      </c>
      <c r="B159" s="10">
        <v>10963</v>
      </c>
      <c r="C159" s="11" t="s">
        <v>3140</v>
      </c>
      <c r="D159" s="12" t="s">
        <v>856</v>
      </c>
      <c r="E159" s="15">
        <v>204</v>
      </c>
      <c r="F159" s="14">
        <v>1549</v>
      </c>
      <c r="G159" s="12"/>
      <c r="H159" s="17"/>
      <c r="I159" s="16"/>
    </row>
    <row r="160" spans="1:9" s="18" customFormat="1" ht="11.85" customHeight="1" x14ac:dyDescent="0.25">
      <c r="A160" s="9">
        <v>43564</v>
      </c>
      <c r="B160" s="10">
        <v>24402</v>
      </c>
      <c r="C160" s="11" t="s">
        <v>3140</v>
      </c>
      <c r="D160" s="12" t="s">
        <v>2332</v>
      </c>
      <c r="E160" s="15">
        <v>4540</v>
      </c>
      <c r="F160" s="14">
        <v>4540</v>
      </c>
      <c r="G160" s="12"/>
      <c r="H160" s="17"/>
      <c r="I160" s="16"/>
    </row>
    <row r="161" spans="1:9" s="18" customFormat="1" ht="11.85" customHeight="1" x14ac:dyDescent="0.25">
      <c r="A161" s="9">
        <v>43564</v>
      </c>
      <c r="B161" s="10">
        <v>17522</v>
      </c>
      <c r="C161" s="11" t="s">
        <v>3141</v>
      </c>
      <c r="D161" s="12" t="s">
        <v>1549</v>
      </c>
      <c r="E161" s="15">
        <v>3325.1800000000003</v>
      </c>
      <c r="F161" s="14">
        <v>128039.01999999999</v>
      </c>
      <c r="G161" s="12"/>
      <c r="H161" s="17"/>
      <c r="I161" s="16"/>
    </row>
    <row r="162" spans="1:9" s="18" customFormat="1" ht="11.85" customHeight="1" x14ac:dyDescent="0.25">
      <c r="A162" s="9">
        <v>43564</v>
      </c>
      <c r="B162" s="10">
        <v>13609</v>
      </c>
      <c r="C162" s="11" t="s">
        <v>3141</v>
      </c>
      <c r="D162" s="12" t="s">
        <v>220</v>
      </c>
      <c r="E162" s="15">
        <v>522663.05</v>
      </c>
      <c r="F162" s="14">
        <v>1056812.55</v>
      </c>
      <c r="G162" s="12"/>
      <c r="H162" s="17"/>
      <c r="I162" s="16"/>
    </row>
    <row r="163" spans="1:9" s="18" customFormat="1" ht="11.85" customHeight="1" x14ac:dyDescent="0.25">
      <c r="A163" s="9">
        <v>43564</v>
      </c>
      <c r="B163" s="10">
        <v>14171</v>
      </c>
      <c r="C163" s="11" t="s">
        <v>3140</v>
      </c>
      <c r="D163" s="12" t="s">
        <v>221</v>
      </c>
      <c r="E163" s="15">
        <v>67.97</v>
      </c>
      <c r="F163" s="14">
        <v>615.47</v>
      </c>
      <c r="G163" s="12"/>
      <c r="H163" s="17"/>
      <c r="I163" s="16"/>
    </row>
    <row r="164" spans="1:9" s="18" customFormat="1" ht="11.85" customHeight="1" x14ac:dyDescent="0.25">
      <c r="A164" s="9">
        <v>43564</v>
      </c>
      <c r="B164" s="10">
        <v>13889</v>
      </c>
      <c r="C164" s="11" t="s">
        <v>3141</v>
      </c>
      <c r="D164" s="12" t="s">
        <v>1276</v>
      </c>
      <c r="E164" s="15">
        <v>312.79000000000002</v>
      </c>
      <c r="F164" s="14">
        <v>2955.7599999999998</v>
      </c>
      <c r="G164" s="12"/>
      <c r="H164" s="17"/>
      <c r="I164" s="16"/>
    </row>
    <row r="165" spans="1:9" s="18" customFormat="1" ht="11.85" customHeight="1" x14ac:dyDescent="0.25">
      <c r="A165" s="9">
        <v>43559</v>
      </c>
      <c r="B165" s="10">
        <v>16078</v>
      </c>
      <c r="C165" s="11" t="s">
        <v>3047</v>
      </c>
      <c r="D165" s="12" t="s">
        <v>223</v>
      </c>
      <c r="E165" s="15">
        <v>75.34</v>
      </c>
      <c r="F165" s="14"/>
      <c r="G165" s="12" t="s">
        <v>3046</v>
      </c>
      <c r="H165" s="17"/>
      <c r="I165" s="16"/>
    </row>
    <row r="166" spans="1:9" s="18" customFormat="1" ht="11.85" customHeight="1" x14ac:dyDescent="0.25">
      <c r="A166" s="9">
        <v>43559</v>
      </c>
      <c r="B166" s="10">
        <v>16078</v>
      </c>
      <c r="C166" s="11" t="s">
        <v>3047</v>
      </c>
      <c r="D166" s="12" t="s">
        <v>223</v>
      </c>
      <c r="E166" s="15">
        <v>25</v>
      </c>
      <c r="F166" s="14"/>
      <c r="G166" s="12" t="s">
        <v>3046</v>
      </c>
      <c r="H166" s="17"/>
      <c r="I166" s="16"/>
    </row>
    <row r="167" spans="1:9" s="18" customFormat="1" ht="11.85" customHeight="1" x14ac:dyDescent="0.25">
      <c r="A167" s="9">
        <v>43559</v>
      </c>
      <c r="B167" s="10">
        <v>16078</v>
      </c>
      <c r="C167" s="11" t="s">
        <v>3047</v>
      </c>
      <c r="D167" s="12" t="s">
        <v>223</v>
      </c>
      <c r="E167" s="15">
        <v>25</v>
      </c>
      <c r="F167" s="14"/>
      <c r="G167" s="12" t="s">
        <v>3046</v>
      </c>
      <c r="H167" s="17"/>
      <c r="I167" s="16"/>
    </row>
    <row r="168" spans="1:9" s="18" customFormat="1" ht="11.85" customHeight="1" x14ac:dyDescent="0.25">
      <c r="A168" s="9">
        <v>43564</v>
      </c>
      <c r="B168" s="10">
        <v>26298</v>
      </c>
      <c r="C168" s="11" t="s">
        <v>3141</v>
      </c>
      <c r="D168" s="12" t="s">
        <v>2704</v>
      </c>
      <c r="E168" s="15">
        <v>150</v>
      </c>
      <c r="F168" s="14">
        <v>150</v>
      </c>
      <c r="G168" s="12"/>
      <c r="H168" s="17"/>
      <c r="I168" s="16"/>
    </row>
    <row r="169" spans="1:9" s="18" customFormat="1" ht="11.85" customHeight="1" x14ac:dyDescent="0.25">
      <c r="A169" s="9">
        <v>43564</v>
      </c>
      <c r="B169" s="10">
        <v>13879</v>
      </c>
      <c r="C169" s="11" t="s">
        <v>3141</v>
      </c>
      <c r="D169" s="12" t="s">
        <v>4124</v>
      </c>
      <c r="E169" s="15">
        <v>5000</v>
      </c>
      <c r="F169" s="14">
        <v>202238.49</v>
      </c>
      <c r="G169" s="12"/>
      <c r="H169" s="17"/>
      <c r="I169" s="16"/>
    </row>
    <row r="170" spans="1:9" s="18" customFormat="1" ht="11.85" customHeight="1" x14ac:dyDescent="0.25">
      <c r="A170" s="9">
        <v>43564</v>
      </c>
      <c r="B170" s="10">
        <v>13479</v>
      </c>
      <c r="C170" s="11" t="s">
        <v>3141</v>
      </c>
      <c r="D170" s="12" t="s">
        <v>228</v>
      </c>
      <c r="E170" s="15">
        <v>341.6</v>
      </c>
      <c r="F170" s="14">
        <v>9692.32</v>
      </c>
      <c r="G170" s="12"/>
      <c r="H170" s="17"/>
      <c r="I170" s="16"/>
    </row>
    <row r="171" spans="1:9" s="18" customFormat="1" ht="11.85" customHeight="1" x14ac:dyDescent="0.25">
      <c r="A171" s="9">
        <v>43564</v>
      </c>
      <c r="B171" s="10">
        <v>13761</v>
      </c>
      <c r="C171" s="11" t="s">
        <v>3140</v>
      </c>
      <c r="D171" s="12" t="s">
        <v>229</v>
      </c>
      <c r="E171" s="15">
        <v>871.96</v>
      </c>
      <c r="F171" s="14">
        <v>30395.279999999999</v>
      </c>
      <c r="G171" s="12"/>
      <c r="H171" s="17"/>
      <c r="I171" s="16"/>
    </row>
    <row r="172" spans="1:9" s="18" customFormat="1" ht="11.85" customHeight="1" x14ac:dyDescent="0.25">
      <c r="A172" s="9">
        <v>43564</v>
      </c>
      <c r="B172" s="10">
        <v>13634</v>
      </c>
      <c r="C172" s="11" t="s">
        <v>3141</v>
      </c>
      <c r="D172" s="12" t="s">
        <v>233</v>
      </c>
      <c r="E172" s="15">
        <v>180.25</v>
      </c>
      <c r="F172" s="14">
        <v>1261.75</v>
      </c>
      <c r="G172" s="12"/>
      <c r="H172" s="17"/>
      <c r="I172" s="16"/>
    </row>
    <row r="173" spans="1:9" s="18" customFormat="1" ht="11.85" customHeight="1" x14ac:dyDescent="0.25">
      <c r="A173" s="9">
        <v>43564</v>
      </c>
      <c r="B173" s="10">
        <v>26577</v>
      </c>
      <c r="C173" s="11" t="s">
        <v>3140</v>
      </c>
      <c r="D173" s="12" t="s">
        <v>235</v>
      </c>
      <c r="E173" s="15">
        <v>900.08</v>
      </c>
      <c r="F173" s="14">
        <v>8514.8000000000011</v>
      </c>
      <c r="G173" s="12"/>
      <c r="H173" s="17"/>
      <c r="I173" s="16"/>
    </row>
    <row r="174" spans="1:9" s="18" customFormat="1" ht="11.85" customHeight="1" x14ac:dyDescent="0.25">
      <c r="A174" s="9">
        <v>43564</v>
      </c>
      <c r="B174" s="10">
        <v>27318</v>
      </c>
      <c r="C174" s="11" t="s">
        <v>3140</v>
      </c>
      <c r="D174" s="12" t="s">
        <v>3457</v>
      </c>
      <c r="E174" s="15">
        <v>1836</v>
      </c>
      <c r="F174" s="14">
        <v>10579.76</v>
      </c>
      <c r="G174" s="12"/>
      <c r="H174" s="17"/>
      <c r="I174" s="16"/>
    </row>
    <row r="175" spans="1:9" s="18" customFormat="1" ht="11.85" customHeight="1" x14ac:dyDescent="0.25">
      <c r="A175" s="9">
        <v>43564</v>
      </c>
      <c r="B175" s="10">
        <v>27612</v>
      </c>
      <c r="C175" s="11" t="s">
        <v>3141</v>
      </c>
      <c r="D175" s="12" t="s">
        <v>4961</v>
      </c>
      <c r="E175" s="15">
        <v>20</v>
      </c>
      <c r="F175" s="14">
        <v>20</v>
      </c>
      <c r="G175" s="12"/>
      <c r="H175" s="17"/>
      <c r="I175" s="16"/>
    </row>
    <row r="176" spans="1:9" s="18" customFormat="1" ht="11.85" customHeight="1" x14ac:dyDescent="0.25">
      <c r="A176" s="9">
        <v>43564</v>
      </c>
      <c r="B176" s="10">
        <v>13317</v>
      </c>
      <c r="C176" s="11" t="s">
        <v>3140</v>
      </c>
      <c r="D176" s="12" t="s">
        <v>1158</v>
      </c>
      <c r="E176" s="15">
        <v>575.81999999999994</v>
      </c>
      <c r="F176" s="14">
        <v>9276.66</v>
      </c>
      <c r="G176" s="12"/>
      <c r="H176" s="17"/>
      <c r="I176" s="16"/>
    </row>
    <row r="177" spans="1:9" s="18" customFormat="1" ht="11.85" customHeight="1" x14ac:dyDescent="0.25">
      <c r="A177" s="9">
        <v>43564</v>
      </c>
      <c r="B177" s="10">
        <v>25467</v>
      </c>
      <c r="C177" s="11" t="s">
        <v>3141</v>
      </c>
      <c r="D177" s="12" t="s">
        <v>238</v>
      </c>
      <c r="E177" s="15">
        <v>1374.42</v>
      </c>
      <c r="F177" s="14">
        <v>22326.589999999997</v>
      </c>
      <c r="G177" s="12"/>
      <c r="H177" s="17"/>
      <c r="I177" s="16"/>
    </row>
    <row r="178" spans="1:9" s="18" customFormat="1" ht="11.85" customHeight="1" x14ac:dyDescent="0.25">
      <c r="A178" s="9">
        <v>43564</v>
      </c>
      <c r="B178" s="10">
        <v>25421</v>
      </c>
      <c r="C178" s="11" t="s">
        <v>3128</v>
      </c>
      <c r="D178" s="12" t="s">
        <v>2517</v>
      </c>
      <c r="E178" s="15">
        <v>126</v>
      </c>
      <c r="F178" s="14">
        <v>126</v>
      </c>
      <c r="G178" s="12"/>
      <c r="H178" s="17"/>
      <c r="I178" s="16"/>
    </row>
    <row r="179" spans="1:9" s="18" customFormat="1" ht="11.85" customHeight="1" x14ac:dyDescent="0.25">
      <c r="A179" s="9">
        <v>43564</v>
      </c>
      <c r="B179" s="10">
        <v>10122</v>
      </c>
      <c r="C179" s="11" t="s">
        <v>3140</v>
      </c>
      <c r="D179" s="12" t="s">
        <v>241</v>
      </c>
      <c r="E179" s="15">
        <v>868.62</v>
      </c>
      <c r="F179" s="14">
        <v>51052.639999999999</v>
      </c>
      <c r="G179" s="12"/>
      <c r="H179" s="17"/>
      <c r="I179" s="16"/>
    </row>
    <row r="180" spans="1:9" s="18" customFormat="1" ht="11.85" customHeight="1" x14ac:dyDescent="0.25">
      <c r="A180" s="9">
        <v>43564</v>
      </c>
      <c r="B180" s="10">
        <v>22771</v>
      </c>
      <c r="C180" s="11" t="s">
        <v>3140</v>
      </c>
      <c r="D180" s="12" t="s">
        <v>242</v>
      </c>
      <c r="E180" s="15">
        <v>3906.9800000000005</v>
      </c>
      <c r="F180" s="14">
        <v>280040.46999999997</v>
      </c>
      <c r="G180" s="12"/>
      <c r="H180" s="17"/>
      <c r="I180" s="16"/>
    </row>
    <row r="181" spans="1:9" s="18" customFormat="1" ht="11.85" customHeight="1" x14ac:dyDescent="0.25">
      <c r="A181" s="9">
        <v>43564</v>
      </c>
      <c r="B181" s="10">
        <v>23542</v>
      </c>
      <c r="C181" s="11" t="s">
        <v>3127</v>
      </c>
      <c r="D181" s="12" t="s">
        <v>2166</v>
      </c>
      <c r="E181" s="15">
        <v>1580</v>
      </c>
      <c r="F181" s="14">
        <v>5957.5</v>
      </c>
      <c r="G181" s="12"/>
      <c r="H181" s="17"/>
      <c r="I181" s="16"/>
    </row>
    <row r="182" spans="1:9" s="18" customFormat="1" ht="11.85" customHeight="1" x14ac:dyDescent="0.25">
      <c r="A182" s="9">
        <v>43564</v>
      </c>
      <c r="B182" s="10">
        <v>19645</v>
      </c>
      <c r="C182" s="11" t="s">
        <v>3127</v>
      </c>
      <c r="D182" s="12" t="s">
        <v>243</v>
      </c>
      <c r="E182" s="15">
        <v>352.5</v>
      </c>
      <c r="F182" s="14">
        <v>34950</v>
      </c>
      <c r="G182" s="12"/>
      <c r="H182" s="17"/>
      <c r="I182" s="16"/>
    </row>
    <row r="183" spans="1:9" s="18" customFormat="1" ht="11.85" customHeight="1" x14ac:dyDescent="0.25">
      <c r="A183" s="9">
        <v>43564</v>
      </c>
      <c r="B183" s="10">
        <v>14775</v>
      </c>
      <c r="C183" s="11" t="s">
        <v>3140</v>
      </c>
      <c r="D183" s="12" t="s">
        <v>4962</v>
      </c>
      <c r="E183" s="15">
        <v>150</v>
      </c>
      <c r="F183" s="14">
        <v>2207.06</v>
      </c>
      <c r="G183" s="12"/>
      <c r="H183" s="17"/>
      <c r="I183" s="16"/>
    </row>
    <row r="184" spans="1:9" s="18" customFormat="1" ht="11.85" customHeight="1" x14ac:dyDescent="0.25">
      <c r="A184" s="9">
        <v>43564</v>
      </c>
      <c r="B184" s="10">
        <v>14775</v>
      </c>
      <c r="C184" s="11" t="s">
        <v>3140</v>
      </c>
      <c r="D184" s="12" t="s">
        <v>247</v>
      </c>
      <c r="E184" s="15">
        <v>432.03</v>
      </c>
      <c r="F184" s="14">
        <v>2489.09</v>
      </c>
      <c r="G184" s="12"/>
      <c r="H184" s="17"/>
      <c r="I184" s="16"/>
    </row>
    <row r="185" spans="1:9" s="18" customFormat="1" ht="11.85" customHeight="1" x14ac:dyDescent="0.25">
      <c r="A185" s="9">
        <v>43564</v>
      </c>
      <c r="B185" s="10">
        <v>27098</v>
      </c>
      <c r="C185" s="11" t="s">
        <v>3128</v>
      </c>
      <c r="D185" s="12" t="s">
        <v>2937</v>
      </c>
      <c r="E185" s="15">
        <v>84.68</v>
      </c>
      <c r="F185" s="14">
        <v>243.70000000000002</v>
      </c>
      <c r="G185" s="12"/>
      <c r="H185" s="17"/>
      <c r="I185" s="16"/>
    </row>
    <row r="186" spans="1:9" s="18" customFormat="1" ht="11.85" customHeight="1" x14ac:dyDescent="0.25">
      <c r="A186" s="9">
        <v>43564</v>
      </c>
      <c r="B186" s="10">
        <v>14787</v>
      </c>
      <c r="C186" s="11" t="s">
        <v>3127</v>
      </c>
      <c r="D186" s="12" t="s">
        <v>248</v>
      </c>
      <c r="E186" s="15">
        <v>1900</v>
      </c>
      <c r="F186" s="14">
        <v>63143.25</v>
      </c>
      <c r="G186" s="12"/>
      <c r="H186" s="17"/>
      <c r="I186" s="16"/>
    </row>
    <row r="187" spans="1:9" s="18" customFormat="1" ht="11.85" customHeight="1" x14ac:dyDescent="0.25">
      <c r="A187" s="9">
        <v>43564</v>
      </c>
      <c r="B187" s="10">
        <v>14686</v>
      </c>
      <c r="C187" s="11" t="s">
        <v>3141</v>
      </c>
      <c r="D187" s="12" t="s">
        <v>249</v>
      </c>
      <c r="E187" s="15">
        <v>387</v>
      </c>
      <c r="F187" s="14">
        <v>34112.5</v>
      </c>
      <c r="G187" s="12"/>
      <c r="H187" s="17"/>
      <c r="I187" s="16"/>
    </row>
    <row r="188" spans="1:9" s="18" customFormat="1" ht="11.85" customHeight="1" x14ac:dyDescent="0.25">
      <c r="A188" s="9">
        <v>43564</v>
      </c>
      <c r="B188" s="10">
        <v>25775</v>
      </c>
      <c r="C188" s="11" t="s">
        <v>3128</v>
      </c>
      <c r="D188" s="12" t="s">
        <v>2601</v>
      </c>
      <c r="E188" s="15">
        <v>528</v>
      </c>
      <c r="F188" s="14">
        <v>1584</v>
      </c>
      <c r="G188" s="12"/>
      <c r="H188" s="17"/>
      <c r="I188" s="16"/>
    </row>
    <row r="189" spans="1:9" s="18" customFormat="1" ht="11.85" customHeight="1" x14ac:dyDescent="0.25">
      <c r="A189" s="9">
        <v>43564</v>
      </c>
      <c r="B189" s="10">
        <v>25713</v>
      </c>
      <c r="C189" s="11" t="s">
        <v>3141</v>
      </c>
      <c r="D189" s="12" t="s">
        <v>2585</v>
      </c>
      <c r="E189" s="15">
        <v>220</v>
      </c>
      <c r="F189" s="14">
        <v>1485</v>
      </c>
      <c r="G189" s="12"/>
      <c r="H189" s="17"/>
      <c r="I189" s="16"/>
    </row>
    <row r="190" spans="1:9" s="18" customFormat="1" ht="11.85" customHeight="1" x14ac:dyDescent="0.25">
      <c r="A190" s="9">
        <v>43564</v>
      </c>
      <c r="B190" s="10">
        <v>10187</v>
      </c>
      <c r="C190" s="11" t="s">
        <v>3140</v>
      </c>
      <c r="D190" s="12" t="s">
        <v>759</v>
      </c>
      <c r="E190" s="15">
        <v>2225.9499999999998</v>
      </c>
      <c r="F190" s="14">
        <v>3398.5199999999995</v>
      </c>
      <c r="G190" s="12"/>
      <c r="H190" s="17"/>
      <c r="I190" s="16"/>
    </row>
    <row r="191" spans="1:9" s="18" customFormat="1" ht="11.85" customHeight="1" x14ac:dyDescent="0.25">
      <c r="A191" s="9">
        <v>43563</v>
      </c>
      <c r="B191" s="10">
        <v>16078</v>
      </c>
      <c r="C191" s="11" t="s">
        <v>3047</v>
      </c>
      <c r="D191" s="12" t="s">
        <v>4940</v>
      </c>
      <c r="E191" s="15">
        <v>475</v>
      </c>
      <c r="F191" s="14"/>
      <c r="G191" s="12" t="s">
        <v>3046</v>
      </c>
      <c r="H191" s="17"/>
      <c r="I191" s="16"/>
    </row>
    <row r="192" spans="1:9" s="18" customFormat="1" ht="11.85" customHeight="1" x14ac:dyDescent="0.25">
      <c r="A192" s="9">
        <v>43564</v>
      </c>
      <c r="B192" s="10">
        <v>18790</v>
      </c>
      <c r="C192" s="11" t="s">
        <v>3127</v>
      </c>
      <c r="D192" s="12" t="s">
        <v>253</v>
      </c>
      <c r="E192" s="15">
        <v>575</v>
      </c>
      <c r="F192" s="14">
        <v>23275.75</v>
      </c>
      <c r="G192" s="12"/>
      <c r="H192" s="17"/>
      <c r="I192" s="16"/>
    </row>
    <row r="193" spans="1:9" s="18" customFormat="1" ht="11.85" customHeight="1" x14ac:dyDescent="0.25">
      <c r="A193" s="9">
        <v>43564</v>
      </c>
      <c r="B193" s="10">
        <v>12054</v>
      </c>
      <c r="C193" s="11" t="s">
        <v>3127</v>
      </c>
      <c r="D193" s="12" t="s">
        <v>254</v>
      </c>
      <c r="E193" s="15">
        <v>1250</v>
      </c>
      <c r="F193" s="14">
        <v>30818.75</v>
      </c>
      <c r="G193" s="12"/>
      <c r="H193" s="17"/>
      <c r="I193" s="16"/>
    </row>
    <row r="194" spans="1:9" s="18" customFormat="1" ht="11.85" customHeight="1" x14ac:dyDescent="0.25">
      <c r="A194" s="9">
        <v>43564</v>
      </c>
      <c r="B194" s="10">
        <v>23604</v>
      </c>
      <c r="C194" s="11" t="s">
        <v>3128</v>
      </c>
      <c r="D194" s="12" t="s">
        <v>2176</v>
      </c>
      <c r="E194" s="15">
        <v>41.76</v>
      </c>
      <c r="F194" s="14">
        <v>127.93</v>
      </c>
      <c r="G194" s="12"/>
      <c r="H194" s="17"/>
      <c r="I194" s="16"/>
    </row>
    <row r="195" spans="1:9" s="18" customFormat="1" ht="11.85" customHeight="1" x14ac:dyDescent="0.25">
      <c r="A195" s="9">
        <v>43564</v>
      </c>
      <c r="B195" s="10">
        <v>10743</v>
      </c>
      <c r="C195" s="11" t="s">
        <v>3140</v>
      </c>
      <c r="D195" s="12" t="s">
        <v>829</v>
      </c>
      <c r="E195" s="15">
        <v>1168</v>
      </c>
      <c r="F195" s="14">
        <v>103236.52</v>
      </c>
      <c r="G195" s="12"/>
      <c r="H195" s="17"/>
      <c r="I195" s="16"/>
    </row>
    <row r="196" spans="1:9" s="18" customFormat="1" ht="11.85" customHeight="1" x14ac:dyDescent="0.25">
      <c r="A196" s="9">
        <v>43564</v>
      </c>
      <c r="B196" s="10">
        <v>10903</v>
      </c>
      <c r="C196" s="11" t="s">
        <v>3140</v>
      </c>
      <c r="D196" s="12" t="s">
        <v>255</v>
      </c>
      <c r="E196" s="15">
        <v>1365.37</v>
      </c>
      <c r="F196" s="14">
        <v>87719.97</v>
      </c>
      <c r="G196" s="12"/>
      <c r="H196" s="17"/>
      <c r="I196" s="16"/>
    </row>
    <row r="197" spans="1:9" s="18" customFormat="1" ht="11.85" customHeight="1" x14ac:dyDescent="0.25">
      <c r="A197" s="9">
        <v>43564</v>
      </c>
      <c r="B197" s="10">
        <v>27276</v>
      </c>
      <c r="C197" s="11" t="s">
        <v>3140</v>
      </c>
      <c r="D197" s="12" t="s">
        <v>3299</v>
      </c>
      <c r="E197" s="15">
        <v>30.39</v>
      </c>
      <c r="F197" s="14">
        <v>10660.73</v>
      </c>
      <c r="G197" s="12"/>
      <c r="H197" s="17"/>
      <c r="I197" s="16"/>
    </row>
    <row r="198" spans="1:9" s="18" customFormat="1" ht="11.85" customHeight="1" x14ac:dyDescent="0.25">
      <c r="A198" s="9">
        <v>43564</v>
      </c>
      <c r="B198" s="10">
        <v>10043</v>
      </c>
      <c r="C198" s="11" t="s">
        <v>3140</v>
      </c>
      <c r="D198" s="12" t="s">
        <v>260</v>
      </c>
      <c r="E198" s="15">
        <v>531.29</v>
      </c>
      <c r="F198" s="14">
        <v>7312.99</v>
      </c>
      <c r="G198" s="12"/>
      <c r="H198" s="17"/>
      <c r="I198" s="16"/>
    </row>
    <row r="199" spans="1:9" s="18" customFormat="1" ht="11.85" customHeight="1" x14ac:dyDescent="0.25">
      <c r="A199" s="9">
        <v>43564</v>
      </c>
      <c r="B199" s="10">
        <v>27701</v>
      </c>
      <c r="C199" s="11" t="s">
        <v>3128</v>
      </c>
      <c r="D199" s="12" t="s">
        <v>4963</v>
      </c>
      <c r="E199" s="15">
        <v>90</v>
      </c>
      <c r="F199" s="14">
        <v>90</v>
      </c>
      <c r="G199" s="12"/>
      <c r="H199" s="17"/>
      <c r="I199" s="16"/>
    </row>
    <row r="200" spans="1:9" s="18" customFormat="1" ht="11.85" customHeight="1" x14ac:dyDescent="0.25">
      <c r="A200" s="9">
        <v>43558</v>
      </c>
      <c r="B200" s="10">
        <v>16078</v>
      </c>
      <c r="C200" s="11" t="s">
        <v>3047</v>
      </c>
      <c r="D200" s="12" t="s">
        <v>4951</v>
      </c>
      <c r="E200" s="15">
        <v>48758.01</v>
      </c>
      <c r="F200" s="14"/>
      <c r="G200" s="12" t="s">
        <v>3046</v>
      </c>
      <c r="H200" s="17"/>
      <c r="I200" s="16"/>
    </row>
    <row r="201" spans="1:9" s="18" customFormat="1" ht="11.85" customHeight="1" x14ac:dyDescent="0.25">
      <c r="A201" s="9">
        <v>43564</v>
      </c>
      <c r="B201" s="10">
        <v>13362</v>
      </c>
      <c r="C201" s="11" t="s">
        <v>3140</v>
      </c>
      <c r="D201" s="12" t="s">
        <v>265</v>
      </c>
      <c r="E201" s="15">
        <v>12311.779999999999</v>
      </c>
      <c r="F201" s="14">
        <v>229688.13999999998</v>
      </c>
      <c r="G201" s="12"/>
      <c r="H201" s="17"/>
      <c r="I201" s="16"/>
    </row>
    <row r="202" spans="1:9" s="18" customFormat="1" ht="11.85" customHeight="1" x14ac:dyDescent="0.25">
      <c r="A202" s="9">
        <v>43564</v>
      </c>
      <c r="B202" s="10">
        <v>14636</v>
      </c>
      <c r="C202" s="11" t="s">
        <v>3140</v>
      </c>
      <c r="D202" s="12" t="s">
        <v>266</v>
      </c>
      <c r="E202" s="15">
        <v>690.34</v>
      </c>
      <c r="F202" s="14">
        <v>13699.29</v>
      </c>
      <c r="G202" s="12"/>
      <c r="H202" s="17"/>
      <c r="I202" s="16"/>
    </row>
    <row r="203" spans="1:9" s="18" customFormat="1" ht="11.85" customHeight="1" x14ac:dyDescent="0.25">
      <c r="A203" s="9">
        <v>43564</v>
      </c>
      <c r="B203" s="10">
        <v>11161</v>
      </c>
      <c r="C203" s="11" t="s">
        <v>3140</v>
      </c>
      <c r="D203" s="12" t="s">
        <v>887</v>
      </c>
      <c r="E203" s="15">
        <v>13122.42</v>
      </c>
      <c r="F203" s="14">
        <v>13122.42</v>
      </c>
      <c r="G203" s="12"/>
      <c r="H203" s="17"/>
      <c r="I203" s="16"/>
    </row>
    <row r="204" spans="1:9" s="18" customFormat="1" ht="11.85" customHeight="1" x14ac:dyDescent="0.25">
      <c r="A204" s="9">
        <v>43564</v>
      </c>
      <c r="B204" s="10">
        <v>27207</v>
      </c>
      <c r="C204" s="11" t="s">
        <v>3140</v>
      </c>
      <c r="D204" s="12" t="s">
        <v>2972</v>
      </c>
      <c r="E204" s="15">
        <v>651.66</v>
      </c>
      <c r="F204" s="14">
        <v>45513.66</v>
      </c>
      <c r="G204" s="12"/>
      <c r="H204" s="17"/>
      <c r="I204" s="16"/>
    </row>
    <row r="205" spans="1:9" s="18" customFormat="1" ht="11.85" customHeight="1" x14ac:dyDescent="0.25">
      <c r="A205" s="9">
        <v>43564</v>
      </c>
      <c r="B205" s="10">
        <v>24281</v>
      </c>
      <c r="C205" s="11" t="s">
        <v>3140</v>
      </c>
      <c r="D205" s="12" t="s">
        <v>2309</v>
      </c>
      <c r="E205" s="15">
        <v>29055.4</v>
      </c>
      <c r="F205" s="14">
        <v>358244.7</v>
      </c>
      <c r="G205" s="12"/>
      <c r="H205" s="17"/>
      <c r="I205" s="16"/>
    </row>
    <row r="206" spans="1:9" s="18" customFormat="1" ht="11.85" customHeight="1" x14ac:dyDescent="0.25">
      <c r="A206" s="9">
        <v>43563</v>
      </c>
      <c r="B206" s="10">
        <v>16078</v>
      </c>
      <c r="C206" s="11" t="s">
        <v>3047</v>
      </c>
      <c r="D206" s="12" t="s">
        <v>4941</v>
      </c>
      <c r="E206" s="15">
        <v>475</v>
      </c>
      <c r="F206" s="14"/>
      <c r="G206" s="12" t="s">
        <v>3046</v>
      </c>
      <c r="H206" s="17"/>
      <c r="I206" s="16"/>
    </row>
    <row r="207" spans="1:9" s="18" customFormat="1" ht="11.85" customHeight="1" x14ac:dyDescent="0.25">
      <c r="A207" s="9">
        <v>43564</v>
      </c>
      <c r="B207" s="10">
        <v>20702</v>
      </c>
      <c r="C207" s="11" t="s">
        <v>4981</v>
      </c>
      <c r="D207" s="12" t="s">
        <v>271</v>
      </c>
      <c r="E207" s="15">
        <v>4509.2699999999995</v>
      </c>
      <c r="F207" s="14">
        <v>32212.99</v>
      </c>
      <c r="G207" s="12"/>
      <c r="H207" s="17"/>
      <c r="I207" s="16"/>
    </row>
    <row r="208" spans="1:9" s="18" customFormat="1" ht="11.85" customHeight="1" x14ac:dyDescent="0.25">
      <c r="A208" s="9">
        <v>43559</v>
      </c>
      <c r="B208" s="10">
        <v>16078</v>
      </c>
      <c r="C208" s="11" t="s">
        <v>3047</v>
      </c>
      <c r="D208" s="12" t="s">
        <v>3037</v>
      </c>
      <c r="E208" s="15">
        <v>75</v>
      </c>
      <c r="F208" s="14"/>
      <c r="G208" s="12" t="s">
        <v>3046</v>
      </c>
      <c r="H208" s="17"/>
      <c r="I208" s="16"/>
    </row>
    <row r="209" spans="1:9" s="18" customFormat="1" ht="11.85" customHeight="1" x14ac:dyDescent="0.25">
      <c r="A209" s="9">
        <v>43559</v>
      </c>
      <c r="B209" s="10">
        <v>16078</v>
      </c>
      <c r="C209" s="11" t="s">
        <v>3047</v>
      </c>
      <c r="D209" s="12" t="s">
        <v>3039</v>
      </c>
      <c r="E209" s="15">
        <v>75</v>
      </c>
      <c r="F209" s="14"/>
      <c r="G209" s="12" t="s">
        <v>3046</v>
      </c>
      <c r="H209" s="17"/>
      <c r="I209" s="16"/>
    </row>
    <row r="210" spans="1:9" s="18" customFormat="1" ht="11.85" customHeight="1" x14ac:dyDescent="0.25">
      <c r="A210" s="9">
        <v>43564</v>
      </c>
      <c r="B210" s="10">
        <v>14112</v>
      </c>
      <c r="C210" s="11" t="s">
        <v>3140</v>
      </c>
      <c r="D210" s="12" t="s">
        <v>281</v>
      </c>
      <c r="E210" s="15">
        <v>258.36</v>
      </c>
      <c r="F210" s="14">
        <v>353793.61</v>
      </c>
      <c r="G210" s="12"/>
      <c r="H210" s="17"/>
      <c r="I210" s="16"/>
    </row>
    <row r="211" spans="1:9" s="18" customFormat="1" ht="11.85" customHeight="1" x14ac:dyDescent="0.25">
      <c r="A211" s="9">
        <v>43564</v>
      </c>
      <c r="B211" s="10">
        <v>10179</v>
      </c>
      <c r="C211" s="11" t="s">
        <v>3140</v>
      </c>
      <c r="D211" s="12" t="s">
        <v>756</v>
      </c>
      <c r="E211" s="15">
        <v>414.71999999999997</v>
      </c>
      <c r="F211" s="14">
        <v>1781.1000000000001</v>
      </c>
      <c r="G211" s="12"/>
      <c r="H211" s="17"/>
      <c r="I211" s="16"/>
    </row>
    <row r="212" spans="1:9" s="18" customFormat="1" ht="11.85" customHeight="1" x14ac:dyDescent="0.25">
      <c r="A212" s="9">
        <v>43564</v>
      </c>
      <c r="B212" s="10">
        <v>27692</v>
      </c>
      <c r="C212" s="11" t="s">
        <v>3128</v>
      </c>
      <c r="D212" s="12" t="s">
        <v>4964</v>
      </c>
      <c r="E212" s="15">
        <v>54</v>
      </c>
      <c r="F212" s="14">
        <v>54</v>
      </c>
      <c r="G212" s="12"/>
      <c r="H212" s="17"/>
      <c r="I212" s="16"/>
    </row>
    <row r="213" spans="1:9" s="18" customFormat="1" ht="11.85" customHeight="1" x14ac:dyDescent="0.25">
      <c r="A213" s="9">
        <v>43564</v>
      </c>
      <c r="B213" s="10">
        <v>23212</v>
      </c>
      <c r="C213" s="11" t="s">
        <v>3140</v>
      </c>
      <c r="D213" s="12" t="s">
        <v>2116</v>
      </c>
      <c r="E213" s="15">
        <v>9.15</v>
      </c>
      <c r="F213" s="14">
        <v>8906.93</v>
      </c>
      <c r="G213" s="12"/>
      <c r="H213" s="17"/>
      <c r="I213" s="16"/>
    </row>
    <row r="214" spans="1:9" s="18" customFormat="1" ht="11.85" customHeight="1" x14ac:dyDescent="0.25">
      <c r="A214" s="9">
        <v>43564</v>
      </c>
      <c r="B214" s="10">
        <v>27219</v>
      </c>
      <c r="C214" s="11" t="s">
        <v>3133</v>
      </c>
      <c r="D214" s="12" t="s">
        <v>2978</v>
      </c>
      <c r="E214" s="15">
        <v>125</v>
      </c>
      <c r="F214" s="14">
        <v>10120</v>
      </c>
      <c r="G214" s="12"/>
      <c r="H214" s="17"/>
      <c r="I214" s="16"/>
    </row>
    <row r="215" spans="1:9" s="18" customFormat="1" ht="11.85" customHeight="1" x14ac:dyDescent="0.25">
      <c r="A215" s="9">
        <v>43564</v>
      </c>
      <c r="B215" s="10">
        <v>27654</v>
      </c>
      <c r="C215" s="11" t="s">
        <v>3128</v>
      </c>
      <c r="D215" s="12" t="s">
        <v>4723</v>
      </c>
      <c r="E215" s="15">
        <v>24.59</v>
      </c>
      <c r="F215" s="14">
        <v>55.16</v>
      </c>
      <c r="G215" s="12"/>
      <c r="H215" s="17"/>
      <c r="I215" s="16"/>
    </row>
    <row r="216" spans="1:9" s="18" customFormat="1" ht="11.85" customHeight="1" x14ac:dyDescent="0.25">
      <c r="A216" s="9">
        <v>43564</v>
      </c>
      <c r="B216" s="10">
        <v>13375</v>
      </c>
      <c r="C216" s="11" t="s">
        <v>3140</v>
      </c>
      <c r="D216" s="12" t="s">
        <v>1176</v>
      </c>
      <c r="E216" s="15">
        <v>23415</v>
      </c>
      <c r="F216" s="14">
        <v>24115</v>
      </c>
      <c r="G216" s="12"/>
      <c r="H216" s="17"/>
      <c r="I216" s="16"/>
    </row>
    <row r="217" spans="1:9" s="18" customFormat="1" ht="11.85" customHeight="1" x14ac:dyDescent="0.25">
      <c r="A217" s="9">
        <v>43564</v>
      </c>
      <c r="B217" s="10">
        <v>12812</v>
      </c>
      <c r="C217" s="11" t="s">
        <v>3141</v>
      </c>
      <c r="D217" s="12" t="s">
        <v>1100</v>
      </c>
      <c r="E217" s="15">
        <v>7000</v>
      </c>
      <c r="F217" s="14">
        <v>21000</v>
      </c>
      <c r="G217" s="12"/>
      <c r="H217" s="17"/>
      <c r="I217" s="16"/>
    </row>
    <row r="218" spans="1:9" s="18" customFormat="1" ht="11.85" customHeight="1" x14ac:dyDescent="0.25">
      <c r="A218" s="9">
        <v>43564</v>
      </c>
      <c r="B218" s="10">
        <v>12699</v>
      </c>
      <c r="C218" s="11" t="s">
        <v>3141</v>
      </c>
      <c r="D218" s="12" t="s">
        <v>285</v>
      </c>
      <c r="E218" s="15">
        <v>5460</v>
      </c>
      <c r="F218" s="14">
        <v>56906.25</v>
      </c>
      <c r="G218" s="12"/>
      <c r="H218" s="17"/>
      <c r="I218" s="16"/>
    </row>
    <row r="219" spans="1:9" s="18" customFormat="1" ht="11.85" customHeight="1" x14ac:dyDescent="0.25">
      <c r="A219" s="9">
        <v>43564</v>
      </c>
      <c r="B219" s="10">
        <v>23160</v>
      </c>
      <c r="C219" s="11" t="s">
        <v>3140</v>
      </c>
      <c r="D219" s="12" t="s">
        <v>2107</v>
      </c>
      <c r="E219" s="15">
        <v>2500</v>
      </c>
      <c r="F219" s="14">
        <v>2500</v>
      </c>
      <c r="G219" s="12"/>
      <c r="H219" s="17"/>
      <c r="I219" s="16"/>
    </row>
    <row r="220" spans="1:9" s="18" customFormat="1" ht="11.85" customHeight="1" x14ac:dyDescent="0.25">
      <c r="A220" s="9">
        <v>43564</v>
      </c>
      <c r="B220" s="10">
        <v>12036</v>
      </c>
      <c r="C220" s="11" t="s">
        <v>3128</v>
      </c>
      <c r="D220" s="12" t="s">
        <v>4106</v>
      </c>
      <c r="E220" s="15">
        <v>126</v>
      </c>
      <c r="F220" s="14">
        <v>126</v>
      </c>
      <c r="G220" s="12"/>
      <c r="H220" s="17"/>
      <c r="I220" s="16"/>
    </row>
    <row r="221" spans="1:9" s="18" customFormat="1" ht="11.85" customHeight="1" x14ac:dyDescent="0.25">
      <c r="A221" s="9">
        <v>43564</v>
      </c>
      <c r="B221" s="10">
        <v>24515</v>
      </c>
      <c r="C221" s="11" t="s">
        <v>3128</v>
      </c>
      <c r="D221" s="12" t="s">
        <v>2345</v>
      </c>
      <c r="E221" s="15">
        <v>26.1</v>
      </c>
      <c r="F221" s="14">
        <v>26.1</v>
      </c>
      <c r="G221" s="12"/>
      <c r="H221" s="17"/>
      <c r="I221" s="16"/>
    </row>
    <row r="222" spans="1:9" s="18" customFormat="1" ht="11.85" customHeight="1" x14ac:dyDescent="0.25">
      <c r="A222" s="9">
        <v>43564</v>
      </c>
      <c r="B222" s="10">
        <v>27706</v>
      </c>
      <c r="C222" s="11" t="s">
        <v>3128</v>
      </c>
      <c r="D222" s="12" t="s">
        <v>4965</v>
      </c>
      <c r="E222" s="15">
        <v>84.68</v>
      </c>
      <c r="F222" s="14">
        <v>84.68</v>
      </c>
      <c r="G222" s="12"/>
      <c r="H222" s="17"/>
      <c r="I222" s="16"/>
    </row>
    <row r="223" spans="1:9" s="18" customFormat="1" ht="11.85" customHeight="1" x14ac:dyDescent="0.25">
      <c r="A223" s="9">
        <v>43564</v>
      </c>
      <c r="B223" s="10">
        <v>14950</v>
      </c>
      <c r="C223" s="11" t="s">
        <v>3140</v>
      </c>
      <c r="D223" s="12" t="s">
        <v>294</v>
      </c>
      <c r="E223" s="15">
        <v>2081.2200000000003</v>
      </c>
      <c r="F223" s="14">
        <v>742476.12</v>
      </c>
      <c r="G223" s="12"/>
      <c r="H223" s="17"/>
      <c r="I223" s="16"/>
    </row>
    <row r="224" spans="1:9" s="18" customFormat="1" ht="11.85" customHeight="1" x14ac:dyDescent="0.25">
      <c r="A224" s="9">
        <v>43564</v>
      </c>
      <c r="B224" s="10">
        <v>22489</v>
      </c>
      <c r="C224" s="11" t="s">
        <v>3141</v>
      </c>
      <c r="D224" s="12" t="s">
        <v>2022</v>
      </c>
      <c r="E224" s="15">
        <v>300</v>
      </c>
      <c r="F224" s="14">
        <v>1447.15</v>
      </c>
      <c r="G224" s="12"/>
      <c r="H224" s="17"/>
      <c r="I224" s="16"/>
    </row>
    <row r="225" spans="1:9" s="18" customFormat="1" ht="11.85" customHeight="1" x14ac:dyDescent="0.25">
      <c r="A225" s="9">
        <v>43563</v>
      </c>
      <c r="B225" s="10">
        <v>16078</v>
      </c>
      <c r="C225" s="11" t="s">
        <v>3047</v>
      </c>
      <c r="D225" s="12" t="s">
        <v>4921</v>
      </c>
      <c r="E225" s="15">
        <v>712.5</v>
      </c>
      <c r="F225" s="14"/>
      <c r="G225" s="12" t="s">
        <v>3046</v>
      </c>
      <c r="H225" s="17"/>
      <c r="I225" s="16"/>
    </row>
    <row r="226" spans="1:9" s="18" customFormat="1" ht="11.85" customHeight="1" x14ac:dyDescent="0.25">
      <c r="A226" s="9">
        <v>43564</v>
      </c>
      <c r="B226" s="10">
        <v>17907</v>
      </c>
      <c r="C226" s="11" t="s">
        <v>3141</v>
      </c>
      <c r="D226" s="12" t="s">
        <v>301</v>
      </c>
      <c r="E226" s="15">
        <v>31923.18</v>
      </c>
      <c r="F226" s="14">
        <v>866988.05</v>
      </c>
      <c r="G226" s="12"/>
      <c r="H226" s="17"/>
      <c r="I226" s="16"/>
    </row>
    <row r="227" spans="1:9" s="18" customFormat="1" ht="11.85" customHeight="1" x14ac:dyDescent="0.25">
      <c r="A227" s="9">
        <v>43564</v>
      </c>
      <c r="B227" s="10">
        <v>26000</v>
      </c>
      <c r="C227" s="11" t="s">
        <v>3141</v>
      </c>
      <c r="D227" s="12" t="s">
        <v>2640</v>
      </c>
      <c r="E227" s="15">
        <v>30490.57</v>
      </c>
      <c r="F227" s="14">
        <v>191462.87</v>
      </c>
      <c r="G227" s="12"/>
      <c r="H227" s="17"/>
      <c r="I227" s="16"/>
    </row>
    <row r="228" spans="1:9" s="18" customFormat="1" ht="11.85" customHeight="1" x14ac:dyDescent="0.25">
      <c r="A228" s="9">
        <v>43564</v>
      </c>
      <c r="B228" s="10">
        <v>27108</v>
      </c>
      <c r="C228" s="11" t="s">
        <v>3329</v>
      </c>
      <c r="D228" s="12" t="s">
        <v>303</v>
      </c>
      <c r="E228" s="15">
        <v>11785.38</v>
      </c>
      <c r="F228" s="14">
        <v>553942.29</v>
      </c>
      <c r="G228" s="12"/>
      <c r="H228" s="17"/>
      <c r="I228" s="16"/>
    </row>
    <row r="229" spans="1:9" s="18" customFormat="1" ht="11.85" customHeight="1" x14ac:dyDescent="0.25">
      <c r="A229" s="9">
        <v>43564</v>
      </c>
      <c r="B229" s="10">
        <v>18050</v>
      </c>
      <c r="C229" s="11" t="s">
        <v>3140</v>
      </c>
      <c r="D229" s="12" t="s">
        <v>1615</v>
      </c>
      <c r="E229" s="15">
        <v>250</v>
      </c>
      <c r="F229" s="14">
        <v>291.68</v>
      </c>
      <c r="G229" s="12"/>
      <c r="H229" s="17"/>
      <c r="I229" s="16"/>
    </row>
    <row r="230" spans="1:9" s="18" customFormat="1" ht="11.85" customHeight="1" x14ac:dyDescent="0.25">
      <c r="A230" s="9">
        <v>43564</v>
      </c>
      <c r="B230" s="10">
        <v>27340</v>
      </c>
      <c r="C230" s="11" t="s">
        <v>3141</v>
      </c>
      <c r="D230" s="12" t="s">
        <v>3558</v>
      </c>
      <c r="E230" s="15">
        <v>10023.75</v>
      </c>
      <c r="F230" s="14">
        <v>36011.25</v>
      </c>
      <c r="G230" s="12"/>
      <c r="H230" s="17"/>
      <c r="I230" s="16"/>
    </row>
    <row r="231" spans="1:9" s="18" customFormat="1" ht="11.85" customHeight="1" x14ac:dyDescent="0.25">
      <c r="A231" s="9">
        <v>43563</v>
      </c>
      <c r="B231" s="10">
        <v>16078</v>
      </c>
      <c r="C231" s="11" t="s">
        <v>3047</v>
      </c>
      <c r="D231" s="12" t="s">
        <v>4938</v>
      </c>
      <c r="E231" s="15">
        <v>475</v>
      </c>
      <c r="F231" s="14"/>
      <c r="G231" s="12" t="s">
        <v>3046</v>
      </c>
      <c r="H231" s="17"/>
      <c r="I231" s="16"/>
    </row>
    <row r="232" spans="1:9" s="18" customFormat="1" ht="11.85" customHeight="1" x14ac:dyDescent="0.25">
      <c r="A232" s="9">
        <v>43564</v>
      </c>
      <c r="B232" s="10">
        <v>13096</v>
      </c>
      <c r="C232" s="11" t="s">
        <v>3140</v>
      </c>
      <c r="D232" s="12" t="s">
        <v>314</v>
      </c>
      <c r="E232" s="15">
        <v>34.99</v>
      </c>
      <c r="F232" s="14">
        <v>49820.27</v>
      </c>
      <c r="G232" s="12"/>
      <c r="H232" s="17"/>
      <c r="I232" s="16"/>
    </row>
    <row r="233" spans="1:9" s="18" customFormat="1" ht="11.85" customHeight="1" x14ac:dyDescent="0.25">
      <c r="A233" s="9">
        <v>43564</v>
      </c>
      <c r="B233" s="10">
        <v>22949</v>
      </c>
      <c r="C233" s="11" t="s">
        <v>3141</v>
      </c>
      <c r="D233" s="12" t="s">
        <v>316</v>
      </c>
      <c r="E233" s="15">
        <v>160</v>
      </c>
      <c r="F233" s="14">
        <v>4997.75</v>
      </c>
      <c r="G233" s="12"/>
      <c r="H233" s="17"/>
      <c r="I233" s="16"/>
    </row>
    <row r="234" spans="1:9" s="18" customFormat="1" ht="11.85" customHeight="1" x14ac:dyDescent="0.25">
      <c r="A234" s="9">
        <v>43564</v>
      </c>
      <c r="B234" s="10">
        <v>19899</v>
      </c>
      <c r="C234" s="11" t="s">
        <v>3141</v>
      </c>
      <c r="D234" s="12" t="s">
        <v>321</v>
      </c>
      <c r="E234" s="15">
        <v>45.4</v>
      </c>
      <c r="F234" s="14">
        <v>3223.85</v>
      </c>
      <c r="G234" s="12"/>
      <c r="H234" s="17"/>
      <c r="I234" s="16"/>
    </row>
    <row r="235" spans="1:9" s="18" customFormat="1" ht="11.85" customHeight="1" x14ac:dyDescent="0.25">
      <c r="A235" s="9">
        <v>43559</v>
      </c>
      <c r="B235" s="10">
        <v>16078</v>
      </c>
      <c r="C235" s="11" t="s">
        <v>3047</v>
      </c>
      <c r="D235" s="12" t="s">
        <v>4919</v>
      </c>
      <c r="E235" s="15">
        <v>475</v>
      </c>
      <c r="F235" s="14"/>
      <c r="G235" s="12" t="s">
        <v>3046</v>
      </c>
      <c r="H235" s="17"/>
      <c r="I235" s="16"/>
    </row>
    <row r="236" spans="1:9" s="18" customFormat="1" ht="11.85" customHeight="1" x14ac:dyDescent="0.25">
      <c r="A236" s="9">
        <v>43564</v>
      </c>
      <c r="B236" s="10">
        <v>17795</v>
      </c>
      <c r="C236" s="11" t="s">
        <v>730</v>
      </c>
      <c r="D236" s="12" t="s">
        <v>1585</v>
      </c>
      <c r="E236" s="15">
        <v>6420.12</v>
      </c>
      <c r="F236" s="14">
        <v>30265.53</v>
      </c>
      <c r="G236" s="12"/>
      <c r="H236" s="17"/>
      <c r="I236" s="16"/>
    </row>
    <row r="237" spans="1:9" s="18" customFormat="1" ht="11.85" customHeight="1" x14ac:dyDescent="0.25">
      <c r="A237" s="9">
        <v>43564</v>
      </c>
      <c r="B237" s="10">
        <v>26279</v>
      </c>
      <c r="C237" s="11" t="s">
        <v>3127</v>
      </c>
      <c r="D237" s="12" t="s">
        <v>324</v>
      </c>
      <c r="E237" s="15">
        <v>225</v>
      </c>
      <c r="F237" s="14">
        <v>37149.040000000001</v>
      </c>
      <c r="G237" s="12"/>
      <c r="H237"/>
      <c r="I237" s="16"/>
    </row>
    <row r="238" spans="1:9" s="18" customFormat="1" ht="11.85" customHeight="1" x14ac:dyDescent="0.25">
      <c r="A238" s="9">
        <v>43564</v>
      </c>
      <c r="B238" s="10">
        <v>999000862</v>
      </c>
      <c r="C238" s="11" t="s">
        <v>3135</v>
      </c>
      <c r="D238" s="12" t="s">
        <v>3000</v>
      </c>
      <c r="E238" s="15">
        <v>400</v>
      </c>
      <c r="F238" s="14">
        <v>400</v>
      </c>
      <c r="G238" s="12"/>
      <c r="H238" s="17"/>
      <c r="I238" s="16"/>
    </row>
    <row r="239" spans="1:9" s="18" customFormat="1" ht="11.85" customHeight="1" x14ac:dyDescent="0.25">
      <c r="A239" s="9">
        <v>43564</v>
      </c>
      <c r="B239" s="10">
        <v>20284</v>
      </c>
      <c r="C239" s="11" t="s">
        <v>3128</v>
      </c>
      <c r="D239" s="12" t="s">
        <v>325</v>
      </c>
      <c r="E239" s="15">
        <v>5.8</v>
      </c>
      <c r="F239" s="14">
        <v>33.049999999999997</v>
      </c>
      <c r="G239" s="12"/>
      <c r="H239" s="17"/>
      <c r="I239" s="16"/>
    </row>
    <row r="240" spans="1:9" s="18" customFormat="1" ht="11.85" customHeight="1" x14ac:dyDescent="0.25">
      <c r="A240" s="9">
        <v>43564</v>
      </c>
      <c r="B240" s="10">
        <v>20882</v>
      </c>
      <c r="C240" s="11" t="s">
        <v>3140</v>
      </c>
      <c r="D240" s="12" t="s">
        <v>326</v>
      </c>
      <c r="E240" s="15">
        <v>2151.33</v>
      </c>
      <c r="F240" s="14">
        <v>4391.1900000000005</v>
      </c>
      <c r="G240" s="12"/>
      <c r="H240" s="17"/>
      <c r="I240" s="16"/>
    </row>
    <row r="241" spans="1:9" s="18" customFormat="1" ht="11.85" customHeight="1" x14ac:dyDescent="0.25">
      <c r="A241" s="9">
        <v>43564</v>
      </c>
      <c r="B241" s="10">
        <v>11651</v>
      </c>
      <c r="C241" s="11" t="s">
        <v>3141</v>
      </c>
      <c r="D241" s="12" t="s">
        <v>952</v>
      </c>
      <c r="E241" s="15">
        <v>640</v>
      </c>
      <c r="F241" s="14">
        <v>7390</v>
      </c>
      <c r="G241" s="12"/>
      <c r="H241" s="17"/>
      <c r="I241" s="16"/>
    </row>
    <row r="242" spans="1:9" s="18" customFormat="1" ht="11.85" customHeight="1" x14ac:dyDescent="0.25">
      <c r="A242" s="9">
        <v>43564</v>
      </c>
      <c r="B242" s="10">
        <v>12714</v>
      </c>
      <c r="C242" s="11" t="s">
        <v>3131</v>
      </c>
      <c r="D242" s="12" t="s">
        <v>1091</v>
      </c>
      <c r="E242" s="15">
        <v>4000</v>
      </c>
      <c r="F242" s="14">
        <v>10850</v>
      </c>
      <c r="G242" s="12"/>
      <c r="H242" s="17"/>
      <c r="I242" s="16"/>
    </row>
    <row r="243" spans="1:9" s="18" customFormat="1" ht="11.85" customHeight="1" x14ac:dyDescent="0.25">
      <c r="A243" s="9">
        <v>43564</v>
      </c>
      <c r="B243" s="10">
        <v>15334</v>
      </c>
      <c r="C243" s="11" t="s">
        <v>3128</v>
      </c>
      <c r="D243" s="12" t="s">
        <v>327</v>
      </c>
      <c r="E243" s="15">
        <v>54</v>
      </c>
      <c r="F243" s="14">
        <v>144</v>
      </c>
      <c r="G243" s="12"/>
      <c r="H243" s="17"/>
      <c r="I243" s="16"/>
    </row>
    <row r="244" spans="1:9" s="18" customFormat="1" ht="11.85" customHeight="1" x14ac:dyDescent="0.25">
      <c r="A244" s="9">
        <v>43559</v>
      </c>
      <c r="B244" s="10">
        <v>16078</v>
      </c>
      <c r="C244" s="11" t="s">
        <v>3047</v>
      </c>
      <c r="D244" s="12" t="s">
        <v>4910</v>
      </c>
      <c r="E244" s="15">
        <v>313</v>
      </c>
      <c r="F244" s="14"/>
      <c r="G244" s="12" t="s">
        <v>3046</v>
      </c>
      <c r="H244" s="17"/>
      <c r="I244" s="16"/>
    </row>
    <row r="245" spans="1:9" s="18" customFormat="1" ht="11.85" customHeight="1" x14ac:dyDescent="0.25">
      <c r="A245" s="9">
        <v>43564</v>
      </c>
      <c r="B245" s="10">
        <v>11260</v>
      </c>
      <c r="C245" s="11" t="s">
        <v>3127</v>
      </c>
      <c r="D245" s="12" t="s">
        <v>329</v>
      </c>
      <c r="E245" s="15">
        <v>67.5</v>
      </c>
      <c r="F245" s="14">
        <v>13905</v>
      </c>
      <c r="G245" s="12"/>
      <c r="H245" s="17"/>
      <c r="I245" s="16"/>
    </row>
    <row r="246" spans="1:9" s="18" customFormat="1" ht="11.85" customHeight="1" x14ac:dyDescent="0.25">
      <c r="A246" s="9">
        <v>43564</v>
      </c>
      <c r="B246" s="10">
        <v>12501</v>
      </c>
      <c r="C246" s="11" t="s">
        <v>3128</v>
      </c>
      <c r="D246" s="12" t="s">
        <v>1065</v>
      </c>
      <c r="E246" s="15">
        <v>126</v>
      </c>
      <c r="F246" s="14">
        <v>772.58</v>
      </c>
      <c r="G246" s="12"/>
      <c r="H246" s="17"/>
      <c r="I246" s="16"/>
    </row>
    <row r="247" spans="1:9" s="18" customFormat="1" ht="11.85" customHeight="1" x14ac:dyDescent="0.25">
      <c r="A247" s="9">
        <v>43564</v>
      </c>
      <c r="B247" s="10">
        <v>26236</v>
      </c>
      <c r="C247" s="11" t="s">
        <v>3134</v>
      </c>
      <c r="D247" s="12" t="s">
        <v>330</v>
      </c>
      <c r="E247" s="15">
        <v>3000</v>
      </c>
      <c r="F247" s="14">
        <v>21000</v>
      </c>
      <c r="G247" s="12"/>
      <c r="H247" s="17"/>
      <c r="I247" s="16"/>
    </row>
    <row r="248" spans="1:9" s="18" customFormat="1" ht="11.85" customHeight="1" x14ac:dyDescent="0.25">
      <c r="A248" s="9">
        <v>43564</v>
      </c>
      <c r="B248" s="10">
        <v>999001157</v>
      </c>
      <c r="C248" s="11" t="s">
        <v>3135</v>
      </c>
      <c r="D248" s="12" t="s">
        <v>3004</v>
      </c>
      <c r="E248" s="15">
        <v>1797.18</v>
      </c>
      <c r="F248" s="14">
        <v>1797.18</v>
      </c>
      <c r="G248" s="12"/>
      <c r="H248" s="17"/>
      <c r="I248" s="16"/>
    </row>
    <row r="249" spans="1:9" s="18" customFormat="1" ht="11.85" customHeight="1" x14ac:dyDescent="0.25">
      <c r="A249" s="9">
        <v>43564</v>
      </c>
      <c r="B249" s="10">
        <v>25703</v>
      </c>
      <c r="C249" s="11" t="s">
        <v>3141</v>
      </c>
      <c r="D249" s="12" t="s">
        <v>331</v>
      </c>
      <c r="E249" s="15">
        <v>150</v>
      </c>
      <c r="F249" s="14">
        <v>13431.45</v>
      </c>
      <c r="G249" s="12"/>
      <c r="H249" s="17"/>
      <c r="I249" s="16"/>
    </row>
    <row r="250" spans="1:9" s="18" customFormat="1" ht="11.85" customHeight="1" x14ac:dyDescent="0.25">
      <c r="A250" s="9">
        <v>43564</v>
      </c>
      <c r="B250" s="10">
        <v>21522</v>
      </c>
      <c r="C250" s="11" t="s">
        <v>3141</v>
      </c>
      <c r="D250" s="12" t="s">
        <v>332</v>
      </c>
      <c r="E250" s="15">
        <v>500</v>
      </c>
      <c r="F250" s="14">
        <v>3500</v>
      </c>
      <c r="G250" s="12"/>
      <c r="H250" s="17"/>
      <c r="I250" s="16"/>
    </row>
    <row r="251" spans="1:9" s="18" customFormat="1" ht="11.85" customHeight="1" x14ac:dyDescent="0.25">
      <c r="A251" s="9">
        <v>43564</v>
      </c>
      <c r="B251" s="10">
        <v>27278</v>
      </c>
      <c r="C251" s="11" t="s">
        <v>3140</v>
      </c>
      <c r="D251" s="12" t="s">
        <v>1496</v>
      </c>
      <c r="E251" s="15">
        <v>1500</v>
      </c>
      <c r="F251" s="14">
        <v>9000</v>
      </c>
      <c r="G251" s="12"/>
      <c r="H251" s="17"/>
      <c r="I251" s="16"/>
    </row>
    <row r="252" spans="1:9" s="18" customFormat="1" ht="11.85" customHeight="1" x14ac:dyDescent="0.25">
      <c r="A252" s="9">
        <v>43563</v>
      </c>
      <c r="B252" s="10">
        <v>16078</v>
      </c>
      <c r="C252" s="11" t="s">
        <v>3047</v>
      </c>
      <c r="D252" s="12" t="s">
        <v>4934</v>
      </c>
      <c r="E252" s="15">
        <v>475</v>
      </c>
      <c r="F252" s="14"/>
      <c r="G252" s="12" t="s">
        <v>3046</v>
      </c>
      <c r="H252" s="17"/>
      <c r="I252" s="16"/>
    </row>
    <row r="253" spans="1:9" s="18" customFormat="1" ht="11.85" customHeight="1" x14ac:dyDescent="0.25">
      <c r="A253" s="9">
        <v>43564</v>
      </c>
      <c r="B253" s="10">
        <v>23292</v>
      </c>
      <c r="C253" s="11" t="s">
        <v>3127</v>
      </c>
      <c r="D253" s="12" t="s">
        <v>2133</v>
      </c>
      <c r="E253" s="15">
        <v>800</v>
      </c>
      <c r="F253" s="14">
        <v>19525.75</v>
      </c>
      <c r="G253" s="12"/>
      <c r="H253" s="17"/>
      <c r="I253" s="16"/>
    </row>
    <row r="254" spans="1:9" s="18" customFormat="1" ht="11.85" customHeight="1" x14ac:dyDescent="0.25">
      <c r="A254" s="9">
        <v>43564</v>
      </c>
      <c r="B254" s="10">
        <v>10725</v>
      </c>
      <c r="C254" s="11" t="s">
        <v>3128</v>
      </c>
      <c r="D254" s="12" t="s">
        <v>822</v>
      </c>
      <c r="E254" s="15">
        <v>69.02</v>
      </c>
      <c r="F254" s="14">
        <v>409.35999999999996</v>
      </c>
      <c r="G254" s="12"/>
      <c r="H254" s="17"/>
      <c r="I254" s="16"/>
    </row>
    <row r="255" spans="1:9" s="18" customFormat="1" ht="11.85" customHeight="1" x14ac:dyDescent="0.25">
      <c r="A255" s="9">
        <v>43564</v>
      </c>
      <c r="B255" s="10">
        <v>11331</v>
      </c>
      <c r="C255" s="11" t="s">
        <v>3143</v>
      </c>
      <c r="D255" s="12" t="s">
        <v>338</v>
      </c>
      <c r="E255" s="15">
        <v>405</v>
      </c>
      <c r="F255" s="14">
        <v>23201.65</v>
      </c>
      <c r="G255" s="12"/>
      <c r="H255" s="17"/>
      <c r="I255" s="16"/>
    </row>
    <row r="256" spans="1:9" s="18" customFormat="1" ht="11.85" customHeight="1" x14ac:dyDescent="0.25">
      <c r="A256" s="9">
        <v>43564</v>
      </c>
      <c r="B256" s="10">
        <v>24113</v>
      </c>
      <c r="C256" s="11" t="s">
        <v>3141</v>
      </c>
      <c r="D256" s="12" t="s">
        <v>339</v>
      </c>
      <c r="E256" s="15">
        <v>1000</v>
      </c>
      <c r="F256" s="14">
        <v>13000</v>
      </c>
      <c r="G256" s="12"/>
      <c r="H256" s="17"/>
      <c r="I256" s="16"/>
    </row>
    <row r="257" spans="1:9" s="18" customFormat="1" ht="11.85" customHeight="1" x14ac:dyDescent="0.25">
      <c r="A257" s="9">
        <v>43564</v>
      </c>
      <c r="B257" s="10">
        <v>18423</v>
      </c>
      <c r="C257" s="11" t="s">
        <v>3128</v>
      </c>
      <c r="D257" s="12" t="s">
        <v>1645</v>
      </c>
      <c r="E257" s="15">
        <v>17.399999999999999</v>
      </c>
      <c r="F257" s="14">
        <v>67.449999999999989</v>
      </c>
      <c r="G257" s="12"/>
      <c r="H257" s="17"/>
      <c r="I257" s="16"/>
    </row>
    <row r="258" spans="1:9" s="18" customFormat="1" ht="11.85" customHeight="1" x14ac:dyDescent="0.25">
      <c r="A258" s="9">
        <v>43564</v>
      </c>
      <c r="B258" s="10">
        <v>24993</v>
      </c>
      <c r="C258" s="11" t="s">
        <v>3127</v>
      </c>
      <c r="D258" s="12" t="s">
        <v>3112</v>
      </c>
      <c r="E258" s="15">
        <v>3055</v>
      </c>
      <c r="F258" s="14">
        <v>30805</v>
      </c>
      <c r="G258" s="12"/>
      <c r="H258" s="17"/>
      <c r="I258" s="16"/>
    </row>
    <row r="259" spans="1:9" s="18" customFormat="1" ht="11.85" customHeight="1" x14ac:dyDescent="0.25">
      <c r="A259" s="9">
        <v>43564</v>
      </c>
      <c r="B259" s="10">
        <v>999002132</v>
      </c>
      <c r="C259" s="11" t="s">
        <v>3135</v>
      </c>
      <c r="D259" s="12" t="s">
        <v>4966</v>
      </c>
      <c r="E259" s="15">
        <v>93.69</v>
      </c>
      <c r="F259" s="14">
        <v>93.69</v>
      </c>
      <c r="G259" s="12"/>
      <c r="H259" s="17"/>
      <c r="I259" s="16"/>
    </row>
    <row r="260" spans="1:9" s="18" customFormat="1" ht="11.85" customHeight="1" x14ac:dyDescent="0.25">
      <c r="A260" s="9">
        <v>43564</v>
      </c>
      <c r="B260" s="10">
        <v>20243</v>
      </c>
      <c r="C260" s="11" t="s">
        <v>4981</v>
      </c>
      <c r="D260" s="12" t="s">
        <v>1792</v>
      </c>
      <c r="E260" s="15">
        <v>577.79999999999995</v>
      </c>
      <c r="F260" s="14">
        <v>21458.55</v>
      </c>
      <c r="G260" s="12"/>
      <c r="H260" s="17"/>
      <c r="I260" s="16"/>
    </row>
    <row r="261" spans="1:9" s="18" customFormat="1" ht="11.85" customHeight="1" x14ac:dyDescent="0.25">
      <c r="A261" s="9">
        <v>43564</v>
      </c>
      <c r="B261" s="10">
        <v>23000</v>
      </c>
      <c r="C261" s="11" t="s">
        <v>3127</v>
      </c>
      <c r="D261" s="12" t="s">
        <v>340</v>
      </c>
      <c r="E261" s="15">
        <v>812.5</v>
      </c>
      <c r="F261" s="14">
        <v>17002.5</v>
      </c>
      <c r="G261" s="12"/>
      <c r="H261" s="17"/>
      <c r="I261" s="16"/>
    </row>
    <row r="262" spans="1:9" s="18" customFormat="1" ht="11.85" customHeight="1" x14ac:dyDescent="0.25">
      <c r="A262" s="9">
        <v>43564</v>
      </c>
      <c r="B262" s="10">
        <v>11013</v>
      </c>
      <c r="C262" s="11" t="s">
        <v>3140</v>
      </c>
      <c r="D262" s="12" t="s">
        <v>342</v>
      </c>
      <c r="E262" s="15">
        <v>516.93000000000006</v>
      </c>
      <c r="F262" s="14">
        <v>16539.849999999999</v>
      </c>
      <c r="G262" s="12"/>
      <c r="H262" s="17"/>
      <c r="I262" s="16"/>
    </row>
    <row r="263" spans="1:9" s="18" customFormat="1" ht="11.85" customHeight="1" x14ac:dyDescent="0.25">
      <c r="A263" s="9">
        <v>43564</v>
      </c>
      <c r="B263" s="10">
        <v>12524</v>
      </c>
      <c r="C263" s="11" t="s">
        <v>3128</v>
      </c>
      <c r="D263" s="12" t="s">
        <v>347</v>
      </c>
      <c r="E263" s="15">
        <v>96</v>
      </c>
      <c r="F263" s="14">
        <v>4879.84</v>
      </c>
      <c r="G263" s="12"/>
      <c r="H263" s="17"/>
      <c r="I263" s="16"/>
    </row>
    <row r="264" spans="1:9" s="18" customFormat="1" ht="11.85" customHeight="1" x14ac:dyDescent="0.25">
      <c r="A264" s="9">
        <v>43564</v>
      </c>
      <c r="B264" s="10">
        <v>19833</v>
      </c>
      <c r="C264" s="11" t="s">
        <v>3142</v>
      </c>
      <c r="D264" s="12" t="s">
        <v>348</v>
      </c>
      <c r="E264" s="15">
        <v>1000</v>
      </c>
      <c r="F264" s="14">
        <v>9700</v>
      </c>
      <c r="G264" s="12"/>
      <c r="H264" s="17"/>
      <c r="I264" s="16"/>
    </row>
    <row r="265" spans="1:9" s="18" customFormat="1" ht="11.85" customHeight="1" x14ac:dyDescent="0.25">
      <c r="A265" s="9">
        <v>43564</v>
      </c>
      <c r="B265" s="10">
        <v>11950</v>
      </c>
      <c r="C265" s="11" t="s">
        <v>3128</v>
      </c>
      <c r="D265" s="12" t="s">
        <v>990</v>
      </c>
      <c r="E265" s="15">
        <v>325.64</v>
      </c>
      <c r="F265" s="14">
        <v>487.64</v>
      </c>
      <c r="G265" s="12"/>
      <c r="H265" s="17"/>
      <c r="I265" s="16"/>
    </row>
    <row r="266" spans="1:9" s="18" customFormat="1" ht="11.85" customHeight="1" x14ac:dyDescent="0.25">
      <c r="A266" s="9">
        <v>43564</v>
      </c>
      <c r="B266" s="10">
        <v>14410</v>
      </c>
      <c r="C266" s="11" t="s">
        <v>4981</v>
      </c>
      <c r="D266" s="12" t="s">
        <v>350</v>
      </c>
      <c r="E266" s="15">
        <v>350</v>
      </c>
      <c r="F266" s="14">
        <v>8363.07</v>
      </c>
      <c r="G266" s="12"/>
      <c r="H266" s="17"/>
      <c r="I266" s="16"/>
    </row>
    <row r="267" spans="1:9" s="18" customFormat="1" ht="11.85" customHeight="1" x14ac:dyDescent="0.25">
      <c r="A267" s="9">
        <v>43564</v>
      </c>
      <c r="B267" s="10">
        <v>15191</v>
      </c>
      <c r="C267" s="11" t="s">
        <v>4981</v>
      </c>
      <c r="D267" s="12" t="s">
        <v>351</v>
      </c>
      <c r="E267" s="15">
        <v>350</v>
      </c>
      <c r="F267" s="14">
        <v>350</v>
      </c>
      <c r="G267" s="12"/>
      <c r="H267" s="17"/>
      <c r="I267" s="16"/>
    </row>
    <row r="268" spans="1:9" s="18" customFormat="1" ht="11.85" customHeight="1" x14ac:dyDescent="0.25">
      <c r="A268" s="9">
        <v>43564</v>
      </c>
      <c r="B268" s="10">
        <v>14469</v>
      </c>
      <c r="C268" s="11" t="s">
        <v>3140</v>
      </c>
      <c r="D268" s="12" t="s">
        <v>1384</v>
      </c>
      <c r="E268" s="15">
        <v>35119.22</v>
      </c>
      <c r="F268" s="14">
        <v>172395.27</v>
      </c>
      <c r="G268" s="12"/>
      <c r="H268" s="17"/>
      <c r="I268" s="16"/>
    </row>
    <row r="269" spans="1:9" s="18" customFormat="1" ht="11.85" customHeight="1" x14ac:dyDescent="0.25">
      <c r="A269" s="9">
        <v>43564</v>
      </c>
      <c r="B269" s="10">
        <v>17794</v>
      </c>
      <c r="C269" s="11" t="s">
        <v>3141</v>
      </c>
      <c r="D269" s="12" t="s">
        <v>352</v>
      </c>
      <c r="E269" s="15">
        <v>775.6</v>
      </c>
      <c r="F269" s="14">
        <v>4815.57</v>
      </c>
      <c r="G269" s="12"/>
      <c r="H269" s="17"/>
      <c r="I269" s="16"/>
    </row>
    <row r="270" spans="1:9" s="18" customFormat="1" ht="11.85" customHeight="1" x14ac:dyDescent="0.25">
      <c r="A270" s="9">
        <v>43559</v>
      </c>
      <c r="B270" s="10">
        <v>16078</v>
      </c>
      <c r="C270" s="11" t="s">
        <v>3047</v>
      </c>
      <c r="D270" s="12" t="s">
        <v>4914</v>
      </c>
      <c r="E270" s="15">
        <v>21</v>
      </c>
      <c r="F270" s="14"/>
      <c r="G270" s="12" t="s">
        <v>3046</v>
      </c>
      <c r="H270" s="17"/>
      <c r="I270" s="16"/>
    </row>
    <row r="271" spans="1:9" s="18" customFormat="1" ht="11.85" customHeight="1" x14ac:dyDescent="0.25">
      <c r="A271" s="9">
        <v>43559</v>
      </c>
      <c r="B271" s="10">
        <v>16078</v>
      </c>
      <c r="C271" s="11" t="s">
        <v>3047</v>
      </c>
      <c r="D271" s="12" t="s">
        <v>4917</v>
      </c>
      <c r="E271" s="15">
        <v>76</v>
      </c>
      <c r="F271" s="14"/>
      <c r="G271" s="12" t="s">
        <v>3046</v>
      </c>
      <c r="H271" s="17"/>
      <c r="I271" s="16"/>
    </row>
    <row r="272" spans="1:9" s="18" customFormat="1" ht="11.85" customHeight="1" x14ac:dyDescent="0.25">
      <c r="A272" s="9">
        <v>43564</v>
      </c>
      <c r="B272" s="10">
        <v>23877</v>
      </c>
      <c r="C272" s="11" t="s">
        <v>3127</v>
      </c>
      <c r="D272" s="12" t="s">
        <v>2230</v>
      </c>
      <c r="E272" s="15">
        <v>3375</v>
      </c>
      <c r="F272" s="14">
        <v>37532.5</v>
      </c>
      <c r="G272" s="12"/>
      <c r="H272" s="17"/>
      <c r="I272" s="16"/>
    </row>
    <row r="273" spans="1:9" s="18" customFormat="1" ht="11.85" customHeight="1" x14ac:dyDescent="0.25">
      <c r="A273" s="9">
        <v>43564</v>
      </c>
      <c r="B273" s="10">
        <v>26671</v>
      </c>
      <c r="C273" s="11" t="s">
        <v>3142</v>
      </c>
      <c r="D273" s="12" t="s">
        <v>2793</v>
      </c>
      <c r="E273" s="15">
        <v>24</v>
      </c>
      <c r="F273" s="14">
        <v>24</v>
      </c>
      <c r="G273" s="12"/>
      <c r="H273" s="17"/>
      <c r="I273" s="16"/>
    </row>
    <row r="274" spans="1:9" s="18" customFormat="1" ht="11.85" customHeight="1" x14ac:dyDescent="0.25">
      <c r="A274" s="9">
        <v>43564</v>
      </c>
      <c r="B274" s="10">
        <v>20494</v>
      </c>
      <c r="C274" s="11" t="s">
        <v>730</v>
      </c>
      <c r="D274" s="12" t="s">
        <v>1810</v>
      </c>
      <c r="E274" s="15">
        <v>1250</v>
      </c>
      <c r="F274" s="14">
        <v>1250</v>
      </c>
      <c r="G274" s="12"/>
      <c r="H274" s="17"/>
      <c r="I274" s="16"/>
    </row>
    <row r="275" spans="1:9" s="18" customFormat="1" ht="11.85" customHeight="1" x14ac:dyDescent="0.25">
      <c r="A275" s="9">
        <v>43564</v>
      </c>
      <c r="B275" s="10">
        <v>26282</v>
      </c>
      <c r="C275" s="11" t="s">
        <v>3140</v>
      </c>
      <c r="D275" s="12" t="s">
        <v>2699</v>
      </c>
      <c r="E275" s="15">
        <v>19380.36</v>
      </c>
      <c r="F275" s="14">
        <v>35354.29</v>
      </c>
      <c r="G275" s="12"/>
      <c r="H275" s="17"/>
      <c r="I275" s="16"/>
    </row>
    <row r="276" spans="1:9" s="18" customFormat="1" ht="11.85" customHeight="1" x14ac:dyDescent="0.25">
      <c r="A276" s="9">
        <v>43564</v>
      </c>
      <c r="B276" s="10">
        <v>12743</v>
      </c>
      <c r="C276" s="11" t="s">
        <v>3140</v>
      </c>
      <c r="D276" s="12" t="s">
        <v>361</v>
      </c>
      <c r="E276" s="15">
        <v>2916</v>
      </c>
      <c r="F276" s="14">
        <v>23951.02</v>
      </c>
      <c r="G276" s="12"/>
      <c r="H276" s="17"/>
      <c r="I276" s="16"/>
    </row>
    <row r="277" spans="1:9" s="18" customFormat="1" ht="11.85" customHeight="1" x14ac:dyDescent="0.25">
      <c r="A277" s="9">
        <v>43564</v>
      </c>
      <c r="B277" s="10">
        <v>25626</v>
      </c>
      <c r="C277" s="11" t="s">
        <v>3140</v>
      </c>
      <c r="D277" s="12" t="s">
        <v>364</v>
      </c>
      <c r="E277" s="15">
        <v>8059.56</v>
      </c>
      <c r="F277" s="14">
        <v>99033.11</v>
      </c>
      <c r="G277" s="12"/>
      <c r="H277" s="17"/>
      <c r="I277" s="16"/>
    </row>
    <row r="278" spans="1:9" s="18" customFormat="1" ht="11.85" customHeight="1" x14ac:dyDescent="0.25">
      <c r="A278" s="9">
        <v>43564</v>
      </c>
      <c r="B278" s="10">
        <v>23714</v>
      </c>
      <c r="C278" s="11" t="s">
        <v>3128</v>
      </c>
      <c r="D278" s="12" t="s">
        <v>2203</v>
      </c>
      <c r="E278" s="15">
        <v>84.68</v>
      </c>
      <c r="F278" s="14">
        <v>130.15</v>
      </c>
      <c r="G278" s="12"/>
      <c r="H278" s="17"/>
      <c r="I278" s="16"/>
    </row>
    <row r="279" spans="1:9" s="18" customFormat="1" ht="11.85" customHeight="1" x14ac:dyDescent="0.25">
      <c r="A279" s="9">
        <v>43564</v>
      </c>
      <c r="B279" s="10">
        <v>13471</v>
      </c>
      <c r="C279" s="11" t="s">
        <v>730</v>
      </c>
      <c r="D279" s="12" t="s">
        <v>3699</v>
      </c>
      <c r="E279" s="15">
        <v>1287.5</v>
      </c>
      <c r="F279" s="14">
        <v>527208.86</v>
      </c>
      <c r="G279" s="12"/>
      <c r="H279" s="17"/>
      <c r="I279" s="16"/>
    </row>
    <row r="280" spans="1:9" s="18" customFormat="1" ht="11.85" customHeight="1" x14ac:dyDescent="0.25">
      <c r="A280" s="9">
        <v>43564</v>
      </c>
      <c r="B280" s="10">
        <v>13334</v>
      </c>
      <c r="C280" s="11" t="s">
        <v>3141</v>
      </c>
      <c r="D280" s="12" t="s">
        <v>1162</v>
      </c>
      <c r="E280" s="15">
        <v>11169.12</v>
      </c>
      <c r="F280" s="14">
        <v>66818.27</v>
      </c>
      <c r="G280" s="12"/>
      <c r="H280" s="17"/>
      <c r="I280" s="16"/>
    </row>
    <row r="281" spans="1:9" s="18" customFormat="1" ht="11.85" customHeight="1" x14ac:dyDescent="0.25">
      <c r="A281" s="9">
        <v>43564</v>
      </c>
      <c r="B281" s="10">
        <v>19748</v>
      </c>
      <c r="C281" s="11" t="s">
        <v>3127</v>
      </c>
      <c r="D281" s="12" t="s">
        <v>1755</v>
      </c>
      <c r="E281" s="15">
        <v>2500</v>
      </c>
      <c r="F281" s="14">
        <v>13093.75</v>
      </c>
      <c r="G281" s="12"/>
      <c r="H281" s="17"/>
      <c r="I281" s="16"/>
    </row>
    <row r="282" spans="1:9" s="18" customFormat="1" ht="11.85" customHeight="1" x14ac:dyDescent="0.25">
      <c r="A282" s="9">
        <v>43564</v>
      </c>
      <c r="B282" s="10">
        <v>11796</v>
      </c>
      <c r="C282" s="11" t="s">
        <v>3128</v>
      </c>
      <c r="D282" s="12" t="s">
        <v>970</v>
      </c>
      <c r="E282" s="15">
        <v>11.6</v>
      </c>
      <c r="F282" s="14">
        <v>35.25</v>
      </c>
      <c r="G282" s="12"/>
      <c r="H282" s="17"/>
      <c r="I282" s="16"/>
    </row>
    <row r="283" spans="1:9" s="18" customFormat="1" ht="11.85" customHeight="1" x14ac:dyDescent="0.25">
      <c r="A283" s="9">
        <v>43559</v>
      </c>
      <c r="B283" s="10">
        <v>16078</v>
      </c>
      <c r="C283" s="11" t="s">
        <v>3047</v>
      </c>
      <c r="D283" s="12" t="s">
        <v>2036</v>
      </c>
      <c r="E283" s="15">
        <v>282</v>
      </c>
      <c r="F283" s="14"/>
      <c r="G283" s="12" t="s">
        <v>3046</v>
      </c>
      <c r="H283" s="17"/>
      <c r="I283" s="16"/>
    </row>
    <row r="284" spans="1:9" s="18" customFormat="1" ht="11.85" customHeight="1" x14ac:dyDescent="0.25">
      <c r="A284" s="9">
        <v>43564</v>
      </c>
      <c r="B284" s="10">
        <v>12561</v>
      </c>
      <c r="C284" s="11" t="s">
        <v>3128</v>
      </c>
      <c r="D284" s="12" t="s">
        <v>373</v>
      </c>
      <c r="E284" s="15">
        <v>33.64</v>
      </c>
      <c r="F284" s="14">
        <v>121.97</v>
      </c>
      <c r="G284" s="12"/>
      <c r="H284" s="17"/>
      <c r="I284" s="16"/>
    </row>
    <row r="285" spans="1:9" s="18" customFormat="1" ht="11.85" customHeight="1" x14ac:dyDescent="0.25">
      <c r="A285" s="9">
        <v>43564</v>
      </c>
      <c r="B285" s="10">
        <v>23964</v>
      </c>
      <c r="C285" s="11" t="s">
        <v>3128</v>
      </c>
      <c r="D285" s="12" t="s">
        <v>2248</v>
      </c>
      <c r="E285" s="15">
        <v>32.479999999999997</v>
      </c>
      <c r="F285" s="14">
        <v>32.479999999999997</v>
      </c>
      <c r="G285" s="12"/>
      <c r="H285" s="17"/>
      <c r="I285" s="16"/>
    </row>
    <row r="286" spans="1:9" s="18" customFormat="1" ht="11.85" customHeight="1" x14ac:dyDescent="0.25">
      <c r="A286" s="9">
        <v>43564</v>
      </c>
      <c r="B286" s="10">
        <v>14494</v>
      </c>
      <c r="C286" s="11" t="s">
        <v>3127</v>
      </c>
      <c r="D286" s="12" t="s">
        <v>374</v>
      </c>
      <c r="E286" s="15">
        <v>1600</v>
      </c>
      <c r="F286" s="14">
        <v>34102.5</v>
      </c>
      <c r="G286" s="12"/>
      <c r="H286" s="17"/>
      <c r="I286" s="16"/>
    </row>
    <row r="287" spans="1:9" s="18" customFormat="1" ht="11.85" customHeight="1" x14ac:dyDescent="0.25">
      <c r="A287" s="9">
        <v>43564</v>
      </c>
      <c r="B287" s="10">
        <v>25988</v>
      </c>
      <c r="C287" s="11" t="s">
        <v>3140</v>
      </c>
      <c r="D287" s="12" t="s">
        <v>2637</v>
      </c>
      <c r="E287" s="15">
        <v>162.64000000000001</v>
      </c>
      <c r="F287" s="14">
        <v>5208.13</v>
      </c>
      <c r="G287" s="12"/>
      <c r="H287" s="17"/>
      <c r="I287" s="16"/>
    </row>
    <row r="288" spans="1:9" s="18" customFormat="1" ht="11.85" customHeight="1" x14ac:dyDescent="0.25">
      <c r="A288" s="9">
        <v>43564</v>
      </c>
      <c r="B288" s="10">
        <v>27674</v>
      </c>
      <c r="C288" s="11" t="s">
        <v>3128</v>
      </c>
      <c r="D288" s="12" t="s">
        <v>4789</v>
      </c>
      <c r="E288" s="15">
        <v>563.02</v>
      </c>
      <c r="F288" s="14">
        <v>563.02</v>
      </c>
      <c r="G288" s="12"/>
      <c r="H288" s="17"/>
      <c r="I288" s="16"/>
    </row>
    <row r="289" spans="1:9" s="18" customFormat="1" ht="11.85" customHeight="1" x14ac:dyDescent="0.25">
      <c r="A289" s="9">
        <v>43564</v>
      </c>
      <c r="B289" s="10">
        <v>24393</v>
      </c>
      <c r="C289" s="11" t="s">
        <v>3127</v>
      </c>
      <c r="D289" s="12" t="s">
        <v>2331</v>
      </c>
      <c r="E289" s="15">
        <v>1240</v>
      </c>
      <c r="F289" s="14">
        <v>28736.26</v>
      </c>
      <c r="G289" s="12"/>
      <c r="H289" s="17"/>
      <c r="I289" s="16"/>
    </row>
    <row r="290" spans="1:9" s="18" customFormat="1" ht="11.85" customHeight="1" x14ac:dyDescent="0.25">
      <c r="A290" s="9">
        <v>43558</v>
      </c>
      <c r="B290" s="10">
        <v>16078</v>
      </c>
      <c r="C290" s="11" t="s">
        <v>3047</v>
      </c>
      <c r="D290" s="12" t="s">
        <v>4948</v>
      </c>
      <c r="E290" s="15">
        <v>100.34</v>
      </c>
      <c r="F290" s="14"/>
      <c r="G290" s="12" t="s">
        <v>3046</v>
      </c>
      <c r="H290" s="17"/>
      <c r="I290" s="16"/>
    </row>
    <row r="291" spans="1:9" s="18" customFormat="1" ht="11.85" customHeight="1" x14ac:dyDescent="0.25">
      <c r="A291" s="9">
        <v>43564</v>
      </c>
      <c r="B291" s="10">
        <v>999002134</v>
      </c>
      <c r="C291" s="11" t="s">
        <v>3135</v>
      </c>
      <c r="D291" s="12" t="s">
        <v>4967</v>
      </c>
      <c r="E291" s="15">
        <v>250</v>
      </c>
      <c r="F291" s="14">
        <v>250</v>
      </c>
      <c r="G291" s="12"/>
      <c r="H291" s="17"/>
      <c r="I291" s="16"/>
    </row>
    <row r="292" spans="1:9" s="18" customFormat="1" ht="11.85" customHeight="1" x14ac:dyDescent="0.25">
      <c r="A292" s="9">
        <v>43564</v>
      </c>
      <c r="B292" s="10">
        <v>11458</v>
      </c>
      <c r="C292" s="11" t="s">
        <v>3127</v>
      </c>
      <c r="D292" s="12" t="s">
        <v>380</v>
      </c>
      <c r="E292" s="15">
        <v>3680</v>
      </c>
      <c r="F292" s="14">
        <v>34303.75</v>
      </c>
      <c r="G292" s="12"/>
      <c r="H292" s="17"/>
      <c r="I292" s="16"/>
    </row>
    <row r="293" spans="1:9" s="18" customFormat="1" ht="11.85" customHeight="1" x14ac:dyDescent="0.25">
      <c r="A293" s="9">
        <v>43563</v>
      </c>
      <c r="B293" s="10">
        <v>16078</v>
      </c>
      <c r="C293" s="11" t="s">
        <v>3047</v>
      </c>
      <c r="D293" s="12" t="s">
        <v>4933</v>
      </c>
      <c r="E293" s="15">
        <v>138</v>
      </c>
      <c r="F293" s="14"/>
      <c r="G293" s="12" t="s">
        <v>3046</v>
      </c>
      <c r="H293" s="17"/>
      <c r="I293" s="16"/>
    </row>
    <row r="294" spans="1:9" s="18" customFormat="1" ht="11.85" customHeight="1" x14ac:dyDescent="0.25">
      <c r="A294" s="9">
        <v>43564</v>
      </c>
      <c r="B294" s="10">
        <v>26852</v>
      </c>
      <c r="C294" s="11" t="s">
        <v>3140</v>
      </c>
      <c r="D294" s="12" t="s">
        <v>2850</v>
      </c>
      <c r="E294" s="15">
        <v>440</v>
      </c>
      <c r="F294" s="14">
        <v>2200</v>
      </c>
      <c r="G294" s="12"/>
      <c r="H294" s="17"/>
      <c r="I294" s="16"/>
    </row>
    <row r="295" spans="1:9" s="18" customFormat="1" ht="11.85" customHeight="1" x14ac:dyDescent="0.25">
      <c r="A295" s="9">
        <v>43564</v>
      </c>
      <c r="B295" s="10">
        <v>14437</v>
      </c>
      <c r="C295" s="11" t="s">
        <v>3132</v>
      </c>
      <c r="D295" s="12" t="s">
        <v>383</v>
      </c>
      <c r="E295" s="15">
        <v>417.12</v>
      </c>
      <c r="F295" s="14">
        <v>4656.3599999999997</v>
      </c>
      <c r="G295" s="12"/>
      <c r="H295" s="17"/>
      <c r="I295" s="16"/>
    </row>
    <row r="296" spans="1:9" s="18" customFormat="1" ht="11.85" customHeight="1" x14ac:dyDescent="0.25">
      <c r="A296" s="9">
        <v>43564</v>
      </c>
      <c r="B296" s="10">
        <v>12133</v>
      </c>
      <c r="C296" s="11" t="s">
        <v>3127</v>
      </c>
      <c r="D296" s="12" t="s">
        <v>385</v>
      </c>
      <c r="E296" s="15">
        <v>450</v>
      </c>
      <c r="F296" s="14">
        <v>23922</v>
      </c>
      <c r="G296" s="12"/>
      <c r="H296" s="17"/>
      <c r="I296" s="16"/>
    </row>
    <row r="297" spans="1:9" s="18" customFormat="1" ht="11.85" customHeight="1" x14ac:dyDescent="0.25">
      <c r="A297" s="9">
        <v>43564</v>
      </c>
      <c r="B297" s="10">
        <v>21328</v>
      </c>
      <c r="C297" s="11" t="s">
        <v>3141</v>
      </c>
      <c r="D297" s="12" t="s">
        <v>386</v>
      </c>
      <c r="E297" s="15">
        <v>260</v>
      </c>
      <c r="F297" s="14">
        <v>84529.18</v>
      </c>
      <c r="G297" s="12"/>
      <c r="H297" s="17"/>
      <c r="I297" s="16"/>
    </row>
    <row r="298" spans="1:9" s="18" customFormat="1" ht="11.85" customHeight="1" x14ac:dyDescent="0.25">
      <c r="A298" s="9">
        <v>43564</v>
      </c>
      <c r="B298" s="10">
        <v>16257</v>
      </c>
      <c r="C298" s="11" t="s">
        <v>3128</v>
      </c>
      <c r="D298" s="12" t="s">
        <v>389</v>
      </c>
      <c r="E298" s="15">
        <v>446.16</v>
      </c>
      <c r="F298" s="14">
        <v>830.92000000000007</v>
      </c>
      <c r="G298" s="12"/>
      <c r="H298" s="17"/>
      <c r="I298" s="16"/>
    </row>
    <row r="299" spans="1:9" s="18" customFormat="1" ht="11.85" customHeight="1" x14ac:dyDescent="0.25">
      <c r="A299" s="9">
        <v>43564</v>
      </c>
      <c r="B299" s="10">
        <v>11551</v>
      </c>
      <c r="C299" s="11" t="s">
        <v>3127</v>
      </c>
      <c r="D299" s="12" t="s">
        <v>391</v>
      </c>
      <c r="E299" s="15">
        <v>31750</v>
      </c>
      <c r="F299" s="14">
        <v>65071.25</v>
      </c>
      <c r="G299" s="12"/>
      <c r="H299" s="17"/>
      <c r="I299" s="16"/>
    </row>
    <row r="300" spans="1:9" s="18" customFormat="1" ht="11.85" customHeight="1" x14ac:dyDescent="0.25">
      <c r="A300" s="9">
        <v>43564</v>
      </c>
      <c r="B300" s="10">
        <v>27453</v>
      </c>
      <c r="C300" s="11" t="s">
        <v>3128</v>
      </c>
      <c r="D300" s="12" t="s">
        <v>3982</v>
      </c>
      <c r="E300" s="15">
        <v>54</v>
      </c>
      <c r="F300" s="14">
        <v>709.07</v>
      </c>
      <c r="G300" s="12"/>
      <c r="H300" s="17"/>
      <c r="I300" s="16"/>
    </row>
    <row r="301" spans="1:9" s="18" customFormat="1" ht="11.85" customHeight="1" x14ac:dyDescent="0.25">
      <c r="A301" s="9">
        <v>43564</v>
      </c>
      <c r="B301" s="10">
        <v>27624</v>
      </c>
      <c r="C301" s="11" t="s">
        <v>3140</v>
      </c>
      <c r="D301" s="12" t="s">
        <v>4576</v>
      </c>
      <c r="E301" s="15">
        <v>74000</v>
      </c>
      <c r="F301" s="14">
        <v>74000</v>
      </c>
      <c r="G301" s="12"/>
      <c r="H301" s="17"/>
      <c r="I301" s="16"/>
    </row>
    <row r="302" spans="1:9" s="18" customFormat="1" ht="11.85" customHeight="1" x14ac:dyDescent="0.25">
      <c r="A302" s="9">
        <v>43564</v>
      </c>
      <c r="B302" s="10">
        <v>23717</v>
      </c>
      <c r="C302" s="11" t="s">
        <v>3141</v>
      </c>
      <c r="D302" s="12" t="s">
        <v>394</v>
      </c>
      <c r="E302" s="15">
        <v>55506.759999999995</v>
      </c>
      <c r="F302" s="14">
        <v>536493.62</v>
      </c>
      <c r="G302" s="12"/>
      <c r="H302" s="17"/>
      <c r="I302" s="16"/>
    </row>
    <row r="303" spans="1:9" s="18" customFormat="1" ht="11.85" customHeight="1" x14ac:dyDescent="0.25">
      <c r="A303" s="9">
        <v>43564</v>
      </c>
      <c r="B303" s="10">
        <v>24184</v>
      </c>
      <c r="C303" s="11" t="s">
        <v>3128</v>
      </c>
      <c r="D303" s="12" t="s">
        <v>2289</v>
      </c>
      <c r="E303" s="15">
        <v>449.5</v>
      </c>
      <c r="F303" s="14">
        <v>540.74</v>
      </c>
      <c r="G303" s="12"/>
      <c r="H303" s="17"/>
      <c r="I303" s="16"/>
    </row>
    <row r="304" spans="1:9" s="18" customFormat="1" ht="11.85" customHeight="1" x14ac:dyDescent="0.25">
      <c r="A304" s="9">
        <v>43564</v>
      </c>
      <c r="B304" s="10">
        <v>24306</v>
      </c>
      <c r="C304" s="11" t="s">
        <v>3140</v>
      </c>
      <c r="D304" s="12" t="s">
        <v>403</v>
      </c>
      <c r="E304" s="15">
        <v>158.30000000000001</v>
      </c>
      <c r="F304" s="14">
        <v>5157.3500000000004</v>
      </c>
      <c r="G304" s="12"/>
      <c r="H304" s="17"/>
      <c r="I304" s="16"/>
    </row>
    <row r="305" spans="1:9" s="18" customFormat="1" ht="11.85" customHeight="1" x14ac:dyDescent="0.25">
      <c r="A305" s="9">
        <v>43564</v>
      </c>
      <c r="B305" s="10">
        <v>27695</v>
      </c>
      <c r="C305" s="11" t="s">
        <v>3140</v>
      </c>
      <c r="D305" s="12" t="s">
        <v>404</v>
      </c>
      <c r="E305" s="15">
        <v>41.8</v>
      </c>
      <c r="F305" s="14">
        <v>41.8</v>
      </c>
      <c r="G305" s="12"/>
      <c r="H305" s="17"/>
      <c r="I305" s="16"/>
    </row>
    <row r="306" spans="1:9" s="18" customFormat="1" ht="11.85" customHeight="1" x14ac:dyDescent="0.25">
      <c r="A306" s="9">
        <v>43564</v>
      </c>
      <c r="B306" s="10">
        <v>11002</v>
      </c>
      <c r="C306" s="11" t="s">
        <v>3140</v>
      </c>
      <c r="D306" s="12" t="s">
        <v>405</v>
      </c>
      <c r="E306" s="15">
        <v>4818.9399999999996</v>
      </c>
      <c r="F306" s="14">
        <v>206087.72</v>
      </c>
      <c r="G306" s="12"/>
      <c r="H306" s="17"/>
      <c r="I306" s="16"/>
    </row>
    <row r="307" spans="1:9" s="18" customFormat="1" ht="11.85" customHeight="1" x14ac:dyDescent="0.25">
      <c r="A307" s="9">
        <v>43564</v>
      </c>
      <c r="B307" s="10">
        <v>18205</v>
      </c>
      <c r="C307" s="11" t="s">
        <v>3141</v>
      </c>
      <c r="D307" s="12" t="s">
        <v>1629</v>
      </c>
      <c r="E307" s="15">
        <v>23900</v>
      </c>
      <c r="F307" s="14">
        <v>27480</v>
      </c>
      <c r="G307" s="12"/>
      <c r="H307" s="17"/>
      <c r="I307" s="16"/>
    </row>
    <row r="308" spans="1:9" s="18" customFormat="1" ht="11.85" customHeight="1" x14ac:dyDescent="0.25">
      <c r="A308" s="9">
        <v>43564</v>
      </c>
      <c r="B308" s="10">
        <v>23978</v>
      </c>
      <c r="C308" s="11" t="s">
        <v>3127</v>
      </c>
      <c r="D308" s="12" t="s">
        <v>3586</v>
      </c>
      <c r="E308" s="15">
        <v>400</v>
      </c>
      <c r="F308" s="14">
        <v>25569.55</v>
      </c>
      <c r="G308" s="12"/>
      <c r="H308" s="17"/>
      <c r="I308" s="16"/>
    </row>
    <row r="309" spans="1:9" s="18" customFormat="1" ht="11.85" customHeight="1" x14ac:dyDescent="0.25">
      <c r="A309" s="9">
        <v>43564</v>
      </c>
      <c r="B309" s="10">
        <v>27693</v>
      </c>
      <c r="C309" s="11" t="s">
        <v>3132</v>
      </c>
      <c r="D309" s="12" t="s">
        <v>4968</v>
      </c>
      <c r="E309" s="15">
        <v>475</v>
      </c>
      <c r="F309" s="14">
        <v>475</v>
      </c>
      <c r="G309" s="12"/>
      <c r="H309" s="17"/>
      <c r="I309" s="16"/>
    </row>
    <row r="310" spans="1:9" s="18" customFormat="1" ht="11.85" customHeight="1" x14ac:dyDescent="0.25">
      <c r="A310" s="9">
        <v>43564</v>
      </c>
      <c r="B310" s="10">
        <v>17895</v>
      </c>
      <c r="C310" s="11" t="s">
        <v>3127</v>
      </c>
      <c r="D310" s="12" t="s">
        <v>4969</v>
      </c>
      <c r="E310" s="15">
        <v>567.5</v>
      </c>
      <c r="F310" s="14">
        <v>30800.37</v>
      </c>
      <c r="G310" s="12"/>
      <c r="H310" s="17"/>
      <c r="I310" s="16"/>
    </row>
    <row r="311" spans="1:9" s="18" customFormat="1" ht="11.85" customHeight="1" x14ac:dyDescent="0.25">
      <c r="A311" s="9">
        <v>43564</v>
      </c>
      <c r="B311" s="10">
        <v>25248</v>
      </c>
      <c r="C311" s="11" t="s">
        <v>3128</v>
      </c>
      <c r="D311" s="12" t="s">
        <v>2488</v>
      </c>
      <c r="E311" s="15">
        <v>84.68</v>
      </c>
      <c r="F311" s="14">
        <v>297.75</v>
      </c>
      <c r="G311" s="12"/>
      <c r="H311" s="17"/>
      <c r="I311" s="16"/>
    </row>
    <row r="312" spans="1:9" s="18" customFormat="1" ht="11.85" customHeight="1" x14ac:dyDescent="0.25">
      <c r="A312" s="9">
        <v>43564</v>
      </c>
      <c r="B312" s="10">
        <v>19122</v>
      </c>
      <c r="C312" s="11" t="s">
        <v>3128</v>
      </c>
      <c r="D312" s="12" t="s">
        <v>1693</v>
      </c>
      <c r="E312" s="15">
        <v>41.18</v>
      </c>
      <c r="F312" s="14">
        <v>86.06</v>
      </c>
      <c r="G312" s="12"/>
      <c r="H312" s="17"/>
      <c r="I312" s="16"/>
    </row>
    <row r="313" spans="1:9" s="18" customFormat="1" ht="11.85" customHeight="1" x14ac:dyDescent="0.25">
      <c r="A313" s="9">
        <v>43564</v>
      </c>
      <c r="B313" s="10">
        <v>25905</v>
      </c>
      <c r="C313" s="11" t="s">
        <v>3128</v>
      </c>
      <c r="D313" s="12" t="s">
        <v>2619</v>
      </c>
      <c r="E313" s="15">
        <v>832.5</v>
      </c>
      <c r="F313" s="14">
        <v>1420.19</v>
      </c>
      <c r="G313" s="12"/>
      <c r="H313" s="17"/>
      <c r="I313" s="16"/>
    </row>
    <row r="314" spans="1:9" s="18" customFormat="1" ht="11.85" customHeight="1" x14ac:dyDescent="0.25">
      <c r="A314" s="9">
        <v>43564</v>
      </c>
      <c r="B314" s="10">
        <v>10902</v>
      </c>
      <c r="C314" s="11" t="s">
        <v>3140</v>
      </c>
      <c r="D314" s="12" t="s">
        <v>415</v>
      </c>
      <c r="E314" s="15">
        <v>5479.5</v>
      </c>
      <c r="F314" s="14">
        <v>87489.73</v>
      </c>
      <c r="G314" s="12"/>
      <c r="H314" s="17"/>
      <c r="I314" s="16"/>
    </row>
    <row r="315" spans="1:9" s="18" customFormat="1" ht="11.85" customHeight="1" x14ac:dyDescent="0.25">
      <c r="A315" s="9">
        <v>43563</v>
      </c>
      <c r="B315" s="10">
        <v>16078</v>
      </c>
      <c r="C315" s="11" t="s">
        <v>3047</v>
      </c>
      <c r="D315" s="12" t="s">
        <v>4924</v>
      </c>
      <c r="E315" s="15">
        <v>4950</v>
      </c>
      <c r="F315" s="14"/>
      <c r="G315" s="12" t="s">
        <v>3046</v>
      </c>
      <c r="H315" s="17"/>
      <c r="I315" s="16"/>
    </row>
    <row r="316" spans="1:9" s="18" customFormat="1" ht="11.85" customHeight="1" x14ac:dyDescent="0.25">
      <c r="A316" s="9">
        <v>43564</v>
      </c>
      <c r="B316" s="10">
        <v>22710</v>
      </c>
      <c r="C316" s="11" t="s">
        <v>3127</v>
      </c>
      <c r="D316" s="12" t="s">
        <v>417</v>
      </c>
      <c r="E316" s="15">
        <v>500</v>
      </c>
      <c r="F316" s="14">
        <v>18857.5</v>
      </c>
      <c r="G316" s="12"/>
      <c r="H316" s="17"/>
      <c r="I316" s="16"/>
    </row>
    <row r="317" spans="1:9" s="18" customFormat="1" ht="11.85" customHeight="1" x14ac:dyDescent="0.25">
      <c r="A317" s="9">
        <v>43564</v>
      </c>
      <c r="B317" s="10">
        <v>23498</v>
      </c>
      <c r="C317" s="11" t="s">
        <v>108</v>
      </c>
      <c r="D317" s="12" t="s">
        <v>418</v>
      </c>
      <c r="E317" s="15">
        <v>325</v>
      </c>
      <c r="F317" s="14">
        <v>181047.38</v>
      </c>
      <c r="G317" s="12"/>
      <c r="H317" s="17"/>
      <c r="I317" s="16"/>
    </row>
    <row r="318" spans="1:9" s="18" customFormat="1" ht="11.85" customHeight="1" x14ac:dyDescent="0.25">
      <c r="A318" s="9">
        <v>43564</v>
      </c>
      <c r="B318" s="10">
        <v>25673</v>
      </c>
      <c r="C318" s="11" t="s">
        <v>3128</v>
      </c>
      <c r="D318" s="12" t="s">
        <v>419</v>
      </c>
      <c r="E318" s="15">
        <v>32.479999999999997</v>
      </c>
      <c r="F318" s="14">
        <v>82.039999999999992</v>
      </c>
      <c r="G318" s="12"/>
      <c r="H318" s="17"/>
      <c r="I318" s="16"/>
    </row>
    <row r="319" spans="1:9" s="18" customFormat="1" ht="11.85" customHeight="1" x14ac:dyDescent="0.25">
      <c r="A319" s="9">
        <v>43564</v>
      </c>
      <c r="B319" s="10">
        <v>14430</v>
      </c>
      <c r="C319" s="11" t="s">
        <v>4981</v>
      </c>
      <c r="D319" s="12" t="s">
        <v>1373</v>
      </c>
      <c r="E319" s="15">
        <v>350</v>
      </c>
      <c r="F319" s="14">
        <v>9347.43</v>
      </c>
      <c r="G319" s="12"/>
      <c r="H319" s="17"/>
      <c r="I319" s="16"/>
    </row>
    <row r="320" spans="1:9" s="18" customFormat="1" ht="11.85" customHeight="1" x14ac:dyDescent="0.25">
      <c r="A320" s="9">
        <v>43564</v>
      </c>
      <c r="B320" s="10">
        <v>24737</v>
      </c>
      <c r="C320" s="11" t="s">
        <v>3140</v>
      </c>
      <c r="D320" s="12" t="s">
        <v>423</v>
      </c>
      <c r="E320" s="15">
        <v>736.7</v>
      </c>
      <c r="F320" s="14">
        <v>4747.82</v>
      </c>
      <c r="G320" s="12"/>
      <c r="H320" s="17"/>
      <c r="I320" s="16"/>
    </row>
    <row r="321" spans="1:9" s="18" customFormat="1" ht="11.85" customHeight="1" x14ac:dyDescent="0.25">
      <c r="A321" s="9">
        <v>43564</v>
      </c>
      <c r="B321" s="10">
        <v>12242</v>
      </c>
      <c r="C321" s="11" t="s">
        <v>3127</v>
      </c>
      <c r="D321" s="12" t="s">
        <v>424</v>
      </c>
      <c r="E321" s="15">
        <v>830</v>
      </c>
      <c r="F321" s="14">
        <v>33142.5</v>
      </c>
      <c r="G321" s="12"/>
      <c r="H321" s="17"/>
      <c r="I321" s="16"/>
    </row>
    <row r="322" spans="1:9" s="18" customFormat="1" ht="11.85" customHeight="1" x14ac:dyDescent="0.25">
      <c r="A322" s="9">
        <v>43564</v>
      </c>
      <c r="B322" s="10">
        <v>26733</v>
      </c>
      <c r="C322" s="11" t="s">
        <v>3140</v>
      </c>
      <c r="D322" s="12" t="s">
        <v>2807</v>
      </c>
      <c r="E322" s="15">
        <v>112174.8</v>
      </c>
      <c r="F322" s="14">
        <v>112174.8</v>
      </c>
      <c r="G322" s="12"/>
      <c r="H322" s="17"/>
      <c r="I322" s="16"/>
    </row>
    <row r="323" spans="1:9" s="18" customFormat="1" ht="11.85" customHeight="1" x14ac:dyDescent="0.25">
      <c r="A323" s="9">
        <v>43557</v>
      </c>
      <c r="B323" s="10">
        <v>25435</v>
      </c>
      <c r="C323" s="11" t="s">
        <v>3140</v>
      </c>
      <c r="D323" s="12" t="s">
        <v>429</v>
      </c>
      <c r="E323" s="15">
        <v>83.48</v>
      </c>
      <c r="F323" s="14">
        <v>2131.3000000000002</v>
      </c>
      <c r="G323" s="12" t="s">
        <v>3029</v>
      </c>
      <c r="H323" s="17"/>
      <c r="I323" s="16"/>
    </row>
    <row r="324" spans="1:9" s="18" customFormat="1" ht="11.85" customHeight="1" x14ac:dyDescent="0.25">
      <c r="A324" s="9">
        <v>43564</v>
      </c>
      <c r="B324" s="10">
        <v>24805</v>
      </c>
      <c r="C324" s="11" t="s">
        <v>3134</v>
      </c>
      <c r="D324" s="12" t="s">
        <v>2390</v>
      </c>
      <c r="E324" s="15">
        <v>81573.53</v>
      </c>
      <c r="F324" s="14">
        <v>565587.21</v>
      </c>
      <c r="G324" s="12"/>
      <c r="H324" s="17"/>
      <c r="I324" s="16"/>
    </row>
    <row r="325" spans="1:9" s="18" customFormat="1" ht="11.85" customHeight="1" x14ac:dyDescent="0.25">
      <c r="A325" s="9">
        <v>43564</v>
      </c>
      <c r="B325" s="10">
        <v>999002130</v>
      </c>
      <c r="C325" s="11" t="s">
        <v>3135</v>
      </c>
      <c r="D325" s="12" t="s">
        <v>4970</v>
      </c>
      <c r="E325" s="15">
        <v>1104.83</v>
      </c>
      <c r="F325" s="14">
        <v>1104.83</v>
      </c>
      <c r="G325" s="12"/>
      <c r="H325" s="17"/>
      <c r="I325" s="16"/>
    </row>
    <row r="326" spans="1:9" s="18" customFormat="1" ht="11.85" customHeight="1" x14ac:dyDescent="0.25">
      <c r="A326" s="9">
        <v>43564</v>
      </c>
      <c r="B326" s="10">
        <v>22117</v>
      </c>
      <c r="C326" s="11" t="s">
        <v>3134</v>
      </c>
      <c r="D326" s="12" t="s">
        <v>430</v>
      </c>
      <c r="E326" s="15">
        <v>1500</v>
      </c>
      <c r="F326" s="14">
        <v>51400</v>
      </c>
      <c r="G326" s="12"/>
      <c r="H326" s="17"/>
      <c r="I326" s="16"/>
    </row>
    <row r="327" spans="1:9" s="18" customFormat="1" ht="11.85" customHeight="1" x14ac:dyDescent="0.25">
      <c r="A327" s="9">
        <v>43564</v>
      </c>
      <c r="B327" s="10">
        <v>14540</v>
      </c>
      <c r="C327" s="11" t="s">
        <v>3127</v>
      </c>
      <c r="D327" s="12" t="s">
        <v>431</v>
      </c>
      <c r="E327" s="15">
        <v>1100</v>
      </c>
      <c r="F327" s="14">
        <v>40137.5</v>
      </c>
      <c r="G327" s="12"/>
      <c r="H327" s="17"/>
      <c r="I327" s="16"/>
    </row>
    <row r="328" spans="1:9" s="18" customFormat="1" ht="11.85" customHeight="1" x14ac:dyDescent="0.25">
      <c r="A328" s="9">
        <v>43559</v>
      </c>
      <c r="B328" s="10">
        <v>16078</v>
      </c>
      <c r="C328" s="11" t="s">
        <v>3047</v>
      </c>
      <c r="D328" s="12" t="s">
        <v>4920</v>
      </c>
      <c r="E328" s="15">
        <v>475</v>
      </c>
      <c r="F328" s="14"/>
      <c r="G328" s="12" t="s">
        <v>3046</v>
      </c>
      <c r="H328" s="17"/>
      <c r="I328" s="16"/>
    </row>
    <row r="329" spans="1:9" s="18" customFormat="1" ht="11.85" customHeight="1" x14ac:dyDescent="0.25">
      <c r="A329" s="9">
        <v>43564</v>
      </c>
      <c r="B329" s="10">
        <v>16062</v>
      </c>
      <c r="C329" s="11" t="s">
        <v>3140</v>
      </c>
      <c r="D329" s="12" t="s">
        <v>436</v>
      </c>
      <c r="E329" s="15">
        <v>2760.5</v>
      </c>
      <c r="F329" s="14">
        <v>379723.15</v>
      </c>
      <c r="G329" s="12"/>
      <c r="H329" s="17"/>
      <c r="I329" s="16"/>
    </row>
    <row r="330" spans="1:9" s="18" customFormat="1" ht="11.85" customHeight="1" x14ac:dyDescent="0.25">
      <c r="A330" s="9">
        <v>43558</v>
      </c>
      <c r="B330" s="10">
        <v>16078</v>
      </c>
      <c r="C330" s="11" t="s">
        <v>3047</v>
      </c>
      <c r="D330" s="12" t="s">
        <v>4949</v>
      </c>
      <c r="E330" s="15">
        <v>2143.2600000000002</v>
      </c>
      <c r="F330" s="14"/>
      <c r="G330" s="12" t="s">
        <v>3046</v>
      </c>
      <c r="H330" s="17"/>
      <c r="I330" s="16"/>
    </row>
    <row r="331" spans="1:9" s="18" customFormat="1" ht="11.85" customHeight="1" x14ac:dyDescent="0.25">
      <c r="A331" s="9">
        <v>43564</v>
      </c>
      <c r="B331" s="10">
        <v>999002133</v>
      </c>
      <c r="C331" s="11" t="s">
        <v>3135</v>
      </c>
      <c r="D331" s="12" t="s">
        <v>4971</v>
      </c>
      <c r="E331" s="15">
        <v>1024.7</v>
      </c>
      <c r="F331" s="14">
        <v>1024.7</v>
      </c>
      <c r="G331" s="12"/>
      <c r="H331" s="17"/>
      <c r="I331" s="16"/>
    </row>
    <row r="332" spans="1:9" s="18" customFormat="1" ht="11.85" customHeight="1" x14ac:dyDescent="0.25">
      <c r="A332" s="9">
        <v>43564</v>
      </c>
      <c r="B332" s="10">
        <v>14743</v>
      </c>
      <c r="C332" s="11" t="s">
        <v>3134</v>
      </c>
      <c r="D332" s="12" t="s">
        <v>438</v>
      </c>
      <c r="E332" s="15">
        <v>507.5</v>
      </c>
      <c r="F332" s="14">
        <v>3062.5</v>
      </c>
      <c r="G332" s="12"/>
      <c r="H332" s="17"/>
      <c r="I332" s="16"/>
    </row>
    <row r="333" spans="1:9" s="18" customFormat="1" ht="11.85" customHeight="1" x14ac:dyDescent="0.25">
      <c r="A333" s="9">
        <v>43564</v>
      </c>
      <c r="B333" s="10">
        <v>20535</v>
      </c>
      <c r="C333" s="11" t="s">
        <v>3140</v>
      </c>
      <c r="D333" s="12" t="s">
        <v>439</v>
      </c>
      <c r="E333" s="15">
        <v>2215.6999999999998</v>
      </c>
      <c r="F333" s="14">
        <v>16229.990000000002</v>
      </c>
      <c r="G333" s="12"/>
      <c r="H333" s="17"/>
      <c r="I333" s="16"/>
    </row>
    <row r="334" spans="1:9" s="18" customFormat="1" ht="11.85" customHeight="1" x14ac:dyDescent="0.25">
      <c r="A334" s="9">
        <v>43564</v>
      </c>
      <c r="B334" s="10">
        <v>26952</v>
      </c>
      <c r="C334" s="11" t="s">
        <v>3140</v>
      </c>
      <c r="D334" s="12" t="s">
        <v>4972</v>
      </c>
      <c r="E334" s="15">
        <v>44511</v>
      </c>
      <c r="F334" s="14">
        <v>44511</v>
      </c>
      <c r="G334" s="12"/>
      <c r="H334" s="17"/>
      <c r="I334" s="16"/>
    </row>
    <row r="335" spans="1:9" s="18" customFormat="1" ht="11.85" customHeight="1" x14ac:dyDescent="0.25">
      <c r="A335" s="9">
        <v>43564</v>
      </c>
      <c r="B335" s="10">
        <v>12993</v>
      </c>
      <c r="C335" s="11" t="s">
        <v>3140</v>
      </c>
      <c r="D335" s="12" t="s">
        <v>442</v>
      </c>
      <c r="E335" s="15">
        <v>13619.149999999994</v>
      </c>
      <c r="F335" s="14">
        <v>712861.39</v>
      </c>
      <c r="G335" s="12"/>
      <c r="H335" s="17"/>
      <c r="I335" s="16"/>
    </row>
    <row r="336" spans="1:9" s="18" customFormat="1" ht="11.85" customHeight="1" x14ac:dyDescent="0.25">
      <c r="A336" s="9">
        <v>43564</v>
      </c>
      <c r="B336" s="10">
        <v>25410</v>
      </c>
      <c r="C336" s="11" t="s">
        <v>3141</v>
      </c>
      <c r="D336" s="12" t="s">
        <v>443</v>
      </c>
      <c r="E336" s="15">
        <v>1.95</v>
      </c>
      <c r="F336" s="14">
        <v>175.5</v>
      </c>
      <c r="G336" s="12"/>
      <c r="H336" s="17"/>
      <c r="I336" s="16"/>
    </row>
    <row r="337" spans="1:9" s="18" customFormat="1" ht="11.85" customHeight="1" x14ac:dyDescent="0.25">
      <c r="A337" s="9">
        <v>43564</v>
      </c>
      <c r="B337" s="10">
        <v>10660</v>
      </c>
      <c r="C337" s="11" t="s">
        <v>3128</v>
      </c>
      <c r="D337" s="12" t="s">
        <v>816</v>
      </c>
      <c r="E337" s="15">
        <v>458.88</v>
      </c>
      <c r="F337" s="14">
        <v>915.8</v>
      </c>
      <c r="G337" s="12"/>
      <c r="H337" s="17"/>
      <c r="I337" s="16"/>
    </row>
    <row r="338" spans="1:9" s="18" customFormat="1" ht="11.85" customHeight="1" x14ac:dyDescent="0.25">
      <c r="A338" s="9">
        <v>43564</v>
      </c>
      <c r="B338" s="10">
        <v>14408</v>
      </c>
      <c r="C338" s="11" t="s">
        <v>3140</v>
      </c>
      <c r="D338" s="12" t="s">
        <v>450</v>
      </c>
      <c r="E338" s="15">
        <v>815.50000000000011</v>
      </c>
      <c r="F338" s="14">
        <v>6861.24</v>
      </c>
      <c r="G338" s="12"/>
      <c r="H338" s="17"/>
      <c r="I338" s="16"/>
    </row>
    <row r="339" spans="1:9" s="18" customFormat="1" ht="11.85" customHeight="1" x14ac:dyDescent="0.25">
      <c r="A339" s="9">
        <v>43564</v>
      </c>
      <c r="B339" s="10">
        <v>19825</v>
      </c>
      <c r="C339" s="11" t="s">
        <v>3128</v>
      </c>
      <c r="D339" s="12" t="s">
        <v>1762</v>
      </c>
      <c r="E339" s="15">
        <v>72</v>
      </c>
      <c r="F339" s="14">
        <v>216</v>
      </c>
      <c r="G339" s="12"/>
      <c r="H339" s="17"/>
      <c r="I339" s="16"/>
    </row>
    <row r="340" spans="1:9" s="18" customFormat="1" ht="11.85" customHeight="1" x14ac:dyDescent="0.25">
      <c r="A340" s="9">
        <v>43564</v>
      </c>
      <c r="B340" s="10">
        <v>11370</v>
      </c>
      <c r="C340" s="11" t="s">
        <v>3141</v>
      </c>
      <c r="D340" s="12" t="s">
        <v>453</v>
      </c>
      <c r="E340" s="15">
        <v>2010</v>
      </c>
      <c r="F340" s="14">
        <v>9650</v>
      </c>
      <c r="G340" s="12"/>
      <c r="H340" s="17"/>
      <c r="I340" s="16"/>
    </row>
    <row r="341" spans="1:9" s="18" customFormat="1" ht="11.85" customHeight="1" x14ac:dyDescent="0.25">
      <c r="A341" s="9">
        <v>43563</v>
      </c>
      <c r="B341" s="10">
        <v>16078</v>
      </c>
      <c r="C341" s="11" t="s">
        <v>3047</v>
      </c>
      <c r="D341" s="12" t="s">
        <v>4943</v>
      </c>
      <c r="E341" s="15">
        <v>76</v>
      </c>
      <c r="F341" s="14"/>
      <c r="G341" s="12" t="s">
        <v>3046</v>
      </c>
      <c r="H341" s="17"/>
      <c r="I341" s="16"/>
    </row>
    <row r="342" spans="1:9" s="18" customFormat="1" ht="11.85" customHeight="1" x14ac:dyDescent="0.25">
      <c r="A342" s="9">
        <v>43564</v>
      </c>
      <c r="B342" s="10">
        <v>26445</v>
      </c>
      <c r="C342" s="11" t="s">
        <v>3140</v>
      </c>
      <c r="D342" s="12" t="s">
        <v>460</v>
      </c>
      <c r="E342" s="15">
        <v>159250.35999999999</v>
      </c>
      <c r="F342" s="14">
        <v>3331305</v>
      </c>
      <c r="G342" s="12"/>
      <c r="H342" s="17"/>
      <c r="I342" s="16"/>
    </row>
    <row r="343" spans="1:9" s="18" customFormat="1" ht="11.85" customHeight="1" x14ac:dyDescent="0.25">
      <c r="A343" s="9">
        <v>43564</v>
      </c>
      <c r="B343" s="10">
        <v>23619</v>
      </c>
      <c r="C343" s="11" t="s">
        <v>3140</v>
      </c>
      <c r="D343" s="12" t="s">
        <v>2181</v>
      </c>
      <c r="E343" s="15">
        <v>1000</v>
      </c>
      <c r="F343" s="14">
        <v>107510</v>
      </c>
      <c r="G343" s="12"/>
      <c r="H343" s="17"/>
      <c r="I343" s="16"/>
    </row>
    <row r="344" spans="1:9" s="18" customFormat="1" ht="11.85" customHeight="1" x14ac:dyDescent="0.25">
      <c r="A344" s="9">
        <v>43564</v>
      </c>
      <c r="B344" s="10">
        <v>20030</v>
      </c>
      <c r="C344" s="11" t="s">
        <v>3128</v>
      </c>
      <c r="D344" s="12" t="s">
        <v>463</v>
      </c>
      <c r="E344" s="15">
        <v>96</v>
      </c>
      <c r="F344" s="14">
        <v>687.39</v>
      </c>
      <c r="G344" s="12"/>
      <c r="H344" s="17"/>
      <c r="I344" s="16"/>
    </row>
    <row r="345" spans="1:9" s="18" customFormat="1" ht="11.85" customHeight="1" x14ac:dyDescent="0.25">
      <c r="A345" s="9">
        <v>43564</v>
      </c>
      <c r="B345" s="10">
        <v>26503</v>
      </c>
      <c r="C345" s="11" t="s">
        <v>3128</v>
      </c>
      <c r="D345" s="12" t="s">
        <v>2755</v>
      </c>
      <c r="E345" s="15">
        <v>60.9</v>
      </c>
      <c r="F345" s="14">
        <v>186.52</v>
      </c>
      <c r="G345" s="12"/>
      <c r="H345" s="17"/>
      <c r="I345" s="16"/>
    </row>
    <row r="346" spans="1:9" s="18" customFormat="1" ht="11.85" customHeight="1" x14ac:dyDescent="0.25">
      <c r="A346" s="9">
        <v>43563</v>
      </c>
      <c r="B346" s="10">
        <v>16078</v>
      </c>
      <c r="C346" s="11" t="s">
        <v>3047</v>
      </c>
      <c r="D346" s="12" t="s">
        <v>4942</v>
      </c>
      <c r="E346" s="15">
        <v>475</v>
      </c>
      <c r="F346" s="14"/>
      <c r="G346" s="12" t="s">
        <v>3046</v>
      </c>
      <c r="H346" s="17"/>
      <c r="I346" s="16"/>
    </row>
    <row r="347" spans="1:9" s="18" customFormat="1" ht="11.85" customHeight="1" x14ac:dyDescent="0.25">
      <c r="A347" s="9">
        <v>43564</v>
      </c>
      <c r="B347" s="10">
        <v>24641</v>
      </c>
      <c r="C347" s="11" t="s">
        <v>3128</v>
      </c>
      <c r="D347" s="12" t="s">
        <v>4973</v>
      </c>
      <c r="E347" s="15">
        <v>162</v>
      </c>
      <c r="F347" s="14">
        <v>162</v>
      </c>
      <c r="G347" s="12"/>
      <c r="H347" s="17"/>
      <c r="I347" s="16"/>
    </row>
    <row r="348" spans="1:9" s="18" customFormat="1" ht="11.85" customHeight="1" x14ac:dyDescent="0.25">
      <c r="A348" s="9">
        <v>43564</v>
      </c>
      <c r="B348" s="10">
        <v>25111</v>
      </c>
      <c r="C348" s="11" t="s">
        <v>3140</v>
      </c>
      <c r="D348" s="12" t="s">
        <v>2451</v>
      </c>
      <c r="E348" s="15">
        <v>770</v>
      </c>
      <c r="F348" s="14">
        <v>1400</v>
      </c>
      <c r="G348" s="12"/>
      <c r="H348" s="17"/>
      <c r="I348" s="16"/>
    </row>
    <row r="349" spans="1:9" s="18" customFormat="1" ht="11.85" customHeight="1" x14ac:dyDescent="0.25">
      <c r="A349" s="9">
        <v>43564</v>
      </c>
      <c r="B349" s="10">
        <v>18400</v>
      </c>
      <c r="C349" s="11" t="s">
        <v>3140</v>
      </c>
      <c r="D349" s="12" t="s">
        <v>466</v>
      </c>
      <c r="E349" s="15">
        <v>773.25</v>
      </c>
      <c r="F349" s="14">
        <v>23282.95</v>
      </c>
      <c r="G349" s="12"/>
      <c r="H349" s="17"/>
      <c r="I349" s="16"/>
    </row>
    <row r="350" spans="1:9" s="18" customFormat="1" ht="11.85" customHeight="1" x14ac:dyDescent="0.25">
      <c r="A350" s="9">
        <v>43564</v>
      </c>
      <c r="B350" s="10">
        <v>24133</v>
      </c>
      <c r="C350" s="11" t="s">
        <v>3128</v>
      </c>
      <c r="D350" s="12" t="s">
        <v>2278</v>
      </c>
      <c r="E350" s="15">
        <v>567.99</v>
      </c>
      <c r="F350" s="14">
        <v>2976.67</v>
      </c>
      <c r="G350" s="12"/>
      <c r="H350" s="17"/>
      <c r="I350" s="16"/>
    </row>
    <row r="351" spans="1:9" s="18" customFormat="1" ht="11.85" customHeight="1" x14ac:dyDescent="0.25">
      <c r="A351" s="9">
        <v>43564</v>
      </c>
      <c r="B351" s="10">
        <v>23266</v>
      </c>
      <c r="C351" s="11" t="s">
        <v>3140</v>
      </c>
      <c r="D351" s="12" t="s">
        <v>2127</v>
      </c>
      <c r="E351" s="15">
        <v>110</v>
      </c>
      <c r="F351" s="14">
        <v>110</v>
      </c>
      <c r="G351" s="12"/>
      <c r="H351" s="17"/>
      <c r="I351" s="16"/>
    </row>
    <row r="352" spans="1:9" s="18" customFormat="1" ht="11.85" customHeight="1" x14ac:dyDescent="0.25">
      <c r="A352" s="9">
        <v>43564</v>
      </c>
      <c r="B352" s="10">
        <v>25168</v>
      </c>
      <c r="C352" s="11" t="s">
        <v>3140</v>
      </c>
      <c r="D352" s="12" t="s">
        <v>472</v>
      </c>
      <c r="E352" s="15">
        <v>529982</v>
      </c>
      <c r="F352" s="14">
        <v>533411.18000000005</v>
      </c>
      <c r="G352" s="12"/>
      <c r="H352" s="17"/>
      <c r="I352" s="16"/>
    </row>
    <row r="353" spans="1:9" s="18" customFormat="1" ht="11.85" customHeight="1" x14ac:dyDescent="0.25">
      <c r="A353" s="9">
        <v>43564</v>
      </c>
      <c r="B353" s="10">
        <v>14220</v>
      </c>
      <c r="C353" s="11" t="s">
        <v>3127</v>
      </c>
      <c r="D353" s="12" t="s">
        <v>1338</v>
      </c>
      <c r="E353" s="15">
        <v>175</v>
      </c>
      <c r="F353" s="14">
        <v>12675</v>
      </c>
      <c r="G353" s="12"/>
      <c r="H353" s="17"/>
      <c r="I353" s="16"/>
    </row>
    <row r="354" spans="1:9" s="18" customFormat="1" ht="11.85" customHeight="1" x14ac:dyDescent="0.25">
      <c r="A354" s="9">
        <v>43564</v>
      </c>
      <c r="B354" s="10">
        <v>14979</v>
      </c>
      <c r="C354" s="11" t="s">
        <v>3140</v>
      </c>
      <c r="D354" s="12" t="s">
        <v>474</v>
      </c>
      <c r="E354" s="15">
        <v>85.26</v>
      </c>
      <c r="F354" s="14">
        <v>1049.27</v>
      </c>
      <c r="G354" s="12"/>
      <c r="H354" s="17"/>
      <c r="I354" s="16"/>
    </row>
    <row r="355" spans="1:9" s="18" customFormat="1" ht="11.85" customHeight="1" x14ac:dyDescent="0.25">
      <c r="A355" s="9">
        <v>43564</v>
      </c>
      <c r="B355" s="10">
        <v>27580</v>
      </c>
      <c r="C355" s="11" t="s">
        <v>3128</v>
      </c>
      <c r="D355" s="12" t="s">
        <v>4413</v>
      </c>
      <c r="E355" s="15">
        <v>44.31</v>
      </c>
      <c r="F355" s="14">
        <v>186.45</v>
      </c>
      <c r="G355" s="12"/>
      <c r="H355" s="17"/>
      <c r="I355" s="16"/>
    </row>
    <row r="356" spans="1:9" s="18" customFormat="1" ht="11.85" customHeight="1" x14ac:dyDescent="0.25">
      <c r="A356" s="9">
        <v>43563</v>
      </c>
      <c r="B356" s="10">
        <v>16078</v>
      </c>
      <c r="C356" s="11" t="s">
        <v>3047</v>
      </c>
      <c r="D356" s="12" t="s">
        <v>4932</v>
      </c>
      <c r="E356" s="15">
        <v>475</v>
      </c>
      <c r="F356" s="14"/>
      <c r="G356" s="12" t="s">
        <v>3046</v>
      </c>
      <c r="H356" s="17"/>
      <c r="I356" s="16"/>
    </row>
    <row r="357" spans="1:9" s="18" customFormat="1" ht="11.85" customHeight="1" x14ac:dyDescent="0.25">
      <c r="A357" s="9">
        <v>43564</v>
      </c>
      <c r="B357" s="10">
        <v>11237</v>
      </c>
      <c r="C357" s="11" t="s">
        <v>3128</v>
      </c>
      <c r="D357" s="12" t="s">
        <v>895</v>
      </c>
      <c r="E357" s="15">
        <v>52.78</v>
      </c>
      <c r="F357" s="14">
        <v>315.41999999999996</v>
      </c>
      <c r="G357" s="12"/>
      <c r="H357" s="17"/>
      <c r="I357" s="16"/>
    </row>
    <row r="358" spans="1:9" s="18" customFormat="1" ht="11.85" customHeight="1" x14ac:dyDescent="0.25">
      <c r="A358" s="9">
        <v>43564</v>
      </c>
      <c r="B358" s="10">
        <v>24781</v>
      </c>
      <c r="C358" s="11" t="s">
        <v>3140</v>
      </c>
      <c r="D358" s="12" t="s">
        <v>481</v>
      </c>
      <c r="E358" s="15">
        <v>3050</v>
      </c>
      <c r="F358" s="14">
        <v>22358.5</v>
      </c>
      <c r="G358" s="12"/>
      <c r="H358" s="17"/>
      <c r="I358" s="16"/>
    </row>
    <row r="359" spans="1:9" s="18" customFormat="1" ht="11.85" customHeight="1" x14ac:dyDescent="0.25">
      <c r="A359" s="9">
        <v>43563</v>
      </c>
      <c r="B359" s="10">
        <v>16078</v>
      </c>
      <c r="C359" s="11" t="s">
        <v>3047</v>
      </c>
      <c r="D359" s="12" t="s">
        <v>4945</v>
      </c>
      <c r="E359" s="15">
        <v>950</v>
      </c>
      <c r="F359" s="14"/>
      <c r="G359" s="12" t="s">
        <v>3046</v>
      </c>
      <c r="H359" s="17"/>
      <c r="I359" s="16"/>
    </row>
    <row r="360" spans="1:9" s="18" customFormat="1" ht="11.85" customHeight="1" x14ac:dyDescent="0.25">
      <c r="A360" s="9">
        <v>43564</v>
      </c>
      <c r="B360" s="10">
        <v>22918</v>
      </c>
      <c r="C360" s="11" t="s">
        <v>3140</v>
      </c>
      <c r="D360" s="12" t="s">
        <v>486</v>
      </c>
      <c r="E360" s="15">
        <v>170.76</v>
      </c>
      <c r="F360" s="14">
        <v>14709.93</v>
      </c>
      <c r="G360" s="12"/>
      <c r="H360" s="17"/>
      <c r="I360" s="16"/>
    </row>
    <row r="361" spans="1:9" s="18" customFormat="1" ht="11.85" customHeight="1" x14ac:dyDescent="0.25">
      <c r="A361" s="9">
        <v>43564</v>
      </c>
      <c r="B361" s="10">
        <v>11862</v>
      </c>
      <c r="C361" s="11" t="s">
        <v>3128</v>
      </c>
      <c r="D361" s="12" t="s">
        <v>978</v>
      </c>
      <c r="E361" s="15">
        <v>54</v>
      </c>
      <c r="F361" s="14">
        <v>54</v>
      </c>
      <c r="G361" s="12"/>
      <c r="H361" s="17"/>
      <c r="I361" s="16"/>
    </row>
    <row r="362" spans="1:9" s="18" customFormat="1" ht="11.85" customHeight="1" x14ac:dyDescent="0.25">
      <c r="A362" s="9">
        <v>43564</v>
      </c>
      <c r="B362" s="10">
        <v>999002135</v>
      </c>
      <c r="C362" s="11" t="s">
        <v>3135</v>
      </c>
      <c r="D362" s="12" t="s">
        <v>4974</v>
      </c>
      <c r="E362" s="15">
        <v>1400</v>
      </c>
      <c r="F362" s="14">
        <v>1400</v>
      </c>
      <c r="G362" s="12"/>
      <c r="H362" s="17"/>
      <c r="I362" s="16"/>
    </row>
    <row r="363" spans="1:9" s="18" customFormat="1" ht="11.85" customHeight="1" x14ac:dyDescent="0.25">
      <c r="A363" s="9">
        <v>43564</v>
      </c>
      <c r="B363" s="10">
        <v>27628</v>
      </c>
      <c r="C363" s="11" t="s">
        <v>3128</v>
      </c>
      <c r="D363" s="12" t="s">
        <v>4580</v>
      </c>
      <c r="E363" s="15">
        <v>9.2799999999999994</v>
      </c>
      <c r="F363" s="14">
        <v>37.119999999999997</v>
      </c>
      <c r="G363" s="12"/>
      <c r="H363" s="17"/>
      <c r="I363" s="16"/>
    </row>
    <row r="364" spans="1:9" s="18" customFormat="1" ht="11.85" customHeight="1" x14ac:dyDescent="0.25">
      <c r="A364" s="9">
        <v>43564</v>
      </c>
      <c r="B364" s="10">
        <v>13000</v>
      </c>
      <c r="C364" s="11" t="s">
        <v>3140</v>
      </c>
      <c r="D364" s="12" t="s">
        <v>1118</v>
      </c>
      <c r="E364" s="15">
        <v>1484.2</v>
      </c>
      <c r="F364" s="14">
        <v>3220.9</v>
      </c>
      <c r="G364" s="12"/>
      <c r="H364" s="17"/>
      <c r="I364" s="16"/>
    </row>
    <row r="365" spans="1:9" s="18" customFormat="1" ht="11.85" customHeight="1" x14ac:dyDescent="0.25">
      <c r="A365" s="9">
        <v>43564</v>
      </c>
      <c r="B365" s="10">
        <v>23462</v>
      </c>
      <c r="C365" s="11" t="s">
        <v>3140</v>
      </c>
      <c r="D365" s="12" t="s">
        <v>491</v>
      </c>
      <c r="E365" s="15">
        <v>51.3</v>
      </c>
      <c r="F365" s="14">
        <v>51.3</v>
      </c>
      <c r="G365" s="12"/>
      <c r="H365" s="17"/>
      <c r="I365" s="16"/>
    </row>
    <row r="366" spans="1:9" s="18" customFormat="1" ht="11.85" customHeight="1" x14ac:dyDescent="0.25">
      <c r="A366" s="9">
        <v>43564</v>
      </c>
      <c r="B366" s="10">
        <v>24174</v>
      </c>
      <c r="C366" s="11" t="s">
        <v>3133</v>
      </c>
      <c r="D366" s="12" t="s">
        <v>2286</v>
      </c>
      <c r="E366" s="15">
        <v>1132.1600000000001</v>
      </c>
      <c r="F366" s="14">
        <v>2691.24</v>
      </c>
      <c r="G366" s="12"/>
      <c r="H366" s="17"/>
      <c r="I366" s="16"/>
    </row>
    <row r="367" spans="1:9" s="18" customFormat="1" ht="11.85" customHeight="1" x14ac:dyDescent="0.25">
      <c r="A367" s="9">
        <v>43564</v>
      </c>
      <c r="B367" s="10">
        <v>27000</v>
      </c>
      <c r="C367" s="11" t="s">
        <v>3140</v>
      </c>
      <c r="D367" s="12" t="s">
        <v>2900</v>
      </c>
      <c r="E367" s="15">
        <v>3112</v>
      </c>
      <c r="F367" s="14">
        <v>6224</v>
      </c>
      <c r="G367" s="12"/>
      <c r="H367" s="17"/>
      <c r="I367" s="16"/>
    </row>
    <row r="368" spans="1:9" s="18" customFormat="1" ht="11.85" customHeight="1" x14ac:dyDescent="0.25">
      <c r="A368" s="9">
        <v>43564</v>
      </c>
      <c r="B368" s="10">
        <v>25502</v>
      </c>
      <c r="C368" s="11" t="s">
        <v>3128</v>
      </c>
      <c r="D368" s="12" t="s">
        <v>2536</v>
      </c>
      <c r="E368" s="15">
        <v>153.82</v>
      </c>
      <c r="F368" s="14">
        <v>325.14999999999998</v>
      </c>
      <c r="G368" s="12"/>
      <c r="H368" s="17"/>
      <c r="I368" s="16"/>
    </row>
    <row r="369" spans="1:9" s="18" customFormat="1" ht="11.85" customHeight="1" x14ac:dyDescent="0.25">
      <c r="A369" s="9">
        <v>43564</v>
      </c>
      <c r="B369" s="10">
        <v>13374</v>
      </c>
      <c r="C369" s="11" t="s">
        <v>3140</v>
      </c>
      <c r="D369" s="12" t="s">
        <v>4531</v>
      </c>
      <c r="E369" s="15">
        <v>68.900000000000006</v>
      </c>
      <c r="F369" s="14">
        <v>16253.56</v>
      </c>
      <c r="G369" s="12"/>
      <c r="H369" s="17"/>
      <c r="I369" s="16"/>
    </row>
    <row r="370" spans="1:9" s="18" customFormat="1" ht="11.85" customHeight="1" x14ac:dyDescent="0.25">
      <c r="A370" s="9">
        <v>43559</v>
      </c>
      <c r="B370" s="10">
        <v>16078</v>
      </c>
      <c r="C370" s="11" t="s">
        <v>3047</v>
      </c>
      <c r="D370" s="12" t="s">
        <v>4916</v>
      </c>
      <c r="E370" s="15">
        <v>294</v>
      </c>
      <c r="F370" s="14"/>
      <c r="G370" s="12" t="s">
        <v>3046</v>
      </c>
      <c r="H370" s="17"/>
      <c r="I370" s="16"/>
    </row>
    <row r="371" spans="1:9" s="18" customFormat="1" ht="11.85" customHeight="1" x14ac:dyDescent="0.25">
      <c r="A371" s="9">
        <v>43564</v>
      </c>
      <c r="B371" s="10">
        <v>13529</v>
      </c>
      <c r="C371" s="11" t="s">
        <v>3140</v>
      </c>
      <c r="D371" s="12" t="s">
        <v>1206</v>
      </c>
      <c r="E371" s="15">
        <v>168.28</v>
      </c>
      <c r="F371" s="14">
        <v>8955.5700000000015</v>
      </c>
      <c r="G371" s="12"/>
      <c r="H371" s="17"/>
      <c r="I371" s="16"/>
    </row>
    <row r="372" spans="1:9" s="18" customFormat="1" ht="11.85" customHeight="1" x14ac:dyDescent="0.25">
      <c r="A372" s="9">
        <v>43564</v>
      </c>
      <c r="B372" s="10">
        <v>14980</v>
      </c>
      <c r="C372" s="11" t="s">
        <v>3140</v>
      </c>
      <c r="D372" s="12" t="s">
        <v>495</v>
      </c>
      <c r="E372" s="15">
        <v>634.18999999999994</v>
      </c>
      <c r="F372" s="14">
        <v>24924.39</v>
      </c>
      <c r="G372" s="12"/>
      <c r="H372" s="17"/>
      <c r="I372" s="16"/>
    </row>
    <row r="373" spans="1:9" s="18" customFormat="1" ht="11.85" customHeight="1" x14ac:dyDescent="0.25">
      <c r="A373" s="9">
        <v>43564</v>
      </c>
      <c r="B373" s="10">
        <v>10276</v>
      </c>
      <c r="C373" s="11" t="s">
        <v>3140</v>
      </c>
      <c r="D373" s="12" t="s">
        <v>496</v>
      </c>
      <c r="E373" s="15">
        <v>226.6</v>
      </c>
      <c r="F373" s="14">
        <v>9008.76</v>
      </c>
      <c r="G373" s="12"/>
      <c r="H373" s="17"/>
      <c r="I373" s="16"/>
    </row>
    <row r="374" spans="1:9" s="18" customFormat="1" ht="11.85" customHeight="1" x14ac:dyDescent="0.25">
      <c r="A374" s="9">
        <v>43564</v>
      </c>
      <c r="B374" s="10">
        <v>13194</v>
      </c>
      <c r="C374" s="11" t="s">
        <v>3140</v>
      </c>
      <c r="D374" s="12" t="s">
        <v>3642</v>
      </c>
      <c r="E374" s="15">
        <v>887.5</v>
      </c>
      <c r="F374" s="14">
        <v>95473</v>
      </c>
      <c r="G374" s="12"/>
      <c r="H374" s="17"/>
      <c r="I374" s="16"/>
    </row>
    <row r="375" spans="1:9" s="18" customFormat="1" ht="11.85" customHeight="1" x14ac:dyDescent="0.25">
      <c r="A375" s="9">
        <v>43564</v>
      </c>
      <c r="B375" s="10">
        <v>21024</v>
      </c>
      <c r="C375" s="11" t="s">
        <v>3140</v>
      </c>
      <c r="D375" s="12" t="s">
        <v>500</v>
      </c>
      <c r="E375" s="15">
        <v>1836</v>
      </c>
      <c r="F375" s="14">
        <v>37127.85</v>
      </c>
      <c r="G375" s="12"/>
      <c r="H375" s="17"/>
      <c r="I375" s="16"/>
    </row>
    <row r="376" spans="1:9" s="18" customFormat="1" ht="11.85" customHeight="1" x14ac:dyDescent="0.25">
      <c r="A376" s="9">
        <v>43564</v>
      </c>
      <c r="B376" s="10">
        <v>17361</v>
      </c>
      <c r="C376" s="11" t="s">
        <v>3141</v>
      </c>
      <c r="D376" s="12" t="s">
        <v>502</v>
      </c>
      <c r="E376" s="15">
        <v>1182.3499999999999</v>
      </c>
      <c r="F376" s="14">
        <v>68394.820000000007</v>
      </c>
      <c r="G376" s="12"/>
      <c r="H376" s="17"/>
      <c r="I376" s="16"/>
    </row>
    <row r="377" spans="1:9" s="18" customFormat="1" ht="11.85" customHeight="1" x14ac:dyDescent="0.25">
      <c r="A377" s="9">
        <v>43564</v>
      </c>
      <c r="B377" s="10">
        <v>21085</v>
      </c>
      <c r="C377" s="11" t="s">
        <v>3140</v>
      </c>
      <c r="D377" s="12" t="s">
        <v>503</v>
      </c>
      <c r="E377" s="15">
        <v>1250</v>
      </c>
      <c r="F377" s="14">
        <v>22165</v>
      </c>
      <c r="G377" s="12"/>
      <c r="H377" s="17"/>
      <c r="I377" s="16"/>
    </row>
    <row r="378" spans="1:9" s="18" customFormat="1" ht="11.85" customHeight="1" x14ac:dyDescent="0.25">
      <c r="A378" s="9">
        <v>43564</v>
      </c>
      <c r="B378" s="10">
        <v>13183</v>
      </c>
      <c r="C378" s="11" t="s">
        <v>3140</v>
      </c>
      <c r="D378" s="12" t="s">
        <v>508</v>
      </c>
      <c r="E378" s="15">
        <v>1350.0300000000002</v>
      </c>
      <c r="F378" s="14">
        <v>17186.23</v>
      </c>
      <c r="G378" s="12"/>
      <c r="H378" s="17"/>
      <c r="I378" s="16"/>
    </row>
    <row r="379" spans="1:9" s="18" customFormat="1" ht="11.85" customHeight="1" x14ac:dyDescent="0.25">
      <c r="A379" s="9">
        <v>43564</v>
      </c>
      <c r="B379" s="10">
        <v>11642</v>
      </c>
      <c r="C379" s="11" t="s">
        <v>3128</v>
      </c>
      <c r="D379" s="12" t="s">
        <v>950</v>
      </c>
      <c r="E379" s="15">
        <v>580.92000000000007</v>
      </c>
      <c r="F379" s="14">
        <v>1357.94</v>
      </c>
      <c r="G379" s="12"/>
      <c r="H379" s="17"/>
      <c r="I379" s="16"/>
    </row>
    <row r="380" spans="1:9" s="18" customFormat="1" ht="11.85" customHeight="1" x14ac:dyDescent="0.25">
      <c r="A380" s="9">
        <v>43564</v>
      </c>
      <c r="B380" s="10">
        <v>27343</v>
      </c>
      <c r="C380" s="11" t="s">
        <v>3128</v>
      </c>
      <c r="D380" s="12" t="s">
        <v>3560</v>
      </c>
      <c r="E380" s="15">
        <v>52.2</v>
      </c>
      <c r="F380" s="14">
        <v>198.37</v>
      </c>
      <c r="G380" s="12"/>
      <c r="H380" s="17"/>
      <c r="I380" s="16"/>
    </row>
    <row r="381" spans="1:9" s="18" customFormat="1" ht="11.85" customHeight="1" x14ac:dyDescent="0.25">
      <c r="A381" s="9">
        <v>43564</v>
      </c>
      <c r="B381" s="10">
        <v>25136</v>
      </c>
      <c r="C381" s="11" t="s">
        <v>3134</v>
      </c>
      <c r="D381" s="12" t="s">
        <v>2462</v>
      </c>
      <c r="E381" s="15">
        <v>2000</v>
      </c>
      <c r="F381" s="14">
        <v>14000</v>
      </c>
      <c r="G381" s="12"/>
      <c r="H381" s="17"/>
      <c r="I381" s="16"/>
    </row>
    <row r="382" spans="1:9" s="18" customFormat="1" ht="11.85" customHeight="1" x14ac:dyDescent="0.25">
      <c r="A382" s="9">
        <v>43564</v>
      </c>
      <c r="B382" s="10">
        <v>26551</v>
      </c>
      <c r="C382" s="11" t="s">
        <v>3134</v>
      </c>
      <c r="D382" s="12" t="s">
        <v>2764</v>
      </c>
      <c r="E382" s="15">
        <v>60</v>
      </c>
      <c r="F382" s="14">
        <v>2222</v>
      </c>
      <c r="G382" s="12"/>
      <c r="H382" s="64"/>
      <c r="I382" s="20"/>
    </row>
    <row r="383" spans="1:9" s="18" customFormat="1" ht="11.85" customHeight="1" x14ac:dyDescent="0.25">
      <c r="A383" s="9">
        <v>43563</v>
      </c>
      <c r="B383" s="10">
        <v>16078</v>
      </c>
      <c r="C383" s="11" t="s">
        <v>3047</v>
      </c>
      <c r="D383" s="12" t="s">
        <v>4939</v>
      </c>
      <c r="E383" s="15">
        <v>475</v>
      </c>
      <c r="F383" s="14"/>
      <c r="G383" s="12" t="s">
        <v>3046</v>
      </c>
      <c r="H383" s="17"/>
      <c r="I383" s="16"/>
    </row>
    <row r="384" spans="1:9" s="18" customFormat="1" ht="11.85" customHeight="1" x14ac:dyDescent="0.25">
      <c r="A384" s="9">
        <v>43564</v>
      </c>
      <c r="B384" s="10">
        <v>14404</v>
      </c>
      <c r="C384" s="11" t="s">
        <v>3141</v>
      </c>
      <c r="D384" s="12" t="s">
        <v>1368</v>
      </c>
      <c r="E384" s="15">
        <v>132</v>
      </c>
      <c r="F384" s="14">
        <v>924</v>
      </c>
      <c r="G384" s="12"/>
      <c r="H384" s="17"/>
      <c r="I384" s="16"/>
    </row>
    <row r="385" spans="1:9" s="18" customFormat="1" ht="11.85" customHeight="1" x14ac:dyDescent="0.25">
      <c r="A385" s="9">
        <v>43564</v>
      </c>
      <c r="B385" s="10">
        <v>999002128</v>
      </c>
      <c r="C385" s="11" t="s">
        <v>3135</v>
      </c>
      <c r="D385" s="12" t="s">
        <v>4975</v>
      </c>
      <c r="E385" s="15">
        <v>140</v>
      </c>
      <c r="F385" s="14">
        <v>140</v>
      </c>
      <c r="G385" s="12"/>
      <c r="H385" s="17"/>
      <c r="I385" s="16"/>
    </row>
    <row r="386" spans="1:9" s="18" customFormat="1" ht="11.85" customHeight="1" x14ac:dyDescent="0.25">
      <c r="A386" s="9">
        <v>43564</v>
      </c>
      <c r="B386" s="10">
        <v>21480</v>
      </c>
      <c r="C386" s="11" t="s">
        <v>3141</v>
      </c>
      <c r="D386" s="12" t="s">
        <v>1893</v>
      </c>
      <c r="E386" s="15">
        <v>97534.55</v>
      </c>
      <c r="F386" s="14">
        <v>172279.11</v>
      </c>
      <c r="G386" s="12"/>
      <c r="H386" s="17"/>
      <c r="I386" s="16"/>
    </row>
    <row r="387" spans="1:9" s="18" customFormat="1" ht="11.85" customHeight="1" x14ac:dyDescent="0.25">
      <c r="A387" s="9">
        <v>43557</v>
      </c>
      <c r="B387" s="10">
        <v>10975</v>
      </c>
      <c r="C387" s="11" t="s">
        <v>3140</v>
      </c>
      <c r="D387" s="12" t="s">
        <v>860</v>
      </c>
      <c r="E387" s="15">
        <v>289.7</v>
      </c>
      <c r="F387" s="14">
        <v>43912.15</v>
      </c>
      <c r="G387" s="12" t="s">
        <v>3029</v>
      </c>
      <c r="H387" s="17"/>
      <c r="I387" s="16"/>
    </row>
    <row r="388" spans="1:9" s="18" customFormat="1" ht="11.85" customHeight="1" x14ac:dyDescent="0.25">
      <c r="A388" s="9">
        <v>43564</v>
      </c>
      <c r="B388" s="10">
        <v>10975</v>
      </c>
      <c r="C388" s="11" t="s">
        <v>3140</v>
      </c>
      <c r="D388" s="12" t="s">
        <v>860</v>
      </c>
      <c r="E388" s="15">
        <v>2245.25</v>
      </c>
      <c r="F388" s="14">
        <v>46157.4</v>
      </c>
      <c r="G388" s="12"/>
      <c r="H388" s="17"/>
      <c r="I388" s="16"/>
    </row>
    <row r="389" spans="1:9" s="18" customFormat="1" ht="11.85" customHeight="1" x14ac:dyDescent="0.25">
      <c r="A389" s="9">
        <v>43564</v>
      </c>
      <c r="B389" s="10">
        <v>27315</v>
      </c>
      <c r="C389" s="11" t="s">
        <v>3140</v>
      </c>
      <c r="D389" s="12" t="s">
        <v>3454</v>
      </c>
      <c r="E389" s="15">
        <v>1400</v>
      </c>
      <c r="F389" s="14">
        <v>1400</v>
      </c>
      <c r="G389" s="12"/>
      <c r="H389" s="17"/>
      <c r="I389" s="16"/>
    </row>
    <row r="390" spans="1:9" s="18" customFormat="1" ht="11.85" customHeight="1" x14ac:dyDescent="0.25">
      <c r="A390" s="9">
        <v>43564</v>
      </c>
      <c r="B390" s="10">
        <v>25694</v>
      </c>
      <c r="C390" s="11" t="s">
        <v>3140</v>
      </c>
      <c r="D390" s="12" t="s">
        <v>2580</v>
      </c>
      <c r="E390" s="15">
        <v>3655</v>
      </c>
      <c r="F390" s="14">
        <v>3655</v>
      </c>
      <c r="G390" s="12"/>
      <c r="H390" s="17"/>
      <c r="I390" s="16"/>
    </row>
    <row r="391" spans="1:9" s="18" customFormat="1" ht="11.85" customHeight="1" x14ac:dyDescent="0.25">
      <c r="A391" s="9">
        <v>43564</v>
      </c>
      <c r="B391" s="10">
        <v>23159</v>
      </c>
      <c r="C391" s="11" t="s">
        <v>3140</v>
      </c>
      <c r="D391" s="12" t="s">
        <v>526</v>
      </c>
      <c r="E391" s="15">
        <v>49250</v>
      </c>
      <c r="F391" s="14">
        <v>68950</v>
      </c>
      <c r="G391" s="12"/>
      <c r="H391" s="17"/>
      <c r="I391" s="16"/>
    </row>
    <row r="392" spans="1:9" s="18" customFormat="1" ht="11.85" customHeight="1" x14ac:dyDescent="0.25">
      <c r="A392" s="9">
        <v>43564</v>
      </c>
      <c r="B392" s="10">
        <v>999002127</v>
      </c>
      <c r="C392" s="11" t="s">
        <v>3135</v>
      </c>
      <c r="D392" s="12" t="s">
        <v>3396</v>
      </c>
      <c r="E392" s="15">
        <v>250</v>
      </c>
      <c r="F392" s="14">
        <v>250</v>
      </c>
      <c r="G392" s="12"/>
      <c r="H392" s="17"/>
      <c r="I392" s="16"/>
    </row>
    <row r="393" spans="1:9" s="18" customFormat="1" ht="11.85" customHeight="1" x14ac:dyDescent="0.25">
      <c r="A393" s="9">
        <v>43564</v>
      </c>
      <c r="B393" s="10">
        <v>11309</v>
      </c>
      <c r="C393" s="11" t="s">
        <v>3128</v>
      </c>
      <c r="D393" s="12" t="s">
        <v>905</v>
      </c>
      <c r="E393" s="15">
        <v>72.62</v>
      </c>
      <c r="F393" s="14">
        <v>118.5</v>
      </c>
      <c r="G393" s="12"/>
      <c r="H393" s="17"/>
      <c r="I393" s="16"/>
    </row>
    <row r="394" spans="1:9" s="18" customFormat="1" ht="11.85" customHeight="1" x14ac:dyDescent="0.25">
      <c r="A394" s="9">
        <v>43564</v>
      </c>
      <c r="B394" s="10">
        <v>14144</v>
      </c>
      <c r="C394" s="11" t="s">
        <v>3141</v>
      </c>
      <c r="D394" s="12" t="s">
        <v>1323</v>
      </c>
      <c r="E394" s="15">
        <v>188.01</v>
      </c>
      <c r="F394" s="14">
        <v>188.01</v>
      </c>
      <c r="G394" s="12"/>
      <c r="H394" s="17"/>
      <c r="I394" s="16"/>
    </row>
    <row r="395" spans="1:9" s="18" customFormat="1" ht="11.85" customHeight="1" x14ac:dyDescent="0.25">
      <c r="A395" s="9">
        <v>43564</v>
      </c>
      <c r="B395" s="10">
        <v>27658</v>
      </c>
      <c r="C395" s="11" t="s">
        <v>3141</v>
      </c>
      <c r="D395" s="12" t="s">
        <v>1524</v>
      </c>
      <c r="E395" s="15">
        <v>41</v>
      </c>
      <c r="F395" s="14">
        <v>41</v>
      </c>
      <c r="G395" s="12"/>
      <c r="H395" s="17"/>
      <c r="I395" s="16"/>
    </row>
    <row r="396" spans="1:9" s="18" customFormat="1" ht="11.85" customHeight="1" x14ac:dyDescent="0.25">
      <c r="A396" s="9">
        <v>43564</v>
      </c>
      <c r="B396" s="10">
        <v>27478</v>
      </c>
      <c r="C396" s="11" t="s">
        <v>4981</v>
      </c>
      <c r="D396" s="12" t="s">
        <v>4069</v>
      </c>
      <c r="E396" s="15">
        <v>500</v>
      </c>
      <c r="F396" s="14">
        <v>1850</v>
      </c>
      <c r="G396" s="12"/>
      <c r="H396" s="17"/>
      <c r="I396" s="16"/>
    </row>
    <row r="397" spans="1:9" s="18" customFormat="1" ht="11.85" customHeight="1" x14ac:dyDescent="0.25">
      <c r="A397" s="9">
        <v>43564</v>
      </c>
      <c r="B397" s="10">
        <v>18449</v>
      </c>
      <c r="C397" s="11" t="s">
        <v>3140</v>
      </c>
      <c r="D397" s="12" t="s">
        <v>1647</v>
      </c>
      <c r="E397" s="15">
        <v>2830.43</v>
      </c>
      <c r="F397" s="14">
        <v>5605.8099999999995</v>
      </c>
      <c r="G397" s="12"/>
      <c r="H397" s="17"/>
      <c r="I397" s="16"/>
    </row>
    <row r="398" spans="1:9" s="18" customFormat="1" ht="11.85" customHeight="1" x14ac:dyDescent="0.25">
      <c r="A398" s="9">
        <v>43564</v>
      </c>
      <c r="B398" s="10">
        <v>21684</v>
      </c>
      <c r="C398" s="11" t="s">
        <v>3127</v>
      </c>
      <c r="D398" s="12" t="s">
        <v>531</v>
      </c>
      <c r="E398" s="15">
        <v>575</v>
      </c>
      <c r="F398" s="14">
        <v>15033.95</v>
      </c>
      <c r="G398" s="12"/>
      <c r="H398" s="17"/>
      <c r="I398" s="16"/>
    </row>
    <row r="399" spans="1:9" s="18" customFormat="1" ht="11.85" customHeight="1" x14ac:dyDescent="0.25">
      <c r="A399" s="9">
        <v>43564</v>
      </c>
      <c r="B399" s="10">
        <v>24664</v>
      </c>
      <c r="C399" s="11" t="s">
        <v>3128</v>
      </c>
      <c r="D399" s="12" t="s">
        <v>535</v>
      </c>
      <c r="E399" s="15">
        <v>82.94</v>
      </c>
      <c r="F399" s="14">
        <v>164.95</v>
      </c>
      <c r="G399" s="12"/>
      <c r="H399" s="17"/>
      <c r="I399" s="16"/>
    </row>
    <row r="400" spans="1:9" s="18" customFormat="1" ht="11.85" customHeight="1" x14ac:dyDescent="0.25">
      <c r="A400" s="9">
        <v>43559</v>
      </c>
      <c r="B400" s="10">
        <v>16078</v>
      </c>
      <c r="C400" s="11" t="s">
        <v>3047</v>
      </c>
      <c r="D400" s="12" t="s">
        <v>4912</v>
      </c>
      <c r="E400" s="15">
        <v>1</v>
      </c>
      <c r="F400" s="14"/>
      <c r="G400" s="12" t="s">
        <v>3046</v>
      </c>
      <c r="H400" s="17"/>
      <c r="I400" s="16"/>
    </row>
    <row r="401" spans="1:9" s="18" customFormat="1" ht="11.85" customHeight="1" x14ac:dyDescent="0.25">
      <c r="A401" s="9">
        <v>43564</v>
      </c>
      <c r="B401" s="10">
        <v>13835</v>
      </c>
      <c r="C401" s="11" t="s">
        <v>4981</v>
      </c>
      <c r="D401" s="12" t="s">
        <v>4991</v>
      </c>
      <c r="E401" s="15">
        <v>1200</v>
      </c>
      <c r="F401" s="14">
        <v>1200</v>
      </c>
      <c r="G401" s="12"/>
      <c r="H401" s="17"/>
      <c r="I401" s="16"/>
    </row>
    <row r="402" spans="1:9" s="18" customFormat="1" ht="11.85" customHeight="1" x14ac:dyDescent="0.25">
      <c r="A402" s="9">
        <v>43564</v>
      </c>
      <c r="B402" s="10">
        <v>10565</v>
      </c>
      <c r="C402" s="11" t="s">
        <v>3140</v>
      </c>
      <c r="D402" s="12" t="s">
        <v>538</v>
      </c>
      <c r="E402" s="15">
        <v>3793.94</v>
      </c>
      <c r="F402" s="14">
        <v>688865.83</v>
      </c>
      <c r="G402" s="12"/>
      <c r="H402" s="17"/>
      <c r="I402" s="16"/>
    </row>
    <row r="403" spans="1:9" s="18" customFormat="1" ht="11.85" customHeight="1" x14ac:dyDescent="0.25">
      <c r="A403" s="9">
        <v>43564</v>
      </c>
      <c r="B403" s="10">
        <v>13667</v>
      </c>
      <c r="C403" s="11" t="s">
        <v>3140</v>
      </c>
      <c r="D403" s="12" t="s">
        <v>1239</v>
      </c>
      <c r="E403" s="15">
        <v>68.48</v>
      </c>
      <c r="F403" s="14">
        <v>22688.32</v>
      </c>
      <c r="G403" s="12"/>
      <c r="H403" s="17"/>
      <c r="I403" s="16"/>
    </row>
    <row r="404" spans="1:9" s="18" customFormat="1" ht="11.85" customHeight="1" x14ac:dyDescent="0.25">
      <c r="A404" s="9">
        <v>43558</v>
      </c>
      <c r="B404" s="10">
        <v>16078</v>
      </c>
      <c r="C404" s="11" t="s">
        <v>3047</v>
      </c>
      <c r="D404" s="12" t="s">
        <v>3582</v>
      </c>
      <c r="E404" s="15">
        <v>210354.7</v>
      </c>
      <c r="F404" s="14"/>
      <c r="G404" s="12" t="s">
        <v>3046</v>
      </c>
      <c r="H404" s="17"/>
      <c r="I404" s="16"/>
    </row>
    <row r="405" spans="1:9" s="18" customFormat="1" ht="11.85" customHeight="1" x14ac:dyDescent="0.25">
      <c r="A405" s="9">
        <v>43564</v>
      </c>
      <c r="B405" s="10">
        <v>26570</v>
      </c>
      <c r="C405" s="11" t="s">
        <v>3140</v>
      </c>
      <c r="D405" s="12" t="s">
        <v>2770</v>
      </c>
      <c r="E405" s="15">
        <v>8103.5</v>
      </c>
      <c r="F405" s="14">
        <v>33932</v>
      </c>
      <c r="G405" s="12"/>
      <c r="H405" s="17"/>
      <c r="I405" s="16"/>
    </row>
    <row r="406" spans="1:9" s="18" customFormat="1" ht="11.85" customHeight="1" x14ac:dyDescent="0.25">
      <c r="A406" s="9">
        <v>43564</v>
      </c>
      <c r="B406" s="10">
        <v>19996</v>
      </c>
      <c r="C406" s="11" t="s">
        <v>3140</v>
      </c>
      <c r="D406" s="12" t="s">
        <v>540</v>
      </c>
      <c r="E406" s="15">
        <v>3113.7</v>
      </c>
      <c r="F406" s="14">
        <v>24673.89</v>
      </c>
      <c r="G406" s="12"/>
      <c r="H406" s="17"/>
      <c r="I406" s="16"/>
    </row>
    <row r="407" spans="1:9" s="18" customFormat="1" ht="11.85" customHeight="1" x14ac:dyDescent="0.25">
      <c r="A407" s="9">
        <v>43564</v>
      </c>
      <c r="B407" s="10">
        <v>19002</v>
      </c>
      <c r="C407" s="11" t="s">
        <v>3141</v>
      </c>
      <c r="D407" s="12" t="s">
        <v>541</v>
      </c>
      <c r="E407" s="15">
        <v>4216.7599999999993</v>
      </c>
      <c r="F407" s="14">
        <v>17869.52</v>
      </c>
      <c r="G407" s="12"/>
      <c r="H407" s="17"/>
      <c r="I407" s="16"/>
    </row>
    <row r="408" spans="1:9" s="18" customFormat="1" ht="11.85" customHeight="1" x14ac:dyDescent="0.25">
      <c r="A408" s="9">
        <v>43564</v>
      </c>
      <c r="B408" s="10">
        <v>23878</v>
      </c>
      <c r="C408" s="11" t="s">
        <v>3127</v>
      </c>
      <c r="D408" s="12" t="s">
        <v>543</v>
      </c>
      <c r="E408" s="15">
        <v>300</v>
      </c>
      <c r="F408" s="14">
        <v>4460</v>
      </c>
      <c r="G408" s="12"/>
      <c r="H408" s="17"/>
      <c r="I408" s="16"/>
    </row>
    <row r="409" spans="1:9" s="18" customFormat="1" ht="11.85" customHeight="1" x14ac:dyDescent="0.25">
      <c r="A409" s="9">
        <v>43564</v>
      </c>
      <c r="B409" s="10">
        <v>24391</v>
      </c>
      <c r="C409" s="11" t="s">
        <v>3127</v>
      </c>
      <c r="D409" s="12" t="s">
        <v>546</v>
      </c>
      <c r="E409" s="15">
        <v>650</v>
      </c>
      <c r="F409" s="14">
        <v>14090</v>
      </c>
      <c r="G409" s="12"/>
      <c r="H409" s="17"/>
      <c r="I409" s="16"/>
    </row>
    <row r="410" spans="1:9" s="18" customFormat="1" ht="11.85" customHeight="1" x14ac:dyDescent="0.25">
      <c r="A410" s="9">
        <v>43564</v>
      </c>
      <c r="B410" s="10">
        <v>14662</v>
      </c>
      <c r="C410" s="11" t="s">
        <v>3140</v>
      </c>
      <c r="D410" s="12" t="s">
        <v>548</v>
      </c>
      <c r="E410" s="15">
        <v>4618.6499999999996</v>
      </c>
      <c r="F410" s="14">
        <v>107504.82999999999</v>
      </c>
      <c r="G410" s="12"/>
      <c r="H410" s="17"/>
      <c r="I410" s="16"/>
    </row>
    <row r="411" spans="1:9" s="18" customFormat="1" ht="11.85" customHeight="1" x14ac:dyDescent="0.25">
      <c r="A411" s="9">
        <v>43564</v>
      </c>
      <c r="B411" s="10">
        <v>24287</v>
      </c>
      <c r="C411" s="11" t="s">
        <v>3131</v>
      </c>
      <c r="D411" s="12" t="s">
        <v>4781</v>
      </c>
      <c r="E411" s="15">
        <v>1800</v>
      </c>
      <c r="F411" s="14">
        <v>1800</v>
      </c>
      <c r="G411" s="12"/>
      <c r="H411" s="17"/>
      <c r="I411" s="16"/>
    </row>
    <row r="412" spans="1:9" s="18" customFormat="1" ht="11.85" customHeight="1" x14ac:dyDescent="0.25">
      <c r="A412" s="9">
        <v>43564</v>
      </c>
      <c r="B412" s="10">
        <v>11792</v>
      </c>
      <c r="C412" s="11" t="s">
        <v>3127</v>
      </c>
      <c r="D412" s="12" t="s">
        <v>549</v>
      </c>
      <c r="E412" s="15">
        <v>28336.159999999996</v>
      </c>
      <c r="F412" s="14">
        <v>89639.66</v>
      </c>
      <c r="G412" s="12"/>
      <c r="H412" s="17"/>
      <c r="I412" s="16"/>
    </row>
    <row r="413" spans="1:9" s="18" customFormat="1" ht="11.85" customHeight="1" x14ac:dyDescent="0.25">
      <c r="A413" s="9">
        <v>43564</v>
      </c>
      <c r="B413" s="10">
        <v>23418</v>
      </c>
      <c r="C413" s="11" t="s">
        <v>3127</v>
      </c>
      <c r="D413" s="12" t="s">
        <v>2148</v>
      </c>
      <c r="E413" s="15">
        <v>800</v>
      </c>
      <c r="F413" s="14">
        <v>4165</v>
      </c>
      <c r="G413" s="12"/>
      <c r="H413" s="17"/>
      <c r="I413" s="16"/>
    </row>
    <row r="414" spans="1:9" s="18" customFormat="1" ht="11.85" customHeight="1" x14ac:dyDescent="0.25">
      <c r="A414" s="9">
        <v>43564</v>
      </c>
      <c r="B414" s="10">
        <v>17070</v>
      </c>
      <c r="C414" s="11" t="s">
        <v>3128</v>
      </c>
      <c r="D414" s="12" t="s">
        <v>1523</v>
      </c>
      <c r="E414" s="15">
        <v>135.72</v>
      </c>
      <c r="F414" s="14">
        <v>979.28</v>
      </c>
      <c r="G414" s="12"/>
      <c r="H414" s="17"/>
      <c r="I414" s="16"/>
    </row>
    <row r="415" spans="1:9" s="18" customFormat="1" ht="11.85" customHeight="1" x14ac:dyDescent="0.25">
      <c r="A415" s="9">
        <v>43564</v>
      </c>
      <c r="B415" s="10">
        <v>11623</v>
      </c>
      <c r="C415" s="11" t="s">
        <v>3141</v>
      </c>
      <c r="D415" s="12" t="s">
        <v>552</v>
      </c>
      <c r="E415" s="15">
        <v>1929.5</v>
      </c>
      <c r="F415" s="14">
        <v>25083.5</v>
      </c>
      <c r="G415" s="12"/>
      <c r="H415" s="17"/>
      <c r="I415" s="16"/>
    </row>
    <row r="416" spans="1:9" s="18" customFormat="1" ht="11.85" customHeight="1" x14ac:dyDescent="0.25">
      <c r="A416" s="9">
        <v>43564</v>
      </c>
      <c r="B416" s="10">
        <v>23733</v>
      </c>
      <c r="C416" s="11" t="s">
        <v>3140</v>
      </c>
      <c r="D416" s="12" t="s">
        <v>2208</v>
      </c>
      <c r="E416" s="15">
        <v>125</v>
      </c>
      <c r="F416" s="14">
        <v>125</v>
      </c>
      <c r="G416" s="12"/>
      <c r="H416" s="17"/>
      <c r="I416" s="16"/>
    </row>
    <row r="417" spans="1:9" s="18" customFormat="1" ht="11.85" customHeight="1" x14ac:dyDescent="0.25">
      <c r="A417" s="9">
        <v>43564</v>
      </c>
      <c r="B417" s="10">
        <v>13774</v>
      </c>
      <c r="C417" s="11" t="s">
        <v>3140</v>
      </c>
      <c r="D417" s="12" t="s">
        <v>4976</v>
      </c>
      <c r="E417" s="15">
        <v>300</v>
      </c>
      <c r="F417" s="14">
        <v>300</v>
      </c>
      <c r="G417" s="12"/>
      <c r="H417" s="17"/>
      <c r="I417" s="16"/>
    </row>
    <row r="418" spans="1:9" s="18" customFormat="1" ht="11.85" customHeight="1" x14ac:dyDescent="0.25">
      <c r="A418" s="9">
        <v>43564</v>
      </c>
      <c r="B418" s="10">
        <v>19349</v>
      </c>
      <c r="C418" s="11" t="s">
        <v>3140</v>
      </c>
      <c r="D418" s="12" t="s">
        <v>1719</v>
      </c>
      <c r="E418" s="15">
        <v>1030</v>
      </c>
      <c r="F418" s="14">
        <v>9791</v>
      </c>
      <c r="G418" s="12"/>
      <c r="H418" s="17"/>
      <c r="I418" s="16"/>
    </row>
    <row r="419" spans="1:9" s="18" customFormat="1" ht="11.85" customHeight="1" x14ac:dyDescent="0.25">
      <c r="A419" s="9">
        <v>43564</v>
      </c>
      <c r="B419" s="10">
        <v>10128</v>
      </c>
      <c r="C419" s="11" t="s">
        <v>3140</v>
      </c>
      <c r="D419" s="12" t="s">
        <v>556</v>
      </c>
      <c r="E419" s="15">
        <v>1120</v>
      </c>
      <c r="F419" s="14">
        <v>59400.92</v>
      </c>
      <c r="G419" s="12"/>
      <c r="H419" s="17"/>
      <c r="I419" s="16"/>
    </row>
    <row r="420" spans="1:9" s="18" customFormat="1" ht="11.85" customHeight="1" x14ac:dyDescent="0.25">
      <c r="A420" s="9">
        <v>43564</v>
      </c>
      <c r="B420" s="10">
        <v>21500</v>
      </c>
      <c r="C420" s="11" t="s">
        <v>3127</v>
      </c>
      <c r="D420" s="12" t="s">
        <v>1895</v>
      </c>
      <c r="E420" s="15">
        <v>2750</v>
      </c>
      <c r="F420" s="14">
        <v>14618.75</v>
      </c>
      <c r="G420" s="12"/>
      <c r="H420" s="17"/>
      <c r="I420" s="16"/>
    </row>
    <row r="421" spans="1:9" s="18" customFormat="1" ht="11.85" customHeight="1" x14ac:dyDescent="0.25">
      <c r="A421" s="9">
        <v>43564</v>
      </c>
      <c r="B421" s="10">
        <v>14444</v>
      </c>
      <c r="C421" s="11" t="s">
        <v>3140</v>
      </c>
      <c r="D421" s="12" t="s">
        <v>4021</v>
      </c>
      <c r="E421" s="15">
        <v>2342866.54</v>
      </c>
      <c r="F421" s="14">
        <v>10839113.18</v>
      </c>
      <c r="G421" s="12"/>
      <c r="H421" s="17"/>
      <c r="I421" s="16"/>
    </row>
    <row r="422" spans="1:9" s="18" customFormat="1" ht="11.85" customHeight="1" x14ac:dyDescent="0.25">
      <c r="A422" s="9">
        <v>43564</v>
      </c>
      <c r="B422" s="10">
        <v>25638</v>
      </c>
      <c r="C422" s="11" t="s">
        <v>3140</v>
      </c>
      <c r="D422" s="12" t="s">
        <v>2569</v>
      </c>
      <c r="E422" s="15">
        <v>4128.8</v>
      </c>
      <c r="F422" s="14">
        <v>8257.6</v>
      </c>
      <c r="G422" s="12"/>
      <c r="H422" s="17"/>
      <c r="I422" s="16"/>
    </row>
    <row r="423" spans="1:9" s="18" customFormat="1" ht="11.85" customHeight="1" x14ac:dyDescent="0.25">
      <c r="A423" s="9">
        <v>43564</v>
      </c>
      <c r="B423" s="10">
        <v>999002131</v>
      </c>
      <c r="C423" s="11" t="s">
        <v>3135</v>
      </c>
      <c r="D423" s="12" t="s">
        <v>4977</v>
      </c>
      <c r="E423" s="15">
        <v>20</v>
      </c>
      <c r="F423" s="14">
        <v>20</v>
      </c>
      <c r="G423" s="12"/>
      <c r="H423" s="17"/>
      <c r="I423" s="16"/>
    </row>
    <row r="424" spans="1:9" s="18" customFormat="1" ht="11.85" customHeight="1" x14ac:dyDescent="0.25">
      <c r="A424" s="9">
        <v>43564</v>
      </c>
      <c r="B424" s="10">
        <v>13852</v>
      </c>
      <c r="C424" s="11" t="s">
        <v>3140</v>
      </c>
      <c r="D424" s="12" t="s">
        <v>1266</v>
      </c>
      <c r="E424" s="15">
        <v>100</v>
      </c>
      <c r="F424" s="14">
        <v>3667</v>
      </c>
      <c r="G424" s="12"/>
      <c r="H424" s="17"/>
      <c r="I424" s="16"/>
    </row>
    <row r="425" spans="1:9" s="18" customFormat="1" ht="11.85" customHeight="1" x14ac:dyDescent="0.25">
      <c r="A425" s="9">
        <v>43564</v>
      </c>
      <c r="B425" s="10">
        <v>14352</v>
      </c>
      <c r="C425" s="11" t="s">
        <v>3140</v>
      </c>
      <c r="D425" s="12" t="s">
        <v>1360</v>
      </c>
      <c r="E425" s="15">
        <v>564.92999999999995</v>
      </c>
      <c r="F425" s="14">
        <v>4525.55</v>
      </c>
      <c r="G425" s="12"/>
      <c r="H425" s="17"/>
      <c r="I425" s="16"/>
    </row>
    <row r="426" spans="1:9" s="18" customFormat="1" ht="11.85" customHeight="1" x14ac:dyDescent="0.25">
      <c r="A426" s="9">
        <v>43564</v>
      </c>
      <c r="B426" s="10">
        <v>21823</v>
      </c>
      <c r="C426" s="11" t="s">
        <v>3128</v>
      </c>
      <c r="D426" s="12" t="s">
        <v>563</v>
      </c>
      <c r="E426" s="15">
        <v>29</v>
      </c>
      <c r="F426" s="14">
        <v>113.11</v>
      </c>
      <c r="G426" s="12"/>
      <c r="H426" s="17"/>
      <c r="I426" s="16"/>
    </row>
    <row r="427" spans="1:9" s="18" customFormat="1" ht="11.85" customHeight="1" x14ac:dyDescent="0.25">
      <c r="A427" s="9">
        <v>43564</v>
      </c>
      <c r="B427" s="10">
        <v>22936</v>
      </c>
      <c r="C427" s="11" t="s">
        <v>3127</v>
      </c>
      <c r="D427" s="12" t="s">
        <v>2074</v>
      </c>
      <c r="E427" s="15">
        <v>100</v>
      </c>
      <c r="F427" s="14">
        <v>6055</v>
      </c>
      <c r="G427" s="12"/>
      <c r="H427" s="17"/>
      <c r="I427" s="16"/>
    </row>
    <row r="428" spans="1:9" s="18" customFormat="1" ht="11.85" customHeight="1" x14ac:dyDescent="0.25">
      <c r="A428" s="9">
        <v>43564</v>
      </c>
      <c r="B428" s="10">
        <v>11034</v>
      </c>
      <c r="C428" s="11" t="s">
        <v>3127</v>
      </c>
      <c r="D428" s="12" t="s">
        <v>566</v>
      </c>
      <c r="E428" s="15">
        <v>1050</v>
      </c>
      <c r="F428" s="14">
        <v>54592.25</v>
      </c>
      <c r="G428" s="12"/>
      <c r="H428" s="17"/>
      <c r="I428" s="16"/>
    </row>
    <row r="429" spans="1:9" s="18" customFormat="1" ht="11.85" customHeight="1" x14ac:dyDescent="0.25">
      <c r="A429" s="9">
        <v>43564</v>
      </c>
      <c r="B429" s="10">
        <v>13291</v>
      </c>
      <c r="C429" s="11" t="s">
        <v>3140</v>
      </c>
      <c r="D429" s="12" t="s">
        <v>1149</v>
      </c>
      <c r="E429" s="15">
        <v>35.159999999999997</v>
      </c>
      <c r="F429" s="14">
        <v>4450.24</v>
      </c>
      <c r="G429" s="12"/>
      <c r="H429" s="17"/>
      <c r="I429" s="16"/>
    </row>
    <row r="430" spans="1:9" s="18" customFormat="1" ht="11.85" customHeight="1" x14ac:dyDescent="0.25">
      <c r="A430" s="9">
        <v>43564</v>
      </c>
      <c r="B430" s="10">
        <v>10141</v>
      </c>
      <c r="C430" s="11" t="s">
        <v>3127</v>
      </c>
      <c r="D430" s="12" t="s">
        <v>569</v>
      </c>
      <c r="E430" s="15">
        <v>1650</v>
      </c>
      <c r="F430" s="14">
        <v>17675</v>
      </c>
      <c r="G430" s="12"/>
      <c r="H430" s="17"/>
      <c r="I430" s="16"/>
    </row>
    <row r="431" spans="1:9" s="18" customFormat="1" ht="11.85" customHeight="1" x14ac:dyDescent="0.25">
      <c r="A431" s="9">
        <v>43564</v>
      </c>
      <c r="B431" s="10">
        <v>15086</v>
      </c>
      <c r="C431" s="11" t="s">
        <v>3140</v>
      </c>
      <c r="D431" s="12" t="s">
        <v>1451</v>
      </c>
      <c r="E431" s="15">
        <v>6797.97</v>
      </c>
      <c r="F431" s="14">
        <v>184117.75</v>
      </c>
      <c r="G431" s="12"/>
      <c r="H431" s="17"/>
      <c r="I431" s="16"/>
    </row>
    <row r="432" spans="1:9" s="18" customFormat="1" ht="11.85" customHeight="1" x14ac:dyDescent="0.25">
      <c r="A432" s="9">
        <v>43564</v>
      </c>
      <c r="B432" s="10">
        <v>24349</v>
      </c>
      <c r="C432" s="11" t="s">
        <v>3127</v>
      </c>
      <c r="D432" s="12" t="s">
        <v>2322</v>
      </c>
      <c r="E432" s="15">
        <v>250</v>
      </c>
      <c r="F432" s="14">
        <v>18787.5</v>
      </c>
      <c r="G432" s="12"/>
      <c r="H432" s="17"/>
      <c r="I432" s="16"/>
    </row>
    <row r="433" spans="1:9" s="18" customFormat="1" ht="11.85" customHeight="1" x14ac:dyDescent="0.25">
      <c r="A433" s="9">
        <v>43564</v>
      </c>
      <c r="B433" s="10">
        <v>20488</v>
      </c>
      <c r="C433" s="11" t="s">
        <v>3140</v>
      </c>
      <c r="D433" s="12" t="s">
        <v>1809</v>
      </c>
      <c r="E433" s="15">
        <v>159</v>
      </c>
      <c r="F433" s="14">
        <v>1602.31</v>
      </c>
      <c r="G433" s="12"/>
      <c r="H433" s="17"/>
      <c r="I433" s="16"/>
    </row>
    <row r="434" spans="1:9" s="18" customFormat="1" ht="11.85" customHeight="1" x14ac:dyDescent="0.25">
      <c r="A434" s="9">
        <v>43564</v>
      </c>
      <c r="B434" s="10">
        <v>14899</v>
      </c>
      <c r="C434" s="11" t="s">
        <v>3140</v>
      </c>
      <c r="D434" s="12" t="s">
        <v>572</v>
      </c>
      <c r="E434" s="15">
        <v>120</v>
      </c>
      <c r="F434" s="14">
        <v>1568.91</v>
      </c>
      <c r="G434" s="12"/>
      <c r="H434" s="17"/>
      <c r="I434" s="16"/>
    </row>
    <row r="435" spans="1:9" s="18" customFormat="1" ht="11.85" customHeight="1" x14ac:dyDescent="0.25">
      <c r="A435" s="9">
        <v>43558</v>
      </c>
      <c r="B435" s="10">
        <v>16078</v>
      </c>
      <c r="C435" s="11" t="s">
        <v>3047</v>
      </c>
      <c r="D435" s="12" t="s">
        <v>4947</v>
      </c>
      <c r="E435" s="15">
        <v>13319.1</v>
      </c>
      <c r="F435" s="14"/>
      <c r="G435" s="12" t="s">
        <v>3046</v>
      </c>
      <c r="H435" s="17"/>
      <c r="I435" s="16"/>
    </row>
    <row r="436" spans="1:9" s="18" customFormat="1" ht="11.85" customHeight="1" x14ac:dyDescent="0.25">
      <c r="A436" s="9">
        <v>43559</v>
      </c>
      <c r="B436" s="10">
        <v>16078</v>
      </c>
      <c r="C436" s="11" t="s">
        <v>3047</v>
      </c>
      <c r="D436" s="12" t="s">
        <v>4947</v>
      </c>
      <c r="E436" s="15">
        <v>230027.41</v>
      </c>
      <c r="F436" s="14"/>
      <c r="G436" s="12" t="s">
        <v>3046</v>
      </c>
      <c r="H436" s="17"/>
      <c r="I436" s="16"/>
    </row>
    <row r="437" spans="1:9" s="18" customFormat="1" ht="11.85" customHeight="1" x14ac:dyDescent="0.25">
      <c r="A437" s="9">
        <v>43560</v>
      </c>
      <c r="B437" s="10">
        <v>16078</v>
      </c>
      <c r="C437" s="11" t="s">
        <v>3047</v>
      </c>
      <c r="D437" s="12" t="s">
        <v>4947</v>
      </c>
      <c r="E437" s="15">
        <v>464712.89</v>
      </c>
      <c r="F437" s="14"/>
      <c r="G437" s="12" t="s">
        <v>3046</v>
      </c>
      <c r="H437" s="17"/>
      <c r="I437" s="16"/>
    </row>
    <row r="438" spans="1:9" s="18" customFormat="1" ht="11.85" customHeight="1" x14ac:dyDescent="0.25">
      <c r="A438" s="9">
        <v>43564</v>
      </c>
      <c r="B438" s="10">
        <v>22099</v>
      </c>
      <c r="C438" s="11" t="s">
        <v>3128</v>
      </c>
      <c r="D438" s="12" t="s">
        <v>578</v>
      </c>
      <c r="E438" s="15">
        <v>20.88</v>
      </c>
      <c r="F438" s="14">
        <v>112.47</v>
      </c>
      <c r="G438" s="12"/>
      <c r="H438" s="17"/>
      <c r="I438" s="16"/>
    </row>
    <row r="439" spans="1:9" s="18" customFormat="1" ht="11.85" customHeight="1" x14ac:dyDescent="0.25">
      <c r="A439" s="9">
        <v>43563</v>
      </c>
      <c r="B439" s="10">
        <v>16078</v>
      </c>
      <c r="C439" s="11" t="s">
        <v>3047</v>
      </c>
      <c r="D439" s="12" t="s">
        <v>4946</v>
      </c>
      <c r="E439" s="15">
        <v>475</v>
      </c>
      <c r="F439" s="14"/>
      <c r="G439" s="12" t="s">
        <v>3046</v>
      </c>
      <c r="H439" s="17"/>
      <c r="I439" s="16"/>
    </row>
    <row r="440" spans="1:9" s="18" customFormat="1" ht="11.85" customHeight="1" x14ac:dyDescent="0.25">
      <c r="A440" s="9">
        <v>43564</v>
      </c>
      <c r="B440" s="10">
        <v>26523</v>
      </c>
      <c r="C440" s="11" t="s">
        <v>3140</v>
      </c>
      <c r="D440" s="12" t="s">
        <v>581</v>
      </c>
      <c r="E440" s="15">
        <v>451069.03</v>
      </c>
      <c r="F440" s="14">
        <v>4616015.82</v>
      </c>
      <c r="G440" s="12"/>
      <c r="H440" s="17"/>
      <c r="I440" s="16"/>
    </row>
    <row r="441" spans="1:9" s="18" customFormat="1" ht="11.85" customHeight="1" x14ac:dyDescent="0.25">
      <c r="A441" s="9">
        <v>43564</v>
      </c>
      <c r="B441" s="10">
        <v>20788</v>
      </c>
      <c r="C441" s="11" t="s">
        <v>3140</v>
      </c>
      <c r="D441" s="12" t="s">
        <v>1837</v>
      </c>
      <c r="E441" s="15">
        <v>2975</v>
      </c>
      <c r="F441" s="14">
        <v>1059685.25</v>
      </c>
      <c r="G441" s="12"/>
      <c r="H441" s="17"/>
      <c r="I441" s="16"/>
    </row>
    <row r="442" spans="1:9" s="18" customFormat="1" ht="11.85" customHeight="1" x14ac:dyDescent="0.25">
      <c r="A442" s="9">
        <v>43564</v>
      </c>
      <c r="B442" s="10">
        <v>13608</v>
      </c>
      <c r="C442" s="11" t="s">
        <v>3140</v>
      </c>
      <c r="D442" s="12" t="s">
        <v>1227</v>
      </c>
      <c r="E442" s="15">
        <v>2990</v>
      </c>
      <c r="F442" s="14">
        <v>316149.14</v>
      </c>
      <c r="G442" s="12"/>
      <c r="H442" s="17"/>
      <c r="I442" s="16"/>
    </row>
    <row r="443" spans="1:9" s="18" customFormat="1" ht="11.85" customHeight="1" x14ac:dyDescent="0.25">
      <c r="A443" s="9">
        <v>43559</v>
      </c>
      <c r="B443" s="10">
        <v>16078</v>
      </c>
      <c r="C443" s="11" t="s">
        <v>3047</v>
      </c>
      <c r="D443" s="12" t="s">
        <v>3044</v>
      </c>
      <c r="E443" s="15">
        <v>1000</v>
      </c>
      <c r="F443" s="14"/>
      <c r="G443" s="12" t="s">
        <v>3046</v>
      </c>
      <c r="H443" s="17"/>
      <c r="I443" s="16"/>
    </row>
    <row r="444" spans="1:9" s="18" customFormat="1" ht="11.85" customHeight="1" x14ac:dyDescent="0.25">
      <c r="A444" s="9">
        <v>43564</v>
      </c>
      <c r="B444" s="10">
        <v>13853</v>
      </c>
      <c r="C444" s="11" t="s">
        <v>3141</v>
      </c>
      <c r="D444" s="12" t="s">
        <v>1267</v>
      </c>
      <c r="E444" s="15">
        <v>320</v>
      </c>
      <c r="F444" s="14">
        <v>1920</v>
      </c>
      <c r="G444" s="12"/>
      <c r="H444" s="17"/>
      <c r="I444" s="16"/>
    </row>
    <row r="445" spans="1:9" s="18" customFormat="1" ht="11.85" customHeight="1" x14ac:dyDescent="0.25">
      <c r="A445" s="9">
        <v>43564</v>
      </c>
      <c r="B445" s="10">
        <v>10807</v>
      </c>
      <c r="C445" s="11" t="s">
        <v>3140</v>
      </c>
      <c r="D445" s="12" t="s">
        <v>592</v>
      </c>
      <c r="E445" s="15">
        <v>50</v>
      </c>
      <c r="F445" s="14">
        <v>500</v>
      </c>
      <c r="G445" s="12"/>
      <c r="H445" s="17"/>
      <c r="I445" s="16"/>
    </row>
    <row r="446" spans="1:9" s="18" customFormat="1" ht="11.85" customHeight="1" x14ac:dyDescent="0.25">
      <c r="A446" s="9">
        <v>43564</v>
      </c>
      <c r="B446" s="10">
        <v>14438</v>
      </c>
      <c r="C446" s="11" t="s">
        <v>3140</v>
      </c>
      <c r="D446" s="12" t="s">
        <v>1376</v>
      </c>
      <c r="E446" s="15">
        <v>2807</v>
      </c>
      <c r="F446" s="14">
        <v>24044</v>
      </c>
      <c r="G446" s="12"/>
      <c r="H446" s="17"/>
      <c r="I446" s="16"/>
    </row>
    <row r="447" spans="1:9" s="18" customFormat="1" ht="11.85" customHeight="1" x14ac:dyDescent="0.25">
      <c r="A447" s="9">
        <v>43564</v>
      </c>
      <c r="B447" s="10">
        <v>17700</v>
      </c>
      <c r="C447" s="11" t="s">
        <v>3140</v>
      </c>
      <c r="D447" s="12" t="s">
        <v>1274</v>
      </c>
      <c r="E447" s="15">
        <v>500</v>
      </c>
      <c r="F447" s="14">
        <v>8500</v>
      </c>
      <c r="G447" s="12"/>
      <c r="H447" s="17"/>
      <c r="I447" s="16"/>
    </row>
    <row r="448" spans="1:9" s="18" customFormat="1" ht="11.85" customHeight="1" x14ac:dyDescent="0.25">
      <c r="A448" s="9">
        <v>43564</v>
      </c>
      <c r="B448" s="10">
        <v>23068</v>
      </c>
      <c r="C448" s="11" t="s">
        <v>3140</v>
      </c>
      <c r="D448" s="12" t="s">
        <v>597</v>
      </c>
      <c r="E448" s="15">
        <v>294</v>
      </c>
      <c r="F448" s="14">
        <v>23068.959999999999</v>
      </c>
      <c r="G448" s="12"/>
      <c r="H448" s="17"/>
      <c r="I448" s="16"/>
    </row>
    <row r="449" spans="1:9" s="18" customFormat="1" ht="11.85" customHeight="1" x14ac:dyDescent="0.25">
      <c r="A449" s="9">
        <v>43564</v>
      </c>
      <c r="B449" s="10">
        <v>20145</v>
      </c>
      <c r="C449" s="11" t="s">
        <v>3140</v>
      </c>
      <c r="D449" s="12" t="s">
        <v>599</v>
      </c>
      <c r="E449" s="15">
        <v>2532.15</v>
      </c>
      <c r="F449" s="14">
        <v>49385.49</v>
      </c>
      <c r="G449" s="12"/>
      <c r="H449" s="17"/>
      <c r="I449" s="16"/>
    </row>
    <row r="450" spans="1:9" s="18" customFormat="1" ht="11.85" customHeight="1" x14ac:dyDescent="0.25">
      <c r="A450" s="9">
        <v>43564</v>
      </c>
      <c r="B450" s="10">
        <v>10537</v>
      </c>
      <c r="C450" s="11" t="s">
        <v>3136</v>
      </c>
      <c r="D450" s="12" t="s">
        <v>797</v>
      </c>
      <c r="E450" s="15">
        <v>350</v>
      </c>
      <c r="F450" s="14">
        <v>2100</v>
      </c>
      <c r="G450" s="12"/>
      <c r="H450" s="17"/>
      <c r="I450" s="16"/>
    </row>
    <row r="451" spans="1:9" s="18" customFormat="1" ht="11.85" customHeight="1" x14ac:dyDescent="0.25">
      <c r="A451" s="9">
        <v>43564</v>
      </c>
      <c r="B451" s="10">
        <v>10279</v>
      </c>
      <c r="C451" s="11" t="s">
        <v>3141</v>
      </c>
      <c r="D451" s="12" t="s">
        <v>770</v>
      </c>
      <c r="E451" s="15">
        <v>21</v>
      </c>
      <c r="F451" s="14">
        <v>1158</v>
      </c>
      <c r="G451" s="12"/>
      <c r="H451" s="17"/>
      <c r="I451" s="16"/>
    </row>
    <row r="452" spans="1:9" s="18" customFormat="1" ht="11.85" customHeight="1" x14ac:dyDescent="0.25">
      <c r="A452" s="9">
        <v>43564</v>
      </c>
      <c r="B452" s="10">
        <v>11086</v>
      </c>
      <c r="C452" s="11" t="s">
        <v>3140</v>
      </c>
      <c r="D452" s="12" t="s">
        <v>606</v>
      </c>
      <c r="E452" s="15">
        <v>1014</v>
      </c>
      <c r="F452" s="14">
        <v>196878.86</v>
      </c>
      <c r="G452" s="12"/>
      <c r="H452" s="17"/>
      <c r="I452" s="16"/>
    </row>
    <row r="453" spans="1:9" s="18" customFormat="1" ht="11.85" customHeight="1" x14ac:dyDescent="0.25">
      <c r="A453" s="9">
        <v>43564</v>
      </c>
      <c r="B453" s="10">
        <v>27440</v>
      </c>
      <c r="C453" s="11" t="s">
        <v>3132</v>
      </c>
      <c r="D453" s="12" t="s">
        <v>3970</v>
      </c>
      <c r="E453" s="15">
        <v>250</v>
      </c>
      <c r="F453" s="14">
        <v>1468.75</v>
      </c>
      <c r="G453" s="12"/>
      <c r="H453" s="17"/>
      <c r="I453" s="16"/>
    </row>
    <row r="454" spans="1:9" s="18" customFormat="1" ht="11.85" customHeight="1" x14ac:dyDescent="0.25">
      <c r="A454" s="9">
        <v>43564</v>
      </c>
      <c r="B454" s="10">
        <v>27508</v>
      </c>
      <c r="C454" s="11" t="s">
        <v>3128</v>
      </c>
      <c r="D454" s="12" t="s">
        <v>4173</v>
      </c>
      <c r="E454" s="15">
        <v>27.78</v>
      </c>
      <c r="F454" s="14">
        <v>103.7</v>
      </c>
      <c r="G454" s="12"/>
      <c r="H454" s="17"/>
      <c r="I454" s="16"/>
    </row>
    <row r="455" spans="1:9" s="18" customFormat="1" ht="11.85" customHeight="1" x14ac:dyDescent="0.25">
      <c r="A455" s="9">
        <v>43564</v>
      </c>
      <c r="B455" s="10">
        <v>14456</v>
      </c>
      <c r="C455" s="11" t="s">
        <v>730</v>
      </c>
      <c r="D455" s="12" t="s">
        <v>1382</v>
      </c>
      <c r="E455" s="15">
        <v>7097.67</v>
      </c>
      <c r="F455" s="14">
        <v>19902.54</v>
      </c>
      <c r="G455" s="12"/>
      <c r="H455" s="17"/>
      <c r="I455" s="16"/>
    </row>
    <row r="456" spans="1:9" s="18" customFormat="1" ht="11.85" customHeight="1" x14ac:dyDescent="0.25">
      <c r="A456" s="9">
        <v>43564</v>
      </c>
      <c r="B456" s="10">
        <v>23956</v>
      </c>
      <c r="C456" s="11" t="s">
        <v>3128</v>
      </c>
      <c r="D456" s="12" t="s">
        <v>608</v>
      </c>
      <c r="E456" s="15">
        <v>384</v>
      </c>
      <c r="F456" s="14">
        <v>1506</v>
      </c>
      <c r="G456" s="12"/>
      <c r="H456" s="17"/>
      <c r="I456" s="16"/>
    </row>
    <row r="457" spans="1:9" s="18" customFormat="1" ht="11.85" customHeight="1" x14ac:dyDescent="0.25">
      <c r="A457" s="9">
        <v>43564</v>
      </c>
      <c r="B457" s="10">
        <v>19522</v>
      </c>
      <c r="C457" s="11" t="s">
        <v>3127</v>
      </c>
      <c r="D457" s="12" t="s">
        <v>609</v>
      </c>
      <c r="E457" s="15">
        <v>500</v>
      </c>
      <c r="F457" s="14">
        <v>18875</v>
      </c>
      <c r="G457" s="12"/>
      <c r="H457" s="17"/>
      <c r="I457" s="16"/>
    </row>
    <row r="458" spans="1:9" s="18" customFormat="1" ht="11.85" customHeight="1" x14ac:dyDescent="0.25">
      <c r="A458" s="9">
        <v>43564</v>
      </c>
      <c r="B458" s="10">
        <v>14418</v>
      </c>
      <c r="C458" s="11" t="s">
        <v>4981</v>
      </c>
      <c r="D458" s="12" t="s">
        <v>1371</v>
      </c>
      <c r="E458" s="15">
        <v>500</v>
      </c>
      <c r="F458" s="14">
        <v>5350</v>
      </c>
      <c r="G458" s="12"/>
      <c r="H458" s="17"/>
      <c r="I458" s="16"/>
    </row>
    <row r="459" spans="1:9" s="18" customFormat="1" ht="11.85" customHeight="1" x14ac:dyDescent="0.25">
      <c r="A459" s="9">
        <v>43564</v>
      </c>
      <c r="B459" s="10">
        <v>14746</v>
      </c>
      <c r="C459" s="11" t="s">
        <v>3141</v>
      </c>
      <c r="D459" s="12" t="s">
        <v>1415</v>
      </c>
      <c r="E459" s="15">
        <v>600</v>
      </c>
      <c r="F459" s="14">
        <v>2900</v>
      </c>
      <c r="G459" s="12"/>
      <c r="H459" s="17"/>
      <c r="I459" s="16"/>
    </row>
    <row r="460" spans="1:9" s="18" customFormat="1" ht="11.85" customHeight="1" x14ac:dyDescent="0.25">
      <c r="A460" s="9">
        <v>43563</v>
      </c>
      <c r="B460" s="10">
        <v>16078</v>
      </c>
      <c r="C460" s="11" t="s">
        <v>3047</v>
      </c>
      <c r="D460" s="12" t="s">
        <v>4930</v>
      </c>
      <c r="E460" s="15">
        <v>950</v>
      </c>
      <c r="F460" s="14"/>
      <c r="G460" s="12" t="s">
        <v>3046</v>
      </c>
      <c r="H460" s="17"/>
      <c r="I460" s="16"/>
    </row>
    <row r="461" spans="1:9" s="18" customFormat="1" ht="11.85" customHeight="1" x14ac:dyDescent="0.25">
      <c r="A461" s="9">
        <v>43564</v>
      </c>
      <c r="B461" s="10">
        <v>17956</v>
      </c>
      <c r="C461" s="11" t="s">
        <v>3141</v>
      </c>
      <c r="D461" s="12" t="s">
        <v>613</v>
      </c>
      <c r="E461" s="15">
        <v>142416.4</v>
      </c>
      <c r="F461" s="14">
        <v>954431.91</v>
      </c>
      <c r="G461" s="12"/>
      <c r="H461" s="17"/>
      <c r="I461" s="16"/>
    </row>
    <row r="462" spans="1:9" s="18" customFormat="1" ht="11.85" customHeight="1" x14ac:dyDescent="0.25">
      <c r="A462" s="9">
        <v>43564</v>
      </c>
      <c r="B462" s="10">
        <v>23807</v>
      </c>
      <c r="C462" s="11" t="s">
        <v>3140</v>
      </c>
      <c r="D462" s="12" t="s">
        <v>2222</v>
      </c>
      <c r="E462" s="15">
        <v>1225.23</v>
      </c>
      <c r="F462" s="14">
        <v>1276.6300000000001</v>
      </c>
      <c r="G462" s="12"/>
      <c r="H462" s="17"/>
      <c r="I462" s="16"/>
    </row>
    <row r="463" spans="1:9" s="18" customFormat="1" ht="11.85" customHeight="1" x14ac:dyDescent="0.25">
      <c r="A463" s="9">
        <v>43564</v>
      </c>
      <c r="B463" s="10">
        <v>23337</v>
      </c>
      <c r="C463" s="11" t="s">
        <v>3140</v>
      </c>
      <c r="D463" s="12" t="s">
        <v>615</v>
      </c>
      <c r="E463" s="15">
        <v>324.25</v>
      </c>
      <c r="F463" s="14">
        <v>5208.2</v>
      </c>
      <c r="G463" s="12"/>
      <c r="H463" s="17"/>
      <c r="I463" s="16"/>
    </row>
    <row r="464" spans="1:9" s="18" customFormat="1" ht="11.85" customHeight="1" x14ac:dyDescent="0.25">
      <c r="A464" s="9">
        <v>43564</v>
      </c>
      <c r="B464" s="10">
        <v>21374</v>
      </c>
      <c r="C464" s="11" t="s">
        <v>4981</v>
      </c>
      <c r="D464" s="12" t="s">
        <v>616</v>
      </c>
      <c r="E464" s="15">
        <v>8700</v>
      </c>
      <c r="F464" s="14">
        <v>30450</v>
      </c>
      <c r="G464" s="12"/>
      <c r="H464" s="17"/>
      <c r="I464" s="16"/>
    </row>
    <row r="465" spans="1:9" s="18" customFormat="1" ht="11.85" customHeight="1" x14ac:dyDescent="0.25">
      <c r="A465" s="9">
        <v>43564</v>
      </c>
      <c r="B465" s="10">
        <v>20623</v>
      </c>
      <c r="C465" s="11" t="s">
        <v>3140</v>
      </c>
      <c r="D465" s="12" t="s">
        <v>1822</v>
      </c>
      <c r="E465" s="15">
        <v>2194</v>
      </c>
      <c r="F465" s="14">
        <v>4294</v>
      </c>
      <c r="G465" s="12"/>
      <c r="H465" s="17"/>
      <c r="I465" s="16"/>
    </row>
    <row r="466" spans="1:9" s="18" customFormat="1" ht="11.85" customHeight="1" x14ac:dyDescent="0.25">
      <c r="A466" s="9">
        <v>43564</v>
      </c>
      <c r="B466" s="10">
        <v>10649</v>
      </c>
      <c r="C466" s="11" t="s">
        <v>3141</v>
      </c>
      <c r="D466" s="12" t="s">
        <v>622</v>
      </c>
      <c r="E466" s="15">
        <v>669.38</v>
      </c>
      <c r="F466" s="14">
        <v>51553.34</v>
      </c>
      <c r="G466" s="12"/>
      <c r="H466" s="17"/>
      <c r="I466" s="16"/>
    </row>
    <row r="467" spans="1:9" s="18" customFormat="1" ht="11.85" customHeight="1" x14ac:dyDescent="0.25">
      <c r="A467" s="9">
        <v>43564</v>
      </c>
      <c r="B467" s="10">
        <v>14006</v>
      </c>
      <c r="C467" s="11" t="s">
        <v>3141</v>
      </c>
      <c r="D467" s="12" t="s">
        <v>1300</v>
      </c>
      <c r="E467" s="15">
        <v>1350</v>
      </c>
      <c r="F467" s="14">
        <v>408756.16</v>
      </c>
      <c r="G467" s="12"/>
      <c r="H467" s="17"/>
      <c r="I467" s="16"/>
    </row>
    <row r="468" spans="1:9" s="18" customFormat="1" ht="11.85" customHeight="1" x14ac:dyDescent="0.25">
      <c r="A468" s="9">
        <v>43564</v>
      </c>
      <c r="B468" s="10">
        <v>27697</v>
      </c>
      <c r="C468" s="11" t="s">
        <v>3128</v>
      </c>
      <c r="D468" s="12" t="s">
        <v>4978</v>
      </c>
      <c r="E468" s="15">
        <v>162</v>
      </c>
      <c r="F468" s="14">
        <v>162</v>
      </c>
      <c r="G468" s="12"/>
      <c r="H468" s="17"/>
      <c r="I468" s="16"/>
    </row>
    <row r="469" spans="1:9" s="18" customFormat="1" ht="11.85" customHeight="1" x14ac:dyDescent="0.25">
      <c r="A469" s="9">
        <v>43564</v>
      </c>
      <c r="B469" s="10">
        <v>10956</v>
      </c>
      <c r="C469" s="11" t="s">
        <v>3140</v>
      </c>
      <c r="D469" s="12" t="s">
        <v>626</v>
      </c>
      <c r="E469" s="15">
        <v>2436.2200000000003</v>
      </c>
      <c r="F469" s="14">
        <v>14408.420000000002</v>
      </c>
      <c r="G469" s="12"/>
      <c r="H469" s="17"/>
      <c r="I469" s="16"/>
    </row>
    <row r="470" spans="1:9" s="18" customFormat="1" ht="11.85" customHeight="1" x14ac:dyDescent="0.25">
      <c r="A470" s="9">
        <v>43563</v>
      </c>
      <c r="B470" s="10">
        <v>16078</v>
      </c>
      <c r="C470" s="11" t="s">
        <v>3047</v>
      </c>
      <c r="D470" s="12" t="s">
        <v>4928</v>
      </c>
      <c r="E470" s="15">
        <v>712.5</v>
      </c>
      <c r="F470" s="14"/>
      <c r="G470" s="12" t="s">
        <v>3046</v>
      </c>
      <c r="H470" s="17"/>
      <c r="I470" s="16"/>
    </row>
    <row r="471" spans="1:9" s="18" customFormat="1" ht="11.85" customHeight="1" x14ac:dyDescent="0.25">
      <c r="A471" s="9">
        <v>43564</v>
      </c>
      <c r="B471" s="10">
        <v>12615</v>
      </c>
      <c r="C471" s="11" t="s">
        <v>3140</v>
      </c>
      <c r="D471" s="12" t="s">
        <v>1085</v>
      </c>
      <c r="E471" s="15">
        <v>1990</v>
      </c>
      <c r="F471" s="14">
        <v>1990</v>
      </c>
      <c r="G471" s="12"/>
      <c r="H471" s="17"/>
      <c r="I471" s="16"/>
    </row>
    <row r="472" spans="1:9" s="18" customFormat="1" ht="11.85" customHeight="1" x14ac:dyDescent="0.25">
      <c r="A472" s="9">
        <v>43564</v>
      </c>
      <c r="B472" s="10">
        <v>10919</v>
      </c>
      <c r="C472" s="11" t="s">
        <v>3141</v>
      </c>
      <c r="D472" s="12" t="s">
        <v>627</v>
      </c>
      <c r="E472" s="15">
        <v>48.36</v>
      </c>
      <c r="F472" s="14">
        <v>3281.21</v>
      </c>
      <c r="G472" s="12"/>
      <c r="H472" s="17"/>
      <c r="I472" s="16"/>
    </row>
    <row r="473" spans="1:9" s="18" customFormat="1" ht="11.85" customHeight="1" x14ac:dyDescent="0.25">
      <c r="A473" s="9">
        <v>43564</v>
      </c>
      <c r="B473" s="10">
        <v>20718</v>
      </c>
      <c r="C473" s="11" t="s">
        <v>3141</v>
      </c>
      <c r="D473" s="12" t="s">
        <v>628</v>
      </c>
      <c r="E473" s="15">
        <v>173.31</v>
      </c>
      <c r="F473" s="14">
        <v>3470.11</v>
      </c>
      <c r="G473" s="12"/>
      <c r="H473" s="17"/>
      <c r="I473" s="16"/>
    </row>
    <row r="474" spans="1:9" s="18" customFormat="1" ht="11.85" customHeight="1" x14ac:dyDescent="0.25">
      <c r="A474" s="9">
        <v>43564</v>
      </c>
      <c r="B474" s="10">
        <v>13866</v>
      </c>
      <c r="C474" s="11" t="s">
        <v>3134</v>
      </c>
      <c r="D474" s="12" t="s">
        <v>630</v>
      </c>
      <c r="E474" s="15">
        <v>63400</v>
      </c>
      <c r="F474" s="14">
        <v>345200</v>
      </c>
      <c r="G474" s="12"/>
      <c r="H474" s="17"/>
      <c r="I474" s="16"/>
    </row>
    <row r="475" spans="1:9" s="18" customFormat="1" ht="11.85" customHeight="1" x14ac:dyDescent="0.25">
      <c r="A475" s="9">
        <v>43564</v>
      </c>
      <c r="B475" s="10">
        <v>24173</v>
      </c>
      <c r="C475" s="11" t="s">
        <v>3128</v>
      </c>
      <c r="D475" s="12" t="s">
        <v>2285</v>
      </c>
      <c r="E475" s="15">
        <v>90</v>
      </c>
      <c r="F475" s="14">
        <v>90</v>
      </c>
      <c r="G475" s="12"/>
      <c r="H475" s="17"/>
      <c r="I475" s="16"/>
    </row>
    <row r="476" spans="1:9" s="18" customFormat="1" ht="11.85" customHeight="1" x14ac:dyDescent="0.25">
      <c r="A476" s="9">
        <v>43564</v>
      </c>
      <c r="B476" s="10">
        <v>25295</v>
      </c>
      <c r="C476" s="11" t="s">
        <v>3128</v>
      </c>
      <c r="D476" s="12" t="s">
        <v>2497</v>
      </c>
      <c r="E476" s="15">
        <v>90</v>
      </c>
      <c r="F476" s="14">
        <v>90</v>
      </c>
      <c r="G476" s="12"/>
      <c r="H476" s="17"/>
      <c r="I476" s="16"/>
    </row>
    <row r="477" spans="1:9" s="18" customFormat="1" ht="11.85" customHeight="1" x14ac:dyDescent="0.25">
      <c r="A477" s="9">
        <v>43564</v>
      </c>
      <c r="B477" s="10">
        <v>999002136</v>
      </c>
      <c r="C477" s="11" t="s">
        <v>3135</v>
      </c>
      <c r="D477" s="12" t="s">
        <v>4979</v>
      </c>
      <c r="E477" s="15">
        <v>300</v>
      </c>
      <c r="F477" s="14">
        <v>300</v>
      </c>
      <c r="G477" s="12"/>
      <c r="H477" s="17"/>
      <c r="I477" s="16"/>
    </row>
    <row r="478" spans="1:9" s="18" customFormat="1" ht="11.85" customHeight="1" x14ac:dyDescent="0.25">
      <c r="A478" s="9">
        <v>43564</v>
      </c>
      <c r="B478" s="10">
        <v>10341</v>
      </c>
      <c r="C478" s="11" t="s">
        <v>3141</v>
      </c>
      <c r="D478" s="12" t="s">
        <v>632</v>
      </c>
      <c r="E478" s="15">
        <v>25995.000000000004</v>
      </c>
      <c r="F478" s="14">
        <v>212588.28</v>
      </c>
      <c r="G478" s="12"/>
      <c r="H478" s="17"/>
      <c r="I478" s="16"/>
    </row>
    <row r="479" spans="1:9" s="18" customFormat="1" ht="11.85" customHeight="1" x14ac:dyDescent="0.25">
      <c r="A479" s="9">
        <v>43564</v>
      </c>
      <c r="B479" s="10">
        <v>23846</v>
      </c>
      <c r="C479" s="11" t="s">
        <v>4981</v>
      </c>
      <c r="D479" s="12" t="s">
        <v>1364</v>
      </c>
      <c r="E479" s="15">
        <v>500</v>
      </c>
      <c r="F479" s="14">
        <v>9465</v>
      </c>
      <c r="G479" s="12"/>
      <c r="H479" s="17"/>
      <c r="I479" s="16"/>
    </row>
    <row r="480" spans="1:9" s="18" customFormat="1" ht="11.85" customHeight="1" x14ac:dyDescent="0.25">
      <c r="A480" s="9">
        <v>43564</v>
      </c>
      <c r="B480" s="10">
        <v>11553</v>
      </c>
      <c r="C480" s="11" t="s">
        <v>3127</v>
      </c>
      <c r="D480" s="12" t="s">
        <v>633</v>
      </c>
      <c r="E480" s="15">
        <v>340</v>
      </c>
      <c r="F480" s="14">
        <v>14720</v>
      </c>
      <c r="G480" s="12"/>
      <c r="H480" s="17"/>
      <c r="I480" s="16"/>
    </row>
    <row r="481" spans="1:9" s="18" customFormat="1" ht="11.85" customHeight="1" x14ac:dyDescent="0.25">
      <c r="A481" s="9">
        <v>43564</v>
      </c>
      <c r="B481" s="10">
        <v>24127</v>
      </c>
      <c r="C481" s="11" t="s">
        <v>4981</v>
      </c>
      <c r="D481" s="12" t="s">
        <v>4857</v>
      </c>
      <c r="E481" s="15">
        <v>1000</v>
      </c>
      <c r="F481" s="14">
        <v>1000</v>
      </c>
      <c r="G481" s="12"/>
      <c r="H481" s="17"/>
      <c r="I481" s="16"/>
    </row>
    <row r="482" spans="1:9" s="18" customFormat="1" ht="11.85" customHeight="1" x14ac:dyDescent="0.25">
      <c r="A482" s="9">
        <v>43564</v>
      </c>
      <c r="B482" s="10">
        <v>27700</v>
      </c>
      <c r="C482" s="11" t="s">
        <v>3128</v>
      </c>
      <c r="D482" s="12" t="s">
        <v>4980</v>
      </c>
      <c r="E482" s="15">
        <v>90</v>
      </c>
      <c r="F482" s="14">
        <v>90</v>
      </c>
      <c r="G482" s="12"/>
      <c r="H482" s="17"/>
      <c r="I482" s="16"/>
    </row>
    <row r="483" spans="1:9" s="18" customFormat="1" ht="11.85" customHeight="1" x14ac:dyDescent="0.25">
      <c r="A483" s="9">
        <v>43564</v>
      </c>
      <c r="B483" s="10">
        <v>12870</v>
      </c>
      <c r="C483" s="11" t="s">
        <v>3140</v>
      </c>
      <c r="D483" s="12" t="s">
        <v>1105</v>
      </c>
      <c r="E483" s="15">
        <v>22.46</v>
      </c>
      <c r="F483" s="14">
        <v>81635.360000000001</v>
      </c>
      <c r="G483" s="12"/>
      <c r="H483" s="17"/>
      <c r="I483" s="16"/>
    </row>
    <row r="484" spans="1:9" s="18" customFormat="1" ht="11.85" customHeight="1" x14ac:dyDescent="0.25">
      <c r="A484" s="9">
        <v>43564</v>
      </c>
      <c r="B484" s="10">
        <v>11469</v>
      </c>
      <c r="C484" s="11" t="s">
        <v>3128</v>
      </c>
      <c r="D484" s="12" t="s">
        <v>931</v>
      </c>
      <c r="E484" s="15">
        <v>162</v>
      </c>
      <c r="F484" s="14">
        <v>162</v>
      </c>
      <c r="G484" s="12"/>
      <c r="H484" s="17"/>
      <c r="I484" s="16"/>
    </row>
    <row r="485" spans="1:9" s="18" customFormat="1" ht="11.85" customHeight="1" x14ac:dyDescent="0.25">
      <c r="A485" s="9">
        <v>43564</v>
      </c>
      <c r="B485" s="10">
        <v>18326</v>
      </c>
      <c r="C485" s="11" t="s">
        <v>3140</v>
      </c>
      <c r="D485" s="12" t="s">
        <v>637</v>
      </c>
      <c r="E485" s="15">
        <v>2692.25</v>
      </c>
      <c r="F485" s="14">
        <v>35012.6</v>
      </c>
      <c r="G485" s="12"/>
      <c r="H485" s="17"/>
      <c r="I485" s="16"/>
    </row>
    <row r="486" spans="1:9" s="18" customFormat="1" ht="11.85" customHeight="1" x14ac:dyDescent="0.25">
      <c r="A486" s="9">
        <v>43558</v>
      </c>
      <c r="B486" s="10">
        <v>16078</v>
      </c>
      <c r="C486" s="11" t="s">
        <v>3047</v>
      </c>
      <c r="D486" s="12" t="s">
        <v>4950</v>
      </c>
      <c r="E486" s="15">
        <v>80603.64</v>
      </c>
      <c r="F486" s="14"/>
      <c r="G486" s="12" t="s">
        <v>3046</v>
      </c>
      <c r="H486" s="17"/>
      <c r="I486" s="16"/>
    </row>
    <row r="487" spans="1:9" s="18" customFormat="1" ht="11.85" customHeight="1" x14ac:dyDescent="0.25">
      <c r="A487" s="9">
        <v>43564</v>
      </c>
      <c r="B487" s="10">
        <v>26717</v>
      </c>
      <c r="C487" s="11" t="s">
        <v>3128</v>
      </c>
      <c r="D487" s="12" t="s">
        <v>2804</v>
      </c>
      <c r="E487" s="15">
        <v>26.1</v>
      </c>
      <c r="F487" s="14">
        <v>131.77000000000001</v>
      </c>
      <c r="G487" s="12"/>
      <c r="H487" s="17"/>
      <c r="I487" s="16"/>
    </row>
    <row r="488" spans="1:9" s="18" customFormat="1" ht="11.85" customHeight="1" x14ac:dyDescent="0.25">
      <c r="A488" s="9">
        <v>43564</v>
      </c>
      <c r="B488" s="10">
        <v>17474</v>
      </c>
      <c r="C488" s="11" t="s">
        <v>3141</v>
      </c>
      <c r="D488" s="12" t="s">
        <v>640</v>
      </c>
      <c r="E488" s="15">
        <v>2943.84</v>
      </c>
      <c r="F488" s="14">
        <v>41363.259999999995</v>
      </c>
      <c r="G488" s="12"/>
      <c r="H488" s="17"/>
      <c r="I488" s="16"/>
    </row>
    <row r="489" spans="1:9" s="18" customFormat="1" ht="11.85" customHeight="1" x14ac:dyDescent="0.25">
      <c r="A489" s="9">
        <v>43564</v>
      </c>
      <c r="B489" s="10">
        <v>13715</v>
      </c>
      <c r="C489" s="11" t="s">
        <v>3141</v>
      </c>
      <c r="D489" s="12" t="s">
        <v>642</v>
      </c>
      <c r="E489" s="15">
        <v>800081.12</v>
      </c>
      <c r="F489" s="14">
        <v>11097728.459999999</v>
      </c>
      <c r="G489" s="12"/>
      <c r="H489" s="17"/>
      <c r="I489" s="16"/>
    </row>
    <row r="490" spans="1:9" s="18" customFormat="1" ht="11.85" customHeight="1" x14ac:dyDescent="0.25">
      <c r="A490" s="9">
        <v>43564</v>
      </c>
      <c r="B490" s="10">
        <v>20966</v>
      </c>
      <c r="C490" s="11" t="s">
        <v>3128</v>
      </c>
      <c r="D490" s="12" t="s">
        <v>1850</v>
      </c>
      <c r="E490" s="15">
        <v>104.57</v>
      </c>
      <c r="F490" s="14">
        <v>493.73</v>
      </c>
      <c r="G490" s="12"/>
      <c r="H490" s="17"/>
      <c r="I490" s="16"/>
    </row>
    <row r="491" spans="1:9" s="18" customFormat="1" ht="11.85" customHeight="1" x14ac:dyDescent="0.25">
      <c r="A491" s="9">
        <v>43564</v>
      </c>
      <c r="B491" s="10">
        <v>22596</v>
      </c>
      <c r="C491" s="11" t="s">
        <v>3141</v>
      </c>
      <c r="D491" s="12" t="s">
        <v>2032</v>
      </c>
      <c r="E491" s="15">
        <v>4800</v>
      </c>
      <c r="F491" s="14">
        <v>9600</v>
      </c>
      <c r="G491" s="12"/>
      <c r="H491" s="17"/>
      <c r="I491" s="16"/>
    </row>
    <row r="492" spans="1:9" s="18" customFormat="1" ht="11.85" customHeight="1" x14ac:dyDescent="0.25">
      <c r="A492" s="9">
        <v>43564</v>
      </c>
      <c r="B492" s="10">
        <v>14419</v>
      </c>
      <c r="C492" s="11" t="s">
        <v>3134</v>
      </c>
      <c r="D492" s="12" t="s">
        <v>644</v>
      </c>
      <c r="E492" s="15">
        <v>52</v>
      </c>
      <c r="F492" s="14">
        <v>5882.88</v>
      </c>
      <c r="G492" s="12"/>
      <c r="H492" s="17"/>
      <c r="I492" s="16"/>
    </row>
    <row r="493" spans="1:9" s="18" customFormat="1" ht="11.85" customHeight="1" x14ac:dyDescent="0.25">
      <c r="A493" s="9">
        <v>43564</v>
      </c>
      <c r="B493" s="10">
        <v>27055</v>
      </c>
      <c r="C493" s="11" t="s">
        <v>4981</v>
      </c>
      <c r="D493" s="12" t="s">
        <v>646</v>
      </c>
      <c r="E493" s="15">
        <v>869</v>
      </c>
      <c r="F493" s="14">
        <v>3336</v>
      </c>
      <c r="G493" s="12"/>
      <c r="H493" s="17"/>
      <c r="I493" s="16"/>
    </row>
    <row r="494" spans="1:9" s="18" customFormat="1" ht="11.85" customHeight="1" x14ac:dyDescent="0.25">
      <c r="A494" s="9">
        <v>43564</v>
      </c>
      <c r="B494" s="10">
        <v>14118</v>
      </c>
      <c r="C494" s="11" t="s">
        <v>3140</v>
      </c>
      <c r="D494" s="12" t="s">
        <v>648</v>
      </c>
      <c r="E494" s="15">
        <v>295.37</v>
      </c>
      <c r="F494" s="14">
        <v>6163.33</v>
      </c>
      <c r="G494" s="12"/>
      <c r="H494" s="17"/>
      <c r="I494" s="16"/>
    </row>
    <row r="495" spans="1:9" s="18" customFormat="1" ht="11.85" customHeight="1" x14ac:dyDescent="0.25">
      <c r="A495" s="9">
        <v>43564</v>
      </c>
      <c r="B495" s="10">
        <v>26709</v>
      </c>
      <c r="C495" s="11" t="s">
        <v>3128</v>
      </c>
      <c r="D495" s="12" t="s">
        <v>2802</v>
      </c>
      <c r="E495" s="15">
        <v>40.6</v>
      </c>
      <c r="F495" s="14">
        <v>69.599999999999994</v>
      </c>
      <c r="G495" s="12"/>
      <c r="H495" s="17"/>
      <c r="I495" s="16"/>
    </row>
    <row r="496" spans="1:9" s="18" customFormat="1" ht="11.85" customHeight="1" x14ac:dyDescent="0.25">
      <c r="A496" s="9">
        <v>43564</v>
      </c>
      <c r="B496" s="10">
        <v>20101</v>
      </c>
      <c r="C496" s="11" t="s">
        <v>3128</v>
      </c>
      <c r="D496" s="12" t="s">
        <v>655</v>
      </c>
      <c r="E496" s="15">
        <v>96</v>
      </c>
      <c r="F496" s="14">
        <v>376.01</v>
      </c>
      <c r="G496" s="12"/>
      <c r="H496" s="17"/>
      <c r="I496" s="16"/>
    </row>
    <row r="497" spans="1:9" s="18" customFormat="1" ht="11.85" customHeight="1" x14ac:dyDescent="0.25">
      <c r="A497" s="9">
        <v>43564</v>
      </c>
      <c r="B497" s="10">
        <v>20505</v>
      </c>
      <c r="C497" s="11" t="s">
        <v>3127</v>
      </c>
      <c r="D497" s="12" t="s">
        <v>1812</v>
      </c>
      <c r="E497" s="15">
        <v>750</v>
      </c>
      <c r="F497" s="14">
        <v>6145</v>
      </c>
      <c r="G497" s="12"/>
      <c r="H497" s="17"/>
      <c r="I497" s="16"/>
    </row>
    <row r="498" spans="1:9" s="18" customFormat="1" ht="11.85" customHeight="1" x14ac:dyDescent="0.25">
      <c r="A498" s="9">
        <v>43563</v>
      </c>
      <c r="B498" s="10">
        <v>16078</v>
      </c>
      <c r="C498" s="11" t="s">
        <v>3047</v>
      </c>
      <c r="D498" s="12" t="s">
        <v>4925</v>
      </c>
      <c r="E498" s="15">
        <v>18</v>
      </c>
      <c r="F498" s="14"/>
      <c r="G498" s="12" t="s">
        <v>3046</v>
      </c>
      <c r="H498" s="17"/>
      <c r="I498" s="16"/>
    </row>
    <row r="499" spans="1:9" s="18" customFormat="1" ht="11.85" customHeight="1" x14ac:dyDescent="0.25">
      <c r="A499" s="9">
        <v>43564</v>
      </c>
      <c r="B499" s="10">
        <v>10385</v>
      </c>
      <c r="C499" s="11" t="s">
        <v>3141</v>
      </c>
      <c r="D499" s="12" t="s">
        <v>656</v>
      </c>
      <c r="E499" s="15">
        <v>149.37</v>
      </c>
      <c r="F499" s="14">
        <v>22925.539999999997</v>
      </c>
      <c r="G499" s="12"/>
      <c r="H499" s="17"/>
      <c r="I499" s="16"/>
    </row>
    <row r="500" spans="1:9" s="18" customFormat="1" ht="11.85" customHeight="1" x14ac:dyDescent="0.25">
      <c r="A500" s="9">
        <v>43564</v>
      </c>
      <c r="B500" s="10">
        <v>19085</v>
      </c>
      <c r="C500" s="11" t="s">
        <v>3127</v>
      </c>
      <c r="D500" s="12" t="s">
        <v>657</v>
      </c>
      <c r="E500" s="15">
        <v>500</v>
      </c>
      <c r="F500" s="14">
        <v>21922.5</v>
      </c>
      <c r="G500" s="12"/>
      <c r="H500" s="17"/>
      <c r="I500" s="16"/>
    </row>
    <row r="501" spans="1:9" s="18" customFormat="1" ht="11.85" customHeight="1" x14ac:dyDescent="0.25">
      <c r="A501" s="9">
        <v>43564</v>
      </c>
      <c r="B501" s="10">
        <v>25281</v>
      </c>
      <c r="C501" s="11" t="s">
        <v>3127</v>
      </c>
      <c r="D501" s="12" t="s">
        <v>2493</v>
      </c>
      <c r="E501" s="15">
        <v>750</v>
      </c>
      <c r="F501" s="14">
        <v>4810</v>
      </c>
      <c r="G501" s="12"/>
      <c r="H501" s="17"/>
      <c r="I501" s="16"/>
    </row>
    <row r="502" spans="1:9" s="18" customFormat="1" ht="11.85" customHeight="1" x14ac:dyDescent="0.25">
      <c r="A502" s="9">
        <v>43564</v>
      </c>
      <c r="B502" s="10">
        <v>18982</v>
      </c>
      <c r="C502" s="11" t="s">
        <v>3140</v>
      </c>
      <c r="D502" s="12" t="s">
        <v>660</v>
      </c>
      <c r="E502" s="15">
        <v>2435</v>
      </c>
      <c r="F502" s="14">
        <v>7028.52</v>
      </c>
      <c r="G502" s="12"/>
      <c r="H502" s="17"/>
      <c r="I502" s="16"/>
    </row>
    <row r="503" spans="1:9" s="18" customFormat="1" ht="11.85" customHeight="1" x14ac:dyDescent="0.25">
      <c r="A503" s="9">
        <v>43564</v>
      </c>
      <c r="B503" s="10">
        <v>24679</v>
      </c>
      <c r="C503" s="11" t="s">
        <v>3140</v>
      </c>
      <c r="D503" s="12" t="s">
        <v>2369</v>
      </c>
      <c r="E503" s="15">
        <v>500.67</v>
      </c>
      <c r="F503" s="14">
        <v>154448.78</v>
      </c>
      <c r="G503" s="12"/>
      <c r="H503" s="17"/>
      <c r="I503" s="16"/>
    </row>
    <row r="504" spans="1:9" s="18" customFormat="1" ht="11.85" customHeight="1" x14ac:dyDescent="0.25">
      <c r="A504" s="9">
        <v>43564</v>
      </c>
      <c r="B504" s="10">
        <v>15116</v>
      </c>
      <c r="C504" s="11" t="s">
        <v>3140</v>
      </c>
      <c r="D504" s="12" t="s">
        <v>1454</v>
      </c>
      <c r="E504" s="15">
        <v>25285.65</v>
      </c>
      <c r="F504" s="14">
        <v>47250.65</v>
      </c>
      <c r="G504" s="12"/>
      <c r="H504" s="17"/>
      <c r="I504" s="16"/>
    </row>
    <row r="505" spans="1:9" s="18" customFormat="1" ht="11.85" customHeight="1" x14ac:dyDescent="0.25">
      <c r="A505" s="9">
        <v>43564</v>
      </c>
      <c r="B505" s="10">
        <v>19485</v>
      </c>
      <c r="C505" s="11" t="s">
        <v>3140</v>
      </c>
      <c r="D505" s="12" t="s">
        <v>1730</v>
      </c>
      <c r="E505" s="15">
        <v>125.94</v>
      </c>
      <c r="F505" s="14">
        <v>149.94</v>
      </c>
      <c r="G505" s="12"/>
      <c r="H505" s="17"/>
      <c r="I505" s="16"/>
    </row>
    <row r="506" spans="1:9" s="18" customFormat="1" ht="11.85" customHeight="1" x14ac:dyDescent="0.25">
      <c r="A506" s="9">
        <v>43564</v>
      </c>
      <c r="B506" s="10">
        <v>27501</v>
      </c>
      <c r="C506" s="11" t="s">
        <v>3128</v>
      </c>
      <c r="D506" s="12" t="s">
        <v>4166</v>
      </c>
      <c r="E506" s="15">
        <v>6.38</v>
      </c>
      <c r="F506" s="14">
        <v>69.48</v>
      </c>
      <c r="G506" s="12"/>
      <c r="H506" s="17"/>
      <c r="I506" s="16"/>
    </row>
    <row r="507" spans="1:9" s="18" customFormat="1" ht="11.85" customHeight="1" x14ac:dyDescent="0.25">
      <c r="A507" s="9">
        <v>43564</v>
      </c>
      <c r="B507" s="10">
        <v>24294</v>
      </c>
      <c r="C507" s="11" t="s">
        <v>3127</v>
      </c>
      <c r="D507" s="12" t="s">
        <v>3122</v>
      </c>
      <c r="E507" s="15">
        <v>450</v>
      </c>
      <c r="F507" s="14">
        <v>9125</v>
      </c>
      <c r="G507" s="12"/>
      <c r="H507" s="17"/>
      <c r="I507" s="16"/>
    </row>
    <row r="508" spans="1:9" s="18" customFormat="1" ht="11.85" customHeight="1" x14ac:dyDescent="0.25">
      <c r="A508" s="9">
        <v>43564</v>
      </c>
      <c r="B508" s="10">
        <v>19484</v>
      </c>
      <c r="C508" s="11" t="s">
        <v>3127</v>
      </c>
      <c r="D508" s="12" t="s">
        <v>666</v>
      </c>
      <c r="E508" s="15">
        <v>330</v>
      </c>
      <c r="F508" s="14">
        <v>7867.5</v>
      </c>
      <c r="G508" s="12"/>
      <c r="H508" s="17"/>
      <c r="I508" s="16"/>
    </row>
    <row r="509" spans="1:9" s="18" customFormat="1" ht="11.85" customHeight="1" x14ac:dyDescent="0.25">
      <c r="A509" s="9">
        <v>43563</v>
      </c>
      <c r="B509" s="10">
        <v>16078</v>
      </c>
      <c r="C509" s="11" t="s">
        <v>3047</v>
      </c>
      <c r="D509" s="12" t="s">
        <v>4935</v>
      </c>
      <c r="E509" s="15">
        <v>475</v>
      </c>
      <c r="F509" s="14"/>
      <c r="G509" s="12" t="s">
        <v>3046</v>
      </c>
      <c r="H509" s="17"/>
      <c r="I509" s="16"/>
    </row>
    <row r="510" spans="1:9" s="18" customFormat="1" ht="11.85" customHeight="1" x14ac:dyDescent="0.25">
      <c r="A510" s="9">
        <v>43564</v>
      </c>
      <c r="B510" s="10">
        <v>27063</v>
      </c>
      <c r="C510" s="11" t="s">
        <v>3140</v>
      </c>
      <c r="D510" s="12" t="s">
        <v>2927</v>
      </c>
      <c r="E510" s="15">
        <v>702.8</v>
      </c>
      <c r="F510" s="14">
        <v>5729.26</v>
      </c>
      <c r="G510" s="12"/>
      <c r="H510" s="17"/>
      <c r="I510" s="16"/>
    </row>
    <row r="511" spans="1:9" ht="12.6" customHeight="1" thickBot="1" x14ac:dyDescent="0.3">
      <c r="A511" s="22"/>
      <c r="C511" s="24"/>
      <c r="D511" s="25"/>
      <c r="E511" s="26">
        <f>SUM(E5:E510)</f>
        <v>8240601.209999999</v>
      </c>
      <c r="F511" s="27"/>
      <c r="G511" s="25"/>
      <c r="H511" s="28"/>
      <c r="I511" s="29"/>
    </row>
    <row r="512" spans="1:9" s="1" customFormat="1" ht="12.75" customHeight="1" thickTop="1" x14ac:dyDescent="0.25">
      <c r="A512" s="22"/>
      <c r="B512" s="23"/>
      <c r="C512" s="30"/>
      <c r="D512" s="22"/>
      <c r="E512" s="31"/>
      <c r="F512" s="32"/>
      <c r="G512" s="33"/>
      <c r="H512" s="34"/>
    </row>
    <row r="513" spans="1:9" s="1" customFormat="1" ht="12.75" customHeight="1" x14ac:dyDescent="0.25">
      <c r="A513" s="22"/>
      <c r="B513" s="23"/>
      <c r="C513" s="22"/>
      <c r="D513" s="35" t="s">
        <v>4909</v>
      </c>
      <c r="E513" s="31"/>
      <c r="F513" s="32"/>
      <c r="G513" s="33"/>
      <c r="H513" s="34"/>
    </row>
    <row r="514" spans="1:9" s="1" customFormat="1" ht="12.75" customHeight="1" x14ac:dyDescent="0.25">
      <c r="A514" s="22"/>
      <c r="B514" s="23"/>
      <c r="C514" s="22"/>
      <c r="D514" s="33" t="s">
        <v>669</v>
      </c>
      <c r="E514" s="31"/>
      <c r="F514" s="32"/>
      <c r="G514" s="33"/>
      <c r="I514" s="34"/>
    </row>
    <row r="515" spans="1:9" s="1" customFormat="1" ht="12.75" customHeight="1" x14ac:dyDescent="0.25">
      <c r="A515" s="22"/>
      <c r="B515" s="23"/>
      <c r="C515" s="22"/>
      <c r="D515" s="33" t="s">
        <v>4955</v>
      </c>
      <c r="E515" s="31"/>
      <c r="F515" s="32"/>
      <c r="G515" s="33"/>
    </row>
    <row r="516" spans="1:9" s="1" customFormat="1" ht="12.75" customHeight="1" x14ac:dyDescent="0.25">
      <c r="A516" s="22"/>
      <c r="B516" s="23"/>
      <c r="C516" s="22"/>
      <c r="D516" s="33" t="s">
        <v>4956</v>
      </c>
      <c r="E516" s="31"/>
      <c r="F516" s="32"/>
      <c r="G516" s="33"/>
    </row>
    <row r="517" spans="1:9" s="1" customFormat="1" ht="12.75" customHeight="1" x14ac:dyDescent="0.25">
      <c r="A517"/>
      <c r="B517"/>
      <c r="C517" s="22"/>
      <c r="D517" s="36" t="s">
        <v>4954</v>
      </c>
      <c r="E517" s="31"/>
      <c r="F517" s="32"/>
      <c r="G517" s="33"/>
    </row>
    <row r="518" spans="1:9" s="1" customFormat="1" ht="8.1" customHeight="1" x14ac:dyDescent="0.25">
      <c r="A518"/>
      <c r="B518"/>
      <c r="C518" s="22"/>
      <c r="D518" s="37"/>
      <c r="E518" s="31"/>
      <c r="F518" s="32"/>
      <c r="G518" s="33"/>
    </row>
    <row r="519" spans="1:9" customFormat="1" ht="12.75" customHeight="1" x14ac:dyDescent="0.25">
      <c r="A519" s="213" t="s">
        <v>670</v>
      </c>
      <c r="B519" s="213"/>
      <c r="C519" s="213"/>
      <c r="D519" s="213"/>
      <c r="E519" s="213"/>
      <c r="F519" s="213"/>
      <c r="G519" s="213"/>
    </row>
    <row r="520" spans="1:9" s="1" customFormat="1" ht="12.75" customHeight="1" x14ac:dyDescent="0.35">
      <c r="A520" s="22"/>
      <c r="B520" s="111"/>
      <c r="C520" s="110"/>
      <c r="D520" s="110"/>
      <c r="E520" s="110"/>
      <c r="F520" s="110"/>
      <c r="G520" s="110"/>
      <c r="H520" s="34"/>
    </row>
    <row r="521" spans="1:9" s="1" customFormat="1" ht="12.75" customHeight="1" x14ac:dyDescent="0.35">
      <c r="A521" s="214" t="s">
        <v>671</v>
      </c>
      <c r="B521" s="214"/>
      <c r="C521" s="214"/>
      <c r="D521" s="40" t="s">
        <v>4</v>
      </c>
      <c r="E521" s="41" t="s">
        <v>672</v>
      </c>
      <c r="F521" s="42"/>
      <c r="G521" s="43"/>
      <c r="I521" s="2"/>
    </row>
    <row r="522" spans="1:9" s="48" customFormat="1" ht="10.5" customHeight="1" x14ac:dyDescent="0.25">
      <c r="A522" s="216" t="s">
        <v>675</v>
      </c>
      <c r="B522" s="215"/>
      <c r="C522" s="215"/>
      <c r="D522" s="44" t="s">
        <v>14</v>
      </c>
      <c r="E522" s="89">
        <v>2130</v>
      </c>
      <c r="F522" s="73"/>
      <c r="G522" s="47"/>
      <c r="I522" s="74"/>
    </row>
    <row r="523" spans="1:9" s="48" customFormat="1" ht="10.5" customHeight="1" x14ac:dyDescent="0.25">
      <c r="A523" s="216" t="s">
        <v>675</v>
      </c>
      <c r="B523" s="215"/>
      <c r="C523" s="215"/>
      <c r="D523" s="44" t="s">
        <v>1835</v>
      </c>
      <c r="E523" s="89">
        <v>29958</v>
      </c>
      <c r="F523" s="73"/>
      <c r="G523" s="47"/>
      <c r="I523" s="74"/>
    </row>
    <row r="524" spans="1:9" s="48" customFormat="1" ht="10.5" customHeight="1" x14ac:dyDescent="0.25">
      <c r="A524" s="216" t="s">
        <v>682</v>
      </c>
      <c r="B524" s="215"/>
      <c r="C524" s="215"/>
      <c r="D524" s="44" t="s">
        <v>61</v>
      </c>
      <c r="E524" s="89">
        <v>415</v>
      </c>
      <c r="F524" s="73"/>
      <c r="G524" s="47"/>
      <c r="I524" s="74"/>
    </row>
    <row r="525" spans="1:9" s="48" customFormat="1" ht="10.5" customHeight="1" x14ac:dyDescent="0.25">
      <c r="A525" s="216" t="s">
        <v>704</v>
      </c>
      <c r="B525" s="215"/>
      <c r="C525" s="215"/>
      <c r="D525" s="44" t="s">
        <v>61</v>
      </c>
      <c r="E525" s="89">
        <v>1250</v>
      </c>
      <c r="F525" s="73"/>
      <c r="G525" s="47"/>
      <c r="I525" s="74"/>
    </row>
    <row r="526" spans="1:9" s="48" customFormat="1" ht="10.5" customHeight="1" x14ac:dyDescent="0.25">
      <c r="A526" s="216" t="s">
        <v>677</v>
      </c>
      <c r="B526" s="215"/>
      <c r="C526" s="215"/>
      <c r="D526" s="44" t="s">
        <v>82</v>
      </c>
      <c r="E526" s="89">
        <v>1571.87</v>
      </c>
      <c r="F526" s="73"/>
      <c r="G526" s="47"/>
      <c r="I526" s="74"/>
    </row>
    <row r="527" spans="1:9" s="48" customFormat="1" ht="10.5" customHeight="1" x14ac:dyDescent="0.25">
      <c r="A527" s="216" t="s">
        <v>718</v>
      </c>
      <c r="B527" s="215"/>
      <c r="C527" s="215"/>
      <c r="D527" s="44" t="s">
        <v>2383</v>
      </c>
      <c r="E527" s="89">
        <v>29438.6</v>
      </c>
      <c r="F527" s="73"/>
      <c r="G527" s="47"/>
      <c r="I527" s="74"/>
    </row>
    <row r="528" spans="1:9" s="48" customFormat="1" ht="10.5" customHeight="1" x14ac:dyDescent="0.25">
      <c r="A528" s="216" t="s">
        <v>735</v>
      </c>
      <c r="B528" s="215"/>
      <c r="C528" s="215"/>
      <c r="D528" s="44" t="s">
        <v>1365</v>
      </c>
      <c r="E528" s="89">
        <v>17138</v>
      </c>
      <c r="F528" s="73"/>
      <c r="G528" s="47"/>
      <c r="I528" s="74"/>
    </row>
    <row r="529" spans="1:9" s="48" customFormat="1" ht="10.5" customHeight="1" x14ac:dyDescent="0.25">
      <c r="A529" s="216" t="s">
        <v>675</v>
      </c>
      <c r="B529" s="215"/>
      <c r="C529" s="215"/>
      <c r="D529" s="44" t="s">
        <v>759</v>
      </c>
      <c r="E529" s="89">
        <v>2225.9499999999998</v>
      </c>
      <c r="F529" s="73"/>
      <c r="G529" s="47"/>
      <c r="I529" s="74"/>
    </row>
    <row r="530" spans="1:9" s="48" customFormat="1" ht="10.5" customHeight="1" x14ac:dyDescent="0.25">
      <c r="A530" s="216" t="s">
        <v>4953</v>
      </c>
      <c r="B530" s="215"/>
      <c r="C530" s="215"/>
      <c r="D530" s="44" t="s">
        <v>2309</v>
      </c>
      <c r="E530" s="89">
        <v>29055.4</v>
      </c>
      <c r="F530" s="73"/>
      <c r="G530" s="47"/>
      <c r="I530" s="74"/>
    </row>
    <row r="531" spans="1:9" s="48" customFormat="1" ht="10.5" customHeight="1" x14ac:dyDescent="0.25">
      <c r="A531" s="216" t="s">
        <v>3094</v>
      </c>
      <c r="B531" s="215"/>
      <c r="C531" s="215"/>
      <c r="D531" s="44" t="s">
        <v>301</v>
      </c>
      <c r="E531" s="89">
        <v>8923.18</v>
      </c>
      <c r="F531" s="73"/>
      <c r="G531" s="47"/>
      <c r="I531" s="74"/>
    </row>
    <row r="532" spans="1:9" s="48" customFormat="1" ht="10.5" customHeight="1" x14ac:dyDescent="0.25">
      <c r="A532" s="216" t="s">
        <v>3095</v>
      </c>
      <c r="B532" s="215"/>
      <c r="C532" s="215"/>
      <c r="D532" s="44" t="s">
        <v>1384</v>
      </c>
      <c r="E532" s="89">
        <v>35119.22</v>
      </c>
      <c r="F532" s="73"/>
      <c r="G532" s="47"/>
      <c r="I532" s="74"/>
    </row>
    <row r="533" spans="1:9" s="48" customFormat="1" ht="10.5" customHeight="1" x14ac:dyDescent="0.25">
      <c r="A533" s="216" t="s">
        <v>675</v>
      </c>
      <c r="B533" s="215"/>
      <c r="C533" s="215"/>
      <c r="D533" s="44" t="s">
        <v>2699</v>
      </c>
      <c r="E533" s="89">
        <v>19380.36</v>
      </c>
      <c r="F533" s="73"/>
      <c r="G533" s="47"/>
      <c r="I533" s="74"/>
    </row>
    <row r="534" spans="1:9" s="48" customFormat="1" ht="10.5" customHeight="1" x14ac:dyDescent="0.25">
      <c r="A534" s="216" t="s">
        <v>680</v>
      </c>
      <c r="B534" s="215"/>
      <c r="C534" s="215"/>
      <c r="D534" s="44" t="s">
        <v>460</v>
      </c>
      <c r="E534" s="89">
        <v>159250.35999999999</v>
      </c>
      <c r="F534" s="73"/>
      <c r="G534" s="47"/>
      <c r="I534" s="74"/>
    </row>
    <row r="535" spans="1:9" s="48" customFormat="1" ht="10.5" customHeight="1" x14ac:dyDescent="0.25">
      <c r="A535" s="216" t="s">
        <v>713</v>
      </c>
      <c r="B535" s="215"/>
      <c r="C535" s="215"/>
      <c r="D535" s="44" t="s">
        <v>1893</v>
      </c>
      <c r="E535" s="89">
        <v>97534.55</v>
      </c>
      <c r="F535" s="73"/>
      <c r="G535" s="47"/>
      <c r="I535" s="74"/>
    </row>
    <row r="536" spans="1:9" s="48" customFormat="1" ht="10.5" customHeight="1" x14ac:dyDescent="0.25">
      <c r="A536" s="216" t="s">
        <v>677</v>
      </c>
      <c r="B536" s="215"/>
      <c r="C536" s="215"/>
      <c r="D536" s="44" t="s">
        <v>1719</v>
      </c>
      <c r="E536" s="89">
        <v>1030</v>
      </c>
      <c r="F536" s="73"/>
      <c r="G536" s="47"/>
      <c r="I536" s="74"/>
    </row>
    <row r="537" spans="1:9" s="48" customFormat="1" ht="10.5" customHeight="1" x14ac:dyDescent="0.25">
      <c r="A537" s="216" t="s">
        <v>675</v>
      </c>
      <c r="B537" s="215"/>
      <c r="C537" s="215"/>
      <c r="D537" s="44" t="s">
        <v>581</v>
      </c>
      <c r="E537" s="89">
        <v>451069.03</v>
      </c>
      <c r="F537" s="73"/>
      <c r="G537" s="47"/>
      <c r="I537" s="74"/>
    </row>
    <row r="538" spans="1:9" s="48" customFormat="1" ht="10.5" customHeight="1" x14ac:dyDescent="0.25">
      <c r="A538" s="216" t="s">
        <v>699</v>
      </c>
      <c r="B538" s="215"/>
      <c r="C538" s="215"/>
      <c r="D538" s="44" t="s">
        <v>1837</v>
      </c>
      <c r="E538" s="89">
        <v>2975</v>
      </c>
      <c r="F538" s="73"/>
      <c r="G538" s="47"/>
      <c r="I538" s="74"/>
    </row>
    <row r="539" spans="1:9" s="48" customFormat="1" ht="10.5" customHeight="1" x14ac:dyDescent="0.25">
      <c r="A539" s="216" t="s">
        <v>703</v>
      </c>
      <c r="B539" s="215"/>
      <c r="C539" s="215"/>
      <c r="D539" s="44" t="s">
        <v>2369</v>
      </c>
      <c r="E539" s="89">
        <v>500.67</v>
      </c>
      <c r="F539" s="73"/>
      <c r="G539" s="47"/>
      <c r="I539" s="74"/>
    </row>
    <row r="540" spans="1:9" s="48" customFormat="1" ht="12.6" customHeight="1" thickBot="1" x14ac:dyDescent="0.3">
      <c r="A540" s="215"/>
      <c r="B540" s="215"/>
      <c r="C540" s="215"/>
      <c r="D540" s="44"/>
      <c r="E540" s="93">
        <f>SUM(E522:E539)</f>
        <v>888965.19000000006</v>
      </c>
      <c r="F540" s="73"/>
      <c r="G540" s="47"/>
      <c r="I540" s="74"/>
    </row>
    <row r="541" spans="1:9" s="48" customFormat="1" ht="12.75" customHeight="1" thickTop="1" x14ac:dyDescent="0.25">
      <c r="A541" s="215"/>
      <c r="B541" s="215"/>
      <c r="C541" s="215"/>
      <c r="D541" s="44"/>
      <c r="E541" s="45"/>
      <c r="F541" s="73"/>
      <c r="G541" s="47"/>
      <c r="I541" s="74"/>
    </row>
    <row r="542" spans="1:9" s="1" customFormat="1" ht="12.75" customHeight="1" x14ac:dyDescent="0.25">
      <c r="A542" s="215"/>
      <c r="B542" s="215"/>
      <c r="C542" s="215"/>
      <c r="D542" s="49"/>
      <c r="E542" s="52"/>
      <c r="F542" s="46"/>
      <c r="G542" s="51"/>
      <c r="I542" s="2"/>
    </row>
    <row r="543" spans="1:9" s="1" customFormat="1" ht="12.75" customHeight="1" x14ac:dyDescent="0.25">
      <c r="A543" s="215"/>
      <c r="B543" s="215"/>
      <c r="C543" s="215"/>
      <c r="D543" s="49"/>
      <c r="E543" s="52"/>
      <c r="F543" s="46"/>
      <c r="G543" s="51"/>
      <c r="I543" s="2"/>
    </row>
    <row r="544" spans="1:9" s="1" customFormat="1" ht="12.75" customHeight="1" x14ac:dyDescent="0.25">
      <c r="A544" s="215"/>
      <c r="B544" s="215"/>
      <c r="C544" s="215"/>
      <c r="D544" s="49"/>
      <c r="E544" s="52"/>
      <c r="F544" s="46"/>
      <c r="G544" s="51"/>
      <c r="I544" s="2"/>
    </row>
    <row r="545" spans="1:9" s="1" customFormat="1" ht="12.75" customHeight="1" x14ac:dyDescent="0.25">
      <c r="A545" s="215"/>
      <c r="B545" s="215"/>
      <c r="C545" s="215"/>
      <c r="D545" s="49"/>
      <c r="E545" s="52"/>
      <c r="F545" s="46"/>
      <c r="G545" s="51"/>
      <c r="I545" s="2"/>
    </row>
    <row r="546" spans="1:9" s="1" customFormat="1" ht="12.75" customHeight="1" x14ac:dyDescent="0.25">
      <c r="A546" s="215"/>
      <c r="B546" s="215"/>
      <c r="C546" s="215"/>
      <c r="D546" s="49"/>
      <c r="E546" s="52"/>
      <c r="F546" s="46"/>
      <c r="G546" s="51"/>
      <c r="I546" s="2"/>
    </row>
    <row r="547" spans="1:9" s="1" customFormat="1" ht="12.75" customHeight="1" x14ac:dyDescent="0.25">
      <c r="A547" s="215"/>
      <c r="B547" s="215"/>
      <c r="C547" s="215"/>
      <c r="D547" s="49"/>
      <c r="E547" s="52"/>
      <c r="F547" s="46"/>
      <c r="G547" s="51"/>
      <c r="I547" s="2"/>
    </row>
    <row r="548" spans="1:9" s="1" customFormat="1" ht="12.75" customHeight="1" x14ac:dyDescent="0.25">
      <c r="A548" s="215"/>
      <c r="B548" s="215"/>
      <c r="C548" s="215"/>
      <c r="D548" s="49"/>
      <c r="E548" s="52"/>
      <c r="F548" s="46"/>
      <c r="G548" s="51"/>
      <c r="I548" s="2"/>
    </row>
    <row r="549" spans="1:9" s="1" customFormat="1" ht="12.75" customHeight="1" x14ac:dyDescent="0.25">
      <c r="A549" s="215"/>
      <c r="B549" s="215"/>
      <c r="C549" s="215"/>
      <c r="D549" s="49"/>
      <c r="E549" s="52"/>
      <c r="F549" s="46"/>
      <c r="G549" s="51"/>
      <c r="I549" s="2"/>
    </row>
    <row r="550" spans="1:9" s="1" customFormat="1" ht="12.75" customHeight="1" x14ac:dyDescent="0.25">
      <c r="A550" s="215"/>
      <c r="B550" s="215"/>
      <c r="C550" s="215"/>
      <c r="D550" s="49"/>
      <c r="E550" s="52"/>
      <c r="F550" s="46"/>
      <c r="G550" s="51"/>
      <c r="I550" s="2"/>
    </row>
    <row r="551" spans="1:9" s="1" customFormat="1" ht="12.75" customHeight="1" x14ac:dyDescent="0.25">
      <c r="A551" s="215"/>
      <c r="B551" s="215"/>
      <c r="C551" s="215"/>
      <c r="D551" s="49"/>
      <c r="E551" s="52"/>
      <c r="F551" s="46"/>
      <c r="G551" s="51"/>
      <c r="I551" s="2"/>
    </row>
    <row r="552" spans="1:9" s="1" customFormat="1" ht="12.75" customHeight="1" x14ac:dyDescent="0.25">
      <c r="A552" s="215"/>
      <c r="B552" s="215"/>
      <c r="C552" s="215"/>
      <c r="D552" s="49"/>
      <c r="E552" s="52"/>
      <c r="F552" s="46"/>
      <c r="G552" s="51"/>
      <c r="I552" s="2"/>
    </row>
    <row r="553" spans="1:9" s="1" customFormat="1" ht="12.75" customHeight="1" x14ac:dyDescent="0.25">
      <c r="A553" s="215"/>
      <c r="B553" s="215"/>
      <c r="C553" s="215"/>
      <c r="D553" s="49"/>
      <c r="E553" s="52"/>
      <c r="F553" s="46"/>
      <c r="G553" s="51"/>
      <c r="I553" s="2"/>
    </row>
    <row r="554" spans="1:9" s="1" customFormat="1" ht="12.75" customHeight="1" x14ac:dyDescent="0.25">
      <c r="A554" s="215"/>
      <c r="B554" s="215"/>
      <c r="C554" s="215"/>
      <c r="D554" s="49"/>
      <c r="E554" s="52"/>
      <c r="F554" s="46"/>
      <c r="G554" s="51"/>
      <c r="I554" s="2"/>
    </row>
    <row r="555" spans="1:9" s="1" customFormat="1" ht="12.75" customHeight="1" x14ac:dyDescent="0.25">
      <c r="A555" s="215"/>
      <c r="B555" s="215"/>
      <c r="C555" s="215"/>
      <c r="D555" s="49"/>
      <c r="E555" s="52"/>
      <c r="F555" s="46"/>
      <c r="G555" s="51"/>
      <c r="I555" s="2"/>
    </row>
    <row r="556" spans="1:9" s="1" customFormat="1" ht="12.75" customHeight="1" x14ac:dyDescent="0.25">
      <c r="A556" s="215"/>
      <c r="B556" s="215"/>
      <c r="C556" s="215"/>
      <c r="D556" s="49"/>
      <c r="E556" s="52"/>
      <c r="F556" s="46"/>
      <c r="G556" s="51"/>
      <c r="I556" s="2"/>
    </row>
    <row r="557" spans="1:9" s="1" customFormat="1" ht="12.75" customHeight="1" x14ac:dyDescent="0.25">
      <c r="A557" s="215"/>
      <c r="B557" s="215"/>
      <c r="C557" s="215"/>
      <c r="D557" s="49"/>
      <c r="E557" s="52"/>
      <c r="F557" s="46"/>
      <c r="G557" s="51"/>
      <c r="I557" s="2"/>
    </row>
    <row r="558" spans="1:9" s="1" customFormat="1" ht="12.75" customHeight="1" x14ac:dyDescent="0.25">
      <c r="A558" s="215"/>
      <c r="B558" s="215"/>
      <c r="C558" s="215"/>
      <c r="D558" s="49"/>
      <c r="E558" s="52"/>
      <c r="F558" s="46"/>
      <c r="G558" s="51"/>
      <c r="I558" s="2"/>
    </row>
    <row r="559" spans="1:9" s="1" customFormat="1" ht="12.75" customHeight="1" x14ac:dyDescent="0.25">
      <c r="A559" s="215"/>
      <c r="B559" s="215"/>
      <c r="C559" s="215"/>
      <c r="D559" s="49"/>
      <c r="E559" s="52"/>
      <c r="F559" s="46"/>
      <c r="G559" s="51"/>
      <c r="I559" s="2"/>
    </row>
    <row r="560" spans="1:9" s="1" customFormat="1" ht="12.75" customHeight="1" x14ac:dyDescent="0.25">
      <c r="A560" s="215"/>
      <c r="B560" s="215"/>
      <c r="C560" s="215"/>
      <c r="D560" s="49"/>
      <c r="E560" s="52"/>
      <c r="F560" s="46"/>
      <c r="G560" s="51"/>
      <c r="I560" s="2"/>
    </row>
    <row r="561" spans="1:9" s="1" customFormat="1" ht="12.75" customHeight="1" x14ac:dyDescent="0.25">
      <c r="A561" s="215"/>
      <c r="B561" s="215"/>
      <c r="C561" s="215"/>
      <c r="D561" s="49"/>
      <c r="E561" s="52"/>
      <c r="F561" s="46"/>
      <c r="G561" s="51"/>
      <c r="I561" s="2"/>
    </row>
    <row r="562" spans="1:9" s="1" customFormat="1" ht="12.75" customHeight="1" x14ac:dyDescent="0.25">
      <c r="A562" s="215"/>
      <c r="B562" s="215"/>
      <c r="C562" s="215"/>
      <c r="D562" s="49"/>
      <c r="E562" s="52"/>
      <c r="F562" s="46"/>
      <c r="G562" s="51"/>
      <c r="I562" s="2"/>
    </row>
    <row r="563" spans="1:9" s="1" customFormat="1" ht="12.75" customHeight="1" x14ac:dyDescent="0.25">
      <c r="A563" s="215"/>
      <c r="B563" s="215"/>
      <c r="C563" s="215"/>
      <c r="D563" s="49"/>
      <c r="E563" s="52"/>
      <c r="F563" s="46"/>
      <c r="G563" s="51"/>
      <c r="I563" s="2"/>
    </row>
    <row r="564" spans="1:9" s="1" customFormat="1" ht="12.75" customHeight="1" x14ac:dyDescent="0.25">
      <c r="A564" s="215"/>
      <c r="B564" s="215"/>
      <c r="C564" s="215"/>
      <c r="D564" s="49"/>
      <c r="E564" s="52"/>
      <c r="F564" s="46"/>
      <c r="G564" s="51"/>
      <c r="I564" s="2"/>
    </row>
    <row r="565" spans="1:9" s="1" customFormat="1" ht="12.75" customHeight="1" x14ac:dyDescent="0.25">
      <c r="A565" s="215"/>
      <c r="B565" s="215"/>
      <c r="C565" s="215"/>
      <c r="D565" s="49"/>
      <c r="E565" s="52"/>
      <c r="F565" s="46"/>
      <c r="G565" s="51"/>
      <c r="I565" s="2"/>
    </row>
    <row r="566" spans="1:9" s="1" customFormat="1" ht="12.75" customHeight="1" x14ac:dyDescent="0.25">
      <c r="A566" s="215"/>
      <c r="B566" s="215"/>
      <c r="C566" s="215"/>
      <c r="D566" s="49"/>
      <c r="E566" s="52"/>
      <c r="F566" s="46"/>
      <c r="G566" s="51"/>
      <c r="I566" s="2"/>
    </row>
    <row r="567" spans="1:9" s="1" customFormat="1" ht="12.75" customHeight="1" x14ac:dyDescent="0.25">
      <c r="A567" s="215"/>
      <c r="B567" s="215"/>
      <c r="C567" s="215"/>
      <c r="D567" s="49"/>
      <c r="E567" s="52"/>
      <c r="F567" s="46"/>
      <c r="G567" s="51"/>
      <c r="I567" s="2"/>
    </row>
    <row r="568" spans="1:9" s="1" customFormat="1" ht="12.75" customHeight="1" x14ac:dyDescent="0.25">
      <c r="A568" s="215"/>
      <c r="B568" s="215"/>
      <c r="C568" s="215"/>
      <c r="D568" s="49"/>
      <c r="E568" s="52"/>
      <c r="F568" s="46"/>
      <c r="G568" s="51"/>
      <c r="I568" s="2"/>
    </row>
    <row r="569" spans="1:9" s="1" customFormat="1" ht="12.75" customHeight="1" x14ac:dyDescent="0.25">
      <c r="A569" s="215"/>
      <c r="B569" s="215"/>
      <c r="C569" s="215"/>
      <c r="D569" s="49"/>
      <c r="E569" s="52"/>
      <c r="F569" s="46"/>
      <c r="G569" s="51"/>
      <c r="I569" s="2"/>
    </row>
    <row r="570" spans="1:9" s="1" customFormat="1" ht="12.75" customHeight="1" x14ac:dyDescent="0.25">
      <c r="A570" s="215"/>
      <c r="B570" s="215"/>
      <c r="C570" s="215"/>
      <c r="D570" s="49"/>
      <c r="E570" s="52"/>
      <c r="F570" s="46"/>
      <c r="G570" s="51"/>
      <c r="I570" s="2"/>
    </row>
    <row r="571" spans="1:9" s="1" customFormat="1" ht="12.75" customHeight="1" x14ac:dyDescent="0.25">
      <c r="A571" s="215"/>
      <c r="B571" s="215"/>
      <c r="C571" s="215"/>
      <c r="D571" s="49"/>
      <c r="E571" s="52"/>
      <c r="F571" s="46"/>
      <c r="G571" s="51"/>
      <c r="I571" s="2"/>
    </row>
    <row r="572" spans="1:9" s="1" customFormat="1" ht="12.75" customHeight="1" x14ac:dyDescent="0.25">
      <c r="A572" s="215"/>
      <c r="B572" s="215"/>
      <c r="C572" s="215"/>
      <c r="D572" s="49"/>
      <c r="E572" s="52"/>
      <c r="F572" s="46"/>
      <c r="G572" s="51"/>
      <c r="I572" s="2"/>
    </row>
    <row r="573" spans="1:9" s="1" customFormat="1" ht="12.75" customHeight="1" x14ac:dyDescent="0.25">
      <c r="A573" s="215"/>
      <c r="B573" s="215"/>
      <c r="C573" s="215"/>
      <c r="D573" s="49"/>
      <c r="E573" s="52"/>
      <c r="F573" s="46"/>
      <c r="G573" s="51"/>
      <c r="I573" s="2"/>
    </row>
    <row r="574" spans="1:9" s="1" customFormat="1" ht="12.75" customHeight="1" x14ac:dyDescent="0.25">
      <c r="A574" s="215"/>
      <c r="B574" s="215"/>
      <c r="C574" s="215"/>
      <c r="D574" s="44"/>
      <c r="E574" s="45"/>
      <c r="F574" s="46"/>
      <c r="G574" s="51"/>
      <c r="I574" s="2"/>
    </row>
    <row r="575" spans="1:9" s="1" customFormat="1" ht="12.75" customHeight="1" x14ac:dyDescent="0.25">
      <c r="A575" s="215"/>
      <c r="B575" s="215"/>
      <c r="C575" s="215"/>
      <c r="D575" s="49"/>
      <c r="E575" s="52"/>
      <c r="F575" s="46"/>
      <c r="G575" s="51"/>
      <c r="I575" s="2"/>
    </row>
    <row r="576" spans="1:9" s="1" customFormat="1" ht="12.75" customHeight="1" x14ac:dyDescent="0.25">
      <c r="A576" s="215"/>
      <c r="B576" s="215"/>
      <c r="C576" s="215"/>
      <c r="D576" s="49"/>
      <c r="E576" s="52"/>
      <c r="F576" s="46"/>
      <c r="G576" s="51"/>
      <c r="I576" s="2"/>
    </row>
    <row r="577" spans="1:9" s="1" customFormat="1" ht="12.75" customHeight="1" x14ac:dyDescent="0.25">
      <c r="A577" s="215"/>
      <c r="B577" s="215"/>
      <c r="C577" s="215"/>
      <c r="D577" s="49"/>
      <c r="E577" s="52"/>
      <c r="F577" s="46"/>
      <c r="G577" s="51"/>
      <c r="I577" s="2"/>
    </row>
    <row r="578" spans="1:9" s="1" customFormat="1" ht="12.75" customHeight="1" x14ac:dyDescent="0.25">
      <c r="A578" s="215"/>
      <c r="B578" s="215"/>
      <c r="C578" s="215"/>
      <c r="D578" s="49"/>
      <c r="E578" s="52"/>
      <c r="F578" s="46"/>
      <c r="G578" s="51"/>
      <c r="I578" s="2"/>
    </row>
    <row r="579" spans="1:9" s="1" customFormat="1" ht="12.75" customHeight="1" x14ac:dyDescent="0.25">
      <c r="A579" s="215"/>
      <c r="B579" s="215"/>
      <c r="C579" s="215"/>
      <c r="D579" s="49"/>
      <c r="E579" s="52"/>
      <c r="F579" s="46"/>
      <c r="G579" s="51"/>
      <c r="I579" s="2"/>
    </row>
    <row r="580" spans="1:9" s="1" customFormat="1" ht="12.75" customHeight="1" x14ac:dyDescent="0.25">
      <c r="A580" s="215"/>
      <c r="B580" s="215"/>
      <c r="C580" s="215"/>
      <c r="D580" s="49"/>
      <c r="E580" s="52"/>
      <c r="F580" s="46"/>
      <c r="G580" s="51"/>
      <c r="I580" s="2"/>
    </row>
    <row r="581" spans="1:9" s="1" customFormat="1" ht="12.75" customHeight="1" x14ac:dyDescent="0.25">
      <c r="A581" s="215"/>
      <c r="B581" s="215"/>
      <c r="C581" s="215"/>
      <c r="D581" s="49"/>
      <c r="E581" s="52"/>
      <c r="F581" s="46"/>
      <c r="G581" s="51"/>
      <c r="I581" s="2"/>
    </row>
    <row r="582" spans="1:9" s="1" customFormat="1" ht="12.75" customHeight="1" x14ac:dyDescent="0.25">
      <c r="A582" s="215"/>
      <c r="B582" s="215"/>
      <c r="C582" s="215"/>
      <c r="D582" s="49"/>
      <c r="E582" s="52"/>
      <c r="F582" s="46"/>
      <c r="G582" s="51"/>
      <c r="I582" s="2"/>
    </row>
    <row r="583" spans="1:9" s="1" customFormat="1" ht="12.75" customHeight="1" x14ac:dyDescent="0.25">
      <c r="A583" s="215"/>
      <c r="B583" s="215"/>
      <c r="C583" s="215"/>
      <c r="D583" s="49"/>
      <c r="E583" s="52"/>
      <c r="F583" s="46"/>
      <c r="G583" s="51"/>
      <c r="I583" s="2"/>
    </row>
    <row r="584" spans="1:9" s="1" customFormat="1" ht="12.75" customHeight="1" x14ac:dyDescent="0.25">
      <c r="A584" s="215"/>
      <c r="B584" s="215"/>
      <c r="C584" s="215"/>
      <c r="D584" s="49"/>
      <c r="E584" s="52"/>
      <c r="F584" s="46"/>
      <c r="G584" s="51"/>
      <c r="I584" s="2"/>
    </row>
    <row r="585" spans="1:9" s="1" customFormat="1" ht="12.75" customHeight="1" x14ac:dyDescent="0.25">
      <c r="A585" s="215"/>
      <c r="B585" s="215"/>
      <c r="C585" s="215"/>
      <c r="D585" s="49"/>
      <c r="E585" s="52"/>
      <c r="F585" s="46"/>
      <c r="G585" s="51"/>
      <c r="I585" s="2"/>
    </row>
    <row r="586" spans="1:9" s="54" customFormat="1" ht="12.75" customHeight="1" x14ac:dyDescent="0.25">
      <c r="A586" s="215"/>
      <c r="B586" s="215"/>
      <c r="C586" s="215"/>
      <c r="D586" s="2"/>
      <c r="E586" s="53"/>
      <c r="G586" s="43"/>
      <c r="H586" s="1"/>
      <c r="I586" s="2"/>
    </row>
    <row r="587" spans="1:9" s="54" customFormat="1" ht="12.75" customHeight="1" x14ac:dyDescent="0.25">
      <c r="A587" s="215"/>
      <c r="B587" s="215"/>
      <c r="C587" s="215"/>
      <c r="D587" s="2"/>
      <c r="E587" s="53"/>
      <c r="G587" s="43"/>
      <c r="H587" s="1"/>
      <c r="I587" s="2"/>
    </row>
    <row r="588" spans="1:9" ht="12.75" customHeight="1" x14ac:dyDescent="0.25">
      <c r="A588" s="215"/>
      <c r="B588" s="215"/>
      <c r="C588" s="215"/>
    </row>
    <row r="589" spans="1:9" ht="12.75" customHeight="1" x14ac:dyDescent="0.25">
      <c r="A589" s="215"/>
      <c r="B589" s="215"/>
      <c r="C589" s="215"/>
    </row>
    <row r="590" spans="1:9" ht="12.75" customHeight="1" x14ac:dyDescent="0.25">
      <c r="A590" s="215"/>
      <c r="B590" s="215"/>
      <c r="C590" s="215"/>
    </row>
    <row r="591" spans="1:9" ht="12.75" customHeight="1" x14ac:dyDescent="0.25">
      <c r="A591" s="215"/>
      <c r="B591" s="215"/>
      <c r="C591" s="215"/>
    </row>
    <row r="592" spans="1:9" ht="12.75" customHeight="1" x14ac:dyDescent="0.25">
      <c r="A592" s="215"/>
      <c r="B592" s="215"/>
      <c r="C592" s="215"/>
    </row>
    <row r="593" spans="1:3" ht="12.75" customHeight="1" x14ac:dyDescent="0.25">
      <c r="A593" s="215"/>
      <c r="B593" s="215"/>
      <c r="C593" s="215"/>
    </row>
    <row r="594" spans="1:3" ht="12.75" customHeight="1" x14ac:dyDescent="0.25">
      <c r="A594" s="215"/>
      <c r="B594" s="215"/>
      <c r="C594" s="215"/>
    </row>
    <row r="595" spans="1:3" ht="12.75" customHeight="1" x14ac:dyDescent="0.25">
      <c r="A595" s="215"/>
      <c r="B595" s="215"/>
      <c r="C595" s="215"/>
    </row>
    <row r="596" spans="1:3" ht="12.75" customHeight="1" x14ac:dyDescent="0.25">
      <c r="A596" s="215"/>
      <c r="B596" s="215"/>
      <c r="C596" s="215"/>
    </row>
    <row r="597" spans="1:3" ht="12.75" customHeight="1" x14ac:dyDescent="0.25">
      <c r="A597" s="215"/>
      <c r="B597" s="215"/>
      <c r="C597" s="215"/>
    </row>
    <row r="598" spans="1:3" ht="12.75" customHeight="1" x14ac:dyDescent="0.25">
      <c r="A598" s="215"/>
      <c r="B598" s="215"/>
      <c r="C598" s="215"/>
    </row>
    <row r="599" spans="1:3" ht="12.75" customHeight="1" x14ac:dyDescent="0.25">
      <c r="A599" s="209"/>
      <c r="B599" s="209"/>
      <c r="C599" s="209"/>
    </row>
    <row r="600" spans="1:3" ht="12.75" customHeight="1" x14ac:dyDescent="0.25">
      <c r="A600" s="209"/>
      <c r="B600" s="209"/>
      <c r="C600" s="209"/>
    </row>
    <row r="601" spans="1:3" ht="12.75" customHeight="1" x14ac:dyDescent="0.25">
      <c r="A601" s="209"/>
      <c r="B601" s="209"/>
      <c r="C601" s="209"/>
    </row>
    <row r="602" spans="1:3" ht="12.75" customHeight="1" x14ac:dyDescent="0.25">
      <c r="A602" s="209"/>
      <c r="B602" s="209"/>
      <c r="C602" s="209"/>
    </row>
    <row r="603" spans="1:3" ht="12.75" customHeight="1" x14ac:dyDescent="0.25">
      <c r="A603" s="209"/>
      <c r="B603" s="209"/>
      <c r="C603" s="209"/>
    </row>
    <row r="604" spans="1:3" ht="12.75" customHeight="1" x14ac:dyDescent="0.25">
      <c r="A604" s="209"/>
      <c r="B604" s="209"/>
      <c r="C604" s="209"/>
    </row>
    <row r="605" spans="1:3" ht="12.75" customHeight="1" x14ac:dyDescent="0.25">
      <c r="A605" s="209"/>
      <c r="B605" s="209"/>
      <c r="C605" s="209"/>
    </row>
    <row r="606" spans="1:3" ht="12.75" customHeight="1" x14ac:dyDescent="0.25">
      <c r="A606" s="209"/>
      <c r="B606" s="209"/>
      <c r="C606" s="209"/>
    </row>
  </sheetData>
  <sortState ref="A6:G513">
    <sortCondition ref="D6:D513"/>
    <sortCondition ref="A6:A513"/>
    <sortCondition ref="B6:B513"/>
  </sortState>
  <mergeCells count="90">
    <mergeCell ref="A527:C527"/>
    <mergeCell ref="A1:G1"/>
    <mergeCell ref="A2:G2"/>
    <mergeCell ref="A3:G3"/>
    <mergeCell ref="A519:G519"/>
    <mergeCell ref="A521:C521"/>
    <mergeCell ref="A522:C522"/>
    <mergeCell ref="A523:C523"/>
    <mergeCell ref="A524:C524"/>
    <mergeCell ref="A525:C525"/>
    <mergeCell ref="A526:C526"/>
    <mergeCell ref="A528:C528"/>
    <mergeCell ref="A529:C529"/>
    <mergeCell ref="A538:C538"/>
    <mergeCell ref="A539:C539"/>
    <mergeCell ref="A540:C540"/>
    <mergeCell ref="A541:C541"/>
    <mergeCell ref="A542:C542"/>
    <mergeCell ref="A543:C543"/>
    <mergeCell ref="A544:C544"/>
    <mergeCell ref="A551:C551"/>
    <mergeCell ref="A545:C545"/>
    <mergeCell ref="A546:C546"/>
    <mergeCell ref="A547:C547"/>
    <mergeCell ref="A548:C548"/>
    <mergeCell ref="A549:C549"/>
    <mergeCell ref="A550:C550"/>
    <mergeCell ref="A552:C552"/>
    <mergeCell ref="A553:C553"/>
    <mergeCell ref="A554:C554"/>
    <mergeCell ref="A555:C555"/>
    <mergeCell ref="A556:C556"/>
    <mergeCell ref="A568:C568"/>
    <mergeCell ref="A557:C557"/>
    <mergeCell ref="A558:C558"/>
    <mergeCell ref="A559:C559"/>
    <mergeCell ref="A560:C560"/>
    <mergeCell ref="A561:C561"/>
    <mergeCell ref="A562:C562"/>
    <mergeCell ref="A563:C563"/>
    <mergeCell ref="A564:C564"/>
    <mergeCell ref="A565:C565"/>
    <mergeCell ref="A566:C566"/>
    <mergeCell ref="A567:C567"/>
    <mergeCell ref="A586:C586"/>
    <mergeCell ref="A580:C580"/>
    <mergeCell ref="A569:C569"/>
    <mergeCell ref="A570:C570"/>
    <mergeCell ref="A571:C571"/>
    <mergeCell ref="A572:C572"/>
    <mergeCell ref="A573:C573"/>
    <mergeCell ref="A574:C574"/>
    <mergeCell ref="A575:C575"/>
    <mergeCell ref="A576:C576"/>
    <mergeCell ref="A577:C577"/>
    <mergeCell ref="A578:C578"/>
    <mergeCell ref="A579:C579"/>
    <mergeCell ref="A581:C581"/>
    <mergeCell ref="A582:C582"/>
    <mergeCell ref="A583:C583"/>
    <mergeCell ref="A584:C584"/>
    <mergeCell ref="A585:C585"/>
    <mergeCell ref="A605:C605"/>
    <mergeCell ref="A606:C606"/>
    <mergeCell ref="A530:C530"/>
    <mergeCell ref="A531:C531"/>
    <mergeCell ref="A532:C532"/>
    <mergeCell ref="A533:C533"/>
    <mergeCell ref="A534:C534"/>
    <mergeCell ref="A535:C535"/>
    <mergeCell ref="A536:C536"/>
    <mergeCell ref="A537:C537"/>
    <mergeCell ref="A599:C599"/>
    <mergeCell ref="A600:C600"/>
    <mergeCell ref="A601:C601"/>
    <mergeCell ref="A602:C602"/>
    <mergeCell ref="A603:C603"/>
    <mergeCell ref="A604:C604"/>
    <mergeCell ref="A598:C598"/>
    <mergeCell ref="A587:C587"/>
    <mergeCell ref="A588:C588"/>
    <mergeCell ref="A593:C593"/>
    <mergeCell ref="A594:C594"/>
    <mergeCell ref="A595:C595"/>
    <mergeCell ref="A596:C596"/>
    <mergeCell ref="A597:C597"/>
    <mergeCell ref="A589:C589"/>
    <mergeCell ref="A590:C590"/>
    <mergeCell ref="A591:C591"/>
    <mergeCell ref="A592:C592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6"/>
  <sheetViews>
    <sheetView topLeftCell="A859" zoomScaleNormal="100" workbookViewId="0">
      <selection activeCell="D742" sqref="D742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4992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4993</v>
      </c>
      <c r="B3" s="212"/>
      <c r="C3" s="212"/>
      <c r="D3" s="212"/>
      <c r="E3" s="212"/>
      <c r="F3" s="212"/>
      <c r="G3" s="212"/>
    </row>
    <row r="4" spans="1:9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1.65" customHeight="1" x14ac:dyDescent="0.25">
      <c r="A5" s="9">
        <v>43571</v>
      </c>
      <c r="B5" s="10">
        <v>17518</v>
      </c>
      <c r="C5" s="11" t="s">
        <v>3140</v>
      </c>
      <c r="D5" s="12" t="s">
        <v>7</v>
      </c>
      <c r="E5" s="15">
        <v>9151.92</v>
      </c>
      <c r="F5" s="14">
        <v>16132.47</v>
      </c>
      <c r="G5" s="12"/>
    </row>
    <row r="6" spans="1:9" ht="11.65" customHeight="1" x14ac:dyDescent="0.25">
      <c r="A6" s="9">
        <v>43571</v>
      </c>
      <c r="B6" s="10">
        <v>23870</v>
      </c>
      <c r="C6" s="11" t="s">
        <v>3141</v>
      </c>
      <c r="D6" s="12" t="s">
        <v>9</v>
      </c>
      <c r="E6" s="15">
        <v>578</v>
      </c>
      <c r="F6" s="14">
        <v>22783</v>
      </c>
      <c r="G6" s="12"/>
    </row>
    <row r="7" spans="1:9" ht="11.65" customHeight="1" x14ac:dyDescent="0.25">
      <c r="A7" s="9">
        <v>43578</v>
      </c>
      <c r="B7" s="10">
        <v>23870</v>
      </c>
      <c r="C7" s="11" t="s">
        <v>3141</v>
      </c>
      <c r="D7" s="12" t="s">
        <v>9</v>
      </c>
      <c r="E7" s="15">
        <v>750</v>
      </c>
      <c r="F7" s="14">
        <v>23533</v>
      </c>
      <c r="G7" s="12"/>
    </row>
    <row r="8" spans="1:9" ht="11.65" customHeight="1" x14ac:dyDescent="0.25">
      <c r="A8" s="9">
        <v>43578</v>
      </c>
      <c r="B8" s="10">
        <v>13552</v>
      </c>
      <c r="C8" s="11" t="s">
        <v>3134</v>
      </c>
      <c r="D8" s="12" t="s">
        <v>4356</v>
      </c>
      <c r="E8" s="15">
        <v>146.46</v>
      </c>
      <c r="F8" s="14">
        <v>960453.26</v>
      </c>
      <c r="G8" s="12"/>
    </row>
    <row r="9" spans="1:9" ht="11.65" customHeight="1" x14ac:dyDescent="0.25">
      <c r="A9" s="9">
        <v>43578</v>
      </c>
      <c r="B9" s="10">
        <v>13448</v>
      </c>
      <c r="C9" s="11" t="s">
        <v>3140</v>
      </c>
      <c r="D9" s="12" t="s">
        <v>1190</v>
      </c>
      <c r="E9" s="15">
        <v>442.5</v>
      </c>
      <c r="F9" s="14">
        <v>6534.05</v>
      </c>
      <c r="G9" s="12"/>
      <c r="H9" s="17"/>
      <c r="I9" s="16"/>
    </row>
    <row r="10" spans="1:9" ht="11.65" customHeight="1" x14ac:dyDescent="0.25">
      <c r="A10" s="9">
        <v>43570</v>
      </c>
      <c r="B10" s="10">
        <v>16078</v>
      </c>
      <c r="C10" s="11" t="s">
        <v>3047</v>
      </c>
      <c r="D10" s="12" t="s">
        <v>5073</v>
      </c>
      <c r="E10" s="15">
        <v>475</v>
      </c>
      <c r="F10" s="14"/>
      <c r="G10" s="12" t="s">
        <v>3046</v>
      </c>
      <c r="H10" s="17"/>
      <c r="I10" s="16"/>
    </row>
    <row r="11" spans="1:9" ht="11.65" customHeight="1" x14ac:dyDescent="0.25">
      <c r="A11" s="9">
        <v>43566</v>
      </c>
      <c r="B11" s="10">
        <v>16078</v>
      </c>
      <c r="C11" s="11" t="s">
        <v>3047</v>
      </c>
      <c r="D11" s="12" t="s">
        <v>5025</v>
      </c>
      <c r="E11" s="15">
        <v>1450</v>
      </c>
      <c r="F11" s="14"/>
      <c r="G11" s="12" t="s">
        <v>3046</v>
      </c>
      <c r="H11" s="17"/>
      <c r="I11" s="16"/>
    </row>
    <row r="12" spans="1:9" ht="11.65" customHeight="1" x14ac:dyDescent="0.25">
      <c r="A12" s="9">
        <v>43578</v>
      </c>
      <c r="B12" s="10">
        <v>27483</v>
      </c>
      <c r="C12" s="11" t="s">
        <v>3140</v>
      </c>
      <c r="D12" s="12" t="s">
        <v>4109</v>
      </c>
      <c r="E12" s="15">
        <v>6585</v>
      </c>
      <c r="F12" s="14">
        <v>8870</v>
      </c>
      <c r="G12" s="12"/>
      <c r="H12" s="17"/>
      <c r="I12" s="16"/>
    </row>
    <row r="13" spans="1:9" ht="11.65" customHeight="1" x14ac:dyDescent="0.25">
      <c r="A13" s="9">
        <v>43577</v>
      </c>
      <c r="B13" s="10">
        <v>16078</v>
      </c>
      <c r="C13" s="11" t="s">
        <v>3047</v>
      </c>
      <c r="D13" s="12" t="s">
        <v>4896</v>
      </c>
      <c r="E13" s="15">
        <v>103.84</v>
      </c>
      <c r="F13" s="14"/>
      <c r="G13" s="12" t="s">
        <v>3046</v>
      </c>
      <c r="H13" s="17"/>
      <c r="I13" s="16"/>
    </row>
    <row r="14" spans="1:9" ht="11.65" customHeight="1" x14ac:dyDescent="0.25">
      <c r="A14" s="9">
        <v>43578</v>
      </c>
      <c r="B14" s="10">
        <v>23995</v>
      </c>
      <c r="C14" s="11" t="s">
        <v>3128</v>
      </c>
      <c r="D14" s="12" t="s">
        <v>2259</v>
      </c>
      <c r="E14" s="15">
        <v>349.6</v>
      </c>
      <c r="F14" s="14">
        <v>647.79</v>
      </c>
      <c r="G14" s="12"/>
      <c r="H14" s="17"/>
      <c r="I14" s="16"/>
    </row>
    <row r="15" spans="1:9" ht="11.65" customHeight="1" x14ac:dyDescent="0.25">
      <c r="A15" s="9">
        <v>43571</v>
      </c>
      <c r="B15" s="10">
        <v>26696</v>
      </c>
      <c r="C15" s="11" t="s">
        <v>3127</v>
      </c>
      <c r="D15" s="12" t="s">
        <v>16</v>
      </c>
      <c r="E15" s="15">
        <v>568.75</v>
      </c>
      <c r="F15" s="14">
        <v>17731.240000000002</v>
      </c>
      <c r="G15" s="12"/>
      <c r="H15"/>
      <c r="I15" s="16"/>
    </row>
    <row r="16" spans="1:9" s="18" customFormat="1" ht="11.65" customHeight="1" x14ac:dyDescent="0.25">
      <c r="A16" s="9">
        <v>43578</v>
      </c>
      <c r="B16" s="10">
        <v>18782</v>
      </c>
      <c r="C16" s="11" t="s">
        <v>3128</v>
      </c>
      <c r="D16" s="12" t="s">
        <v>1676</v>
      </c>
      <c r="E16" s="15">
        <v>446.16</v>
      </c>
      <c r="F16" s="14">
        <v>474.94000000000005</v>
      </c>
      <c r="G16" s="12"/>
      <c r="H16" s="17"/>
      <c r="I16" s="16"/>
    </row>
    <row r="17" spans="1:9" s="18" customFormat="1" ht="11.65" customHeight="1" x14ac:dyDescent="0.25">
      <c r="A17" s="9">
        <v>43571</v>
      </c>
      <c r="B17" s="10">
        <v>27507</v>
      </c>
      <c r="C17" s="11" t="s">
        <v>3127</v>
      </c>
      <c r="D17" s="12" t="s">
        <v>4172</v>
      </c>
      <c r="E17" s="15">
        <v>675</v>
      </c>
      <c r="F17" s="14">
        <v>10875</v>
      </c>
      <c r="G17" s="12"/>
      <c r="H17" s="17"/>
      <c r="I17" s="16"/>
    </row>
    <row r="18" spans="1:9" s="18" customFormat="1" ht="11.65" customHeight="1" x14ac:dyDescent="0.25">
      <c r="A18" s="9">
        <v>43578</v>
      </c>
      <c r="B18" s="10">
        <v>27507</v>
      </c>
      <c r="C18" s="11" t="s">
        <v>3127</v>
      </c>
      <c r="D18" s="12" t="s">
        <v>4172</v>
      </c>
      <c r="E18" s="15">
        <v>2800</v>
      </c>
      <c r="F18" s="14">
        <v>13675</v>
      </c>
      <c r="G18" s="12"/>
      <c r="H18" s="17"/>
      <c r="I18" s="16"/>
    </row>
    <row r="19" spans="1:9" s="18" customFormat="1" ht="11.65" customHeight="1" x14ac:dyDescent="0.25">
      <c r="A19" s="9">
        <v>43571</v>
      </c>
      <c r="B19" s="10">
        <v>20504</v>
      </c>
      <c r="C19" s="11" t="s">
        <v>3127</v>
      </c>
      <c r="D19" s="12" t="s">
        <v>17</v>
      </c>
      <c r="E19" s="15">
        <v>2427.5</v>
      </c>
      <c r="F19" s="14">
        <v>63098.75</v>
      </c>
      <c r="G19" s="12"/>
      <c r="H19" s="17"/>
      <c r="I19" s="16"/>
    </row>
    <row r="20" spans="1:9" s="18" customFormat="1" ht="11.65" customHeight="1" x14ac:dyDescent="0.25">
      <c r="A20" s="9">
        <v>43578</v>
      </c>
      <c r="B20" s="10">
        <v>20504</v>
      </c>
      <c r="C20" s="11" t="s">
        <v>3127</v>
      </c>
      <c r="D20" s="12" t="s">
        <v>17</v>
      </c>
      <c r="E20" s="15">
        <v>3420</v>
      </c>
      <c r="F20" s="14">
        <v>66518.75</v>
      </c>
      <c r="G20" s="12"/>
      <c r="H20" s="17"/>
      <c r="I20" s="16"/>
    </row>
    <row r="21" spans="1:9" s="18" customFormat="1" ht="11.65" customHeight="1" x14ac:dyDescent="0.25">
      <c r="A21" s="9">
        <v>43571</v>
      </c>
      <c r="B21" s="10">
        <v>27604</v>
      </c>
      <c r="C21" s="11" t="s">
        <v>3128</v>
      </c>
      <c r="D21" s="12" t="s">
        <v>4470</v>
      </c>
      <c r="E21" s="15">
        <v>225.04</v>
      </c>
      <c r="F21" s="14">
        <v>1434.63</v>
      </c>
      <c r="G21" s="12"/>
      <c r="H21" s="17"/>
      <c r="I21" s="16"/>
    </row>
    <row r="22" spans="1:9" s="18" customFormat="1" ht="11.65" customHeight="1" x14ac:dyDescent="0.25">
      <c r="A22" s="9">
        <v>43565</v>
      </c>
      <c r="B22" s="10">
        <v>16078</v>
      </c>
      <c r="C22" s="11" t="s">
        <v>3047</v>
      </c>
      <c r="D22" s="12" t="s">
        <v>5003</v>
      </c>
      <c r="E22" s="15">
        <v>500</v>
      </c>
      <c r="F22" s="14"/>
      <c r="G22" s="12" t="s">
        <v>3046</v>
      </c>
      <c r="H22" s="17"/>
      <c r="I22" s="16"/>
    </row>
    <row r="23" spans="1:9" s="18" customFormat="1" ht="11.65" customHeight="1" x14ac:dyDescent="0.25">
      <c r="A23" s="9">
        <v>43570</v>
      </c>
      <c r="B23" s="10">
        <v>16078</v>
      </c>
      <c r="C23" s="11" t="s">
        <v>3047</v>
      </c>
      <c r="D23" s="12" t="s">
        <v>5049</v>
      </c>
      <c r="E23" s="15">
        <v>1673.17</v>
      </c>
      <c r="F23" s="14"/>
      <c r="G23" s="12" t="s">
        <v>3046</v>
      </c>
      <c r="H23" s="17"/>
      <c r="I23" s="16"/>
    </row>
    <row r="24" spans="1:9" s="18" customFormat="1" ht="11.65" customHeight="1" x14ac:dyDescent="0.25">
      <c r="A24" s="9">
        <v>43571</v>
      </c>
      <c r="B24" s="10">
        <v>10370</v>
      </c>
      <c r="C24" s="11" t="s">
        <v>3140</v>
      </c>
      <c r="D24" s="12" t="s">
        <v>18</v>
      </c>
      <c r="E24" s="15">
        <v>4077.98</v>
      </c>
      <c r="F24" s="14">
        <v>8640.98</v>
      </c>
      <c r="G24" s="12"/>
      <c r="H24" s="17"/>
      <c r="I24" s="16"/>
    </row>
    <row r="25" spans="1:9" s="18" customFormat="1" ht="11.65" customHeight="1" x14ac:dyDescent="0.25">
      <c r="A25" s="9">
        <v>43578</v>
      </c>
      <c r="B25" s="10">
        <v>25723</v>
      </c>
      <c r="C25" s="11" t="s">
        <v>3140</v>
      </c>
      <c r="D25" s="12" t="s">
        <v>2589</v>
      </c>
      <c r="E25" s="15">
        <v>1297.3599999999999</v>
      </c>
      <c r="F25" s="14">
        <v>3126.38</v>
      </c>
      <c r="G25" s="12"/>
      <c r="H25" s="17"/>
      <c r="I25" s="16"/>
    </row>
    <row r="26" spans="1:9" s="18" customFormat="1" ht="11.65" customHeight="1" x14ac:dyDescent="0.25">
      <c r="A26" s="9">
        <v>43578</v>
      </c>
      <c r="B26" s="10">
        <v>27050</v>
      </c>
      <c r="C26" s="11" t="s">
        <v>3128</v>
      </c>
      <c r="D26" s="12" t="s">
        <v>2921</v>
      </c>
      <c r="E26" s="15">
        <v>10.44</v>
      </c>
      <c r="F26" s="14">
        <v>10.44</v>
      </c>
      <c r="G26" s="12"/>
      <c r="H26" s="17"/>
      <c r="I26" s="16"/>
    </row>
    <row r="27" spans="1:9" s="18" customFormat="1" ht="11.65" customHeight="1" x14ac:dyDescent="0.25">
      <c r="A27" s="9">
        <v>43570</v>
      </c>
      <c r="B27" s="10">
        <v>16078</v>
      </c>
      <c r="C27" s="11" t="s">
        <v>3047</v>
      </c>
      <c r="D27" s="12" t="s">
        <v>4503</v>
      </c>
      <c r="E27" s="15">
        <v>78</v>
      </c>
      <c r="F27" s="14"/>
      <c r="G27" s="12" t="s">
        <v>3046</v>
      </c>
      <c r="H27" s="17"/>
      <c r="I27" s="16"/>
    </row>
    <row r="28" spans="1:9" s="18" customFormat="1" ht="11.65" customHeight="1" x14ac:dyDescent="0.25">
      <c r="A28" s="9">
        <v>43571</v>
      </c>
      <c r="B28" s="10">
        <v>23283</v>
      </c>
      <c r="C28" s="11" t="s">
        <v>3140</v>
      </c>
      <c r="D28" s="12" t="s">
        <v>2129</v>
      </c>
      <c r="E28" s="15">
        <v>640</v>
      </c>
      <c r="F28" s="14">
        <v>6346</v>
      </c>
      <c r="G28" s="12"/>
      <c r="H28" s="17"/>
      <c r="I28" s="16"/>
    </row>
    <row r="29" spans="1:9" s="18" customFormat="1" ht="11.65" customHeight="1" x14ac:dyDescent="0.25">
      <c r="A29" s="9">
        <v>43571</v>
      </c>
      <c r="B29" s="10">
        <v>13555</v>
      </c>
      <c r="C29" s="11" t="s">
        <v>3140</v>
      </c>
      <c r="D29" s="12" t="s">
        <v>25</v>
      </c>
      <c r="E29" s="15">
        <v>30381.450000000004</v>
      </c>
      <c r="F29" s="14">
        <v>205412.97</v>
      </c>
      <c r="G29" s="12"/>
      <c r="H29" s="17"/>
      <c r="I29" s="16"/>
    </row>
    <row r="30" spans="1:9" s="18" customFormat="1" ht="11.65" customHeight="1" x14ac:dyDescent="0.25">
      <c r="A30" s="9">
        <v>43578</v>
      </c>
      <c r="B30" s="10">
        <v>13555</v>
      </c>
      <c r="C30" s="11" t="s">
        <v>3140</v>
      </c>
      <c r="D30" s="12" t="s">
        <v>25</v>
      </c>
      <c r="E30" s="15">
        <v>41333.980000000003</v>
      </c>
      <c r="F30" s="14">
        <v>246746.95</v>
      </c>
      <c r="G30" s="12"/>
      <c r="H30" s="17"/>
      <c r="I30" s="16"/>
    </row>
    <row r="31" spans="1:9" s="18" customFormat="1" ht="11.65" customHeight="1" x14ac:dyDescent="0.25">
      <c r="A31" s="9">
        <v>43578</v>
      </c>
      <c r="B31" s="10">
        <v>10568</v>
      </c>
      <c r="C31" s="11" t="s">
        <v>3141</v>
      </c>
      <c r="D31" s="12" t="s">
        <v>26</v>
      </c>
      <c r="E31" s="15">
        <v>52.69</v>
      </c>
      <c r="F31" s="14">
        <v>460.8</v>
      </c>
      <c r="G31" s="12"/>
      <c r="H31" s="17"/>
      <c r="I31" s="16"/>
    </row>
    <row r="32" spans="1:9" s="18" customFormat="1" ht="11.65" customHeight="1" x14ac:dyDescent="0.25">
      <c r="A32" s="9">
        <v>43571</v>
      </c>
      <c r="B32" s="10">
        <v>21253</v>
      </c>
      <c r="C32" s="11" t="s">
        <v>3141</v>
      </c>
      <c r="D32" s="12" t="s">
        <v>29</v>
      </c>
      <c r="E32" s="15">
        <v>17366.68</v>
      </c>
      <c r="F32" s="14">
        <v>422033.59</v>
      </c>
      <c r="G32" s="12"/>
      <c r="H32" s="17"/>
      <c r="I32" s="16"/>
    </row>
    <row r="33" spans="1:9" s="18" customFormat="1" ht="11.65" customHeight="1" x14ac:dyDescent="0.25">
      <c r="A33" s="9">
        <v>43578</v>
      </c>
      <c r="B33" s="10">
        <v>27694</v>
      </c>
      <c r="C33" s="11" t="s">
        <v>3127</v>
      </c>
      <c r="D33" s="12" t="s">
        <v>4986</v>
      </c>
      <c r="E33" s="15">
        <v>750</v>
      </c>
      <c r="F33" s="14">
        <v>750</v>
      </c>
      <c r="G33" s="12"/>
      <c r="H33" s="17"/>
      <c r="I33" s="16"/>
    </row>
    <row r="34" spans="1:9" s="18" customFormat="1" ht="11.65" customHeight="1" x14ac:dyDescent="0.25">
      <c r="A34" s="9">
        <v>43577</v>
      </c>
      <c r="B34" s="10">
        <v>16078</v>
      </c>
      <c r="C34" s="11" t="s">
        <v>3047</v>
      </c>
      <c r="D34" s="12" t="s">
        <v>5138</v>
      </c>
      <c r="E34" s="15">
        <v>130.44999999999999</v>
      </c>
      <c r="F34" s="14"/>
      <c r="G34" s="12" t="s">
        <v>3046</v>
      </c>
      <c r="H34" s="17"/>
      <c r="I34" s="16"/>
    </row>
    <row r="35" spans="1:9" s="18" customFormat="1" ht="11.65" customHeight="1" x14ac:dyDescent="0.25">
      <c r="A35" s="9">
        <v>43578</v>
      </c>
      <c r="B35" s="10">
        <v>16078</v>
      </c>
      <c r="C35" s="11" t="s">
        <v>3047</v>
      </c>
      <c r="D35" s="12" t="s">
        <v>5161</v>
      </c>
      <c r="E35" s="15">
        <v>14938.77</v>
      </c>
      <c r="F35" s="14"/>
      <c r="G35" s="12" t="s">
        <v>3046</v>
      </c>
      <c r="H35" s="17"/>
      <c r="I35" s="16"/>
    </row>
    <row r="36" spans="1:9" s="18" customFormat="1" ht="11.65" customHeight="1" x14ac:dyDescent="0.25">
      <c r="A36" s="9">
        <v>43566</v>
      </c>
      <c r="B36" s="10">
        <v>16078</v>
      </c>
      <c r="C36" s="11" t="s">
        <v>3047</v>
      </c>
      <c r="D36" s="12" t="s">
        <v>5010</v>
      </c>
      <c r="E36" s="15">
        <v>4</v>
      </c>
      <c r="F36" s="14"/>
      <c r="G36" s="12" t="s">
        <v>3046</v>
      </c>
      <c r="H36" s="17"/>
      <c r="I36" s="16"/>
    </row>
    <row r="37" spans="1:9" s="19" customFormat="1" ht="11.65" customHeight="1" x14ac:dyDescent="0.25">
      <c r="A37" s="9">
        <v>43566</v>
      </c>
      <c r="B37" s="10">
        <v>16078</v>
      </c>
      <c r="C37" s="11" t="s">
        <v>3047</v>
      </c>
      <c r="D37" s="12" t="s">
        <v>5006</v>
      </c>
      <c r="E37" s="15">
        <v>100</v>
      </c>
      <c r="F37" s="14"/>
      <c r="G37" s="12" t="s">
        <v>3046</v>
      </c>
      <c r="H37" s="17"/>
      <c r="I37" s="16"/>
    </row>
    <row r="38" spans="1:9" s="19" customFormat="1" ht="11.65" customHeight="1" x14ac:dyDescent="0.25">
      <c r="A38" s="9">
        <v>43566</v>
      </c>
      <c r="B38" s="10">
        <v>16078</v>
      </c>
      <c r="C38" s="11" t="s">
        <v>3047</v>
      </c>
      <c r="D38" s="12" t="s">
        <v>5021</v>
      </c>
      <c r="E38" s="15">
        <v>966.77</v>
      </c>
      <c r="F38" s="14"/>
      <c r="G38" s="12" t="s">
        <v>3046</v>
      </c>
      <c r="H38" s="17"/>
      <c r="I38" s="16"/>
    </row>
    <row r="39" spans="1:9" s="18" customFormat="1" ht="11.65" customHeight="1" x14ac:dyDescent="0.25">
      <c r="A39" s="9">
        <v>43566</v>
      </c>
      <c r="B39" s="10">
        <v>16078</v>
      </c>
      <c r="C39" s="11" t="s">
        <v>3047</v>
      </c>
      <c r="D39" s="12" t="s">
        <v>5017</v>
      </c>
      <c r="E39" s="15">
        <v>55626.83</v>
      </c>
      <c r="F39" s="14"/>
      <c r="G39" s="12" t="s">
        <v>3046</v>
      </c>
      <c r="H39" s="17"/>
      <c r="I39" s="16"/>
    </row>
    <row r="40" spans="1:9" s="18" customFormat="1" ht="11.65" customHeight="1" x14ac:dyDescent="0.25">
      <c r="A40" s="9">
        <v>43578</v>
      </c>
      <c r="B40" s="10">
        <v>19659</v>
      </c>
      <c r="C40" s="11" t="s">
        <v>3140</v>
      </c>
      <c r="D40" s="12" t="s">
        <v>1746</v>
      </c>
      <c r="E40" s="15">
        <v>480784.94</v>
      </c>
      <c r="F40" s="14">
        <v>625196.80000000005</v>
      </c>
      <c r="G40" s="12"/>
      <c r="H40" s="17"/>
      <c r="I40" s="16"/>
    </row>
    <row r="41" spans="1:9" s="18" customFormat="1" ht="11.65" customHeight="1" x14ac:dyDescent="0.25">
      <c r="A41" s="9">
        <v>43578</v>
      </c>
      <c r="B41" s="10">
        <v>12612</v>
      </c>
      <c r="C41" s="11" t="s">
        <v>3128</v>
      </c>
      <c r="D41" s="12" t="s">
        <v>1083</v>
      </c>
      <c r="E41" s="15">
        <v>264</v>
      </c>
      <c r="F41" s="14">
        <v>264</v>
      </c>
      <c r="G41" s="12"/>
      <c r="H41" s="17"/>
      <c r="I41" s="16"/>
    </row>
    <row r="42" spans="1:9" s="18" customFormat="1" ht="11.65" customHeight="1" x14ac:dyDescent="0.25">
      <c r="A42" s="9">
        <v>43567</v>
      </c>
      <c r="B42" s="10">
        <v>27670</v>
      </c>
      <c r="C42" s="11" t="s">
        <v>3073</v>
      </c>
      <c r="D42" s="12" t="s">
        <v>4855</v>
      </c>
      <c r="E42" s="15">
        <v>140.77000000000001</v>
      </c>
      <c r="F42" s="14">
        <v>281.54000000000002</v>
      </c>
      <c r="G42" s="12" t="s">
        <v>3072</v>
      </c>
      <c r="H42" s="17"/>
      <c r="I42" s="16"/>
    </row>
    <row r="43" spans="1:9" s="18" customFormat="1" ht="11.65" customHeight="1" x14ac:dyDescent="0.25">
      <c r="A43" s="9">
        <v>43571</v>
      </c>
      <c r="B43" s="10">
        <v>23862</v>
      </c>
      <c r="C43" s="11" t="s">
        <v>3141</v>
      </c>
      <c r="D43" s="12" t="s">
        <v>35</v>
      </c>
      <c r="E43" s="15">
        <v>6050</v>
      </c>
      <c r="F43" s="14">
        <v>30846.5</v>
      </c>
      <c r="G43" s="12"/>
      <c r="H43" s="17"/>
      <c r="I43" s="16"/>
    </row>
    <row r="44" spans="1:9" s="18" customFormat="1" ht="11.65" customHeight="1" x14ac:dyDescent="0.25">
      <c r="A44" s="9">
        <v>43578</v>
      </c>
      <c r="B44" s="10">
        <v>22850</v>
      </c>
      <c r="C44" s="11" t="s">
        <v>3140</v>
      </c>
      <c r="D44" s="12" t="s">
        <v>37</v>
      </c>
      <c r="E44" s="15">
        <v>392.36</v>
      </c>
      <c r="F44" s="14">
        <v>438869.89999999997</v>
      </c>
      <c r="G44" s="12"/>
      <c r="H44" s="17"/>
      <c r="I44" s="16"/>
    </row>
    <row r="45" spans="1:9" s="18" customFormat="1" ht="11.65" customHeight="1" x14ac:dyDescent="0.25">
      <c r="A45" s="9">
        <v>43571</v>
      </c>
      <c r="B45" s="10">
        <v>12171</v>
      </c>
      <c r="C45" s="11" t="s">
        <v>3127</v>
      </c>
      <c r="D45" s="12" t="s">
        <v>38</v>
      </c>
      <c r="E45" s="15">
        <v>1500</v>
      </c>
      <c r="F45" s="14">
        <v>18425</v>
      </c>
      <c r="G45" s="12"/>
      <c r="H45" s="17"/>
      <c r="I45" s="16"/>
    </row>
    <row r="46" spans="1:9" s="18" customFormat="1" ht="11.65" customHeight="1" x14ac:dyDescent="0.25">
      <c r="A46" s="9">
        <v>43578</v>
      </c>
      <c r="B46" s="10">
        <v>12171</v>
      </c>
      <c r="C46" s="11" t="s">
        <v>3127</v>
      </c>
      <c r="D46" s="12" t="s">
        <v>38</v>
      </c>
      <c r="E46" s="15">
        <v>1800</v>
      </c>
      <c r="F46" s="14">
        <v>20225</v>
      </c>
      <c r="G46" s="12"/>
      <c r="H46" s="17"/>
      <c r="I46" s="16"/>
    </row>
    <row r="47" spans="1:9" s="18" customFormat="1" ht="11.65" customHeight="1" x14ac:dyDescent="0.25">
      <c r="A47" s="9">
        <v>43573</v>
      </c>
      <c r="B47" s="10">
        <v>16078</v>
      </c>
      <c r="C47" s="11" t="s">
        <v>3047</v>
      </c>
      <c r="D47" s="12" t="s">
        <v>5082</v>
      </c>
      <c r="E47" s="15">
        <v>2</v>
      </c>
      <c r="F47" s="14"/>
      <c r="G47" s="12" t="s">
        <v>3046</v>
      </c>
      <c r="H47" s="17"/>
      <c r="I47" s="16"/>
    </row>
    <row r="48" spans="1:9" s="18" customFormat="1" ht="11.65" customHeight="1" x14ac:dyDescent="0.25">
      <c r="A48" s="9">
        <v>43566</v>
      </c>
      <c r="B48" s="10">
        <v>16078</v>
      </c>
      <c r="C48" s="11" t="s">
        <v>3047</v>
      </c>
      <c r="D48" s="12" t="s">
        <v>5015</v>
      </c>
      <c r="E48" s="15">
        <v>1</v>
      </c>
      <c r="F48" s="14"/>
      <c r="G48" s="12" t="s">
        <v>3046</v>
      </c>
      <c r="H48" s="17"/>
      <c r="I48" s="16"/>
    </row>
    <row r="49" spans="1:9" s="18" customFormat="1" ht="11.65" customHeight="1" x14ac:dyDescent="0.25">
      <c r="A49" s="9">
        <v>43571</v>
      </c>
      <c r="B49" s="10">
        <v>10281</v>
      </c>
      <c r="C49" s="11" t="s">
        <v>3141</v>
      </c>
      <c r="D49" s="12" t="s">
        <v>39</v>
      </c>
      <c r="E49" s="15">
        <v>7355.81</v>
      </c>
      <c r="F49" s="14">
        <v>120871.22</v>
      </c>
      <c r="G49" s="12"/>
      <c r="H49" s="17"/>
      <c r="I49" s="16"/>
    </row>
    <row r="50" spans="1:9" s="18" customFormat="1" ht="11.65" customHeight="1" x14ac:dyDescent="0.25">
      <c r="A50" s="9">
        <v>43578</v>
      </c>
      <c r="B50" s="10">
        <v>10281</v>
      </c>
      <c r="C50" s="11" t="s">
        <v>3141</v>
      </c>
      <c r="D50" s="12" t="s">
        <v>39</v>
      </c>
      <c r="E50" s="15">
        <v>978.37</v>
      </c>
      <c r="F50" s="14">
        <v>121849.59</v>
      </c>
      <c r="G50" s="12"/>
      <c r="H50" s="17"/>
      <c r="I50" s="16"/>
    </row>
    <row r="51" spans="1:9" s="18" customFormat="1" ht="11.65" customHeight="1" x14ac:dyDescent="0.25">
      <c r="A51" s="9">
        <v>43578</v>
      </c>
      <c r="B51" s="10">
        <v>21680</v>
      </c>
      <c r="C51" s="11" t="s">
        <v>3141</v>
      </c>
      <c r="D51" s="12" t="s">
        <v>40</v>
      </c>
      <c r="E51" s="15">
        <v>12514.09</v>
      </c>
      <c r="F51" s="14">
        <v>94852.76</v>
      </c>
      <c r="G51" s="12"/>
      <c r="H51" s="17"/>
      <c r="I51" s="16"/>
    </row>
    <row r="52" spans="1:9" s="18" customFormat="1" ht="11.65" customHeight="1" x14ac:dyDescent="0.25">
      <c r="A52" s="9">
        <v>43571</v>
      </c>
      <c r="B52" s="10">
        <v>13322</v>
      </c>
      <c r="C52" s="11" t="s">
        <v>3140</v>
      </c>
      <c r="D52" s="12" t="s">
        <v>1161</v>
      </c>
      <c r="E52" s="15">
        <v>13182.69</v>
      </c>
      <c r="F52" s="14">
        <v>127292.62</v>
      </c>
      <c r="G52" s="12"/>
      <c r="H52" s="17"/>
      <c r="I52" s="16"/>
    </row>
    <row r="53" spans="1:9" s="18" customFormat="1" ht="11.65" customHeight="1" x14ac:dyDescent="0.25">
      <c r="A53" s="9">
        <v>43578</v>
      </c>
      <c r="B53" s="10">
        <v>13322</v>
      </c>
      <c r="C53" s="11" t="s">
        <v>3140</v>
      </c>
      <c r="D53" s="12" t="s">
        <v>1161</v>
      </c>
      <c r="E53" s="15">
        <v>4726.83</v>
      </c>
      <c r="F53" s="14">
        <v>132019.44999999998</v>
      </c>
      <c r="G53" s="12"/>
      <c r="H53" s="17"/>
      <c r="I53" s="16"/>
    </row>
    <row r="54" spans="1:9" s="18" customFormat="1" ht="11.65" customHeight="1" x14ac:dyDescent="0.25">
      <c r="A54" s="9">
        <v>43578</v>
      </c>
      <c r="B54" s="10">
        <v>27385</v>
      </c>
      <c r="C54" s="11" t="s">
        <v>3140</v>
      </c>
      <c r="D54" s="12" t="s">
        <v>3968</v>
      </c>
      <c r="E54" s="15">
        <v>128038</v>
      </c>
      <c r="F54" s="14">
        <v>430147</v>
      </c>
      <c r="G54" s="12"/>
      <c r="H54" s="17"/>
      <c r="I54" s="16"/>
    </row>
    <row r="55" spans="1:9" s="18" customFormat="1" ht="11.65" customHeight="1" x14ac:dyDescent="0.25">
      <c r="A55" s="9">
        <v>43578</v>
      </c>
      <c r="B55" s="10">
        <v>23197</v>
      </c>
      <c r="C55" s="11" t="s">
        <v>3127</v>
      </c>
      <c r="D55" s="12" t="s">
        <v>42</v>
      </c>
      <c r="E55" s="15">
        <v>487.5</v>
      </c>
      <c r="F55" s="14">
        <v>5285.5</v>
      </c>
      <c r="G55" s="12"/>
      <c r="H55" s="17"/>
      <c r="I55" s="16"/>
    </row>
    <row r="56" spans="1:9" s="18" customFormat="1" ht="11.65" customHeight="1" x14ac:dyDescent="0.25">
      <c r="A56" s="9">
        <v>43571</v>
      </c>
      <c r="B56" s="10">
        <v>14978</v>
      </c>
      <c r="C56" s="11" t="s">
        <v>3140</v>
      </c>
      <c r="D56" s="12" t="s">
        <v>1436</v>
      </c>
      <c r="E56" s="15">
        <v>1113.98</v>
      </c>
      <c r="F56" s="14">
        <v>125420.42</v>
      </c>
      <c r="G56" s="12" t="s">
        <v>5104</v>
      </c>
      <c r="H56" s="17"/>
      <c r="I56" s="16"/>
    </row>
    <row r="57" spans="1:9" s="18" customFormat="1" ht="11.65" customHeight="1" x14ac:dyDescent="0.25">
      <c r="A57" s="9">
        <v>43571</v>
      </c>
      <c r="B57" s="10">
        <v>17872</v>
      </c>
      <c r="C57" s="11" t="s">
        <v>3140</v>
      </c>
      <c r="D57" s="12" t="s">
        <v>1592</v>
      </c>
      <c r="E57" s="15">
        <v>60240</v>
      </c>
      <c r="F57" s="14">
        <v>60240</v>
      </c>
      <c r="G57" s="12"/>
      <c r="H57" s="17"/>
      <c r="I57" s="16"/>
    </row>
    <row r="58" spans="1:9" s="18" customFormat="1" ht="11.65" customHeight="1" x14ac:dyDescent="0.25">
      <c r="A58" s="9">
        <v>43578</v>
      </c>
      <c r="B58" s="10">
        <v>23879</v>
      </c>
      <c r="C58" s="11" t="s">
        <v>3127</v>
      </c>
      <c r="D58" s="12" t="s">
        <v>2231</v>
      </c>
      <c r="E58" s="15">
        <v>4175</v>
      </c>
      <c r="F58" s="14">
        <v>12642.5</v>
      </c>
      <c r="G58" s="12"/>
      <c r="H58" s="17"/>
      <c r="I58" s="16"/>
    </row>
    <row r="59" spans="1:9" s="18" customFormat="1" ht="11.65" customHeight="1" x14ac:dyDescent="0.25">
      <c r="A59" s="9">
        <v>43578</v>
      </c>
      <c r="B59" s="10">
        <v>14699</v>
      </c>
      <c r="C59" s="11" t="s">
        <v>3134</v>
      </c>
      <c r="D59" s="12" t="s">
        <v>1412</v>
      </c>
      <c r="E59" s="15">
        <v>550</v>
      </c>
      <c r="F59" s="14">
        <v>17550</v>
      </c>
      <c r="G59" s="12"/>
      <c r="H59" s="17"/>
      <c r="I59" s="16"/>
    </row>
    <row r="60" spans="1:9" s="18" customFormat="1" ht="11.65" customHeight="1" x14ac:dyDescent="0.25">
      <c r="A60" s="9">
        <v>43578</v>
      </c>
      <c r="B60" s="10">
        <v>27301</v>
      </c>
      <c r="C60" s="11" t="s">
        <v>3140</v>
      </c>
      <c r="D60" s="12" t="s">
        <v>3320</v>
      </c>
      <c r="E60" s="15">
        <v>1560</v>
      </c>
      <c r="F60" s="14">
        <v>1841.55</v>
      </c>
      <c r="G60" s="12"/>
      <c r="H60" s="17"/>
      <c r="I60" s="16"/>
    </row>
    <row r="61" spans="1:9" s="18" customFormat="1" ht="11.65" customHeight="1" x14ac:dyDescent="0.25">
      <c r="A61" s="9">
        <v>43578</v>
      </c>
      <c r="B61" s="10">
        <v>14881</v>
      </c>
      <c r="C61" s="11" t="s">
        <v>3140</v>
      </c>
      <c r="D61" s="12" t="s">
        <v>46</v>
      </c>
      <c r="E61" s="15">
        <v>1932</v>
      </c>
      <c r="F61" s="14">
        <v>133750.12</v>
      </c>
      <c r="G61" s="12"/>
      <c r="H61" s="17"/>
      <c r="I61" s="16"/>
    </row>
    <row r="62" spans="1:9" s="18" customFormat="1" ht="11.65" customHeight="1" x14ac:dyDescent="0.25">
      <c r="A62" s="9">
        <v>43571</v>
      </c>
      <c r="B62" s="10">
        <v>23530</v>
      </c>
      <c r="C62" s="11" t="s">
        <v>3127</v>
      </c>
      <c r="D62" s="12" t="s">
        <v>47</v>
      </c>
      <c r="E62" s="15">
        <v>225</v>
      </c>
      <c r="F62" s="14">
        <v>15980.5</v>
      </c>
      <c r="G62" s="12"/>
      <c r="H62" s="17"/>
      <c r="I62" s="20"/>
    </row>
    <row r="63" spans="1:9" s="18" customFormat="1" ht="11.65" customHeight="1" x14ac:dyDescent="0.25">
      <c r="A63" s="9">
        <v>43571</v>
      </c>
      <c r="B63" s="10">
        <v>13453</v>
      </c>
      <c r="C63" s="11" t="s">
        <v>3140</v>
      </c>
      <c r="D63" s="12" t="s">
        <v>48</v>
      </c>
      <c r="E63" s="15">
        <v>158.6</v>
      </c>
      <c r="F63" s="14">
        <v>13566.94</v>
      </c>
      <c r="G63" s="12"/>
      <c r="H63" s="17"/>
      <c r="I63" s="16"/>
    </row>
    <row r="64" spans="1:9" s="18" customFormat="1" ht="11.65" customHeight="1" x14ac:dyDescent="0.25">
      <c r="A64" s="9">
        <v>43571</v>
      </c>
      <c r="B64" s="10">
        <v>24216</v>
      </c>
      <c r="C64" s="11" t="s">
        <v>3127</v>
      </c>
      <c r="D64" s="12" t="s">
        <v>2295</v>
      </c>
      <c r="E64" s="15">
        <v>862.5</v>
      </c>
      <c r="F64" s="14">
        <v>5537.5</v>
      </c>
      <c r="G64" s="12"/>
      <c r="H64" s="17"/>
      <c r="I64" s="16"/>
    </row>
    <row r="65" spans="1:9" s="18" customFormat="1" ht="11.65" customHeight="1" x14ac:dyDescent="0.25">
      <c r="A65" s="9">
        <v>43571</v>
      </c>
      <c r="B65" s="10">
        <v>13414</v>
      </c>
      <c r="C65" s="11" t="s">
        <v>3140</v>
      </c>
      <c r="D65" s="12" t="s">
        <v>50</v>
      </c>
      <c r="E65" s="15">
        <v>147.05000000000001</v>
      </c>
      <c r="F65" s="14">
        <v>8238.66</v>
      </c>
      <c r="G65" s="12"/>
      <c r="H65" s="17"/>
      <c r="I65" s="16"/>
    </row>
    <row r="66" spans="1:9" s="18" customFormat="1" ht="11.65" customHeight="1" x14ac:dyDescent="0.25">
      <c r="A66" s="9">
        <v>43578</v>
      </c>
      <c r="B66" s="10">
        <v>12873</v>
      </c>
      <c r="C66" s="11" t="s">
        <v>3140</v>
      </c>
      <c r="D66" s="12" t="s">
        <v>51</v>
      </c>
      <c r="E66" s="15">
        <v>23223.190000000006</v>
      </c>
      <c r="F66" s="14">
        <v>509428.46</v>
      </c>
      <c r="G66" s="12"/>
      <c r="H66" s="17"/>
      <c r="I66" s="16"/>
    </row>
    <row r="67" spans="1:9" s="18" customFormat="1" ht="11.65" customHeight="1" x14ac:dyDescent="0.25">
      <c r="A67" s="9">
        <v>43571</v>
      </c>
      <c r="B67" s="10">
        <v>12986</v>
      </c>
      <c r="C67" s="11" t="s">
        <v>3140</v>
      </c>
      <c r="D67" s="12" t="s">
        <v>1116</v>
      </c>
      <c r="E67" s="15">
        <v>117.8</v>
      </c>
      <c r="F67" s="14">
        <v>1710.5</v>
      </c>
      <c r="G67" s="12"/>
      <c r="H67" s="17"/>
      <c r="I67" s="16"/>
    </row>
    <row r="68" spans="1:9" s="18" customFormat="1" ht="11.65" customHeight="1" x14ac:dyDescent="0.25">
      <c r="A68" s="9">
        <v>43571</v>
      </c>
      <c r="B68" s="10">
        <v>21887</v>
      </c>
      <c r="C68" s="11" t="s">
        <v>3127</v>
      </c>
      <c r="D68" s="12" t="s">
        <v>1942</v>
      </c>
      <c r="E68" s="15">
        <v>2737.5</v>
      </c>
      <c r="F68" s="14">
        <v>7962.5</v>
      </c>
      <c r="G68" s="12"/>
      <c r="H68" s="17"/>
      <c r="I68" s="16"/>
    </row>
    <row r="69" spans="1:9" s="18" customFormat="1" ht="11.65" customHeight="1" x14ac:dyDescent="0.25">
      <c r="A69" s="9">
        <v>43578</v>
      </c>
      <c r="B69" s="10">
        <v>21887</v>
      </c>
      <c r="C69" s="11" t="s">
        <v>3127</v>
      </c>
      <c r="D69" s="12" t="s">
        <v>1942</v>
      </c>
      <c r="E69" s="15">
        <v>1087.5</v>
      </c>
      <c r="F69" s="14">
        <v>9050</v>
      </c>
      <c r="G69" s="12"/>
      <c r="H69" s="17"/>
      <c r="I69" s="16"/>
    </row>
    <row r="70" spans="1:9" s="18" customFormat="1" ht="11.65" customHeight="1" x14ac:dyDescent="0.25">
      <c r="A70" s="9">
        <v>43578</v>
      </c>
      <c r="B70" s="10">
        <v>25895</v>
      </c>
      <c r="C70" s="11" t="s">
        <v>3140</v>
      </c>
      <c r="D70" s="12" t="s">
        <v>2616</v>
      </c>
      <c r="E70" s="15">
        <v>425</v>
      </c>
      <c r="F70" s="14">
        <v>700</v>
      </c>
      <c r="G70" s="12"/>
      <c r="H70" s="17"/>
      <c r="I70" s="16"/>
    </row>
    <row r="71" spans="1:9" s="18" customFormat="1" ht="11.65" customHeight="1" x14ac:dyDescent="0.25">
      <c r="A71" s="9">
        <v>43571</v>
      </c>
      <c r="B71" s="10">
        <v>13145</v>
      </c>
      <c r="C71" s="11" t="s">
        <v>3128</v>
      </c>
      <c r="D71" s="12" t="s">
        <v>1129</v>
      </c>
      <c r="E71" s="15">
        <v>195.46</v>
      </c>
      <c r="F71" s="14">
        <v>655.44</v>
      </c>
      <c r="G71" s="12"/>
      <c r="H71" s="17"/>
      <c r="I71" s="16"/>
    </row>
    <row r="72" spans="1:9" s="18" customFormat="1" ht="11.65" customHeight="1" x14ac:dyDescent="0.25">
      <c r="A72" s="9">
        <v>43578</v>
      </c>
      <c r="B72" s="10">
        <v>10946</v>
      </c>
      <c r="C72" s="11" t="s">
        <v>3140</v>
      </c>
      <c r="D72" s="12" t="s">
        <v>854</v>
      </c>
      <c r="E72" s="15">
        <v>2701.95</v>
      </c>
      <c r="F72" s="14">
        <v>2701.95</v>
      </c>
      <c r="G72" s="12"/>
      <c r="H72" s="17"/>
      <c r="I72" s="16"/>
    </row>
    <row r="73" spans="1:9" s="18" customFormat="1" ht="11.65" customHeight="1" x14ac:dyDescent="0.25">
      <c r="A73" s="9">
        <v>43571</v>
      </c>
      <c r="B73" s="10">
        <v>13668</v>
      </c>
      <c r="C73" s="11" t="s">
        <v>3140</v>
      </c>
      <c r="D73" s="12" t="s">
        <v>1240</v>
      </c>
      <c r="E73" s="15">
        <v>15.19</v>
      </c>
      <c r="F73" s="14">
        <v>15.19</v>
      </c>
      <c r="G73" s="12"/>
      <c r="H73" s="17"/>
      <c r="I73" s="16"/>
    </row>
    <row r="74" spans="1:9" s="18" customFormat="1" ht="11.65" customHeight="1" x14ac:dyDescent="0.25">
      <c r="A74" s="9">
        <v>43570</v>
      </c>
      <c r="B74" s="10">
        <v>16078</v>
      </c>
      <c r="C74" s="11" t="s">
        <v>3047</v>
      </c>
      <c r="D74" s="12" t="s">
        <v>5070</v>
      </c>
      <c r="E74" s="15">
        <v>950</v>
      </c>
      <c r="F74" s="14"/>
      <c r="G74" s="12" t="s">
        <v>3046</v>
      </c>
      <c r="H74" s="17"/>
      <c r="I74" s="16"/>
    </row>
    <row r="75" spans="1:9" s="18" customFormat="1" ht="11.65" customHeight="1" x14ac:dyDescent="0.25">
      <c r="A75" s="9">
        <v>43578</v>
      </c>
      <c r="B75" s="10">
        <v>13341</v>
      </c>
      <c r="C75" s="11" t="s">
        <v>3141</v>
      </c>
      <c r="D75" s="12" t="s">
        <v>1165</v>
      </c>
      <c r="E75" s="15">
        <v>26128.85</v>
      </c>
      <c r="F75" s="14">
        <v>496258.19999999995</v>
      </c>
      <c r="G75" s="12"/>
      <c r="H75" s="17"/>
      <c r="I75" s="16"/>
    </row>
    <row r="76" spans="1:9" s="18" customFormat="1" ht="11.65" customHeight="1" x14ac:dyDescent="0.25">
      <c r="A76" s="9">
        <v>43570</v>
      </c>
      <c r="B76" s="10">
        <v>16078</v>
      </c>
      <c r="C76" s="11" t="s">
        <v>3047</v>
      </c>
      <c r="D76" s="12" t="s">
        <v>5061</v>
      </c>
      <c r="E76" s="15">
        <v>950</v>
      </c>
      <c r="F76" s="14"/>
      <c r="G76" s="12" t="s">
        <v>3046</v>
      </c>
      <c r="H76" s="17"/>
      <c r="I76" s="16"/>
    </row>
    <row r="77" spans="1:9" s="18" customFormat="1" ht="11.65" customHeight="1" x14ac:dyDescent="0.25">
      <c r="A77" s="9">
        <v>43578</v>
      </c>
      <c r="B77" s="10">
        <v>20656</v>
      </c>
      <c r="C77" s="11" t="s">
        <v>3134</v>
      </c>
      <c r="D77" s="12" t="s">
        <v>54</v>
      </c>
      <c r="E77" s="15">
        <v>7048.5</v>
      </c>
      <c r="F77" s="14">
        <v>26206.95</v>
      </c>
      <c r="G77" s="12"/>
      <c r="H77" s="17"/>
      <c r="I77" s="16"/>
    </row>
    <row r="78" spans="1:9" s="18" customFormat="1" ht="11.65" customHeight="1" x14ac:dyDescent="0.25">
      <c r="A78" s="9">
        <v>43570</v>
      </c>
      <c r="B78" s="10">
        <v>16078</v>
      </c>
      <c r="C78" s="11" t="s">
        <v>3047</v>
      </c>
      <c r="D78" s="12" t="s">
        <v>5027</v>
      </c>
      <c r="E78" s="15">
        <v>7</v>
      </c>
      <c r="F78" s="14"/>
      <c r="G78" s="12" t="s">
        <v>3046</v>
      </c>
      <c r="H78" s="17"/>
      <c r="I78" s="16"/>
    </row>
    <row r="79" spans="1:9" s="18" customFormat="1" ht="11.65" customHeight="1" x14ac:dyDescent="0.25">
      <c r="A79" s="9">
        <v>43578</v>
      </c>
      <c r="B79" s="10">
        <v>19223</v>
      </c>
      <c r="C79" s="11" t="s">
        <v>3141</v>
      </c>
      <c r="D79" s="12" t="s">
        <v>55</v>
      </c>
      <c r="E79" s="15">
        <v>2888</v>
      </c>
      <c r="F79" s="14">
        <v>83730.02</v>
      </c>
      <c r="G79" s="12"/>
      <c r="H79" s="17"/>
      <c r="I79" s="16"/>
    </row>
    <row r="80" spans="1:9" s="18" customFormat="1" ht="11.65" customHeight="1" x14ac:dyDescent="0.25">
      <c r="A80" s="9">
        <v>43571</v>
      </c>
      <c r="B80" s="10">
        <v>23945</v>
      </c>
      <c r="C80" s="11" t="s">
        <v>3127</v>
      </c>
      <c r="D80" s="12" t="s">
        <v>56</v>
      </c>
      <c r="E80" s="15">
        <v>3200</v>
      </c>
      <c r="F80" s="14">
        <v>37136.620000000003</v>
      </c>
      <c r="G80" s="12"/>
      <c r="H80" s="17"/>
      <c r="I80" s="16"/>
    </row>
    <row r="81" spans="1:9" s="18" customFormat="1" ht="11.65" customHeight="1" x14ac:dyDescent="0.25">
      <c r="A81" s="9">
        <v>43578</v>
      </c>
      <c r="B81" s="10">
        <v>23945</v>
      </c>
      <c r="C81" s="11" t="s">
        <v>3127</v>
      </c>
      <c r="D81" s="12" t="s">
        <v>56</v>
      </c>
      <c r="E81" s="15">
        <v>3237.5</v>
      </c>
      <c r="F81" s="14">
        <v>40374.120000000003</v>
      </c>
      <c r="G81" s="12"/>
      <c r="H81" s="17"/>
      <c r="I81" s="16"/>
    </row>
    <row r="82" spans="1:9" s="18" customFormat="1" ht="11.65" customHeight="1" x14ac:dyDescent="0.25">
      <c r="A82" s="9">
        <v>43570</v>
      </c>
      <c r="B82" s="10">
        <v>16078</v>
      </c>
      <c r="C82" s="11" t="s">
        <v>3047</v>
      </c>
      <c r="D82" s="12" t="s">
        <v>5074</v>
      </c>
      <c r="E82" s="15">
        <v>475</v>
      </c>
      <c r="F82" s="14"/>
      <c r="G82" s="12" t="s">
        <v>3046</v>
      </c>
      <c r="H82" s="17"/>
      <c r="I82" s="16"/>
    </row>
    <row r="83" spans="1:9" s="18" customFormat="1" ht="11.65" customHeight="1" x14ac:dyDescent="0.25">
      <c r="A83" s="9">
        <v>43571</v>
      </c>
      <c r="B83" s="10">
        <v>27676</v>
      </c>
      <c r="C83" s="11" t="s">
        <v>3127</v>
      </c>
      <c r="D83" s="12" t="s">
        <v>4858</v>
      </c>
      <c r="E83" s="15">
        <v>2265</v>
      </c>
      <c r="F83" s="14">
        <v>2265</v>
      </c>
      <c r="G83" s="12"/>
      <c r="H83" s="17"/>
      <c r="I83" s="16"/>
    </row>
    <row r="84" spans="1:9" s="18" customFormat="1" ht="11.65" customHeight="1" x14ac:dyDescent="0.25">
      <c r="A84" s="9">
        <v>43578</v>
      </c>
      <c r="B84" s="10">
        <v>10928</v>
      </c>
      <c r="C84" s="11" t="s">
        <v>3140</v>
      </c>
      <c r="D84" s="12" t="s">
        <v>851</v>
      </c>
      <c r="E84" s="15">
        <v>2150</v>
      </c>
      <c r="F84" s="14">
        <v>2150</v>
      </c>
      <c r="G84" s="12"/>
      <c r="H84" s="17"/>
      <c r="I84" s="16"/>
    </row>
    <row r="85" spans="1:9" s="18" customFormat="1" ht="11.65" customHeight="1" x14ac:dyDescent="0.25">
      <c r="A85" s="9">
        <v>43571</v>
      </c>
      <c r="B85" s="10">
        <v>21498</v>
      </c>
      <c r="C85" s="11" t="s">
        <v>3127</v>
      </c>
      <c r="D85" s="12" t="s">
        <v>59</v>
      </c>
      <c r="E85" s="15">
        <v>2520</v>
      </c>
      <c r="F85" s="14">
        <v>46070</v>
      </c>
      <c r="G85" s="12"/>
      <c r="H85" s="17"/>
      <c r="I85" s="16"/>
    </row>
    <row r="86" spans="1:9" s="18" customFormat="1" ht="11.65" customHeight="1" x14ac:dyDescent="0.25">
      <c r="A86" s="9">
        <v>43578</v>
      </c>
      <c r="B86" s="10">
        <v>21498</v>
      </c>
      <c r="C86" s="11" t="s">
        <v>3127</v>
      </c>
      <c r="D86" s="12" t="s">
        <v>59</v>
      </c>
      <c r="E86" s="15">
        <v>1650</v>
      </c>
      <c r="F86" s="14">
        <v>47720</v>
      </c>
      <c r="G86" s="12"/>
      <c r="H86" s="17"/>
      <c r="I86" s="16"/>
    </row>
    <row r="87" spans="1:9" s="18" customFormat="1" ht="11.65" customHeight="1" x14ac:dyDescent="0.25">
      <c r="A87" s="9">
        <v>43578</v>
      </c>
      <c r="B87" s="10">
        <v>17865</v>
      </c>
      <c r="C87" s="11" t="s">
        <v>3128</v>
      </c>
      <c r="D87" s="12" t="s">
        <v>1591</v>
      </c>
      <c r="E87" s="15">
        <v>42.26</v>
      </c>
      <c r="F87" s="14">
        <v>84.87</v>
      </c>
      <c r="G87" s="12"/>
      <c r="H87" s="17"/>
      <c r="I87" s="16"/>
    </row>
    <row r="88" spans="1:9" s="18" customFormat="1" ht="11.65" customHeight="1" x14ac:dyDescent="0.25">
      <c r="A88" s="9">
        <v>43577</v>
      </c>
      <c r="B88" s="10">
        <v>16078</v>
      </c>
      <c r="C88" s="11" t="s">
        <v>3047</v>
      </c>
      <c r="D88" s="12" t="s">
        <v>5145</v>
      </c>
      <c r="E88" s="15">
        <v>712.5</v>
      </c>
      <c r="F88" s="14"/>
      <c r="G88" s="12" t="s">
        <v>3046</v>
      </c>
      <c r="H88" s="17"/>
      <c r="I88" s="16"/>
    </row>
    <row r="89" spans="1:9" s="18" customFormat="1" ht="11.65" customHeight="1" x14ac:dyDescent="0.25">
      <c r="A89" s="9">
        <v>43565</v>
      </c>
      <c r="B89" s="10">
        <v>16078</v>
      </c>
      <c r="C89" s="11" t="s">
        <v>3047</v>
      </c>
      <c r="D89" s="12" t="s">
        <v>5000</v>
      </c>
      <c r="E89" s="15">
        <v>500</v>
      </c>
      <c r="F89" s="14"/>
      <c r="G89" s="12" t="s">
        <v>3046</v>
      </c>
      <c r="H89" s="17"/>
      <c r="I89" s="16"/>
    </row>
    <row r="90" spans="1:9" s="18" customFormat="1" ht="11.65" customHeight="1" x14ac:dyDescent="0.25">
      <c r="A90" s="9">
        <v>43578</v>
      </c>
      <c r="B90" s="10">
        <v>13489</v>
      </c>
      <c r="C90" s="11" t="s">
        <v>3129</v>
      </c>
      <c r="D90" s="12" t="s">
        <v>63</v>
      </c>
      <c r="E90" s="15">
        <v>30251.250000000004</v>
      </c>
      <c r="F90" s="14">
        <v>296823.61</v>
      </c>
      <c r="G90" s="12"/>
      <c r="H90" s="17"/>
      <c r="I90" s="16"/>
    </row>
    <row r="91" spans="1:9" s="18" customFormat="1" ht="11.65" customHeight="1" x14ac:dyDescent="0.25">
      <c r="A91" s="9">
        <v>43571</v>
      </c>
      <c r="B91" s="10">
        <v>13198</v>
      </c>
      <c r="C91" s="11" t="s">
        <v>3140</v>
      </c>
      <c r="D91" s="12" t="s">
        <v>1137</v>
      </c>
      <c r="E91" s="15">
        <v>459</v>
      </c>
      <c r="F91" s="14">
        <v>1158</v>
      </c>
      <c r="G91" s="12" t="s">
        <v>5104</v>
      </c>
      <c r="H91" s="17"/>
      <c r="I91" s="16"/>
    </row>
    <row r="92" spans="1:9" s="18" customFormat="1" ht="11.65" customHeight="1" x14ac:dyDescent="0.25">
      <c r="A92" s="9">
        <v>43578</v>
      </c>
      <c r="B92" s="10">
        <v>24048</v>
      </c>
      <c r="C92" s="11" t="s">
        <v>3141</v>
      </c>
      <c r="D92" s="12" t="s">
        <v>2267</v>
      </c>
      <c r="E92" s="15">
        <v>10579.06</v>
      </c>
      <c r="F92" s="14">
        <v>129374.95</v>
      </c>
      <c r="G92" s="12"/>
      <c r="H92" s="17"/>
      <c r="I92" s="16"/>
    </row>
    <row r="93" spans="1:9" s="18" customFormat="1" ht="11.65" customHeight="1" x14ac:dyDescent="0.25">
      <c r="A93" s="9">
        <v>43571</v>
      </c>
      <c r="B93" s="10">
        <v>26273</v>
      </c>
      <c r="C93" s="11" t="s">
        <v>3141</v>
      </c>
      <c r="D93" s="12" t="s">
        <v>68</v>
      </c>
      <c r="E93" s="15">
        <v>2240</v>
      </c>
      <c r="F93" s="14">
        <v>10185</v>
      </c>
      <c r="G93" s="12"/>
      <c r="H93" s="17"/>
      <c r="I93" s="16"/>
    </row>
    <row r="94" spans="1:9" s="18" customFormat="1" ht="11.65" customHeight="1" x14ac:dyDescent="0.25">
      <c r="A94" s="9">
        <v>43578</v>
      </c>
      <c r="B94" s="10">
        <v>17921</v>
      </c>
      <c r="C94" s="11" t="s">
        <v>3140</v>
      </c>
      <c r="D94" s="12" t="s">
        <v>69</v>
      </c>
      <c r="E94" s="15">
        <v>293.24</v>
      </c>
      <c r="F94" s="14">
        <v>574.57999999999993</v>
      </c>
      <c r="G94" s="12"/>
      <c r="H94" s="17"/>
      <c r="I94" s="16"/>
    </row>
    <row r="95" spans="1:9" s="18" customFormat="1" ht="11.65" customHeight="1" x14ac:dyDescent="0.25">
      <c r="A95" s="9">
        <v>43578</v>
      </c>
      <c r="B95" s="10">
        <v>12872</v>
      </c>
      <c r="C95" s="11" t="s">
        <v>3140</v>
      </c>
      <c r="D95" s="12" t="s">
        <v>1106</v>
      </c>
      <c r="E95" s="15">
        <v>209.04</v>
      </c>
      <c r="F95" s="14">
        <v>101863.95999999999</v>
      </c>
      <c r="G95" s="12"/>
      <c r="H95" s="17"/>
      <c r="I95" s="16"/>
    </row>
    <row r="96" spans="1:9" s="18" customFormat="1" ht="11.65" customHeight="1" x14ac:dyDescent="0.25">
      <c r="A96" s="9">
        <v>43578</v>
      </c>
      <c r="B96" s="10">
        <v>15119</v>
      </c>
      <c r="C96" s="11" t="s">
        <v>3140</v>
      </c>
      <c r="D96" s="12" t="s">
        <v>71</v>
      </c>
      <c r="E96" s="15">
        <v>1500</v>
      </c>
      <c r="F96" s="14">
        <v>10053.379999999999</v>
      </c>
      <c r="G96" s="12"/>
      <c r="H96" s="17"/>
      <c r="I96" s="16"/>
    </row>
    <row r="97" spans="1:9" s="18" customFormat="1" ht="11.65" customHeight="1" x14ac:dyDescent="0.25">
      <c r="A97" s="9">
        <v>43578</v>
      </c>
      <c r="B97" s="10">
        <v>25663</v>
      </c>
      <c r="C97" s="11" t="s">
        <v>3136</v>
      </c>
      <c r="D97" s="12" t="s">
        <v>2573</v>
      </c>
      <c r="E97" s="15">
        <v>350</v>
      </c>
      <c r="F97" s="14">
        <v>350</v>
      </c>
      <c r="G97" s="12"/>
      <c r="H97" s="17"/>
      <c r="I97" s="16"/>
    </row>
    <row r="98" spans="1:9" s="18" customFormat="1" ht="11.65" customHeight="1" x14ac:dyDescent="0.25">
      <c r="A98" s="9">
        <v>43571</v>
      </c>
      <c r="B98" s="10">
        <v>10744</v>
      </c>
      <c r="C98" s="11" t="s">
        <v>3140</v>
      </c>
      <c r="D98" s="12" t="s">
        <v>72</v>
      </c>
      <c r="E98" s="15">
        <v>1062.99</v>
      </c>
      <c r="F98" s="14">
        <v>227940.92</v>
      </c>
      <c r="G98" s="12"/>
      <c r="H98" s="17"/>
      <c r="I98" s="16"/>
    </row>
    <row r="99" spans="1:9" s="18" customFormat="1" ht="11.65" customHeight="1" x14ac:dyDescent="0.25">
      <c r="A99" s="9">
        <v>43578</v>
      </c>
      <c r="B99" s="10">
        <v>10744</v>
      </c>
      <c r="C99" s="11" t="s">
        <v>3140</v>
      </c>
      <c r="D99" s="12" t="s">
        <v>72</v>
      </c>
      <c r="E99" s="15">
        <v>8531</v>
      </c>
      <c r="F99" s="14">
        <v>236471.92</v>
      </c>
      <c r="G99" s="12"/>
      <c r="H99" s="17"/>
      <c r="I99" s="16"/>
    </row>
    <row r="100" spans="1:9" s="18" customFormat="1" ht="11.65" customHeight="1" x14ac:dyDescent="0.25">
      <c r="A100" s="9">
        <v>43571</v>
      </c>
      <c r="B100" s="10">
        <v>21197</v>
      </c>
      <c r="C100" s="11" t="s">
        <v>3127</v>
      </c>
      <c r="D100" s="12" t="s">
        <v>73</v>
      </c>
      <c r="E100" s="15">
        <v>2000</v>
      </c>
      <c r="F100" s="14">
        <v>27993.75</v>
      </c>
      <c r="G100" s="12"/>
      <c r="H100" s="17"/>
      <c r="I100" s="16"/>
    </row>
    <row r="101" spans="1:9" s="18" customFormat="1" ht="11.65" customHeight="1" x14ac:dyDescent="0.25">
      <c r="A101" s="9">
        <v>43578</v>
      </c>
      <c r="B101" s="10">
        <v>21197</v>
      </c>
      <c r="C101" s="11" t="s">
        <v>3127</v>
      </c>
      <c r="D101" s="12" t="s">
        <v>73</v>
      </c>
      <c r="E101" s="15">
        <v>337.5</v>
      </c>
      <c r="F101" s="14">
        <v>28331.25</v>
      </c>
      <c r="G101" s="12"/>
      <c r="H101" s="17"/>
      <c r="I101" s="16"/>
    </row>
    <row r="102" spans="1:9" s="18" customFormat="1" ht="11.65" customHeight="1" x14ac:dyDescent="0.25">
      <c r="A102" s="9">
        <v>43571</v>
      </c>
      <c r="B102" s="10">
        <v>14305</v>
      </c>
      <c r="C102" s="11" t="s">
        <v>3141</v>
      </c>
      <c r="D102" s="12" t="s">
        <v>1352</v>
      </c>
      <c r="E102" s="15">
        <v>38587.5</v>
      </c>
      <c r="F102" s="14">
        <v>170362.5</v>
      </c>
      <c r="G102" s="12"/>
      <c r="H102" s="17"/>
      <c r="I102" s="16"/>
    </row>
    <row r="103" spans="1:9" s="18" customFormat="1" ht="11.65" customHeight="1" x14ac:dyDescent="0.25">
      <c r="A103" s="9">
        <v>43578</v>
      </c>
      <c r="B103" s="10">
        <v>20131</v>
      </c>
      <c r="C103" s="11" t="s">
        <v>3141</v>
      </c>
      <c r="D103" s="12" t="s">
        <v>76</v>
      </c>
      <c r="E103" s="15">
        <v>15085.35</v>
      </c>
      <c r="F103" s="14">
        <v>105597.45000000001</v>
      </c>
      <c r="G103" s="12"/>
      <c r="H103" s="17"/>
      <c r="I103" s="16"/>
    </row>
    <row r="104" spans="1:9" s="18" customFormat="1" ht="11.65" customHeight="1" x14ac:dyDescent="0.25">
      <c r="A104" s="9">
        <v>43573</v>
      </c>
      <c r="B104" s="10">
        <v>16078</v>
      </c>
      <c r="C104" s="11" t="s">
        <v>3047</v>
      </c>
      <c r="D104" s="12" t="s">
        <v>5088</v>
      </c>
      <c r="E104" s="15">
        <v>17783.240000000002</v>
      </c>
      <c r="F104" s="14"/>
      <c r="G104" s="12" t="s">
        <v>3046</v>
      </c>
      <c r="H104" s="17"/>
      <c r="I104" s="16"/>
    </row>
    <row r="105" spans="1:9" s="18" customFormat="1" ht="11.65" customHeight="1" x14ac:dyDescent="0.25">
      <c r="A105" s="9">
        <v>43578</v>
      </c>
      <c r="B105" s="10">
        <v>24156</v>
      </c>
      <c r="C105" s="11" t="s">
        <v>3127</v>
      </c>
      <c r="D105" s="12" t="s">
        <v>2283</v>
      </c>
      <c r="E105" s="15">
        <v>725</v>
      </c>
      <c r="F105" s="14">
        <v>4662.5</v>
      </c>
      <c r="G105" s="12"/>
      <c r="H105" s="17"/>
      <c r="I105" s="16"/>
    </row>
    <row r="106" spans="1:9" s="18" customFormat="1" ht="11.65" customHeight="1" x14ac:dyDescent="0.25">
      <c r="A106" s="9">
        <v>43571</v>
      </c>
      <c r="B106" s="10">
        <v>19261</v>
      </c>
      <c r="C106" s="11" t="s">
        <v>3141</v>
      </c>
      <c r="D106" s="12" t="s">
        <v>78</v>
      </c>
      <c r="E106" s="15">
        <v>2514.88</v>
      </c>
      <c r="F106" s="14">
        <v>47068.84</v>
      </c>
      <c r="G106" s="12"/>
      <c r="H106" s="17"/>
      <c r="I106" s="16"/>
    </row>
    <row r="107" spans="1:9" s="18" customFormat="1" ht="11.65" customHeight="1" x14ac:dyDescent="0.25">
      <c r="A107" s="9">
        <v>43571</v>
      </c>
      <c r="B107" s="10">
        <v>20129</v>
      </c>
      <c r="C107" s="11" t="s">
        <v>3140</v>
      </c>
      <c r="D107" s="12" t="s">
        <v>79</v>
      </c>
      <c r="E107" s="15">
        <v>117.02</v>
      </c>
      <c r="F107" s="14">
        <v>5590.22</v>
      </c>
      <c r="G107" s="12"/>
      <c r="H107" s="17"/>
      <c r="I107" s="16"/>
    </row>
    <row r="108" spans="1:9" s="18" customFormat="1" ht="11.65" customHeight="1" x14ac:dyDescent="0.25">
      <c r="A108" s="9">
        <v>43578</v>
      </c>
      <c r="B108" s="10">
        <v>16078</v>
      </c>
      <c r="C108" s="11" t="s">
        <v>3047</v>
      </c>
      <c r="D108" s="12" t="s">
        <v>5163</v>
      </c>
      <c r="E108" s="15">
        <v>6265.78</v>
      </c>
      <c r="F108" s="14"/>
      <c r="G108" s="12" t="s">
        <v>3046</v>
      </c>
      <c r="H108" s="17"/>
      <c r="I108" s="16"/>
    </row>
    <row r="109" spans="1:9" s="18" customFormat="1" ht="11.65" customHeight="1" x14ac:dyDescent="0.25">
      <c r="A109" s="9">
        <v>43571</v>
      </c>
      <c r="B109" s="10">
        <v>999000131</v>
      </c>
      <c r="C109" s="11" t="s">
        <v>3135</v>
      </c>
      <c r="D109" s="12" t="s">
        <v>2997</v>
      </c>
      <c r="E109" s="15">
        <v>2675</v>
      </c>
      <c r="F109" s="14">
        <v>2675</v>
      </c>
      <c r="G109" s="12"/>
      <c r="H109" s="17"/>
      <c r="I109" s="16"/>
    </row>
    <row r="110" spans="1:9" s="18" customFormat="1" ht="11.65" customHeight="1" x14ac:dyDescent="0.25">
      <c r="A110" s="9">
        <v>43578</v>
      </c>
      <c r="B110" s="10">
        <v>13168</v>
      </c>
      <c r="C110" s="11" t="s">
        <v>3128</v>
      </c>
      <c r="D110" s="12" t="s">
        <v>1036</v>
      </c>
      <c r="E110" s="15">
        <v>126</v>
      </c>
      <c r="F110" s="14">
        <v>126</v>
      </c>
      <c r="G110" s="12"/>
      <c r="H110" s="17"/>
      <c r="I110" s="16"/>
    </row>
    <row r="111" spans="1:9" s="18" customFormat="1" ht="11.65" customHeight="1" x14ac:dyDescent="0.25">
      <c r="A111" s="9">
        <v>43571</v>
      </c>
      <c r="B111" s="10">
        <v>27433</v>
      </c>
      <c r="C111" s="11" t="s">
        <v>3136</v>
      </c>
      <c r="D111" s="12" t="s">
        <v>3906</v>
      </c>
      <c r="E111" s="15">
        <v>350</v>
      </c>
      <c r="F111" s="14">
        <v>1050</v>
      </c>
      <c r="G111" s="12" t="s">
        <v>5104</v>
      </c>
      <c r="H111" s="17"/>
      <c r="I111" s="16"/>
    </row>
    <row r="112" spans="1:9" s="18" customFormat="1" ht="11.65" customHeight="1" x14ac:dyDescent="0.25">
      <c r="A112" s="9">
        <v>43571</v>
      </c>
      <c r="B112" s="10">
        <v>10599</v>
      </c>
      <c r="C112" s="11" t="s">
        <v>3140</v>
      </c>
      <c r="D112" s="12" t="s">
        <v>82</v>
      </c>
      <c r="E112" s="15">
        <v>107.92</v>
      </c>
      <c r="F112" s="14">
        <v>526690.74</v>
      </c>
      <c r="G112" s="12"/>
      <c r="H112" s="17"/>
      <c r="I112" s="16"/>
    </row>
    <row r="113" spans="1:9" s="18" customFormat="1" ht="11.65" customHeight="1" x14ac:dyDescent="0.25">
      <c r="A113" s="9">
        <v>43578</v>
      </c>
      <c r="B113" s="10">
        <v>10599</v>
      </c>
      <c r="C113" s="11" t="s">
        <v>3140</v>
      </c>
      <c r="D113" s="12" t="s">
        <v>82</v>
      </c>
      <c r="E113" s="15">
        <v>13004.420000000002</v>
      </c>
      <c r="F113" s="14">
        <v>539695.16</v>
      </c>
      <c r="G113" s="12"/>
      <c r="H113" s="17"/>
      <c r="I113" s="16"/>
    </row>
    <row r="114" spans="1:9" s="18" customFormat="1" ht="11.65" customHeight="1" x14ac:dyDescent="0.25">
      <c r="A114" s="9">
        <v>43578</v>
      </c>
      <c r="B114" s="10">
        <v>23993</v>
      </c>
      <c r="C114" s="11" t="s">
        <v>3140</v>
      </c>
      <c r="D114" s="12" t="s">
        <v>2258</v>
      </c>
      <c r="E114" s="15">
        <v>145.72</v>
      </c>
      <c r="F114" s="14">
        <v>280.26</v>
      </c>
      <c r="G114" s="12"/>
      <c r="H114" s="17"/>
      <c r="I114" s="16"/>
    </row>
    <row r="115" spans="1:9" s="18" customFormat="1" ht="11.65" customHeight="1" x14ac:dyDescent="0.25">
      <c r="A115" s="9">
        <v>43578</v>
      </c>
      <c r="B115" s="10">
        <v>22869</v>
      </c>
      <c r="C115" s="11" t="s">
        <v>3140</v>
      </c>
      <c r="D115" s="12" t="s">
        <v>2064</v>
      </c>
      <c r="E115" s="15">
        <v>527.27</v>
      </c>
      <c r="F115" s="14">
        <v>6725.51</v>
      </c>
      <c r="G115" s="12"/>
      <c r="H115" s="17"/>
      <c r="I115" s="16"/>
    </row>
    <row r="116" spans="1:9" s="18" customFormat="1" ht="11.65" customHeight="1" x14ac:dyDescent="0.25">
      <c r="A116" s="9">
        <v>43578</v>
      </c>
      <c r="B116" s="10">
        <v>27699</v>
      </c>
      <c r="C116" s="11" t="s">
        <v>3128</v>
      </c>
      <c r="D116" s="12" t="s">
        <v>5106</v>
      </c>
      <c r="E116" s="15">
        <v>36.659999999999997</v>
      </c>
      <c r="F116" s="14">
        <v>36.659999999999997</v>
      </c>
      <c r="G116" s="12"/>
      <c r="H116" s="17"/>
      <c r="I116" s="16"/>
    </row>
    <row r="117" spans="1:9" s="18" customFormat="1" ht="11.65" customHeight="1" x14ac:dyDescent="0.25">
      <c r="A117" s="9">
        <v>43571</v>
      </c>
      <c r="B117" s="10">
        <v>10890</v>
      </c>
      <c r="C117" s="11" t="s">
        <v>3128</v>
      </c>
      <c r="D117" s="12" t="s">
        <v>847</v>
      </c>
      <c r="E117" s="15">
        <v>155.19999999999999</v>
      </c>
      <c r="F117" s="14">
        <v>768.45</v>
      </c>
      <c r="G117" s="12"/>
      <c r="H117" s="17"/>
      <c r="I117" s="16"/>
    </row>
    <row r="118" spans="1:9" s="18" customFormat="1" ht="11.65" customHeight="1" x14ac:dyDescent="0.25">
      <c r="A118" s="9">
        <v>43571</v>
      </c>
      <c r="B118" s="10">
        <v>11494</v>
      </c>
      <c r="C118" s="11" t="s">
        <v>3127</v>
      </c>
      <c r="D118" s="12" t="s">
        <v>935</v>
      </c>
      <c r="E118" s="15">
        <v>7850</v>
      </c>
      <c r="F118" s="14">
        <v>154387.5</v>
      </c>
      <c r="G118" s="12"/>
      <c r="H118" s="17"/>
      <c r="I118" s="16"/>
    </row>
    <row r="119" spans="1:9" s="18" customFormat="1" ht="11.65" customHeight="1" x14ac:dyDescent="0.25">
      <c r="A119" s="9">
        <v>43571</v>
      </c>
      <c r="B119" s="10">
        <v>20208</v>
      </c>
      <c r="C119" s="11" t="s">
        <v>3142</v>
      </c>
      <c r="D119" s="12" t="s">
        <v>4677</v>
      </c>
      <c r="E119" s="15">
        <v>735.21</v>
      </c>
      <c r="F119" s="14">
        <v>1235.21</v>
      </c>
      <c r="G119" s="12" t="s">
        <v>5104</v>
      </c>
      <c r="H119" s="17"/>
      <c r="I119" s="16"/>
    </row>
    <row r="120" spans="1:9" s="18" customFormat="1" ht="11.65" customHeight="1" x14ac:dyDescent="0.25">
      <c r="A120" s="9">
        <v>43566</v>
      </c>
      <c r="B120" s="10">
        <v>16078</v>
      </c>
      <c r="C120" s="11" t="s">
        <v>3047</v>
      </c>
      <c r="D120" s="12" t="s">
        <v>3170</v>
      </c>
      <c r="E120" s="15">
        <v>165</v>
      </c>
      <c r="F120" s="14"/>
      <c r="G120" s="12" t="s">
        <v>3046</v>
      </c>
      <c r="H120" s="17"/>
      <c r="I120" s="16"/>
    </row>
    <row r="121" spans="1:9" s="18" customFormat="1" ht="11.65" customHeight="1" x14ac:dyDescent="0.25">
      <c r="A121" s="9">
        <v>43573</v>
      </c>
      <c r="B121" s="10">
        <v>16078</v>
      </c>
      <c r="C121" s="11" t="s">
        <v>3047</v>
      </c>
      <c r="D121" s="12" t="s">
        <v>3170</v>
      </c>
      <c r="E121" s="15">
        <v>165</v>
      </c>
      <c r="F121" s="14"/>
      <c r="G121" s="12" t="s">
        <v>3046</v>
      </c>
      <c r="H121" s="17"/>
      <c r="I121" s="16"/>
    </row>
    <row r="122" spans="1:9" s="18" customFormat="1" ht="11.65" customHeight="1" x14ac:dyDescent="0.25">
      <c r="A122" s="9">
        <v>43571</v>
      </c>
      <c r="B122" s="10">
        <v>11842</v>
      </c>
      <c r="C122" s="11" t="s">
        <v>3127</v>
      </c>
      <c r="D122" s="12" t="s">
        <v>3388</v>
      </c>
      <c r="E122" s="15">
        <v>1190</v>
      </c>
      <c r="F122" s="14">
        <v>98040</v>
      </c>
      <c r="G122" s="12"/>
      <c r="H122" s="17"/>
      <c r="I122" s="16"/>
    </row>
    <row r="123" spans="1:9" s="18" customFormat="1" ht="11.65" customHeight="1" x14ac:dyDescent="0.25">
      <c r="A123" s="9">
        <v>43578</v>
      </c>
      <c r="B123" s="10">
        <v>11842</v>
      </c>
      <c r="C123" s="11" t="s">
        <v>3127</v>
      </c>
      <c r="D123" s="12" t="s">
        <v>3388</v>
      </c>
      <c r="E123" s="15">
        <v>937.5</v>
      </c>
      <c r="F123" s="14">
        <v>98977.5</v>
      </c>
      <c r="G123" s="12"/>
      <c r="H123" s="17"/>
      <c r="I123" s="16"/>
    </row>
    <row r="124" spans="1:9" s="18" customFormat="1" ht="11.65" customHeight="1" x14ac:dyDescent="0.25">
      <c r="A124" s="9">
        <v>43570</v>
      </c>
      <c r="B124" s="10">
        <v>16078</v>
      </c>
      <c r="C124" s="11" t="s">
        <v>3047</v>
      </c>
      <c r="D124" s="12" t="s">
        <v>5069</v>
      </c>
      <c r="E124" s="15">
        <v>63</v>
      </c>
      <c r="F124" s="14"/>
      <c r="G124" s="12" t="s">
        <v>3046</v>
      </c>
      <c r="H124" s="17"/>
      <c r="I124" s="16"/>
    </row>
    <row r="125" spans="1:9" s="18" customFormat="1" ht="11.65" customHeight="1" x14ac:dyDescent="0.25">
      <c r="A125" s="9">
        <v>43578</v>
      </c>
      <c r="B125" s="10">
        <v>12576</v>
      </c>
      <c r="C125" s="11" t="s">
        <v>3128</v>
      </c>
      <c r="D125" s="12" t="s">
        <v>1076</v>
      </c>
      <c r="E125" s="15">
        <v>54</v>
      </c>
      <c r="F125" s="14">
        <v>54</v>
      </c>
      <c r="G125" s="12"/>
      <c r="H125" s="17"/>
      <c r="I125" s="16"/>
    </row>
    <row r="126" spans="1:9" s="18" customFormat="1" ht="11.65" customHeight="1" x14ac:dyDescent="0.25">
      <c r="A126" s="9">
        <v>43577</v>
      </c>
      <c r="B126" s="10">
        <v>16078</v>
      </c>
      <c r="C126" s="11" t="s">
        <v>3047</v>
      </c>
      <c r="D126" s="12" t="s">
        <v>5152</v>
      </c>
      <c r="E126" s="15">
        <v>1450</v>
      </c>
      <c r="F126" s="14"/>
      <c r="G126" s="12" t="s">
        <v>3046</v>
      </c>
      <c r="H126" s="17"/>
      <c r="I126" s="16"/>
    </row>
    <row r="127" spans="1:9" s="18" customFormat="1" ht="11.65" customHeight="1" x14ac:dyDescent="0.25">
      <c r="A127" s="9">
        <v>43570</v>
      </c>
      <c r="B127" s="10">
        <v>16078</v>
      </c>
      <c r="C127" s="11" t="s">
        <v>3047</v>
      </c>
      <c r="D127" s="12" t="s">
        <v>5031</v>
      </c>
      <c r="E127" s="15">
        <v>12.75</v>
      </c>
      <c r="F127" s="14"/>
      <c r="G127" s="12" t="s">
        <v>3046</v>
      </c>
      <c r="H127" s="17"/>
      <c r="I127" s="16"/>
    </row>
    <row r="128" spans="1:9" s="18" customFormat="1" ht="11.65" customHeight="1" x14ac:dyDescent="0.25">
      <c r="A128" s="9">
        <v>43570</v>
      </c>
      <c r="B128" s="10">
        <v>16078</v>
      </c>
      <c r="C128" s="11" t="s">
        <v>3047</v>
      </c>
      <c r="D128" s="12" t="s">
        <v>5039</v>
      </c>
      <c r="E128" s="15">
        <v>13</v>
      </c>
      <c r="F128" s="14"/>
      <c r="G128" s="12" t="s">
        <v>3046</v>
      </c>
      <c r="H128" s="17"/>
      <c r="I128" s="16"/>
    </row>
    <row r="129" spans="1:9" s="18" customFormat="1" ht="11.65" customHeight="1" x14ac:dyDescent="0.25">
      <c r="A129" s="9">
        <v>43571</v>
      </c>
      <c r="B129" s="10">
        <v>25589</v>
      </c>
      <c r="C129" s="11" t="s">
        <v>3132</v>
      </c>
      <c r="D129" s="12" t="s">
        <v>87</v>
      </c>
      <c r="E129" s="15">
        <v>1500</v>
      </c>
      <c r="F129" s="14">
        <v>42730</v>
      </c>
      <c r="G129" s="12"/>
      <c r="H129" s="17"/>
      <c r="I129" s="16"/>
    </row>
    <row r="130" spans="1:9" s="18" customFormat="1" ht="11.65" customHeight="1" x14ac:dyDescent="0.25">
      <c r="A130" s="9">
        <v>43578</v>
      </c>
      <c r="B130" s="10">
        <v>25589</v>
      </c>
      <c r="C130" s="11" t="s">
        <v>3132</v>
      </c>
      <c r="D130" s="12" t="s">
        <v>87</v>
      </c>
      <c r="E130" s="15">
        <v>2600</v>
      </c>
      <c r="F130" s="14">
        <v>45330</v>
      </c>
      <c r="G130" s="12"/>
      <c r="H130" s="17"/>
      <c r="I130" s="16"/>
    </row>
    <row r="131" spans="1:9" s="18" customFormat="1" ht="11.65" customHeight="1" x14ac:dyDescent="0.25">
      <c r="A131" s="9">
        <v>43571</v>
      </c>
      <c r="B131" s="10">
        <v>24325</v>
      </c>
      <c r="C131" s="11" t="s">
        <v>3127</v>
      </c>
      <c r="D131" s="12" t="s">
        <v>3217</v>
      </c>
      <c r="E131" s="15">
        <v>1140</v>
      </c>
      <c r="F131" s="14">
        <v>15375</v>
      </c>
      <c r="G131" s="12"/>
      <c r="H131" s="17"/>
      <c r="I131" s="16"/>
    </row>
    <row r="132" spans="1:9" s="18" customFormat="1" ht="11.65" customHeight="1" x14ac:dyDescent="0.25">
      <c r="A132" s="9">
        <v>43578</v>
      </c>
      <c r="B132" s="10">
        <v>17040</v>
      </c>
      <c r="C132" s="11" t="s">
        <v>3128</v>
      </c>
      <c r="D132" s="12" t="s">
        <v>1519</v>
      </c>
      <c r="E132" s="15">
        <v>213.44</v>
      </c>
      <c r="F132" s="14">
        <v>213.44</v>
      </c>
      <c r="G132" s="12"/>
      <c r="H132" s="17"/>
      <c r="I132" s="16"/>
    </row>
    <row r="133" spans="1:9" s="18" customFormat="1" ht="11.65" customHeight="1" x14ac:dyDescent="0.25">
      <c r="A133" s="9">
        <v>43578</v>
      </c>
      <c r="B133" s="10">
        <v>27200</v>
      </c>
      <c r="C133" s="11" t="s">
        <v>3141</v>
      </c>
      <c r="D133" s="12" t="s">
        <v>2967</v>
      </c>
      <c r="E133" s="15">
        <v>4530</v>
      </c>
      <c r="F133" s="14">
        <v>4530</v>
      </c>
      <c r="G133" s="12"/>
      <c r="H133" s="17"/>
      <c r="I133" s="16"/>
    </row>
    <row r="134" spans="1:9" s="18" customFormat="1" ht="11.65" customHeight="1" x14ac:dyDescent="0.25">
      <c r="A134" s="9">
        <v>43578</v>
      </c>
      <c r="B134" s="10">
        <v>27732</v>
      </c>
      <c r="C134" s="11" t="s">
        <v>3128</v>
      </c>
      <c r="D134" s="12" t="s">
        <v>5156</v>
      </c>
      <c r="E134" s="15">
        <v>1.74</v>
      </c>
      <c r="F134" s="14">
        <v>1.74</v>
      </c>
      <c r="G134" s="12"/>
      <c r="H134" s="17"/>
      <c r="I134" s="16"/>
    </row>
    <row r="135" spans="1:9" s="18" customFormat="1" ht="11.65" customHeight="1" x14ac:dyDescent="0.25">
      <c r="A135" s="9">
        <v>43578</v>
      </c>
      <c r="B135" s="10">
        <v>21699</v>
      </c>
      <c r="C135" s="11" t="s">
        <v>3141</v>
      </c>
      <c r="D135" s="12" t="s">
        <v>91</v>
      </c>
      <c r="E135" s="15">
        <v>1929.5</v>
      </c>
      <c r="F135" s="14">
        <v>27013</v>
      </c>
      <c r="G135" s="12"/>
      <c r="H135" s="17"/>
      <c r="I135" s="16"/>
    </row>
    <row r="136" spans="1:9" s="18" customFormat="1" ht="11.65" customHeight="1" x14ac:dyDescent="0.25">
      <c r="A136" s="9">
        <v>43578</v>
      </c>
      <c r="B136" s="10">
        <v>27495</v>
      </c>
      <c r="C136" s="11" t="s">
        <v>3128</v>
      </c>
      <c r="D136" s="12" t="s">
        <v>4117</v>
      </c>
      <c r="E136" s="15">
        <v>5.8</v>
      </c>
      <c r="F136" s="14">
        <v>15.600000000000001</v>
      </c>
      <c r="G136" s="12"/>
      <c r="H136" s="17"/>
      <c r="I136" s="16"/>
    </row>
    <row r="137" spans="1:9" s="18" customFormat="1" ht="11.65" customHeight="1" x14ac:dyDescent="0.25">
      <c r="A137" s="9">
        <v>43571</v>
      </c>
      <c r="B137" s="10">
        <v>21186</v>
      </c>
      <c r="C137" s="11" t="s">
        <v>3140</v>
      </c>
      <c r="D137" s="12" t="s">
        <v>93</v>
      </c>
      <c r="E137" s="15">
        <v>500</v>
      </c>
      <c r="F137" s="14">
        <v>2954</v>
      </c>
      <c r="G137" s="12"/>
      <c r="H137" s="17"/>
      <c r="I137" s="16"/>
    </row>
    <row r="138" spans="1:9" s="18" customFormat="1" ht="11.65" customHeight="1" x14ac:dyDescent="0.25">
      <c r="A138" s="9">
        <v>43578</v>
      </c>
      <c r="B138" s="10">
        <v>21119</v>
      </c>
      <c r="C138" s="11" t="s">
        <v>3127</v>
      </c>
      <c r="D138" s="12" t="s">
        <v>96</v>
      </c>
      <c r="E138" s="15">
        <v>1700</v>
      </c>
      <c r="F138" s="14">
        <v>61161.25</v>
      </c>
      <c r="G138" s="12"/>
      <c r="H138" s="17"/>
      <c r="I138" s="16"/>
    </row>
    <row r="139" spans="1:9" s="18" customFormat="1" ht="11.65" customHeight="1" x14ac:dyDescent="0.25">
      <c r="A139" s="9">
        <v>43571</v>
      </c>
      <c r="B139" s="10">
        <v>11881</v>
      </c>
      <c r="C139" s="11" t="s">
        <v>3128</v>
      </c>
      <c r="D139" s="12" t="s">
        <v>981</v>
      </c>
      <c r="E139" s="15">
        <v>126</v>
      </c>
      <c r="F139" s="14">
        <v>126</v>
      </c>
      <c r="G139" s="12"/>
      <c r="H139" s="17"/>
      <c r="I139" s="16"/>
    </row>
    <row r="140" spans="1:9" s="18" customFormat="1" ht="11.65" customHeight="1" x14ac:dyDescent="0.25">
      <c r="A140" s="9">
        <v>43571</v>
      </c>
      <c r="B140" s="10">
        <v>16202</v>
      </c>
      <c r="C140" s="11" t="s">
        <v>3128</v>
      </c>
      <c r="D140" s="12" t="s">
        <v>98</v>
      </c>
      <c r="E140" s="15">
        <v>194.88</v>
      </c>
      <c r="F140" s="14">
        <v>948.63</v>
      </c>
      <c r="G140" s="12"/>
      <c r="H140" s="17"/>
      <c r="I140" s="16"/>
    </row>
    <row r="141" spans="1:9" s="18" customFormat="1" ht="11.65" customHeight="1" x14ac:dyDescent="0.25">
      <c r="A141" s="9">
        <v>43571</v>
      </c>
      <c r="B141" s="10">
        <v>21915</v>
      </c>
      <c r="C141" s="11" t="s">
        <v>3127</v>
      </c>
      <c r="D141" s="12" t="s">
        <v>1949</v>
      </c>
      <c r="E141" s="15">
        <v>500</v>
      </c>
      <c r="F141" s="14">
        <v>2750</v>
      </c>
      <c r="G141" s="12"/>
      <c r="H141" s="17"/>
      <c r="I141" s="16"/>
    </row>
    <row r="142" spans="1:9" s="18" customFormat="1" ht="11.65" customHeight="1" x14ac:dyDescent="0.25">
      <c r="A142" s="9">
        <v>43571</v>
      </c>
      <c r="B142" s="10">
        <v>22431</v>
      </c>
      <c r="C142" s="11" t="s">
        <v>3140</v>
      </c>
      <c r="D142" s="12" t="s">
        <v>2008</v>
      </c>
      <c r="E142" s="15">
        <v>3018.94</v>
      </c>
      <c r="F142" s="14">
        <v>22179.09</v>
      </c>
      <c r="G142" s="12"/>
      <c r="H142" s="17"/>
      <c r="I142" s="16"/>
    </row>
    <row r="143" spans="1:9" s="18" customFormat="1" ht="11.65" customHeight="1" x14ac:dyDescent="0.25">
      <c r="A143" s="9">
        <v>43571</v>
      </c>
      <c r="B143" s="10">
        <v>10972</v>
      </c>
      <c r="C143" s="11" t="s">
        <v>3140</v>
      </c>
      <c r="D143" s="12" t="s">
        <v>99</v>
      </c>
      <c r="E143" s="15">
        <v>3417.65</v>
      </c>
      <c r="F143" s="14">
        <v>62862.15</v>
      </c>
      <c r="G143" s="12"/>
      <c r="H143" s="17"/>
      <c r="I143" s="16"/>
    </row>
    <row r="144" spans="1:9" s="18" customFormat="1" ht="11.65" customHeight="1" x14ac:dyDescent="0.25">
      <c r="A144" s="9">
        <v>43571</v>
      </c>
      <c r="B144" s="10">
        <v>11592</v>
      </c>
      <c r="C144" s="11" t="s">
        <v>3127</v>
      </c>
      <c r="D144" s="12" t="s">
        <v>100</v>
      </c>
      <c r="E144" s="15">
        <v>1275</v>
      </c>
      <c r="F144" s="14">
        <v>42556.25</v>
      </c>
      <c r="G144" s="12"/>
      <c r="H144" s="17"/>
      <c r="I144" s="16"/>
    </row>
    <row r="145" spans="1:9" s="18" customFormat="1" ht="11.65" customHeight="1" x14ac:dyDescent="0.25">
      <c r="A145" s="9">
        <v>43578</v>
      </c>
      <c r="B145" s="10">
        <v>11592</v>
      </c>
      <c r="C145" s="11" t="s">
        <v>3127</v>
      </c>
      <c r="D145" s="12" t="s">
        <v>100</v>
      </c>
      <c r="E145" s="15">
        <v>2100</v>
      </c>
      <c r="F145" s="14">
        <v>44656.25</v>
      </c>
      <c r="G145" s="12"/>
      <c r="H145" s="17"/>
      <c r="I145" s="16"/>
    </row>
    <row r="146" spans="1:9" s="18" customFormat="1" ht="11.65" customHeight="1" x14ac:dyDescent="0.25">
      <c r="A146" s="9">
        <v>43578</v>
      </c>
      <c r="B146" s="10">
        <v>14573</v>
      </c>
      <c r="C146" s="11" t="s">
        <v>3141</v>
      </c>
      <c r="D146" s="12" t="s">
        <v>102</v>
      </c>
      <c r="E146" s="15">
        <v>5346.82</v>
      </c>
      <c r="F146" s="14">
        <v>62861.03</v>
      </c>
      <c r="G146" s="12"/>
      <c r="H146" s="17"/>
      <c r="I146" s="16"/>
    </row>
    <row r="147" spans="1:9" s="18" customFormat="1" ht="11.65" customHeight="1" x14ac:dyDescent="0.25">
      <c r="A147" s="9">
        <v>43571</v>
      </c>
      <c r="B147" s="10">
        <v>14573</v>
      </c>
      <c r="C147" s="11" t="s">
        <v>3141</v>
      </c>
      <c r="D147" s="12" t="s">
        <v>103</v>
      </c>
      <c r="E147" s="15">
        <v>24.13</v>
      </c>
      <c r="F147" s="14">
        <v>57514.21</v>
      </c>
      <c r="G147" s="12"/>
      <c r="H147" s="17"/>
      <c r="I147" s="16"/>
    </row>
    <row r="148" spans="1:9" s="18" customFormat="1" ht="11.65" customHeight="1" x14ac:dyDescent="0.25">
      <c r="A148" s="9">
        <v>43578</v>
      </c>
      <c r="B148" s="10">
        <v>14573</v>
      </c>
      <c r="C148" s="11" t="s">
        <v>3141</v>
      </c>
      <c r="D148" s="12" t="s">
        <v>103</v>
      </c>
      <c r="E148" s="15">
        <v>1054.03</v>
      </c>
      <c r="F148" s="14">
        <v>58568.24</v>
      </c>
      <c r="G148" s="12"/>
      <c r="H148" s="17"/>
      <c r="I148" s="16"/>
    </row>
    <row r="149" spans="1:9" s="18" customFormat="1" ht="11.65" customHeight="1" x14ac:dyDescent="0.25">
      <c r="A149" s="9">
        <v>43578</v>
      </c>
      <c r="B149" s="10">
        <v>26799</v>
      </c>
      <c r="C149" s="11" t="s">
        <v>3140</v>
      </c>
      <c r="D149" s="12" t="s">
        <v>2834</v>
      </c>
      <c r="E149" s="15">
        <v>12699.37</v>
      </c>
      <c r="F149" s="14">
        <v>4539439.63</v>
      </c>
      <c r="G149" s="12"/>
      <c r="H149" s="17"/>
      <c r="I149" s="16"/>
    </row>
    <row r="150" spans="1:9" s="18" customFormat="1" ht="11.65" customHeight="1" x14ac:dyDescent="0.25">
      <c r="A150" s="9">
        <v>43571</v>
      </c>
      <c r="B150" s="10">
        <v>14649</v>
      </c>
      <c r="C150" s="11" t="s">
        <v>3140</v>
      </c>
      <c r="D150" s="12" t="s">
        <v>105</v>
      </c>
      <c r="E150" s="15">
        <v>231575.77</v>
      </c>
      <c r="F150" s="14">
        <v>1213817.77</v>
      </c>
      <c r="G150" s="12"/>
      <c r="H150" s="17"/>
      <c r="I150" s="16"/>
    </row>
    <row r="151" spans="1:9" s="18" customFormat="1" ht="11.65" customHeight="1" x14ac:dyDescent="0.25">
      <c r="A151" s="9">
        <v>43578</v>
      </c>
      <c r="B151" s="10">
        <v>14649</v>
      </c>
      <c r="C151" s="11" t="s">
        <v>3140</v>
      </c>
      <c r="D151" s="12" t="s">
        <v>105</v>
      </c>
      <c r="E151" s="15">
        <v>22824.530000000002</v>
      </c>
      <c r="F151" s="14">
        <v>1236642.3</v>
      </c>
      <c r="G151" s="12"/>
      <c r="H151" s="17"/>
      <c r="I151" s="16"/>
    </row>
    <row r="152" spans="1:9" s="18" customFormat="1" ht="11.65" customHeight="1" x14ac:dyDescent="0.25">
      <c r="A152" s="9">
        <v>43571</v>
      </c>
      <c r="B152" s="10">
        <v>13918</v>
      </c>
      <c r="C152" s="11" t="s">
        <v>3141</v>
      </c>
      <c r="D152" s="12" t="s">
        <v>106</v>
      </c>
      <c r="E152" s="15">
        <v>3682.8</v>
      </c>
      <c r="F152" s="14">
        <v>66508.850000000006</v>
      </c>
      <c r="G152" s="12"/>
      <c r="H152" s="17"/>
      <c r="I152" s="16"/>
    </row>
    <row r="153" spans="1:9" s="18" customFormat="1" ht="11.65" customHeight="1" x14ac:dyDescent="0.25">
      <c r="A153" s="9">
        <v>43578</v>
      </c>
      <c r="B153" s="10">
        <v>25667</v>
      </c>
      <c r="C153" s="11" t="s">
        <v>3140</v>
      </c>
      <c r="D153" s="12" t="s">
        <v>2574</v>
      </c>
      <c r="E153" s="15">
        <v>410</v>
      </c>
      <c r="F153" s="14">
        <v>410</v>
      </c>
      <c r="G153" s="12"/>
      <c r="H153" s="17"/>
      <c r="I153" s="16"/>
    </row>
    <row r="154" spans="1:9" s="18" customFormat="1" ht="11.65" customHeight="1" x14ac:dyDescent="0.25">
      <c r="A154" s="9">
        <v>43578</v>
      </c>
      <c r="B154" s="10">
        <v>13374</v>
      </c>
      <c r="C154" s="11" t="s">
        <v>3140</v>
      </c>
      <c r="D154" s="12" t="s">
        <v>107</v>
      </c>
      <c r="E154" s="15">
        <v>2934.59</v>
      </c>
      <c r="F154" s="14">
        <v>21363.15</v>
      </c>
      <c r="G154" s="12"/>
      <c r="H154" s="17"/>
      <c r="I154" s="16"/>
    </row>
    <row r="155" spans="1:9" s="18" customFormat="1" ht="11.65" customHeight="1" x14ac:dyDescent="0.25">
      <c r="A155" s="9">
        <v>43578</v>
      </c>
      <c r="B155" s="10">
        <v>10405</v>
      </c>
      <c r="C155" s="11" t="s">
        <v>3140</v>
      </c>
      <c r="D155" s="12" t="s">
        <v>109</v>
      </c>
      <c r="E155" s="15">
        <v>49.57</v>
      </c>
      <c r="F155" s="14">
        <v>61174.77</v>
      </c>
      <c r="G155" s="12"/>
      <c r="H155" s="17"/>
      <c r="I155" s="16"/>
    </row>
    <row r="156" spans="1:9" s="18" customFormat="1" ht="11.65" customHeight="1" x14ac:dyDescent="0.25">
      <c r="A156" s="9">
        <v>43578</v>
      </c>
      <c r="B156" s="10">
        <v>15225</v>
      </c>
      <c r="C156" s="11" t="s">
        <v>3134</v>
      </c>
      <c r="D156" s="12" t="s">
        <v>113</v>
      </c>
      <c r="E156" s="15">
        <v>430</v>
      </c>
      <c r="F156" s="14">
        <v>5354.65</v>
      </c>
      <c r="G156" s="12"/>
      <c r="H156" s="17"/>
      <c r="I156" s="16"/>
    </row>
    <row r="157" spans="1:9" s="18" customFormat="1" ht="11.65" customHeight="1" x14ac:dyDescent="0.25">
      <c r="A157" s="9">
        <v>43566</v>
      </c>
      <c r="B157" s="10">
        <v>16078</v>
      </c>
      <c r="C157" s="11" t="s">
        <v>3047</v>
      </c>
      <c r="D157" s="12" t="s">
        <v>5018</v>
      </c>
      <c r="E157" s="15">
        <v>27348.7</v>
      </c>
      <c r="F157" s="14"/>
      <c r="G157" s="12" t="s">
        <v>3046</v>
      </c>
      <c r="H157" s="17"/>
      <c r="I157" s="16"/>
    </row>
    <row r="158" spans="1:9" s="18" customFormat="1" ht="11.65" customHeight="1" x14ac:dyDescent="0.25">
      <c r="A158" s="9">
        <v>43578</v>
      </c>
      <c r="B158" s="10">
        <v>14472</v>
      </c>
      <c r="C158" s="11" t="s">
        <v>3140</v>
      </c>
      <c r="D158" s="12" t="s">
        <v>1385</v>
      </c>
      <c r="E158" s="15">
        <v>237.76</v>
      </c>
      <c r="F158" s="14">
        <v>804.24</v>
      </c>
      <c r="G158" s="12"/>
      <c r="H158" s="17"/>
      <c r="I158" s="16"/>
    </row>
    <row r="159" spans="1:9" s="18" customFormat="1" ht="11.65" customHeight="1" x14ac:dyDescent="0.25">
      <c r="A159" s="9">
        <v>43571</v>
      </c>
      <c r="B159" s="10">
        <v>14555</v>
      </c>
      <c r="C159" s="11" t="s">
        <v>3140</v>
      </c>
      <c r="D159" s="12" t="s">
        <v>115</v>
      </c>
      <c r="E159" s="15">
        <v>11812.11</v>
      </c>
      <c r="F159" s="14">
        <v>78253.69</v>
      </c>
      <c r="G159" s="12"/>
      <c r="H159" s="17"/>
      <c r="I159" s="16"/>
    </row>
    <row r="160" spans="1:9" s="18" customFormat="1" ht="11.65" customHeight="1" x14ac:dyDescent="0.25">
      <c r="A160" s="9">
        <v>43578</v>
      </c>
      <c r="B160" s="10">
        <v>14555</v>
      </c>
      <c r="C160" s="11" t="s">
        <v>3140</v>
      </c>
      <c r="D160" s="12" t="s">
        <v>115</v>
      </c>
      <c r="E160" s="15">
        <v>2013.15</v>
      </c>
      <c r="F160" s="14">
        <v>80266.84</v>
      </c>
      <c r="G160" s="12"/>
      <c r="H160" s="17"/>
      <c r="I160" s="16"/>
    </row>
    <row r="161" spans="1:9" s="18" customFormat="1" ht="11.65" customHeight="1" x14ac:dyDescent="0.25">
      <c r="A161" s="9">
        <v>43571</v>
      </c>
      <c r="B161" s="10">
        <v>24059</v>
      </c>
      <c r="C161" s="11" t="s">
        <v>3127</v>
      </c>
      <c r="D161" s="12" t="s">
        <v>116</v>
      </c>
      <c r="E161" s="15">
        <v>2685</v>
      </c>
      <c r="F161" s="14">
        <v>35175.800000000003</v>
      </c>
      <c r="G161" s="12"/>
      <c r="H161" s="17"/>
      <c r="I161" s="16"/>
    </row>
    <row r="162" spans="1:9" s="18" customFormat="1" ht="11.65" customHeight="1" x14ac:dyDescent="0.25">
      <c r="A162" s="9">
        <v>43578</v>
      </c>
      <c r="B162" s="10">
        <v>24059</v>
      </c>
      <c r="C162" s="11" t="s">
        <v>3127</v>
      </c>
      <c r="D162" s="12" t="s">
        <v>116</v>
      </c>
      <c r="E162" s="15">
        <v>675</v>
      </c>
      <c r="F162" s="14">
        <v>35850.800000000003</v>
      </c>
      <c r="G162" s="12"/>
      <c r="H162" s="17"/>
      <c r="I162" s="16"/>
    </row>
    <row r="163" spans="1:9" s="18" customFormat="1" ht="11.65" customHeight="1" x14ac:dyDescent="0.25">
      <c r="A163" s="9">
        <v>43578</v>
      </c>
      <c r="B163" s="10">
        <v>22246</v>
      </c>
      <c r="C163" s="11" t="s">
        <v>3140</v>
      </c>
      <c r="D163" s="12" t="s">
        <v>3310</v>
      </c>
      <c r="E163" s="15">
        <v>2013.4</v>
      </c>
      <c r="F163" s="14">
        <v>3685.25</v>
      </c>
      <c r="G163" s="12"/>
      <c r="H163" s="17"/>
      <c r="I163" s="16"/>
    </row>
    <row r="164" spans="1:9" s="18" customFormat="1" ht="11.65" customHeight="1" x14ac:dyDescent="0.25">
      <c r="A164" s="9">
        <v>43578</v>
      </c>
      <c r="B164" s="10">
        <v>27005</v>
      </c>
      <c r="C164" s="11" t="s">
        <v>3136</v>
      </c>
      <c r="D164" s="12" t="s">
        <v>120</v>
      </c>
      <c r="E164" s="15">
        <v>500</v>
      </c>
      <c r="F164" s="14">
        <v>850</v>
      </c>
      <c r="G164" s="12"/>
      <c r="H164" s="17"/>
      <c r="I164" s="16"/>
    </row>
    <row r="165" spans="1:9" s="18" customFormat="1" ht="11.65" customHeight="1" x14ac:dyDescent="0.25">
      <c r="A165" s="9">
        <v>43571</v>
      </c>
      <c r="B165" s="10">
        <v>24766</v>
      </c>
      <c r="C165" s="11" t="s">
        <v>3140</v>
      </c>
      <c r="D165" s="12" t="s">
        <v>121</v>
      </c>
      <c r="E165" s="15">
        <v>1453.02</v>
      </c>
      <c r="F165" s="14">
        <v>58850.52</v>
      </c>
      <c r="G165" s="12"/>
      <c r="H165" s="17"/>
      <c r="I165" s="16"/>
    </row>
    <row r="166" spans="1:9" s="18" customFormat="1" ht="11.65" customHeight="1" x14ac:dyDescent="0.25">
      <c r="A166" s="9">
        <v>43578</v>
      </c>
      <c r="B166" s="10">
        <v>24766</v>
      </c>
      <c r="C166" s="11" t="s">
        <v>3140</v>
      </c>
      <c r="D166" s="12" t="s">
        <v>121</v>
      </c>
      <c r="E166" s="15">
        <v>313.74</v>
      </c>
      <c r="F166" s="14">
        <v>59164.259999999995</v>
      </c>
      <c r="G166" s="12"/>
      <c r="H166" s="17"/>
      <c r="I166" s="16"/>
    </row>
    <row r="167" spans="1:9" s="18" customFormat="1" ht="11.65" customHeight="1" x14ac:dyDescent="0.25">
      <c r="A167" s="9">
        <v>43578</v>
      </c>
      <c r="B167" s="10">
        <v>14088</v>
      </c>
      <c r="C167" s="11" t="s">
        <v>3140</v>
      </c>
      <c r="D167" s="12" t="s">
        <v>122</v>
      </c>
      <c r="E167" s="15">
        <v>226.54000000000002</v>
      </c>
      <c r="F167" s="14">
        <v>1154.06</v>
      </c>
      <c r="G167" s="12"/>
      <c r="H167" s="17"/>
      <c r="I167" s="16"/>
    </row>
    <row r="168" spans="1:9" s="18" customFormat="1" ht="11.65" customHeight="1" x14ac:dyDescent="0.25">
      <c r="A168" s="9">
        <v>43571</v>
      </c>
      <c r="B168" s="10">
        <v>25089</v>
      </c>
      <c r="C168" s="11" t="s">
        <v>3140</v>
      </c>
      <c r="D168" s="12" t="s">
        <v>2443</v>
      </c>
      <c r="E168" s="15">
        <v>1160.93</v>
      </c>
      <c r="F168" s="14">
        <v>1160.93</v>
      </c>
      <c r="G168" s="12"/>
      <c r="H168" s="17"/>
      <c r="I168" s="16"/>
    </row>
    <row r="169" spans="1:9" s="18" customFormat="1" ht="11.65" customHeight="1" x14ac:dyDescent="0.25">
      <c r="A169" s="9">
        <v>43571</v>
      </c>
      <c r="B169" s="10">
        <v>22998</v>
      </c>
      <c r="C169" s="11" t="s">
        <v>3140</v>
      </c>
      <c r="D169" s="12" t="s">
        <v>123</v>
      </c>
      <c r="E169" s="15">
        <v>236.45</v>
      </c>
      <c r="F169" s="14">
        <v>6936.02</v>
      </c>
      <c r="G169" s="12"/>
      <c r="H169" s="17"/>
      <c r="I169" s="16"/>
    </row>
    <row r="170" spans="1:9" s="18" customFormat="1" ht="11.65" customHeight="1" x14ac:dyDescent="0.25">
      <c r="A170" s="9">
        <v>43578</v>
      </c>
      <c r="B170" s="10">
        <v>13637</v>
      </c>
      <c r="C170" s="11" t="s">
        <v>3141</v>
      </c>
      <c r="D170" s="12" t="s">
        <v>125</v>
      </c>
      <c r="E170" s="15">
        <v>173.95</v>
      </c>
      <c r="F170" s="14">
        <v>125903.14</v>
      </c>
      <c r="G170" s="12"/>
      <c r="H170" s="17"/>
      <c r="I170" s="16"/>
    </row>
    <row r="171" spans="1:9" s="18" customFormat="1" ht="11.65" customHeight="1" x14ac:dyDescent="0.25">
      <c r="A171" s="9">
        <v>43578</v>
      </c>
      <c r="B171" s="10">
        <v>13869</v>
      </c>
      <c r="C171" s="11" t="s">
        <v>3141</v>
      </c>
      <c r="D171" s="12" t="s">
        <v>126</v>
      </c>
      <c r="E171" s="15">
        <v>744.81</v>
      </c>
      <c r="F171" s="14">
        <v>80937.989999999991</v>
      </c>
      <c r="G171" s="12"/>
      <c r="H171" s="17"/>
      <c r="I171" s="16"/>
    </row>
    <row r="172" spans="1:9" s="18" customFormat="1" ht="11.65" customHeight="1" x14ac:dyDescent="0.25">
      <c r="A172" s="9">
        <v>43578</v>
      </c>
      <c r="B172" s="10">
        <v>13869</v>
      </c>
      <c r="C172" s="11" t="s">
        <v>3141</v>
      </c>
      <c r="D172" s="12" t="s">
        <v>3105</v>
      </c>
      <c r="E172" s="15">
        <v>150</v>
      </c>
      <c r="F172" s="14">
        <v>80343.179999999993</v>
      </c>
      <c r="G172" s="12"/>
      <c r="H172" s="17"/>
      <c r="I172" s="16"/>
    </row>
    <row r="173" spans="1:9" s="18" customFormat="1" ht="11.65" customHeight="1" x14ac:dyDescent="0.25">
      <c r="A173" s="9">
        <v>43578</v>
      </c>
      <c r="B173" s="10">
        <v>13878</v>
      </c>
      <c r="C173" s="11" t="s">
        <v>3141</v>
      </c>
      <c r="D173" s="12" t="s">
        <v>128</v>
      </c>
      <c r="E173" s="15">
        <v>423.46</v>
      </c>
      <c r="F173" s="14">
        <v>765758.14</v>
      </c>
      <c r="G173" s="12"/>
      <c r="H173" s="17"/>
      <c r="I173" s="16"/>
    </row>
    <row r="174" spans="1:9" s="18" customFormat="1" ht="11.65" customHeight="1" x14ac:dyDescent="0.25">
      <c r="A174" s="9">
        <v>43578</v>
      </c>
      <c r="B174" s="10">
        <v>13880</v>
      </c>
      <c r="C174" s="11" t="s">
        <v>3141</v>
      </c>
      <c r="D174" s="12" t="s">
        <v>129</v>
      </c>
      <c r="E174" s="15">
        <v>5383.41</v>
      </c>
      <c r="F174" s="14">
        <v>604594.09000000008</v>
      </c>
      <c r="G174" s="12"/>
      <c r="H174" s="17"/>
      <c r="I174" s="16"/>
    </row>
    <row r="175" spans="1:9" s="18" customFormat="1" ht="11.65" customHeight="1" x14ac:dyDescent="0.25">
      <c r="A175" s="9">
        <v>43571</v>
      </c>
      <c r="B175" s="10">
        <v>13893</v>
      </c>
      <c r="C175" s="11" t="s">
        <v>3141</v>
      </c>
      <c r="D175" s="12" t="s">
        <v>131</v>
      </c>
      <c r="E175" s="15">
        <v>562.29</v>
      </c>
      <c r="F175" s="14">
        <v>2401790.42</v>
      </c>
      <c r="G175" s="12"/>
      <c r="H175" s="17"/>
      <c r="I175" s="16"/>
    </row>
    <row r="176" spans="1:9" s="18" customFormat="1" ht="11.65" customHeight="1" x14ac:dyDescent="0.25">
      <c r="A176" s="9">
        <v>43578</v>
      </c>
      <c r="B176" s="10">
        <v>13893</v>
      </c>
      <c r="C176" s="11" t="s">
        <v>3141</v>
      </c>
      <c r="D176" s="12" t="s">
        <v>131</v>
      </c>
      <c r="E176" s="15">
        <v>1461.15</v>
      </c>
      <c r="F176" s="14">
        <v>2403251.5699999998</v>
      </c>
      <c r="G176" s="12"/>
      <c r="H176" s="17"/>
      <c r="I176" s="16"/>
    </row>
    <row r="177" spans="1:9" s="18" customFormat="1" ht="11.65" customHeight="1" x14ac:dyDescent="0.25">
      <c r="A177" s="9">
        <v>43578</v>
      </c>
      <c r="B177" s="10">
        <v>13893</v>
      </c>
      <c r="C177" s="11" t="s">
        <v>3141</v>
      </c>
      <c r="D177" s="12" t="s">
        <v>3107</v>
      </c>
      <c r="E177" s="15">
        <v>397.15</v>
      </c>
      <c r="F177" s="14">
        <v>2402187.5699999998</v>
      </c>
      <c r="G177" s="12"/>
      <c r="H177" s="17"/>
      <c r="I177" s="16"/>
    </row>
    <row r="178" spans="1:9" s="18" customFormat="1" ht="11.65" customHeight="1" x14ac:dyDescent="0.25">
      <c r="A178" s="9">
        <v>43578</v>
      </c>
      <c r="B178" s="10">
        <v>27262</v>
      </c>
      <c r="C178" s="11" t="s">
        <v>3140</v>
      </c>
      <c r="D178" s="12" t="s">
        <v>3090</v>
      </c>
      <c r="E178" s="15">
        <v>34699</v>
      </c>
      <c r="F178" s="14">
        <v>146743</v>
      </c>
      <c r="G178" s="12"/>
      <c r="H178" s="17"/>
      <c r="I178" s="16"/>
    </row>
    <row r="179" spans="1:9" s="18" customFormat="1" ht="11.65" customHeight="1" x14ac:dyDescent="0.25">
      <c r="A179" s="9">
        <v>43571</v>
      </c>
      <c r="B179" s="10">
        <v>21124</v>
      </c>
      <c r="C179" s="11" t="s">
        <v>3140</v>
      </c>
      <c r="D179" s="12" t="s">
        <v>132</v>
      </c>
      <c r="E179" s="15">
        <v>1616.9600000000003</v>
      </c>
      <c r="F179" s="14">
        <v>92632.29</v>
      </c>
      <c r="G179" s="12"/>
      <c r="H179" s="17"/>
      <c r="I179" s="16"/>
    </row>
    <row r="180" spans="1:9" s="18" customFormat="1" ht="11.65" customHeight="1" x14ac:dyDescent="0.25">
      <c r="A180" s="9">
        <v>43578</v>
      </c>
      <c r="B180" s="10">
        <v>21124</v>
      </c>
      <c r="C180" s="11" t="s">
        <v>3140</v>
      </c>
      <c r="D180" s="12" t="s">
        <v>132</v>
      </c>
      <c r="E180" s="15">
        <v>7292.18</v>
      </c>
      <c r="F180" s="14">
        <v>99924.47</v>
      </c>
      <c r="G180" s="12"/>
      <c r="H180" s="17"/>
      <c r="I180" s="16"/>
    </row>
    <row r="181" spans="1:9" s="18" customFormat="1" ht="11.65" customHeight="1" x14ac:dyDescent="0.25">
      <c r="A181" s="9">
        <v>43567</v>
      </c>
      <c r="B181" s="10">
        <v>22797</v>
      </c>
      <c r="C181" s="11" t="s">
        <v>3073</v>
      </c>
      <c r="D181" s="12" t="s">
        <v>134</v>
      </c>
      <c r="E181" s="15">
        <v>1290</v>
      </c>
      <c r="F181" s="14">
        <v>16815</v>
      </c>
      <c r="G181" s="12" t="s">
        <v>3072</v>
      </c>
      <c r="H181" s="17"/>
      <c r="I181" s="16"/>
    </row>
    <row r="182" spans="1:9" s="18" customFormat="1" ht="11.65" customHeight="1" x14ac:dyDescent="0.25">
      <c r="A182" s="9">
        <v>43578</v>
      </c>
      <c r="B182" s="10">
        <v>10583</v>
      </c>
      <c r="C182" s="11" t="s">
        <v>3140</v>
      </c>
      <c r="D182" s="12" t="s">
        <v>803</v>
      </c>
      <c r="E182" s="15">
        <v>435.28</v>
      </c>
      <c r="F182" s="14">
        <v>435.28</v>
      </c>
      <c r="G182" s="12"/>
      <c r="H182" s="17"/>
      <c r="I182" s="16"/>
    </row>
    <row r="183" spans="1:9" s="18" customFormat="1" ht="11.65" customHeight="1" x14ac:dyDescent="0.25">
      <c r="A183" s="9">
        <v>43571</v>
      </c>
      <c r="B183" s="10">
        <v>999002137</v>
      </c>
      <c r="C183" s="11" t="s">
        <v>3135</v>
      </c>
      <c r="D183" s="12" t="s">
        <v>5092</v>
      </c>
      <c r="E183" s="15">
        <v>125</v>
      </c>
      <c r="F183" s="14">
        <v>125</v>
      </c>
      <c r="G183" s="12"/>
      <c r="H183" s="17"/>
      <c r="I183" s="16"/>
    </row>
    <row r="184" spans="1:9" s="18" customFormat="1" ht="11.65" customHeight="1" x14ac:dyDescent="0.25">
      <c r="A184" s="9">
        <v>43571</v>
      </c>
      <c r="B184" s="10">
        <v>13327</v>
      </c>
      <c r="C184" s="11" t="s">
        <v>3140</v>
      </c>
      <c r="D184" s="12" t="s">
        <v>135</v>
      </c>
      <c r="E184" s="15">
        <v>60</v>
      </c>
      <c r="F184" s="14">
        <v>11060.1</v>
      </c>
      <c r="G184" s="12"/>
      <c r="H184" s="17"/>
      <c r="I184" s="16"/>
    </row>
    <row r="185" spans="1:9" s="18" customFormat="1" ht="11.65" customHeight="1" x14ac:dyDescent="0.25">
      <c r="A185" s="9">
        <v>43578</v>
      </c>
      <c r="B185" s="10">
        <v>13327</v>
      </c>
      <c r="C185" s="11" t="s">
        <v>3140</v>
      </c>
      <c r="D185" s="12" t="s">
        <v>135</v>
      </c>
      <c r="E185" s="15">
        <v>1560</v>
      </c>
      <c r="F185" s="14">
        <v>12620.1</v>
      </c>
      <c r="G185" s="12"/>
      <c r="H185" s="17"/>
      <c r="I185" s="16"/>
    </row>
    <row r="186" spans="1:9" s="18" customFormat="1" ht="11.65" customHeight="1" x14ac:dyDescent="0.25">
      <c r="A186" s="9">
        <v>43578</v>
      </c>
      <c r="B186" s="10">
        <v>25038</v>
      </c>
      <c r="C186" s="11" t="s">
        <v>3140</v>
      </c>
      <c r="D186" s="12" t="s">
        <v>136</v>
      </c>
      <c r="E186" s="15">
        <v>116.25</v>
      </c>
      <c r="F186" s="14">
        <v>2114.0100000000002</v>
      </c>
      <c r="G186" s="12"/>
      <c r="H186" s="17"/>
      <c r="I186" s="16"/>
    </row>
    <row r="187" spans="1:9" s="18" customFormat="1" ht="11.65" customHeight="1" x14ac:dyDescent="0.25">
      <c r="A187" s="9">
        <v>43570</v>
      </c>
      <c r="B187" s="10">
        <v>16078</v>
      </c>
      <c r="C187" s="11" t="s">
        <v>3047</v>
      </c>
      <c r="D187" s="12" t="s">
        <v>5068</v>
      </c>
      <c r="E187" s="15">
        <v>475</v>
      </c>
      <c r="F187" s="14"/>
      <c r="G187" s="12" t="s">
        <v>3046</v>
      </c>
      <c r="H187" s="17"/>
      <c r="I187" s="16"/>
    </row>
    <row r="188" spans="1:9" s="18" customFormat="1" ht="11.65" customHeight="1" x14ac:dyDescent="0.25">
      <c r="A188" s="9">
        <v>43578</v>
      </c>
      <c r="B188" s="10">
        <v>14390</v>
      </c>
      <c r="C188" s="11" t="s">
        <v>3140</v>
      </c>
      <c r="D188" s="12" t="s">
        <v>138</v>
      </c>
      <c r="E188" s="15">
        <v>125</v>
      </c>
      <c r="F188" s="14">
        <v>14975</v>
      </c>
      <c r="G188" s="12"/>
      <c r="H188" s="17"/>
      <c r="I188" s="16"/>
    </row>
    <row r="189" spans="1:9" s="18" customFormat="1" ht="11.65" customHeight="1" x14ac:dyDescent="0.25">
      <c r="A189" s="9">
        <v>43567</v>
      </c>
      <c r="B189" s="10">
        <v>25402</v>
      </c>
      <c r="C189" s="11" t="s">
        <v>3073</v>
      </c>
      <c r="D189" s="12" t="s">
        <v>140</v>
      </c>
      <c r="E189" s="15">
        <v>553.85</v>
      </c>
      <c r="F189" s="14">
        <v>7753.9</v>
      </c>
      <c r="G189" s="12" t="s">
        <v>3072</v>
      </c>
      <c r="H189" s="17"/>
      <c r="I189" s="16"/>
    </row>
    <row r="190" spans="1:9" s="18" customFormat="1" ht="11.65" customHeight="1" x14ac:dyDescent="0.25">
      <c r="A190" s="9">
        <v>43578</v>
      </c>
      <c r="B190" s="10">
        <v>17187</v>
      </c>
      <c r="C190" s="11" t="s">
        <v>3141</v>
      </c>
      <c r="D190" s="12" t="s">
        <v>142</v>
      </c>
      <c r="E190" s="15">
        <v>307.93</v>
      </c>
      <c r="F190" s="14">
        <v>7877.27</v>
      </c>
      <c r="G190" s="12"/>
      <c r="H190" s="17"/>
      <c r="I190" s="16"/>
    </row>
    <row r="191" spans="1:9" s="18" customFormat="1" ht="11.65" customHeight="1" x14ac:dyDescent="0.25">
      <c r="A191" s="9">
        <v>43567</v>
      </c>
      <c r="B191" s="10">
        <v>18471</v>
      </c>
      <c r="C191" s="11" t="s">
        <v>3073</v>
      </c>
      <c r="D191" s="12" t="s">
        <v>143</v>
      </c>
      <c r="E191" s="15">
        <v>187.5</v>
      </c>
      <c r="F191" s="14">
        <v>2625</v>
      </c>
      <c r="G191" s="12" t="s">
        <v>3072</v>
      </c>
      <c r="H191" s="17"/>
      <c r="I191" s="16"/>
    </row>
    <row r="192" spans="1:9" s="18" customFormat="1" ht="11.65" customHeight="1" x14ac:dyDescent="0.25">
      <c r="A192" s="9">
        <v>43578</v>
      </c>
      <c r="B192" s="10">
        <v>10945</v>
      </c>
      <c r="C192" s="11" t="s">
        <v>3140</v>
      </c>
      <c r="D192" s="12" t="s">
        <v>145</v>
      </c>
      <c r="E192" s="15">
        <v>1720.3899999999999</v>
      </c>
      <c r="F192" s="14">
        <v>17202.93</v>
      </c>
      <c r="G192" s="12"/>
      <c r="H192" s="17"/>
      <c r="I192" s="16"/>
    </row>
    <row r="193" spans="1:9" s="18" customFormat="1" ht="11.65" customHeight="1" x14ac:dyDescent="0.25">
      <c r="A193" s="9">
        <v>43578</v>
      </c>
      <c r="B193" s="10">
        <v>18216</v>
      </c>
      <c r="C193" s="11" t="s">
        <v>3140</v>
      </c>
      <c r="D193" s="12" t="s">
        <v>147</v>
      </c>
      <c r="E193" s="15">
        <v>1094.1799999999998</v>
      </c>
      <c r="F193" s="14">
        <v>9883.2800000000007</v>
      </c>
      <c r="G193" s="12"/>
      <c r="H193" s="17"/>
      <c r="I193" s="16"/>
    </row>
    <row r="194" spans="1:9" s="18" customFormat="1" ht="11.65" customHeight="1" x14ac:dyDescent="0.25">
      <c r="A194" s="9">
        <v>43578</v>
      </c>
      <c r="B194" s="10">
        <v>12196</v>
      </c>
      <c r="C194" s="11" t="s">
        <v>3129</v>
      </c>
      <c r="D194" s="12" t="s">
        <v>148</v>
      </c>
      <c r="E194" s="15">
        <v>1200</v>
      </c>
      <c r="F194" s="14">
        <v>6600</v>
      </c>
      <c r="G194" s="12"/>
      <c r="H194" s="17"/>
      <c r="I194" s="16"/>
    </row>
    <row r="195" spans="1:9" s="18" customFormat="1" ht="11.65" customHeight="1" x14ac:dyDescent="0.25">
      <c r="A195" s="9">
        <v>43578</v>
      </c>
      <c r="B195" s="10">
        <v>22021</v>
      </c>
      <c r="C195" s="11" t="s">
        <v>3141</v>
      </c>
      <c r="D195" s="12" t="s">
        <v>149</v>
      </c>
      <c r="E195" s="15">
        <v>122232.77</v>
      </c>
      <c r="F195" s="14">
        <v>829894.13</v>
      </c>
      <c r="G195" s="12"/>
      <c r="H195" s="17"/>
      <c r="I195" s="16"/>
    </row>
    <row r="196" spans="1:9" s="18" customFormat="1" ht="11.65" customHeight="1" x14ac:dyDescent="0.25">
      <c r="A196" s="9">
        <v>43578</v>
      </c>
      <c r="B196" s="10">
        <v>14596</v>
      </c>
      <c r="C196" s="11" t="s">
        <v>3140</v>
      </c>
      <c r="D196" s="12" t="s">
        <v>1401</v>
      </c>
      <c r="E196" s="15">
        <v>5541.9</v>
      </c>
      <c r="F196" s="14">
        <v>31974.17</v>
      </c>
      <c r="G196" s="12"/>
      <c r="H196" s="17"/>
      <c r="I196" s="16"/>
    </row>
    <row r="197" spans="1:9" s="18" customFormat="1" ht="11.65" customHeight="1" x14ac:dyDescent="0.25">
      <c r="A197" s="9">
        <v>43571</v>
      </c>
      <c r="B197" s="10">
        <v>22390</v>
      </c>
      <c r="C197" s="11" t="s">
        <v>3127</v>
      </c>
      <c r="D197" s="12" t="s">
        <v>2001</v>
      </c>
      <c r="E197" s="15">
        <v>2000</v>
      </c>
      <c r="F197" s="14">
        <v>22450</v>
      </c>
      <c r="G197" s="12"/>
      <c r="H197" s="17"/>
      <c r="I197" s="16"/>
    </row>
    <row r="198" spans="1:9" s="18" customFormat="1" ht="11.65" customHeight="1" x14ac:dyDescent="0.25">
      <c r="A198" s="9">
        <v>43571</v>
      </c>
      <c r="B198" s="10">
        <v>27601</v>
      </c>
      <c r="C198" s="11" t="s">
        <v>3127</v>
      </c>
      <c r="D198" s="12" t="s">
        <v>4439</v>
      </c>
      <c r="E198" s="15">
        <v>1575</v>
      </c>
      <c r="F198" s="14">
        <v>12855</v>
      </c>
      <c r="G198" s="12"/>
      <c r="H198" s="17"/>
      <c r="I198" s="16"/>
    </row>
    <row r="199" spans="1:9" s="18" customFormat="1" ht="11.65" customHeight="1" x14ac:dyDescent="0.25">
      <c r="A199" s="9">
        <v>43578</v>
      </c>
      <c r="B199" s="10">
        <v>14451</v>
      </c>
      <c r="C199" s="11" t="s">
        <v>3140</v>
      </c>
      <c r="D199" s="12" t="s">
        <v>1379</v>
      </c>
      <c r="E199" s="15">
        <v>1470</v>
      </c>
      <c r="F199" s="14">
        <v>77161.399999999994</v>
      </c>
      <c r="G199" s="12"/>
      <c r="H199" s="17"/>
      <c r="I199" s="16"/>
    </row>
    <row r="200" spans="1:9" s="18" customFormat="1" ht="11.65" customHeight="1" x14ac:dyDescent="0.25">
      <c r="A200" s="9">
        <v>43578</v>
      </c>
      <c r="B200" s="10">
        <v>13604</v>
      </c>
      <c r="C200" s="11" t="s">
        <v>3140</v>
      </c>
      <c r="D200" s="12" t="s">
        <v>1226</v>
      </c>
      <c r="E200" s="15">
        <v>79.989999999999995</v>
      </c>
      <c r="F200" s="14">
        <v>879.89</v>
      </c>
      <c r="G200" s="12"/>
      <c r="H200" s="17"/>
      <c r="I200" s="16"/>
    </row>
    <row r="201" spans="1:9" s="18" customFormat="1" ht="11.65" customHeight="1" x14ac:dyDescent="0.25">
      <c r="A201" s="9">
        <v>43571</v>
      </c>
      <c r="B201" s="10">
        <v>12304</v>
      </c>
      <c r="C201" s="11" t="s">
        <v>3128</v>
      </c>
      <c r="D201" s="12" t="s">
        <v>1033</v>
      </c>
      <c r="E201" s="15">
        <v>23.66</v>
      </c>
      <c r="F201" s="14">
        <v>403.95</v>
      </c>
      <c r="G201" s="12"/>
      <c r="H201" s="17"/>
      <c r="I201" s="16"/>
    </row>
    <row r="202" spans="1:9" s="18" customFormat="1" ht="11.65" customHeight="1" x14ac:dyDescent="0.25">
      <c r="A202" s="9">
        <v>43571</v>
      </c>
      <c r="B202" s="10">
        <v>22953</v>
      </c>
      <c r="C202" s="11" t="s">
        <v>3128</v>
      </c>
      <c r="D202" s="12" t="s">
        <v>2076</v>
      </c>
      <c r="E202" s="15">
        <v>35.26</v>
      </c>
      <c r="F202" s="14">
        <v>107.14</v>
      </c>
      <c r="G202" s="12"/>
      <c r="H202" s="17"/>
      <c r="I202" s="16"/>
    </row>
    <row r="203" spans="1:9" s="18" customFormat="1" ht="11.65" customHeight="1" x14ac:dyDescent="0.25">
      <c r="A203" s="9">
        <v>43578</v>
      </c>
      <c r="B203" s="10">
        <v>14391</v>
      </c>
      <c r="C203" s="11" t="s">
        <v>3140</v>
      </c>
      <c r="D203" s="12" t="s">
        <v>1365</v>
      </c>
      <c r="E203" s="15">
        <v>749.3</v>
      </c>
      <c r="F203" s="14">
        <v>471421.95</v>
      </c>
      <c r="G203" s="12"/>
      <c r="H203" s="17"/>
      <c r="I203" s="16"/>
    </row>
    <row r="204" spans="1:9" s="18" customFormat="1" ht="11.65" customHeight="1" x14ac:dyDescent="0.25">
      <c r="A204" s="9">
        <v>43571</v>
      </c>
      <c r="B204" s="10">
        <v>13440</v>
      </c>
      <c r="C204" s="11" t="s">
        <v>3140</v>
      </c>
      <c r="D204" s="12" t="s">
        <v>1188</v>
      </c>
      <c r="E204" s="15">
        <v>48.5</v>
      </c>
      <c r="F204" s="14">
        <v>104.81</v>
      </c>
      <c r="G204" s="12"/>
      <c r="H204" s="17"/>
      <c r="I204" s="16"/>
    </row>
    <row r="205" spans="1:9" s="18" customFormat="1" ht="11.65" customHeight="1" x14ac:dyDescent="0.25">
      <c r="A205" s="9">
        <v>43571</v>
      </c>
      <c r="B205" s="10">
        <v>12487</v>
      </c>
      <c r="C205" s="11" t="s">
        <v>3127</v>
      </c>
      <c r="D205" s="12" t="s">
        <v>1064</v>
      </c>
      <c r="E205" s="15">
        <v>1650</v>
      </c>
      <c r="F205" s="14">
        <v>10025</v>
      </c>
      <c r="G205" s="12"/>
      <c r="H205" s="17"/>
      <c r="I205" s="16"/>
    </row>
    <row r="206" spans="1:9" s="18" customFormat="1" ht="11.65" customHeight="1" x14ac:dyDescent="0.25">
      <c r="A206" s="9">
        <v>43578</v>
      </c>
      <c r="B206" s="10">
        <v>10411</v>
      </c>
      <c r="C206" s="11" t="s">
        <v>3141</v>
      </c>
      <c r="D206" s="12" t="s">
        <v>160</v>
      </c>
      <c r="E206" s="15">
        <v>383312.02</v>
      </c>
      <c r="F206" s="14">
        <v>1142138.1800000002</v>
      </c>
      <c r="G206" s="12"/>
      <c r="H206" s="17"/>
      <c r="I206" s="16"/>
    </row>
    <row r="207" spans="1:9" s="18" customFormat="1" ht="11.65" customHeight="1" x14ac:dyDescent="0.25">
      <c r="A207" s="9">
        <v>43571</v>
      </c>
      <c r="B207" s="10">
        <v>25771</v>
      </c>
      <c r="C207" s="11" t="s">
        <v>3140</v>
      </c>
      <c r="D207" s="12" t="s">
        <v>2600</v>
      </c>
      <c r="E207" s="15">
        <v>54.93</v>
      </c>
      <c r="F207" s="14">
        <v>54.93</v>
      </c>
      <c r="G207" s="12"/>
      <c r="H207" s="17"/>
      <c r="I207" s="16"/>
    </row>
    <row r="208" spans="1:9" s="18" customFormat="1" ht="11.65" customHeight="1" x14ac:dyDescent="0.25">
      <c r="A208" s="9">
        <v>43571</v>
      </c>
      <c r="B208" s="10">
        <v>14593</v>
      </c>
      <c r="C208" s="11" t="s">
        <v>3132</v>
      </c>
      <c r="D208" s="12" t="s">
        <v>1399</v>
      </c>
      <c r="E208" s="15">
        <v>1430</v>
      </c>
      <c r="F208" s="14">
        <v>3925</v>
      </c>
      <c r="G208" s="12"/>
      <c r="H208" s="17"/>
      <c r="I208" s="16"/>
    </row>
    <row r="209" spans="1:9" s="18" customFormat="1" ht="11.65" customHeight="1" x14ac:dyDescent="0.25">
      <c r="A209" s="9">
        <v>43577</v>
      </c>
      <c r="B209" s="10">
        <v>16078</v>
      </c>
      <c r="C209" s="11" t="s">
        <v>3047</v>
      </c>
      <c r="D209" s="12" t="s">
        <v>5136</v>
      </c>
      <c r="E209" s="15">
        <v>1804.66</v>
      </c>
      <c r="F209" s="14"/>
      <c r="G209" s="12" t="s">
        <v>3046</v>
      </c>
      <c r="H209" s="17"/>
      <c r="I209" s="16"/>
    </row>
    <row r="210" spans="1:9" s="18" customFormat="1" ht="11.65" customHeight="1" x14ac:dyDescent="0.25">
      <c r="A210" s="9">
        <v>43578</v>
      </c>
      <c r="B210" s="10">
        <v>23198</v>
      </c>
      <c r="C210" s="11" t="s">
        <v>3140</v>
      </c>
      <c r="D210" s="12" t="s">
        <v>163</v>
      </c>
      <c r="E210" s="15">
        <v>529.36</v>
      </c>
      <c r="F210" s="14">
        <v>10018.620000000001</v>
      </c>
      <c r="G210" s="12"/>
      <c r="H210" s="17"/>
      <c r="I210" s="16"/>
    </row>
    <row r="211" spans="1:9" s="18" customFormat="1" ht="11.65" customHeight="1" x14ac:dyDescent="0.25">
      <c r="A211" s="9">
        <v>43566</v>
      </c>
      <c r="B211" s="10">
        <v>16078</v>
      </c>
      <c r="C211" s="11" t="s">
        <v>3047</v>
      </c>
      <c r="D211" s="12" t="s">
        <v>4149</v>
      </c>
      <c r="E211" s="15">
        <v>80</v>
      </c>
      <c r="F211" s="14"/>
      <c r="G211" s="12" t="s">
        <v>3046</v>
      </c>
      <c r="H211" s="17"/>
      <c r="I211" s="16"/>
    </row>
    <row r="212" spans="1:9" s="18" customFormat="1" ht="11.65" customHeight="1" x14ac:dyDescent="0.25">
      <c r="A212" s="9">
        <v>43578</v>
      </c>
      <c r="B212" s="10">
        <v>999002143</v>
      </c>
      <c r="C212" s="11" t="s">
        <v>4749</v>
      </c>
      <c r="D212" s="12" t="s">
        <v>5157</v>
      </c>
      <c r="E212" s="15">
        <v>225</v>
      </c>
      <c r="F212" s="14">
        <v>225</v>
      </c>
      <c r="G212" s="12"/>
      <c r="H212" s="17"/>
      <c r="I212" s="16"/>
    </row>
    <row r="213" spans="1:9" s="18" customFormat="1" ht="11.65" customHeight="1" x14ac:dyDescent="0.25">
      <c r="A213" s="9">
        <v>43578</v>
      </c>
      <c r="B213" s="10">
        <v>14289</v>
      </c>
      <c r="C213" s="11" t="s">
        <v>3140</v>
      </c>
      <c r="D213" s="12" t="s">
        <v>164</v>
      </c>
      <c r="E213" s="15">
        <v>21247.02</v>
      </c>
      <c r="F213" s="14">
        <v>811718.57000000007</v>
      </c>
      <c r="G213" s="12"/>
      <c r="H213" s="17"/>
      <c r="I213" s="16"/>
    </row>
    <row r="214" spans="1:9" s="18" customFormat="1" ht="11.65" customHeight="1" x14ac:dyDescent="0.25">
      <c r="A214" s="9">
        <v>43578</v>
      </c>
      <c r="B214" s="10">
        <v>20711</v>
      </c>
      <c r="C214" s="11" t="s">
        <v>3127</v>
      </c>
      <c r="D214" s="12" t="s">
        <v>165</v>
      </c>
      <c r="E214" s="15">
        <v>2515</v>
      </c>
      <c r="F214" s="14">
        <v>33994.5</v>
      </c>
      <c r="G214" s="12"/>
      <c r="H214" s="17"/>
      <c r="I214" s="16"/>
    </row>
    <row r="215" spans="1:9" s="18" customFormat="1" ht="11.65" customHeight="1" x14ac:dyDescent="0.25">
      <c r="A215" s="9">
        <v>43571</v>
      </c>
      <c r="B215" s="10">
        <v>14125</v>
      </c>
      <c r="C215" s="11" t="s">
        <v>3140</v>
      </c>
      <c r="D215" s="12" t="s">
        <v>166</v>
      </c>
      <c r="E215" s="15">
        <v>1365.9099999999996</v>
      </c>
      <c r="F215" s="14">
        <v>104346.62</v>
      </c>
      <c r="G215" s="12"/>
      <c r="H215" s="17"/>
      <c r="I215" s="16"/>
    </row>
    <row r="216" spans="1:9" s="18" customFormat="1" ht="11.65" customHeight="1" x14ac:dyDescent="0.25">
      <c r="A216" s="9">
        <v>43578</v>
      </c>
      <c r="B216" s="10">
        <v>14125</v>
      </c>
      <c r="C216" s="11" t="s">
        <v>3140</v>
      </c>
      <c r="D216" s="12" t="s">
        <v>166</v>
      </c>
      <c r="E216" s="15">
        <v>1283.5899999999997</v>
      </c>
      <c r="F216" s="14">
        <v>105630.20999999999</v>
      </c>
      <c r="G216" s="12"/>
      <c r="H216" s="17"/>
      <c r="I216" s="16"/>
    </row>
    <row r="217" spans="1:9" s="18" customFormat="1" ht="11.65" customHeight="1" x14ac:dyDescent="0.25">
      <c r="A217" s="9">
        <v>43578</v>
      </c>
      <c r="B217" s="10">
        <v>23723</v>
      </c>
      <c r="C217" s="11" t="s">
        <v>3127</v>
      </c>
      <c r="D217" s="12" t="s">
        <v>2205</v>
      </c>
      <c r="E217" s="15">
        <v>518.75</v>
      </c>
      <c r="F217" s="14">
        <v>4830.75</v>
      </c>
      <c r="G217" s="12"/>
      <c r="H217" s="17"/>
      <c r="I217" s="16"/>
    </row>
    <row r="218" spans="1:9" s="18" customFormat="1" ht="11.65" customHeight="1" x14ac:dyDescent="0.25">
      <c r="A218" s="9">
        <v>43571</v>
      </c>
      <c r="B218" s="10">
        <v>24350</v>
      </c>
      <c r="C218" s="11" t="s">
        <v>3127</v>
      </c>
      <c r="D218" s="12" t="s">
        <v>167</v>
      </c>
      <c r="E218" s="15">
        <v>500</v>
      </c>
      <c r="F218" s="14">
        <v>21484.5</v>
      </c>
      <c r="G218" s="12"/>
      <c r="H218" s="17"/>
      <c r="I218" s="16"/>
    </row>
    <row r="219" spans="1:9" s="18" customFormat="1" ht="11.65" customHeight="1" x14ac:dyDescent="0.25">
      <c r="A219" s="9">
        <v>43570</v>
      </c>
      <c r="B219" s="10">
        <v>16078</v>
      </c>
      <c r="C219" s="11" t="s">
        <v>3047</v>
      </c>
      <c r="D219" s="12" t="s">
        <v>3597</v>
      </c>
      <c r="E219" s="15">
        <v>712.5</v>
      </c>
      <c r="F219" s="14"/>
      <c r="G219" s="12" t="s">
        <v>3046</v>
      </c>
      <c r="H219" s="64"/>
      <c r="I219" s="20"/>
    </row>
    <row r="220" spans="1:9" s="18" customFormat="1" ht="11.65" customHeight="1" x14ac:dyDescent="0.25">
      <c r="A220" s="9">
        <v>43571</v>
      </c>
      <c r="B220" s="10">
        <v>27710</v>
      </c>
      <c r="C220" s="11" t="s">
        <v>3127</v>
      </c>
      <c r="D220" s="12" t="s">
        <v>5093</v>
      </c>
      <c r="E220" s="15">
        <v>40411.5</v>
      </c>
      <c r="F220" s="14">
        <v>40411.5</v>
      </c>
      <c r="G220" s="12" t="s">
        <v>5104</v>
      </c>
      <c r="H220" s="17"/>
      <c r="I220" s="16"/>
    </row>
    <row r="221" spans="1:9" s="18" customFormat="1" ht="11.65" customHeight="1" x14ac:dyDescent="0.25">
      <c r="A221" s="9">
        <v>43566</v>
      </c>
      <c r="B221" s="10">
        <v>16078</v>
      </c>
      <c r="C221" s="11" t="s">
        <v>3047</v>
      </c>
      <c r="D221" s="12" t="s">
        <v>5012</v>
      </c>
      <c r="E221" s="15">
        <v>11</v>
      </c>
      <c r="F221" s="14"/>
      <c r="G221" s="12" t="s">
        <v>3046</v>
      </c>
      <c r="H221" s="17"/>
      <c r="I221" s="16"/>
    </row>
    <row r="222" spans="1:9" s="18" customFormat="1" ht="11.65" customHeight="1" x14ac:dyDescent="0.25">
      <c r="A222" s="9">
        <v>43578</v>
      </c>
      <c r="B222" s="10">
        <v>27730</v>
      </c>
      <c r="C222" s="11" t="s">
        <v>3128</v>
      </c>
      <c r="D222" s="12" t="s">
        <v>5124</v>
      </c>
      <c r="E222" s="15">
        <v>17.399999999999999</v>
      </c>
      <c r="F222" s="14">
        <v>17.399999999999999</v>
      </c>
      <c r="G222" s="12"/>
      <c r="H222" s="17"/>
      <c r="I222" s="16"/>
    </row>
    <row r="223" spans="1:9" s="18" customFormat="1" ht="11.65" customHeight="1" x14ac:dyDescent="0.25">
      <c r="A223" s="9">
        <v>43571</v>
      </c>
      <c r="B223" s="10">
        <v>13756</v>
      </c>
      <c r="C223" s="11" t="s">
        <v>3140</v>
      </c>
      <c r="D223" s="12" t="s">
        <v>168</v>
      </c>
      <c r="E223" s="15">
        <v>91056.87</v>
      </c>
      <c r="F223" s="14">
        <v>622473.28</v>
      </c>
      <c r="G223" s="12" t="s">
        <v>5104</v>
      </c>
      <c r="H223" s="17"/>
      <c r="I223" s="16"/>
    </row>
    <row r="224" spans="1:9" s="18" customFormat="1" ht="11.65" customHeight="1" x14ac:dyDescent="0.25">
      <c r="A224" s="9">
        <v>43578</v>
      </c>
      <c r="B224" s="10">
        <v>13756</v>
      </c>
      <c r="C224" s="11" t="s">
        <v>3140</v>
      </c>
      <c r="D224" s="12" t="s">
        <v>168</v>
      </c>
      <c r="E224" s="15">
        <v>88878.290000000008</v>
      </c>
      <c r="F224" s="14">
        <v>711351.57000000007</v>
      </c>
      <c r="G224" s="12"/>
      <c r="H224" s="17"/>
      <c r="I224" s="16"/>
    </row>
    <row r="225" spans="1:9" s="18" customFormat="1" ht="11.65" customHeight="1" x14ac:dyDescent="0.25">
      <c r="A225" s="9">
        <v>43571</v>
      </c>
      <c r="B225" s="10">
        <v>11043</v>
      </c>
      <c r="C225" s="11" t="s">
        <v>3140</v>
      </c>
      <c r="D225" s="12" t="s">
        <v>169</v>
      </c>
      <c r="E225" s="15">
        <v>226.9</v>
      </c>
      <c r="F225" s="14">
        <v>25945.69</v>
      </c>
      <c r="G225" s="12"/>
      <c r="H225" s="17"/>
      <c r="I225" s="16"/>
    </row>
    <row r="226" spans="1:9" s="18" customFormat="1" ht="11.65" customHeight="1" x14ac:dyDescent="0.25">
      <c r="A226" s="9">
        <v>43578</v>
      </c>
      <c r="B226" s="10">
        <v>11043</v>
      </c>
      <c r="C226" s="11" t="s">
        <v>3140</v>
      </c>
      <c r="D226" s="12" t="s">
        <v>169</v>
      </c>
      <c r="E226" s="15">
        <v>4153.96</v>
      </c>
      <c r="F226" s="14">
        <v>30099.649999999998</v>
      </c>
      <c r="G226" s="12"/>
      <c r="H226" s="17"/>
      <c r="I226" s="16"/>
    </row>
    <row r="227" spans="1:9" s="18" customFormat="1" ht="11.65" customHeight="1" x14ac:dyDescent="0.25">
      <c r="A227" s="9">
        <v>43571</v>
      </c>
      <c r="B227" s="10">
        <v>27605</v>
      </c>
      <c r="C227" s="11" t="s">
        <v>3128</v>
      </c>
      <c r="D227" s="12" t="s">
        <v>4472</v>
      </c>
      <c r="E227" s="15">
        <v>236</v>
      </c>
      <c r="F227" s="14">
        <v>1357.97</v>
      </c>
      <c r="G227" s="12"/>
      <c r="H227" s="17"/>
      <c r="I227" s="16"/>
    </row>
    <row r="228" spans="1:9" s="18" customFormat="1" ht="11.65" customHeight="1" x14ac:dyDescent="0.25">
      <c r="A228" s="9">
        <v>43571</v>
      </c>
      <c r="B228" s="10">
        <v>11389</v>
      </c>
      <c r="C228" s="11" t="s">
        <v>3127</v>
      </c>
      <c r="D228" s="12" t="s">
        <v>916</v>
      </c>
      <c r="E228" s="15">
        <v>4025</v>
      </c>
      <c r="F228" s="14">
        <v>68087.5</v>
      </c>
      <c r="G228" s="12"/>
      <c r="H228" s="17"/>
      <c r="I228" s="16"/>
    </row>
    <row r="229" spans="1:9" s="18" customFormat="1" ht="11.65" customHeight="1" x14ac:dyDescent="0.25">
      <c r="A229" s="9">
        <v>43578</v>
      </c>
      <c r="B229" s="10">
        <v>11389</v>
      </c>
      <c r="C229" s="11" t="s">
        <v>3127</v>
      </c>
      <c r="D229" s="12" t="s">
        <v>916</v>
      </c>
      <c r="E229" s="15">
        <v>3800</v>
      </c>
      <c r="F229" s="14">
        <v>71887.5</v>
      </c>
      <c r="G229" s="12"/>
      <c r="H229" s="17"/>
      <c r="I229" s="16"/>
    </row>
    <row r="230" spans="1:9" s="18" customFormat="1" ht="11.65" customHeight="1" x14ac:dyDescent="0.25">
      <c r="A230" s="9">
        <v>43570</v>
      </c>
      <c r="B230" s="10">
        <v>16078</v>
      </c>
      <c r="C230" s="11" t="s">
        <v>3047</v>
      </c>
      <c r="D230" s="12" t="s">
        <v>5079</v>
      </c>
      <c r="E230" s="15">
        <v>950</v>
      </c>
      <c r="F230" s="14"/>
      <c r="G230" s="12" t="s">
        <v>3046</v>
      </c>
      <c r="H230" s="17"/>
      <c r="I230" s="16"/>
    </row>
    <row r="231" spans="1:9" s="18" customFormat="1" ht="11.65" customHeight="1" x14ac:dyDescent="0.25">
      <c r="A231" s="9">
        <v>43573</v>
      </c>
      <c r="B231" s="10">
        <v>16078</v>
      </c>
      <c r="C231" s="11" t="s">
        <v>3047</v>
      </c>
      <c r="D231" s="12" t="s">
        <v>5085</v>
      </c>
      <c r="E231" s="15">
        <v>27</v>
      </c>
      <c r="F231" s="14"/>
      <c r="G231" s="12" t="s">
        <v>3046</v>
      </c>
      <c r="H231" s="17"/>
      <c r="I231" s="16"/>
    </row>
    <row r="232" spans="1:9" s="18" customFormat="1" ht="11.65" customHeight="1" x14ac:dyDescent="0.25">
      <c r="A232" s="9">
        <v>43578</v>
      </c>
      <c r="B232" s="10">
        <v>14801</v>
      </c>
      <c r="C232" s="11" t="s">
        <v>3140</v>
      </c>
      <c r="D232" s="12" t="s">
        <v>173</v>
      </c>
      <c r="E232" s="15">
        <v>287.36</v>
      </c>
      <c r="F232" s="14">
        <v>6544.17</v>
      </c>
      <c r="G232" s="12"/>
      <c r="H232" s="17"/>
      <c r="I232" s="16"/>
    </row>
    <row r="233" spans="1:9" s="18" customFormat="1" ht="11.65" customHeight="1" x14ac:dyDescent="0.25">
      <c r="A233" s="9">
        <v>43571</v>
      </c>
      <c r="B233" s="10">
        <v>18562</v>
      </c>
      <c r="C233" s="11" t="s">
        <v>3127</v>
      </c>
      <c r="D233" s="12" t="s">
        <v>1654</v>
      </c>
      <c r="E233" s="15">
        <v>9050</v>
      </c>
      <c r="F233" s="14">
        <v>16162.5</v>
      </c>
      <c r="G233" s="12" t="s">
        <v>5104</v>
      </c>
      <c r="H233" s="17"/>
      <c r="I233" s="16"/>
    </row>
    <row r="234" spans="1:9" s="18" customFormat="1" ht="11.65" customHeight="1" x14ac:dyDescent="0.25">
      <c r="A234" s="9">
        <v>43571</v>
      </c>
      <c r="B234" s="10">
        <v>22971</v>
      </c>
      <c r="C234" s="11" t="s">
        <v>3134</v>
      </c>
      <c r="D234" s="12" t="s">
        <v>2082</v>
      </c>
      <c r="E234" s="15">
        <v>2000</v>
      </c>
      <c r="F234" s="14">
        <v>6500</v>
      </c>
      <c r="G234" s="12"/>
      <c r="H234" s="17"/>
      <c r="I234" s="16"/>
    </row>
    <row r="235" spans="1:9" s="18" customFormat="1" ht="11.65" customHeight="1" x14ac:dyDescent="0.25">
      <c r="A235" s="9">
        <v>43565</v>
      </c>
      <c r="B235" s="10">
        <v>16078</v>
      </c>
      <c r="C235" s="11" t="s">
        <v>3047</v>
      </c>
      <c r="D235" s="12" t="s">
        <v>4999</v>
      </c>
      <c r="E235" s="15">
        <v>500</v>
      </c>
      <c r="F235" s="14"/>
      <c r="G235" s="12" t="s">
        <v>3046</v>
      </c>
      <c r="H235" s="17"/>
      <c r="I235" s="16"/>
    </row>
    <row r="236" spans="1:9" s="18" customFormat="1" ht="11.65" customHeight="1" x14ac:dyDescent="0.25">
      <c r="A236" s="9">
        <v>43571</v>
      </c>
      <c r="B236" s="10">
        <v>12510</v>
      </c>
      <c r="C236" s="11" t="s">
        <v>3127</v>
      </c>
      <c r="D236" s="12" t="s">
        <v>178</v>
      </c>
      <c r="E236" s="15">
        <v>550</v>
      </c>
      <c r="F236" s="14">
        <v>6455</v>
      </c>
      <c r="G236" s="12"/>
      <c r="H236" s="17"/>
      <c r="I236" s="16"/>
    </row>
    <row r="237" spans="1:9" s="18" customFormat="1" ht="11.65" customHeight="1" x14ac:dyDescent="0.25">
      <c r="A237" s="9">
        <v>43578</v>
      </c>
      <c r="B237" s="10">
        <v>12510</v>
      </c>
      <c r="C237" s="11" t="s">
        <v>3127</v>
      </c>
      <c r="D237" s="12" t="s">
        <v>178</v>
      </c>
      <c r="E237" s="15">
        <v>195</v>
      </c>
      <c r="F237" s="14">
        <v>6650</v>
      </c>
      <c r="G237" s="12"/>
      <c r="H237" s="17"/>
      <c r="I237" s="16"/>
    </row>
    <row r="238" spans="1:9" s="18" customFormat="1" ht="11.65" customHeight="1" x14ac:dyDescent="0.25">
      <c r="A238" s="9">
        <v>43571</v>
      </c>
      <c r="B238" s="10">
        <v>12264</v>
      </c>
      <c r="C238" s="11" t="s">
        <v>3127</v>
      </c>
      <c r="D238" s="12" t="s">
        <v>179</v>
      </c>
      <c r="E238" s="15">
        <v>700</v>
      </c>
      <c r="F238" s="14">
        <v>163861</v>
      </c>
      <c r="G238" s="12"/>
      <c r="H238" s="17"/>
      <c r="I238" s="16"/>
    </row>
    <row r="239" spans="1:9" s="18" customFormat="1" ht="11.65" customHeight="1" x14ac:dyDescent="0.25">
      <c r="A239" s="9">
        <v>43578</v>
      </c>
      <c r="B239" s="10">
        <v>12264</v>
      </c>
      <c r="C239" s="11" t="s">
        <v>3127</v>
      </c>
      <c r="D239" s="12" t="s">
        <v>179</v>
      </c>
      <c r="E239" s="15">
        <v>3075</v>
      </c>
      <c r="F239" s="14">
        <v>166936</v>
      </c>
      <c r="G239" s="12"/>
      <c r="H239" s="17"/>
      <c r="I239" s="16"/>
    </row>
    <row r="240" spans="1:9" s="18" customFormat="1" ht="11.65" customHeight="1" x14ac:dyDescent="0.25">
      <c r="A240" s="9">
        <v>43578</v>
      </c>
      <c r="B240" s="10">
        <v>14825</v>
      </c>
      <c r="C240" s="11" t="s">
        <v>3140</v>
      </c>
      <c r="D240" s="12" t="s">
        <v>180</v>
      </c>
      <c r="E240" s="15">
        <v>66.12</v>
      </c>
      <c r="F240" s="14">
        <v>521.12</v>
      </c>
      <c r="G240" s="12"/>
      <c r="H240" s="17"/>
      <c r="I240" s="16"/>
    </row>
    <row r="241" spans="1:9" s="18" customFormat="1" ht="11.65" customHeight="1" x14ac:dyDescent="0.25">
      <c r="A241" s="9">
        <v>43571</v>
      </c>
      <c r="B241" s="10">
        <v>14536</v>
      </c>
      <c r="C241" s="11" t="s">
        <v>3140</v>
      </c>
      <c r="D241" s="12" t="s">
        <v>1393</v>
      </c>
      <c r="E241" s="15">
        <v>664.11</v>
      </c>
      <c r="F241" s="14">
        <v>9358.91</v>
      </c>
      <c r="G241" s="12"/>
      <c r="H241" s="17"/>
      <c r="I241" s="16"/>
    </row>
    <row r="242" spans="1:9" s="18" customFormat="1" ht="11.65" customHeight="1" x14ac:dyDescent="0.25">
      <c r="A242" s="9">
        <v>43566</v>
      </c>
      <c r="B242" s="10">
        <v>16078</v>
      </c>
      <c r="C242" s="11" t="s">
        <v>3047</v>
      </c>
      <c r="D242" s="12" t="s">
        <v>5019</v>
      </c>
      <c r="E242" s="15">
        <v>114410.18</v>
      </c>
      <c r="F242" s="14"/>
      <c r="G242" s="12" t="s">
        <v>3046</v>
      </c>
      <c r="H242" s="17"/>
      <c r="I242" s="16"/>
    </row>
    <row r="243" spans="1:9" s="18" customFormat="1" ht="11.65" customHeight="1" x14ac:dyDescent="0.25">
      <c r="A243" s="9">
        <v>43571</v>
      </c>
      <c r="B243" s="10">
        <v>10508</v>
      </c>
      <c r="C243" s="11" t="s">
        <v>3141</v>
      </c>
      <c r="D243" s="12" t="s">
        <v>794</v>
      </c>
      <c r="E243" s="15">
        <v>2278</v>
      </c>
      <c r="F243" s="14">
        <v>41519.96</v>
      </c>
      <c r="G243" s="12"/>
      <c r="H243" s="17"/>
      <c r="I243" s="16"/>
    </row>
    <row r="244" spans="1:9" s="18" customFormat="1" ht="11.65" customHeight="1" x14ac:dyDescent="0.25">
      <c r="A244" s="9">
        <v>43571</v>
      </c>
      <c r="B244" s="10">
        <v>11732</v>
      </c>
      <c r="C244" s="11" t="s">
        <v>3128</v>
      </c>
      <c r="D244" s="12" t="s">
        <v>964</v>
      </c>
      <c r="E244" s="15">
        <v>13.57</v>
      </c>
      <c r="F244" s="14">
        <v>13.57</v>
      </c>
      <c r="G244" s="12"/>
      <c r="H244" s="17"/>
      <c r="I244" s="16"/>
    </row>
    <row r="245" spans="1:9" s="18" customFormat="1" ht="11.65" customHeight="1" x14ac:dyDescent="0.25">
      <c r="A245" s="9">
        <v>43571</v>
      </c>
      <c r="B245" s="10">
        <v>10380</v>
      </c>
      <c r="C245" s="11" t="s">
        <v>3127</v>
      </c>
      <c r="D245" s="12" t="s">
        <v>181</v>
      </c>
      <c r="E245" s="15">
        <v>1425</v>
      </c>
      <c r="F245" s="14">
        <v>20257.5</v>
      </c>
      <c r="G245" s="12"/>
      <c r="H245" s="17"/>
      <c r="I245" s="16"/>
    </row>
    <row r="246" spans="1:9" s="18" customFormat="1" ht="11.65" customHeight="1" x14ac:dyDescent="0.25">
      <c r="A246" s="9">
        <v>43578</v>
      </c>
      <c r="B246" s="10">
        <v>10380</v>
      </c>
      <c r="C246" s="11" t="s">
        <v>3127</v>
      </c>
      <c r="D246" s="12" t="s">
        <v>181</v>
      </c>
      <c r="E246" s="15">
        <v>1200</v>
      </c>
      <c r="F246" s="14">
        <v>21457.5</v>
      </c>
      <c r="G246" s="12"/>
      <c r="H246" s="17"/>
      <c r="I246" s="16"/>
    </row>
    <row r="247" spans="1:9" s="18" customFormat="1" ht="11.65" customHeight="1" x14ac:dyDescent="0.25">
      <c r="A247" s="9">
        <v>43578</v>
      </c>
      <c r="B247" s="10">
        <v>23978</v>
      </c>
      <c r="C247" s="11" t="s">
        <v>3127</v>
      </c>
      <c r="D247" s="12" t="s">
        <v>183</v>
      </c>
      <c r="E247" s="15">
        <v>915</v>
      </c>
      <c r="F247" s="14">
        <v>26484.55</v>
      </c>
      <c r="G247" s="12"/>
      <c r="H247" s="17"/>
      <c r="I247" s="16"/>
    </row>
    <row r="248" spans="1:9" s="18" customFormat="1" ht="11.65" customHeight="1" x14ac:dyDescent="0.25">
      <c r="A248" s="9">
        <v>43570</v>
      </c>
      <c r="B248" s="10">
        <v>16078</v>
      </c>
      <c r="C248" s="11" t="s">
        <v>3047</v>
      </c>
      <c r="D248" s="12" t="s">
        <v>5075</v>
      </c>
      <c r="E248" s="15">
        <v>475</v>
      </c>
      <c r="F248" s="14"/>
      <c r="G248" s="12" t="s">
        <v>3046</v>
      </c>
      <c r="H248" s="17"/>
      <c r="I248" s="16"/>
    </row>
    <row r="249" spans="1:9" s="18" customFormat="1" ht="11.65" customHeight="1" x14ac:dyDescent="0.25">
      <c r="A249" s="9">
        <v>43570</v>
      </c>
      <c r="B249" s="10">
        <v>16078</v>
      </c>
      <c r="C249" s="11" t="s">
        <v>3047</v>
      </c>
      <c r="D249" s="12" t="s">
        <v>5064</v>
      </c>
      <c r="E249" s="15">
        <v>475</v>
      </c>
      <c r="F249" s="14"/>
      <c r="G249" s="12" t="s">
        <v>3046</v>
      </c>
      <c r="H249" s="17"/>
      <c r="I249" s="16"/>
    </row>
    <row r="250" spans="1:9" s="18" customFormat="1" ht="11.65" customHeight="1" x14ac:dyDescent="0.25">
      <c r="A250" s="9">
        <v>43578</v>
      </c>
      <c r="B250" s="10">
        <v>11324</v>
      </c>
      <c r="C250" s="11" t="s">
        <v>3141</v>
      </c>
      <c r="D250" s="12" t="s">
        <v>185</v>
      </c>
      <c r="E250" s="15">
        <v>16.239999999999998</v>
      </c>
      <c r="F250" s="14">
        <v>450.15000000000003</v>
      </c>
      <c r="G250" s="12"/>
      <c r="H250" s="17"/>
      <c r="I250" s="16"/>
    </row>
    <row r="251" spans="1:9" s="18" customFormat="1" ht="11.65" customHeight="1" x14ac:dyDescent="0.25">
      <c r="A251" s="9">
        <v>43571</v>
      </c>
      <c r="B251" s="10">
        <v>22475</v>
      </c>
      <c r="C251" s="11" t="s">
        <v>3128</v>
      </c>
      <c r="D251" s="12" t="s">
        <v>2021</v>
      </c>
      <c r="E251" s="15">
        <v>216</v>
      </c>
      <c r="F251" s="14">
        <v>216</v>
      </c>
      <c r="G251" s="12"/>
      <c r="H251" s="17"/>
      <c r="I251" s="16"/>
    </row>
    <row r="252" spans="1:9" s="18" customFormat="1" ht="11.65" customHeight="1" x14ac:dyDescent="0.25">
      <c r="A252" s="9">
        <v>43578</v>
      </c>
      <c r="B252" s="10">
        <v>999002141</v>
      </c>
      <c r="C252" s="11" t="s">
        <v>4749</v>
      </c>
      <c r="D252" s="12" t="s">
        <v>5126</v>
      </c>
      <c r="E252" s="15">
        <v>175</v>
      </c>
      <c r="F252" s="14">
        <v>175</v>
      </c>
      <c r="G252" s="12"/>
      <c r="H252" s="17"/>
      <c r="I252" s="16"/>
    </row>
    <row r="253" spans="1:9" s="18" customFormat="1" ht="11.65" customHeight="1" x14ac:dyDescent="0.25">
      <c r="A253" s="9">
        <v>43578</v>
      </c>
      <c r="B253" s="10">
        <v>14616</v>
      </c>
      <c r="C253" s="11" t="s">
        <v>730</v>
      </c>
      <c r="D253" s="12" t="s">
        <v>1404</v>
      </c>
      <c r="E253" s="15">
        <v>7547.76</v>
      </c>
      <c r="F253" s="14">
        <v>7547.76</v>
      </c>
      <c r="G253" s="12"/>
      <c r="H253" s="17"/>
      <c r="I253" s="16"/>
    </row>
    <row r="254" spans="1:9" s="18" customFormat="1" ht="11.65" customHeight="1" x14ac:dyDescent="0.25">
      <c r="A254" s="9">
        <v>43578</v>
      </c>
      <c r="B254" s="10">
        <v>27502</v>
      </c>
      <c r="C254" s="11" t="s">
        <v>3140</v>
      </c>
      <c r="D254" s="12" t="s">
        <v>4167</v>
      </c>
      <c r="E254" s="15">
        <v>174</v>
      </c>
      <c r="F254" s="14">
        <v>174</v>
      </c>
      <c r="G254" s="12"/>
      <c r="H254" s="17"/>
      <c r="I254" s="16"/>
    </row>
    <row r="255" spans="1:9" s="18" customFormat="1" ht="11.65" customHeight="1" x14ac:dyDescent="0.25">
      <c r="A255" s="9">
        <v>43571</v>
      </c>
      <c r="B255" s="10">
        <v>21409</v>
      </c>
      <c r="C255" s="11" t="s">
        <v>730</v>
      </c>
      <c r="D255" s="12" t="s">
        <v>1887</v>
      </c>
      <c r="E255" s="15">
        <v>4180</v>
      </c>
      <c r="F255" s="14">
        <v>4180</v>
      </c>
      <c r="G255" s="12"/>
      <c r="H255" s="17"/>
      <c r="I255" s="16"/>
    </row>
    <row r="256" spans="1:9" s="18" customFormat="1" ht="11.65" customHeight="1" x14ac:dyDescent="0.25">
      <c r="A256" s="9">
        <v>43570</v>
      </c>
      <c r="B256" s="10">
        <v>16078</v>
      </c>
      <c r="C256" s="11" t="s">
        <v>3047</v>
      </c>
      <c r="D256" s="12" t="s">
        <v>5072</v>
      </c>
      <c r="E256" s="15">
        <v>475</v>
      </c>
      <c r="F256" s="14"/>
      <c r="G256" s="12" t="s">
        <v>3046</v>
      </c>
      <c r="H256" s="17"/>
      <c r="I256" s="16"/>
    </row>
    <row r="257" spans="1:9" s="18" customFormat="1" ht="11.65" customHeight="1" x14ac:dyDescent="0.25">
      <c r="A257" s="9">
        <v>43578</v>
      </c>
      <c r="B257" s="10">
        <v>25970</v>
      </c>
      <c r="C257" s="11" t="s">
        <v>3128</v>
      </c>
      <c r="D257" s="12" t="s">
        <v>2630</v>
      </c>
      <c r="E257" s="15">
        <v>233.22</v>
      </c>
      <c r="F257" s="14">
        <v>1833.13</v>
      </c>
      <c r="G257" s="12"/>
      <c r="H257" s="17"/>
      <c r="I257" s="16"/>
    </row>
    <row r="258" spans="1:9" s="18" customFormat="1" ht="11.65" customHeight="1" x14ac:dyDescent="0.25">
      <c r="A258" s="9">
        <v>43571</v>
      </c>
      <c r="B258" s="10">
        <v>19332</v>
      </c>
      <c r="C258" s="11" t="s">
        <v>3140</v>
      </c>
      <c r="D258" s="12" t="s">
        <v>193</v>
      </c>
      <c r="E258" s="15">
        <v>1414.8899999999999</v>
      </c>
      <c r="F258" s="14">
        <v>18019.78</v>
      </c>
      <c r="G258" s="12"/>
      <c r="H258" s="17"/>
      <c r="I258" s="16"/>
    </row>
    <row r="259" spans="1:9" s="18" customFormat="1" ht="11.65" customHeight="1" x14ac:dyDescent="0.25">
      <c r="A259" s="9">
        <v>43578</v>
      </c>
      <c r="B259" s="10">
        <v>19332</v>
      </c>
      <c r="C259" s="11" t="s">
        <v>3140</v>
      </c>
      <c r="D259" s="12" t="s">
        <v>193</v>
      </c>
      <c r="E259" s="15">
        <v>2229.5</v>
      </c>
      <c r="F259" s="14">
        <v>20249.28</v>
      </c>
      <c r="G259" s="12"/>
      <c r="H259" s="17"/>
      <c r="I259" s="16"/>
    </row>
    <row r="260" spans="1:9" s="18" customFormat="1" ht="11.65" customHeight="1" x14ac:dyDescent="0.25">
      <c r="A260" s="9">
        <v>43571</v>
      </c>
      <c r="B260" s="10">
        <v>24094</v>
      </c>
      <c r="C260" s="11" t="s">
        <v>3140</v>
      </c>
      <c r="D260" s="12" t="s">
        <v>197</v>
      </c>
      <c r="E260" s="15">
        <v>1118.9000000000001</v>
      </c>
      <c r="F260" s="14">
        <v>145613.31</v>
      </c>
      <c r="G260" s="12"/>
      <c r="H260" s="17"/>
      <c r="I260" s="16"/>
    </row>
    <row r="261" spans="1:9" s="18" customFormat="1" ht="11.65" customHeight="1" x14ac:dyDescent="0.25">
      <c r="A261" s="9">
        <v>43578</v>
      </c>
      <c r="B261" s="10">
        <v>24094</v>
      </c>
      <c r="C261" s="11" t="s">
        <v>3140</v>
      </c>
      <c r="D261" s="12" t="s">
        <v>197</v>
      </c>
      <c r="E261" s="15">
        <v>3740.6400000000003</v>
      </c>
      <c r="F261" s="14">
        <v>149353.95000000001</v>
      </c>
      <c r="G261" s="12"/>
      <c r="H261" s="17"/>
      <c r="I261" s="16"/>
    </row>
    <row r="262" spans="1:9" s="18" customFormat="1" ht="11.65" customHeight="1" x14ac:dyDescent="0.25">
      <c r="A262" s="9">
        <v>43578</v>
      </c>
      <c r="B262" s="10">
        <v>19914</v>
      </c>
      <c r="C262" s="11" t="s">
        <v>3128</v>
      </c>
      <c r="D262" s="12" t="s">
        <v>1768</v>
      </c>
      <c r="E262" s="15">
        <v>54</v>
      </c>
      <c r="F262" s="14">
        <v>270</v>
      </c>
      <c r="G262" s="12"/>
      <c r="H262" s="17"/>
      <c r="I262" s="16"/>
    </row>
    <row r="263" spans="1:9" s="18" customFormat="1" ht="11.65" customHeight="1" x14ac:dyDescent="0.25">
      <c r="A263" s="9">
        <v>43571</v>
      </c>
      <c r="B263" s="10">
        <v>14512</v>
      </c>
      <c r="C263" s="11" t="s">
        <v>3140</v>
      </c>
      <c r="D263" s="12" t="s">
        <v>1391</v>
      </c>
      <c r="E263" s="15">
        <v>2370</v>
      </c>
      <c r="F263" s="14">
        <v>6920</v>
      </c>
      <c r="G263" s="12"/>
      <c r="H263" s="17"/>
      <c r="I263" s="16"/>
    </row>
    <row r="264" spans="1:9" s="18" customFormat="1" ht="11.65" customHeight="1" x14ac:dyDescent="0.25">
      <c r="A264" s="9">
        <v>43578</v>
      </c>
      <c r="B264" s="10">
        <v>19767</v>
      </c>
      <c r="C264" s="11" t="s">
        <v>3140</v>
      </c>
      <c r="D264" s="12" t="s">
        <v>201</v>
      </c>
      <c r="E264" s="15">
        <v>481.62</v>
      </c>
      <c r="F264" s="14">
        <v>3358.95</v>
      </c>
      <c r="G264" s="12"/>
      <c r="H264" s="17"/>
      <c r="I264" s="16"/>
    </row>
    <row r="265" spans="1:9" s="18" customFormat="1" ht="11.65" customHeight="1" x14ac:dyDescent="0.25">
      <c r="A265" s="9">
        <v>43571</v>
      </c>
      <c r="B265" s="10">
        <v>14379</v>
      </c>
      <c r="C265" s="11" t="s">
        <v>3140</v>
      </c>
      <c r="D265" s="12" t="s">
        <v>1363</v>
      </c>
      <c r="E265" s="15">
        <v>1446</v>
      </c>
      <c r="F265" s="14">
        <v>1446</v>
      </c>
      <c r="G265" s="12"/>
      <c r="H265" s="17"/>
      <c r="I265" s="16"/>
    </row>
    <row r="266" spans="1:9" s="18" customFormat="1" ht="11.65" customHeight="1" x14ac:dyDescent="0.25">
      <c r="A266" s="9">
        <v>43578</v>
      </c>
      <c r="B266" s="10">
        <v>23543</v>
      </c>
      <c r="C266" s="11" t="s">
        <v>3127</v>
      </c>
      <c r="D266" s="12" t="s">
        <v>2167</v>
      </c>
      <c r="E266" s="15">
        <v>900</v>
      </c>
      <c r="F266" s="14">
        <v>25892.5</v>
      </c>
      <c r="G266" s="12"/>
      <c r="H266" s="17"/>
      <c r="I266" s="16"/>
    </row>
    <row r="267" spans="1:9" s="18" customFormat="1" ht="11.65" customHeight="1" x14ac:dyDescent="0.25">
      <c r="A267" s="9">
        <v>43571</v>
      </c>
      <c r="B267" s="10">
        <v>27691</v>
      </c>
      <c r="C267" s="11" t="s">
        <v>3128</v>
      </c>
      <c r="D267" s="12" t="s">
        <v>3897</v>
      </c>
      <c r="E267" s="15">
        <v>37.409999999999997</v>
      </c>
      <c r="F267" s="14">
        <v>37.409999999999997</v>
      </c>
      <c r="G267" s="12"/>
      <c r="H267" s="17"/>
      <c r="I267" s="16"/>
    </row>
    <row r="268" spans="1:9" s="18" customFormat="1" ht="11.65" customHeight="1" x14ac:dyDescent="0.25">
      <c r="A268" s="9">
        <v>43578</v>
      </c>
      <c r="B268" s="10">
        <v>11137</v>
      </c>
      <c r="C268" s="11" t="s">
        <v>3140</v>
      </c>
      <c r="D268" s="12" t="s">
        <v>203</v>
      </c>
      <c r="E268" s="15">
        <v>1896</v>
      </c>
      <c r="F268" s="14">
        <v>66228</v>
      </c>
      <c r="G268" s="12"/>
      <c r="H268" s="17"/>
      <c r="I268" s="16"/>
    </row>
    <row r="269" spans="1:9" s="18" customFormat="1" ht="11.65" customHeight="1" x14ac:dyDescent="0.25">
      <c r="A269" s="9">
        <v>43571</v>
      </c>
      <c r="B269" s="10">
        <v>999002138</v>
      </c>
      <c r="C269" s="11" t="s">
        <v>3135</v>
      </c>
      <c r="D269" s="12" t="s">
        <v>5094</v>
      </c>
      <c r="E269" s="15">
        <v>523.44000000000005</v>
      </c>
      <c r="F269" s="14">
        <v>523.44000000000005</v>
      </c>
      <c r="G269" s="12"/>
      <c r="H269" s="17"/>
      <c r="I269" s="16"/>
    </row>
    <row r="270" spans="1:9" s="18" customFormat="1" ht="11.65" customHeight="1" x14ac:dyDescent="0.25">
      <c r="A270" s="9">
        <v>43578</v>
      </c>
      <c r="B270" s="10">
        <v>27724</v>
      </c>
      <c r="C270" s="11" t="s">
        <v>3645</v>
      </c>
      <c r="D270" s="12" t="s">
        <v>5118</v>
      </c>
      <c r="E270" s="15">
        <v>59.62</v>
      </c>
      <c r="F270" s="14">
        <v>59.62</v>
      </c>
      <c r="G270" s="12"/>
      <c r="H270" s="17"/>
      <c r="I270" s="16"/>
    </row>
    <row r="271" spans="1:9" s="18" customFormat="1" ht="11.65" customHeight="1" x14ac:dyDescent="0.25">
      <c r="A271" s="9">
        <v>43570</v>
      </c>
      <c r="B271" s="10">
        <v>16078</v>
      </c>
      <c r="C271" s="11" t="s">
        <v>3047</v>
      </c>
      <c r="D271" s="12" t="s">
        <v>5028</v>
      </c>
      <c r="E271" s="15">
        <v>7</v>
      </c>
      <c r="F271" s="14"/>
      <c r="G271" s="12" t="s">
        <v>3046</v>
      </c>
      <c r="H271" s="17"/>
      <c r="I271" s="16"/>
    </row>
    <row r="272" spans="1:9" s="18" customFormat="1" ht="11.65" customHeight="1" x14ac:dyDescent="0.25">
      <c r="A272" s="9">
        <v>43571</v>
      </c>
      <c r="B272" s="10">
        <v>11456</v>
      </c>
      <c r="C272" s="11" t="s">
        <v>3127</v>
      </c>
      <c r="D272" s="12" t="s">
        <v>929</v>
      </c>
      <c r="E272" s="15">
        <v>4600</v>
      </c>
      <c r="F272" s="14">
        <v>80981.25</v>
      </c>
      <c r="G272" s="12"/>
      <c r="H272" s="17"/>
      <c r="I272" s="16"/>
    </row>
    <row r="273" spans="1:9" s="18" customFormat="1" ht="11.65" customHeight="1" x14ac:dyDescent="0.25">
      <c r="A273" s="9">
        <v>43578</v>
      </c>
      <c r="B273" s="10">
        <v>11456</v>
      </c>
      <c r="C273" s="11" t="s">
        <v>3127</v>
      </c>
      <c r="D273" s="12" t="s">
        <v>929</v>
      </c>
      <c r="E273" s="15">
        <v>3000</v>
      </c>
      <c r="F273" s="14">
        <v>83981.25</v>
      </c>
      <c r="G273" s="12"/>
      <c r="H273" s="17"/>
      <c r="I273" s="16"/>
    </row>
    <row r="274" spans="1:9" s="18" customFormat="1" ht="11.65" customHeight="1" x14ac:dyDescent="0.25">
      <c r="A274" s="9">
        <v>43571</v>
      </c>
      <c r="B274" s="10">
        <v>11078</v>
      </c>
      <c r="C274" s="11" t="s">
        <v>3140</v>
      </c>
      <c r="D274" s="12" t="s">
        <v>205</v>
      </c>
      <c r="E274" s="15">
        <v>767.82999999999993</v>
      </c>
      <c r="F274" s="14">
        <v>20340.62</v>
      </c>
      <c r="G274" s="12"/>
      <c r="H274" s="17"/>
      <c r="I274" s="16"/>
    </row>
    <row r="275" spans="1:9" s="18" customFormat="1" ht="11.65" customHeight="1" x14ac:dyDescent="0.25">
      <c r="A275" s="9">
        <v>43578</v>
      </c>
      <c r="B275" s="10">
        <v>11078</v>
      </c>
      <c r="C275" s="11" t="s">
        <v>3140</v>
      </c>
      <c r="D275" s="12" t="s">
        <v>205</v>
      </c>
      <c r="E275" s="15">
        <v>1044.43</v>
      </c>
      <c r="F275" s="14">
        <v>21385.05</v>
      </c>
      <c r="G275" s="12"/>
      <c r="H275" s="17"/>
      <c r="I275" s="16"/>
    </row>
    <row r="276" spans="1:9" s="18" customFormat="1" ht="11.65" customHeight="1" x14ac:dyDescent="0.25">
      <c r="A276" s="9">
        <v>43565</v>
      </c>
      <c r="B276" s="10">
        <v>16078</v>
      </c>
      <c r="C276" s="11" t="s">
        <v>3047</v>
      </c>
      <c r="D276" s="12" t="s">
        <v>3148</v>
      </c>
      <c r="E276" s="15">
        <v>39716</v>
      </c>
      <c r="F276" s="14"/>
      <c r="G276" s="12" t="s">
        <v>3046</v>
      </c>
      <c r="H276" s="17"/>
      <c r="I276" s="16"/>
    </row>
    <row r="277" spans="1:9" s="18" customFormat="1" ht="11.65" customHeight="1" x14ac:dyDescent="0.25">
      <c r="A277" s="9">
        <v>43565</v>
      </c>
      <c r="B277" s="10">
        <v>16078</v>
      </c>
      <c r="C277" s="11" t="s">
        <v>3047</v>
      </c>
      <c r="D277" s="12" t="s">
        <v>3417</v>
      </c>
      <c r="E277" s="15">
        <v>500</v>
      </c>
      <c r="F277" s="14"/>
      <c r="G277" s="12" t="s">
        <v>3046</v>
      </c>
      <c r="H277" s="17"/>
      <c r="I277" s="16"/>
    </row>
    <row r="278" spans="1:9" s="18" customFormat="1" ht="11.65" customHeight="1" x14ac:dyDescent="0.25">
      <c r="A278" s="9">
        <v>43567</v>
      </c>
      <c r="B278" s="10">
        <v>16004</v>
      </c>
      <c r="C278" s="11" t="s">
        <v>3073</v>
      </c>
      <c r="D278" s="12" t="s">
        <v>3069</v>
      </c>
      <c r="E278" s="15">
        <v>198577.26</v>
      </c>
      <c r="F278" s="14">
        <v>2547792.21</v>
      </c>
      <c r="G278" s="12" t="s">
        <v>3072</v>
      </c>
      <c r="H278" s="17"/>
      <c r="I278" s="16"/>
    </row>
    <row r="279" spans="1:9" s="18" customFormat="1" ht="11.65" customHeight="1" x14ac:dyDescent="0.25">
      <c r="A279" s="9">
        <v>43570</v>
      </c>
      <c r="B279" s="10">
        <v>16004</v>
      </c>
      <c r="C279" s="11" t="s">
        <v>3073</v>
      </c>
      <c r="D279" s="12" t="s">
        <v>3069</v>
      </c>
      <c r="E279" s="15">
        <v>3494.89</v>
      </c>
      <c r="F279" s="14">
        <v>2551287.1</v>
      </c>
      <c r="G279" s="12" t="s">
        <v>3072</v>
      </c>
      <c r="H279" s="17"/>
      <c r="I279" s="16"/>
    </row>
    <row r="280" spans="1:9" s="18" customFormat="1" ht="11.65" customHeight="1" x14ac:dyDescent="0.25">
      <c r="A280" s="9">
        <v>43571</v>
      </c>
      <c r="B280" s="10">
        <v>24220</v>
      </c>
      <c r="C280" s="11" t="s">
        <v>3141</v>
      </c>
      <c r="D280" s="12" t="s">
        <v>206</v>
      </c>
      <c r="E280" s="15">
        <v>281.25</v>
      </c>
      <c r="F280" s="14">
        <v>6200.75</v>
      </c>
      <c r="G280" s="12" t="s">
        <v>5104</v>
      </c>
      <c r="H280" s="17"/>
      <c r="I280" s="16"/>
    </row>
    <row r="281" spans="1:9" s="18" customFormat="1" ht="11.65" customHeight="1" x14ac:dyDescent="0.25">
      <c r="A281" s="9">
        <v>43578</v>
      </c>
      <c r="B281" s="10">
        <v>24220</v>
      </c>
      <c r="C281" s="11" t="s">
        <v>3141</v>
      </c>
      <c r="D281" s="12" t="s">
        <v>206</v>
      </c>
      <c r="E281" s="15">
        <v>175.5</v>
      </c>
      <c r="F281" s="14">
        <v>6376.25</v>
      </c>
      <c r="G281" s="12"/>
      <c r="H281" s="17"/>
      <c r="I281" s="16"/>
    </row>
    <row r="282" spans="1:9" s="18" customFormat="1" ht="11.65" customHeight="1" x14ac:dyDescent="0.25">
      <c r="A282" s="9">
        <v>43567</v>
      </c>
      <c r="B282" s="10">
        <v>16005</v>
      </c>
      <c r="C282" s="11" t="s">
        <v>3073</v>
      </c>
      <c r="D282" s="12" t="s">
        <v>207</v>
      </c>
      <c r="E282" s="15">
        <v>32822.910000000003</v>
      </c>
      <c r="F282" s="14">
        <v>412947.78</v>
      </c>
      <c r="G282" s="12" t="s">
        <v>3072</v>
      </c>
      <c r="H282" s="17"/>
      <c r="I282" s="16"/>
    </row>
    <row r="283" spans="1:9" s="18" customFormat="1" ht="11.65" customHeight="1" x14ac:dyDescent="0.25">
      <c r="A283" s="9">
        <v>43570</v>
      </c>
      <c r="B283" s="10">
        <v>16005</v>
      </c>
      <c r="C283" s="11" t="s">
        <v>3073</v>
      </c>
      <c r="D283" s="12" t="s">
        <v>207</v>
      </c>
      <c r="E283" s="15">
        <v>750.43</v>
      </c>
      <c r="F283" s="14">
        <v>413698.21</v>
      </c>
      <c r="G283" s="12" t="s">
        <v>3072</v>
      </c>
      <c r="H283" s="17"/>
      <c r="I283" s="16"/>
    </row>
    <row r="284" spans="1:9" s="18" customFormat="1" ht="11.65" customHeight="1" x14ac:dyDescent="0.25">
      <c r="A284" s="9">
        <v>43578</v>
      </c>
      <c r="B284" s="10">
        <v>13215</v>
      </c>
      <c r="C284" s="11" t="s">
        <v>3141</v>
      </c>
      <c r="D284" s="12" t="s">
        <v>208</v>
      </c>
      <c r="E284" s="15">
        <v>143.18</v>
      </c>
      <c r="F284" s="14">
        <v>1322.93</v>
      </c>
      <c r="G284" s="12"/>
      <c r="H284" s="17"/>
      <c r="I284" s="16"/>
    </row>
    <row r="285" spans="1:9" s="18" customFormat="1" ht="11.65" customHeight="1" x14ac:dyDescent="0.25">
      <c r="A285" s="9">
        <v>43571</v>
      </c>
      <c r="B285" s="10">
        <v>26148</v>
      </c>
      <c r="C285" s="11" t="s">
        <v>3140</v>
      </c>
      <c r="D285" s="12" t="s">
        <v>209</v>
      </c>
      <c r="E285" s="15">
        <v>2813.59</v>
      </c>
      <c r="F285" s="14">
        <v>16839.8</v>
      </c>
      <c r="G285" s="12"/>
      <c r="H285" s="17"/>
      <c r="I285" s="16"/>
    </row>
    <row r="286" spans="1:9" s="18" customFormat="1" ht="11.65" customHeight="1" x14ac:dyDescent="0.25">
      <c r="A286" s="9">
        <v>43570</v>
      </c>
      <c r="B286" s="10">
        <v>16078</v>
      </c>
      <c r="C286" s="11" t="s">
        <v>3047</v>
      </c>
      <c r="D286" s="12" t="s">
        <v>5071</v>
      </c>
      <c r="E286" s="15">
        <v>475</v>
      </c>
      <c r="F286" s="14"/>
      <c r="G286" s="12" t="s">
        <v>3046</v>
      </c>
      <c r="H286" s="17"/>
      <c r="I286" s="16"/>
    </row>
    <row r="287" spans="1:9" s="18" customFormat="1" ht="11.65" customHeight="1" x14ac:dyDescent="0.25">
      <c r="A287" s="9">
        <v>43578</v>
      </c>
      <c r="B287" s="10">
        <v>24819</v>
      </c>
      <c r="C287" s="11" t="s">
        <v>3140</v>
      </c>
      <c r="D287" s="12" t="s">
        <v>212</v>
      </c>
      <c r="E287" s="15">
        <v>270.8</v>
      </c>
      <c r="F287" s="14">
        <v>1460.6299999999999</v>
      </c>
      <c r="G287" s="12"/>
      <c r="H287" s="17"/>
      <c r="I287" s="16"/>
    </row>
    <row r="288" spans="1:9" s="18" customFormat="1" ht="11.65" customHeight="1" x14ac:dyDescent="0.25">
      <c r="A288" s="9">
        <v>43578</v>
      </c>
      <c r="B288" s="10">
        <v>15085</v>
      </c>
      <c r="C288" s="11" t="s">
        <v>3140</v>
      </c>
      <c r="D288" s="12" t="s">
        <v>213</v>
      </c>
      <c r="E288" s="15">
        <v>9150.33</v>
      </c>
      <c r="F288" s="14">
        <v>28329.309999999998</v>
      </c>
      <c r="G288" s="12"/>
      <c r="H288" s="17"/>
      <c r="I288" s="16"/>
    </row>
    <row r="289" spans="1:9" s="18" customFormat="1" ht="11.65" customHeight="1" x14ac:dyDescent="0.25">
      <c r="A289" s="9">
        <v>43578</v>
      </c>
      <c r="B289" s="10">
        <v>14067</v>
      </c>
      <c r="C289" s="11" t="s">
        <v>3140</v>
      </c>
      <c r="D289" s="12" t="s">
        <v>215</v>
      </c>
      <c r="E289" s="15">
        <v>256.49</v>
      </c>
      <c r="F289" s="14">
        <v>4786.3899999999994</v>
      </c>
      <c r="G289" s="12"/>
      <c r="H289" s="17"/>
      <c r="I289" s="16"/>
    </row>
    <row r="290" spans="1:9" s="18" customFormat="1" ht="11.65" customHeight="1" x14ac:dyDescent="0.25">
      <c r="A290" s="9">
        <v>43578</v>
      </c>
      <c r="B290" s="10">
        <v>13287</v>
      </c>
      <c r="C290" s="11" t="s">
        <v>3140</v>
      </c>
      <c r="D290" s="12" t="s">
        <v>217</v>
      </c>
      <c r="E290" s="15">
        <v>338.58</v>
      </c>
      <c r="F290" s="14">
        <v>2680.12</v>
      </c>
      <c r="G290" s="12"/>
      <c r="H290" s="17"/>
      <c r="I290" s="16"/>
    </row>
    <row r="291" spans="1:9" s="18" customFormat="1" ht="11.65" customHeight="1" x14ac:dyDescent="0.25">
      <c r="A291" s="9">
        <v>43571</v>
      </c>
      <c r="B291" s="10">
        <v>13467</v>
      </c>
      <c r="C291" s="11" t="s">
        <v>3140</v>
      </c>
      <c r="D291" s="12" t="s">
        <v>1194</v>
      </c>
      <c r="E291" s="15">
        <v>96.97</v>
      </c>
      <c r="F291" s="14">
        <v>7063.16</v>
      </c>
      <c r="G291" s="12" t="s">
        <v>5104</v>
      </c>
      <c r="H291" s="17"/>
      <c r="I291" s="16"/>
    </row>
    <row r="292" spans="1:9" s="18" customFormat="1" ht="11.65" customHeight="1" x14ac:dyDescent="0.25">
      <c r="A292" s="9">
        <v>43578</v>
      </c>
      <c r="B292" s="10">
        <v>17522</v>
      </c>
      <c r="C292" s="11" t="s">
        <v>3141</v>
      </c>
      <c r="D292" s="12" t="s">
        <v>1549</v>
      </c>
      <c r="E292" s="15">
        <v>1989.17</v>
      </c>
      <c r="F292" s="14">
        <v>130028.19</v>
      </c>
      <c r="G292" s="12"/>
      <c r="H292" s="17"/>
      <c r="I292" s="16"/>
    </row>
    <row r="293" spans="1:9" s="18" customFormat="1" ht="11.65" customHeight="1" x14ac:dyDescent="0.25">
      <c r="A293" s="9">
        <v>43567</v>
      </c>
      <c r="B293" s="10">
        <v>14477</v>
      </c>
      <c r="C293" s="11" t="s">
        <v>3073</v>
      </c>
      <c r="D293" s="12" t="s">
        <v>222</v>
      </c>
      <c r="E293" s="15">
        <v>1205</v>
      </c>
      <c r="F293" s="14">
        <v>16845</v>
      </c>
      <c r="G293" s="12" t="s">
        <v>3072</v>
      </c>
      <c r="H293" s="17"/>
      <c r="I293" s="16"/>
    </row>
    <row r="294" spans="1:9" s="18" customFormat="1" ht="11.65" customHeight="1" x14ac:dyDescent="0.25">
      <c r="A294" s="9">
        <v>43566</v>
      </c>
      <c r="B294" s="10">
        <v>16078</v>
      </c>
      <c r="C294" s="11" t="s">
        <v>3047</v>
      </c>
      <c r="D294" s="12" t="s">
        <v>223</v>
      </c>
      <c r="E294" s="15">
        <v>117.55</v>
      </c>
      <c r="F294" s="14"/>
      <c r="G294" s="12" t="s">
        <v>3046</v>
      </c>
      <c r="H294" s="17"/>
      <c r="I294" s="16"/>
    </row>
    <row r="295" spans="1:9" s="18" customFormat="1" ht="11.65" customHeight="1" x14ac:dyDescent="0.25">
      <c r="A295" s="9">
        <v>43566</v>
      </c>
      <c r="B295" s="10">
        <v>16078</v>
      </c>
      <c r="C295" s="11" t="s">
        <v>3047</v>
      </c>
      <c r="D295" s="12" t="s">
        <v>223</v>
      </c>
      <c r="E295" s="15">
        <v>163.76</v>
      </c>
      <c r="F295" s="14"/>
      <c r="G295" s="12" t="s">
        <v>3046</v>
      </c>
      <c r="H295" s="17"/>
      <c r="I295" s="16"/>
    </row>
    <row r="296" spans="1:9" s="18" customFormat="1" ht="11.65" customHeight="1" x14ac:dyDescent="0.25">
      <c r="A296" s="9">
        <v>43566</v>
      </c>
      <c r="B296" s="10">
        <v>16078</v>
      </c>
      <c r="C296" s="11" t="s">
        <v>3047</v>
      </c>
      <c r="D296" s="12" t="s">
        <v>223</v>
      </c>
      <c r="E296" s="15">
        <v>57.82</v>
      </c>
      <c r="F296" s="14"/>
      <c r="G296" s="12" t="s">
        <v>3046</v>
      </c>
      <c r="H296" s="17"/>
      <c r="I296" s="16"/>
    </row>
    <row r="297" spans="1:9" s="18" customFormat="1" ht="11.65" customHeight="1" x14ac:dyDescent="0.25">
      <c r="A297" s="9">
        <v>43566</v>
      </c>
      <c r="B297" s="10">
        <v>16078</v>
      </c>
      <c r="C297" s="11" t="s">
        <v>3047</v>
      </c>
      <c r="D297" s="12" t="s">
        <v>223</v>
      </c>
      <c r="E297" s="15">
        <v>50</v>
      </c>
      <c r="F297" s="14"/>
      <c r="G297" s="12" t="s">
        <v>3046</v>
      </c>
      <c r="H297" s="17"/>
      <c r="I297" s="16"/>
    </row>
    <row r="298" spans="1:9" s="18" customFormat="1" ht="11.65" customHeight="1" x14ac:dyDescent="0.25">
      <c r="A298" s="9">
        <v>43566</v>
      </c>
      <c r="B298" s="10">
        <v>16078</v>
      </c>
      <c r="C298" s="11" t="s">
        <v>3047</v>
      </c>
      <c r="D298" s="12" t="s">
        <v>223</v>
      </c>
      <c r="E298" s="15">
        <v>50</v>
      </c>
      <c r="F298" s="14"/>
      <c r="G298" s="12" t="s">
        <v>3046</v>
      </c>
      <c r="H298" s="17"/>
      <c r="I298" s="16"/>
    </row>
    <row r="299" spans="1:9" s="18" customFormat="1" ht="11.65" customHeight="1" x14ac:dyDescent="0.25">
      <c r="A299" s="9">
        <v>43566</v>
      </c>
      <c r="B299" s="10">
        <v>16078</v>
      </c>
      <c r="C299" s="11" t="s">
        <v>3047</v>
      </c>
      <c r="D299" s="12" t="s">
        <v>223</v>
      </c>
      <c r="E299" s="15">
        <v>50</v>
      </c>
      <c r="F299" s="14"/>
      <c r="G299" s="12" t="s">
        <v>3046</v>
      </c>
      <c r="H299" s="17"/>
      <c r="I299" s="16"/>
    </row>
    <row r="300" spans="1:9" s="18" customFormat="1" ht="11.65" customHeight="1" x14ac:dyDescent="0.25">
      <c r="A300" s="9">
        <v>43566</v>
      </c>
      <c r="B300" s="10">
        <v>16078</v>
      </c>
      <c r="C300" s="11" t="s">
        <v>3047</v>
      </c>
      <c r="D300" s="12" t="s">
        <v>223</v>
      </c>
      <c r="E300" s="15">
        <v>25</v>
      </c>
      <c r="F300" s="14"/>
      <c r="G300" s="12" t="s">
        <v>3046</v>
      </c>
      <c r="H300" s="17"/>
      <c r="I300" s="16"/>
    </row>
    <row r="301" spans="1:9" s="18" customFormat="1" ht="11.65" customHeight="1" x14ac:dyDescent="0.25">
      <c r="A301" s="9">
        <v>43573</v>
      </c>
      <c r="B301" s="10">
        <v>16078</v>
      </c>
      <c r="C301" s="11" t="s">
        <v>3047</v>
      </c>
      <c r="D301" s="12" t="s">
        <v>223</v>
      </c>
      <c r="E301" s="15">
        <v>31.47</v>
      </c>
      <c r="F301" s="14"/>
      <c r="G301" s="12" t="s">
        <v>3046</v>
      </c>
      <c r="H301" s="17"/>
      <c r="I301" s="16"/>
    </row>
    <row r="302" spans="1:9" s="18" customFormat="1" ht="11.65" customHeight="1" x14ac:dyDescent="0.25">
      <c r="A302" s="9">
        <v>43573</v>
      </c>
      <c r="B302" s="10">
        <v>16078</v>
      </c>
      <c r="C302" s="11" t="s">
        <v>3047</v>
      </c>
      <c r="D302" s="12" t="s">
        <v>223</v>
      </c>
      <c r="E302" s="15">
        <v>50</v>
      </c>
      <c r="F302" s="14"/>
      <c r="G302" s="12" t="s">
        <v>3046</v>
      </c>
      <c r="H302" s="17"/>
      <c r="I302" s="16"/>
    </row>
    <row r="303" spans="1:9" s="18" customFormat="1" ht="11.65" customHeight="1" x14ac:dyDescent="0.25">
      <c r="A303" s="9">
        <v>43573</v>
      </c>
      <c r="B303" s="10">
        <v>16078</v>
      </c>
      <c r="C303" s="11" t="s">
        <v>3047</v>
      </c>
      <c r="D303" s="12" t="s">
        <v>223</v>
      </c>
      <c r="E303" s="15">
        <v>50</v>
      </c>
      <c r="F303" s="14"/>
      <c r="G303" s="12" t="s">
        <v>3046</v>
      </c>
      <c r="H303" s="17"/>
      <c r="I303" s="16"/>
    </row>
    <row r="304" spans="1:9" s="18" customFormat="1" ht="11.65" customHeight="1" x14ac:dyDescent="0.25">
      <c r="A304" s="9">
        <v>43573</v>
      </c>
      <c r="B304" s="10">
        <v>16078</v>
      </c>
      <c r="C304" s="11" t="s">
        <v>3047</v>
      </c>
      <c r="D304" s="12" t="s">
        <v>223</v>
      </c>
      <c r="E304" s="15">
        <v>50</v>
      </c>
      <c r="F304" s="14"/>
      <c r="G304" s="12" t="s">
        <v>3046</v>
      </c>
      <c r="H304" s="17"/>
      <c r="I304" s="16"/>
    </row>
    <row r="305" spans="1:9" s="18" customFormat="1" ht="11.65" customHeight="1" x14ac:dyDescent="0.25">
      <c r="A305" s="9">
        <v>43578</v>
      </c>
      <c r="B305" s="10">
        <v>17903</v>
      </c>
      <c r="C305" s="11" t="s">
        <v>3141</v>
      </c>
      <c r="D305" s="12" t="s">
        <v>224</v>
      </c>
      <c r="E305" s="15">
        <v>153.82999999999998</v>
      </c>
      <c r="F305" s="14">
        <v>1993.37</v>
      </c>
      <c r="G305" s="12"/>
      <c r="H305" s="17"/>
      <c r="I305" s="16"/>
    </row>
    <row r="306" spans="1:9" s="18" customFormat="1" ht="11.65" customHeight="1" x14ac:dyDescent="0.25">
      <c r="A306" s="9">
        <v>43571</v>
      </c>
      <c r="B306" s="10">
        <v>17879</v>
      </c>
      <c r="C306" s="11" t="s">
        <v>3141</v>
      </c>
      <c r="D306" s="12" t="s">
        <v>1593</v>
      </c>
      <c r="E306" s="15">
        <v>5704.89</v>
      </c>
      <c r="F306" s="14">
        <v>92455.47</v>
      </c>
      <c r="G306" s="12"/>
      <c r="H306" s="17"/>
      <c r="I306" s="16"/>
    </row>
    <row r="307" spans="1:9" s="18" customFormat="1" ht="11.65" customHeight="1" x14ac:dyDescent="0.25">
      <c r="A307" s="9">
        <v>43571</v>
      </c>
      <c r="B307" s="10">
        <v>17687</v>
      </c>
      <c r="C307" s="11" t="s">
        <v>3140</v>
      </c>
      <c r="D307" s="12" t="s">
        <v>225</v>
      </c>
      <c r="E307" s="15">
        <v>123.02</v>
      </c>
      <c r="F307" s="14">
        <v>474.71</v>
      </c>
      <c r="G307" s="12" t="s">
        <v>5104</v>
      </c>
      <c r="H307" s="17"/>
      <c r="I307" s="16"/>
    </row>
    <row r="308" spans="1:9" s="18" customFormat="1" ht="11.65" customHeight="1" x14ac:dyDescent="0.25">
      <c r="A308" s="9">
        <v>43578</v>
      </c>
      <c r="B308" s="10">
        <v>14149</v>
      </c>
      <c r="C308" s="11" t="s">
        <v>3140</v>
      </c>
      <c r="D308" s="12" t="s">
        <v>227</v>
      </c>
      <c r="E308" s="15">
        <v>150</v>
      </c>
      <c r="F308" s="14">
        <v>384</v>
      </c>
      <c r="G308" s="12"/>
      <c r="H308" s="17"/>
      <c r="I308" s="16"/>
    </row>
    <row r="309" spans="1:9" s="18" customFormat="1" ht="11.65" customHeight="1" x14ac:dyDescent="0.25">
      <c r="A309" s="9">
        <v>43578</v>
      </c>
      <c r="B309" s="10">
        <v>20415</v>
      </c>
      <c r="C309" s="11" t="s">
        <v>3140</v>
      </c>
      <c r="D309" s="12" t="s">
        <v>1803</v>
      </c>
      <c r="E309" s="15">
        <v>60.51</v>
      </c>
      <c r="F309" s="14">
        <v>60.51</v>
      </c>
      <c r="G309" s="12"/>
      <c r="H309" s="17"/>
      <c r="I309" s="16"/>
    </row>
    <row r="310" spans="1:9" s="18" customFormat="1" ht="11.65" customHeight="1" x14ac:dyDescent="0.25">
      <c r="A310" s="9">
        <v>43578</v>
      </c>
      <c r="B310" s="10">
        <v>13552</v>
      </c>
      <c r="C310" s="11" t="s">
        <v>3134</v>
      </c>
      <c r="D310" s="12" t="s">
        <v>1211</v>
      </c>
      <c r="E310" s="15">
        <v>110391.62</v>
      </c>
      <c r="F310" s="14">
        <v>1070698.42</v>
      </c>
      <c r="G310" s="12"/>
      <c r="H310" s="17"/>
      <c r="I310" s="16"/>
    </row>
    <row r="311" spans="1:9" s="18" customFormat="1" ht="11.65" customHeight="1" x14ac:dyDescent="0.25">
      <c r="A311" s="9">
        <v>43571</v>
      </c>
      <c r="B311" s="10">
        <v>13479</v>
      </c>
      <c r="C311" s="11" t="s">
        <v>3141</v>
      </c>
      <c r="D311" s="12" t="s">
        <v>228</v>
      </c>
      <c r="E311" s="15">
        <v>2616.5699999999997</v>
      </c>
      <c r="F311" s="14">
        <v>12308.89</v>
      </c>
      <c r="G311" s="12"/>
      <c r="H311" s="17"/>
      <c r="I311" s="16"/>
    </row>
    <row r="312" spans="1:9" s="18" customFormat="1" ht="11.65" customHeight="1" x14ac:dyDescent="0.25">
      <c r="A312" s="9">
        <v>43578</v>
      </c>
      <c r="B312" s="10">
        <v>13479</v>
      </c>
      <c r="C312" s="11" t="s">
        <v>3141</v>
      </c>
      <c r="D312" s="12" t="s">
        <v>228</v>
      </c>
      <c r="E312" s="15">
        <v>100</v>
      </c>
      <c r="F312" s="14">
        <v>12408.89</v>
      </c>
      <c r="G312" s="12"/>
      <c r="H312" s="17"/>
      <c r="I312" s="16"/>
    </row>
    <row r="313" spans="1:9" s="18" customFormat="1" ht="11.65" customHeight="1" x14ac:dyDescent="0.25">
      <c r="A313" s="9">
        <v>43578</v>
      </c>
      <c r="B313" s="10">
        <v>13761</v>
      </c>
      <c r="C313" s="11" t="s">
        <v>3140</v>
      </c>
      <c r="D313" s="12" t="s">
        <v>229</v>
      </c>
      <c r="E313" s="15">
        <v>166.07</v>
      </c>
      <c r="F313" s="14">
        <v>30561.35</v>
      </c>
      <c r="G313" s="12"/>
      <c r="H313" s="17"/>
      <c r="I313" s="16"/>
    </row>
    <row r="314" spans="1:9" s="18" customFormat="1" ht="11.65" customHeight="1" x14ac:dyDescent="0.25">
      <c r="A314" s="9">
        <v>43571</v>
      </c>
      <c r="B314" s="10">
        <v>14468</v>
      </c>
      <c r="C314" s="11" t="s">
        <v>3134</v>
      </c>
      <c r="D314" s="12" t="s">
        <v>230</v>
      </c>
      <c r="E314" s="15">
        <v>90</v>
      </c>
      <c r="F314" s="14">
        <v>3476.39</v>
      </c>
      <c r="G314" s="12"/>
      <c r="H314" s="17"/>
      <c r="I314" s="16"/>
    </row>
    <row r="315" spans="1:9" s="18" customFormat="1" ht="11.65" customHeight="1" x14ac:dyDescent="0.25">
      <c r="A315" s="9">
        <v>43578</v>
      </c>
      <c r="B315" s="10">
        <v>19401</v>
      </c>
      <c r="C315" s="11" t="s">
        <v>3140</v>
      </c>
      <c r="D315" s="12" t="s">
        <v>1723</v>
      </c>
      <c r="E315" s="15">
        <v>150</v>
      </c>
      <c r="F315" s="14">
        <v>707</v>
      </c>
      <c r="G315" s="12"/>
      <c r="H315" s="17"/>
      <c r="I315" s="16"/>
    </row>
    <row r="316" spans="1:9" s="18" customFormat="1" ht="11.65" customHeight="1" x14ac:dyDescent="0.25">
      <c r="A316" s="9">
        <v>43578</v>
      </c>
      <c r="B316" s="10">
        <v>13514</v>
      </c>
      <c r="C316" s="11" t="s">
        <v>3140</v>
      </c>
      <c r="D316" s="12" t="s">
        <v>232</v>
      </c>
      <c r="E316" s="15">
        <v>29869</v>
      </c>
      <c r="F316" s="14">
        <v>236619.77</v>
      </c>
      <c r="G316" s="12"/>
      <c r="H316" s="17"/>
      <c r="I316" s="16"/>
    </row>
    <row r="317" spans="1:9" s="18" customFormat="1" ht="11.65" customHeight="1" x14ac:dyDescent="0.25">
      <c r="A317" s="9">
        <v>43571</v>
      </c>
      <c r="B317" s="10">
        <v>13538</v>
      </c>
      <c r="C317" s="11" t="s">
        <v>3141</v>
      </c>
      <c r="D317" s="12" t="s">
        <v>1207</v>
      </c>
      <c r="E317" s="15">
        <v>2653.52</v>
      </c>
      <c r="F317" s="14">
        <v>36003.269999999997</v>
      </c>
      <c r="G317" s="12"/>
      <c r="H317" s="17"/>
      <c r="I317" s="16"/>
    </row>
    <row r="318" spans="1:9" s="18" customFormat="1" ht="11.65" customHeight="1" x14ac:dyDescent="0.25">
      <c r="A318" s="9">
        <v>43578</v>
      </c>
      <c r="B318" s="10">
        <v>27233</v>
      </c>
      <c r="C318" s="11" t="s">
        <v>3140</v>
      </c>
      <c r="D318" s="12" t="s">
        <v>2988</v>
      </c>
      <c r="E318" s="15">
        <v>14000</v>
      </c>
      <c r="F318" s="14">
        <v>408363.32</v>
      </c>
      <c r="G318" s="12"/>
      <c r="H318" s="17"/>
      <c r="I318" s="16"/>
    </row>
    <row r="319" spans="1:9" s="18" customFormat="1" ht="11.65" customHeight="1" x14ac:dyDescent="0.25">
      <c r="A319" s="9">
        <v>43577</v>
      </c>
      <c r="B319" s="10">
        <v>16078</v>
      </c>
      <c r="C319" s="11" t="s">
        <v>3047</v>
      </c>
      <c r="D319" s="12" t="s">
        <v>5133</v>
      </c>
      <c r="E319" s="15">
        <v>397.09</v>
      </c>
      <c r="F319" s="14"/>
      <c r="G319" s="12" t="s">
        <v>3046</v>
      </c>
      <c r="H319" s="17"/>
      <c r="I319" s="16"/>
    </row>
    <row r="320" spans="1:9" s="18" customFormat="1" ht="11.65" customHeight="1" x14ac:dyDescent="0.25">
      <c r="A320" s="9">
        <v>43571</v>
      </c>
      <c r="B320" s="10">
        <v>26577</v>
      </c>
      <c r="C320" s="11" t="s">
        <v>3140</v>
      </c>
      <c r="D320" s="12" t="s">
        <v>235</v>
      </c>
      <c r="E320" s="15">
        <v>958.43000000000006</v>
      </c>
      <c r="F320" s="14">
        <v>9473.23</v>
      </c>
      <c r="G320" s="12"/>
      <c r="H320" s="17"/>
      <c r="I320" s="16"/>
    </row>
    <row r="321" spans="1:9" s="18" customFormat="1" ht="11.65" customHeight="1" x14ac:dyDescent="0.25">
      <c r="A321" s="9">
        <v>43571</v>
      </c>
      <c r="B321" s="10">
        <v>27318</v>
      </c>
      <c r="C321" s="11" t="s">
        <v>3140</v>
      </c>
      <c r="D321" s="12" t="s">
        <v>5095</v>
      </c>
      <c r="E321" s="15">
        <v>680</v>
      </c>
      <c r="F321" s="14">
        <v>11259.76</v>
      </c>
      <c r="G321" s="12"/>
      <c r="H321" s="17"/>
      <c r="I321" s="16"/>
    </row>
    <row r="322" spans="1:9" s="18" customFormat="1" ht="11.65" customHeight="1" x14ac:dyDescent="0.25">
      <c r="A322" s="9">
        <v>43578</v>
      </c>
      <c r="B322" s="10">
        <v>26228</v>
      </c>
      <c r="C322" s="11" t="s">
        <v>3136</v>
      </c>
      <c r="D322" s="12" t="s">
        <v>2183</v>
      </c>
      <c r="E322" s="15">
        <v>350</v>
      </c>
      <c r="F322" s="14">
        <v>4450</v>
      </c>
      <c r="G322" s="12"/>
      <c r="H322" s="17"/>
      <c r="I322" s="16"/>
    </row>
    <row r="323" spans="1:9" s="18" customFormat="1" ht="11.65" customHeight="1" x14ac:dyDescent="0.25">
      <c r="A323" s="9">
        <v>43571</v>
      </c>
      <c r="B323" s="10">
        <v>13595</v>
      </c>
      <c r="C323" s="11" t="s">
        <v>3140</v>
      </c>
      <c r="D323" s="12" t="s">
        <v>1222</v>
      </c>
      <c r="E323" s="15">
        <v>1308.18</v>
      </c>
      <c r="F323" s="14">
        <v>1308.18</v>
      </c>
      <c r="G323" s="12"/>
      <c r="H323" s="17"/>
      <c r="I323" s="16"/>
    </row>
    <row r="324" spans="1:9" s="18" customFormat="1" ht="11.65" customHeight="1" x14ac:dyDescent="0.25">
      <c r="A324" s="9">
        <v>43571</v>
      </c>
      <c r="B324" s="10">
        <v>13317</v>
      </c>
      <c r="C324" s="11" t="s">
        <v>3140</v>
      </c>
      <c r="D324" s="12" t="s">
        <v>1158</v>
      </c>
      <c r="E324" s="15">
        <v>538.61</v>
      </c>
      <c r="F324" s="14">
        <v>9815.27</v>
      </c>
      <c r="G324" s="12"/>
      <c r="H324" s="17"/>
      <c r="I324" s="16"/>
    </row>
    <row r="325" spans="1:9" s="18" customFormat="1" ht="11.65" customHeight="1" x14ac:dyDescent="0.25">
      <c r="A325" s="9">
        <v>43578</v>
      </c>
      <c r="B325" s="10">
        <v>13317</v>
      </c>
      <c r="C325" s="11" t="s">
        <v>3140</v>
      </c>
      <c r="D325" s="12" t="s">
        <v>1158</v>
      </c>
      <c r="E325" s="15">
        <v>31.25</v>
      </c>
      <c r="F325" s="14">
        <v>9846.52</v>
      </c>
      <c r="G325" s="12"/>
      <c r="H325" s="17"/>
      <c r="I325" s="16"/>
    </row>
    <row r="326" spans="1:9" s="18" customFormat="1" ht="11.65" customHeight="1" x14ac:dyDescent="0.25">
      <c r="A326" s="9">
        <v>43571</v>
      </c>
      <c r="B326" s="10">
        <v>20603</v>
      </c>
      <c r="C326" s="11" t="s">
        <v>3141</v>
      </c>
      <c r="D326" s="12" t="s">
        <v>1819</v>
      </c>
      <c r="E326" s="15">
        <v>46700</v>
      </c>
      <c r="F326" s="14">
        <v>217622.22</v>
      </c>
      <c r="G326" s="12"/>
      <c r="H326" s="17"/>
      <c r="I326" s="16"/>
    </row>
    <row r="327" spans="1:9" s="18" customFormat="1" ht="11.65" customHeight="1" x14ac:dyDescent="0.25">
      <c r="A327" s="9">
        <v>43578</v>
      </c>
      <c r="B327" s="10">
        <v>20603</v>
      </c>
      <c r="C327" s="11" t="s">
        <v>3141</v>
      </c>
      <c r="D327" s="12" t="s">
        <v>1819</v>
      </c>
      <c r="E327" s="15">
        <v>92458.880000000005</v>
      </c>
      <c r="F327" s="14">
        <v>310081.09999999998</v>
      </c>
      <c r="G327" s="12"/>
      <c r="H327" s="17"/>
      <c r="I327" s="16"/>
    </row>
    <row r="328" spans="1:9" s="18" customFormat="1" ht="11.65" customHeight="1" x14ac:dyDescent="0.25">
      <c r="A328" s="9">
        <v>43571</v>
      </c>
      <c r="B328" s="10">
        <v>24996</v>
      </c>
      <c r="C328" s="11" t="s">
        <v>3134</v>
      </c>
      <c r="D328" s="12" t="s">
        <v>2420</v>
      </c>
      <c r="E328" s="15">
        <v>1330</v>
      </c>
      <c r="F328" s="14">
        <v>14000</v>
      </c>
      <c r="G328" s="12"/>
      <c r="H328" s="17"/>
      <c r="I328" s="16"/>
    </row>
    <row r="329" spans="1:9" s="18" customFormat="1" ht="11.65" customHeight="1" x14ac:dyDescent="0.25">
      <c r="A329" s="9">
        <v>43571</v>
      </c>
      <c r="B329" s="10">
        <v>25467</v>
      </c>
      <c r="C329" s="11" t="s">
        <v>3141</v>
      </c>
      <c r="D329" s="12" t="s">
        <v>238</v>
      </c>
      <c r="E329" s="15">
        <v>132.09</v>
      </c>
      <c r="F329" s="14">
        <v>22458.68</v>
      </c>
      <c r="G329" s="12"/>
      <c r="H329" s="17"/>
      <c r="I329" s="16"/>
    </row>
    <row r="330" spans="1:9" s="18" customFormat="1" ht="11.65" customHeight="1" x14ac:dyDescent="0.25">
      <c r="A330" s="9">
        <v>43578</v>
      </c>
      <c r="B330" s="10">
        <v>25467</v>
      </c>
      <c r="C330" s="11" t="s">
        <v>3141</v>
      </c>
      <c r="D330" s="12" t="s">
        <v>238</v>
      </c>
      <c r="E330" s="15">
        <v>472.34999999999997</v>
      </c>
      <c r="F330" s="14">
        <v>22931.03</v>
      </c>
      <c r="G330" s="12"/>
      <c r="H330" s="17"/>
      <c r="I330" s="16"/>
    </row>
    <row r="331" spans="1:9" s="18" customFormat="1" ht="11.65" customHeight="1" x14ac:dyDescent="0.25">
      <c r="A331" s="9">
        <v>43578</v>
      </c>
      <c r="B331" s="10">
        <v>25809</v>
      </c>
      <c r="C331" s="11" t="s">
        <v>3141</v>
      </c>
      <c r="D331" s="12" t="s">
        <v>239</v>
      </c>
      <c r="E331" s="15">
        <v>60103.839999999997</v>
      </c>
      <c r="F331" s="14">
        <v>760063.47</v>
      </c>
      <c r="G331" s="12"/>
      <c r="H331" s="17"/>
      <c r="I331" s="16"/>
    </row>
    <row r="332" spans="1:9" s="18" customFormat="1" ht="11.65" customHeight="1" x14ac:dyDescent="0.25">
      <c r="A332" s="9">
        <v>43578</v>
      </c>
      <c r="B332" s="10">
        <v>23982</v>
      </c>
      <c r="C332" s="11" t="s">
        <v>3127</v>
      </c>
      <c r="D332" s="12" t="s">
        <v>240</v>
      </c>
      <c r="E332" s="15">
        <v>1250</v>
      </c>
      <c r="F332" s="14">
        <v>3350</v>
      </c>
      <c r="G332" s="12"/>
      <c r="H332" s="17"/>
      <c r="I332" s="16"/>
    </row>
    <row r="333" spans="1:9" s="18" customFormat="1" ht="11.65" customHeight="1" x14ac:dyDescent="0.25">
      <c r="A333" s="9">
        <v>43577</v>
      </c>
      <c r="B333" s="10">
        <v>16078</v>
      </c>
      <c r="C333" s="11" t="s">
        <v>3047</v>
      </c>
      <c r="D333" s="12" t="s">
        <v>5140</v>
      </c>
      <c r="E333" s="15">
        <v>760</v>
      </c>
      <c r="F333" s="14"/>
      <c r="G333" s="12" t="s">
        <v>3046</v>
      </c>
      <c r="H333" s="17"/>
      <c r="I333" s="16"/>
    </row>
    <row r="334" spans="1:9" s="18" customFormat="1" ht="11.65" customHeight="1" x14ac:dyDescent="0.25">
      <c r="A334" s="9">
        <v>43578</v>
      </c>
      <c r="B334" s="10">
        <v>27615</v>
      </c>
      <c r="C334" s="11" t="s">
        <v>3140</v>
      </c>
      <c r="D334" s="12" t="s">
        <v>4679</v>
      </c>
      <c r="E334" s="15">
        <v>1363.29</v>
      </c>
      <c r="F334" s="14">
        <v>1363.29</v>
      </c>
      <c r="G334" s="12"/>
      <c r="H334" s="17"/>
      <c r="I334" s="16"/>
    </row>
    <row r="335" spans="1:9" s="18" customFormat="1" ht="11.65" customHeight="1" x14ac:dyDescent="0.25">
      <c r="A335" s="9">
        <v>43578</v>
      </c>
      <c r="B335" s="10">
        <v>10122</v>
      </c>
      <c r="C335" s="11" t="s">
        <v>3140</v>
      </c>
      <c r="D335" s="12" t="s">
        <v>241</v>
      </c>
      <c r="E335" s="15">
        <v>2478.8200000000002</v>
      </c>
      <c r="F335" s="14">
        <v>53531.46</v>
      </c>
      <c r="G335" s="12"/>
      <c r="H335" s="17"/>
      <c r="I335" s="16"/>
    </row>
    <row r="336" spans="1:9" s="18" customFormat="1" ht="11.65" customHeight="1" x14ac:dyDescent="0.25">
      <c r="A336" s="9">
        <v>43571</v>
      </c>
      <c r="B336" s="10">
        <v>22771</v>
      </c>
      <c r="C336" s="11" t="s">
        <v>3140</v>
      </c>
      <c r="D336" s="12" t="s">
        <v>242</v>
      </c>
      <c r="E336" s="15">
        <v>9386.9500000000007</v>
      </c>
      <c r="F336" s="14">
        <v>289427.42</v>
      </c>
      <c r="G336" s="12"/>
      <c r="H336" s="17"/>
      <c r="I336" s="16"/>
    </row>
    <row r="337" spans="1:9" s="18" customFormat="1" ht="11.65" customHeight="1" x14ac:dyDescent="0.25">
      <c r="A337" s="9">
        <v>43578</v>
      </c>
      <c r="B337" s="10">
        <v>22771</v>
      </c>
      <c r="C337" s="11" t="s">
        <v>3140</v>
      </c>
      <c r="D337" s="12" t="s">
        <v>242</v>
      </c>
      <c r="E337" s="15">
        <v>7465.85</v>
      </c>
      <c r="F337" s="14">
        <v>296893.27</v>
      </c>
      <c r="G337" s="12"/>
      <c r="H337" s="17"/>
      <c r="I337" s="16"/>
    </row>
    <row r="338" spans="1:9" s="18" customFormat="1" ht="11.65" customHeight="1" x14ac:dyDescent="0.25">
      <c r="A338" s="9">
        <v>43578</v>
      </c>
      <c r="B338" s="10">
        <v>12306</v>
      </c>
      <c r="C338" s="11" t="s">
        <v>3128</v>
      </c>
      <c r="D338" s="12" t="s">
        <v>1035</v>
      </c>
      <c r="E338" s="15">
        <v>37.93</v>
      </c>
      <c r="F338" s="14">
        <v>91.84</v>
      </c>
      <c r="G338" s="12"/>
      <c r="H338" s="17"/>
      <c r="I338" s="16"/>
    </row>
    <row r="339" spans="1:9" s="18" customFormat="1" ht="11.65" customHeight="1" x14ac:dyDescent="0.25">
      <c r="A339" s="9">
        <v>43578</v>
      </c>
      <c r="B339" s="10">
        <v>11480</v>
      </c>
      <c r="C339" s="11" t="s">
        <v>3128</v>
      </c>
      <c r="D339" s="12" t="s">
        <v>933</v>
      </c>
      <c r="E339" s="15">
        <v>26.1</v>
      </c>
      <c r="F339" s="14">
        <v>152.18</v>
      </c>
      <c r="G339" s="12"/>
      <c r="H339" s="17"/>
      <c r="I339" s="16"/>
    </row>
    <row r="340" spans="1:9" s="18" customFormat="1" ht="11.65" customHeight="1" x14ac:dyDescent="0.25">
      <c r="A340" s="9">
        <v>43578</v>
      </c>
      <c r="B340" s="10">
        <v>16078</v>
      </c>
      <c r="C340" s="11" t="s">
        <v>3047</v>
      </c>
      <c r="D340" s="12" t="s">
        <v>5162</v>
      </c>
      <c r="E340" s="15">
        <v>810.64</v>
      </c>
      <c r="F340" s="14"/>
      <c r="G340" s="12" t="s">
        <v>3046</v>
      </c>
      <c r="H340" s="17"/>
      <c r="I340" s="16"/>
    </row>
    <row r="341" spans="1:9" s="18" customFormat="1" ht="11.65" customHeight="1" x14ac:dyDescent="0.25">
      <c r="A341" s="9">
        <v>43571</v>
      </c>
      <c r="B341" s="10">
        <v>23542</v>
      </c>
      <c r="C341" s="11" t="s">
        <v>3127</v>
      </c>
      <c r="D341" s="12" t="s">
        <v>2166</v>
      </c>
      <c r="E341" s="15">
        <v>487.5</v>
      </c>
      <c r="F341" s="14">
        <v>6445</v>
      </c>
      <c r="G341" s="12"/>
      <c r="H341" s="17"/>
      <c r="I341" s="16"/>
    </row>
    <row r="342" spans="1:9" s="18" customFormat="1" ht="11.65" customHeight="1" x14ac:dyDescent="0.25">
      <c r="A342" s="9">
        <v>43578</v>
      </c>
      <c r="B342" s="10">
        <v>23542</v>
      </c>
      <c r="C342" s="11" t="s">
        <v>3127</v>
      </c>
      <c r="D342" s="12" t="s">
        <v>2166</v>
      </c>
      <c r="E342" s="15">
        <v>1540</v>
      </c>
      <c r="F342" s="14">
        <v>7985</v>
      </c>
      <c r="G342" s="12"/>
      <c r="H342" s="17"/>
      <c r="I342" s="16"/>
    </row>
    <row r="343" spans="1:9" s="18" customFormat="1" ht="11.65" customHeight="1" x14ac:dyDescent="0.25">
      <c r="A343" s="9">
        <v>43571</v>
      </c>
      <c r="B343" s="10">
        <v>26265</v>
      </c>
      <c r="C343" s="11" t="s">
        <v>3128</v>
      </c>
      <c r="D343" s="12" t="s">
        <v>2696</v>
      </c>
      <c r="E343" s="15">
        <v>18.559999999999999</v>
      </c>
      <c r="F343" s="14">
        <v>42.54</v>
      </c>
      <c r="G343" s="12"/>
      <c r="H343" s="17"/>
      <c r="I343" s="16"/>
    </row>
    <row r="344" spans="1:9" s="18" customFormat="1" ht="11.65" customHeight="1" x14ac:dyDescent="0.25">
      <c r="A344" s="9">
        <v>43578</v>
      </c>
      <c r="B344" s="10">
        <v>21033</v>
      </c>
      <c r="C344" s="11" t="s">
        <v>3128</v>
      </c>
      <c r="D344" s="12" t="s">
        <v>1855</v>
      </c>
      <c r="E344" s="15">
        <v>36.31</v>
      </c>
      <c r="F344" s="14">
        <v>111.37</v>
      </c>
      <c r="G344" s="12"/>
      <c r="H344" s="17"/>
      <c r="I344" s="16"/>
    </row>
    <row r="345" spans="1:9" s="18" customFormat="1" ht="11.65" customHeight="1" x14ac:dyDescent="0.25">
      <c r="A345" s="9">
        <v>43571</v>
      </c>
      <c r="B345" s="10">
        <v>19645</v>
      </c>
      <c r="C345" s="11" t="s">
        <v>3127</v>
      </c>
      <c r="D345" s="12" t="s">
        <v>243</v>
      </c>
      <c r="E345" s="15">
        <v>3157.5</v>
      </c>
      <c r="F345" s="14">
        <v>38107.5</v>
      </c>
      <c r="G345" s="12"/>
      <c r="H345" s="17"/>
      <c r="I345" s="16"/>
    </row>
    <row r="346" spans="1:9" s="18" customFormat="1" ht="11.65" customHeight="1" x14ac:dyDescent="0.25">
      <c r="A346" s="9">
        <v>43578</v>
      </c>
      <c r="B346" s="10">
        <v>26590</v>
      </c>
      <c r="C346" s="11" t="s">
        <v>3128</v>
      </c>
      <c r="D346" s="12" t="s">
        <v>2777</v>
      </c>
      <c r="E346" s="15">
        <v>21.05</v>
      </c>
      <c r="F346" s="14">
        <v>29.770000000000003</v>
      </c>
      <c r="G346" s="12"/>
      <c r="H346" s="17"/>
      <c r="I346" s="16"/>
    </row>
    <row r="347" spans="1:9" s="18" customFormat="1" ht="11.65" customHeight="1" x14ac:dyDescent="0.25">
      <c r="A347" s="9">
        <v>43571</v>
      </c>
      <c r="B347" s="10">
        <v>21106</v>
      </c>
      <c r="C347" s="11" t="s">
        <v>3141</v>
      </c>
      <c r="D347" s="12" t="s">
        <v>244</v>
      </c>
      <c r="E347" s="15">
        <v>6.12</v>
      </c>
      <c r="F347" s="14">
        <v>96.66</v>
      </c>
      <c r="G347" s="12"/>
      <c r="H347" s="17"/>
      <c r="I347" s="16"/>
    </row>
    <row r="348" spans="1:9" s="18" customFormat="1" ht="11.65" customHeight="1" x14ac:dyDescent="0.25">
      <c r="A348" s="9">
        <v>43578</v>
      </c>
      <c r="B348" s="10">
        <v>21106</v>
      </c>
      <c r="C348" s="11" t="s">
        <v>3141</v>
      </c>
      <c r="D348" s="12" t="s">
        <v>244</v>
      </c>
      <c r="E348" s="15">
        <v>32.76</v>
      </c>
      <c r="F348" s="14">
        <v>129.41999999999999</v>
      </c>
      <c r="G348" s="12"/>
      <c r="H348" s="17"/>
      <c r="I348" s="16"/>
    </row>
    <row r="349" spans="1:9" s="18" customFormat="1" ht="11.65" customHeight="1" x14ac:dyDescent="0.25">
      <c r="A349" s="9">
        <v>43571</v>
      </c>
      <c r="B349" s="10">
        <v>999001163</v>
      </c>
      <c r="C349" s="11" t="s">
        <v>3135</v>
      </c>
      <c r="D349" s="12" t="s">
        <v>3005</v>
      </c>
      <c r="E349" s="15">
        <v>400</v>
      </c>
      <c r="F349" s="14">
        <v>620</v>
      </c>
      <c r="G349" s="12"/>
      <c r="H349" s="17"/>
      <c r="I349" s="16"/>
    </row>
    <row r="350" spans="1:9" s="18" customFormat="1" ht="11.65" customHeight="1" x14ac:dyDescent="0.25">
      <c r="A350" s="9">
        <v>43570</v>
      </c>
      <c r="B350" s="10">
        <v>16078</v>
      </c>
      <c r="C350" s="11" t="s">
        <v>3047</v>
      </c>
      <c r="D350" s="12" t="s">
        <v>5058</v>
      </c>
      <c r="E350" s="15">
        <v>1450</v>
      </c>
      <c r="F350" s="14"/>
      <c r="G350" s="12" t="s">
        <v>3046</v>
      </c>
      <c r="H350" s="17"/>
      <c r="I350" s="16"/>
    </row>
    <row r="351" spans="1:9" s="18" customFormat="1" ht="11.65" customHeight="1" x14ac:dyDescent="0.25">
      <c r="A351" s="9">
        <v>43577</v>
      </c>
      <c r="B351" s="10">
        <v>16078</v>
      </c>
      <c r="C351" s="11" t="s">
        <v>3047</v>
      </c>
      <c r="D351" s="12" t="s">
        <v>5130</v>
      </c>
      <c r="E351" s="15">
        <v>5040.55</v>
      </c>
      <c r="F351" s="14"/>
      <c r="G351" s="12" t="s">
        <v>3046</v>
      </c>
      <c r="H351" s="17"/>
      <c r="I351" s="16"/>
    </row>
    <row r="352" spans="1:9" s="18" customFormat="1" ht="11.65" customHeight="1" x14ac:dyDescent="0.25">
      <c r="A352" s="9">
        <v>43573</v>
      </c>
      <c r="B352" s="10">
        <v>16078</v>
      </c>
      <c r="C352" s="11" t="s">
        <v>3047</v>
      </c>
      <c r="D352" s="12" t="s">
        <v>5089</v>
      </c>
      <c r="E352" s="15">
        <v>2950</v>
      </c>
      <c r="F352" s="14"/>
      <c r="G352" s="12" t="s">
        <v>3046</v>
      </c>
      <c r="H352" s="17"/>
      <c r="I352" s="16"/>
    </row>
    <row r="353" spans="1:9" s="18" customFormat="1" ht="11.65" customHeight="1" x14ac:dyDescent="0.25">
      <c r="A353" s="9">
        <v>43578</v>
      </c>
      <c r="B353" s="10">
        <v>14775</v>
      </c>
      <c r="C353" s="11" t="s">
        <v>3140</v>
      </c>
      <c r="D353" s="12" t="s">
        <v>247</v>
      </c>
      <c r="E353" s="15">
        <v>126.54</v>
      </c>
      <c r="F353" s="14">
        <v>2765.63</v>
      </c>
      <c r="G353" s="12"/>
      <c r="H353" s="17"/>
      <c r="I353" s="16"/>
    </row>
    <row r="354" spans="1:9" s="18" customFormat="1" ht="11.65" customHeight="1" x14ac:dyDescent="0.25">
      <c r="A354" s="9">
        <v>43571</v>
      </c>
      <c r="B354" s="10">
        <v>14787</v>
      </c>
      <c r="C354" s="11" t="s">
        <v>3127</v>
      </c>
      <c r="D354" s="12" t="s">
        <v>248</v>
      </c>
      <c r="E354" s="15">
        <v>2212.5</v>
      </c>
      <c r="F354" s="14">
        <v>65355.75</v>
      </c>
      <c r="G354" s="12"/>
      <c r="H354" s="17"/>
      <c r="I354" s="16"/>
    </row>
    <row r="355" spans="1:9" s="18" customFormat="1" ht="11.65" customHeight="1" x14ac:dyDescent="0.25">
      <c r="A355" s="9">
        <v>43571</v>
      </c>
      <c r="B355" s="10">
        <v>14686</v>
      </c>
      <c r="C355" s="11" t="s">
        <v>3141</v>
      </c>
      <c r="D355" s="12" t="s">
        <v>249</v>
      </c>
      <c r="E355" s="15">
        <v>360</v>
      </c>
      <c r="F355" s="14">
        <v>34472.5</v>
      </c>
      <c r="G355" s="12"/>
      <c r="H355" s="17"/>
      <c r="I355" s="16"/>
    </row>
    <row r="356" spans="1:9" s="18" customFormat="1" ht="11.65" customHeight="1" x14ac:dyDescent="0.25">
      <c r="A356" s="9">
        <v>43571</v>
      </c>
      <c r="B356" s="10">
        <v>25775</v>
      </c>
      <c r="C356" s="11" t="s">
        <v>3128</v>
      </c>
      <c r="D356" s="12" t="s">
        <v>2601</v>
      </c>
      <c r="E356" s="15">
        <v>480</v>
      </c>
      <c r="F356" s="14">
        <v>2064</v>
      </c>
      <c r="G356" s="12"/>
      <c r="H356" s="17"/>
      <c r="I356" s="16"/>
    </row>
    <row r="357" spans="1:9" s="18" customFormat="1" ht="11.65" customHeight="1" x14ac:dyDescent="0.25">
      <c r="A357" s="9">
        <v>43578</v>
      </c>
      <c r="B357" s="10">
        <v>21595</v>
      </c>
      <c r="C357" s="11" t="s">
        <v>3141</v>
      </c>
      <c r="D357" s="12" t="s">
        <v>250</v>
      </c>
      <c r="E357" s="15">
        <v>1561.0500000000002</v>
      </c>
      <c r="F357" s="14">
        <v>42051.200000000004</v>
      </c>
      <c r="G357" s="12"/>
      <c r="H357" s="17"/>
      <c r="I357" s="16"/>
    </row>
    <row r="358" spans="1:9" s="18" customFormat="1" ht="11.65" customHeight="1" x14ac:dyDescent="0.25">
      <c r="A358" s="9">
        <v>43571</v>
      </c>
      <c r="B358" s="10">
        <v>10187</v>
      </c>
      <c r="C358" s="11" t="s">
        <v>3140</v>
      </c>
      <c r="D358" s="12" t="s">
        <v>759</v>
      </c>
      <c r="E358" s="15">
        <v>974.59</v>
      </c>
      <c r="F358" s="14">
        <v>4373.1099999999997</v>
      </c>
      <c r="G358" s="12"/>
      <c r="H358" s="17"/>
      <c r="I358" s="16"/>
    </row>
    <row r="359" spans="1:9" s="18" customFormat="1" ht="11.65" customHeight="1" x14ac:dyDescent="0.25">
      <c r="A359" s="9">
        <v>43578</v>
      </c>
      <c r="B359" s="10">
        <v>10187</v>
      </c>
      <c r="C359" s="11" t="s">
        <v>3140</v>
      </c>
      <c r="D359" s="12" t="s">
        <v>759</v>
      </c>
      <c r="E359" s="15">
        <v>6120.71</v>
      </c>
      <c r="F359" s="14">
        <v>10493.82</v>
      </c>
      <c r="G359" s="12"/>
      <c r="H359" s="17"/>
      <c r="I359" s="16"/>
    </row>
    <row r="360" spans="1:9" s="18" customFormat="1" ht="11.65" customHeight="1" x14ac:dyDescent="0.25">
      <c r="A360" s="9">
        <v>43570</v>
      </c>
      <c r="B360" s="10">
        <v>16078</v>
      </c>
      <c r="C360" s="11" t="s">
        <v>3047</v>
      </c>
      <c r="D360" s="12" t="s">
        <v>5029</v>
      </c>
      <c r="E360" s="15">
        <v>9</v>
      </c>
      <c r="F360" s="14"/>
      <c r="G360" s="12" t="s">
        <v>3046</v>
      </c>
      <c r="H360" s="17"/>
      <c r="I360" s="16"/>
    </row>
    <row r="361" spans="1:9" s="18" customFormat="1" ht="11.65" customHeight="1" x14ac:dyDescent="0.25">
      <c r="A361" s="9">
        <v>43571</v>
      </c>
      <c r="B361" s="10">
        <v>22371</v>
      </c>
      <c r="C361" s="11" t="s">
        <v>3136</v>
      </c>
      <c r="D361" s="12" t="s">
        <v>1996</v>
      </c>
      <c r="E361" s="15">
        <v>273.33</v>
      </c>
      <c r="F361" s="14">
        <v>337.81</v>
      </c>
      <c r="G361" s="12"/>
      <c r="H361" s="17"/>
      <c r="I361" s="16"/>
    </row>
    <row r="362" spans="1:9" s="18" customFormat="1" ht="11.65" customHeight="1" x14ac:dyDescent="0.25">
      <c r="A362" s="9">
        <v>43578</v>
      </c>
      <c r="B362" s="10">
        <v>23679</v>
      </c>
      <c r="C362" s="11" t="s">
        <v>3128</v>
      </c>
      <c r="D362" s="12" t="s">
        <v>2195</v>
      </c>
      <c r="E362" s="15">
        <v>11.02</v>
      </c>
      <c r="F362" s="14">
        <v>132.88</v>
      </c>
      <c r="G362" s="12"/>
      <c r="H362" s="17"/>
      <c r="I362" s="16"/>
    </row>
    <row r="363" spans="1:9" s="18" customFormat="1" ht="11.65" customHeight="1" x14ac:dyDescent="0.25">
      <c r="A363" s="9">
        <v>43571</v>
      </c>
      <c r="B363" s="10">
        <v>27006</v>
      </c>
      <c r="C363" s="11" t="s">
        <v>3128</v>
      </c>
      <c r="D363" s="12" t="s">
        <v>2902</v>
      </c>
      <c r="E363" s="15">
        <v>17.399999999999999</v>
      </c>
      <c r="F363" s="14">
        <v>17.399999999999999</v>
      </c>
      <c r="G363" s="12"/>
      <c r="H363" s="17"/>
      <c r="I363" s="16"/>
    </row>
    <row r="364" spans="1:9" s="18" customFormat="1" ht="11.65" customHeight="1" x14ac:dyDescent="0.25">
      <c r="A364" s="9">
        <v>43570</v>
      </c>
      <c r="B364" s="10">
        <v>16078</v>
      </c>
      <c r="C364" s="11" t="s">
        <v>3047</v>
      </c>
      <c r="D364" s="12" t="s">
        <v>5054</v>
      </c>
      <c r="E364" s="15">
        <v>475</v>
      </c>
      <c r="F364" s="14"/>
      <c r="G364" s="12" t="s">
        <v>3046</v>
      </c>
      <c r="H364" s="17"/>
      <c r="I364" s="16"/>
    </row>
    <row r="365" spans="1:9" s="18" customFormat="1" ht="11.65" customHeight="1" x14ac:dyDescent="0.25">
      <c r="A365" s="9">
        <v>43578</v>
      </c>
      <c r="B365" s="10">
        <v>18790</v>
      </c>
      <c r="C365" s="11" t="s">
        <v>3127</v>
      </c>
      <c r="D365" s="12" t="s">
        <v>253</v>
      </c>
      <c r="E365" s="15">
        <v>1000</v>
      </c>
      <c r="F365" s="14">
        <v>24275.75</v>
      </c>
      <c r="G365" s="12"/>
      <c r="H365" s="17"/>
      <c r="I365" s="16"/>
    </row>
    <row r="366" spans="1:9" s="18" customFormat="1" ht="11.65" customHeight="1" x14ac:dyDescent="0.25">
      <c r="A366" s="9">
        <v>43571</v>
      </c>
      <c r="B366" s="10">
        <v>12054</v>
      </c>
      <c r="C366" s="11" t="s">
        <v>3127</v>
      </c>
      <c r="D366" s="12" t="s">
        <v>254</v>
      </c>
      <c r="E366" s="15">
        <v>450</v>
      </c>
      <c r="F366" s="14">
        <v>31268.75</v>
      </c>
      <c r="G366" s="12"/>
      <c r="H366" s="17"/>
      <c r="I366" s="16"/>
    </row>
    <row r="367" spans="1:9" s="18" customFormat="1" ht="11.65" customHeight="1" x14ac:dyDescent="0.25">
      <c r="A367" s="9">
        <v>43578</v>
      </c>
      <c r="B367" s="10">
        <v>10743</v>
      </c>
      <c r="C367" s="11" t="s">
        <v>3140</v>
      </c>
      <c r="D367" s="12" t="s">
        <v>829</v>
      </c>
      <c r="E367" s="15">
        <v>584</v>
      </c>
      <c r="F367" s="14">
        <v>103820.52</v>
      </c>
      <c r="G367" s="12"/>
      <c r="H367" s="17"/>
      <c r="I367" s="16"/>
    </row>
    <row r="368" spans="1:9" s="18" customFormat="1" ht="11.65" customHeight="1" x14ac:dyDescent="0.25">
      <c r="A368" s="9">
        <v>43571</v>
      </c>
      <c r="B368" s="10">
        <v>10903</v>
      </c>
      <c r="C368" s="11" t="s">
        <v>3140</v>
      </c>
      <c r="D368" s="12" t="s">
        <v>255</v>
      </c>
      <c r="E368" s="15">
        <v>5790.4699999999984</v>
      </c>
      <c r="F368" s="14">
        <v>93510.44</v>
      </c>
      <c r="G368" s="12"/>
      <c r="H368" s="17"/>
      <c r="I368" s="16"/>
    </row>
    <row r="369" spans="1:9" s="18" customFormat="1" ht="11.65" customHeight="1" x14ac:dyDescent="0.25">
      <c r="A369" s="9">
        <v>43578</v>
      </c>
      <c r="B369" s="10">
        <v>10903</v>
      </c>
      <c r="C369" s="11" t="s">
        <v>3140</v>
      </c>
      <c r="D369" s="12" t="s">
        <v>255</v>
      </c>
      <c r="E369" s="15">
        <v>774.34000000000015</v>
      </c>
      <c r="F369" s="14">
        <v>94284.78</v>
      </c>
      <c r="G369" s="12"/>
      <c r="H369" s="17"/>
      <c r="I369" s="16"/>
    </row>
    <row r="370" spans="1:9" s="18" customFormat="1" ht="11.65" customHeight="1" x14ac:dyDescent="0.25">
      <c r="A370" s="9">
        <v>43578</v>
      </c>
      <c r="B370" s="10">
        <v>20456</v>
      </c>
      <c r="C370" s="11" t="s">
        <v>3141</v>
      </c>
      <c r="D370" s="12" t="s">
        <v>258</v>
      </c>
      <c r="E370" s="15">
        <v>15612.09</v>
      </c>
      <c r="F370" s="14">
        <v>93314</v>
      </c>
      <c r="G370" s="12"/>
      <c r="H370" s="17"/>
      <c r="I370" s="16"/>
    </row>
    <row r="371" spans="1:9" s="18" customFormat="1" ht="11.65" customHeight="1" x14ac:dyDescent="0.25">
      <c r="A371" s="9">
        <v>43578</v>
      </c>
      <c r="B371" s="10">
        <v>14755</v>
      </c>
      <c r="C371" s="11" t="s">
        <v>3134</v>
      </c>
      <c r="D371" s="12" t="s">
        <v>259</v>
      </c>
      <c r="E371" s="15">
        <v>1990</v>
      </c>
      <c r="F371" s="14">
        <v>25885</v>
      </c>
      <c r="G371" s="12"/>
      <c r="H371" s="17"/>
      <c r="I371" s="16"/>
    </row>
    <row r="372" spans="1:9" s="18" customFormat="1" ht="11.65" customHeight="1" x14ac:dyDescent="0.25">
      <c r="A372" s="9">
        <v>43571</v>
      </c>
      <c r="B372" s="10">
        <v>10043</v>
      </c>
      <c r="C372" s="11" t="s">
        <v>3140</v>
      </c>
      <c r="D372" s="12" t="s">
        <v>260</v>
      </c>
      <c r="E372" s="15">
        <v>88.74</v>
      </c>
      <c r="F372" s="14">
        <v>7401.73</v>
      </c>
      <c r="G372" s="12" t="s">
        <v>5104</v>
      </c>
      <c r="H372" s="17"/>
      <c r="I372" s="16"/>
    </row>
    <row r="373" spans="1:9" s="18" customFormat="1" ht="11.65" customHeight="1" x14ac:dyDescent="0.25">
      <c r="A373" s="9">
        <v>43571</v>
      </c>
      <c r="B373" s="10">
        <v>13692</v>
      </c>
      <c r="C373" s="11" t="s">
        <v>3140</v>
      </c>
      <c r="D373" s="12" t="s">
        <v>263</v>
      </c>
      <c r="E373" s="15">
        <v>4761.75</v>
      </c>
      <c r="F373" s="14">
        <v>6986.93</v>
      </c>
      <c r="G373" s="12"/>
      <c r="H373" s="17"/>
      <c r="I373" s="16"/>
    </row>
    <row r="374" spans="1:9" s="18" customFormat="1" ht="11.65" customHeight="1" x14ac:dyDescent="0.25">
      <c r="A374" s="9">
        <v>43571</v>
      </c>
      <c r="B374" s="10">
        <v>13362</v>
      </c>
      <c r="C374" s="11" t="s">
        <v>3140</v>
      </c>
      <c r="D374" s="12" t="s">
        <v>265</v>
      </c>
      <c r="E374" s="15">
        <v>10975.87</v>
      </c>
      <c r="F374" s="14">
        <v>240664.01</v>
      </c>
      <c r="G374" s="12"/>
      <c r="H374" s="17"/>
      <c r="I374" s="16"/>
    </row>
    <row r="375" spans="1:9" s="18" customFormat="1" ht="11.65" customHeight="1" x14ac:dyDescent="0.25">
      <c r="A375" s="9">
        <v>43578</v>
      </c>
      <c r="B375" s="10">
        <v>13362</v>
      </c>
      <c r="C375" s="11" t="s">
        <v>3140</v>
      </c>
      <c r="D375" s="12" t="s">
        <v>265</v>
      </c>
      <c r="E375" s="15">
        <v>1170.1399999999999</v>
      </c>
      <c r="F375" s="14">
        <v>241834.15000000002</v>
      </c>
      <c r="G375" s="12"/>
      <c r="H375" s="17"/>
      <c r="I375" s="16"/>
    </row>
    <row r="376" spans="1:9" s="18" customFormat="1" ht="11.65" customHeight="1" x14ac:dyDescent="0.25">
      <c r="A376" s="9">
        <v>43578</v>
      </c>
      <c r="B376" s="10">
        <v>19607</v>
      </c>
      <c r="C376" s="11" t="s">
        <v>3140</v>
      </c>
      <c r="D376" s="12" t="s">
        <v>269</v>
      </c>
      <c r="E376" s="15">
        <v>3429.39</v>
      </c>
      <c r="F376" s="14">
        <v>220501.95</v>
      </c>
      <c r="G376" s="12"/>
      <c r="H376" s="17"/>
      <c r="I376" s="16"/>
    </row>
    <row r="377" spans="1:9" s="18" customFormat="1" ht="11.65" customHeight="1" x14ac:dyDescent="0.25">
      <c r="A377" s="9">
        <v>43571</v>
      </c>
      <c r="B377" s="10">
        <v>19661</v>
      </c>
      <c r="C377" s="11" t="s">
        <v>3127</v>
      </c>
      <c r="D377" s="12" t="s">
        <v>1747</v>
      </c>
      <c r="E377" s="15">
        <v>3650</v>
      </c>
      <c r="F377" s="14">
        <v>18925.5</v>
      </c>
      <c r="G377" s="12"/>
      <c r="H377" s="17"/>
      <c r="I377" s="16"/>
    </row>
    <row r="378" spans="1:9" s="18" customFormat="1" ht="11.65" customHeight="1" x14ac:dyDescent="0.25">
      <c r="A378" s="9">
        <v>43578</v>
      </c>
      <c r="B378" s="10">
        <v>26877</v>
      </c>
      <c r="C378" s="11" t="s">
        <v>3128</v>
      </c>
      <c r="D378" s="12" t="s">
        <v>2860</v>
      </c>
      <c r="E378" s="15">
        <v>826.71</v>
      </c>
      <c r="F378" s="14">
        <v>826.71</v>
      </c>
      <c r="G378" s="12"/>
      <c r="H378" s="17"/>
      <c r="I378" s="16"/>
    </row>
    <row r="379" spans="1:9" s="18" customFormat="1" ht="11.65" customHeight="1" x14ac:dyDescent="0.25">
      <c r="A379" s="9">
        <v>43578</v>
      </c>
      <c r="B379" s="10">
        <v>24978</v>
      </c>
      <c r="C379" s="11" t="s">
        <v>3127</v>
      </c>
      <c r="D379" s="12" t="s">
        <v>2415</v>
      </c>
      <c r="E379" s="15">
        <v>250</v>
      </c>
      <c r="F379" s="14">
        <v>250</v>
      </c>
      <c r="G379" s="12"/>
      <c r="H379" s="17"/>
      <c r="I379" s="16"/>
    </row>
    <row r="380" spans="1:9" s="18" customFormat="1" ht="11.65" customHeight="1" x14ac:dyDescent="0.25">
      <c r="A380" s="9">
        <v>43578</v>
      </c>
      <c r="B380" s="10">
        <v>13890</v>
      </c>
      <c r="C380" s="11" t="s">
        <v>3129</v>
      </c>
      <c r="D380" s="12" t="s">
        <v>3147</v>
      </c>
      <c r="E380" s="15">
        <v>409602.1</v>
      </c>
      <c r="F380" s="14">
        <v>2978755.62</v>
      </c>
      <c r="G380" s="12"/>
      <c r="H380" s="17"/>
      <c r="I380" s="16"/>
    </row>
    <row r="381" spans="1:9" s="18" customFormat="1" ht="11.65" customHeight="1" x14ac:dyDescent="0.25">
      <c r="A381" s="9">
        <v>43566</v>
      </c>
      <c r="B381" s="10">
        <v>16078</v>
      </c>
      <c r="C381" s="11" t="s">
        <v>3047</v>
      </c>
      <c r="D381" s="12" t="s">
        <v>3336</v>
      </c>
      <c r="E381" s="15">
        <v>75</v>
      </c>
      <c r="F381" s="14"/>
      <c r="G381" s="12" t="s">
        <v>3046</v>
      </c>
      <c r="H381" s="17"/>
      <c r="I381" s="16"/>
    </row>
    <row r="382" spans="1:9" s="18" customFormat="1" ht="11.65" customHeight="1" x14ac:dyDescent="0.25">
      <c r="A382" s="9">
        <v>43566</v>
      </c>
      <c r="B382" s="10">
        <v>16078</v>
      </c>
      <c r="C382" s="11" t="s">
        <v>3047</v>
      </c>
      <c r="D382" s="12" t="s">
        <v>3039</v>
      </c>
      <c r="E382" s="15">
        <v>75</v>
      </c>
      <c r="F382" s="14"/>
      <c r="G382" s="12" t="s">
        <v>3046</v>
      </c>
      <c r="H382" s="17"/>
      <c r="I382" s="16"/>
    </row>
    <row r="383" spans="1:9" s="18" customFormat="1" ht="11.65" customHeight="1" x14ac:dyDescent="0.25">
      <c r="A383" s="9">
        <v>43566</v>
      </c>
      <c r="B383" s="10">
        <v>16078</v>
      </c>
      <c r="C383" s="11" t="s">
        <v>3047</v>
      </c>
      <c r="D383" s="12" t="s">
        <v>3039</v>
      </c>
      <c r="E383" s="15">
        <v>150</v>
      </c>
      <c r="F383" s="14"/>
      <c r="G383" s="12" t="s">
        <v>3046</v>
      </c>
      <c r="H383" s="17"/>
      <c r="I383" s="16"/>
    </row>
    <row r="384" spans="1:9" s="18" customFormat="1" ht="11.65" customHeight="1" x14ac:dyDescent="0.25">
      <c r="A384" s="9">
        <v>43566</v>
      </c>
      <c r="B384" s="10">
        <v>16078</v>
      </c>
      <c r="C384" s="11" t="s">
        <v>3047</v>
      </c>
      <c r="D384" s="12" t="s">
        <v>3420</v>
      </c>
      <c r="E384" s="15">
        <v>75</v>
      </c>
      <c r="F384" s="14"/>
      <c r="G384" s="12" t="s">
        <v>3046</v>
      </c>
      <c r="H384" s="17"/>
      <c r="I384" s="16"/>
    </row>
    <row r="385" spans="1:9" s="18" customFormat="1" ht="11.65" customHeight="1" x14ac:dyDescent="0.25">
      <c r="A385" s="9">
        <v>43571</v>
      </c>
      <c r="B385" s="10">
        <v>26138</v>
      </c>
      <c r="C385" s="11" t="s">
        <v>3140</v>
      </c>
      <c r="D385" s="12" t="s">
        <v>5096</v>
      </c>
      <c r="E385" s="15">
        <v>250</v>
      </c>
      <c r="F385" s="14">
        <v>250</v>
      </c>
      <c r="G385" s="12"/>
      <c r="H385" s="17"/>
      <c r="I385" s="16"/>
    </row>
    <row r="386" spans="1:9" s="18" customFormat="1" ht="11.65" customHeight="1" x14ac:dyDescent="0.25">
      <c r="A386" s="9">
        <v>43567</v>
      </c>
      <c r="B386" s="10">
        <v>21865</v>
      </c>
      <c r="C386" s="11" t="s">
        <v>3073</v>
      </c>
      <c r="D386" s="12" t="s">
        <v>275</v>
      </c>
      <c r="E386" s="15">
        <v>314.60000000000002</v>
      </c>
      <c r="F386" s="14">
        <v>3581.54</v>
      </c>
      <c r="G386" s="12" t="s">
        <v>3072</v>
      </c>
      <c r="H386" s="17"/>
      <c r="I386" s="16"/>
    </row>
    <row r="387" spans="1:9" s="18" customFormat="1" ht="11.65" customHeight="1" x14ac:dyDescent="0.25">
      <c r="A387" s="9">
        <v>43571</v>
      </c>
      <c r="B387" s="10">
        <v>21314</v>
      </c>
      <c r="C387" s="11" t="s">
        <v>3142</v>
      </c>
      <c r="D387" s="12" t="s">
        <v>1879</v>
      </c>
      <c r="E387" s="15">
        <v>77.06</v>
      </c>
      <c r="F387" s="14">
        <v>188</v>
      </c>
      <c r="G387" s="12" t="s">
        <v>5104</v>
      </c>
      <c r="H387" s="17"/>
      <c r="I387" s="16"/>
    </row>
    <row r="388" spans="1:9" s="18" customFormat="1" ht="11.65" customHeight="1" x14ac:dyDescent="0.25">
      <c r="A388" s="9">
        <v>43565</v>
      </c>
      <c r="B388" s="10">
        <v>16078</v>
      </c>
      <c r="C388" s="11" t="s">
        <v>3047</v>
      </c>
      <c r="D388" s="12" t="s">
        <v>4994</v>
      </c>
      <c r="E388" s="15">
        <v>500</v>
      </c>
      <c r="F388" s="14"/>
      <c r="G388" s="12" t="s">
        <v>3046</v>
      </c>
      <c r="H388" s="17"/>
      <c r="I388" s="16"/>
    </row>
    <row r="389" spans="1:9" s="18" customFormat="1" ht="11.65" customHeight="1" x14ac:dyDescent="0.25">
      <c r="A389" s="9">
        <v>43578</v>
      </c>
      <c r="B389" s="10">
        <v>13884</v>
      </c>
      <c r="C389" s="11" t="s">
        <v>3140</v>
      </c>
      <c r="D389" s="12" t="s">
        <v>276</v>
      </c>
      <c r="E389" s="15">
        <v>36642</v>
      </c>
      <c r="F389" s="14">
        <v>215327</v>
      </c>
      <c r="G389" s="12"/>
      <c r="H389" s="17"/>
      <c r="I389" s="16"/>
    </row>
    <row r="390" spans="1:9" s="18" customFormat="1" ht="11.65" customHeight="1" x14ac:dyDescent="0.25">
      <c r="A390" s="9">
        <v>43565</v>
      </c>
      <c r="B390" s="10">
        <v>16078</v>
      </c>
      <c r="C390" s="11" t="s">
        <v>3047</v>
      </c>
      <c r="D390" s="12" t="s">
        <v>4995</v>
      </c>
      <c r="E390" s="15">
        <v>1000</v>
      </c>
      <c r="F390" s="14"/>
      <c r="G390" s="12" t="s">
        <v>3046</v>
      </c>
      <c r="H390" s="17"/>
      <c r="I390" s="16"/>
    </row>
    <row r="391" spans="1:9" s="18" customFormat="1" ht="11.65" customHeight="1" x14ac:dyDescent="0.25">
      <c r="A391" s="9">
        <v>43571</v>
      </c>
      <c r="B391" s="10">
        <v>14243</v>
      </c>
      <c r="C391" s="11" t="s">
        <v>3140</v>
      </c>
      <c r="D391" s="12" t="s">
        <v>1344</v>
      </c>
      <c r="E391" s="15">
        <v>1035.8</v>
      </c>
      <c r="F391" s="14">
        <v>18060.14</v>
      </c>
      <c r="G391" s="12"/>
      <c r="H391" s="17"/>
      <c r="I391" s="16"/>
    </row>
    <row r="392" spans="1:9" s="18" customFormat="1" ht="11.65" customHeight="1" x14ac:dyDescent="0.25">
      <c r="A392" s="9">
        <v>43578</v>
      </c>
      <c r="B392" s="10">
        <v>27579</v>
      </c>
      <c r="C392" s="11" t="s">
        <v>3140</v>
      </c>
      <c r="D392" s="12" t="s">
        <v>4425</v>
      </c>
      <c r="E392" s="15">
        <v>1081.9499999999998</v>
      </c>
      <c r="F392" s="14">
        <v>1081.9499999999998</v>
      </c>
      <c r="G392" s="12"/>
      <c r="H392" s="17"/>
      <c r="I392" s="16"/>
    </row>
    <row r="393" spans="1:9" s="18" customFormat="1" ht="11.65" customHeight="1" x14ac:dyDescent="0.25">
      <c r="A393" s="9">
        <v>43578</v>
      </c>
      <c r="B393" s="10">
        <v>11404</v>
      </c>
      <c r="C393" s="11" t="s">
        <v>3127</v>
      </c>
      <c r="D393" s="12" t="s">
        <v>278</v>
      </c>
      <c r="E393" s="15">
        <v>925</v>
      </c>
      <c r="F393" s="14">
        <v>29952.5</v>
      </c>
      <c r="G393" s="12"/>
      <c r="H393" s="17"/>
      <c r="I393" s="16"/>
    </row>
    <row r="394" spans="1:9" s="18" customFormat="1" ht="11.65" customHeight="1" x14ac:dyDescent="0.25">
      <c r="A394" s="9">
        <v>43578</v>
      </c>
      <c r="B394" s="10">
        <v>21277</v>
      </c>
      <c r="C394" s="11" t="s">
        <v>3141</v>
      </c>
      <c r="D394" s="12" t="s">
        <v>1873</v>
      </c>
      <c r="E394" s="15">
        <v>15595</v>
      </c>
      <c r="F394" s="14">
        <v>59531</v>
      </c>
      <c r="G394" s="12"/>
      <c r="H394" s="17"/>
      <c r="I394" s="16"/>
    </row>
    <row r="395" spans="1:9" s="18" customFormat="1" ht="11.65" customHeight="1" x14ac:dyDescent="0.25">
      <c r="A395" s="9">
        <v>43567</v>
      </c>
      <c r="B395" s="10">
        <v>16008</v>
      </c>
      <c r="C395" s="11" t="s">
        <v>3073</v>
      </c>
      <c r="D395" s="12" t="s">
        <v>279</v>
      </c>
      <c r="E395" s="15">
        <v>1752.98</v>
      </c>
      <c r="F395" s="14">
        <v>27389.95</v>
      </c>
      <c r="G395" s="12" t="s">
        <v>3072</v>
      </c>
      <c r="H395" s="17"/>
      <c r="I395" s="16"/>
    </row>
    <row r="396" spans="1:9" s="18" customFormat="1" ht="11.65" customHeight="1" x14ac:dyDescent="0.25">
      <c r="A396" s="9">
        <v>43571</v>
      </c>
      <c r="B396" s="10">
        <v>14112</v>
      </c>
      <c r="C396" s="11" t="s">
        <v>3140</v>
      </c>
      <c r="D396" s="12" t="s">
        <v>281</v>
      </c>
      <c r="E396" s="15">
        <v>736.31999999999982</v>
      </c>
      <c r="F396" s="14">
        <v>354529.93</v>
      </c>
      <c r="G396" s="12"/>
      <c r="H396" s="17"/>
      <c r="I396" s="16"/>
    </row>
    <row r="397" spans="1:9" s="18" customFormat="1" ht="11.65" customHeight="1" x14ac:dyDescent="0.25">
      <c r="A397" s="9">
        <v>43578</v>
      </c>
      <c r="B397" s="10">
        <v>14112</v>
      </c>
      <c r="C397" s="11" t="s">
        <v>3140</v>
      </c>
      <c r="D397" s="12" t="s">
        <v>281</v>
      </c>
      <c r="E397" s="15">
        <v>44.95</v>
      </c>
      <c r="F397" s="14">
        <v>354574.88</v>
      </c>
      <c r="G397" s="12"/>
      <c r="H397" s="17"/>
      <c r="I397" s="16"/>
    </row>
    <row r="398" spans="1:9" s="18" customFormat="1" ht="11.65" customHeight="1" x14ac:dyDescent="0.25">
      <c r="A398" s="9">
        <v>43571</v>
      </c>
      <c r="B398" s="10">
        <v>27561</v>
      </c>
      <c r="C398" s="11" t="s">
        <v>3141</v>
      </c>
      <c r="D398" s="12" t="s">
        <v>5097</v>
      </c>
      <c r="E398" s="15">
        <v>17670.04</v>
      </c>
      <c r="F398" s="14">
        <v>17670.04</v>
      </c>
      <c r="G398" s="12" t="s">
        <v>5104</v>
      </c>
      <c r="H398" s="17"/>
      <c r="I398" s="16"/>
    </row>
    <row r="399" spans="1:9" s="18" customFormat="1" ht="11.65" customHeight="1" x14ac:dyDescent="0.25">
      <c r="A399" s="9">
        <v>43570</v>
      </c>
      <c r="B399" s="10">
        <v>16078</v>
      </c>
      <c r="C399" s="11" t="s">
        <v>3047</v>
      </c>
      <c r="D399" s="12" t="s">
        <v>5043</v>
      </c>
      <c r="E399" s="15">
        <v>27.9</v>
      </c>
      <c r="F399" s="14"/>
      <c r="G399" s="12" t="s">
        <v>3046</v>
      </c>
      <c r="H399" s="17"/>
      <c r="I399" s="16"/>
    </row>
    <row r="400" spans="1:9" s="18" customFormat="1" ht="11.65" customHeight="1" x14ac:dyDescent="0.25">
      <c r="A400" s="9">
        <v>43571</v>
      </c>
      <c r="B400" s="10">
        <v>20023</v>
      </c>
      <c r="C400" s="11" t="s">
        <v>3141</v>
      </c>
      <c r="D400" s="12" t="s">
        <v>283</v>
      </c>
      <c r="E400" s="15">
        <v>5050</v>
      </c>
      <c r="F400" s="14">
        <v>52534</v>
      </c>
      <c r="G400" s="12" t="s">
        <v>5104</v>
      </c>
      <c r="H400" s="17"/>
      <c r="I400" s="16"/>
    </row>
    <row r="401" spans="1:9" s="18" customFormat="1" ht="11.65" customHeight="1" x14ac:dyDescent="0.25">
      <c r="A401" s="9">
        <v>43571</v>
      </c>
      <c r="B401" s="10">
        <v>16260</v>
      </c>
      <c r="C401" s="11" t="s">
        <v>3128</v>
      </c>
      <c r="D401" s="12" t="s">
        <v>1494</v>
      </c>
      <c r="E401" s="15">
        <v>19.95</v>
      </c>
      <c r="F401" s="14">
        <v>380.67</v>
      </c>
      <c r="G401" s="12"/>
      <c r="H401" s="17"/>
      <c r="I401" s="16"/>
    </row>
    <row r="402" spans="1:9" s="18" customFormat="1" ht="11.65" customHeight="1" x14ac:dyDescent="0.25">
      <c r="A402" s="9">
        <v>43577</v>
      </c>
      <c r="B402" s="10">
        <v>16078</v>
      </c>
      <c r="C402" s="11" t="s">
        <v>3047</v>
      </c>
      <c r="D402" s="12" t="s">
        <v>5154</v>
      </c>
      <c r="E402" s="15">
        <v>475</v>
      </c>
      <c r="F402" s="14"/>
      <c r="G402" s="12" t="s">
        <v>3046</v>
      </c>
      <c r="H402" s="17"/>
      <c r="I402" s="16"/>
    </row>
    <row r="403" spans="1:9" s="18" customFormat="1" ht="11.65" customHeight="1" x14ac:dyDescent="0.25">
      <c r="A403" s="9">
        <v>43571</v>
      </c>
      <c r="B403" s="10">
        <v>13375</v>
      </c>
      <c r="C403" s="11" t="s">
        <v>3140</v>
      </c>
      <c r="D403" s="12" t="s">
        <v>1176</v>
      </c>
      <c r="E403" s="15">
        <v>2500</v>
      </c>
      <c r="F403" s="14">
        <v>26615</v>
      </c>
      <c r="G403" s="12"/>
      <c r="H403" s="17"/>
      <c r="I403" s="16"/>
    </row>
    <row r="404" spans="1:9" s="18" customFormat="1" ht="11.65" customHeight="1" x14ac:dyDescent="0.25">
      <c r="A404" s="9">
        <v>43578</v>
      </c>
      <c r="B404" s="10">
        <v>12812</v>
      </c>
      <c r="C404" s="11" t="s">
        <v>3141</v>
      </c>
      <c r="D404" s="12" t="s">
        <v>1100</v>
      </c>
      <c r="E404" s="15">
        <v>3500</v>
      </c>
      <c r="F404" s="14">
        <v>24500</v>
      </c>
      <c r="G404" s="12"/>
      <c r="H404" s="17"/>
      <c r="I404" s="16"/>
    </row>
    <row r="405" spans="1:9" s="18" customFormat="1" ht="11.65" customHeight="1" x14ac:dyDescent="0.25">
      <c r="A405" s="9">
        <v>43571</v>
      </c>
      <c r="B405" s="10">
        <v>12699</v>
      </c>
      <c r="C405" s="11" t="s">
        <v>3141</v>
      </c>
      <c r="D405" s="12" t="s">
        <v>285</v>
      </c>
      <c r="E405" s="15">
        <v>405</v>
      </c>
      <c r="F405" s="14">
        <v>57311.25</v>
      </c>
      <c r="G405" s="12"/>
      <c r="H405" s="17"/>
      <c r="I405" s="16"/>
    </row>
    <row r="406" spans="1:9" s="18" customFormat="1" ht="11.65" customHeight="1" x14ac:dyDescent="0.25">
      <c r="A406" s="9">
        <v>43571</v>
      </c>
      <c r="B406" s="10">
        <v>24090</v>
      </c>
      <c r="C406" s="11" t="s">
        <v>3127</v>
      </c>
      <c r="D406" s="12" t="s">
        <v>2269</v>
      </c>
      <c r="E406" s="15">
        <v>1020</v>
      </c>
      <c r="F406" s="14">
        <v>7607.5</v>
      </c>
      <c r="G406" s="12"/>
      <c r="H406" s="17"/>
      <c r="I406" s="16"/>
    </row>
    <row r="407" spans="1:9" s="18" customFormat="1" ht="11.65" customHeight="1" x14ac:dyDescent="0.25">
      <c r="A407" s="9">
        <v>43578</v>
      </c>
      <c r="B407" s="10">
        <v>24090</v>
      </c>
      <c r="C407" s="11" t="s">
        <v>3127</v>
      </c>
      <c r="D407" s="12" t="s">
        <v>2269</v>
      </c>
      <c r="E407" s="15">
        <v>300</v>
      </c>
      <c r="F407" s="14">
        <v>7907.5</v>
      </c>
      <c r="G407" s="12"/>
      <c r="H407" s="17"/>
      <c r="I407" s="16"/>
    </row>
    <row r="408" spans="1:9" s="18" customFormat="1" ht="11.65" customHeight="1" x14ac:dyDescent="0.25">
      <c r="A408" s="9">
        <v>43578</v>
      </c>
      <c r="B408" s="10">
        <v>27729</v>
      </c>
      <c r="C408" s="11" t="s">
        <v>3128</v>
      </c>
      <c r="D408" s="12" t="s">
        <v>5123</v>
      </c>
      <c r="E408" s="15">
        <v>9.2799999999999994</v>
      </c>
      <c r="F408" s="14">
        <v>9.2799999999999994</v>
      </c>
      <c r="G408" s="12"/>
      <c r="H408" s="17"/>
      <c r="I408" s="16"/>
    </row>
    <row r="409" spans="1:9" s="18" customFormat="1" ht="11.65" customHeight="1" x14ac:dyDescent="0.25">
      <c r="A409" s="9">
        <v>43578</v>
      </c>
      <c r="B409" s="10">
        <v>22924</v>
      </c>
      <c r="C409" s="11" t="s">
        <v>3128</v>
      </c>
      <c r="D409" s="12" t="s">
        <v>2072</v>
      </c>
      <c r="E409" s="15">
        <v>126</v>
      </c>
      <c r="F409" s="14">
        <v>126</v>
      </c>
      <c r="G409" s="12"/>
      <c r="H409" s="17"/>
      <c r="I409" s="16"/>
    </row>
    <row r="410" spans="1:9" s="18" customFormat="1" ht="11.65" customHeight="1" x14ac:dyDescent="0.25">
      <c r="A410" s="9">
        <v>43571</v>
      </c>
      <c r="B410" s="10">
        <v>16090</v>
      </c>
      <c r="C410" s="11" t="s">
        <v>3134</v>
      </c>
      <c r="D410" s="12" t="s">
        <v>289</v>
      </c>
      <c r="E410" s="15">
        <v>3000</v>
      </c>
      <c r="F410" s="14">
        <v>21000</v>
      </c>
      <c r="G410" s="12"/>
      <c r="H410" s="17"/>
      <c r="I410" s="16"/>
    </row>
    <row r="411" spans="1:9" s="18" customFormat="1" ht="11.65" customHeight="1" x14ac:dyDescent="0.25">
      <c r="A411" s="9">
        <v>43570</v>
      </c>
      <c r="B411" s="10">
        <v>16078</v>
      </c>
      <c r="C411" s="11" t="s">
        <v>3047</v>
      </c>
      <c r="D411" s="12" t="s">
        <v>5030</v>
      </c>
      <c r="E411" s="15">
        <v>14</v>
      </c>
      <c r="F411" s="14"/>
      <c r="G411" s="12" t="s">
        <v>3046</v>
      </c>
      <c r="H411" s="17"/>
      <c r="I411" s="16"/>
    </row>
    <row r="412" spans="1:9" s="18" customFormat="1" ht="11.65" customHeight="1" x14ac:dyDescent="0.25">
      <c r="A412" s="9">
        <v>43578</v>
      </c>
      <c r="B412" s="10">
        <v>18115</v>
      </c>
      <c r="C412" s="11" t="s">
        <v>3128</v>
      </c>
      <c r="D412" s="12" t="s">
        <v>1619</v>
      </c>
      <c r="E412" s="15">
        <v>647.25</v>
      </c>
      <c r="F412" s="14">
        <v>717.25</v>
      </c>
      <c r="G412" s="12"/>
      <c r="H412" s="17"/>
      <c r="I412" s="16"/>
    </row>
    <row r="413" spans="1:9" s="18" customFormat="1" ht="11.65" customHeight="1" x14ac:dyDescent="0.25">
      <c r="A413" s="9">
        <v>43578</v>
      </c>
      <c r="B413" s="10">
        <v>12943</v>
      </c>
      <c r="C413" s="11" t="s">
        <v>3140</v>
      </c>
      <c r="D413" s="12" t="s">
        <v>290</v>
      </c>
      <c r="E413" s="15">
        <v>83.28</v>
      </c>
      <c r="F413" s="14">
        <v>43170.9</v>
      </c>
      <c r="G413" s="12"/>
      <c r="H413" s="17"/>
      <c r="I413" s="16"/>
    </row>
    <row r="414" spans="1:9" s="18" customFormat="1" ht="11.65" customHeight="1" x14ac:dyDescent="0.25">
      <c r="A414" s="9">
        <v>43578</v>
      </c>
      <c r="B414" s="10">
        <v>27304</v>
      </c>
      <c r="C414" s="11" t="s">
        <v>3128</v>
      </c>
      <c r="D414" s="12" t="s">
        <v>3450</v>
      </c>
      <c r="E414" s="15">
        <v>50.34</v>
      </c>
      <c r="F414" s="14">
        <v>373.70000000000005</v>
      </c>
      <c r="G414" s="12"/>
      <c r="H414" s="17"/>
      <c r="I414" s="16"/>
    </row>
    <row r="415" spans="1:9" s="18" customFormat="1" ht="11.65" customHeight="1" x14ac:dyDescent="0.25">
      <c r="A415" s="9">
        <v>43577</v>
      </c>
      <c r="B415" s="10">
        <v>16078</v>
      </c>
      <c r="C415" s="11" t="s">
        <v>3047</v>
      </c>
      <c r="D415" s="12" t="s">
        <v>5129</v>
      </c>
      <c r="E415" s="15">
        <v>5004.1400000000003</v>
      </c>
      <c r="F415" s="14"/>
      <c r="G415" s="12" t="s">
        <v>3046</v>
      </c>
      <c r="H415" s="17"/>
      <c r="I415" s="16"/>
    </row>
    <row r="416" spans="1:9" s="18" customFormat="1" ht="11.65" customHeight="1" x14ac:dyDescent="0.25">
      <c r="A416" s="9">
        <v>43577</v>
      </c>
      <c r="B416" s="10">
        <v>16078</v>
      </c>
      <c r="C416" s="11" t="s">
        <v>3047</v>
      </c>
      <c r="D416" s="12" t="s">
        <v>5129</v>
      </c>
      <c r="E416" s="15">
        <v>5004.1400000000003</v>
      </c>
      <c r="F416" s="14"/>
      <c r="G416" s="12" t="s">
        <v>3046</v>
      </c>
      <c r="H416" s="17"/>
      <c r="I416" s="16"/>
    </row>
    <row r="417" spans="1:9" s="18" customFormat="1" ht="11.65" customHeight="1" x14ac:dyDescent="0.25">
      <c r="A417" s="9">
        <v>43578</v>
      </c>
      <c r="B417" s="10">
        <v>24457</v>
      </c>
      <c r="C417" s="11" t="s">
        <v>3134</v>
      </c>
      <c r="D417" s="12" t="s">
        <v>2341</v>
      </c>
      <c r="E417" s="15">
        <v>50.01</v>
      </c>
      <c r="F417" s="14">
        <v>90.009999999999991</v>
      </c>
      <c r="G417" s="12"/>
      <c r="H417" s="17"/>
      <c r="I417" s="16"/>
    </row>
    <row r="418" spans="1:9" s="18" customFormat="1" ht="11.65" customHeight="1" x14ac:dyDescent="0.25">
      <c r="A418" s="9">
        <v>43571</v>
      </c>
      <c r="B418" s="10">
        <v>14950</v>
      </c>
      <c r="C418" s="11" t="s">
        <v>3140</v>
      </c>
      <c r="D418" s="12" t="s">
        <v>294</v>
      </c>
      <c r="E418" s="15">
        <v>342.28</v>
      </c>
      <c r="F418" s="14">
        <v>742818.4</v>
      </c>
      <c r="G418" s="12"/>
      <c r="H418" s="17"/>
      <c r="I418" s="16"/>
    </row>
    <row r="419" spans="1:9" s="18" customFormat="1" ht="11.65" customHeight="1" x14ac:dyDescent="0.25">
      <c r="A419" s="9">
        <v>43578</v>
      </c>
      <c r="B419" s="10">
        <v>14950</v>
      </c>
      <c r="C419" s="11" t="s">
        <v>3140</v>
      </c>
      <c r="D419" s="12" t="s">
        <v>294</v>
      </c>
      <c r="E419" s="15">
        <v>339.81</v>
      </c>
      <c r="F419" s="14">
        <v>743158.21000000008</v>
      </c>
      <c r="G419" s="12"/>
      <c r="H419" s="17"/>
      <c r="I419" s="16"/>
    </row>
    <row r="420" spans="1:9" s="18" customFormat="1" ht="11.65" customHeight="1" x14ac:dyDescent="0.25">
      <c r="A420" s="9">
        <v>43571</v>
      </c>
      <c r="B420" s="10">
        <v>21911</v>
      </c>
      <c r="C420" s="11" t="s">
        <v>3134</v>
      </c>
      <c r="D420" s="12" t="s">
        <v>296</v>
      </c>
      <c r="E420" s="15">
        <v>300</v>
      </c>
      <c r="F420" s="14">
        <v>6950</v>
      </c>
      <c r="G420" s="12"/>
      <c r="H420" s="17"/>
      <c r="I420" s="16"/>
    </row>
    <row r="421" spans="1:9" s="18" customFormat="1" ht="11.65" customHeight="1" x14ac:dyDescent="0.25">
      <c r="A421" s="9">
        <v>43578</v>
      </c>
      <c r="B421" s="10">
        <v>24620</v>
      </c>
      <c r="C421" s="11" t="s">
        <v>3129</v>
      </c>
      <c r="D421" s="12" t="s">
        <v>299</v>
      </c>
      <c r="E421" s="15">
        <v>1200</v>
      </c>
      <c r="F421" s="14">
        <v>2700</v>
      </c>
      <c r="G421" s="12"/>
      <c r="H421" s="17"/>
      <c r="I421" s="16"/>
    </row>
    <row r="422" spans="1:9" s="18" customFormat="1" ht="11.65" customHeight="1" x14ac:dyDescent="0.25">
      <c r="A422" s="9">
        <v>43578</v>
      </c>
      <c r="B422" s="10">
        <v>17907</v>
      </c>
      <c r="C422" s="11" t="s">
        <v>3141</v>
      </c>
      <c r="D422" s="12" t="s">
        <v>301</v>
      </c>
      <c r="E422" s="15">
        <v>54017.36</v>
      </c>
      <c r="F422" s="14">
        <v>921005.41</v>
      </c>
      <c r="G422" s="12"/>
      <c r="H422" s="17"/>
      <c r="I422" s="16"/>
    </row>
    <row r="423" spans="1:9" s="18" customFormat="1" ht="11.65" customHeight="1" x14ac:dyDescent="0.25">
      <c r="A423" s="9">
        <v>43571</v>
      </c>
      <c r="B423" s="10">
        <v>26000</v>
      </c>
      <c r="C423" s="11" t="s">
        <v>3141</v>
      </c>
      <c r="D423" s="12" t="s">
        <v>2640</v>
      </c>
      <c r="E423" s="15">
        <v>25869.05</v>
      </c>
      <c r="F423" s="14">
        <v>217331.92</v>
      </c>
      <c r="G423" s="12" t="s">
        <v>5104</v>
      </c>
      <c r="H423" s="17"/>
      <c r="I423" s="16"/>
    </row>
    <row r="424" spans="1:9" s="18" customFormat="1" ht="11.65" customHeight="1" x14ac:dyDescent="0.25">
      <c r="A424" s="9">
        <v>43578</v>
      </c>
      <c r="B424" s="10">
        <v>10435</v>
      </c>
      <c r="C424" s="11" t="s">
        <v>3129</v>
      </c>
      <c r="D424" s="12" t="s">
        <v>788</v>
      </c>
      <c r="E424" s="15">
        <v>7500</v>
      </c>
      <c r="F424" s="14">
        <v>7500</v>
      </c>
      <c r="G424" s="12"/>
      <c r="H424" s="17"/>
      <c r="I424" s="16"/>
    </row>
    <row r="425" spans="1:9" s="18" customFormat="1" ht="11.65" customHeight="1" x14ac:dyDescent="0.25">
      <c r="A425" s="9">
        <v>43571</v>
      </c>
      <c r="B425" s="10">
        <v>14685</v>
      </c>
      <c r="C425" s="11" t="s">
        <v>3140</v>
      </c>
      <c r="D425" s="12" t="s">
        <v>302</v>
      </c>
      <c r="E425" s="15">
        <v>135</v>
      </c>
      <c r="F425" s="14">
        <v>2714</v>
      </c>
      <c r="G425" s="12"/>
      <c r="H425" s="17"/>
      <c r="I425" s="16"/>
    </row>
    <row r="426" spans="1:9" s="18" customFormat="1" ht="11.65" customHeight="1" x14ac:dyDescent="0.25">
      <c r="A426" s="9">
        <v>43571</v>
      </c>
      <c r="B426" s="10">
        <v>10397</v>
      </c>
      <c r="C426" s="11" t="s">
        <v>3140</v>
      </c>
      <c r="D426" s="12" t="s">
        <v>784</v>
      </c>
      <c r="E426" s="15">
        <v>1920</v>
      </c>
      <c r="F426" s="14">
        <v>1920</v>
      </c>
      <c r="G426" s="12"/>
      <c r="H426" s="17"/>
      <c r="I426" s="16"/>
    </row>
    <row r="427" spans="1:9" s="18" customFormat="1" ht="11.65" customHeight="1" x14ac:dyDescent="0.25">
      <c r="A427" s="9">
        <v>43571</v>
      </c>
      <c r="B427" s="10">
        <v>25824</v>
      </c>
      <c r="C427" s="11" t="s">
        <v>3141</v>
      </c>
      <c r="D427" s="12" t="s">
        <v>305</v>
      </c>
      <c r="E427" s="15">
        <v>17.399999999999999</v>
      </c>
      <c r="F427" s="14">
        <v>285.52</v>
      </c>
      <c r="G427" s="12"/>
      <c r="H427" s="17"/>
      <c r="I427" s="16"/>
    </row>
    <row r="428" spans="1:9" s="18" customFormat="1" ht="11.65" customHeight="1" x14ac:dyDescent="0.25">
      <c r="A428" s="9">
        <v>43578</v>
      </c>
      <c r="B428" s="10">
        <v>13096</v>
      </c>
      <c r="C428" s="11" t="s">
        <v>3140</v>
      </c>
      <c r="D428" s="12" t="s">
        <v>314</v>
      </c>
      <c r="E428" s="15">
        <v>3362.65</v>
      </c>
      <c r="F428" s="14">
        <v>53182.92</v>
      </c>
      <c r="G428" s="12"/>
      <c r="H428" s="17"/>
      <c r="I428" s="16"/>
    </row>
    <row r="429" spans="1:9" s="18" customFormat="1" ht="11.65" customHeight="1" x14ac:dyDescent="0.25">
      <c r="A429" s="9">
        <v>43578</v>
      </c>
      <c r="B429" s="10">
        <v>22949</v>
      </c>
      <c r="C429" s="11" t="s">
        <v>3141</v>
      </c>
      <c r="D429" s="12" t="s">
        <v>316</v>
      </c>
      <c r="E429" s="15">
        <v>240</v>
      </c>
      <c r="F429" s="14">
        <v>5237.75</v>
      </c>
      <c r="G429" s="12"/>
      <c r="H429" s="17"/>
      <c r="I429" s="16"/>
    </row>
    <row r="430" spans="1:9" s="18" customFormat="1" ht="11.65" customHeight="1" x14ac:dyDescent="0.25">
      <c r="A430" s="9">
        <v>43571</v>
      </c>
      <c r="B430" s="10">
        <v>27705</v>
      </c>
      <c r="C430" s="11" t="s">
        <v>3141</v>
      </c>
      <c r="D430" s="12" t="s">
        <v>4990</v>
      </c>
      <c r="E430" s="15">
        <v>196.5</v>
      </c>
      <c r="F430" s="14">
        <v>196.5</v>
      </c>
      <c r="G430" s="12" t="s">
        <v>5104</v>
      </c>
      <c r="H430" s="17"/>
      <c r="I430" s="16"/>
    </row>
    <row r="431" spans="1:9" s="18" customFormat="1" ht="11.65" customHeight="1" x14ac:dyDescent="0.25">
      <c r="A431" s="9">
        <v>43567</v>
      </c>
      <c r="B431" s="10">
        <v>13190</v>
      </c>
      <c r="C431" s="11" t="s">
        <v>3073</v>
      </c>
      <c r="D431" s="12" t="s">
        <v>317</v>
      </c>
      <c r="E431" s="15">
        <v>1503304.43</v>
      </c>
      <c r="F431" s="14">
        <v>21990713.73</v>
      </c>
      <c r="G431" s="12" t="s">
        <v>3072</v>
      </c>
      <c r="H431" s="17"/>
      <c r="I431" s="16"/>
    </row>
    <row r="432" spans="1:9" s="18" customFormat="1" ht="11.65" customHeight="1" x14ac:dyDescent="0.25">
      <c r="A432" s="9">
        <v>43567</v>
      </c>
      <c r="B432" s="10">
        <v>13190</v>
      </c>
      <c r="C432" s="11" t="s">
        <v>3073</v>
      </c>
      <c r="D432" s="12" t="s">
        <v>317</v>
      </c>
      <c r="E432" s="15">
        <v>363.38</v>
      </c>
      <c r="F432" s="14">
        <v>21991077.109999999</v>
      </c>
      <c r="G432" s="12" t="s">
        <v>3072</v>
      </c>
      <c r="H432" s="17"/>
      <c r="I432" s="16"/>
    </row>
    <row r="433" spans="1:9" s="18" customFormat="1" ht="11.65" customHeight="1" x14ac:dyDescent="0.25">
      <c r="A433" s="9">
        <v>43570</v>
      </c>
      <c r="B433" s="10">
        <v>13190</v>
      </c>
      <c r="C433" s="11" t="s">
        <v>3073</v>
      </c>
      <c r="D433" s="12" t="s">
        <v>317</v>
      </c>
      <c r="E433" s="15">
        <v>42487</v>
      </c>
      <c r="F433" s="14">
        <v>22033564.109999999</v>
      </c>
      <c r="G433" s="12" t="s">
        <v>3072</v>
      </c>
      <c r="H433" s="17"/>
      <c r="I433" s="16"/>
    </row>
    <row r="434" spans="1:9" s="18" customFormat="1" ht="11.65" customHeight="1" x14ac:dyDescent="0.25">
      <c r="A434" s="9">
        <v>43570</v>
      </c>
      <c r="B434" s="10">
        <v>16078</v>
      </c>
      <c r="C434" s="11" t="s">
        <v>3047</v>
      </c>
      <c r="D434" s="12" t="s">
        <v>5042</v>
      </c>
      <c r="E434" s="15">
        <v>13</v>
      </c>
      <c r="F434" s="14"/>
      <c r="G434" s="12" t="s">
        <v>3046</v>
      </c>
      <c r="H434" s="17"/>
      <c r="I434" s="16"/>
    </row>
    <row r="435" spans="1:9" s="18" customFormat="1" ht="11.65" customHeight="1" x14ac:dyDescent="0.25">
      <c r="A435" s="9">
        <v>43578</v>
      </c>
      <c r="B435" s="10">
        <v>27716</v>
      </c>
      <c r="C435" s="11" t="s">
        <v>3127</v>
      </c>
      <c r="D435" s="12" t="s">
        <v>5111</v>
      </c>
      <c r="E435" s="15">
        <v>450</v>
      </c>
      <c r="F435" s="14">
        <v>450</v>
      </c>
      <c r="G435" s="12"/>
      <c r="H435" s="17"/>
      <c r="I435" s="16"/>
    </row>
    <row r="436" spans="1:9" s="18" customFormat="1" ht="11.65" customHeight="1" x14ac:dyDescent="0.25">
      <c r="A436" s="9">
        <v>43578</v>
      </c>
      <c r="B436" s="10">
        <v>21988</v>
      </c>
      <c r="C436" s="11" t="s">
        <v>3129</v>
      </c>
      <c r="D436" s="12" t="s">
        <v>319</v>
      </c>
      <c r="E436" s="15">
        <v>113900.03</v>
      </c>
      <c r="F436" s="14">
        <v>924387.49</v>
      </c>
      <c r="G436" s="12"/>
      <c r="H436" s="17"/>
      <c r="I436" s="16"/>
    </row>
    <row r="437" spans="1:9" s="18" customFormat="1" ht="11.65" customHeight="1" x14ac:dyDescent="0.25">
      <c r="A437" s="9">
        <v>43578</v>
      </c>
      <c r="B437" s="10">
        <v>21988</v>
      </c>
      <c r="C437" s="11" t="s">
        <v>3141</v>
      </c>
      <c r="D437" s="12" t="s">
        <v>319</v>
      </c>
      <c r="E437" s="15">
        <v>432467.32</v>
      </c>
      <c r="F437" s="14"/>
      <c r="G437" s="12"/>
      <c r="H437" s="17"/>
      <c r="I437" s="16"/>
    </row>
    <row r="438" spans="1:9" s="18" customFormat="1" ht="11.65" customHeight="1" x14ac:dyDescent="0.25">
      <c r="A438" s="9">
        <v>43566</v>
      </c>
      <c r="B438" s="10">
        <v>16078</v>
      </c>
      <c r="C438" s="11" t="s">
        <v>3047</v>
      </c>
      <c r="D438" s="12" t="s">
        <v>5022</v>
      </c>
      <c r="E438" s="15">
        <v>5827.56</v>
      </c>
      <c r="F438" s="14"/>
      <c r="G438" s="12" t="s">
        <v>3046</v>
      </c>
      <c r="H438" s="17"/>
      <c r="I438" s="16"/>
    </row>
    <row r="439" spans="1:9" s="18" customFormat="1" ht="11.65" customHeight="1" x14ac:dyDescent="0.25">
      <c r="A439" s="9">
        <v>43566</v>
      </c>
      <c r="B439" s="10">
        <v>16078</v>
      </c>
      <c r="C439" s="11" t="s">
        <v>3047</v>
      </c>
      <c r="D439" s="12" t="s">
        <v>5022</v>
      </c>
      <c r="E439" s="15">
        <v>5827.56</v>
      </c>
      <c r="F439" s="14"/>
      <c r="G439" s="12" t="s">
        <v>3046</v>
      </c>
      <c r="H439" s="17"/>
      <c r="I439" s="16"/>
    </row>
    <row r="440" spans="1:9" s="18" customFormat="1" ht="11.65" customHeight="1" x14ac:dyDescent="0.25">
      <c r="A440" s="9">
        <v>43566</v>
      </c>
      <c r="B440" s="10">
        <v>16078</v>
      </c>
      <c r="C440" s="11" t="s">
        <v>3047</v>
      </c>
      <c r="D440" s="12" t="s">
        <v>5022</v>
      </c>
      <c r="E440" s="15">
        <v>5827.56</v>
      </c>
      <c r="F440" s="14"/>
      <c r="G440" s="12" t="s">
        <v>3046</v>
      </c>
      <c r="H440" s="17"/>
      <c r="I440" s="16"/>
    </row>
    <row r="441" spans="1:9" s="18" customFormat="1" ht="11.65" customHeight="1" x14ac:dyDescent="0.25">
      <c r="A441" s="9">
        <v>43566</v>
      </c>
      <c r="B441" s="10">
        <v>16078</v>
      </c>
      <c r="C441" s="11" t="s">
        <v>3047</v>
      </c>
      <c r="D441" s="12" t="s">
        <v>5022</v>
      </c>
      <c r="E441" s="15">
        <v>5827.56</v>
      </c>
      <c r="F441" s="14"/>
      <c r="G441" s="12" t="s">
        <v>3046</v>
      </c>
      <c r="H441"/>
      <c r="I441" s="16"/>
    </row>
    <row r="442" spans="1:9" s="18" customFormat="1" ht="11.65" customHeight="1" x14ac:dyDescent="0.25">
      <c r="A442" s="9">
        <v>43571</v>
      </c>
      <c r="B442" s="10">
        <v>19899</v>
      </c>
      <c r="C442" s="11" t="s">
        <v>3141</v>
      </c>
      <c r="D442" s="12" t="s">
        <v>321</v>
      </c>
      <c r="E442" s="15">
        <v>556.04999999999995</v>
      </c>
      <c r="F442" s="14">
        <v>3779.9</v>
      </c>
      <c r="G442" s="12"/>
      <c r="H442" s="17"/>
      <c r="I442" s="16"/>
    </row>
    <row r="443" spans="1:9" s="18" customFormat="1" ht="11.65" customHeight="1" x14ac:dyDescent="0.25">
      <c r="A443" s="9">
        <v>43578</v>
      </c>
      <c r="B443" s="10">
        <v>22358</v>
      </c>
      <c r="C443" s="11" t="s">
        <v>3140</v>
      </c>
      <c r="D443" s="12" t="s">
        <v>3111</v>
      </c>
      <c r="E443" s="15">
        <v>23461.39</v>
      </c>
      <c r="F443" s="14">
        <v>32954.14</v>
      </c>
      <c r="G443" s="12"/>
      <c r="H443" s="17"/>
      <c r="I443" s="16"/>
    </row>
    <row r="444" spans="1:9" s="18" customFormat="1" ht="11.65" customHeight="1" x14ac:dyDescent="0.25">
      <c r="A444" s="9">
        <v>43570</v>
      </c>
      <c r="B444" s="10">
        <v>16078</v>
      </c>
      <c r="C444" s="11" t="s">
        <v>3047</v>
      </c>
      <c r="D444" s="12" t="s">
        <v>5040</v>
      </c>
      <c r="E444" s="15">
        <v>4</v>
      </c>
      <c r="F444" s="14"/>
      <c r="G444" s="12" t="s">
        <v>3046</v>
      </c>
      <c r="H444" s="17"/>
      <c r="I444" s="16"/>
    </row>
    <row r="445" spans="1:9" s="18" customFormat="1" ht="11.65" customHeight="1" x14ac:dyDescent="0.25">
      <c r="A445" s="9">
        <v>43571</v>
      </c>
      <c r="B445" s="10">
        <v>26279</v>
      </c>
      <c r="C445" s="11" t="s">
        <v>3127</v>
      </c>
      <c r="D445" s="12" t="s">
        <v>324</v>
      </c>
      <c r="E445" s="15">
        <v>390</v>
      </c>
      <c r="F445" s="14">
        <v>37539.040000000001</v>
      </c>
      <c r="G445" s="12"/>
      <c r="H445" s="17"/>
      <c r="I445" s="16"/>
    </row>
    <row r="446" spans="1:9" s="18" customFormat="1" ht="11.65" customHeight="1" x14ac:dyDescent="0.25">
      <c r="A446" s="9">
        <v>43577</v>
      </c>
      <c r="B446" s="10">
        <v>16078</v>
      </c>
      <c r="C446" s="11" t="s">
        <v>3047</v>
      </c>
      <c r="D446" s="12" t="s">
        <v>5142</v>
      </c>
      <c r="E446" s="15">
        <v>950</v>
      </c>
      <c r="F446" s="14"/>
      <c r="G446" s="12" t="s">
        <v>3046</v>
      </c>
      <c r="H446" s="17"/>
      <c r="I446" s="16"/>
    </row>
    <row r="447" spans="1:9" s="18" customFormat="1" ht="11.65" customHeight="1" x14ac:dyDescent="0.25">
      <c r="A447" s="9">
        <v>43566</v>
      </c>
      <c r="B447" s="10">
        <v>16078</v>
      </c>
      <c r="C447" s="11" t="s">
        <v>3047</v>
      </c>
      <c r="D447" s="12" t="s">
        <v>5023</v>
      </c>
      <c r="E447" s="15">
        <v>2950</v>
      </c>
      <c r="F447" s="14"/>
      <c r="G447" s="12" t="s">
        <v>3046</v>
      </c>
      <c r="H447" s="17"/>
      <c r="I447" s="16"/>
    </row>
    <row r="448" spans="1:9" s="18" customFormat="1" ht="11.65" customHeight="1" x14ac:dyDescent="0.25">
      <c r="A448" s="9">
        <v>43571</v>
      </c>
      <c r="B448" s="10">
        <v>27350</v>
      </c>
      <c r="C448" s="11" t="s">
        <v>3140</v>
      </c>
      <c r="D448" s="12" t="s">
        <v>3567</v>
      </c>
      <c r="E448" s="15">
        <v>75</v>
      </c>
      <c r="F448" s="14">
        <v>175.6</v>
      </c>
      <c r="G448" s="12"/>
      <c r="H448" s="17"/>
      <c r="I448" s="16"/>
    </row>
    <row r="449" spans="1:9" s="18" customFormat="1" ht="11.65" customHeight="1" x14ac:dyDescent="0.25">
      <c r="A449" s="9">
        <v>43578</v>
      </c>
      <c r="B449" s="10">
        <v>27023</v>
      </c>
      <c r="C449" s="11" t="s">
        <v>3128</v>
      </c>
      <c r="D449" s="12" t="s">
        <v>2906</v>
      </c>
      <c r="E449" s="15">
        <v>5.8</v>
      </c>
      <c r="F449" s="14">
        <v>5.8</v>
      </c>
      <c r="G449" s="12"/>
      <c r="H449" s="17"/>
      <c r="I449" s="16"/>
    </row>
    <row r="450" spans="1:9" s="18" customFormat="1" ht="11.65" customHeight="1" x14ac:dyDescent="0.25">
      <c r="A450" s="9">
        <v>43570</v>
      </c>
      <c r="B450" s="10">
        <v>16078</v>
      </c>
      <c r="C450" s="11" t="s">
        <v>3047</v>
      </c>
      <c r="D450" s="12" t="s">
        <v>5060</v>
      </c>
      <c r="E450" s="15">
        <v>950</v>
      </c>
      <c r="F450" s="14"/>
      <c r="G450" s="12" t="s">
        <v>3046</v>
      </c>
      <c r="H450" s="17"/>
      <c r="I450" s="16"/>
    </row>
    <row r="451" spans="1:9" s="18" customFormat="1" ht="11.65" customHeight="1" x14ac:dyDescent="0.25">
      <c r="A451" s="9">
        <v>43570</v>
      </c>
      <c r="B451" s="10">
        <v>16078</v>
      </c>
      <c r="C451" s="11" t="s">
        <v>3047</v>
      </c>
      <c r="D451" s="12" t="s">
        <v>5060</v>
      </c>
      <c r="E451" s="15">
        <v>950</v>
      </c>
      <c r="F451" s="14"/>
      <c r="G451" s="12" t="s">
        <v>3046</v>
      </c>
      <c r="H451" s="17"/>
      <c r="I451" s="16"/>
    </row>
    <row r="452" spans="1:9" s="18" customFormat="1" ht="11.65" customHeight="1" x14ac:dyDescent="0.25">
      <c r="A452" s="9">
        <v>43577</v>
      </c>
      <c r="B452" s="10">
        <v>16078</v>
      </c>
      <c r="C452" s="11" t="s">
        <v>3047</v>
      </c>
      <c r="D452" s="12" t="s">
        <v>5139</v>
      </c>
      <c r="E452" s="15">
        <v>2181</v>
      </c>
      <c r="F452" s="14"/>
      <c r="G452" s="12" t="s">
        <v>3046</v>
      </c>
      <c r="H452" s="17"/>
      <c r="I452" s="16"/>
    </row>
    <row r="453" spans="1:9" s="18" customFormat="1" ht="11.65" customHeight="1" x14ac:dyDescent="0.25">
      <c r="A453" s="9">
        <v>43566</v>
      </c>
      <c r="B453" s="10">
        <v>16078</v>
      </c>
      <c r="C453" s="11" t="s">
        <v>3047</v>
      </c>
      <c r="D453" s="12" t="s">
        <v>5009</v>
      </c>
      <c r="E453" s="15">
        <v>8</v>
      </c>
      <c r="F453" s="14"/>
      <c r="G453" s="12" t="s">
        <v>3046</v>
      </c>
      <c r="H453" s="17"/>
      <c r="I453" s="16"/>
    </row>
    <row r="454" spans="1:9" s="18" customFormat="1" ht="11.65" customHeight="1" x14ac:dyDescent="0.25">
      <c r="A454" s="9">
        <v>43571</v>
      </c>
      <c r="B454" s="10">
        <v>11260</v>
      </c>
      <c r="C454" s="11" t="s">
        <v>3127</v>
      </c>
      <c r="D454" s="12" t="s">
        <v>329</v>
      </c>
      <c r="E454" s="15">
        <v>997.5</v>
      </c>
      <c r="F454" s="14">
        <v>14902.5</v>
      </c>
      <c r="G454" s="12"/>
      <c r="H454" s="17"/>
      <c r="I454" s="16"/>
    </row>
    <row r="455" spans="1:9" s="18" customFormat="1" ht="11.65" customHeight="1" x14ac:dyDescent="0.25">
      <c r="A455" s="9">
        <v>43577</v>
      </c>
      <c r="B455" s="10">
        <v>16078</v>
      </c>
      <c r="C455" s="11" t="s">
        <v>3047</v>
      </c>
      <c r="D455" s="12" t="s">
        <v>5143</v>
      </c>
      <c r="E455" s="15">
        <v>475</v>
      </c>
      <c r="F455" s="14"/>
      <c r="G455" s="12" t="s">
        <v>3046</v>
      </c>
      <c r="H455" s="17"/>
      <c r="I455" s="16"/>
    </row>
    <row r="456" spans="1:9" s="18" customFormat="1" ht="11.65" customHeight="1" x14ac:dyDescent="0.25">
      <c r="A456" s="9">
        <v>43578</v>
      </c>
      <c r="B456" s="10">
        <v>11584</v>
      </c>
      <c r="C456" s="11" t="s">
        <v>3128</v>
      </c>
      <c r="D456" s="12" t="s">
        <v>945</v>
      </c>
      <c r="E456" s="15">
        <v>216</v>
      </c>
      <c r="F456" s="14">
        <v>821.2</v>
      </c>
      <c r="G456" s="12"/>
      <c r="H456" s="17"/>
      <c r="I456" s="16"/>
    </row>
    <row r="457" spans="1:9" s="18" customFormat="1" ht="11.65" customHeight="1" x14ac:dyDescent="0.25">
      <c r="A457" s="9">
        <v>43571</v>
      </c>
      <c r="B457" s="10">
        <v>14001</v>
      </c>
      <c r="C457" s="11" t="s">
        <v>3141</v>
      </c>
      <c r="D457" s="12" t="s">
        <v>1298</v>
      </c>
      <c r="E457" s="15">
        <v>169980.71</v>
      </c>
      <c r="F457" s="14">
        <v>938696.67</v>
      </c>
      <c r="G457" s="12" t="s">
        <v>3029</v>
      </c>
      <c r="H457" s="17"/>
      <c r="I457" s="16"/>
    </row>
    <row r="458" spans="1:9" s="18" customFormat="1" ht="11.65" customHeight="1" x14ac:dyDescent="0.25">
      <c r="A458" s="9">
        <v>43573</v>
      </c>
      <c r="B458" s="10">
        <v>16078</v>
      </c>
      <c r="C458" s="11" t="s">
        <v>3047</v>
      </c>
      <c r="D458" s="12" t="s">
        <v>5087</v>
      </c>
      <c r="E458" s="15">
        <v>15</v>
      </c>
      <c r="F458" s="14"/>
      <c r="G458" s="12" t="s">
        <v>3046</v>
      </c>
      <c r="H458" s="17"/>
      <c r="I458" s="16"/>
    </row>
    <row r="459" spans="1:9" s="18" customFormat="1" ht="11.65" customHeight="1" x14ac:dyDescent="0.25">
      <c r="A459" s="9">
        <v>43578</v>
      </c>
      <c r="B459" s="10">
        <v>25703</v>
      </c>
      <c r="C459" s="11" t="s">
        <v>3141</v>
      </c>
      <c r="D459" s="12" t="s">
        <v>331</v>
      </c>
      <c r="E459" s="15">
        <v>417.37</v>
      </c>
      <c r="F459" s="14">
        <v>13848.820000000002</v>
      </c>
      <c r="G459" s="12"/>
      <c r="H459" s="17"/>
      <c r="I459" s="16"/>
    </row>
    <row r="460" spans="1:9" s="18" customFormat="1" ht="11.65" customHeight="1" x14ac:dyDescent="0.25">
      <c r="A460" s="9">
        <v>43578</v>
      </c>
      <c r="B460" s="10">
        <v>23077</v>
      </c>
      <c r="C460" s="11" t="s">
        <v>3129</v>
      </c>
      <c r="D460" s="12" t="s">
        <v>334</v>
      </c>
      <c r="E460" s="15">
        <v>900</v>
      </c>
      <c r="F460" s="14">
        <v>4500</v>
      </c>
      <c r="G460" s="12"/>
      <c r="H460" s="17"/>
      <c r="I460" s="16"/>
    </row>
    <row r="461" spans="1:9" s="18" customFormat="1" ht="11.65" customHeight="1" x14ac:dyDescent="0.25">
      <c r="A461" s="9">
        <v>43570</v>
      </c>
      <c r="B461" s="10">
        <v>16078</v>
      </c>
      <c r="C461" s="11" t="s">
        <v>3047</v>
      </c>
      <c r="D461" s="12" t="s">
        <v>5032</v>
      </c>
      <c r="E461" s="15">
        <v>13</v>
      </c>
      <c r="F461" s="14"/>
      <c r="G461" s="12" t="s">
        <v>3046</v>
      </c>
      <c r="H461" s="17"/>
      <c r="I461" s="16"/>
    </row>
    <row r="462" spans="1:9" s="18" customFormat="1" ht="11.65" customHeight="1" x14ac:dyDescent="0.25">
      <c r="A462" s="9">
        <v>43573</v>
      </c>
      <c r="B462" s="10">
        <v>16078</v>
      </c>
      <c r="C462" s="11" t="s">
        <v>3047</v>
      </c>
      <c r="D462" s="12" t="s">
        <v>5084</v>
      </c>
      <c r="E462" s="15">
        <v>34</v>
      </c>
      <c r="F462" s="14"/>
      <c r="G462" s="12" t="s">
        <v>3046</v>
      </c>
      <c r="H462" s="17"/>
      <c r="I462" s="16"/>
    </row>
    <row r="463" spans="1:9" s="18" customFormat="1" ht="11.65" customHeight="1" x14ac:dyDescent="0.25">
      <c r="A463" s="9">
        <v>43571</v>
      </c>
      <c r="B463" s="10">
        <v>13647</v>
      </c>
      <c r="C463" s="11" t="s">
        <v>3141</v>
      </c>
      <c r="D463" s="12" t="s">
        <v>1234</v>
      </c>
      <c r="E463" s="15">
        <v>10980</v>
      </c>
      <c r="F463" s="14">
        <v>27640</v>
      </c>
      <c r="G463" s="12"/>
      <c r="H463" s="17"/>
      <c r="I463" s="16"/>
    </row>
    <row r="464" spans="1:9" s="18" customFormat="1" ht="11.65" customHeight="1" x14ac:dyDescent="0.25">
      <c r="A464" s="9">
        <v>43565</v>
      </c>
      <c r="B464" s="10">
        <v>16078</v>
      </c>
      <c r="C464" s="11" t="s">
        <v>3047</v>
      </c>
      <c r="D464" s="12" t="s">
        <v>5002</v>
      </c>
      <c r="E464" s="15">
        <v>500</v>
      </c>
      <c r="F464" s="14"/>
      <c r="G464" s="12" t="s">
        <v>3046</v>
      </c>
      <c r="H464" s="17"/>
      <c r="I464" s="16"/>
    </row>
    <row r="465" spans="1:9" s="18" customFormat="1" ht="11.65" customHeight="1" x14ac:dyDescent="0.25">
      <c r="A465" s="9">
        <v>43578</v>
      </c>
      <c r="B465" s="10">
        <v>999002142</v>
      </c>
      <c r="C465" s="11" t="s">
        <v>4749</v>
      </c>
      <c r="D465" s="12" t="s">
        <v>5127</v>
      </c>
      <c r="E465" s="15">
        <v>80</v>
      </c>
      <c r="F465" s="14">
        <v>80</v>
      </c>
      <c r="G465" s="12"/>
      <c r="H465" s="17"/>
      <c r="I465" s="16"/>
    </row>
    <row r="466" spans="1:9" s="18" customFormat="1" ht="11.65" customHeight="1" x14ac:dyDescent="0.25">
      <c r="A466" s="9">
        <v>43577</v>
      </c>
      <c r="B466" s="10">
        <v>16078</v>
      </c>
      <c r="C466" s="11" t="s">
        <v>3047</v>
      </c>
      <c r="D466" s="12" t="s">
        <v>3365</v>
      </c>
      <c r="E466" s="15">
        <v>712.5</v>
      </c>
      <c r="F466" s="14"/>
      <c r="G466" s="12" t="s">
        <v>3046</v>
      </c>
      <c r="H466" s="17"/>
      <c r="I466" s="16"/>
    </row>
    <row r="467" spans="1:9" s="18" customFormat="1" ht="11.65" customHeight="1" x14ac:dyDescent="0.25">
      <c r="A467" s="9">
        <v>43571</v>
      </c>
      <c r="B467" s="10">
        <v>18384</v>
      </c>
      <c r="C467" s="11" t="s">
        <v>3128</v>
      </c>
      <c r="D467" s="12" t="s">
        <v>1640</v>
      </c>
      <c r="E467" s="15">
        <v>66.58</v>
      </c>
      <c r="F467" s="14">
        <v>66.58</v>
      </c>
      <c r="G467" s="12"/>
      <c r="H467" s="17"/>
      <c r="I467" s="16"/>
    </row>
    <row r="468" spans="1:9" s="18" customFormat="1" ht="11.65" customHeight="1" x14ac:dyDescent="0.25">
      <c r="A468" s="9">
        <v>43570</v>
      </c>
      <c r="B468" s="10">
        <v>16078</v>
      </c>
      <c r="C468" s="11" t="s">
        <v>3047</v>
      </c>
      <c r="D468" s="12" t="s">
        <v>5063</v>
      </c>
      <c r="E468" s="15">
        <v>475</v>
      </c>
      <c r="F468" s="14"/>
      <c r="G468" s="12" t="s">
        <v>3046</v>
      </c>
      <c r="H468" s="17"/>
      <c r="I468" s="16"/>
    </row>
    <row r="469" spans="1:9" s="18" customFormat="1" ht="11.65" customHeight="1" x14ac:dyDescent="0.25">
      <c r="A469" s="9">
        <v>43571</v>
      </c>
      <c r="B469" s="10">
        <v>12102</v>
      </c>
      <c r="C469" s="11" t="s">
        <v>3127</v>
      </c>
      <c r="D469" s="12" t="s">
        <v>337</v>
      </c>
      <c r="E469" s="15">
        <v>1410</v>
      </c>
      <c r="F469" s="14">
        <v>15840</v>
      </c>
      <c r="G469" s="12"/>
      <c r="H469" s="17"/>
      <c r="I469" s="16"/>
    </row>
    <row r="470" spans="1:9" s="18" customFormat="1" ht="11.65" customHeight="1" x14ac:dyDescent="0.25">
      <c r="A470" s="9">
        <v>43578</v>
      </c>
      <c r="B470" s="10">
        <v>11144</v>
      </c>
      <c r="C470" s="11" t="s">
        <v>3128</v>
      </c>
      <c r="D470" s="12" t="s">
        <v>885</v>
      </c>
      <c r="E470" s="15">
        <v>126</v>
      </c>
      <c r="F470" s="14">
        <v>877.03</v>
      </c>
      <c r="G470" s="12"/>
      <c r="H470" s="17"/>
      <c r="I470" s="16"/>
    </row>
    <row r="471" spans="1:9" s="18" customFormat="1" ht="11.65" customHeight="1" x14ac:dyDescent="0.25">
      <c r="A471" s="9">
        <v>43578</v>
      </c>
      <c r="B471" s="10">
        <v>24113</v>
      </c>
      <c r="C471" s="11" t="s">
        <v>3141</v>
      </c>
      <c r="D471" s="12" t="s">
        <v>339</v>
      </c>
      <c r="E471" s="15">
        <v>1000</v>
      </c>
      <c r="F471" s="14">
        <v>14000</v>
      </c>
      <c r="G471" s="12"/>
      <c r="H471" s="17"/>
      <c r="I471" s="16"/>
    </row>
    <row r="472" spans="1:9" s="18" customFormat="1" ht="11.65" customHeight="1" x14ac:dyDescent="0.25">
      <c r="A472" s="9">
        <v>43578</v>
      </c>
      <c r="B472" s="10">
        <v>26780</v>
      </c>
      <c r="C472" s="11" t="s">
        <v>3140</v>
      </c>
      <c r="D472" s="12" t="s">
        <v>2826</v>
      </c>
      <c r="E472" s="15">
        <v>121.25</v>
      </c>
      <c r="F472" s="14">
        <v>27591.98</v>
      </c>
      <c r="G472" s="12"/>
      <c r="H472" s="17"/>
      <c r="I472" s="16"/>
    </row>
    <row r="473" spans="1:9" s="18" customFormat="1" ht="11.65" customHeight="1" x14ac:dyDescent="0.25">
      <c r="A473" s="9">
        <v>43571</v>
      </c>
      <c r="B473" s="10">
        <v>24993</v>
      </c>
      <c r="C473" s="11" t="s">
        <v>3127</v>
      </c>
      <c r="D473" s="12" t="s">
        <v>3112</v>
      </c>
      <c r="E473" s="15">
        <v>325</v>
      </c>
      <c r="F473" s="14">
        <v>31130</v>
      </c>
      <c r="G473" s="12"/>
      <c r="H473" s="17"/>
      <c r="I473" s="16"/>
    </row>
    <row r="474" spans="1:9" s="18" customFormat="1" ht="11.65" customHeight="1" x14ac:dyDescent="0.25">
      <c r="A474" s="9">
        <v>43578</v>
      </c>
      <c r="B474" s="10">
        <v>24993</v>
      </c>
      <c r="C474" s="11" t="s">
        <v>3127</v>
      </c>
      <c r="D474" s="12" t="s">
        <v>3112</v>
      </c>
      <c r="E474" s="15">
        <v>700</v>
      </c>
      <c r="F474" s="14">
        <v>31830</v>
      </c>
      <c r="G474" s="12"/>
      <c r="H474" s="17"/>
      <c r="I474" s="16"/>
    </row>
    <row r="475" spans="1:9" s="18" customFormat="1" ht="11.65" customHeight="1" x14ac:dyDescent="0.25">
      <c r="A475" s="9">
        <v>43571</v>
      </c>
      <c r="B475" s="10">
        <v>20243</v>
      </c>
      <c r="C475" s="11" t="s">
        <v>3136</v>
      </c>
      <c r="D475" s="12" t="s">
        <v>1792</v>
      </c>
      <c r="E475" s="15">
        <v>642</v>
      </c>
      <c r="F475" s="14">
        <v>22100.55</v>
      </c>
      <c r="G475" s="12" t="s">
        <v>5104</v>
      </c>
      <c r="H475" s="17"/>
      <c r="I475" s="16"/>
    </row>
    <row r="476" spans="1:9" s="18" customFormat="1" ht="11.65" customHeight="1" x14ac:dyDescent="0.25">
      <c r="A476" s="9">
        <v>43578</v>
      </c>
      <c r="B476" s="10">
        <v>20243</v>
      </c>
      <c r="C476" s="11" t="s">
        <v>3136</v>
      </c>
      <c r="D476" s="12" t="s">
        <v>1792</v>
      </c>
      <c r="E476" s="15">
        <v>337.05</v>
      </c>
      <c r="F476" s="14">
        <v>22437.599999999999</v>
      </c>
      <c r="G476" s="12"/>
      <c r="H476" s="17"/>
      <c r="I476" s="16"/>
    </row>
    <row r="477" spans="1:9" s="18" customFormat="1" ht="11.65" customHeight="1" x14ac:dyDescent="0.25">
      <c r="A477" s="9">
        <v>43571</v>
      </c>
      <c r="B477" s="10">
        <v>23000</v>
      </c>
      <c r="C477" s="11" t="s">
        <v>3127</v>
      </c>
      <c r="D477" s="12" t="s">
        <v>340</v>
      </c>
      <c r="E477" s="15">
        <v>2887.5</v>
      </c>
      <c r="F477" s="14">
        <v>19890</v>
      </c>
      <c r="G477" s="12"/>
      <c r="H477" s="17"/>
      <c r="I477" s="16"/>
    </row>
    <row r="478" spans="1:9" s="18" customFormat="1" ht="11.65" customHeight="1" x14ac:dyDescent="0.25">
      <c r="A478" s="9">
        <v>43571</v>
      </c>
      <c r="B478" s="10">
        <v>21468</v>
      </c>
      <c r="C478" s="11" t="s">
        <v>3141</v>
      </c>
      <c r="D478" s="12" t="s">
        <v>341</v>
      </c>
      <c r="E478" s="15">
        <v>9635</v>
      </c>
      <c r="F478" s="14">
        <v>69338.92</v>
      </c>
      <c r="G478" s="12"/>
      <c r="H478" s="17"/>
      <c r="I478" s="16"/>
    </row>
    <row r="479" spans="1:9" s="18" customFormat="1" ht="11.65" customHeight="1" x14ac:dyDescent="0.25">
      <c r="A479" s="9">
        <v>43571</v>
      </c>
      <c r="B479" s="10">
        <v>11013</v>
      </c>
      <c r="C479" s="11" t="s">
        <v>3140</v>
      </c>
      <c r="D479" s="12" t="s">
        <v>342</v>
      </c>
      <c r="E479" s="15">
        <v>186.45999999999998</v>
      </c>
      <c r="F479" s="14">
        <v>16726.310000000001</v>
      </c>
      <c r="G479" s="12"/>
      <c r="H479" s="17"/>
      <c r="I479" s="16"/>
    </row>
    <row r="480" spans="1:9" s="18" customFormat="1" ht="11.65" customHeight="1" x14ac:dyDescent="0.25">
      <c r="A480" s="9">
        <v>43578</v>
      </c>
      <c r="B480" s="10">
        <v>18879</v>
      </c>
      <c r="C480" s="11" t="s">
        <v>3127</v>
      </c>
      <c r="D480" s="12" t="s">
        <v>343</v>
      </c>
      <c r="E480" s="15">
        <v>200</v>
      </c>
      <c r="F480" s="14">
        <v>2107.5</v>
      </c>
      <c r="G480" s="12"/>
      <c r="H480" s="17"/>
      <c r="I480" s="16"/>
    </row>
    <row r="481" spans="1:9" s="18" customFormat="1" ht="11.65" customHeight="1" x14ac:dyDescent="0.25">
      <c r="A481" s="9">
        <v>43571</v>
      </c>
      <c r="B481" s="10">
        <v>22022</v>
      </c>
      <c r="C481" s="11" t="s">
        <v>3127</v>
      </c>
      <c r="D481" s="12" t="s">
        <v>344</v>
      </c>
      <c r="E481" s="15">
        <v>1200</v>
      </c>
      <c r="F481" s="14">
        <v>28950</v>
      </c>
      <c r="G481" s="12"/>
      <c r="H481" s="17"/>
      <c r="I481" s="16"/>
    </row>
    <row r="482" spans="1:9" s="18" customFormat="1" ht="11.65" customHeight="1" x14ac:dyDescent="0.25">
      <c r="A482" s="9">
        <v>43571</v>
      </c>
      <c r="B482" s="10">
        <v>10727</v>
      </c>
      <c r="C482" s="11" t="s">
        <v>3140</v>
      </c>
      <c r="D482" s="12" t="s">
        <v>346</v>
      </c>
      <c r="E482" s="15">
        <v>1320.4200000000003</v>
      </c>
      <c r="F482" s="14">
        <v>6519.61</v>
      </c>
      <c r="G482" s="12"/>
      <c r="H482" s="17"/>
      <c r="I482" s="16"/>
    </row>
    <row r="483" spans="1:9" s="18" customFormat="1" ht="11.65" customHeight="1" x14ac:dyDescent="0.25">
      <c r="A483" s="9">
        <v>43571</v>
      </c>
      <c r="B483" s="10">
        <v>11046</v>
      </c>
      <c r="C483" s="11" t="s">
        <v>3140</v>
      </c>
      <c r="D483" s="12" t="s">
        <v>871</v>
      </c>
      <c r="E483" s="15">
        <v>530.38</v>
      </c>
      <c r="F483" s="14">
        <v>152356.23000000001</v>
      </c>
      <c r="G483" s="12"/>
      <c r="H483" s="17"/>
      <c r="I483" s="16"/>
    </row>
    <row r="484" spans="1:9" s="18" customFormat="1" ht="11.65" customHeight="1" x14ac:dyDescent="0.25">
      <c r="A484" s="9">
        <v>43578</v>
      </c>
      <c r="B484" s="10">
        <v>26763</v>
      </c>
      <c r="C484" s="11" t="s">
        <v>3132</v>
      </c>
      <c r="D484" s="12" t="s">
        <v>2821</v>
      </c>
      <c r="E484" s="15">
        <v>325</v>
      </c>
      <c r="F484" s="14">
        <v>20246.57</v>
      </c>
      <c r="G484" s="12"/>
      <c r="H484" s="17"/>
      <c r="I484" s="16"/>
    </row>
    <row r="485" spans="1:9" s="18" customFormat="1" ht="11.65" customHeight="1" x14ac:dyDescent="0.25">
      <c r="A485" s="9">
        <v>43570</v>
      </c>
      <c r="B485" s="10">
        <v>16078</v>
      </c>
      <c r="C485" s="11" t="s">
        <v>3047</v>
      </c>
      <c r="D485" s="12" t="s">
        <v>5047</v>
      </c>
      <c r="E485" s="15">
        <v>8</v>
      </c>
      <c r="F485" s="14"/>
      <c r="G485" s="12" t="s">
        <v>3046</v>
      </c>
      <c r="H485" s="17"/>
      <c r="I485" s="16"/>
    </row>
    <row r="486" spans="1:9" s="18" customFormat="1" ht="11.65" customHeight="1" x14ac:dyDescent="0.25">
      <c r="A486" s="9">
        <v>43578</v>
      </c>
      <c r="B486" s="10">
        <v>15162</v>
      </c>
      <c r="C486" s="11" t="s">
        <v>3140</v>
      </c>
      <c r="D486" s="12" t="s">
        <v>1458</v>
      </c>
      <c r="E486" s="15">
        <v>3045</v>
      </c>
      <c r="F486" s="14">
        <v>3045</v>
      </c>
      <c r="G486" s="12"/>
      <c r="H486" s="17"/>
      <c r="I486" s="16"/>
    </row>
    <row r="487" spans="1:9" s="18" customFormat="1" ht="11.65" customHeight="1" x14ac:dyDescent="0.25">
      <c r="A487" s="9">
        <v>43578</v>
      </c>
      <c r="B487" s="10">
        <v>25574</v>
      </c>
      <c r="C487" s="11" t="s">
        <v>3127</v>
      </c>
      <c r="D487" s="12" t="s">
        <v>2048</v>
      </c>
      <c r="E487" s="15">
        <v>1500</v>
      </c>
      <c r="F487" s="14">
        <v>40581.25</v>
      </c>
      <c r="G487" s="12"/>
      <c r="H487" s="17"/>
      <c r="I487" s="16"/>
    </row>
    <row r="488" spans="1:9" s="18" customFormat="1" ht="11.65" customHeight="1" x14ac:dyDescent="0.25">
      <c r="A488" s="9">
        <v>43571</v>
      </c>
      <c r="B488" s="10">
        <v>17794</v>
      </c>
      <c r="C488" s="11" t="s">
        <v>3141</v>
      </c>
      <c r="D488" s="12" t="s">
        <v>352</v>
      </c>
      <c r="E488" s="15">
        <v>31.75</v>
      </c>
      <c r="F488" s="14">
        <v>4847.32</v>
      </c>
      <c r="G488" s="12"/>
      <c r="H488" s="17"/>
      <c r="I488" s="16"/>
    </row>
    <row r="489" spans="1:9" s="18" customFormat="1" ht="11.65" customHeight="1" x14ac:dyDescent="0.25">
      <c r="A489" s="9">
        <v>43571</v>
      </c>
      <c r="B489" s="10">
        <v>27115</v>
      </c>
      <c r="C489" s="11" t="s">
        <v>3127</v>
      </c>
      <c r="D489" s="12" t="s">
        <v>2942</v>
      </c>
      <c r="E489" s="15">
        <v>500</v>
      </c>
      <c r="F489" s="14">
        <v>850</v>
      </c>
      <c r="G489" s="12"/>
      <c r="H489" s="17"/>
      <c r="I489" s="16"/>
    </row>
    <row r="490" spans="1:9" s="18" customFormat="1" ht="11.65" customHeight="1" x14ac:dyDescent="0.25">
      <c r="A490" s="9">
        <v>43571</v>
      </c>
      <c r="B490" s="10">
        <v>25563</v>
      </c>
      <c r="C490" s="11" t="s">
        <v>3127</v>
      </c>
      <c r="D490" s="12" t="s">
        <v>2552</v>
      </c>
      <c r="E490" s="15">
        <v>1200</v>
      </c>
      <c r="F490" s="14">
        <v>6736.25</v>
      </c>
      <c r="G490" s="12"/>
      <c r="H490" s="17"/>
      <c r="I490" s="16"/>
    </row>
    <row r="491" spans="1:9" s="18" customFormat="1" ht="11.65" customHeight="1" x14ac:dyDescent="0.25">
      <c r="A491" s="9">
        <v>43570</v>
      </c>
      <c r="B491" s="10">
        <v>16078</v>
      </c>
      <c r="C491" s="11" t="s">
        <v>3047</v>
      </c>
      <c r="D491" s="12" t="s">
        <v>5046</v>
      </c>
      <c r="E491" s="15">
        <v>0.25</v>
      </c>
      <c r="F491" s="14"/>
      <c r="G491" s="12" t="s">
        <v>3046</v>
      </c>
      <c r="H491" s="17"/>
      <c r="I491" s="16"/>
    </row>
    <row r="492" spans="1:9" s="18" customFormat="1" ht="11.65" customHeight="1" x14ac:dyDescent="0.25">
      <c r="A492" s="9">
        <v>43571</v>
      </c>
      <c r="B492" s="10">
        <v>19809</v>
      </c>
      <c r="C492" s="11" t="s">
        <v>3127</v>
      </c>
      <c r="D492" s="12" t="s">
        <v>358</v>
      </c>
      <c r="E492" s="15">
        <v>1200</v>
      </c>
      <c r="F492" s="14">
        <v>7250</v>
      </c>
      <c r="G492" s="12"/>
      <c r="H492" s="17"/>
      <c r="I492" s="16"/>
    </row>
    <row r="493" spans="1:9" s="18" customFormat="1" ht="11.65" customHeight="1" x14ac:dyDescent="0.25">
      <c r="A493" s="9">
        <v>43571</v>
      </c>
      <c r="B493" s="10">
        <v>13528</v>
      </c>
      <c r="C493" s="11" t="s">
        <v>3140</v>
      </c>
      <c r="D493" s="12" t="s">
        <v>360</v>
      </c>
      <c r="E493" s="15">
        <v>8365</v>
      </c>
      <c r="F493" s="14">
        <v>10345.34</v>
      </c>
      <c r="G493" s="12"/>
      <c r="H493" s="17"/>
      <c r="I493" s="16"/>
    </row>
    <row r="494" spans="1:9" s="18" customFormat="1" ht="11.65" customHeight="1" x14ac:dyDescent="0.25">
      <c r="A494" s="9">
        <v>43578</v>
      </c>
      <c r="B494" s="10">
        <v>18387</v>
      </c>
      <c r="C494" s="11" t="s">
        <v>3127</v>
      </c>
      <c r="D494" s="12" t="s">
        <v>1642</v>
      </c>
      <c r="E494" s="15">
        <v>2550</v>
      </c>
      <c r="F494" s="14">
        <v>26893.75</v>
      </c>
      <c r="G494" s="12"/>
      <c r="H494" s="17"/>
      <c r="I494" s="16"/>
    </row>
    <row r="495" spans="1:9" s="18" customFormat="1" ht="11.65" customHeight="1" x14ac:dyDescent="0.25">
      <c r="A495" s="9">
        <v>43571</v>
      </c>
      <c r="B495" s="10">
        <v>23989</v>
      </c>
      <c r="C495" s="11" t="s">
        <v>3127</v>
      </c>
      <c r="D495" s="12" t="s">
        <v>2256</v>
      </c>
      <c r="E495" s="15">
        <v>3000</v>
      </c>
      <c r="F495" s="14">
        <v>4150</v>
      </c>
      <c r="G495" s="12"/>
      <c r="H495" s="17"/>
      <c r="I495" s="16"/>
    </row>
    <row r="496" spans="1:9" s="18" customFormat="1" ht="11.65" customHeight="1" x14ac:dyDescent="0.25">
      <c r="A496" s="9">
        <v>43578</v>
      </c>
      <c r="B496" s="10">
        <v>23989</v>
      </c>
      <c r="C496" s="11" t="s">
        <v>3127</v>
      </c>
      <c r="D496" s="12" t="s">
        <v>2256</v>
      </c>
      <c r="E496" s="15">
        <v>212.5</v>
      </c>
      <c r="F496" s="14">
        <v>4362.5</v>
      </c>
      <c r="G496" s="12"/>
      <c r="H496" s="17"/>
      <c r="I496" s="16"/>
    </row>
    <row r="497" spans="1:9" s="18" customFormat="1" ht="11.65" customHeight="1" x14ac:dyDescent="0.25">
      <c r="A497" s="9">
        <v>43571</v>
      </c>
      <c r="B497" s="10">
        <v>12743</v>
      </c>
      <c r="C497" s="11" t="s">
        <v>3140</v>
      </c>
      <c r="D497" s="12" t="s">
        <v>361</v>
      </c>
      <c r="E497" s="15">
        <v>636</v>
      </c>
      <c r="F497" s="14">
        <v>24587.02</v>
      </c>
      <c r="G497" s="12"/>
      <c r="H497" s="17"/>
      <c r="I497" s="16"/>
    </row>
    <row r="498" spans="1:9" s="18" customFormat="1" ht="11.65" customHeight="1" x14ac:dyDescent="0.25">
      <c r="A498" s="9">
        <v>43571</v>
      </c>
      <c r="B498" s="10">
        <v>13180</v>
      </c>
      <c r="C498" s="11" t="s">
        <v>3141</v>
      </c>
      <c r="D498" s="12" t="s">
        <v>362</v>
      </c>
      <c r="E498" s="15">
        <v>180.5</v>
      </c>
      <c r="F498" s="14">
        <v>2784.74</v>
      </c>
      <c r="G498" s="12"/>
      <c r="H498" s="17"/>
      <c r="I498" s="16"/>
    </row>
    <row r="499" spans="1:9" s="18" customFormat="1" ht="11.65" customHeight="1" x14ac:dyDescent="0.25">
      <c r="A499" s="9">
        <v>43578</v>
      </c>
      <c r="B499" s="10">
        <v>27486</v>
      </c>
      <c r="C499" s="11" t="s">
        <v>3140</v>
      </c>
      <c r="D499" s="12" t="s">
        <v>4112</v>
      </c>
      <c r="E499" s="15">
        <v>10031.4</v>
      </c>
      <c r="F499" s="14">
        <v>10031.4</v>
      </c>
      <c r="G499" s="12"/>
      <c r="H499" s="17"/>
      <c r="I499" s="16"/>
    </row>
    <row r="500" spans="1:9" s="18" customFormat="1" ht="11.65" customHeight="1" x14ac:dyDescent="0.25">
      <c r="A500" s="9">
        <v>43571</v>
      </c>
      <c r="B500" s="10">
        <v>19474</v>
      </c>
      <c r="C500" s="11" t="s">
        <v>3140</v>
      </c>
      <c r="D500" s="12" t="s">
        <v>363</v>
      </c>
      <c r="E500" s="15">
        <v>2781.25</v>
      </c>
      <c r="F500" s="14">
        <v>21991.5</v>
      </c>
      <c r="G500" s="12"/>
      <c r="H500" s="17"/>
      <c r="I500" s="16"/>
    </row>
    <row r="501" spans="1:9" s="18" customFormat="1" ht="11.65" customHeight="1" x14ac:dyDescent="0.25">
      <c r="A501" s="9">
        <v>43578</v>
      </c>
      <c r="B501" s="10">
        <v>19474</v>
      </c>
      <c r="C501" s="11" t="s">
        <v>3140</v>
      </c>
      <c r="D501" s="12" t="s">
        <v>363</v>
      </c>
      <c r="E501" s="15">
        <v>339.5</v>
      </c>
      <c r="F501" s="14">
        <v>22331</v>
      </c>
      <c r="G501" s="12"/>
      <c r="H501" s="17"/>
      <c r="I501" s="16"/>
    </row>
    <row r="502" spans="1:9" s="18" customFormat="1" ht="11.65" customHeight="1" x14ac:dyDescent="0.25">
      <c r="A502" s="9">
        <v>43570</v>
      </c>
      <c r="B502" s="10">
        <v>16078</v>
      </c>
      <c r="C502" s="11" t="s">
        <v>3047</v>
      </c>
      <c r="D502" s="12" t="s">
        <v>5051</v>
      </c>
      <c r="E502" s="15">
        <v>475</v>
      </c>
      <c r="F502" s="14"/>
      <c r="G502" s="12" t="s">
        <v>3046</v>
      </c>
      <c r="H502" s="17"/>
      <c r="I502" s="16"/>
    </row>
    <row r="503" spans="1:9" s="18" customFormat="1" ht="11.65" customHeight="1" x14ac:dyDescent="0.25">
      <c r="A503" s="9">
        <v>43570</v>
      </c>
      <c r="B503" s="10">
        <v>16078</v>
      </c>
      <c r="C503" s="11" t="s">
        <v>3047</v>
      </c>
      <c r="D503" s="12" t="s">
        <v>3036</v>
      </c>
      <c r="E503" s="15">
        <v>1594.09</v>
      </c>
      <c r="F503" s="14"/>
      <c r="G503" s="12" t="s">
        <v>3046</v>
      </c>
      <c r="H503" s="17"/>
      <c r="I503" s="16"/>
    </row>
    <row r="504" spans="1:9" s="18" customFormat="1" ht="11.65" customHeight="1" x14ac:dyDescent="0.25">
      <c r="A504" s="9">
        <v>43573</v>
      </c>
      <c r="B504" s="10">
        <v>16078</v>
      </c>
      <c r="C504" s="11" t="s">
        <v>3047</v>
      </c>
      <c r="D504" s="12" t="s">
        <v>3036</v>
      </c>
      <c r="E504" s="15">
        <v>55</v>
      </c>
      <c r="F504" s="14"/>
      <c r="G504" s="12" t="s">
        <v>3046</v>
      </c>
      <c r="H504" s="17"/>
      <c r="I504" s="16"/>
    </row>
    <row r="505" spans="1:9" s="18" customFormat="1" ht="11.65" customHeight="1" x14ac:dyDescent="0.25">
      <c r="A505" s="9">
        <v>43570</v>
      </c>
      <c r="B505" s="10">
        <v>16078</v>
      </c>
      <c r="C505" s="11" t="s">
        <v>3047</v>
      </c>
      <c r="D505" s="12" t="s">
        <v>5048</v>
      </c>
      <c r="E505" s="15">
        <v>659044</v>
      </c>
      <c r="F505" s="14"/>
      <c r="G505" s="12" t="s">
        <v>3046</v>
      </c>
      <c r="H505" s="17"/>
      <c r="I505" s="16"/>
    </row>
    <row r="506" spans="1:9" s="18" customFormat="1" ht="11.65" customHeight="1" x14ac:dyDescent="0.25">
      <c r="A506" s="9">
        <v>43571</v>
      </c>
      <c r="B506" s="10">
        <v>10334</v>
      </c>
      <c r="C506" s="11" t="s">
        <v>3140</v>
      </c>
      <c r="D506" s="12" t="s">
        <v>777</v>
      </c>
      <c r="E506" s="15">
        <v>1089</v>
      </c>
      <c r="F506" s="14">
        <v>2178</v>
      </c>
      <c r="G506" s="12"/>
      <c r="H506" s="17"/>
      <c r="I506" s="16"/>
    </row>
    <row r="507" spans="1:9" s="18" customFormat="1" ht="11.65" customHeight="1" x14ac:dyDescent="0.25">
      <c r="A507" s="9">
        <v>43578</v>
      </c>
      <c r="B507" s="10">
        <v>13471</v>
      </c>
      <c r="C507" s="11" t="s">
        <v>730</v>
      </c>
      <c r="D507" s="12" t="s">
        <v>3699</v>
      </c>
      <c r="E507" s="15">
        <v>8231.65</v>
      </c>
      <c r="F507" s="14">
        <v>535440.51</v>
      </c>
      <c r="G507" s="12"/>
      <c r="H507" s="17"/>
      <c r="I507" s="16"/>
    </row>
    <row r="508" spans="1:9" s="18" customFormat="1" ht="11.65" customHeight="1" x14ac:dyDescent="0.25">
      <c r="A508" s="9">
        <v>43578</v>
      </c>
      <c r="B508" s="10">
        <v>24852</v>
      </c>
      <c r="C508" s="11" t="s">
        <v>3136</v>
      </c>
      <c r="D508" s="12" t="s">
        <v>2395</v>
      </c>
      <c r="E508" s="15">
        <v>600</v>
      </c>
      <c r="F508" s="14">
        <v>4023.6</v>
      </c>
      <c r="G508" s="12"/>
      <c r="H508" s="17"/>
      <c r="I508" s="16"/>
    </row>
    <row r="509" spans="1:9" s="18" customFormat="1" ht="11.65" customHeight="1" x14ac:dyDescent="0.25">
      <c r="A509" s="9">
        <v>43571</v>
      </c>
      <c r="B509" s="10">
        <v>23511</v>
      </c>
      <c r="C509" s="11" t="s">
        <v>3127</v>
      </c>
      <c r="D509" s="12" t="s">
        <v>1859</v>
      </c>
      <c r="E509" s="15">
        <v>497.06</v>
      </c>
      <c r="F509" s="14">
        <v>4333.68</v>
      </c>
      <c r="G509" s="12"/>
      <c r="H509" s="17"/>
      <c r="I509" s="16"/>
    </row>
    <row r="510" spans="1:9" s="18" customFormat="1" ht="11.65" customHeight="1" x14ac:dyDescent="0.25">
      <c r="A510" s="9">
        <v>43571</v>
      </c>
      <c r="B510" s="10">
        <v>27675</v>
      </c>
      <c r="C510" s="11" t="s">
        <v>3128</v>
      </c>
      <c r="D510" s="12" t="s">
        <v>4790</v>
      </c>
      <c r="E510" s="15">
        <v>324.58</v>
      </c>
      <c r="F510" s="14">
        <v>324.58</v>
      </c>
      <c r="G510" s="12"/>
      <c r="H510" s="17"/>
      <c r="I510" s="16"/>
    </row>
    <row r="511" spans="1:9" s="18" customFormat="1" ht="11.65" customHeight="1" x14ac:dyDescent="0.25">
      <c r="A511" s="9">
        <v>43578</v>
      </c>
      <c r="B511" s="10">
        <v>22603</v>
      </c>
      <c r="C511" s="11" t="s">
        <v>3127</v>
      </c>
      <c r="D511" s="12" t="s">
        <v>2036</v>
      </c>
      <c r="E511" s="15">
        <v>450</v>
      </c>
      <c r="F511" s="14">
        <v>108622.5</v>
      </c>
      <c r="G511" s="12"/>
      <c r="H511" s="17"/>
      <c r="I511" s="16"/>
    </row>
    <row r="512" spans="1:9" s="18" customFormat="1" ht="11.65" customHeight="1" x14ac:dyDescent="0.25">
      <c r="A512" s="9">
        <v>43578</v>
      </c>
      <c r="B512" s="10">
        <v>22603</v>
      </c>
      <c r="C512" s="11" t="s">
        <v>3127</v>
      </c>
      <c r="D512" s="12" t="s">
        <v>371</v>
      </c>
      <c r="E512" s="15">
        <v>4650</v>
      </c>
      <c r="F512" s="14">
        <v>112822.5</v>
      </c>
      <c r="G512" s="12"/>
      <c r="H512" s="17"/>
      <c r="I512" s="16"/>
    </row>
    <row r="513" spans="1:9" s="18" customFormat="1" ht="11.65" customHeight="1" x14ac:dyDescent="0.25">
      <c r="A513" s="9">
        <v>43578</v>
      </c>
      <c r="B513" s="10">
        <v>12863</v>
      </c>
      <c r="C513" s="11" t="s">
        <v>3140</v>
      </c>
      <c r="D513" s="12" t="s">
        <v>1104</v>
      </c>
      <c r="E513" s="15">
        <v>2456.6799999999998</v>
      </c>
      <c r="F513" s="14">
        <v>15192.94</v>
      </c>
      <c r="G513" s="12"/>
      <c r="H513" s="17"/>
      <c r="I513" s="16"/>
    </row>
    <row r="514" spans="1:9" s="18" customFormat="1" ht="11.65" customHeight="1" x14ac:dyDescent="0.25">
      <c r="A514" s="9">
        <v>43570</v>
      </c>
      <c r="B514" s="10">
        <v>16078</v>
      </c>
      <c r="C514" s="11" t="s">
        <v>3047</v>
      </c>
      <c r="D514" s="12" t="s">
        <v>5077</v>
      </c>
      <c r="E514" s="15">
        <v>475</v>
      </c>
      <c r="F514" s="14"/>
      <c r="G514" s="12" t="s">
        <v>3046</v>
      </c>
      <c r="H514" s="17"/>
      <c r="I514" s="16"/>
    </row>
    <row r="515" spans="1:9" s="18" customFormat="1" ht="11.65" customHeight="1" x14ac:dyDescent="0.25">
      <c r="A515" s="9">
        <v>43578</v>
      </c>
      <c r="B515" s="10">
        <v>27144</v>
      </c>
      <c r="C515" s="11" t="s">
        <v>3129</v>
      </c>
      <c r="D515" s="12" t="s">
        <v>372</v>
      </c>
      <c r="E515" s="15">
        <v>6000</v>
      </c>
      <c r="F515" s="14">
        <v>43932.78</v>
      </c>
      <c r="G515" s="12"/>
      <c r="H515" s="17"/>
      <c r="I515" s="16"/>
    </row>
    <row r="516" spans="1:9" s="18" customFormat="1" ht="11.65" customHeight="1" x14ac:dyDescent="0.25">
      <c r="A516" s="9">
        <v>43571</v>
      </c>
      <c r="B516" s="10">
        <v>14494</v>
      </c>
      <c r="C516" s="11" t="s">
        <v>3127</v>
      </c>
      <c r="D516" s="12" t="s">
        <v>374</v>
      </c>
      <c r="E516" s="15">
        <v>1890</v>
      </c>
      <c r="F516" s="14">
        <v>35992.5</v>
      </c>
      <c r="G516" s="12"/>
      <c r="H516" s="17"/>
      <c r="I516" s="16"/>
    </row>
    <row r="517" spans="1:9" s="18" customFormat="1" ht="11.65" customHeight="1" x14ac:dyDescent="0.25">
      <c r="A517" s="9">
        <v>43578</v>
      </c>
      <c r="B517" s="10">
        <v>20511</v>
      </c>
      <c r="C517" s="11" t="s">
        <v>3128</v>
      </c>
      <c r="D517" s="12" t="s">
        <v>1813</v>
      </c>
      <c r="E517" s="15">
        <v>24.36</v>
      </c>
      <c r="F517" s="14">
        <v>80.7</v>
      </c>
      <c r="G517" s="12"/>
      <c r="H517" s="17"/>
      <c r="I517" s="16"/>
    </row>
    <row r="518" spans="1:9" s="18" customFormat="1" ht="11.65" customHeight="1" x14ac:dyDescent="0.25">
      <c r="A518" s="9">
        <v>43571</v>
      </c>
      <c r="B518" s="10">
        <v>27674</v>
      </c>
      <c r="C518" s="11" t="s">
        <v>3128</v>
      </c>
      <c r="D518" s="12" t="s">
        <v>4789</v>
      </c>
      <c r="E518" s="15">
        <v>324.58</v>
      </c>
      <c r="F518" s="14">
        <v>887.6</v>
      </c>
      <c r="G518" s="12"/>
      <c r="H518" s="17"/>
      <c r="I518" s="16"/>
    </row>
    <row r="519" spans="1:9" s="18" customFormat="1" ht="11.65" customHeight="1" x14ac:dyDescent="0.25">
      <c r="A519" s="9">
        <v>43571</v>
      </c>
      <c r="B519" s="10">
        <v>11916</v>
      </c>
      <c r="C519" s="11" t="s">
        <v>3128</v>
      </c>
      <c r="D519" s="12" t="s">
        <v>987</v>
      </c>
      <c r="E519" s="15">
        <v>23.43</v>
      </c>
      <c r="F519" s="14">
        <v>487.87</v>
      </c>
      <c r="G519" s="12"/>
      <c r="H519" s="17"/>
      <c r="I519" s="16"/>
    </row>
    <row r="520" spans="1:9" s="18" customFormat="1" ht="11.65" customHeight="1" x14ac:dyDescent="0.25">
      <c r="A520" s="9">
        <v>43578</v>
      </c>
      <c r="B520" s="10">
        <v>24393</v>
      </c>
      <c r="C520" s="11" t="s">
        <v>3127</v>
      </c>
      <c r="D520" s="12" t="s">
        <v>2331</v>
      </c>
      <c r="E520" s="15">
        <v>360</v>
      </c>
      <c r="F520" s="14">
        <v>29096.26</v>
      </c>
      <c r="G520" s="12"/>
      <c r="H520" s="17"/>
      <c r="I520" s="16"/>
    </row>
    <row r="521" spans="1:9" s="18" customFormat="1" ht="11.65" customHeight="1" x14ac:dyDescent="0.25">
      <c r="A521" s="9">
        <v>43578</v>
      </c>
      <c r="B521" s="10">
        <v>18808</v>
      </c>
      <c r="C521" s="11" t="s">
        <v>3127</v>
      </c>
      <c r="D521" s="12" t="s">
        <v>3471</v>
      </c>
      <c r="E521" s="15">
        <v>4150</v>
      </c>
      <c r="F521" s="14">
        <v>38200</v>
      </c>
      <c r="G521" s="12"/>
      <c r="H521" s="17"/>
      <c r="I521" s="16"/>
    </row>
    <row r="522" spans="1:9" s="18" customFormat="1" ht="11.65" customHeight="1" x14ac:dyDescent="0.25">
      <c r="A522" s="9">
        <v>43577</v>
      </c>
      <c r="B522" s="10">
        <v>16078</v>
      </c>
      <c r="C522" s="11" t="s">
        <v>3047</v>
      </c>
      <c r="D522" s="12" t="s">
        <v>5155</v>
      </c>
      <c r="E522" s="15">
        <v>475</v>
      </c>
      <c r="F522" s="14"/>
      <c r="G522" s="12" t="s">
        <v>3046</v>
      </c>
      <c r="H522" s="17"/>
      <c r="I522" s="16"/>
    </row>
    <row r="523" spans="1:9" s="18" customFormat="1" ht="11.65" customHeight="1" x14ac:dyDescent="0.25">
      <c r="A523" s="9">
        <v>43571</v>
      </c>
      <c r="B523" s="10">
        <v>21983</v>
      </c>
      <c r="C523" s="11" t="s">
        <v>3127</v>
      </c>
      <c r="D523" s="12" t="s">
        <v>1960</v>
      </c>
      <c r="E523" s="15">
        <v>1200</v>
      </c>
      <c r="F523" s="14">
        <v>26450</v>
      </c>
      <c r="G523" s="12"/>
      <c r="H523" s="17"/>
      <c r="I523" s="16"/>
    </row>
    <row r="524" spans="1:9" s="18" customFormat="1" ht="11.65" customHeight="1" x14ac:dyDescent="0.25">
      <c r="A524" s="9">
        <v>43570</v>
      </c>
      <c r="B524" s="10">
        <v>16078</v>
      </c>
      <c r="C524" s="11" t="s">
        <v>3047</v>
      </c>
      <c r="D524" s="12" t="s">
        <v>2000</v>
      </c>
      <c r="E524" s="15">
        <v>475</v>
      </c>
      <c r="F524" s="14"/>
      <c r="G524" s="12" t="s">
        <v>3046</v>
      </c>
      <c r="H524" s="17"/>
      <c r="I524" s="16"/>
    </row>
    <row r="525" spans="1:9" s="18" customFormat="1" ht="11.65" customHeight="1" x14ac:dyDescent="0.25">
      <c r="A525" s="9">
        <v>43578</v>
      </c>
      <c r="B525" s="10">
        <v>11458</v>
      </c>
      <c r="C525" s="11" t="s">
        <v>3127</v>
      </c>
      <c r="D525" s="12" t="s">
        <v>380</v>
      </c>
      <c r="E525" s="15">
        <v>300</v>
      </c>
      <c r="F525" s="14">
        <v>34603.75</v>
      </c>
      <c r="G525" s="12"/>
      <c r="H525" s="17"/>
      <c r="I525" s="16"/>
    </row>
    <row r="526" spans="1:9" s="18" customFormat="1" ht="11.65" customHeight="1" x14ac:dyDescent="0.25">
      <c r="A526" s="9">
        <v>43571</v>
      </c>
      <c r="B526" s="10">
        <v>10292</v>
      </c>
      <c r="C526" s="11" t="s">
        <v>3140</v>
      </c>
      <c r="D526" s="12" t="s">
        <v>384</v>
      </c>
      <c r="E526" s="15">
        <v>140.88</v>
      </c>
      <c r="F526" s="14">
        <v>26417.08</v>
      </c>
      <c r="G526" s="12"/>
      <c r="H526" s="17"/>
      <c r="I526" s="16"/>
    </row>
    <row r="527" spans="1:9" s="18" customFormat="1" ht="11.65" customHeight="1" x14ac:dyDescent="0.25">
      <c r="A527" s="9">
        <v>43573</v>
      </c>
      <c r="B527" s="10">
        <v>16078</v>
      </c>
      <c r="C527" s="11" t="s">
        <v>3047</v>
      </c>
      <c r="D527" s="12" t="s">
        <v>2257</v>
      </c>
      <c r="E527" s="15">
        <v>8</v>
      </c>
      <c r="F527" s="14"/>
      <c r="G527" s="12" t="s">
        <v>3046</v>
      </c>
      <c r="H527" s="17"/>
      <c r="I527" s="16"/>
    </row>
    <row r="528" spans="1:9" s="18" customFormat="1" ht="11.65" customHeight="1" x14ac:dyDescent="0.25">
      <c r="A528" s="9">
        <v>43571</v>
      </c>
      <c r="B528" s="10">
        <v>12133</v>
      </c>
      <c r="C528" s="11" t="s">
        <v>3127</v>
      </c>
      <c r="D528" s="12" t="s">
        <v>385</v>
      </c>
      <c r="E528" s="15">
        <v>3764</v>
      </c>
      <c r="F528" s="14">
        <v>27686</v>
      </c>
      <c r="G528" s="12"/>
      <c r="H528" s="17"/>
      <c r="I528" s="16"/>
    </row>
    <row r="529" spans="1:9" s="18" customFormat="1" ht="11.65" customHeight="1" x14ac:dyDescent="0.25">
      <c r="A529" s="9">
        <v>43578</v>
      </c>
      <c r="B529" s="10">
        <v>12133</v>
      </c>
      <c r="C529" s="11" t="s">
        <v>3127</v>
      </c>
      <c r="D529" s="12" t="s">
        <v>385</v>
      </c>
      <c r="E529" s="15">
        <v>1710</v>
      </c>
      <c r="F529" s="14">
        <v>29396</v>
      </c>
      <c r="G529" s="12"/>
      <c r="H529" s="17"/>
      <c r="I529" s="16"/>
    </row>
    <row r="530" spans="1:9" s="18" customFormat="1" ht="11.65" customHeight="1" x14ac:dyDescent="0.25">
      <c r="A530" s="9">
        <v>43571</v>
      </c>
      <c r="B530" s="10">
        <v>21328</v>
      </c>
      <c r="C530" s="11" t="s">
        <v>3141</v>
      </c>
      <c r="D530" s="12" t="s">
        <v>386</v>
      </c>
      <c r="E530" s="15">
        <v>916.06</v>
      </c>
      <c r="F530" s="14">
        <v>85445.24</v>
      </c>
      <c r="G530" s="12"/>
      <c r="H530" s="17"/>
      <c r="I530" s="16"/>
    </row>
    <row r="531" spans="1:9" s="18" customFormat="1" ht="11.65" customHeight="1" x14ac:dyDescent="0.25">
      <c r="A531" s="9">
        <v>43578</v>
      </c>
      <c r="B531" s="10">
        <v>12577</v>
      </c>
      <c r="C531" s="11" t="s">
        <v>3128</v>
      </c>
      <c r="D531" s="12" t="s">
        <v>1077</v>
      </c>
      <c r="E531" s="15">
        <v>615.14</v>
      </c>
      <c r="F531" s="14">
        <v>615.14</v>
      </c>
      <c r="G531" s="12"/>
      <c r="H531" s="17"/>
      <c r="I531" s="16"/>
    </row>
    <row r="532" spans="1:9" s="18" customFormat="1" ht="11.65" customHeight="1" x14ac:dyDescent="0.25">
      <c r="A532" s="9">
        <v>43578</v>
      </c>
      <c r="B532" s="10">
        <v>25187</v>
      </c>
      <c r="C532" s="11" t="s">
        <v>3128</v>
      </c>
      <c r="D532" s="12" t="s">
        <v>2473</v>
      </c>
      <c r="E532" s="15">
        <v>198</v>
      </c>
      <c r="F532" s="14">
        <v>594</v>
      </c>
      <c r="G532" s="12"/>
      <c r="H532" s="17"/>
      <c r="I532" s="16"/>
    </row>
    <row r="533" spans="1:9" s="18" customFormat="1" ht="11.65" customHeight="1" x14ac:dyDescent="0.25">
      <c r="A533" s="9">
        <v>43578</v>
      </c>
      <c r="B533" s="10">
        <v>25478</v>
      </c>
      <c r="C533" s="11" t="s">
        <v>730</v>
      </c>
      <c r="D533" s="12" t="s">
        <v>392</v>
      </c>
      <c r="E533" s="15">
        <v>87343.5</v>
      </c>
      <c r="F533" s="14">
        <v>170275.5</v>
      </c>
      <c r="G533" s="12"/>
      <c r="H533" s="17"/>
      <c r="I533" s="16"/>
    </row>
    <row r="534" spans="1:9" s="18" customFormat="1" ht="11.65" customHeight="1" x14ac:dyDescent="0.25">
      <c r="A534" s="9">
        <v>43571</v>
      </c>
      <c r="B534" s="10">
        <v>27717</v>
      </c>
      <c r="C534" s="11" t="s">
        <v>3128</v>
      </c>
      <c r="D534" s="12" t="s">
        <v>5098</v>
      </c>
      <c r="E534" s="15">
        <v>600</v>
      </c>
      <c r="F534" s="14">
        <v>600</v>
      </c>
      <c r="G534" s="12"/>
      <c r="H534" s="17"/>
      <c r="I534" s="16"/>
    </row>
    <row r="535" spans="1:9" s="18" customFormat="1" ht="11.65" customHeight="1" x14ac:dyDescent="0.25">
      <c r="A535" s="9">
        <v>43578</v>
      </c>
      <c r="B535" s="10">
        <v>27453</v>
      </c>
      <c r="C535" s="11" t="s">
        <v>3128</v>
      </c>
      <c r="D535" s="12" t="s">
        <v>3982</v>
      </c>
      <c r="E535" s="15">
        <v>25.06</v>
      </c>
      <c r="F535" s="14">
        <v>734.13</v>
      </c>
      <c r="G535" s="12"/>
      <c r="H535" s="17"/>
      <c r="I535" s="16"/>
    </row>
    <row r="536" spans="1:9" s="18" customFormat="1" ht="11.65" customHeight="1" x14ac:dyDescent="0.25">
      <c r="A536" s="9">
        <v>43571</v>
      </c>
      <c r="B536" s="10">
        <v>22899</v>
      </c>
      <c r="C536" s="11" t="s">
        <v>3127</v>
      </c>
      <c r="D536" s="12" t="s">
        <v>2066</v>
      </c>
      <c r="E536" s="15">
        <v>3975</v>
      </c>
      <c r="F536" s="14">
        <v>3975</v>
      </c>
      <c r="G536" s="12"/>
      <c r="H536" s="17"/>
      <c r="I536" s="16"/>
    </row>
    <row r="537" spans="1:9" s="18" customFormat="1" ht="11.65" customHeight="1" x14ac:dyDescent="0.25">
      <c r="A537" s="9">
        <v>43571</v>
      </c>
      <c r="B537" s="10">
        <v>23717</v>
      </c>
      <c r="C537" s="11" t="s">
        <v>3141</v>
      </c>
      <c r="D537" s="12" t="s">
        <v>394</v>
      </c>
      <c r="E537" s="15">
        <v>720</v>
      </c>
      <c r="F537" s="14">
        <v>537213.62</v>
      </c>
      <c r="G537" s="12"/>
      <c r="H537" s="17"/>
      <c r="I537" s="16"/>
    </row>
    <row r="538" spans="1:9" s="18" customFormat="1" ht="11.65" customHeight="1" x14ac:dyDescent="0.25">
      <c r="A538" s="9">
        <v>43578</v>
      </c>
      <c r="B538" s="10">
        <v>23717</v>
      </c>
      <c r="C538" s="11" t="s">
        <v>3141</v>
      </c>
      <c r="D538" s="12" t="s">
        <v>394</v>
      </c>
      <c r="E538" s="15">
        <v>850.85</v>
      </c>
      <c r="F538" s="14">
        <v>538064.47</v>
      </c>
      <c r="G538" s="12"/>
      <c r="H538" s="17"/>
      <c r="I538" s="16"/>
    </row>
    <row r="539" spans="1:9" s="18" customFormat="1" ht="11.65" customHeight="1" x14ac:dyDescent="0.25">
      <c r="A539" s="9">
        <v>43578</v>
      </c>
      <c r="B539" s="10">
        <v>27289</v>
      </c>
      <c r="C539" s="11" t="s">
        <v>3128</v>
      </c>
      <c r="D539" s="12" t="s">
        <v>3307</v>
      </c>
      <c r="E539" s="15">
        <v>29.69</v>
      </c>
      <c r="F539" s="14">
        <v>361.67</v>
      </c>
      <c r="G539" s="12"/>
      <c r="H539" s="17"/>
      <c r="I539" s="16"/>
    </row>
    <row r="540" spans="1:9" s="18" customFormat="1" ht="11.65" customHeight="1" x14ac:dyDescent="0.25">
      <c r="A540" s="9">
        <v>43571</v>
      </c>
      <c r="B540" s="10">
        <v>23395</v>
      </c>
      <c r="C540" s="11" t="s">
        <v>3127</v>
      </c>
      <c r="D540" s="12" t="s">
        <v>397</v>
      </c>
      <c r="E540" s="15">
        <v>825</v>
      </c>
      <c r="F540" s="14">
        <v>4487.5</v>
      </c>
      <c r="G540" s="12"/>
      <c r="H540" s="17"/>
      <c r="I540" s="16"/>
    </row>
    <row r="541" spans="1:9" s="18" customFormat="1" ht="11.65" customHeight="1" x14ac:dyDescent="0.25">
      <c r="A541" s="9">
        <v>43578</v>
      </c>
      <c r="B541" s="10">
        <v>24972</v>
      </c>
      <c r="C541" s="11" t="s">
        <v>3141</v>
      </c>
      <c r="D541" s="12" t="s">
        <v>398</v>
      </c>
      <c r="E541" s="15">
        <v>1621.84</v>
      </c>
      <c r="F541" s="14">
        <v>35457.53</v>
      </c>
      <c r="G541" s="12"/>
      <c r="H541" s="17"/>
      <c r="I541" s="16"/>
    </row>
    <row r="542" spans="1:9" s="18" customFormat="1" ht="11.65" customHeight="1" x14ac:dyDescent="0.25">
      <c r="A542" s="9">
        <v>43578</v>
      </c>
      <c r="B542" s="10">
        <v>14671</v>
      </c>
      <c r="C542" s="11" t="s">
        <v>3140</v>
      </c>
      <c r="D542" s="12" t="s">
        <v>399</v>
      </c>
      <c r="E542" s="15">
        <v>217</v>
      </c>
      <c r="F542" s="14">
        <v>217</v>
      </c>
      <c r="G542" s="12"/>
      <c r="H542" s="17"/>
      <c r="I542" s="16"/>
    </row>
    <row r="543" spans="1:9" s="18" customFormat="1" ht="11.65" customHeight="1" x14ac:dyDescent="0.25">
      <c r="A543" s="9">
        <v>43571</v>
      </c>
      <c r="B543" s="10">
        <v>12588</v>
      </c>
      <c r="C543" s="11" t="s">
        <v>3128</v>
      </c>
      <c r="D543" s="12" t="s">
        <v>1080</v>
      </c>
      <c r="E543" s="15">
        <v>13.57</v>
      </c>
      <c r="F543" s="14">
        <v>13.57</v>
      </c>
      <c r="G543" s="12"/>
      <c r="H543" s="17"/>
      <c r="I543" s="16"/>
    </row>
    <row r="544" spans="1:9" s="18" customFormat="1" ht="11.65" customHeight="1" x14ac:dyDescent="0.25">
      <c r="A544" s="9">
        <v>43578</v>
      </c>
      <c r="B544" s="10">
        <v>11002</v>
      </c>
      <c r="C544" s="11" t="s">
        <v>3140</v>
      </c>
      <c r="D544" s="12" t="s">
        <v>405</v>
      </c>
      <c r="E544" s="15">
        <v>2576.71</v>
      </c>
      <c r="F544" s="14">
        <v>208664.43</v>
      </c>
      <c r="G544" s="12"/>
      <c r="H544" s="17"/>
      <c r="I544" s="16"/>
    </row>
    <row r="545" spans="1:9" s="18" customFormat="1" ht="11.65" customHeight="1" x14ac:dyDescent="0.25">
      <c r="A545" s="9">
        <v>43571</v>
      </c>
      <c r="B545" s="10">
        <v>26004</v>
      </c>
      <c r="C545" s="11" t="s">
        <v>3140</v>
      </c>
      <c r="D545" s="12" t="s">
        <v>2642</v>
      </c>
      <c r="E545" s="15">
        <v>4045.67</v>
      </c>
      <c r="F545" s="14">
        <v>32712.959999999999</v>
      </c>
      <c r="G545" s="12" t="s">
        <v>5104</v>
      </c>
      <c r="H545" s="17"/>
      <c r="I545" s="16"/>
    </row>
    <row r="546" spans="1:9" s="18" customFormat="1" ht="11.65" customHeight="1" x14ac:dyDescent="0.25">
      <c r="A546" s="9">
        <v>43571</v>
      </c>
      <c r="B546" s="10">
        <v>27520</v>
      </c>
      <c r="C546" s="11" t="s">
        <v>3140</v>
      </c>
      <c r="D546" s="12" t="s">
        <v>5099</v>
      </c>
      <c r="E546" s="15">
        <v>19430.5</v>
      </c>
      <c r="F546" s="14">
        <v>19430.5</v>
      </c>
      <c r="G546" s="12"/>
      <c r="H546" s="17"/>
      <c r="I546" s="16"/>
    </row>
    <row r="547" spans="1:9" s="18" customFormat="1" ht="11.65" customHeight="1" x14ac:dyDescent="0.25">
      <c r="A547" s="9">
        <v>43578</v>
      </c>
      <c r="B547" s="10">
        <v>14793</v>
      </c>
      <c r="C547" s="11" t="s">
        <v>3129</v>
      </c>
      <c r="D547" s="12" t="s">
        <v>406</v>
      </c>
      <c r="E547" s="15">
        <v>109165.01999999999</v>
      </c>
      <c r="F547" s="14">
        <v>729626.28</v>
      </c>
      <c r="G547" s="12"/>
      <c r="H547" s="17"/>
      <c r="I547" s="16"/>
    </row>
    <row r="548" spans="1:9" s="18" customFormat="1" ht="11.65" customHeight="1" x14ac:dyDescent="0.25">
      <c r="A548" s="9">
        <v>43570</v>
      </c>
      <c r="B548" s="10">
        <v>16078</v>
      </c>
      <c r="C548" s="11" t="s">
        <v>3047</v>
      </c>
      <c r="D548" s="12" t="s">
        <v>5044</v>
      </c>
      <c r="E548" s="15">
        <v>13</v>
      </c>
      <c r="F548" s="14"/>
      <c r="G548" s="12" t="s">
        <v>3046</v>
      </c>
      <c r="H548" s="17"/>
      <c r="I548" s="16"/>
    </row>
    <row r="549" spans="1:9" s="18" customFormat="1" ht="11.65" customHeight="1" x14ac:dyDescent="0.25">
      <c r="A549" s="9">
        <v>43570</v>
      </c>
      <c r="B549" s="10">
        <v>16078</v>
      </c>
      <c r="C549" s="11" t="s">
        <v>3047</v>
      </c>
      <c r="D549" s="12" t="s">
        <v>5053</v>
      </c>
      <c r="E549" s="15">
        <v>475</v>
      </c>
      <c r="F549" s="14"/>
      <c r="G549" s="12" t="s">
        <v>3046</v>
      </c>
      <c r="H549" s="17"/>
      <c r="I549" s="16"/>
    </row>
    <row r="550" spans="1:9" s="18" customFormat="1" ht="11.65" customHeight="1" x14ac:dyDescent="0.25">
      <c r="A550" s="9">
        <v>43570</v>
      </c>
      <c r="B550" s="10">
        <v>16078</v>
      </c>
      <c r="C550" s="11" t="s">
        <v>3047</v>
      </c>
      <c r="D550" s="12" t="s">
        <v>5053</v>
      </c>
      <c r="E550" s="15">
        <v>712.5</v>
      </c>
      <c r="F550" s="14"/>
      <c r="G550" s="12" t="s">
        <v>3046</v>
      </c>
      <c r="H550" s="17"/>
      <c r="I550" s="16"/>
    </row>
    <row r="551" spans="1:9" s="18" customFormat="1" ht="11.65" customHeight="1" x14ac:dyDescent="0.25">
      <c r="A551" s="9">
        <v>43578</v>
      </c>
      <c r="B551" s="10">
        <v>23003</v>
      </c>
      <c r="C551" s="11" t="s">
        <v>3127</v>
      </c>
      <c r="D551" s="12" t="s">
        <v>2085</v>
      </c>
      <c r="E551" s="15">
        <v>1650</v>
      </c>
      <c r="F551" s="14">
        <v>4337.5</v>
      </c>
      <c r="G551" s="12"/>
      <c r="H551" s="17"/>
      <c r="I551" s="16"/>
    </row>
    <row r="552" spans="1:9" s="18" customFormat="1" ht="11.65" customHeight="1" x14ac:dyDescent="0.25">
      <c r="A552" s="9">
        <v>43578</v>
      </c>
      <c r="B552" s="10">
        <v>23978</v>
      </c>
      <c r="C552" s="11" t="s">
        <v>3127</v>
      </c>
      <c r="D552" s="12" t="s">
        <v>3586</v>
      </c>
      <c r="E552" s="15">
        <v>1570</v>
      </c>
      <c r="F552" s="14">
        <v>27139.55</v>
      </c>
      <c r="G552" s="12"/>
      <c r="H552" s="17"/>
      <c r="I552" s="16"/>
    </row>
    <row r="553" spans="1:9" s="18" customFormat="1" ht="11.65" customHeight="1" x14ac:dyDescent="0.25">
      <c r="A553" s="9">
        <v>43577</v>
      </c>
      <c r="B553" s="10">
        <v>16078</v>
      </c>
      <c r="C553" s="11" t="s">
        <v>3047</v>
      </c>
      <c r="D553" s="12" t="s">
        <v>5153</v>
      </c>
      <c r="E553" s="15">
        <v>950</v>
      </c>
      <c r="F553" s="14"/>
      <c r="G553" s="12" t="s">
        <v>3046</v>
      </c>
      <c r="H553" s="17"/>
      <c r="I553" s="16"/>
    </row>
    <row r="554" spans="1:9" s="18" customFormat="1" ht="11.65" customHeight="1" x14ac:dyDescent="0.25">
      <c r="A554" s="9">
        <v>43578</v>
      </c>
      <c r="B554" s="10">
        <v>14972</v>
      </c>
      <c r="C554" s="11" t="s">
        <v>3140</v>
      </c>
      <c r="D554" s="12" t="s">
        <v>409</v>
      </c>
      <c r="E554" s="15">
        <v>1010.75</v>
      </c>
      <c r="F554" s="14">
        <v>8086</v>
      </c>
      <c r="G554" s="12"/>
      <c r="H554" s="17"/>
      <c r="I554" s="16"/>
    </row>
    <row r="555" spans="1:9" s="18" customFormat="1" ht="11.65" customHeight="1" x14ac:dyDescent="0.25">
      <c r="A555" s="9">
        <v>43570</v>
      </c>
      <c r="B555" s="10">
        <v>16078</v>
      </c>
      <c r="C555" s="11" t="s">
        <v>3047</v>
      </c>
      <c r="D555" s="12" t="s">
        <v>5062</v>
      </c>
      <c r="E555" s="15">
        <v>475</v>
      </c>
      <c r="F555" s="14"/>
      <c r="G555" s="12" t="s">
        <v>3046</v>
      </c>
      <c r="H555" s="17"/>
      <c r="I555" s="16"/>
    </row>
    <row r="556" spans="1:9" s="18" customFormat="1" ht="11.65" customHeight="1" x14ac:dyDescent="0.25">
      <c r="A556" s="9">
        <v>43577</v>
      </c>
      <c r="B556" s="10">
        <v>16078</v>
      </c>
      <c r="C556" s="11" t="s">
        <v>3047</v>
      </c>
      <c r="D556" s="12" t="s">
        <v>5062</v>
      </c>
      <c r="E556" s="15">
        <v>2450</v>
      </c>
      <c r="F556" s="14"/>
      <c r="G556" s="12" t="s">
        <v>3046</v>
      </c>
      <c r="H556" s="17"/>
      <c r="I556" s="16"/>
    </row>
    <row r="557" spans="1:9" s="18" customFormat="1" ht="11.65" customHeight="1" x14ac:dyDescent="0.25">
      <c r="A557" s="9">
        <v>43571</v>
      </c>
      <c r="B557" s="10">
        <v>17532</v>
      </c>
      <c r="C557" s="11" t="s">
        <v>3140</v>
      </c>
      <c r="D557" s="12" t="s">
        <v>412</v>
      </c>
      <c r="E557" s="15">
        <v>76.36</v>
      </c>
      <c r="F557" s="14">
        <v>2266.9299999999998</v>
      </c>
      <c r="G557" s="12"/>
      <c r="H557" s="17"/>
      <c r="I557" s="16"/>
    </row>
    <row r="558" spans="1:9" s="18" customFormat="1" ht="11.65" customHeight="1" x14ac:dyDescent="0.25">
      <c r="A558" s="9">
        <v>43571</v>
      </c>
      <c r="B558" s="10">
        <v>14031</v>
      </c>
      <c r="C558" s="11" t="s">
        <v>3140</v>
      </c>
      <c r="D558" s="12" t="s">
        <v>1303</v>
      </c>
      <c r="E558" s="15">
        <v>446.76000000000005</v>
      </c>
      <c r="F558" s="14">
        <v>15930.86</v>
      </c>
      <c r="G558" s="12"/>
      <c r="H558" s="17"/>
      <c r="I558" s="16"/>
    </row>
    <row r="559" spans="1:9" s="18" customFormat="1" ht="11.65" customHeight="1" x14ac:dyDescent="0.25">
      <c r="A559" s="9">
        <v>43571</v>
      </c>
      <c r="B559" s="10">
        <v>999002139</v>
      </c>
      <c r="C559" s="11" t="s">
        <v>3135</v>
      </c>
      <c r="D559" s="12" t="s">
        <v>5100</v>
      </c>
      <c r="E559" s="15">
        <v>250</v>
      </c>
      <c r="F559" s="14">
        <v>250</v>
      </c>
      <c r="G559" s="12"/>
      <c r="H559" s="17"/>
      <c r="I559" s="16"/>
    </row>
    <row r="560" spans="1:9" s="18" customFormat="1" ht="11.65" customHeight="1" x14ac:dyDescent="0.25">
      <c r="A560" s="9">
        <v>43578</v>
      </c>
      <c r="B560" s="10">
        <v>10902</v>
      </c>
      <c r="C560" s="11" t="s">
        <v>3140</v>
      </c>
      <c r="D560" s="12" t="s">
        <v>415</v>
      </c>
      <c r="E560" s="15">
        <v>484</v>
      </c>
      <c r="F560" s="14">
        <v>87973.73</v>
      </c>
      <c r="G560" s="12"/>
      <c r="H560" s="17"/>
      <c r="I560" s="16"/>
    </row>
    <row r="561" spans="1:9" s="18" customFormat="1" ht="11.65" customHeight="1" x14ac:dyDescent="0.25">
      <c r="A561" s="9">
        <v>43571</v>
      </c>
      <c r="B561" s="10">
        <v>10186</v>
      </c>
      <c r="C561" s="11" t="s">
        <v>3140</v>
      </c>
      <c r="D561" s="12" t="s">
        <v>416</v>
      </c>
      <c r="E561" s="15">
        <v>642.9</v>
      </c>
      <c r="F561" s="14">
        <v>642.9</v>
      </c>
      <c r="G561" s="12"/>
      <c r="H561" s="17"/>
      <c r="I561" s="16"/>
    </row>
    <row r="562" spans="1:9" s="18" customFormat="1" ht="11.65" customHeight="1" x14ac:dyDescent="0.25">
      <c r="A562" s="9">
        <v>43578</v>
      </c>
      <c r="B562" s="10">
        <v>23498</v>
      </c>
      <c r="C562" s="11" t="s">
        <v>3129</v>
      </c>
      <c r="D562" s="12" t="s">
        <v>418</v>
      </c>
      <c r="E562" s="15">
        <v>26723</v>
      </c>
      <c r="F562" s="14">
        <v>207770.38</v>
      </c>
      <c r="G562" s="12"/>
      <c r="H562" s="17"/>
      <c r="I562" s="16"/>
    </row>
    <row r="563" spans="1:9" s="18" customFormat="1" ht="11.65" customHeight="1" x14ac:dyDescent="0.25">
      <c r="A563" s="9">
        <v>43578</v>
      </c>
      <c r="B563" s="10">
        <v>18175</v>
      </c>
      <c r="C563" s="11" t="s">
        <v>3128</v>
      </c>
      <c r="D563" s="12" t="s">
        <v>1625</v>
      </c>
      <c r="E563" s="15">
        <v>52.2</v>
      </c>
      <c r="F563" s="14">
        <v>118.60000000000001</v>
      </c>
      <c r="G563" s="12"/>
      <c r="H563" s="17"/>
      <c r="I563" s="16"/>
    </row>
    <row r="564" spans="1:9" s="18" customFormat="1" ht="11.65" customHeight="1" x14ac:dyDescent="0.25">
      <c r="A564" s="9">
        <v>43578</v>
      </c>
      <c r="B564" s="10">
        <v>26056</v>
      </c>
      <c r="C564" s="11" t="s">
        <v>3128</v>
      </c>
      <c r="D564" s="12" t="s">
        <v>2652</v>
      </c>
      <c r="E564" s="15">
        <v>27.78</v>
      </c>
      <c r="F564" s="14">
        <v>384.5</v>
      </c>
      <c r="G564" s="12"/>
      <c r="H564" s="17"/>
      <c r="I564" s="16"/>
    </row>
    <row r="565" spans="1:9" s="18" customFormat="1" ht="11.65" customHeight="1" x14ac:dyDescent="0.25">
      <c r="A565" s="9">
        <v>43578</v>
      </c>
      <c r="B565" s="10">
        <v>13307</v>
      </c>
      <c r="C565" s="11" t="s">
        <v>3140</v>
      </c>
      <c r="D565" s="12" t="s">
        <v>420</v>
      </c>
      <c r="E565" s="15">
        <v>935.95</v>
      </c>
      <c r="F565" s="14">
        <v>356877.51</v>
      </c>
      <c r="G565" s="12"/>
      <c r="H565" s="17"/>
      <c r="I565" s="16"/>
    </row>
    <row r="566" spans="1:9" s="18" customFormat="1" ht="11.65" customHeight="1" x14ac:dyDescent="0.25">
      <c r="A566" s="9">
        <v>43571</v>
      </c>
      <c r="B566" s="10">
        <v>22451</v>
      </c>
      <c r="C566" s="11" t="s">
        <v>3140</v>
      </c>
      <c r="D566" s="12" t="s">
        <v>2017</v>
      </c>
      <c r="E566" s="15">
        <v>28552.309999999998</v>
      </c>
      <c r="F566" s="14">
        <v>256175.84</v>
      </c>
      <c r="G566" s="12"/>
      <c r="H566" s="17"/>
      <c r="I566" s="16"/>
    </row>
    <row r="567" spans="1:9" s="18" customFormat="1" ht="11.65" customHeight="1" x14ac:dyDescent="0.25">
      <c r="A567" s="9">
        <v>43577</v>
      </c>
      <c r="B567" s="10">
        <v>16078</v>
      </c>
      <c r="C567" s="11" t="s">
        <v>3047</v>
      </c>
      <c r="D567" s="12" t="s">
        <v>5137</v>
      </c>
      <c r="E567" s="15">
        <v>135.58000000000001</v>
      </c>
      <c r="F567" s="14"/>
      <c r="G567" s="12" t="s">
        <v>3046</v>
      </c>
      <c r="H567" s="17"/>
      <c r="I567" s="16"/>
    </row>
    <row r="568" spans="1:9" s="18" customFormat="1" ht="11.65" customHeight="1" x14ac:dyDescent="0.25">
      <c r="A568" s="9">
        <v>43577</v>
      </c>
      <c r="B568" s="10">
        <v>16078</v>
      </c>
      <c r="C568" s="11" t="s">
        <v>3047</v>
      </c>
      <c r="D568" s="12" t="s">
        <v>5146</v>
      </c>
      <c r="E568" s="15">
        <v>712.5</v>
      </c>
      <c r="F568" s="14"/>
      <c r="G568" s="12" t="s">
        <v>3046</v>
      </c>
      <c r="H568" s="17"/>
      <c r="I568" s="16"/>
    </row>
    <row r="569" spans="1:9" s="18" customFormat="1" ht="11.65" customHeight="1" x14ac:dyDescent="0.25">
      <c r="A569" s="9">
        <v>43578</v>
      </c>
      <c r="B569" s="10">
        <v>24988</v>
      </c>
      <c r="C569" s="11" t="s">
        <v>3141</v>
      </c>
      <c r="D569" s="12" t="s">
        <v>422</v>
      </c>
      <c r="E569" s="15">
        <v>220</v>
      </c>
      <c r="F569" s="14">
        <v>2585</v>
      </c>
      <c r="G569" s="12"/>
      <c r="H569" s="17"/>
      <c r="I569" s="16"/>
    </row>
    <row r="570" spans="1:9" s="18" customFormat="1" ht="11.65" customHeight="1" x14ac:dyDescent="0.25">
      <c r="A570" s="9">
        <v>43571</v>
      </c>
      <c r="B570" s="10">
        <v>12242</v>
      </c>
      <c r="C570" s="11" t="s">
        <v>3127</v>
      </c>
      <c r="D570" s="12" t="s">
        <v>424</v>
      </c>
      <c r="E570" s="15">
        <v>2765</v>
      </c>
      <c r="F570" s="14">
        <v>35907.5</v>
      </c>
      <c r="G570" s="12"/>
      <c r="H570" s="17"/>
      <c r="I570" s="16"/>
    </row>
    <row r="571" spans="1:9" s="18" customFormat="1" ht="11.65" customHeight="1" x14ac:dyDescent="0.25">
      <c r="A571" s="9">
        <v>43567</v>
      </c>
      <c r="B571" s="10">
        <v>13251</v>
      </c>
      <c r="C571" s="11" t="s">
        <v>3073</v>
      </c>
      <c r="D571" s="12" t="s">
        <v>3125</v>
      </c>
      <c r="E571" s="15">
        <v>27084.58</v>
      </c>
      <c r="F571" s="14">
        <v>431997.58</v>
      </c>
      <c r="G571" s="12" t="s">
        <v>3072</v>
      </c>
      <c r="H571" s="17"/>
      <c r="I571" s="16"/>
    </row>
    <row r="572" spans="1:9" s="18" customFormat="1" ht="11.65" customHeight="1" x14ac:dyDescent="0.25">
      <c r="A572" s="9">
        <v>43567</v>
      </c>
      <c r="B572" s="10">
        <v>13251</v>
      </c>
      <c r="C572" s="11" t="s">
        <v>3073</v>
      </c>
      <c r="D572" s="12" t="s">
        <v>3125</v>
      </c>
      <c r="E572" s="15">
        <v>1198</v>
      </c>
      <c r="F572" s="14">
        <v>433195.58</v>
      </c>
      <c r="G572" s="12" t="s">
        <v>3072</v>
      </c>
      <c r="H572" s="17"/>
      <c r="I572" s="16"/>
    </row>
    <row r="573" spans="1:9" s="18" customFormat="1" ht="11.65" customHeight="1" x14ac:dyDescent="0.25">
      <c r="A573" s="9">
        <v>43570</v>
      </c>
      <c r="B573" s="10">
        <v>16078</v>
      </c>
      <c r="C573" s="11" t="s">
        <v>3047</v>
      </c>
      <c r="D573" s="12" t="s">
        <v>5056</v>
      </c>
      <c r="E573" s="15">
        <v>475</v>
      </c>
      <c r="F573" s="14"/>
      <c r="G573" s="12" t="s">
        <v>3046</v>
      </c>
      <c r="H573" s="17"/>
      <c r="I573" s="16"/>
    </row>
    <row r="574" spans="1:9" s="18" customFormat="1" ht="11.65" customHeight="1" x14ac:dyDescent="0.25">
      <c r="A574" s="9">
        <v>43571</v>
      </c>
      <c r="B574" s="10">
        <v>14126</v>
      </c>
      <c r="C574" s="11" t="s">
        <v>3140</v>
      </c>
      <c r="D574" s="12" t="s">
        <v>426</v>
      </c>
      <c r="E574" s="15">
        <v>601.35000000000014</v>
      </c>
      <c r="F574" s="14">
        <v>4426.22</v>
      </c>
      <c r="G574" s="12"/>
      <c r="H574" s="17"/>
      <c r="I574" s="16"/>
    </row>
    <row r="575" spans="1:9" s="18" customFormat="1" ht="11.65" customHeight="1" x14ac:dyDescent="0.25">
      <c r="A575" s="9">
        <v>43570</v>
      </c>
      <c r="B575" s="10">
        <v>16078</v>
      </c>
      <c r="C575" s="11" t="s">
        <v>3047</v>
      </c>
      <c r="D575" s="12" t="s">
        <v>5033</v>
      </c>
      <c r="E575" s="15">
        <v>30</v>
      </c>
      <c r="F575" s="14"/>
      <c r="G575" s="12" t="s">
        <v>3046</v>
      </c>
      <c r="H575" s="17"/>
      <c r="I575" s="16"/>
    </row>
    <row r="576" spans="1:9" s="18" customFormat="1" ht="11.65" customHeight="1" x14ac:dyDescent="0.25">
      <c r="A576" s="9">
        <v>43571</v>
      </c>
      <c r="B576" s="10">
        <v>26756</v>
      </c>
      <c r="C576" s="11" t="s">
        <v>3140</v>
      </c>
      <c r="D576" s="12" t="s">
        <v>427</v>
      </c>
      <c r="E576" s="15">
        <v>399.45</v>
      </c>
      <c r="F576" s="14">
        <v>2796.15</v>
      </c>
      <c r="G576" s="12"/>
      <c r="H576" s="17"/>
      <c r="I576" s="16"/>
    </row>
    <row r="577" spans="1:9" s="18" customFormat="1" ht="11.65" customHeight="1" x14ac:dyDescent="0.25">
      <c r="A577" s="9">
        <v>43571</v>
      </c>
      <c r="B577" s="10">
        <v>27703</v>
      </c>
      <c r="C577" s="11" t="s">
        <v>3141</v>
      </c>
      <c r="D577" s="12" t="s">
        <v>4988</v>
      </c>
      <c r="E577" s="15">
        <v>1000</v>
      </c>
      <c r="F577" s="14">
        <v>1000</v>
      </c>
      <c r="G577" s="12" t="s">
        <v>5104</v>
      </c>
      <c r="H577" s="17"/>
      <c r="I577" s="16"/>
    </row>
    <row r="578" spans="1:9" s="18" customFormat="1" ht="11.65" customHeight="1" x14ac:dyDescent="0.25">
      <c r="A578" s="9">
        <v>43578</v>
      </c>
      <c r="B578" s="10">
        <v>17064</v>
      </c>
      <c r="C578" s="11" t="s">
        <v>3128</v>
      </c>
      <c r="D578" s="12" t="s">
        <v>1522</v>
      </c>
      <c r="E578" s="15">
        <v>289.44</v>
      </c>
      <c r="F578" s="14">
        <v>289.44</v>
      </c>
      <c r="G578" s="12"/>
      <c r="H578" s="17"/>
      <c r="I578" s="16"/>
    </row>
    <row r="579" spans="1:9" s="18" customFormat="1" ht="11.65" customHeight="1" x14ac:dyDescent="0.25">
      <c r="A579" s="9">
        <v>43578</v>
      </c>
      <c r="B579" s="10">
        <v>27445</v>
      </c>
      <c r="C579" s="11" t="s">
        <v>3141</v>
      </c>
      <c r="D579" s="12" t="s">
        <v>3975</v>
      </c>
      <c r="E579" s="15">
        <v>228.12</v>
      </c>
      <c r="F579" s="14">
        <v>413.63</v>
      </c>
      <c r="G579" s="12"/>
      <c r="H579" s="17"/>
      <c r="I579" s="16"/>
    </row>
    <row r="580" spans="1:9" s="18" customFormat="1" ht="11.65" customHeight="1" x14ac:dyDescent="0.25">
      <c r="A580" s="9">
        <v>43578</v>
      </c>
      <c r="B580" s="10">
        <v>23968</v>
      </c>
      <c r="C580" s="11" t="s">
        <v>3140</v>
      </c>
      <c r="D580" s="12" t="s">
        <v>2249</v>
      </c>
      <c r="E580" s="15">
        <v>35184</v>
      </c>
      <c r="F580" s="14">
        <v>183193.5</v>
      </c>
      <c r="G580" s="12"/>
      <c r="H580" s="17"/>
      <c r="I580" s="16"/>
    </row>
    <row r="581" spans="1:9" s="18" customFormat="1" ht="11.65" customHeight="1" x14ac:dyDescent="0.25">
      <c r="A581" s="9">
        <v>43578</v>
      </c>
      <c r="B581" s="10">
        <v>22117</v>
      </c>
      <c r="C581" s="11" t="s">
        <v>3134</v>
      </c>
      <c r="D581" s="12" t="s">
        <v>430</v>
      </c>
      <c r="E581" s="15">
        <v>1650</v>
      </c>
      <c r="F581" s="14">
        <v>53050</v>
      </c>
      <c r="G581" s="12"/>
      <c r="H581" s="17"/>
      <c r="I581" s="16"/>
    </row>
    <row r="582" spans="1:9" s="18" customFormat="1" ht="11.65" customHeight="1" x14ac:dyDescent="0.25">
      <c r="A582" s="9">
        <v>43571</v>
      </c>
      <c r="B582" s="10">
        <v>14540</v>
      </c>
      <c r="C582" s="11" t="s">
        <v>3127</v>
      </c>
      <c r="D582" s="12" t="s">
        <v>431</v>
      </c>
      <c r="E582" s="15">
        <v>2385</v>
      </c>
      <c r="F582" s="14">
        <v>42522.5</v>
      </c>
      <c r="G582" s="12"/>
      <c r="H582" s="17"/>
      <c r="I582" s="16"/>
    </row>
    <row r="583" spans="1:9" s="18" customFormat="1" ht="11.65" customHeight="1" x14ac:dyDescent="0.25">
      <c r="A583" s="9">
        <v>43570</v>
      </c>
      <c r="B583" s="10">
        <v>16078</v>
      </c>
      <c r="C583" s="11" t="s">
        <v>3047</v>
      </c>
      <c r="D583" s="12" t="s">
        <v>5034</v>
      </c>
      <c r="E583" s="15">
        <v>13</v>
      </c>
      <c r="F583" s="14"/>
      <c r="G583" s="12" t="s">
        <v>3046</v>
      </c>
      <c r="H583" s="17"/>
      <c r="I583" s="16"/>
    </row>
    <row r="584" spans="1:9" s="18" customFormat="1" ht="11.65" customHeight="1" x14ac:dyDescent="0.25">
      <c r="A584" s="9">
        <v>43578</v>
      </c>
      <c r="B584" s="10">
        <v>25428</v>
      </c>
      <c r="C584" s="11" t="s">
        <v>3140</v>
      </c>
      <c r="D584" s="12" t="s">
        <v>2519</v>
      </c>
      <c r="E584" s="15">
        <v>3400</v>
      </c>
      <c r="F584" s="14">
        <v>31765</v>
      </c>
      <c r="G584" s="12"/>
      <c r="H584" s="17"/>
      <c r="I584" s="16"/>
    </row>
    <row r="585" spans="1:9" s="18" customFormat="1" ht="11.65" customHeight="1" x14ac:dyDescent="0.25">
      <c r="A585" s="9">
        <v>43567</v>
      </c>
      <c r="B585" s="10">
        <v>18364</v>
      </c>
      <c r="C585" s="11" t="s">
        <v>3073</v>
      </c>
      <c r="D585" s="12" t="s">
        <v>432</v>
      </c>
      <c r="E585" s="15">
        <v>504.46</v>
      </c>
      <c r="F585" s="14">
        <v>7062.44</v>
      </c>
      <c r="G585" s="12" t="s">
        <v>3072</v>
      </c>
      <c r="H585" s="17"/>
      <c r="I585" s="16"/>
    </row>
    <row r="586" spans="1:9" s="18" customFormat="1" ht="11.65" customHeight="1" x14ac:dyDescent="0.25">
      <c r="A586" s="9">
        <v>43578</v>
      </c>
      <c r="B586" s="10">
        <v>12572</v>
      </c>
      <c r="C586" s="11" t="s">
        <v>3128</v>
      </c>
      <c r="D586" s="12" t="s">
        <v>1074</v>
      </c>
      <c r="E586" s="15">
        <v>168</v>
      </c>
      <c r="F586" s="14">
        <v>168</v>
      </c>
      <c r="G586" s="12"/>
      <c r="H586" s="17"/>
      <c r="I586" s="16"/>
    </row>
    <row r="587" spans="1:9" s="18" customFormat="1" ht="11.65" customHeight="1" x14ac:dyDescent="0.25">
      <c r="A587" s="9">
        <v>43571</v>
      </c>
      <c r="B587" s="10">
        <v>10006</v>
      </c>
      <c r="C587" s="11" t="s">
        <v>3128</v>
      </c>
      <c r="D587" s="12" t="s">
        <v>737</v>
      </c>
      <c r="E587" s="15">
        <v>255.15</v>
      </c>
      <c r="F587" s="14">
        <v>255.15</v>
      </c>
      <c r="G587" s="12"/>
      <c r="H587" s="17"/>
      <c r="I587" s="16"/>
    </row>
    <row r="588" spans="1:9" s="18" customFormat="1" ht="11.65" customHeight="1" x14ac:dyDescent="0.25">
      <c r="A588" s="9">
        <v>43577</v>
      </c>
      <c r="B588" s="10">
        <v>16078</v>
      </c>
      <c r="C588" s="11" t="s">
        <v>3047</v>
      </c>
      <c r="D588" s="12" t="s">
        <v>5131</v>
      </c>
      <c r="E588" s="15">
        <v>3134.32</v>
      </c>
      <c r="F588" s="14"/>
      <c r="G588" s="12" t="s">
        <v>3046</v>
      </c>
      <c r="H588" s="17"/>
      <c r="I588" s="16"/>
    </row>
    <row r="589" spans="1:9" s="18" customFormat="1" ht="11.65" customHeight="1" x14ac:dyDescent="0.25">
      <c r="A589" s="9">
        <v>43571</v>
      </c>
      <c r="B589" s="10">
        <v>16062</v>
      </c>
      <c r="C589" s="11" t="s">
        <v>3140</v>
      </c>
      <c r="D589" s="12" t="s">
        <v>436</v>
      </c>
      <c r="E589" s="15">
        <v>64071.02</v>
      </c>
      <c r="F589" s="14">
        <v>443794.17</v>
      </c>
      <c r="G589" s="12"/>
      <c r="H589" s="17"/>
      <c r="I589" s="16"/>
    </row>
    <row r="590" spans="1:9" s="18" customFormat="1" ht="11.65" customHeight="1" x14ac:dyDescent="0.25">
      <c r="A590" s="9">
        <v>43578</v>
      </c>
      <c r="B590" s="10">
        <v>16062</v>
      </c>
      <c r="C590" s="11" t="s">
        <v>3140</v>
      </c>
      <c r="D590" s="12" t="s">
        <v>436</v>
      </c>
      <c r="E590" s="15">
        <v>137252.14000000001</v>
      </c>
      <c r="F590" s="14">
        <v>581046.31000000006</v>
      </c>
      <c r="G590" s="12"/>
      <c r="H590" s="17"/>
      <c r="I590" s="16"/>
    </row>
    <row r="591" spans="1:9" s="18" customFormat="1" ht="11.65" customHeight="1" x14ac:dyDescent="0.25">
      <c r="A591" s="9">
        <v>43578</v>
      </c>
      <c r="B591" s="10">
        <v>14386</v>
      </c>
      <c r="C591" s="11" t="s">
        <v>3134</v>
      </c>
      <c r="D591" s="12" t="s">
        <v>437</v>
      </c>
      <c r="E591" s="15">
        <v>1618</v>
      </c>
      <c r="F591" s="14">
        <v>642029.97</v>
      </c>
      <c r="G591" s="12"/>
      <c r="H591" s="17"/>
      <c r="I591" s="16"/>
    </row>
    <row r="592" spans="1:9" s="18" customFormat="1" ht="11.65" customHeight="1" x14ac:dyDescent="0.25">
      <c r="A592" s="9">
        <v>43571</v>
      </c>
      <c r="B592" s="10">
        <v>14743</v>
      </c>
      <c r="C592" s="11" t="s">
        <v>3134</v>
      </c>
      <c r="D592" s="12" t="s">
        <v>438</v>
      </c>
      <c r="E592" s="15">
        <v>490</v>
      </c>
      <c r="F592" s="14">
        <v>3552.5</v>
      </c>
      <c r="G592" s="12"/>
      <c r="H592" s="17"/>
      <c r="I592" s="16"/>
    </row>
    <row r="593" spans="1:9" s="18" customFormat="1" ht="11.65" customHeight="1" x14ac:dyDescent="0.25">
      <c r="A593" s="9">
        <v>43570</v>
      </c>
      <c r="B593" s="10">
        <v>16078</v>
      </c>
      <c r="C593" s="11" t="s">
        <v>3047</v>
      </c>
      <c r="D593" s="12" t="s">
        <v>5035</v>
      </c>
      <c r="E593" s="15">
        <v>25</v>
      </c>
      <c r="F593" s="14"/>
      <c r="G593" s="12" t="s">
        <v>3046</v>
      </c>
      <c r="H593" s="17"/>
      <c r="I593" s="16"/>
    </row>
    <row r="594" spans="1:9" s="18" customFormat="1" ht="11.65" customHeight="1" x14ac:dyDescent="0.25">
      <c r="A594" s="9">
        <v>43571</v>
      </c>
      <c r="B594" s="10">
        <v>12993</v>
      </c>
      <c r="C594" s="11" t="s">
        <v>3140</v>
      </c>
      <c r="D594" s="12" t="s">
        <v>442</v>
      </c>
      <c r="E594" s="15">
        <v>4698.8100000000004</v>
      </c>
      <c r="F594" s="14">
        <v>717560.2</v>
      </c>
      <c r="G594" s="12"/>
      <c r="H594" s="17"/>
      <c r="I594" s="16"/>
    </row>
    <row r="595" spans="1:9" s="18" customFormat="1" ht="11.65" customHeight="1" x14ac:dyDescent="0.25">
      <c r="A595" s="9">
        <v>43578</v>
      </c>
      <c r="B595" s="10">
        <v>12993</v>
      </c>
      <c r="C595" s="11" t="s">
        <v>3140</v>
      </c>
      <c r="D595" s="12" t="s">
        <v>442</v>
      </c>
      <c r="E595" s="15">
        <v>5066.41</v>
      </c>
      <c r="F595" s="14">
        <v>722626.61</v>
      </c>
      <c r="G595" s="12"/>
      <c r="H595" s="17"/>
      <c r="I595" s="16"/>
    </row>
    <row r="596" spans="1:9" s="18" customFormat="1" ht="11.65" customHeight="1" x14ac:dyDescent="0.25">
      <c r="A596" s="9">
        <v>43571</v>
      </c>
      <c r="B596" s="10">
        <v>25410</v>
      </c>
      <c r="C596" s="11" t="s">
        <v>3141</v>
      </c>
      <c r="D596" s="12" t="s">
        <v>443</v>
      </c>
      <c r="E596" s="15">
        <v>81.900000000000006</v>
      </c>
      <c r="F596" s="14">
        <v>257.39999999999998</v>
      </c>
      <c r="G596" s="12"/>
      <c r="H596" s="17"/>
      <c r="I596" s="16"/>
    </row>
    <row r="597" spans="1:9" s="18" customFormat="1" ht="11.65" customHeight="1" x14ac:dyDescent="0.25">
      <c r="A597" s="9">
        <v>43567</v>
      </c>
      <c r="B597" s="10">
        <v>16081</v>
      </c>
      <c r="C597" s="11" t="s">
        <v>3073</v>
      </c>
      <c r="D597" s="12" t="s">
        <v>444</v>
      </c>
      <c r="E597" s="15">
        <v>191.13</v>
      </c>
      <c r="F597" s="14">
        <v>2675.82</v>
      </c>
      <c r="G597" s="12" t="s">
        <v>3072</v>
      </c>
      <c r="H597" s="17"/>
      <c r="I597" s="16"/>
    </row>
    <row r="598" spans="1:9" s="18" customFormat="1" ht="11.65" customHeight="1" x14ac:dyDescent="0.25">
      <c r="A598" s="9">
        <v>43578</v>
      </c>
      <c r="B598" s="10">
        <v>27266</v>
      </c>
      <c r="C598" s="11" t="s">
        <v>3129</v>
      </c>
      <c r="D598" s="12" t="s">
        <v>3158</v>
      </c>
      <c r="E598" s="15">
        <v>682.79</v>
      </c>
      <c r="F598" s="14">
        <v>3690.27</v>
      </c>
      <c r="G598" s="12"/>
      <c r="H598" s="17"/>
      <c r="I598" s="16"/>
    </row>
    <row r="599" spans="1:9" s="18" customFormat="1" ht="11.65" customHeight="1" x14ac:dyDescent="0.25">
      <c r="A599" s="9">
        <v>43570</v>
      </c>
      <c r="B599" s="10">
        <v>16078</v>
      </c>
      <c r="C599" s="11" t="s">
        <v>3047</v>
      </c>
      <c r="D599" s="12" t="s">
        <v>5076</v>
      </c>
      <c r="E599" s="15">
        <v>475</v>
      </c>
      <c r="F599" s="14"/>
      <c r="G599" s="12" t="s">
        <v>3046</v>
      </c>
      <c r="H599" s="17"/>
      <c r="I599" s="16"/>
    </row>
    <row r="600" spans="1:9" s="18" customFormat="1" ht="11.65" customHeight="1" x14ac:dyDescent="0.25">
      <c r="A600" s="9">
        <v>43571</v>
      </c>
      <c r="B600" s="10">
        <v>23544</v>
      </c>
      <c r="C600" s="11" t="s">
        <v>3127</v>
      </c>
      <c r="D600" s="12" t="s">
        <v>2168</v>
      </c>
      <c r="E600" s="15">
        <v>5650</v>
      </c>
      <c r="F600" s="14">
        <v>18900</v>
      </c>
      <c r="G600" s="12"/>
      <c r="H600" s="17"/>
      <c r="I600" s="16"/>
    </row>
    <row r="601" spans="1:9" s="18" customFormat="1" ht="11.65" customHeight="1" x14ac:dyDescent="0.25">
      <c r="A601" s="9">
        <v>43578</v>
      </c>
      <c r="B601" s="10">
        <v>18173</v>
      </c>
      <c r="C601" s="11" t="s">
        <v>3128</v>
      </c>
      <c r="D601" s="12" t="s">
        <v>446</v>
      </c>
      <c r="E601" s="15">
        <v>171.68</v>
      </c>
      <c r="F601" s="14">
        <v>519.20000000000005</v>
      </c>
      <c r="G601" s="12"/>
      <c r="H601" s="17"/>
      <c r="I601" s="16"/>
    </row>
    <row r="602" spans="1:9" s="18" customFormat="1" ht="11.65" customHeight="1" x14ac:dyDescent="0.25">
      <c r="A602" s="9">
        <v>43571</v>
      </c>
      <c r="B602" s="10">
        <v>13319</v>
      </c>
      <c r="C602" s="11" t="s">
        <v>3140</v>
      </c>
      <c r="D602" s="12" t="s">
        <v>1159</v>
      </c>
      <c r="E602" s="15">
        <v>1600.63</v>
      </c>
      <c r="F602" s="14">
        <v>3301.85</v>
      </c>
      <c r="G602" s="12"/>
      <c r="H602" s="17"/>
      <c r="I602" s="16"/>
    </row>
    <row r="603" spans="1:9" s="18" customFormat="1" ht="11.65" customHeight="1" x14ac:dyDescent="0.25">
      <c r="A603" s="9">
        <v>43573</v>
      </c>
      <c r="B603" s="10">
        <v>16078</v>
      </c>
      <c r="C603" s="11" t="s">
        <v>3047</v>
      </c>
      <c r="D603" s="12" t="s">
        <v>5091</v>
      </c>
      <c r="E603" s="15">
        <v>2450</v>
      </c>
      <c r="F603" s="14"/>
      <c r="G603" s="12" t="s">
        <v>3046</v>
      </c>
      <c r="H603" s="17"/>
      <c r="I603" s="16"/>
    </row>
    <row r="604" spans="1:9" s="18" customFormat="1" ht="11.65" customHeight="1" x14ac:dyDescent="0.25">
      <c r="A604" s="9">
        <v>43571</v>
      </c>
      <c r="B604" s="10">
        <v>10847</v>
      </c>
      <c r="C604" s="11" t="s">
        <v>3134</v>
      </c>
      <c r="D604" s="12" t="s">
        <v>448</v>
      </c>
      <c r="E604" s="15">
        <v>4782</v>
      </c>
      <c r="F604" s="14">
        <v>33624</v>
      </c>
      <c r="G604" s="12"/>
      <c r="H604" s="17"/>
      <c r="I604" s="16"/>
    </row>
    <row r="605" spans="1:9" s="18" customFormat="1" ht="11.65" customHeight="1" x14ac:dyDescent="0.25">
      <c r="A605" s="9">
        <v>43570</v>
      </c>
      <c r="B605" s="10">
        <v>16078</v>
      </c>
      <c r="C605" s="11" t="s">
        <v>3047</v>
      </c>
      <c r="D605" s="12" t="s">
        <v>3050</v>
      </c>
      <c r="E605" s="15">
        <v>18</v>
      </c>
      <c r="F605" s="14"/>
      <c r="G605" s="12" t="s">
        <v>3046</v>
      </c>
      <c r="H605" s="17"/>
      <c r="I605" s="16"/>
    </row>
    <row r="606" spans="1:9" s="18" customFormat="1" ht="11.65" customHeight="1" x14ac:dyDescent="0.25">
      <c r="A606" s="9">
        <v>43571</v>
      </c>
      <c r="B606" s="10">
        <v>24150</v>
      </c>
      <c r="C606" s="11" t="s">
        <v>3141</v>
      </c>
      <c r="D606" s="12" t="s">
        <v>449</v>
      </c>
      <c r="E606" s="15">
        <v>5744.8</v>
      </c>
      <c r="F606" s="14">
        <v>17147.03</v>
      </c>
      <c r="G606" s="12"/>
      <c r="H606" s="17"/>
      <c r="I606" s="16"/>
    </row>
    <row r="607" spans="1:9" s="18" customFormat="1" ht="11.65" customHeight="1" x14ac:dyDescent="0.25">
      <c r="A607" s="9">
        <v>43571</v>
      </c>
      <c r="B607" s="10">
        <v>14408</v>
      </c>
      <c r="C607" s="11" t="s">
        <v>3140</v>
      </c>
      <c r="D607" s="12" t="s">
        <v>450</v>
      </c>
      <c r="E607" s="15">
        <v>211.23000000000002</v>
      </c>
      <c r="F607" s="14">
        <v>7072.47</v>
      </c>
      <c r="G607" s="12"/>
      <c r="H607" s="17"/>
      <c r="I607" s="16"/>
    </row>
    <row r="608" spans="1:9" s="18" customFormat="1" ht="11.65" customHeight="1" x14ac:dyDescent="0.25">
      <c r="A608" s="9">
        <v>43578</v>
      </c>
      <c r="B608" s="10">
        <v>27415</v>
      </c>
      <c r="C608" s="11" t="s">
        <v>3140</v>
      </c>
      <c r="D608" s="12" t="s">
        <v>3842</v>
      </c>
      <c r="E608" s="15">
        <v>55630</v>
      </c>
      <c r="F608" s="14">
        <v>55630</v>
      </c>
      <c r="G608" s="12"/>
      <c r="H608" s="17"/>
      <c r="I608" s="16"/>
    </row>
    <row r="609" spans="1:9" s="18" customFormat="1" ht="11.65" customHeight="1" x14ac:dyDescent="0.25">
      <c r="A609" s="9">
        <v>43578</v>
      </c>
      <c r="B609" s="10">
        <v>22322</v>
      </c>
      <c r="C609" s="11" t="s">
        <v>3141</v>
      </c>
      <c r="D609" s="12" t="s">
        <v>451</v>
      </c>
      <c r="E609" s="15">
        <v>14660</v>
      </c>
      <c r="F609" s="14">
        <v>102620</v>
      </c>
      <c r="G609" s="12"/>
      <c r="H609" s="17"/>
      <c r="I609" s="16"/>
    </row>
    <row r="610" spans="1:9" s="18" customFormat="1" ht="11.65" customHeight="1" x14ac:dyDescent="0.25">
      <c r="A610" s="9">
        <v>43578</v>
      </c>
      <c r="B610" s="10">
        <v>14565</v>
      </c>
      <c r="C610" s="11" t="s">
        <v>3140</v>
      </c>
      <c r="D610" s="12" t="s">
        <v>452</v>
      </c>
      <c r="E610" s="15">
        <v>24526.799999999999</v>
      </c>
      <c r="F610" s="14">
        <v>295944.59999999998</v>
      </c>
      <c r="G610" s="12"/>
      <c r="H610" s="17"/>
      <c r="I610" s="16"/>
    </row>
    <row r="611" spans="1:9" s="18" customFormat="1" ht="11.65" customHeight="1" x14ac:dyDescent="0.25">
      <c r="A611" s="9">
        <v>43571</v>
      </c>
      <c r="B611" s="10">
        <v>11370</v>
      </c>
      <c r="C611" s="11" t="s">
        <v>3141</v>
      </c>
      <c r="D611" s="12" t="s">
        <v>453</v>
      </c>
      <c r="E611" s="15">
        <v>960</v>
      </c>
      <c r="F611" s="14">
        <v>10610</v>
      </c>
      <c r="G611" s="12"/>
      <c r="H611" s="17"/>
      <c r="I611" s="16"/>
    </row>
    <row r="612" spans="1:9" s="18" customFormat="1" ht="11.65" customHeight="1" x14ac:dyDescent="0.25">
      <c r="A612" s="9">
        <v>43571</v>
      </c>
      <c r="B612" s="10">
        <v>27582</v>
      </c>
      <c r="C612" s="11" t="s">
        <v>3141</v>
      </c>
      <c r="D612" s="12" t="s">
        <v>4426</v>
      </c>
      <c r="E612" s="15">
        <v>2</v>
      </c>
      <c r="F612" s="14">
        <v>2</v>
      </c>
      <c r="G612" s="12"/>
      <c r="H612" s="17"/>
      <c r="I612" s="16"/>
    </row>
    <row r="613" spans="1:9" s="18" customFormat="1" ht="11.65" customHeight="1" x14ac:dyDescent="0.25">
      <c r="A613" s="9">
        <v>43578</v>
      </c>
      <c r="B613" s="10">
        <v>18270</v>
      </c>
      <c r="C613" s="11" t="s">
        <v>3140</v>
      </c>
      <c r="D613" s="12" t="s">
        <v>454</v>
      </c>
      <c r="E613" s="15">
        <v>946.39</v>
      </c>
      <c r="F613" s="14">
        <v>88421.52</v>
      </c>
      <c r="G613" s="12"/>
      <c r="H613" s="17"/>
      <c r="I613" s="16"/>
    </row>
    <row r="614" spans="1:9" s="18" customFormat="1" ht="11.65" customHeight="1" x14ac:dyDescent="0.25">
      <c r="A614" s="9">
        <v>43571</v>
      </c>
      <c r="B614" s="10">
        <v>25379</v>
      </c>
      <c r="C614" s="11" t="s">
        <v>3141</v>
      </c>
      <c r="D614" s="12" t="s">
        <v>455</v>
      </c>
      <c r="E614" s="15">
        <v>2619.25</v>
      </c>
      <c r="F614" s="14">
        <v>18892.64</v>
      </c>
      <c r="G614" s="12"/>
      <c r="H614" s="17"/>
      <c r="I614" s="16"/>
    </row>
    <row r="615" spans="1:9" s="18" customFormat="1" ht="11.65" customHeight="1" x14ac:dyDescent="0.25">
      <c r="A615" s="9">
        <v>43571</v>
      </c>
      <c r="B615" s="10">
        <v>27548</v>
      </c>
      <c r="C615" s="11" t="s">
        <v>3141</v>
      </c>
      <c r="D615" s="12" t="s">
        <v>4382</v>
      </c>
      <c r="E615" s="15">
        <v>2630</v>
      </c>
      <c r="F615" s="14">
        <v>2630</v>
      </c>
      <c r="G615" s="12"/>
      <c r="H615" s="17"/>
      <c r="I615" s="16"/>
    </row>
    <row r="616" spans="1:9" s="18" customFormat="1" ht="11.65" customHeight="1" x14ac:dyDescent="0.25">
      <c r="A616" s="9">
        <v>43571</v>
      </c>
      <c r="B616" s="10">
        <v>19466</v>
      </c>
      <c r="C616" s="11" t="s">
        <v>3127</v>
      </c>
      <c r="D616" s="12" t="s">
        <v>459</v>
      </c>
      <c r="E616" s="15">
        <v>1050</v>
      </c>
      <c r="F616" s="14">
        <v>17878.75</v>
      </c>
      <c r="G616" s="12"/>
      <c r="H616" s="17"/>
      <c r="I616" s="16"/>
    </row>
    <row r="617" spans="1:9" s="18" customFormat="1" ht="11.65" customHeight="1" x14ac:dyDescent="0.25">
      <c r="A617" s="9">
        <v>43571</v>
      </c>
      <c r="B617" s="10">
        <v>20775</v>
      </c>
      <c r="C617" s="11" t="s">
        <v>3141</v>
      </c>
      <c r="D617" s="12" t="s">
        <v>461</v>
      </c>
      <c r="E617" s="15">
        <v>7199.19</v>
      </c>
      <c r="F617" s="14">
        <v>38148.31</v>
      </c>
      <c r="G617" s="12"/>
      <c r="H617" s="17"/>
      <c r="I617" s="16"/>
    </row>
    <row r="618" spans="1:9" s="18" customFormat="1" ht="11.65" customHeight="1" x14ac:dyDescent="0.25">
      <c r="A618" s="9">
        <v>43577</v>
      </c>
      <c r="B618" s="10">
        <v>16078</v>
      </c>
      <c r="C618" s="11" t="s">
        <v>3047</v>
      </c>
      <c r="D618" s="12" t="s">
        <v>5141</v>
      </c>
      <c r="E618" s="15">
        <v>475</v>
      </c>
      <c r="F618" s="14"/>
      <c r="G618" s="12" t="s">
        <v>3046</v>
      </c>
      <c r="H618" s="17"/>
      <c r="I618" s="16"/>
    </row>
    <row r="619" spans="1:9" s="18" customFormat="1" ht="11.65" customHeight="1" x14ac:dyDescent="0.25">
      <c r="A619" s="9">
        <v>43566</v>
      </c>
      <c r="B619" s="10">
        <v>16078</v>
      </c>
      <c r="C619" s="11" t="s">
        <v>3047</v>
      </c>
      <c r="D619" s="12" t="s">
        <v>5005</v>
      </c>
      <c r="E619" s="15">
        <v>16</v>
      </c>
      <c r="F619" s="14"/>
      <c r="G619" s="12" t="s">
        <v>3046</v>
      </c>
      <c r="H619" s="17"/>
      <c r="I619" s="16"/>
    </row>
    <row r="620" spans="1:9" s="18" customFormat="1" ht="11.65" customHeight="1" x14ac:dyDescent="0.25">
      <c r="A620" s="9">
        <v>43578</v>
      </c>
      <c r="B620" s="10">
        <v>14678</v>
      </c>
      <c r="C620" s="11" t="s">
        <v>3134</v>
      </c>
      <c r="D620" s="12" t="s">
        <v>464</v>
      </c>
      <c r="E620" s="15">
        <v>2668</v>
      </c>
      <c r="F620" s="14">
        <v>17901</v>
      </c>
      <c r="G620" s="12"/>
      <c r="H620" s="17"/>
      <c r="I620" s="16"/>
    </row>
    <row r="621" spans="1:9" s="18" customFormat="1" ht="11.65" customHeight="1" x14ac:dyDescent="0.25">
      <c r="A621" s="9">
        <v>43566</v>
      </c>
      <c r="B621" s="10">
        <v>16078</v>
      </c>
      <c r="C621" s="11" t="s">
        <v>3047</v>
      </c>
      <c r="D621" s="12" t="s">
        <v>5020</v>
      </c>
      <c r="E621" s="15">
        <v>51587.519999999997</v>
      </c>
      <c r="F621" s="14"/>
      <c r="G621" s="12" t="s">
        <v>3046</v>
      </c>
      <c r="H621" s="17"/>
      <c r="I621" s="16"/>
    </row>
    <row r="622" spans="1:9" s="18" customFormat="1" ht="11.65" customHeight="1" x14ac:dyDescent="0.25">
      <c r="A622" s="9">
        <v>43571</v>
      </c>
      <c r="B622" s="10">
        <v>25111</v>
      </c>
      <c r="C622" s="11" t="s">
        <v>3140</v>
      </c>
      <c r="D622" s="12" t="s">
        <v>2451</v>
      </c>
      <c r="E622" s="15">
        <v>712.5</v>
      </c>
      <c r="F622" s="14">
        <v>2112.5</v>
      </c>
      <c r="G622" s="12"/>
      <c r="H622" s="17"/>
      <c r="I622" s="16"/>
    </row>
    <row r="623" spans="1:9" s="18" customFormat="1" ht="11.65" customHeight="1" x14ac:dyDescent="0.25">
      <c r="A623" s="9">
        <v>43567</v>
      </c>
      <c r="B623" s="10">
        <v>16007</v>
      </c>
      <c r="C623" s="11" t="s">
        <v>3073</v>
      </c>
      <c r="D623" s="12" t="s">
        <v>467</v>
      </c>
      <c r="E623" s="15">
        <v>4054.15</v>
      </c>
      <c r="F623" s="14">
        <v>55897.78</v>
      </c>
      <c r="G623" s="12" t="s">
        <v>3072</v>
      </c>
      <c r="H623" s="17"/>
      <c r="I623" s="16"/>
    </row>
    <row r="624" spans="1:9" s="18" customFormat="1" ht="11.65" customHeight="1" x14ac:dyDescent="0.25">
      <c r="A624" s="9">
        <v>43571</v>
      </c>
      <c r="B624" s="10">
        <v>24133</v>
      </c>
      <c r="C624" s="11" t="s">
        <v>3128</v>
      </c>
      <c r="D624" s="12" t="s">
        <v>2278</v>
      </c>
      <c r="E624" s="15">
        <v>467.2</v>
      </c>
      <c r="F624" s="14">
        <v>3443.87</v>
      </c>
      <c r="G624" s="12"/>
      <c r="H624" s="17"/>
      <c r="I624" s="16"/>
    </row>
    <row r="625" spans="1:9" s="18" customFormat="1" ht="11.65" customHeight="1" x14ac:dyDescent="0.25">
      <c r="A625" s="9">
        <v>43571</v>
      </c>
      <c r="B625" s="10">
        <v>27484</v>
      </c>
      <c r="C625" s="11" t="s">
        <v>3141</v>
      </c>
      <c r="D625" s="12" t="s">
        <v>4110</v>
      </c>
      <c r="E625" s="15">
        <v>165</v>
      </c>
      <c r="F625" s="14">
        <v>3433.75</v>
      </c>
      <c r="G625" s="12"/>
      <c r="H625" s="17"/>
      <c r="I625" s="16"/>
    </row>
    <row r="626" spans="1:9" s="18" customFormat="1" ht="11.65" customHeight="1" x14ac:dyDescent="0.25">
      <c r="A626" s="9">
        <v>43570</v>
      </c>
      <c r="B626" s="10">
        <v>16078</v>
      </c>
      <c r="C626" s="11" t="s">
        <v>3047</v>
      </c>
      <c r="D626" s="12" t="s">
        <v>5066</v>
      </c>
      <c r="E626" s="15">
        <v>475</v>
      </c>
      <c r="F626" s="14"/>
      <c r="G626" s="12" t="s">
        <v>3046</v>
      </c>
      <c r="H626" s="17"/>
      <c r="I626" s="16"/>
    </row>
    <row r="627" spans="1:9" s="18" customFormat="1" ht="11.65" customHeight="1" x14ac:dyDescent="0.25">
      <c r="A627" s="9">
        <v>43578</v>
      </c>
      <c r="B627" s="10">
        <v>26861</v>
      </c>
      <c r="C627" s="11" t="s">
        <v>3128</v>
      </c>
      <c r="D627" s="12" t="s">
        <v>2854</v>
      </c>
      <c r="E627" s="15">
        <v>168</v>
      </c>
      <c r="F627" s="14">
        <v>168</v>
      </c>
      <c r="G627" s="12"/>
      <c r="H627" s="17"/>
      <c r="I627" s="16"/>
    </row>
    <row r="628" spans="1:9" s="18" customFormat="1" ht="11.65" customHeight="1" x14ac:dyDescent="0.25">
      <c r="A628" s="9">
        <v>43565</v>
      </c>
      <c r="B628" s="10">
        <v>16078</v>
      </c>
      <c r="C628" s="11" t="s">
        <v>3047</v>
      </c>
      <c r="D628" s="12" t="s">
        <v>4996</v>
      </c>
      <c r="E628" s="15">
        <v>1000</v>
      </c>
      <c r="F628" s="14"/>
      <c r="G628" s="12" t="s">
        <v>3046</v>
      </c>
      <c r="H628" s="17"/>
      <c r="I628" s="16"/>
    </row>
    <row r="629" spans="1:9" s="18" customFormat="1" ht="11.65" customHeight="1" x14ac:dyDescent="0.25">
      <c r="A629" s="9">
        <v>43571</v>
      </c>
      <c r="B629" s="10">
        <v>25168</v>
      </c>
      <c r="C629" s="11" t="s">
        <v>3140</v>
      </c>
      <c r="D629" s="12" t="s">
        <v>472</v>
      </c>
      <c r="E629" s="15">
        <v>528000</v>
      </c>
      <c r="F629" s="14">
        <v>1061411.18</v>
      </c>
      <c r="G629" s="12"/>
      <c r="H629" s="17"/>
      <c r="I629" s="16"/>
    </row>
    <row r="630" spans="1:9" s="18" customFormat="1" ht="11.65" customHeight="1" x14ac:dyDescent="0.25">
      <c r="A630" s="9">
        <v>43571</v>
      </c>
      <c r="B630" s="10">
        <v>14220</v>
      </c>
      <c r="C630" s="11" t="s">
        <v>3127</v>
      </c>
      <c r="D630" s="12" t="s">
        <v>1338</v>
      </c>
      <c r="E630" s="15">
        <v>625</v>
      </c>
      <c r="F630" s="14">
        <v>13300</v>
      </c>
      <c r="G630" s="12"/>
      <c r="H630" s="17"/>
      <c r="I630" s="16"/>
    </row>
    <row r="631" spans="1:9" s="18" customFormat="1" ht="11.65" customHeight="1" x14ac:dyDescent="0.25">
      <c r="A631" s="9">
        <v>43571</v>
      </c>
      <c r="B631" s="10">
        <v>14979</v>
      </c>
      <c r="C631" s="11" t="s">
        <v>3140</v>
      </c>
      <c r="D631" s="12" t="s">
        <v>474</v>
      </c>
      <c r="E631" s="15">
        <v>95.84</v>
      </c>
      <c r="F631" s="14">
        <v>1145.1099999999999</v>
      </c>
      <c r="G631" s="12"/>
      <c r="H631" s="17"/>
      <c r="I631" s="16"/>
    </row>
    <row r="632" spans="1:9" s="18" customFormat="1" ht="11.65" customHeight="1" x14ac:dyDescent="0.25">
      <c r="A632" s="9">
        <v>43578</v>
      </c>
      <c r="B632" s="10">
        <v>14327</v>
      </c>
      <c r="C632" s="11" t="s">
        <v>3141</v>
      </c>
      <c r="D632" s="12" t="s">
        <v>475</v>
      </c>
      <c r="E632" s="15">
        <v>20367.099999999999</v>
      </c>
      <c r="F632" s="14">
        <v>516078.11</v>
      </c>
      <c r="G632" s="12"/>
      <c r="H632" s="17"/>
      <c r="I632" s="16"/>
    </row>
    <row r="633" spans="1:9" s="18" customFormat="1" ht="11.65" customHeight="1" x14ac:dyDescent="0.25">
      <c r="A633" s="9">
        <v>43573</v>
      </c>
      <c r="B633" s="10">
        <v>16078</v>
      </c>
      <c r="C633" s="11" t="s">
        <v>3047</v>
      </c>
      <c r="D633" s="12" t="s">
        <v>5086</v>
      </c>
      <c r="E633" s="15">
        <v>9</v>
      </c>
      <c r="F633" s="14"/>
      <c r="G633" s="12" t="s">
        <v>3046</v>
      </c>
      <c r="H633" s="17"/>
      <c r="I633" s="16"/>
    </row>
    <row r="634" spans="1:9" s="18" customFormat="1" ht="11.65" customHeight="1" x14ac:dyDescent="0.25">
      <c r="A634" s="9">
        <v>43571</v>
      </c>
      <c r="B634" s="10">
        <v>12776</v>
      </c>
      <c r="C634" s="11" t="s">
        <v>3127</v>
      </c>
      <c r="D634" s="12" t="s">
        <v>1096</v>
      </c>
      <c r="E634" s="15">
        <v>275</v>
      </c>
      <c r="F634" s="14">
        <v>12431.25</v>
      </c>
      <c r="G634" s="12"/>
      <c r="H634" s="17"/>
      <c r="I634" s="16"/>
    </row>
    <row r="635" spans="1:9" s="18" customFormat="1" ht="11.65" customHeight="1" x14ac:dyDescent="0.25">
      <c r="A635" s="9">
        <v>43578</v>
      </c>
      <c r="B635" s="10">
        <v>12776</v>
      </c>
      <c r="C635" s="11" t="s">
        <v>3127</v>
      </c>
      <c r="D635" s="12" t="s">
        <v>1096</v>
      </c>
      <c r="E635" s="15">
        <v>262.5</v>
      </c>
      <c r="F635" s="14">
        <v>12693.75</v>
      </c>
      <c r="G635" s="12"/>
      <c r="H635" s="17"/>
      <c r="I635" s="16"/>
    </row>
    <row r="636" spans="1:9" s="18" customFormat="1" ht="11.65" customHeight="1" x14ac:dyDescent="0.25">
      <c r="A636" s="9">
        <v>43578</v>
      </c>
      <c r="B636" s="10">
        <v>18902</v>
      </c>
      <c r="C636" s="11" t="s">
        <v>3143</v>
      </c>
      <c r="D636" s="12" t="s">
        <v>4480</v>
      </c>
      <c r="E636" s="15">
        <v>310</v>
      </c>
      <c r="F636" s="14">
        <v>2790</v>
      </c>
      <c r="G636" s="12"/>
      <c r="H636" s="17"/>
      <c r="I636" s="16"/>
    </row>
    <row r="637" spans="1:9" s="18" customFormat="1" ht="11.65" customHeight="1" x14ac:dyDescent="0.25">
      <c r="A637" s="9">
        <v>43578</v>
      </c>
      <c r="B637" s="10">
        <v>27220</v>
      </c>
      <c r="C637" s="11" t="s">
        <v>3131</v>
      </c>
      <c r="D637" s="12" t="s">
        <v>2979</v>
      </c>
      <c r="E637" s="15">
        <v>400</v>
      </c>
      <c r="F637" s="14">
        <v>2000</v>
      </c>
      <c r="G637" s="12"/>
      <c r="H637" s="17"/>
      <c r="I637" s="16"/>
    </row>
    <row r="638" spans="1:9" s="18" customFormat="1" ht="11.65" customHeight="1" x14ac:dyDescent="0.25">
      <c r="A638" s="9">
        <v>43577</v>
      </c>
      <c r="B638" s="10">
        <v>16078</v>
      </c>
      <c r="C638" s="11" t="s">
        <v>3047</v>
      </c>
      <c r="D638" s="12" t="s">
        <v>5144</v>
      </c>
      <c r="E638" s="15">
        <v>475</v>
      </c>
      <c r="F638" s="14"/>
      <c r="G638" s="12" t="s">
        <v>3046</v>
      </c>
      <c r="H638" s="17"/>
      <c r="I638" s="16"/>
    </row>
    <row r="639" spans="1:9" s="18" customFormat="1" ht="11.65" customHeight="1" x14ac:dyDescent="0.25">
      <c r="A639" s="9">
        <v>43571</v>
      </c>
      <c r="B639" s="10">
        <v>13405</v>
      </c>
      <c r="C639" s="11" t="s">
        <v>3140</v>
      </c>
      <c r="D639" s="12" t="s">
        <v>1183</v>
      </c>
      <c r="E639" s="15">
        <v>99</v>
      </c>
      <c r="F639" s="14">
        <v>99</v>
      </c>
      <c r="G639" s="12"/>
      <c r="H639" s="17"/>
      <c r="I639" s="16"/>
    </row>
    <row r="640" spans="1:9" s="18" customFormat="1" ht="11.65" customHeight="1" x14ac:dyDescent="0.25">
      <c r="A640" s="9">
        <v>43571</v>
      </c>
      <c r="B640" s="10">
        <v>22918</v>
      </c>
      <c r="C640" s="11" t="s">
        <v>3140</v>
      </c>
      <c r="D640" s="12" t="s">
        <v>486</v>
      </c>
      <c r="E640" s="15">
        <v>1011.4499999999999</v>
      </c>
      <c r="F640" s="14">
        <v>15721.38</v>
      </c>
      <c r="G640" s="12"/>
      <c r="H640" s="17"/>
      <c r="I640" s="16"/>
    </row>
    <row r="641" spans="1:9" s="18" customFormat="1" ht="11.65" customHeight="1" x14ac:dyDescent="0.25">
      <c r="A641" s="9">
        <v>43578</v>
      </c>
      <c r="B641" s="10">
        <v>22918</v>
      </c>
      <c r="C641" s="11" t="s">
        <v>3140</v>
      </c>
      <c r="D641" s="12" t="s">
        <v>486</v>
      </c>
      <c r="E641" s="15">
        <v>522.25999999999988</v>
      </c>
      <c r="F641" s="14">
        <v>16243.64</v>
      </c>
      <c r="G641" s="12"/>
      <c r="H641" s="17"/>
      <c r="I641" s="16"/>
    </row>
    <row r="642" spans="1:9" s="18" customFormat="1" ht="11.65" customHeight="1" x14ac:dyDescent="0.25">
      <c r="A642" s="9">
        <v>43578</v>
      </c>
      <c r="B642" s="10">
        <v>23687</v>
      </c>
      <c r="C642" s="11" t="s">
        <v>3132</v>
      </c>
      <c r="D642" s="12" t="s">
        <v>2197</v>
      </c>
      <c r="E642" s="15">
        <v>400</v>
      </c>
      <c r="F642" s="14">
        <v>400</v>
      </c>
      <c r="G642" s="12"/>
      <c r="H642" s="17"/>
      <c r="I642" s="16"/>
    </row>
    <row r="643" spans="1:9" s="18" customFormat="1" ht="11.65" customHeight="1" x14ac:dyDescent="0.25">
      <c r="A643" s="9">
        <v>43578</v>
      </c>
      <c r="B643" s="10">
        <v>10992</v>
      </c>
      <c r="C643" s="11" t="s">
        <v>3140</v>
      </c>
      <c r="D643" s="12" t="s">
        <v>863</v>
      </c>
      <c r="E643" s="15">
        <v>3383.4</v>
      </c>
      <c r="F643" s="14">
        <v>74545.25</v>
      </c>
      <c r="G643" s="12"/>
      <c r="H643" s="17"/>
      <c r="I643" s="16"/>
    </row>
    <row r="644" spans="1:9" s="18" customFormat="1" ht="11.65" customHeight="1" x14ac:dyDescent="0.25">
      <c r="A644" s="9">
        <v>43571</v>
      </c>
      <c r="B644" s="10">
        <v>24010</v>
      </c>
      <c r="C644" s="11" t="s">
        <v>3140</v>
      </c>
      <c r="D644" s="12" t="s">
        <v>2260</v>
      </c>
      <c r="E644" s="15">
        <v>76.53</v>
      </c>
      <c r="F644" s="14">
        <v>2312.7600000000002</v>
      </c>
      <c r="G644" s="12"/>
      <c r="H644" s="17"/>
      <c r="I644" s="16"/>
    </row>
    <row r="645" spans="1:9" s="18" customFormat="1" ht="11.65" customHeight="1" x14ac:dyDescent="0.25">
      <c r="A645" s="9">
        <v>43571</v>
      </c>
      <c r="B645" s="10">
        <v>21742</v>
      </c>
      <c r="C645" s="11" t="s">
        <v>3141</v>
      </c>
      <c r="D645" s="12" t="s">
        <v>1920</v>
      </c>
      <c r="E645" s="15">
        <v>2250</v>
      </c>
      <c r="F645" s="14">
        <v>10924.5</v>
      </c>
      <c r="G645" s="12"/>
      <c r="H645" s="17"/>
      <c r="I645" s="16"/>
    </row>
    <row r="646" spans="1:9" s="18" customFormat="1" ht="11.65" customHeight="1" x14ac:dyDescent="0.25">
      <c r="A646" s="9">
        <v>43570</v>
      </c>
      <c r="B646" s="10">
        <v>16078</v>
      </c>
      <c r="C646" s="11" t="s">
        <v>3047</v>
      </c>
      <c r="D646" s="12" t="s">
        <v>5036</v>
      </c>
      <c r="E646" s="15">
        <v>50</v>
      </c>
      <c r="F646" s="14"/>
      <c r="G646" s="12" t="s">
        <v>3046</v>
      </c>
      <c r="H646" s="17"/>
      <c r="I646" s="16"/>
    </row>
    <row r="647" spans="1:9" s="18" customFormat="1" ht="11.65" customHeight="1" x14ac:dyDescent="0.25">
      <c r="A647" s="9">
        <v>43578</v>
      </c>
      <c r="B647" s="10">
        <v>14788</v>
      </c>
      <c r="C647" s="11" t="s">
        <v>3141</v>
      </c>
      <c r="D647" s="12" t="s">
        <v>488</v>
      </c>
      <c r="E647" s="15">
        <v>136956.88</v>
      </c>
      <c r="F647" s="14">
        <v>810750.04</v>
      </c>
      <c r="G647" s="12"/>
      <c r="H647" s="17"/>
      <c r="I647" s="16"/>
    </row>
    <row r="648" spans="1:9" s="18" customFormat="1" ht="11.65" customHeight="1" x14ac:dyDescent="0.25">
      <c r="A648" s="9">
        <v>43571</v>
      </c>
      <c r="B648" s="10">
        <v>13633</v>
      </c>
      <c r="C648" s="11" t="s">
        <v>3141</v>
      </c>
      <c r="D648" s="12" t="s">
        <v>490</v>
      </c>
      <c r="E648" s="15">
        <v>375.46</v>
      </c>
      <c r="F648" s="14">
        <v>132619.29999999999</v>
      </c>
      <c r="G648" s="12" t="s">
        <v>5104</v>
      </c>
      <c r="H648" s="17"/>
      <c r="I648" s="16"/>
    </row>
    <row r="649" spans="1:9" s="18" customFormat="1" ht="11.65" customHeight="1" x14ac:dyDescent="0.25">
      <c r="A649" s="9">
        <v>43578</v>
      </c>
      <c r="B649" s="10">
        <v>13633</v>
      </c>
      <c r="C649" s="11" t="s">
        <v>3130</v>
      </c>
      <c r="D649" s="12" t="s">
        <v>490</v>
      </c>
      <c r="E649" s="15">
        <v>13</v>
      </c>
      <c r="F649" s="14">
        <v>132632.29999999999</v>
      </c>
      <c r="G649" s="12"/>
      <c r="H649" s="17"/>
      <c r="I649" s="16"/>
    </row>
    <row r="650" spans="1:9" s="18" customFormat="1" ht="11.65" customHeight="1" x14ac:dyDescent="0.25">
      <c r="A650" s="9">
        <v>43571</v>
      </c>
      <c r="B650" s="10">
        <v>26923</v>
      </c>
      <c r="C650" s="11" t="s">
        <v>3136</v>
      </c>
      <c r="D650" s="12" t="s">
        <v>2873</v>
      </c>
      <c r="E650" s="15">
        <v>500</v>
      </c>
      <c r="F650" s="14">
        <v>3200</v>
      </c>
      <c r="G650" s="12" t="s">
        <v>5104</v>
      </c>
      <c r="H650" s="17"/>
      <c r="I650" s="16"/>
    </row>
    <row r="651" spans="1:9" s="18" customFormat="1" ht="11.65" customHeight="1" x14ac:dyDescent="0.25">
      <c r="A651" s="9">
        <v>43570</v>
      </c>
      <c r="B651" s="10">
        <v>16078</v>
      </c>
      <c r="C651" s="11" t="s">
        <v>3047</v>
      </c>
      <c r="D651" s="12" t="s">
        <v>5050</v>
      </c>
      <c r="E651" s="15">
        <v>2807.2</v>
      </c>
      <c r="F651" s="14"/>
      <c r="G651" s="12" t="s">
        <v>3046</v>
      </c>
      <c r="H651" s="17"/>
      <c r="I651" s="16"/>
    </row>
    <row r="652" spans="1:9" s="18" customFormat="1" ht="11.65" customHeight="1" x14ac:dyDescent="0.25">
      <c r="A652" s="9">
        <v>43571</v>
      </c>
      <c r="B652" s="10">
        <v>13277</v>
      </c>
      <c r="C652" s="11" t="s">
        <v>3140</v>
      </c>
      <c r="D652" s="12" t="s">
        <v>1143</v>
      </c>
      <c r="E652" s="15">
        <v>266.20999999999998</v>
      </c>
      <c r="F652" s="14">
        <v>37880.230000000003</v>
      </c>
      <c r="G652" s="12"/>
      <c r="H652" s="17"/>
      <c r="I652" s="16"/>
    </row>
    <row r="653" spans="1:9" s="18" customFormat="1" ht="11.65" customHeight="1" x14ac:dyDescent="0.25">
      <c r="A653" s="9">
        <v>43578</v>
      </c>
      <c r="B653" s="10">
        <v>13277</v>
      </c>
      <c r="C653" s="11" t="s">
        <v>3140</v>
      </c>
      <c r="D653" s="12" t="s">
        <v>1143</v>
      </c>
      <c r="E653" s="15">
        <v>3426.58</v>
      </c>
      <c r="F653" s="14">
        <v>41306.810000000005</v>
      </c>
      <c r="G653" s="12"/>
      <c r="H653" s="17"/>
      <c r="I653" s="16"/>
    </row>
    <row r="654" spans="1:9" s="18" customFormat="1" ht="11.65" customHeight="1" x14ac:dyDescent="0.25">
      <c r="A654" s="9">
        <v>43571</v>
      </c>
      <c r="B654" s="10">
        <v>12553</v>
      </c>
      <c r="C654" s="11" t="s">
        <v>3127</v>
      </c>
      <c r="D654" s="12" t="s">
        <v>1071</v>
      </c>
      <c r="E654" s="15">
        <v>1000</v>
      </c>
      <c r="F654" s="14">
        <v>9168.75</v>
      </c>
      <c r="G654" s="12"/>
      <c r="H654" s="17"/>
      <c r="I654" s="16"/>
    </row>
    <row r="655" spans="1:9" s="18" customFormat="1" ht="11.65" customHeight="1" x14ac:dyDescent="0.25">
      <c r="A655" s="9">
        <v>43578</v>
      </c>
      <c r="B655" s="10">
        <v>12553</v>
      </c>
      <c r="C655" s="11" t="s">
        <v>3127</v>
      </c>
      <c r="D655" s="12" t="s">
        <v>1071</v>
      </c>
      <c r="E655" s="15">
        <v>2700</v>
      </c>
      <c r="F655" s="14">
        <v>11868.75</v>
      </c>
      <c r="G655" s="12"/>
      <c r="H655" s="17"/>
      <c r="I655" s="16"/>
    </row>
    <row r="656" spans="1:9" s="18" customFormat="1" ht="11.65" customHeight="1" x14ac:dyDescent="0.25">
      <c r="A656" s="9">
        <v>43565</v>
      </c>
      <c r="B656" s="10">
        <v>16078</v>
      </c>
      <c r="C656" s="11" t="s">
        <v>3047</v>
      </c>
      <c r="D656" s="12" t="s">
        <v>4997</v>
      </c>
      <c r="E656" s="15">
        <v>750</v>
      </c>
      <c r="F656" s="14"/>
      <c r="G656" s="12" t="s">
        <v>3046</v>
      </c>
      <c r="H656" s="17"/>
      <c r="I656" s="16"/>
    </row>
    <row r="657" spans="1:9" s="18" customFormat="1" ht="11.65" customHeight="1" x14ac:dyDescent="0.25">
      <c r="A657" s="9">
        <v>43578</v>
      </c>
      <c r="B657" s="10">
        <v>27734</v>
      </c>
      <c r="C657" s="11" t="s">
        <v>3128</v>
      </c>
      <c r="D657" s="12" t="s">
        <v>5158</v>
      </c>
      <c r="E657" s="15">
        <v>198</v>
      </c>
      <c r="F657" s="14">
        <v>198</v>
      </c>
      <c r="G657" s="12"/>
      <c r="H657" s="17"/>
      <c r="I657" s="16"/>
    </row>
    <row r="658" spans="1:9" s="18" customFormat="1" ht="11.65" customHeight="1" x14ac:dyDescent="0.25">
      <c r="A658" s="9">
        <v>43571</v>
      </c>
      <c r="B658" s="10">
        <v>24297</v>
      </c>
      <c r="C658" s="11" t="s">
        <v>3143</v>
      </c>
      <c r="D658" s="12" t="s">
        <v>493</v>
      </c>
      <c r="E658" s="15">
        <v>849</v>
      </c>
      <c r="F658" s="14">
        <v>3478.5</v>
      </c>
      <c r="G658" s="12"/>
      <c r="H658" s="17"/>
      <c r="I658" s="16"/>
    </row>
    <row r="659" spans="1:9" s="18" customFormat="1" ht="11.65" customHeight="1" x14ac:dyDescent="0.25">
      <c r="A659" s="9">
        <v>43577</v>
      </c>
      <c r="B659" s="10">
        <v>16078</v>
      </c>
      <c r="C659" s="11" t="s">
        <v>3047</v>
      </c>
      <c r="D659" s="12" t="s">
        <v>5151</v>
      </c>
      <c r="E659" s="15">
        <v>950</v>
      </c>
      <c r="F659" s="14"/>
      <c r="G659" s="12" t="s">
        <v>3046</v>
      </c>
      <c r="H659" s="17"/>
      <c r="I659" s="16"/>
    </row>
    <row r="660" spans="1:9" s="18" customFormat="1" ht="11.65" customHeight="1" x14ac:dyDescent="0.25">
      <c r="A660" s="9">
        <v>43570</v>
      </c>
      <c r="B660" s="10">
        <v>16078</v>
      </c>
      <c r="C660" s="11" t="s">
        <v>3047</v>
      </c>
      <c r="D660" s="12" t="s">
        <v>5037</v>
      </c>
      <c r="E660" s="15">
        <v>36</v>
      </c>
      <c r="F660" s="14"/>
      <c r="G660" s="12" t="s">
        <v>3046</v>
      </c>
      <c r="H660" s="17"/>
      <c r="I660" s="16"/>
    </row>
    <row r="661" spans="1:9" s="18" customFormat="1" ht="11.65" customHeight="1" x14ac:dyDescent="0.25">
      <c r="A661" s="9">
        <v>43571</v>
      </c>
      <c r="B661" s="10">
        <v>14980</v>
      </c>
      <c r="C661" s="11" t="s">
        <v>3140</v>
      </c>
      <c r="D661" s="12" t="s">
        <v>495</v>
      </c>
      <c r="E661" s="15">
        <v>1649.3600000000001</v>
      </c>
      <c r="F661" s="14">
        <v>26573.75</v>
      </c>
      <c r="G661" s="12" t="s">
        <v>5104</v>
      </c>
      <c r="H661" s="17"/>
      <c r="I661" s="16"/>
    </row>
    <row r="662" spans="1:9" s="18" customFormat="1" ht="11.65" customHeight="1" x14ac:dyDescent="0.25">
      <c r="A662" s="9">
        <v>43578</v>
      </c>
      <c r="B662" s="10">
        <v>14980</v>
      </c>
      <c r="C662" s="11" t="s">
        <v>3140</v>
      </c>
      <c r="D662" s="12" t="s">
        <v>495</v>
      </c>
      <c r="E662" s="15">
        <v>247.50999999999996</v>
      </c>
      <c r="F662" s="14">
        <v>26821.26</v>
      </c>
      <c r="G662" s="12"/>
      <c r="H662" s="17"/>
      <c r="I662" s="16"/>
    </row>
    <row r="663" spans="1:9" s="18" customFormat="1" ht="11.65" customHeight="1" x14ac:dyDescent="0.25">
      <c r="A663" s="9">
        <v>43578</v>
      </c>
      <c r="B663" s="10">
        <v>19350</v>
      </c>
      <c r="C663" s="11" t="s">
        <v>3141</v>
      </c>
      <c r="D663" s="12" t="s">
        <v>497</v>
      </c>
      <c r="E663" s="15">
        <v>917</v>
      </c>
      <c r="F663" s="14">
        <v>3239</v>
      </c>
      <c r="G663" s="12"/>
      <c r="H663" s="17"/>
      <c r="I663" s="16"/>
    </row>
    <row r="664" spans="1:9" s="18" customFormat="1" ht="11.65" customHeight="1" x14ac:dyDescent="0.25">
      <c r="A664" s="9">
        <v>43578</v>
      </c>
      <c r="B664" s="10">
        <v>16078</v>
      </c>
      <c r="C664" s="11" t="s">
        <v>3047</v>
      </c>
      <c r="D664" s="12" t="s">
        <v>5164</v>
      </c>
      <c r="E664" s="15">
        <v>11195.92</v>
      </c>
      <c r="F664" s="14"/>
      <c r="G664" s="12" t="s">
        <v>3046</v>
      </c>
      <c r="H664" s="17"/>
      <c r="I664" s="16"/>
    </row>
    <row r="665" spans="1:9" s="18" customFormat="1" ht="11.65" customHeight="1" x14ac:dyDescent="0.25">
      <c r="A665" s="9">
        <v>43571</v>
      </c>
      <c r="B665" s="10">
        <v>13194</v>
      </c>
      <c r="C665" s="11" t="s">
        <v>3140</v>
      </c>
      <c r="D665" s="12" t="s">
        <v>498</v>
      </c>
      <c r="E665" s="15">
        <v>2324.5</v>
      </c>
      <c r="F665" s="14">
        <v>97797.5</v>
      </c>
      <c r="G665" s="12"/>
      <c r="H665" s="17"/>
      <c r="I665" s="16"/>
    </row>
    <row r="666" spans="1:9" s="18" customFormat="1" ht="11.65" customHeight="1" x14ac:dyDescent="0.25">
      <c r="A666" s="9">
        <v>43578</v>
      </c>
      <c r="B666" s="10">
        <v>13194</v>
      </c>
      <c r="C666" s="11" t="s">
        <v>3140</v>
      </c>
      <c r="D666" s="12" t="s">
        <v>498</v>
      </c>
      <c r="E666" s="15">
        <v>34.25</v>
      </c>
      <c r="F666" s="14">
        <v>97831.75</v>
      </c>
      <c r="G666" s="12"/>
      <c r="H666" s="17"/>
      <c r="I666" s="16"/>
    </row>
    <row r="667" spans="1:9" s="18" customFormat="1" ht="11.65" customHeight="1" x14ac:dyDescent="0.25">
      <c r="A667" s="9">
        <v>43571</v>
      </c>
      <c r="B667" s="10">
        <v>21024</v>
      </c>
      <c r="C667" s="11" t="s">
        <v>3140</v>
      </c>
      <c r="D667" s="12" t="s">
        <v>500</v>
      </c>
      <c r="E667" s="15">
        <v>248</v>
      </c>
      <c r="F667" s="14">
        <v>37375.85</v>
      </c>
      <c r="G667" s="12"/>
      <c r="H667" s="17"/>
      <c r="I667" s="16"/>
    </row>
    <row r="668" spans="1:9" s="18" customFormat="1" ht="11.65" customHeight="1" x14ac:dyDescent="0.25">
      <c r="A668" s="9">
        <v>43578</v>
      </c>
      <c r="B668" s="10">
        <v>21024</v>
      </c>
      <c r="C668" s="11" t="s">
        <v>3140</v>
      </c>
      <c r="D668" s="12" t="s">
        <v>500</v>
      </c>
      <c r="E668" s="15">
        <v>102</v>
      </c>
      <c r="F668" s="14">
        <v>37477.85</v>
      </c>
      <c r="G668" s="12"/>
      <c r="H668" s="17"/>
      <c r="I668" s="16"/>
    </row>
    <row r="669" spans="1:9" s="18" customFormat="1" ht="11.65" customHeight="1" x14ac:dyDescent="0.25">
      <c r="A669" s="9">
        <v>43578</v>
      </c>
      <c r="B669" s="10">
        <v>25957</v>
      </c>
      <c r="C669" s="11" t="s">
        <v>3136</v>
      </c>
      <c r="D669" s="12" t="s">
        <v>501</v>
      </c>
      <c r="E669" s="15">
        <v>350</v>
      </c>
      <c r="F669" s="14">
        <v>615.02</v>
      </c>
      <c r="G669" s="12"/>
      <c r="H669" s="17"/>
      <c r="I669" s="16"/>
    </row>
    <row r="670" spans="1:9" s="18" customFormat="1" ht="11.65" customHeight="1" x14ac:dyDescent="0.25">
      <c r="A670" s="9">
        <v>43570</v>
      </c>
      <c r="B670" s="10">
        <v>16078</v>
      </c>
      <c r="C670" s="11" t="s">
        <v>3047</v>
      </c>
      <c r="D670" s="12" t="s">
        <v>2817</v>
      </c>
      <c r="E670" s="15">
        <v>29.5</v>
      </c>
      <c r="F670" s="14"/>
      <c r="G670" s="12" t="s">
        <v>3046</v>
      </c>
      <c r="H670" s="17"/>
      <c r="I670" s="16"/>
    </row>
    <row r="671" spans="1:9" s="18" customFormat="1" ht="11.65" customHeight="1" x14ac:dyDescent="0.25">
      <c r="A671" s="9">
        <v>43578</v>
      </c>
      <c r="B671" s="10">
        <v>19575</v>
      </c>
      <c r="C671" s="11" t="s">
        <v>3136</v>
      </c>
      <c r="D671" s="12" t="s">
        <v>1737</v>
      </c>
      <c r="E671" s="15">
        <v>350</v>
      </c>
      <c r="F671" s="14">
        <v>350</v>
      </c>
      <c r="G671" s="12"/>
      <c r="H671" s="17"/>
      <c r="I671" s="16"/>
    </row>
    <row r="672" spans="1:9" s="18" customFormat="1" ht="11.65" customHeight="1" x14ac:dyDescent="0.25">
      <c r="A672" s="9">
        <v>43571</v>
      </c>
      <c r="B672" s="10">
        <v>17361</v>
      </c>
      <c r="C672" s="11" t="s">
        <v>3141</v>
      </c>
      <c r="D672" s="12" t="s">
        <v>502</v>
      </c>
      <c r="E672" s="15">
        <v>922.34</v>
      </c>
      <c r="F672" s="14">
        <v>69317.16</v>
      </c>
      <c r="G672" s="12" t="s">
        <v>5104</v>
      </c>
      <c r="H672" s="17"/>
      <c r="I672" s="16"/>
    </row>
    <row r="673" spans="1:9" s="18" customFormat="1" ht="11.65" customHeight="1" x14ac:dyDescent="0.25">
      <c r="A673" s="9">
        <v>43578</v>
      </c>
      <c r="B673" s="10">
        <v>17361</v>
      </c>
      <c r="C673" s="11" t="s">
        <v>3141</v>
      </c>
      <c r="D673" s="12" t="s">
        <v>502</v>
      </c>
      <c r="E673" s="15">
        <v>1944.5700000000002</v>
      </c>
      <c r="F673" s="14">
        <v>71261.73000000001</v>
      </c>
      <c r="G673" s="12"/>
      <c r="H673" s="17"/>
      <c r="I673" s="16"/>
    </row>
    <row r="674" spans="1:9" s="18" customFormat="1" ht="11.65" customHeight="1" x14ac:dyDescent="0.25">
      <c r="A674" s="9">
        <v>43578</v>
      </c>
      <c r="B674" s="10">
        <v>27103</v>
      </c>
      <c r="C674" s="11" t="s">
        <v>108</v>
      </c>
      <c r="D674" s="12" t="s">
        <v>504</v>
      </c>
      <c r="E674" s="15">
        <v>200</v>
      </c>
      <c r="F674" s="14">
        <v>29325</v>
      </c>
      <c r="G674" s="12"/>
      <c r="H674" s="17"/>
      <c r="I674" s="16"/>
    </row>
    <row r="675" spans="1:9" s="18" customFormat="1" ht="11.65" customHeight="1" x14ac:dyDescent="0.25">
      <c r="A675" s="9">
        <v>43571</v>
      </c>
      <c r="B675" s="10">
        <v>13183</v>
      </c>
      <c r="C675" s="11" t="s">
        <v>3140</v>
      </c>
      <c r="D675" s="12" t="s">
        <v>508</v>
      </c>
      <c r="E675" s="15">
        <v>2102.4899999999998</v>
      </c>
      <c r="F675" s="14">
        <v>19288.72</v>
      </c>
      <c r="G675" s="12" t="s">
        <v>5104</v>
      </c>
      <c r="H675" s="17"/>
      <c r="I675" s="16"/>
    </row>
    <row r="676" spans="1:9" s="18" customFormat="1" ht="11.65" customHeight="1" x14ac:dyDescent="0.25">
      <c r="A676" s="9">
        <v>43571</v>
      </c>
      <c r="B676" s="10">
        <v>26105</v>
      </c>
      <c r="C676" s="11" t="s">
        <v>3140</v>
      </c>
      <c r="D676" s="12" t="s">
        <v>2663</v>
      </c>
      <c r="E676" s="15">
        <v>14002.29</v>
      </c>
      <c r="F676" s="14">
        <v>276113.05</v>
      </c>
      <c r="G676" s="12"/>
      <c r="H676" s="17"/>
      <c r="I676" s="16"/>
    </row>
    <row r="677" spans="1:9" s="18" customFormat="1" ht="11.65" customHeight="1" x14ac:dyDescent="0.25">
      <c r="A677" s="9">
        <v>43571</v>
      </c>
      <c r="B677" s="10">
        <v>27653</v>
      </c>
      <c r="C677" s="11" t="s">
        <v>3141</v>
      </c>
      <c r="D677" s="12" t="s">
        <v>4722</v>
      </c>
      <c r="E677" s="15">
        <v>6780</v>
      </c>
      <c r="F677" s="14">
        <v>6780</v>
      </c>
      <c r="G677" s="12"/>
      <c r="H677" s="17"/>
      <c r="I677" s="16"/>
    </row>
    <row r="678" spans="1:9" s="18" customFormat="1" ht="11.65" customHeight="1" x14ac:dyDescent="0.25">
      <c r="A678" s="9">
        <v>43578</v>
      </c>
      <c r="B678" s="10">
        <v>22218</v>
      </c>
      <c r="C678" s="11" t="s">
        <v>3129</v>
      </c>
      <c r="D678" s="12" t="s">
        <v>510</v>
      </c>
      <c r="E678" s="15">
        <v>24764.25</v>
      </c>
      <c r="F678" s="14">
        <v>97759.83</v>
      </c>
      <c r="G678" s="12"/>
      <c r="H678" s="17"/>
      <c r="I678" s="16"/>
    </row>
    <row r="679" spans="1:9" s="18" customFormat="1" ht="11.65" customHeight="1" x14ac:dyDescent="0.25">
      <c r="A679" s="9">
        <v>43578</v>
      </c>
      <c r="B679" s="10">
        <v>27673</v>
      </c>
      <c r="C679" s="11" t="s">
        <v>3141</v>
      </c>
      <c r="D679" s="12" t="s">
        <v>4788</v>
      </c>
      <c r="E679" s="15">
        <v>1100</v>
      </c>
      <c r="F679" s="14">
        <v>1100</v>
      </c>
      <c r="G679" s="12"/>
      <c r="H679" s="17"/>
      <c r="I679" s="16"/>
    </row>
    <row r="680" spans="1:9" s="18" customFormat="1" ht="11.65" customHeight="1" x14ac:dyDescent="0.25">
      <c r="A680" s="9">
        <v>43577</v>
      </c>
      <c r="B680" s="10">
        <v>16078</v>
      </c>
      <c r="C680" s="11" t="s">
        <v>3047</v>
      </c>
      <c r="D680" s="12" t="s">
        <v>5147</v>
      </c>
      <c r="E680" s="15">
        <v>19950</v>
      </c>
      <c r="F680" s="14"/>
      <c r="G680" s="12" t="s">
        <v>3046</v>
      </c>
      <c r="H680" s="17"/>
      <c r="I680" s="16"/>
    </row>
    <row r="681" spans="1:9" s="18" customFormat="1" ht="11.65" customHeight="1" x14ac:dyDescent="0.25">
      <c r="A681" s="9">
        <v>43578</v>
      </c>
      <c r="B681" s="10">
        <v>24068</v>
      </c>
      <c r="C681" s="11" t="s">
        <v>3128</v>
      </c>
      <c r="D681" s="12" t="s">
        <v>511</v>
      </c>
      <c r="E681" s="15">
        <v>447.04</v>
      </c>
      <c r="F681" s="14">
        <v>1122.45</v>
      </c>
      <c r="G681" s="12"/>
      <c r="H681" s="17"/>
      <c r="I681" s="16"/>
    </row>
    <row r="682" spans="1:9" s="18" customFormat="1" ht="11.65" customHeight="1" x14ac:dyDescent="0.25">
      <c r="A682" s="9">
        <v>43578</v>
      </c>
      <c r="B682" s="10">
        <v>10582</v>
      </c>
      <c r="C682" s="11" t="s">
        <v>3140</v>
      </c>
      <c r="D682" s="12" t="s">
        <v>512</v>
      </c>
      <c r="E682" s="15">
        <v>550.35</v>
      </c>
      <c r="F682" s="14">
        <v>3618.37</v>
      </c>
      <c r="G682" s="12"/>
      <c r="H682" s="17"/>
      <c r="I682" s="16"/>
    </row>
    <row r="683" spans="1:9" s="18" customFormat="1" ht="11.65" customHeight="1" x14ac:dyDescent="0.25">
      <c r="A683" s="9">
        <v>43571</v>
      </c>
      <c r="B683" s="10">
        <v>25112</v>
      </c>
      <c r="C683" s="11" t="s">
        <v>3140</v>
      </c>
      <c r="D683" s="12" t="s">
        <v>2452</v>
      </c>
      <c r="E683" s="15">
        <v>658.25</v>
      </c>
      <c r="F683" s="14">
        <v>2259.11</v>
      </c>
      <c r="G683" s="12"/>
      <c r="H683" s="17"/>
      <c r="I683" s="16"/>
    </row>
    <row r="684" spans="1:9" s="18" customFormat="1" ht="11.65" customHeight="1" x14ac:dyDescent="0.25">
      <c r="A684" s="9">
        <v>43578</v>
      </c>
      <c r="B684" s="10">
        <v>24943</v>
      </c>
      <c r="C684" s="11" t="s">
        <v>3134</v>
      </c>
      <c r="D684" s="12" t="s">
        <v>514</v>
      </c>
      <c r="E684" s="15">
        <v>6128.39</v>
      </c>
      <c r="F684" s="14">
        <v>90481.68</v>
      </c>
      <c r="G684" s="12"/>
      <c r="H684" s="17"/>
      <c r="I684" s="16"/>
    </row>
    <row r="685" spans="1:9" s="18" customFormat="1" ht="11.65" customHeight="1" x14ac:dyDescent="0.25">
      <c r="A685" s="9">
        <v>43570</v>
      </c>
      <c r="B685" s="10">
        <v>16078</v>
      </c>
      <c r="C685" s="11" t="s">
        <v>3047</v>
      </c>
      <c r="D685" s="12" t="s">
        <v>5038</v>
      </c>
      <c r="E685" s="15">
        <v>650</v>
      </c>
      <c r="F685" s="14"/>
      <c r="G685" s="12" t="s">
        <v>3046</v>
      </c>
      <c r="H685" s="17"/>
      <c r="I685" s="16"/>
    </row>
    <row r="686" spans="1:9" s="18" customFormat="1" ht="11.65" customHeight="1" x14ac:dyDescent="0.25">
      <c r="A686" s="9">
        <v>43566</v>
      </c>
      <c r="B686" s="10">
        <v>16078</v>
      </c>
      <c r="C686" s="11" t="s">
        <v>3047</v>
      </c>
      <c r="D686" s="12" t="s">
        <v>5026</v>
      </c>
      <c r="E686" s="15">
        <v>475</v>
      </c>
      <c r="F686" s="14"/>
      <c r="G686" s="12" t="s">
        <v>3046</v>
      </c>
      <c r="H686" s="17"/>
      <c r="I686" s="16"/>
    </row>
    <row r="687" spans="1:9" s="18" customFormat="1" ht="11.65" customHeight="1" x14ac:dyDescent="0.25">
      <c r="A687" s="9">
        <v>43566</v>
      </c>
      <c r="B687" s="10">
        <v>16078</v>
      </c>
      <c r="C687" s="11" t="s">
        <v>3047</v>
      </c>
      <c r="D687" s="12" t="s">
        <v>5007</v>
      </c>
      <c r="E687" s="15">
        <v>1</v>
      </c>
      <c r="F687" s="14"/>
      <c r="G687" s="12" t="s">
        <v>3046</v>
      </c>
      <c r="H687" s="17"/>
      <c r="I687" s="16"/>
    </row>
    <row r="688" spans="1:9" s="18" customFormat="1" ht="11.65" customHeight="1" x14ac:dyDescent="0.25">
      <c r="A688" s="9">
        <v>43571</v>
      </c>
      <c r="B688" s="10">
        <v>18139</v>
      </c>
      <c r="C688" s="11" t="s">
        <v>3128</v>
      </c>
      <c r="D688" s="12" t="s">
        <v>1622</v>
      </c>
      <c r="E688" s="15">
        <v>320.10000000000002</v>
      </c>
      <c r="F688" s="14">
        <v>320.10000000000002</v>
      </c>
      <c r="G688" s="12"/>
      <c r="H688" s="17"/>
      <c r="I688" s="16"/>
    </row>
    <row r="689" spans="1:9" s="18" customFormat="1" ht="11.65" customHeight="1" x14ac:dyDescent="0.25">
      <c r="A689" s="9">
        <v>43578</v>
      </c>
      <c r="B689" s="10">
        <v>12225</v>
      </c>
      <c r="C689" s="11" t="s">
        <v>3128</v>
      </c>
      <c r="D689" s="12" t="s">
        <v>1023</v>
      </c>
      <c r="E689" s="15">
        <v>54</v>
      </c>
      <c r="F689" s="14">
        <v>470.7</v>
      </c>
      <c r="G689" s="12"/>
      <c r="H689" s="17"/>
      <c r="I689" s="16"/>
    </row>
    <row r="690" spans="1:9" s="18" customFormat="1" ht="11.65" customHeight="1" x14ac:dyDescent="0.25">
      <c r="A690" s="9">
        <v>43577</v>
      </c>
      <c r="B690" s="10">
        <v>16078</v>
      </c>
      <c r="C690" s="11" t="s">
        <v>3047</v>
      </c>
      <c r="D690" s="12" t="s">
        <v>5149</v>
      </c>
      <c r="E690" s="15">
        <v>13</v>
      </c>
      <c r="F690" s="14"/>
      <c r="G690" s="12" t="s">
        <v>3046</v>
      </c>
      <c r="H690" s="17"/>
      <c r="I690" s="16"/>
    </row>
    <row r="691" spans="1:9" s="18" customFormat="1" ht="11.65" customHeight="1" x14ac:dyDescent="0.25">
      <c r="A691" s="9">
        <v>43571</v>
      </c>
      <c r="B691" s="10">
        <v>13939</v>
      </c>
      <c r="C691" s="11" t="s">
        <v>3140</v>
      </c>
      <c r="D691" s="12" t="s">
        <v>518</v>
      </c>
      <c r="E691" s="15">
        <v>2915.87</v>
      </c>
      <c r="F691" s="14">
        <v>24617.84</v>
      </c>
      <c r="G691" s="12"/>
      <c r="H691" s="17"/>
      <c r="I691" s="16"/>
    </row>
    <row r="692" spans="1:9" s="18" customFormat="1" ht="11.65" customHeight="1" x14ac:dyDescent="0.25">
      <c r="A692" s="9">
        <v>43578</v>
      </c>
      <c r="B692" s="10">
        <v>13939</v>
      </c>
      <c r="C692" s="11" t="s">
        <v>3140</v>
      </c>
      <c r="D692" s="12" t="s">
        <v>518</v>
      </c>
      <c r="E692" s="15">
        <v>2226.8599999999997</v>
      </c>
      <c r="F692" s="14">
        <v>26844.7</v>
      </c>
      <c r="G692" s="12"/>
      <c r="H692" s="17"/>
      <c r="I692" s="16"/>
    </row>
    <row r="693" spans="1:9" s="18" customFormat="1" ht="11.65" customHeight="1" x14ac:dyDescent="0.25">
      <c r="A693" s="9">
        <v>43578</v>
      </c>
      <c r="B693" s="10">
        <v>24606</v>
      </c>
      <c r="C693" s="11" t="s">
        <v>3128</v>
      </c>
      <c r="D693" s="12" t="s">
        <v>2355</v>
      </c>
      <c r="E693" s="15">
        <v>54.69</v>
      </c>
      <c r="F693" s="14">
        <v>127.2</v>
      </c>
      <c r="G693" s="12"/>
      <c r="H693" s="17"/>
      <c r="I693" s="16"/>
    </row>
    <row r="694" spans="1:9" s="18" customFormat="1" ht="11.65" customHeight="1" x14ac:dyDescent="0.25">
      <c r="A694" s="9">
        <v>43571</v>
      </c>
      <c r="B694" s="10">
        <v>13587</v>
      </c>
      <c r="C694" s="11" t="s">
        <v>3140</v>
      </c>
      <c r="D694" s="12" t="s">
        <v>521</v>
      </c>
      <c r="E694" s="15">
        <v>36</v>
      </c>
      <c r="F694" s="14">
        <v>155.94999999999999</v>
      </c>
      <c r="G694" s="12"/>
      <c r="H694" s="17"/>
      <c r="I694" s="16"/>
    </row>
    <row r="695" spans="1:9" s="18" customFormat="1" ht="11.65" customHeight="1" x14ac:dyDescent="0.25">
      <c r="A695" s="9">
        <v>43571</v>
      </c>
      <c r="B695" s="10">
        <v>26551</v>
      </c>
      <c r="C695" s="11" t="s">
        <v>3134</v>
      </c>
      <c r="D695" s="12" t="s">
        <v>2764</v>
      </c>
      <c r="E695" s="15">
        <v>60</v>
      </c>
      <c r="F695" s="14">
        <v>2282</v>
      </c>
      <c r="G695" s="12"/>
      <c r="H695" s="17"/>
      <c r="I695" s="16"/>
    </row>
    <row r="696" spans="1:9" s="18" customFormat="1" ht="11.65" customHeight="1" x14ac:dyDescent="0.25">
      <c r="A696" s="9">
        <v>43578</v>
      </c>
      <c r="B696" s="10">
        <v>26551</v>
      </c>
      <c r="C696" s="11" t="s">
        <v>3134</v>
      </c>
      <c r="D696" s="12" t="s">
        <v>2764</v>
      </c>
      <c r="E696" s="15">
        <v>120</v>
      </c>
      <c r="F696" s="14">
        <v>2402</v>
      </c>
      <c r="G696" s="12"/>
      <c r="H696" s="17"/>
      <c r="I696" s="16"/>
    </row>
    <row r="697" spans="1:9" s="18" customFormat="1" ht="11.65" customHeight="1" x14ac:dyDescent="0.25">
      <c r="A697" s="9">
        <v>43578</v>
      </c>
      <c r="B697" s="10">
        <v>27331</v>
      </c>
      <c r="C697" s="11" t="s">
        <v>3128</v>
      </c>
      <c r="D697" s="12" t="s">
        <v>3495</v>
      </c>
      <c r="E697" s="15">
        <v>735.65</v>
      </c>
      <c r="F697" s="14">
        <v>960.12</v>
      </c>
      <c r="G697" s="12"/>
      <c r="H697" s="17"/>
      <c r="I697" s="16"/>
    </row>
    <row r="698" spans="1:9" s="18" customFormat="1" ht="11.65" customHeight="1" x14ac:dyDescent="0.25">
      <c r="A698" s="9">
        <v>43578</v>
      </c>
      <c r="B698" s="10">
        <v>14209</v>
      </c>
      <c r="C698" s="11" t="s">
        <v>3141</v>
      </c>
      <c r="D698" s="12" t="s">
        <v>1336</v>
      </c>
      <c r="E698" s="15">
        <v>52857.18</v>
      </c>
      <c r="F698" s="14">
        <v>787885.26</v>
      </c>
      <c r="G698" s="12"/>
      <c r="H698" s="17"/>
      <c r="I698" s="16"/>
    </row>
    <row r="699" spans="1:9" s="18" customFormat="1" ht="11.65" customHeight="1" x14ac:dyDescent="0.25">
      <c r="A699" s="9">
        <v>43570</v>
      </c>
      <c r="B699" s="10">
        <v>16078</v>
      </c>
      <c r="C699" s="11" t="s">
        <v>3047</v>
      </c>
      <c r="D699" s="12" t="s">
        <v>5067</v>
      </c>
      <c r="E699" s="15">
        <v>475</v>
      </c>
      <c r="F699" s="14"/>
      <c r="G699" s="12" t="s">
        <v>3046</v>
      </c>
      <c r="H699" s="17"/>
      <c r="I699" s="16"/>
    </row>
    <row r="700" spans="1:9" s="18" customFormat="1" ht="11.65" customHeight="1" x14ac:dyDescent="0.25">
      <c r="A700" s="9">
        <v>43578</v>
      </c>
      <c r="B700" s="10">
        <v>27589</v>
      </c>
      <c r="C700" s="11" t="s">
        <v>3127</v>
      </c>
      <c r="D700" s="12" t="s">
        <v>2172</v>
      </c>
      <c r="E700" s="15">
        <v>3584.09</v>
      </c>
      <c r="F700" s="14">
        <v>12751.45</v>
      </c>
      <c r="G700" s="12"/>
      <c r="H700" s="17"/>
      <c r="I700" s="16"/>
    </row>
    <row r="701" spans="1:9" s="18" customFormat="1" ht="11.65" customHeight="1" x14ac:dyDescent="0.25">
      <c r="A701" s="9">
        <v>43571</v>
      </c>
      <c r="B701" s="10">
        <v>25390</v>
      </c>
      <c r="C701" s="11" t="s">
        <v>3329</v>
      </c>
      <c r="D701" s="12" t="s">
        <v>2512</v>
      </c>
      <c r="E701" s="15">
        <v>8363.31</v>
      </c>
      <c r="F701" s="14">
        <v>10754.48</v>
      </c>
      <c r="G701" s="12"/>
      <c r="H701" s="17"/>
      <c r="I701" s="16"/>
    </row>
    <row r="702" spans="1:9" s="18" customFormat="1" ht="11.65" customHeight="1" x14ac:dyDescent="0.25">
      <c r="A702" s="9">
        <v>43571</v>
      </c>
      <c r="B702" s="10">
        <v>11208</v>
      </c>
      <c r="C702" s="11" t="s">
        <v>3128</v>
      </c>
      <c r="D702" s="12" t="s">
        <v>891</v>
      </c>
      <c r="E702" s="15">
        <v>262.98</v>
      </c>
      <c r="F702" s="14">
        <v>262.98</v>
      </c>
      <c r="G702" s="12"/>
      <c r="H702" s="17"/>
      <c r="I702" s="16"/>
    </row>
    <row r="703" spans="1:9" s="18" customFormat="1" ht="11.65" customHeight="1" x14ac:dyDescent="0.25">
      <c r="A703" s="9">
        <v>43578</v>
      </c>
      <c r="B703" s="10">
        <v>21480</v>
      </c>
      <c r="C703" s="11" t="s">
        <v>3141</v>
      </c>
      <c r="D703" s="12" t="s">
        <v>1893</v>
      </c>
      <c r="E703" s="15">
        <v>53366.05</v>
      </c>
      <c r="F703" s="14">
        <v>225645.15999999997</v>
      </c>
      <c r="G703" s="12"/>
      <c r="H703" s="17"/>
      <c r="I703" s="16"/>
    </row>
    <row r="704" spans="1:9" s="18" customFormat="1" ht="11.65" customHeight="1" x14ac:dyDescent="0.25">
      <c r="A704" s="9">
        <v>43578</v>
      </c>
      <c r="B704" s="10">
        <v>13643</v>
      </c>
      <c r="C704" s="11" t="s">
        <v>3140</v>
      </c>
      <c r="D704" s="12" t="s">
        <v>525</v>
      </c>
      <c r="E704" s="15">
        <v>542</v>
      </c>
      <c r="F704" s="14">
        <v>4079</v>
      </c>
      <c r="G704" s="12"/>
      <c r="H704" s="17"/>
      <c r="I704" s="16"/>
    </row>
    <row r="705" spans="1:9" s="18" customFormat="1" ht="11.65" customHeight="1" x14ac:dyDescent="0.25">
      <c r="A705" s="9">
        <v>43573</v>
      </c>
      <c r="B705" s="10">
        <v>16078</v>
      </c>
      <c r="C705" s="11" t="s">
        <v>3047</v>
      </c>
      <c r="D705" s="12" t="s">
        <v>5083</v>
      </c>
      <c r="E705" s="15">
        <v>1</v>
      </c>
      <c r="F705" s="14"/>
      <c r="G705" s="12" t="s">
        <v>3046</v>
      </c>
      <c r="H705" s="17"/>
      <c r="I705" s="16"/>
    </row>
    <row r="706" spans="1:9" s="18" customFormat="1" ht="11.65" customHeight="1" x14ac:dyDescent="0.25">
      <c r="A706" s="9">
        <v>43578</v>
      </c>
      <c r="B706" s="10">
        <v>15104</v>
      </c>
      <c r="C706" s="11" t="s">
        <v>3134</v>
      </c>
      <c r="D706" s="12" t="s">
        <v>4360</v>
      </c>
      <c r="E706" s="15">
        <v>166.07</v>
      </c>
      <c r="F706" s="14">
        <v>466.75</v>
      </c>
      <c r="G706" s="12"/>
      <c r="H706" s="17"/>
      <c r="I706" s="16"/>
    </row>
    <row r="707" spans="1:9" s="18" customFormat="1" ht="11.65" customHeight="1" x14ac:dyDescent="0.25">
      <c r="A707" s="9">
        <v>43570</v>
      </c>
      <c r="B707" s="10">
        <v>16078</v>
      </c>
      <c r="C707" s="11" t="s">
        <v>3047</v>
      </c>
      <c r="D707" s="12" t="s">
        <v>5078</v>
      </c>
      <c r="E707" s="15">
        <v>1950</v>
      </c>
      <c r="F707" s="14"/>
      <c r="G707" s="12" t="s">
        <v>3046</v>
      </c>
      <c r="H707" s="17"/>
      <c r="I707" s="16"/>
    </row>
    <row r="708" spans="1:9" s="18" customFormat="1" ht="11.65" customHeight="1" x14ac:dyDescent="0.25">
      <c r="A708" s="9">
        <v>43578</v>
      </c>
      <c r="B708" s="10">
        <v>23676</v>
      </c>
      <c r="C708" s="11" t="s">
        <v>3128</v>
      </c>
      <c r="D708" s="12" t="s">
        <v>528</v>
      </c>
      <c r="E708" s="15">
        <v>614.68000000000006</v>
      </c>
      <c r="F708" s="14">
        <v>9457.7000000000007</v>
      </c>
      <c r="G708" s="12"/>
      <c r="H708" s="17"/>
      <c r="I708" s="16"/>
    </row>
    <row r="709" spans="1:9" s="18" customFormat="1" ht="11.65" customHeight="1" x14ac:dyDescent="0.25">
      <c r="A709" s="9">
        <v>43578</v>
      </c>
      <c r="B709" s="10">
        <v>21963</v>
      </c>
      <c r="C709" s="11" t="s">
        <v>3127</v>
      </c>
      <c r="D709" s="12" t="s">
        <v>1957</v>
      </c>
      <c r="E709" s="15">
        <v>700</v>
      </c>
      <c r="F709" s="14">
        <v>2420</v>
      </c>
      <c r="G709" s="12"/>
      <c r="H709" s="17"/>
      <c r="I709" s="16"/>
    </row>
    <row r="710" spans="1:9" s="18" customFormat="1" ht="11.65" customHeight="1" x14ac:dyDescent="0.25">
      <c r="A710" s="9">
        <v>43570</v>
      </c>
      <c r="B710" s="10">
        <v>16078</v>
      </c>
      <c r="C710" s="11" t="s">
        <v>3047</v>
      </c>
      <c r="D710" s="12" t="s">
        <v>5052</v>
      </c>
      <c r="E710" s="15">
        <v>475</v>
      </c>
      <c r="F710" s="14"/>
      <c r="G710" s="12" t="s">
        <v>3046</v>
      </c>
      <c r="H710" s="17"/>
      <c r="I710" s="16"/>
    </row>
    <row r="711" spans="1:9" s="18" customFormat="1" ht="11.65" customHeight="1" x14ac:dyDescent="0.25">
      <c r="A711" s="9">
        <v>43578</v>
      </c>
      <c r="B711" s="10">
        <v>12305</v>
      </c>
      <c r="C711" s="11" t="s">
        <v>3128</v>
      </c>
      <c r="D711" s="12" t="s">
        <v>1034</v>
      </c>
      <c r="E711" s="15">
        <v>47.44</v>
      </c>
      <c r="F711" s="14">
        <v>117.69</v>
      </c>
      <c r="G711" s="12"/>
      <c r="H711" s="17"/>
      <c r="I711" s="16"/>
    </row>
    <row r="712" spans="1:9" s="18" customFormat="1" ht="11.65" customHeight="1" x14ac:dyDescent="0.25">
      <c r="A712" s="9">
        <v>43566</v>
      </c>
      <c r="B712" s="10">
        <v>16078</v>
      </c>
      <c r="C712" s="11" t="s">
        <v>3047</v>
      </c>
      <c r="D712" s="12" t="s">
        <v>5011</v>
      </c>
      <c r="E712" s="15">
        <v>752</v>
      </c>
      <c r="F712" s="14"/>
      <c r="G712" s="12" t="s">
        <v>3046</v>
      </c>
      <c r="H712" s="17"/>
      <c r="I712" s="16"/>
    </row>
    <row r="713" spans="1:9" s="18" customFormat="1" ht="11.65" customHeight="1" x14ac:dyDescent="0.25">
      <c r="A713" s="9">
        <v>43571</v>
      </c>
      <c r="B713" s="10">
        <v>18449</v>
      </c>
      <c r="C713" s="11" t="s">
        <v>3140</v>
      </c>
      <c r="D713" s="12" t="s">
        <v>1647</v>
      </c>
      <c r="E713" s="15">
        <v>289.95999999999998</v>
      </c>
      <c r="F713" s="14">
        <v>5895.77</v>
      </c>
      <c r="G713" s="12"/>
      <c r="H713" s="17"/>
      <c r="I713" s="16"/>
    </row>
    <row r="714" spans="1:9" s="18" customFormat="1" ht="11.65" customHeight="1" x14ac:dyDescent="0.25">
      <c r="A714" s="9">
        <v>43578</v>
      </c>
      <c r="B714" s="10">
        <v>18449</v>
      </c>
      <c r="C714" s="11" t="s">
        <v>3140</v>
      </c>
      <c r="D714" s="12" t="s">
        <v>1647</v>
      </c>
      <c r="E714" s="15">
        <v>9270.4900000000016</v>
      </c>
      <c r="F714" s="14">
        <v>15166.260000000002</v>
      </c>
      <c r="G714" s="12"/>
      <c r="H714" s="17"/>
      <c r="I714" s="16"/>
    </row>
    <row r="715" spans="1:9" s="18" customFormat="1" ht="11.65" customHeight="1" x14ac:dyDescent="0.25">
      <c r="A715" s="9">
        <v>43571</v>
      </c>
      <c r="B715" s="10">
        <v>18501</v>
      </c>
      <c r="C715" s="11" t="s">
        <v>3140</v>
      </c>
      <c r="D715" s="12" t="s">
        <v>1652</v>
      </c>
      <c r="E715" s="15">
        <v>422.9</v>
      </c>
      <c r="F715" s="14">
        <v>445.96</v>
      </c>
      <c r="G715" s="12"/>
      <c r="H715" s="17"/>
      <c r="I715" s="16"/>
    </row>
    <row r="716" spans="1:9" s="18" customFormat="1" ht="11.65" customHeight="1" x14ac:dyDescent="0.25">
      <c r="A716" s="9">
        <v>43571</v>
      </c>
      <c r="B716" s="10">
        <v>21684</v>
      </c>
      <c r="C716" s="11" t="s">
        <v>3127</v>
      </c>
      <c r="D716" s="12" t="s">
        <v>531</v>
      </c>
      <c r="E716" s="15">
        <v>1200</v>
      </c>
      <c r="F716" s="14">
        <v>16233.95</v>
      </c>
      <c r="G716" s="12"/>
      <c r="H716" s="17"/>
      <c r="I716" s="16"/>
    </row>
    <row r="717" spans="1:9" s="18" customFormat="1" ht="11.65" customHeight="1" x14ac:dyDescent="0.25">
      <c r="A717" s="9">
        <v>43578</v>
      </c>
      <c r="B717" s="10">
        <v>21684</v>
      </c>
      <c r="C717" s="11" t="s">
        <v>3127</v>
      </c>
      <c r="D717" s="12" t="s">
        <v>531</v>
      </c>
      <c r="E717" s="15">
        <v>1250</v>
      </c>
      <c r="F717" s="14">
        <v>17483.95</v>
      </c>
      <c r="G717" s="12"/>
      <c r="H717" s="17"/>
      <c r="I717" s="16"/>
    </row>
    <row r="718" spans="1:9" s="18" customFormat="1" ht="11.65" customHeight="1" x14ac:dyDescent="0.25">
      <c r="A718" s="9">
        <v>43578</v>
      </c>
      <c r="B718" s="10">
        <v>26945</v>
      </c>
      <c r="C718" s="11" t="s">
        <v>3128</v>
      </c>
      <c r="D718" s="12" t="s">
        <v>2881</v>
      </c>
      <c r="E718" s="15">
        <v>51.86</v>
      </c>
      <c r="F718" s="14">
        <v>218.57</v>
      </c>
      <c r="G718" s="12"/>
      <c r="H718" s="17"/>
      <c r="I718" s="16"/>
    </row>
    <row r="719" spans="1:9" s="18" customFormat="1" ht="11.65" customHeight="1" x14ac:dyDescent="0.25">
      <c r="A719" s="9">
        <v>43566</v>
      </c>
      <c r="B719" s="10">
        <v>16078</v>
      </c>
      <c r="C719" s="11" t="s">
        <v>3047</v>
      </c>
      <c r="D719" s="12" t="s">
        <v>5024</v>
      </c>
      <c r="E719" s="15">
        <v>6950</v>
      </c>
      <c r="F719" s="14"/>
      <c r="G719" s="12" t="s">
        <v>3046</v>
      </c>
      <c r="H719" s="17"/>
      <c r="I719" s="16"/>
    </row>
    <row r="720" spans="1:9" s="18" customFormat="1" ht="11.65" customHeight="1" x14ac:dyDescent="0.25">
      <c r="A720" s="9">
        <v>43567</v>
      </c>
      <c r="B720" s="10">
        <v>12636</v>
      </c>
      <c r="C720" s="11" t="s">
        <v>3073</v>
      </c>
      <c r="D720" s="12" t="s">
        <v>3294</v>
      </c>
      <c r="E720" s="15">
        <v>37195.61</v>
      </c>
      <c r="F720" s="14">
        <v>630463.71</v>
      </c>
      <c r="G720" s="12" t="s">
        <v>3072</v>
      </c>
      <c r="H720" s="17"/>
      <c r="I720" s="16"/>
    </row>
    <row r="721" spans="1:9" s="18" customFormat="1" ht="11.65" customHeight="1" x14ac:dyDescent="0.25">
      <c r="A721" s="9">
        <v>43567</v>
      </c>
      <c r="B721" s="10">
        <v>12636</v>
      </c>
      <c r="C721" s="11" t="s">
        <v>3073</v>
      </c>
      <c r="D721" s="12" t="s">
        <v>3294</v>
      </c>
      <c r="E721" s="15">
        <v>7192.12</v>
      </c>
      <c r="F721" s="14">
        <v>637655.82999999996</v>
      </c>
      <c r="G721" s="12" t="s">
        <v>3072</v>
      </c>
      <c r="H721" s="17"/>
      <c r="I721" s="16"/>
    </row>
    <row r="722" spans="1:9" s="18" customFormat="1" ht="11.65" customHeight="1" x14ac:dyDescent="0.25">
      <c r="A722" s="9">
        <v>43570</v>
      </c>
      <c r="B722" s="10">
        <v>12636</v>
      </c>
      <c r="C722" s="11" t="s">
        <v>3073</v>
      </c>
      <c r="D722" s="12" t="s">
        <v>3294</v>
      </c>
      <c r="E722" s="15">
        <v>500</v>
      </c>
      <c r="F722" s="14">
        <v>638155.82999999996</v>
      </c>
      <c r="G722" s="12" t="s">
        <v>3072</v>
      </c>
      <c r="H722" s="17"/>
      <c r="I722" s="16"/>
    </row>
    <row r="723" spans="1:9" s="18" customFormat="1" ht="11.65" customHeight="1" x14ac:dyDescent="0.25">
      <c r="A723" s="9">
        <v>43570</v>
      </c>
      <c r="B723" s="10">
        <v>12636</v>
      </c>
      <c r="C723" s="11" t="s">
        <v>3073</v>
      </c>
      <c r="D723" s="12" t="s">
        <v>3294</v>
      </c>
      <c r="E723" s="15">
        <v>525</v>
      </c>
      <c r="F723" s="14">
        <v>638680.82999999996</v>
      </c>
      <c r="G723" s="12" t="s">
        <v>3072</v>
      </c>
      <c r="H723" s="17"/>
      <c r="I723" s="16"/>
    </row>
    <row r="724" spans="1:9" s="18" customFormat="1" ht="11.65" customHeight="1" x14ac:dyDescent="0.25">
      <c r="A724" s="9">
        <v>43570</v>
      </c>
      <c r="B724" s="10">
        <v>16078</v>
      </c>
      <c r="C724" s="11" t="s">
        <v>3047</v>
      </c>
      <c r="D724" s="12" t="s">
        <v>5065</v>
      </c>
      <c r="E724" s="15">
        <v>475</v>
      </c>
      <c r="F724" s="14"/>
      <c r="G724" s="12" t="s">
        <v>3046</v>
      </c>
      <c r="H724" s="17"/>
      <c r="I724" s="16"/>
    </row>
    <row r="725" spans="1:9" s="18" customFormat="1" ht="11.65" customHeight="1" x14ac:dyDescent="0.25">
      <c r="A725" s="9">
        <v>43571</v>
      </c>
      <c r="B725" s="10">
        <v>25544</v>
      </c>
      <c r="C725" s="11" t="s">
        <v>3143</v>
      </c>
      <c r="D725" s="12" t="s">
        <v>2547</v>
      </c>
      <c r="E725" s="15">
        <v>310</v>
      </c>
      <c r="F725" s="14">
        <v>2170</v>
      </c>
      <c r="G725" s="12"/>
      <c r="H725" s="17"/>
      <c r="I725" s="16"/>
    </row>
    <row r="726" spans="1:9" s="18" customFormat="1" ht="11.65" customHeight="1" x14ac:dyDescent="0.25">
      <c r="A726" s="9">
        <v>43571</v>
      </c>
      <c r="B726" s="10">
        <v>11372</v>
      </c>
      <c r="C726" s="11" t="s">
        <v>3128</v>
      </c>
      <c r="D726" s="12" t="s">
        <v>914</v>
      </c>
      <c r="E726" s="15">
        <v>56.9</v>
      </c>
      <c r="F726" s="14">
        <v>861.64</v>
      </c>
      <c r="G726" s="12"/>
      <c r="H726" s="17"/>
      <c r="I726" s="16"/>
    </row>
    <row r="727" spans="1:9" s="18" customFormat="1" ht="11.65" customHeight="1" x14ac:dyDescent="0.25">
      <c r="A727" s="9">
        <v>43578</v>
      </c>
      <c r="B727" s="10">
        <v>21686</v>
      </c>
      <c r="C727" s="11" t="s">
        <v>3127</v>
      </c>
      <c r="D727" s="12" t="s">
        <v>1916</v>
      </c>
      <c r="E727" s="15">
        <v>350</v>
      </c>
      <c r="F727" s="14">
        <v>2975</v>
      </c>
      <c r="G727" s="12"/>
      <c r="H727" s="17"/>
      <c r="I727" s="16"/>
    </row>
    <row r="728" spans="1:9" s="18" customFormat="1" ht="11.65" customHeight="1" x14ac:dyDescent="0.25">
      <c r="A728" s="9">
        <v>43571</v>
      </c>
      <c r="B728" s="10">
        <v>10822</v>
      </c>
      <c r="C728" s="11" t="s">
        <v>3140</v>
      </c>
      <c r="D728" s="12" t="s">
        <v>537</v>
      </c>
      <c r="E728" s="15">
        <v>4256.53</v>
      </c>
      <c r="F728" s="14">
        <v>14248.34</v>
      </c>
      <c r="G728" s="12"/>
      <c r="H728" s="17"/>
      <c r="I728" s="16"/>
    </row>
    <row r="729" spans="1:9" s="18" customFormat="1" ht="11.65" customHeight="1" x14ac:dyDescent="0.25">
      <c r="A729" s="9">
        <v>43571</v>
      </c>
      <c r="B729" s="10">
        <v>10822</v>
      </c>
      <c r="C729" s="11" t="s">
        <v>3140</v>
      </c>
      <c r="D729" s="12" t="s">
        <v>3220</v>
      </c>
      <c r="E729" s="15">
        <v>1385.3000000000002</v>
      </c>
      <c r="F729" s="14">
        <v>14248.34</v>
      </c>
      <c r="G729" s="12"/>
      <c r="H729" s="17"/>
      <c r="I729" s="16"/>
    </row>
    <row r="730" spans="1:9" s="18" customFormat="1" ht="11.65" customHeight="1" x14ac:dyDescent="0.25">
      <c r="A730" s="9">
        <v>43571</v>
      </c>
      <c r="B730" s="10">
        <v>10822</v>
      </c>
      <c r="C730" s="11" t="s">
        <v>3140</v>
      </c>
      <c r="D730" s="12" t="s">
        <v>5101</v>
      </c>
      <c r="E730" s="15">
        <v>34.43</v>
      </c>
      <c r="F730" s="14">
        <v>14248.34</v>
      </c>
      <c r="G730" s="12"/>
      <c r="H730" s="17"/>
      <c r="I730" s="16"/>
    </row>
    <row r="731" spans="1:9" s="18" customFormat="1" ht="11.65" customHeight="1" x14ac:dyDescent="0.25">
      <c r="A731" s="9">
        <v>43571</v>
      </c>
      <c r="B731" s="10">
        <v>10565</v>
      </c>
      <c r="C731" s="11" t="s">
        <v>3140</v>
      </c>
      <c r="D731" s="12" t="s">
        <v>538</v>
      </c>
      <c r="E731" s="15">
        <v>1549.69</v>
      </c>
      <c r="F731" s="14">
        <v>690415.52</v>
      </c>
      <c r="G731" s="12"/>
      <c r="H731" s="17"/>
      <c r="I731" s="16"/>
    </row>
    <row r="732" spans="1:9" s="18" customFormat="1" ht="11.65" customHeight="1" x14ac:dyDescent="0.25">
      <c r="A732" s="9">
        <v>43578</v>
      </c>
      <c r="B732" s="10">
        <v>10565</v>
      </c>
      <c r="C732" s="11" t="s">
        <v>3140</v>
      </c>
      <c r="D732" s="12" t="s">
        <v>538</v>
      </c>
      <c r="E732" s="15">
        <v>2317.4499999999998</v>
      </c>
      <c r="F732" s="14">
        <v>692732.97</v>
      </c>
      <c r="G732" s="12"/>
      <c r="H732" s="17"/>
      <c r="I732" s="16"/>
    </row>
    <row r="733" spans="1:9" s="18" customFormat="1" ht="11.65" customHeight="1" x14ac:dyDescent="0.25">
      <c r="A733" s="9">
        <v>43577</v>
      </c>
      <c r="B733" s="10">
        <v>16078</v>
      </c>
      <c r="C733" s="11" t="s">
        <v>3047</v>
      </c>
      <c r="D733" s="12" t="s">
        <v>5132</v>
      </c>
      <c r="E733" s="15">
        <v>7760.73</v>
      </c>
      <c r="F733" s="14"/>
      <c r="G733" s="12" t="s">
        <v>3046</v>
      </c>
      <c r="H733" s="17"/>
      <c r="I733" s="16"/>
    </row>
    <row r="734" spans="1:9" s="18" customFormat="1" ht="11.65" customHeight="1" x14ac:dyDescent="0.25">
      <c r="A734" s="9">
        <v>43577</v>
      </c>
      <c r="B734" s="10">
        <v>16078</v>
      </c>
      <c r="C734" s="11" t="s">
        <v>3047</v>
      </c>
      <c r="D734" s="12" t="s">
        <v>5132</v>
      </c>
      <c r="E734" s="15">
        <v>8419.67</v>
      </c>
      <c r="F734" s="14"/>
      <c r="G734" s="12" t="s">
        <v>3046</v>
      </c>
      <c r="H734" s="17"/>
      <c r="I734" s="16"/>
    </row>
    <row r="735" spans="1:9" s="18" customFormat="1" ht="11.65" customHeight="1" x14ac:dyDescent="0.25">
      <c r="A735" s="9">
        <v>43577</v>
      </c>
      <c r="B735" s="10">
        <v>16078</v>
      </c>
      <c r="C735" s="11" t="s">
        <v>3047</v>
      </c>
      <c r="D735" s="12" t="s">
        <v>5132</v>
      </c>
      <c r="E735" s="15">
        <v>68183.44</v>
      </c>
      <c r="F735" s="14"/>
      <c r="G735" s="12" t="s">
        <v>3046</v>
      </c>
      <c r="H735" s="17"/>
      <c r="I735" s="16"/>
    </row>
    <row r="736" spans="1:9" s="18" customFormat="1" ht="11.65" customHeight="1" x14ac:dyDescent="0.25">
      <c r="A736" s="9">
        <v>43577</v>
      </c>
      <c r="B736" s="10">
        <v>16078</v>
      </c>
      <c r="C736" s="11" t="s">
        <v>3047</v>
      </c>
      <c r="D736" s="12" t="s">
        <v>5132</v>
      </c>
      <c r="E736" s="15">
        <v>6417.27</v>
      </c>
      <c r="F736" s="14"/>
      <c r="G736" s="12" t="s">
        <v>3046</v>
      </c>
      <c r="H736" s="17"/>
      <c r="I736" s="16"/>
    </row>
    <row r="737" spans="1:9" s="18" customFormat="1" ht="11.65" customHeight="1" x14ac:dyDescent="0.25">
      <c r="A737" s="9">
        <v>43578</v>
      </c>
      <c r="B737" s="10">
        <v>16078</v>
      </c>
      <c r="C737" s="11" t="s">
        <v>3047</v>
      </c>
      <c r="D737" s="12" t="s">
        <v>5166</v>
      </c>
      <c r="E737" s="15">
        <v>6846.03</v>
      </c>
      <c r="F737" s="14"/>
      <c r="G737" s="12" t="s">
        <v>3046</v>
      </c>
      <c r="H737" s="17"/>
      <c r="I737" s="16"/>
    </row>
    <row r="738" spans="1:9" s="18" customFormat="1" ht="11.65" customHeight="1" x14ac:dyDescent="0.25">
      <c r="A738" s="9">
        <v>43571</v>
      </c>
      <c r="B738" s="10">
        <v>23878</v>
      </c>
      <c r="C738" s="11" t="s">
        <v>3127</v>
      </c>
      <c r="D738" s="12" t="s">
        <v>543</v>
      </c>
      <c r="E738" s="15">
        <v>1050</v>
      </c>
      <c r="F738" s="14">
        <v>5510</v>
      </c>
      <c r="G738" s="12"/>
      <c r="H738" s="17"/>
      <c r="I738" s="16"/>
    </row>
    <row r="739" spans="1:9" s="18" customFormat="1" ht="11.65" customHeight="1" x14ac:dyDescent="0.25">
      <c r="A739" s="9">
        <v>43578</v>
      </c>
      <c r="B739" s="10">
        <v>23878</v>
      </c>
      <c r="C739" s="11" t="s">
        <v>3127</v>
      </c>
      <c r="D739" s="12" t="s">
        <v>543</v>
      </c>
      <c r="E739" s="15">
        <v>700</v>
      </c>
      <c r="F739" s="14">
        <v>6210</v>
      </c>
      <c r="G739" s="12"/>
      <c r="H739" s="17"/>
      <c r="I739" s="16"/>
    </row>
    <row r="740" spans="1:9" s="18" customFormat="1" ht="11.65" customHeight="1" x14ac:dyDescent="0.25">
      <c r="A740" s="9">
        <v>43571</v>
      </c>
      <c r="B740" s="10">
        <v>27470</v>
      </c>
      <c r="C740" s="11" t="s">
        <v>3141</v>
      </c>
      <c r="D740" s="12" t="s">
        <v>2207</v>
      </c>
      <c r="E740" s="15">
        <v>1372.44</v>
      </c>
      <c r="F740" s="14">
        <v>2836.76</v>
      </c>
      <c r="G740" s="12"/>
      <c r="H740" s="17"/>
      <c r="I740" s="16"/>
    </row>
    <row r="741" spans="1:9" s="18" customFormat="1" ht="11.65" customHeight="1" x14ac:dyDescent="0.25">
      <c r="A741" s="9">
        <v>43571</v>
      </c>
      <c r="B741" s="10">
        <v>10518</v>
      </c>
      <c r="C741" s="11" t="s">
        <v>3140</v>
      </c>
      <c r="D741" s="12" t="s">
        <v>547</v>
      </c>
      <c r="E741" s="15">
        <v>272.21999999999997</v>
      </c>
      <c r="F741" s="14">
        <v>7242.8</v>
      </c>
      <c r="G741" s="12"/>
      <c r="H741" s="17"/>
      <c r="I741" s="16"/>
    </row>
    <row r="742" spans="1:9" s="18" customFormat="1" ht="11.65" customHeight="1" x14ac:dyDescent="0.25">
      <c r="A742" s="9">
        <v>43571</v>
      </c>
      <c r="B742" s="10">
        <v>14662</v>
      </c>
      <c r="C742" s="11" t="s">
        <v>3140</v>
      </c>
      <c r="D742" s="12" t="s">
        <v>548</v>
      </c>
      <c r="E742" s="15">
        <v>205.55</v>
      </c>
      <c r="F742" s="14">
        <v>107710.38</v>
      </c>
      <c r="G742" s="12"/>
      <c r="H742" s="17"/>
      <c r="I742" s="16"/>
    </row>
    <row r="743" spans="1:9" s="18" customFormat="1" ht="11.65" customHeight="1" x14ac:dyDescent="0.25">
      <c r="A743" s="9">
        <v>43578</v>
      </c>
      <c r="B743" s="10">
        <v>14662</v>
      </c>
      <c r="C743" s="11" t="s">
        <v>3140</v>
      </c>
      <c r="D743" s="12" t="s">
        <v>548</v>
      </c>
      <c r="E743" s="15">
        <v>448.41999999999996</v>
      </c>
      <c r="F743" s="14">
        <v>108158.8</v>
      </c>
      <c r="G743" s="12"/>
      <c r="H743" s="17"/>
      <c r="I743" s="16"/>
    </row>
    <row r="744" spans="1:9" s="18" customFormat="1" ht="11.65" customHeight="1" x14ac:dyDescent="0.25">
      <c r="A744" s="9">
        <v>43565</v>
      </c>
      <c r="B744" s="10">
        <v>16078</v>
      </c>
      <c r="C744" s="11" t="s">
        <v>3047</v>
      </c>
      <c r="D744" s="12" t="s">
        <v>4998</v>
      </c>
      <c r="E744" s="15">
        <v>500</v>
      </c>
      <c r="F744" s="14"/>
      <c r="G744" s="12" t="s">
        <v>3046</v>
      </c>
      <c r="H744" s="17"/>
      <c r="I744" s="16"/>
    </row>
    <row r="745" spans="1:9" s="18" customFormat="1" ht="11.65" customHeight="1" x14ac:dyDescent="0.25">
      <c r="A745" s="9">
        <v>43578</v>
      </c>
      <c r="B745" s="10">
        <v>15337</v>
      </c>
      <c r="C745" s="11" t="s">
        <v>3128</v>
      </c>
      <c r="D745" s="12" t="s">
        <v>1473</v>
      </c>
      <c r="E745" s="15">
        <v>126</v>
      </c>
      <c r="F745" s="14">
        <v>126</v>
      </c>
      <c r="G745" s="12"/>
      <c r="H745" s="17"/>
      <c r="I745" s="16"/>
    </row>
    <row r="746" spans="1:9" s="18" customFormat="1" ht="11.65" customHeight="1" x14ac:dyDescent="0.25">
      <c r="A746" s="9">
        <v>43571</v>
      </c>
      <c r="B746" s="10">
        <v>999002140</v>
      </c>
      <c r="C746" s="11" t="s">
        <v>3135</v>
      </c>
      <c r="D746" s="12" t="s">
        <v>5102</v>
      </c>
      <c r="E746" s="15">
        <v>250</v>
      </c>
      <c r="F746" s="14">
        <v>250</v>
      </c>
      <c r="G746" s="12"/>
      <c r="H746" s="17"/>
      <c r="I746" s="16"/>
    </row>
    <row r="747" spans="1:9" s="18" customFormat="1" ht="11.65" customHeight="1" x14ac:dyDescent="0.25">
      <c r="A747" s="9">
        <v>43571</v>
      </c>
      <c r="B747" s="10">
        <v>11792</v>
      </c>
      <c r="C747" s="11" t="s">
        <v>3127</v>
      </c>
      <c r="D747" s="12" t="s">
        <v>549</v>
      </c>
      <c r="E747" s="15">
        <v>1200</v>
      </c>
      <c r="F747" s="14">
        <v>90839.66</v>
      </c>
      <c r="G747" s="12"/>
      <c r="H747" s="17"/>
      <c r="I747" s="16"/>
    </row>
    <row r="748" spans="1:9" s="18" customFormat="1" ht="11.65" customHeight="1" x14ac:dyDescent="0.25">
      <c r="A748" s="9">
        <v>43571</v>
      </c>
      <c r="B748" s="10">
        <v>23418</v>
      </c>
      <c r="C748" s="11" t="s">
        <v>3127</v>
      </c>
      <c r="D748" s="12" t="s">
        <v>2148</v>
      </c>
      <c r="E748" s="15">
        <v>1575</v>
      </c>
      <c r="F748" s="14">
        <v>5740</v>
      </c>
      <c r="G748" s="12"/>
      <c r="H748" s="17"/>
      <c r="I748" s="16"/>
    </row>
    <row r="749" spans="1:9" s="18" customFormat="1" ht="11.65" customHeight="1" x14ac:dyDescent="0.25">
      <c r="A749" s="9">
        <v>43578</v>
      </c>
      <c r="B749" s="10">
        <v>23418</v>
      </c>
      <c r="C749" s="11" t="s">
        <v>3127</v>
      </c>
      <c r="D749" s="12" t="s">
        <v>2148</v>
      </c>
      <c r="E749" s="15">
        <v>672</v>
      </c>
      <c r="F749" s="14">
        <v>6412</v>
      </c>
      <c r="G749" s="12"/>
      <c r="H749" s="17"/>
      <c r="I749" s="16"/>
    </row>
    <row r="750" spans="1:9" s="18" customFormat="1" ht="11.65" customHeight="1" x14ac:dyDescent="0.25">
      <c r="A750" s="9">
        <v>43578</v>
      </c>
      <c r="B750" s="10">
        <v>10966</v>
      </c>
      <c r="C750" s="11" t="s">
        <v>3140</v>
      </c>
      <c r="D750" s="12" t="s">
        <v>857</v>
      </c>
      <c r="E750" s="15">
        <v>2144.27</v>
      </c>
      <c r="F750" s="14">
        <v>5660.91</v>
      </c>
      <c r="G750" s="12"/>
      <c r="H750" s="17"/>
      <c r="I750" s="16"/>
    </row>
    <row r="751" spans="1:9" s="18" customFormat="1" ht="11.65" customHeight="1" x14ac:dyDescent="0.25">
      <c r="A751" s="9">
        <v>43578</v>
      </c>
      <c r="B751" s="10">
        <v>11623</v>
      </c>
      <c r="C751" s="11" t="s">
        <v>3141</v>
      </c>
      <c r="D751" s="12" t="s">
        <v>552</v>
      </c>
      <c r="E751" s="15">
        <v>1929.5</v>
      </c>
      <c r="F751" s="14">
        <v>27013</v>
      </c>
      <c r="G751" s="12"/>
      <c r="H751" s="17"/>
      <c r="I751" s="16"/>
    </row>
    <row r="752" spans="1:9" s="18" customFormat="1" ht="11.65" customHeight="1" x14ac:dyDescent="0.25">
      <c r="A752" s="9">
        <v>43578</v>
      </c>
      <c r="B752" s="10">
        <v>11514</v>
      </c>
      <c r="C752" s="11" t="s">
        <v>3128</v>
      </c>
      <c r="D752" s="12" t="s">
        <v>939</v>
      </c>
      <c r="E752" s="15">
        <v>264</v>
      </c>
      <c r="F752" s="14">
        <v>264</v>
      </c>
      <c r="G752" s="12"/>
      <c r="H752" s="17"/>
      <c r="I752" s="16"/>
    </row>
    <row r="753" spans="1:9" s="18" customFormat="1" ht="11.65" customHeight="1" x14ac:dyDescent="0.25">
      <c r="A753" s="9">
        <v>43571</v>
      </c>
      <c r="B753" s="10">
        <v>13456</v>
      </c>
      <c r="C753" s="11" t="s">
        <v>3140</v>
      </c>
      <c r="D753" s="12" t="s">
        <v>1191</v>
      </c>
      <c r="E753" s="15">
        <v>223.3</v>
      </c>
      <c r="F753" s="14">
        <v>7578.01</v>
      </c>
      <c r="G753" s="12"/>
      <c r="H753" s="17"/>
      <c r="I753" s="16"/>
    </row>
    <row r="754" spans="1:9" s="18" customFormat="1" ht="11.65" customHeight="1" x14ac:dyDescent="0.25">
      <c r="A754" s="9">
        <v>43571</v>
      </c>
      <c r="B754" s="10">
        <v>14166</v>
      </c>
      <c r="C754" s="11" t="s">
        <v>3140</v>
      </c>
      <c r="D754" s="12" t="s">
        <v>1329</v>
      </c>
      <c r="E754" s="15">
        <v>1080.25</v>
      </c>
      <c r="F754" s="14">
        <v>28872.66</v>
      </c>
      <c r="G754" s="12"/>
      <c r="H754" s="17"/>
      <c r="I754" s="16"/>
    </row>
    <row r="755" spans="1:9" s="18" customFormat="1" ht="11.65" customHeight="1" x14ac:dyDescent="0.25">
      <c r="A755" s="9">
        <v>43571</v>
      </c>
      <c r="B755" s="10">
        <v>10344</v>
      </c>
      <c r="C755" s="11" t="s">
        <v>3128</v>
      </c>
      <c r="D755" s="12" t="s">
        <v>778</v>
      </c>
      <c r="E755" s="15">
        <v>152.31</v>
      </c>
      <c r="F755" s="14">
        <v>283.7</v>
      </c>
      <c r="G755" s="12"/>
      <c r="H755" s="17"/>
      <c r="I755" s="16"/>
    </row>
    <row r="756" spans="1:9" s="18" customFormat="1" ht="11.65" customHeight="1" x14ac:dyDescent="0.25">
      <c r="A756" s="9">
        <v>43571</v>
      </c>
      <c r="B756" s="10">
        <v>26588</v>
      </c>
      <c r="C756" s="11" t="s">
        <v>3136</v>
      </c>
      <c r="D756" s="12" t="s">
        <v>558</v>
      </c>
      <c r="E756" s="15">
        <v>350</v>
      </c>
      <c r="F756" s="14">
        <v>1050</v>
      </c>
      <c r="G756" s="12" t="s">
        <v>5104</v>
      </c>
      <c r="H756" s="17"/>
      <c r="I756" s="16"/>
    </row>
    <row r="757" spans="1:9" s="18" customFormat="1" ht="11.65" customHeight="1" x14ac:dyDescent="0.25">
      <c r="A757" s="9">
        <v>43578</v>
      </c>
      <c r="B757" s="10">
        <v>14441</v>
      </c>
      <c r="C757" s="11" t="s">
        <v>3140</v>
      </c>
      <c r="D757" s="12" t="s">
        <v>559</v>
      </c>
      <c r="E757" s="15">
        <v>121</v>
      </c>
      <c r="F757" s="14">
        <v>1672</v>
      </c>
      <c r="G757" s="12"/>
      <c r="H757" s="17"/>
      <c r="I757" s="16"/>
    </row>
    <row r="758" spans="1:9" s="18" customFormat="1" ht="11.65" customHeight="1" x14ac:dyDescent="0.25">
      <c r="A758" s="9">
        <v>43578</v>
      </c>
      <c r="B758" s="10">
        <v>16351</v>
      </c>
      <c r="C758" s="11" t="s">
        <v>3136</v>
      </c>
      <c r="D758" s="12" t="s">
        <v>1502</v>
      </c>
      <c r="E758" s="15">
        <v>350</v>
      </c>
      <c r="F758" s="14">
        <v>350</v>
      </c>
      <c r="G758" s="12"/>
      <c r="H758" s="17"/>
      <c r="I758" s="16"/>
    </row>
    <row r="759" spans="1:9" s="18" customFormat="1" ht="11.65" customHeight="1" x14ac:dyDescent="0.25">
      <c r="A759" s="9">
        <v>43571</v>
      </c>
      <c r="B759" s="10">
        <v>13525</v>
      </c>
      <c r="C759" s="11" t="s">
        <v>3140</v>
      </c>
      <c r="D759" s="12" t="s">
        <v>1205</v>
      </c>
      <c r="E759" s="15">
        <v>27.38</v>
      </c>
      <c r="F759" s="14">
        <v>2974.8</v>
      </c>
      <c r="G759" s="12" t="s">
        <v>5104</v>
      </c>
      <c r="H759" s="17"/>
      <c r="I759" s="16"/>
    </row>
    <row r="760" spans="1:9" s="18" customFormat="1" ht="11.65" customHeight="1" x14ac:dyDescent="0.25">
      <c r="A760" s="9">
        <v>43571</v>
      </c>
      <c r="B760" s="10">
        <v>27093</v>
      </c>
      <c r="C760" s="11" t="s">
        <v>3140</v>
      </c>
      <c r="D760" s="12" t="s">
        <v>2935</v>
      </c>
      <c r="E760" s="15">
        <v>2390.5300000000002</v>
      </c>
      <c r="F760" s="14">
        <v>99448.59</v>
      </c>
      <c r="G760" s="12"/>
      <c r="H760" s="17"/>
      <c r="I760" s="16"/>
    </row>
    <row r="761" spans="1:9" s="18" customFormat="1" ht="11.65" customHeight="1" x14ac:dyDescent="0.25">
      <c r="A761" s="9">
        <v>43578</v>
      </c>
      <c r="B761" s="10">
        <v>26226</v>
      </c>
      <c r="C761" s="11" t="s">
        <v>3140</v>
      </c>
      <c r="D761" s="12" t="s">
        <v>2685</v>
      </c>
      <c r="E761" s="15">
        <v>4800</v>
      </c>
      <c r="F761" s="14">
        <v>13487.75</v>
      </c>
      <c r="G761" s="12"/>
      <c r="H761" s="17"/>
      <c r="I761" s="16"/>
    </row>
    <row r="762" spans="1:9" s="18" customFormat="1" ht="11.65" customHeight="1" x14ac:dyDescent="0.25">
      <c r="A762" s="9">
        <v>43578</v>
      </c>
      <c r="B762" s="10">
        <v>18042</v>
      </c>
      <c r="C762" s="11" t="s">
        <v>3143</v>
      </c>
      <c r="D762" s="12" t="s">
        <v>1613</v>
      </c>
      <c r="E762" s="15">
        <v>1185</v>
      </c>
      <c r="F762" s="14">
        <v>6096.51</v>
      </c>
      <c r="G762" s="12"/>
      <c r="H762" s="17"/>
      <c r="I762" s="16"/>
    </row>
    <row r="763" spans="1:9" s="18" customFormat="1" ht="11.65" customHeight="1" x14ac:dyDescent="0.25">
      <c r="A763" s="9">
        <v>43578</v>
      </c>
      <c r="B763" s="10">
        <v>13852</v>
      </c>
      <c r="C763" s="11" t="s">
        <v>3140</v>
      </c>
      <c r="D763" s="12" t="s">
        <v>1266</v>
      </c>
      <c r="E763" s="15">
        <v>135</v>
      </c>
      <c r="F763" s="14">
        <v>3802</v>
      </c>
      <c r="G763" s="12"/>
      <c r="H763" s="17"/>
      <c r="I763" s="16"/>
    </row>
    <row r="764" spans="1:9" s="18" customFormat="1" ht="11.65" customHeight="1" x14ac:dyDescent="0.25">
      <c r="A764" s="9">
        <v>43578</v>
      </c>
      <c r="B764" s="10">
        <v>10726</v>
      </c>
      <c r="C764" s="11" t="s">
        <v>3141</v>
      </c>
      <c r="D764" s="12" t="s">
        <v>823</v>
      </c>
      <c r="E764" s="15">
        <v>147860.82999999999</v>
      </c>
      <c r="F764" s="14">
        <v>446785.66000000003</v>
      </c>
      <c r="G764" s="12"/>
      <c r="H764" s="17"/>
      <c r="I764" s="16"/>
    </row>
    <row r="765" spans="1:9" s="18" customFormat="1" ht="11.65" customHeight="1" x14ac:dyDescent="0.25">
      <c r="A765" s="9">
        <v>43578</v>
      </c>
      <c r="B765" s="10">
        <v>26008</v>
      </c>
      <c r="C765" s="11" t="s">
        <v>3129</v>
      </c>
      <c r="D765" s="12" t="s">
        <v>561</v>
      </c>
      <c r="E765" s="15">
        <v>5000</v>
      </c>
      <c r="F765" s="14">
        <v>35000</v>
      </c>
      <c r="G765" s="12"/>
      <c r="H765" s="17"/>
      <c r="I765" s="16"/>
    </row>
    <row r="766" spans="1:9" s="18" customFormat="1" ht="11.65" customHeight="1" x14ac:dyDescent="0.25">
      <c r="A766" s="9">
        <v>43571</v>
      </c>
      <c r="B766" s="10">
        <v>12535</v>
      </c>
      <c r="C766" s="11" t="s">
        <v>3127</v>
      </c>
      <c r="D766" s="12" t="s">
        <v>562</v>
      </c>
      <c r="E766" s="15">
        <v>7590</v>
      </c>
      <c r="F766" s="14">
        <v>34395</v>
      </c>
      <c r="G766" s="12"/>
      <c r="H766" s="17"/>
      <c r="I766" s="16"/>
    </row>
    <row r="767" spans="1:9" s="18" customFormat="1" ht="11.65" customHeight="1" x14ac:dyDescent="0.25">
      <c r="A767" s="9">
        <v>43578</v>
      </c>
      <c r="B767" s="10">
        <v>22936</v>
      </c>
      <c r="C767" s="11" t="s">
        <v>3127</v>
      </c>
      <c r="D767" s="12" t="s">
        <v>2074</v>
      </c>
      <c r="E767" s="15">
        <v>320</v>
      </c>
      <c r="F767" s="14">
        <v>6375</v>
      </c>
      <c r="G767" s="12"/>
      <c r="H767" s="17"/>
      <c r="I767" s="16"/>
    </row>
    <row r="768" spans="1:9" s="18" customFormat="1" ht="11.65" customHeight="1" x14ac:dyDescent="0.25">
      <c r="A768" s="9">
        <v>43571</v>
      </c>
      <c r="B768" s="10">
        <v>10952</v>
      </c>
      <c r="C768" s="11" t="s">
        <v>3134</v>
      </c>
      <c r="D768" s="12" t="s">
        <v>565</v>
      </c>
      <c r="E768" s="15">
        <v>314</v>
      </c>
      <c r="F768" s="14">
        <v>2001.66</v>
      </c>
      <c r="G768" s="12"/>
      <c r="H768" s="17"/>
      <c r="I768" s="16"/>
    </row>
    <row r="769" spans="1:9" s="18" customFormat="1" ht="11.65" customHeight="1" x14ac:dyDescent="0.25">
      <c r="A769" s="9">
        <v>43571</v>
      </c>
      <c r="B769" s="10">
        <v>11034</v>
      </c>
      <c r="C769" s="11" t="s">
        <v>3127</v>
      </c>
      <c r="D769" s="12" t="s">
        <v>566</v>
      </c>
      <c r="E769" s="15">
        <v>2100</v>
      </c>
      <c r="F769" s="14">
        <v>56692.25</v>
      </c>
      <c r="G769" s="12"/>
      <c r="H769" s="17"/>
      <c r="I769" s="16"/>
    </row>
    <row r="770" spans="1:9" s="18" customFormat="1" ht="11.65" customHeight="1" x14ac:dyDescent="0.25">
      <c r="A770" s="9">
        <v>43578</v>
      </c>
      <c r="B770" s="10">
        <v>11034</v>
      </c>
      <c r="C770" s="11" t="s">
        <v>3127</v>
      </c>
      <c r="D770" s="12" t="s">
        <v>566</v>
      </c>
      <c r="E770" s="15">
        <v>2700</v>
      </c>
      <c r="F770" s="14">
        <v>59392.25</v>
      </c>
      <c r="G770" s="12"/>
      <c r="H770" s="17"/>
      <c r="I770" s="16"/>
    </row>
    <row r="771" spans="1:9" s="18" customFormat="1" ht="11.65" customHeight="1" x14ac:dyDescent="0.25">
      <c r="A771" s="9">
        <v>43570</v>
      </c>
      <c r="B771" s="10">
        <v>16078</v>
      </c>
      <c r="C771" s="11" t="s">
        <v>3047</v>
      </c>
      <c r="D771" s="12" t="s">
        <v>5041</v>
      </c>
      <c r="E771" s="15">
        <v>21</v>
      </c>
      <c r="F771" s="14"/>
      <c r="G771" s="12" t="s">
        <v>3046</v>
      </c>
      <c r="H771" s="17"/>
      <c r="I771" s="16"/>
    </row>
    <row r="772" spans="1:9" s="18" customFormat="1" ht="11.65" customHeight="1" x14ac:dyDescent="0.25">
      <c r="A772" s="9">
        <v>43571</v>
      </c>
      <c r="B772" s="10">
        <v>22139</v>
      </c>
      <c r="C772" s="11" t="s">
        <v>3128</v>
      </c>
      <c r="D772" s="12" t="s">
        <v>1966</v>
      </c>
      <c r="E772" s="15">
        <v>155.88</v>
      </c>
      <c r="F772" s="14">
        <v>1726.56</v>
      </c>
      <c r="G772" s="12"/>
      <c r="H772" s="17"/>
      <c r="I772" s="16"/>
    </row>
    <row r="773" spans="1:9" s="18" customFormat="1" ht="11.65" customHeight="1" x14ac:dyDescent="0.25">
      <c r="A773" s="9">
        <v>43571</v>
      </c>
      <c r="B773" s="10">
        <v>10141</v>
      </c>
      <c r="C773" s="11" t="s">
        <v>3127</v>
      </c>
      <c r="D773" s="12" t="s">
        <v>569</v>
      </c>
      <c r="E773" s="15">
        <v>1440</v>
      </c>
      <c r="F773" s="14">
        <v>19115</v>
      </c>
      <c r="G773" s="12"/>
      <c r="H773" s="17"/>
      <c r="I773" s="16"/>
    </row>
    <row r="774" spans="1:9" s="18" customFormat="1" ht="11.65" customHeight="1" x14ac:dyDescent="0.25">
      <c r="A774" s="9">
        <v>43571</v>
      </c>
      <c r="B774" s="10">
        <v>10765</v>
      </c>
      <c r="C774" s="11" t="s">
        <v>3127</v>
      </c>
      <c r="D774" s="12" t="s">
        <v>570</v>
      </c>
      <c r="E774" s="15">
        <v>1687.5</v>
      </c>
      <c r="F774" s="14">
        <v>48981.25</v>
      </c>
      <c r="G774" s="12"/>
      <c r="H774" s="17"/>
      <c r="I774" s="16"/>
    </row>
    <row r="775" spans="1:9" s="18" customFormat="1" ht="11.65" customHeight="1" x14ac:dyDescent="0.25">
      <c r="A775" s="9">
        <v>43578</v>
      </c>
      <c r="B775" s="10">
        <v>10765</v>
      </c>
      <c r="C775" s="11" t="s">
        <v>3127</v>
      </c>
      <c r="D775" s="12" t="s">
        <v>570</v>
      </c>
      <c r="E775" s="15">
        <v>1900</v>
      </c>
      <c r="F775" s="14">
        <v>50881.25</v>
      </c>
      <c r="G775" s="12"/>
      <c r="H775" s="17"/>
      <c r="I775" s="16"/>
    </row>
    <row r="776" spans="1:9" s="18" customFormat="1" ht="11.65" customHeight="1" x14ac:dyDescent="0.25">
      <c r="A776" s="9">
        <v>43578</v>
      </c>
      <c r="B776" s="10">
        <v>23741</v>
      </c>
      <c r="C776" s="11" t="s">
        <v>3134</v>
      </c>
      <c r="D776" s="12" t="s">
        <v>2210</v>
      </c>
      <c r="E776" s="15">
        <v>625</v>
      </c>
      <c r="F776" s="14">
        <v>3250</v>
      </c>
      <c r="G776" s="12"/>
      <c r="H776" s="17"/>
      <c r="I776" s="16"/>
    </row>
    <row r="777" spans="1:9" s="18" customFormat="1" ht="11.65" customHeight="1" x14ac:dyDescent="0.25">
      <c r="A777" s="9">
        <v>43578</v>
      </c>
      <c r="B777" s="10">
        <v>27656</v>
      </c>
      <c r="C777" s="11" t="s">
        <v>3128</v>
      </c>
      <c r="D777" s="12" t="s">
        <v>4725</v>
      </c>
      <c r="E777" s="15">
        <v>20.88</v>
      </c>
      <c r="F777" s="14">
        <v>41.76</v>
      </c>
      <c r="G777" s="12"/>
      <c r="H777" s="17"/>
      <c r="I777" s="16"/>
    </row>
    <row r="778" spans="1:9" s="18" customFormat="1" ht="11.65" customHeight="1" x14ac:dyDescent="0.25">
      <c r="A778" s="9">
        <v>43571</v>
      </c>
      <c r="B778" s="10">
        <v>18690</v>
      </c>
      <c r="C778" s="11" t="s">
        <v>3134</v>
      </c>
      <c r="D778" s="12" t="s">
        <v>1669</v>
      </c>
      <c r="E778" s="15">
        <v>893.69</v>
      </c>
      <c r="F778" s="14">
        <v>17470.05</v>
      </c>
      <c r="G778" s="12"/>
      <c r="H778" s="17"/>
      <c r="I778" s="16"/>
    </row>
    <row r="779" spans="1:9" s="18" customFormat="1" ht="11.65" customHeight="1" x14ac:dyDescent="0.25">
      <c r="A779" s="9">
        <v>43578</v>
      </c>
      <c r="B779" s="10">
        <v>18690</v>
      </c>
      <c r="C779" s="11" t="s">
        <v>3134</v>
      </c>
      <c r="D779" s="12" t="s">
        <v>1669</v>
      </c>
      <c r="E779" s="15">
        <v>89503.84</v>
      </c>
      <c r="F779" s="14">
        <v>106973.89</v>
      </c>
      <c r="G779" s="12"/>
      <c r="H779" s="17"/>
      <c r="I779" s="16"/>
    </row>
    <row r="780" spans="1:9" s="18" customFormat="1" ht="11.65" customHeight="1" x14ac:dyDescent="0.25">
      <c r="A780" s="9">
        <v>43571</v>
      </c>
      <c r="B780" s="10">
        <v>24349</v>
      </c>
      <c r="C780" s="11" t="s">
        <v>3127</v>
      </c>
      <c r="D780" s="12" t="s">
        <v>2322</v>
      </c>
      <c r="E780" s="15">
        <v>975</v>
      </c>
      <c r="F780" s="14">
        <v>19762.5</v>
      </c>
      <c r="G780" s="12"/>
      <c r="H780" s="17"/>
      <c r="I780" s="16"/>
    </row>
    <row r="781" spans="1:9" s="18" customFormat="1" ht="11.65" customHeight="1" x14ac:dyDescent="0.25">
      <c r="A781" s="9">
        <v>43578</v>
      </c>
      <c r="B781" s="10">
        <v>24349</v>
      </c>
      <c r="C781" s="11" t="s">
        <v>3127</v>
      </c>
      <c r="D781" s="12" t="s">
        <v>2322</v>
      </c>
      <c r="E781" s="15">
        <v>2700</v>
      </c>
      <c r="F781" s="14">
        <v>22462.5</v>
      </c>
      <c r="G781" s="12"/>
      <c r="H781" s="17"/>
      <c r="I781" s="16"/>
    </row>
    <row r="782" spans="1:9" s="18" customFormat="1" ht="11.65" customHeight="1" x14ac:dyDescent="0.25">
      <c r="A782" s="9">
        <v>43577</v>
      </c>
      <c r="B782" s="10">
        <v>16078</v>
      </c>
      <c r="C782" s="11" t="s">
        <v>3047</v>
      </c>
      <c r="D782" s="12" t="s">
        <v>5135</v>
      </c>
      <c r="E782" s="15">
        <v>1030.8699999999999</v>
      </c>
      <c r="F782" s="14"/>
      <c r="G782" s="12" t="s">
        <v>3046</v>
      </c>
      <c r="H782" s="17"/>
      <c r="I782" s="16"/>
    </row>
    <row r="783" spans="1:9" s="18" customFormat="1" ht="11.65" customHeight="1" x14ac:dyDescent="0.25">
      <c r="A783" s="9">
        <v>43570</v>
      </c>
      <c r="B783" s="10">
        <v>16078</v>
      </c>
      <c r="C783" s="11" t="s">
        <v>3047</v>
      </c>
      <c r="D783" s="12" t="s">
        <v>5045</v>
      </c>
      <c r="E783" s="15">
        <v>135</v>
      </c>
      <c r="F783" s="14"/>
      <c r="G783" s="12" t="s">
        <v>3046</v>
      </c>
      <c r="H783" s="17"/>
      <c r="I783" s="16"/>
    </row>
    <row r="784" spans="1:9" s="18" customFormat="1" ht="11.65" customHeight="1" x14ac:dyDescent="0.25">
      <c r="A784" s="9">
        <v>43571</v>
      </c>
      <c r="B784" s="10">
        <v>26240</v>
      </c>
      <c r="C784" s="11" t="s">
        <v>3127</v>
      </c>
      <c r="D784" s="12" t="s">
        <v>3119</v>
      </c>
      <c r="E784" s="15">
        <v>1499</v>
      </c>
      <c r="F784" s="14">
        <v>6708</v>
      </c>
      <c r="G784" s="12"/>
      <c r="H784" s="17"/>
      <c r="I784" s="16"/>
    </row>
    <row r="785" spans="1:9" s="18" customFormat="1" ht="11.65" customHeight="1" x14ac:dyDescent="0.25">
      <c r="A785" s="9">
        <v>43578</v>
      </c>
      <c r="B785" s="10">
        <v>26240</v>
      </c>
      <c r="C785" s="11" t="s">
        <v>3127</v>
      </c>
      <c r="D785" s="12" t="s">
        <v>3119</v>
      </c>
      <c r="E785" s="15">
        <v>1551</v>
      </c>
      <c r="F785" s="14">
        <v>8259</v>
      </c>
      <c r="G785" s="12"/>
      <c r="H785" s="17"/>
      <c r="I785" s="16"/>
    </row>
    <row r="786" spans="1:9" s="18" customFormat="1" ht="11.65" customHeight="1" x14ac:dyDescent="0.25">
      <c r="A786" s="9">
        <v>43573</v>
      </c>
      <c r="B786" s="10">
        <v>26529</v>
      </c>
      <c r="C786" s="11" t="s">
        <v>3140</v>
      </c>
      <c r="D786" s="12" t="s">
        <v>2761</v>
      </c>
      <c r="E786" s="15">
        <v>291391.65000000002</v>
      </c>
      <c r="F786" s="14">
        <v>1743090.94</v>
      </c>
      <c r="G786" s="12"/>
      <c r="H786" s="17"/>
      <c r="I786" s="16"/>
    </row>
    <row r="787" spans="1:9" s="18" customFormat="1" ht="11.65" customHeight="1" x14ac:dyDescent="0.25">
      <c r="A787" s="9">
        <v>43578</v>
      </c>
      <c r="B787" s="10">
        <v>25985</v>
      </c>
      <c r="C787" s="11" t="s">
        <v>3129</v>
      </c>
      <c r="D787" s="12" t="s">
        <v>571</v>
      </c>
      <c r="E787" s="15">
        <v>163857.1</v>
      </c>
      <c r="F787" s="14">
        <v>1255814.6800000002</v>
      </c>
      <c r="G787" s="12"/>
      <c r="H787" s="17"/>
      <c r="I787" s="16"/>
    </row>
    <row r="788" spans="1:9" s="18" customFormat="1" ht="11.65" customHeight="1" x14ac:dyDescent="0.25">
      <c r="A788" s="9">
        <v>43578</v>
      </c>
      <c r="B788" s="10">
        <v>12181</v>
      </c>
      <c r="C788" s="11" t="s">
        <v>3129</v>
      </c>
      <c r="D788" s="12" t="s">
        <v>576</v>
      </c>
      <c r="E788" s="15">
        <v>300</v>
      </c>
      <c r="F788" s="14">
        <v>2100</v>
      </c>
      <c r="G788" s="12"/>
      <c r="H788" s="17"/>
      <c r="I788" s="16"/>
    </row>
    <row r="789" spans="1:9" s="18" customFormat="1" ht="11.65" customHeight="1" x14ac:dyDescent="0.25">
      <c r="A789" s="9">
        <v>43578</v>
      </c>
      <c r="B789" s="10">
        <v>13420</v>
      </c>
      <c r="C789" s="11" t="s">
        <v>3141</v>
      </c>
      <c r="D789" s="12" t="s">
        <v>3536</v>
      </c>
      <c r="E789" s="15">
        <v>161.63</v>
      </c>
      <c r="F789" s="14">
        <v>13058.05</v>
      </c>
      <c r="G789" s="12"/>
      <c r="H789" s="17"/>
      <c r="I789" s="16"/>
    </row>
    <row r="790" spans="1:9" s="18" customFormat="1" ht="11.65" customHeight="1" x14ac:dyDescent="0.25">
      <c r="A790" s="9">
        <v>43578</v>
      </c>
      <c r="B790" s="10">
        <v>26523</v>
      </c>
      <c r="C790" s="11" t="s">
        <v>3140</v>
      </c>
      <c r="D790" s="12" t="s">
        <v>581</v>
      </c>
      <c r="E790" s="15">
        <v>67645.34</v>
      </c>
      <c r="F790" s="14">
        <v>4683661.16</v>
      </c>
      <c r="G790" s="12"/>
      <c r="H790" s="17"/>
      <c r="I790" s="16"/>
    </row>
    <row r="791" spans="1:9" s="18" customFormat="1" ht="11.65" customHeight="1" x14ac:dyDescent="0.25">
      <c r="A791" s="9">
        <v>43578</v>
      </c>
      <c r="B791" s="10">
        <v>16078</v>
      </c>
      <c r="C791" s="11" t="s">
        <v>3047</v>
      </c>
      <c r="D791" s="12" t="s">
        <v>5160</v>
      </c>
      <c r="E791" s="15">
        <v>3020.86</v>
      </c>
      <c r="F791" s="14"/>
      <c r="G791" s="12" t="s">
        <v>3046</v>
      </c>
      <c r="H791" s="17"/>
      <c r="I791" s="16"/>
    </row>
    <row r="792" spans="1:9" s="18" customFormat="1" ht="11.65" customHeight="1" x14ac:dyDescent="0.25">
      <c r="A792" s="9">
        <v>43571</v>
      </c>
      <c r="B792" s="10">
        <v>11869</v>
      </c>
      <c r="C792" s="11" t="s">
        <v>3127</v>
      </c>
      <c r="D792" s="12" t="s">
        <v>585</v>
      </c>
      <c r="E792" s="15">
        <v>2835</v>
      </c>
      <c r="F792" s="14">
        <v>21817.5</v>
      </c>
      <c r="G792" s="12"/>
      <c r="H792" s="17"/>
      <c r="I792" s="16"/>
    </row>
    <row r="793" spans="1:9" s="18" customFormat="1" ht="11.65" customHeight="1" x14ac:dyDescent="0.25">
      <c r="A793" s="9">
        <v>43578</v>
      </c>
      <c r="B793" s="10">
        <v>11869</v>
      </c>
      <c r="C793" s="11" t="s">
        <v>3127</v>
      </c>
      <c r="D793" s="12" t="s">
        <v>585</v>
      </c>
      <c r="E793" s="15">
        <v>1070</v>
      </c>
      <c r="F793" s="14">
        <v>22887.5</v>
      </c>
      <c r="G793" s="12"/>
      <c r="H793" s="17"/>
      <c r="I793" s="16"/>
    </row>
    <row r="794" spans="1:9" s="18" customFormat="1" ht="11.65" customHeight="1" x14ac:dyDescent="0.25">
      <c r="A794" s="9">
        <v>43571</v>
      </c>
      <c r="B794" s="10">
        <v>17396</v>
      </c>
      <c r="C794" s="11" t="s">
        <v>3140</v>
      </c>
      <c r="D794" s="12" t="s">
        <v>4254</v>
      </c>
      <c r="E794" s="15">
        <v>87557</v>
      </c>
      <c r="F794" s="14">
        <v>175114</v>
      </c>
      <c r="G794" s="12"/>
      <c r="H794" s="17"/>
      <c r="I794" s="16"/>
    </row>
    <row r="795" spans="1:9" s="18" customFormat="1" ht="11.65" customHeight="1" x14ac:dyDescent="0.25">
      <c r="A795" s="9">
        <v>43571</v>
      </c>
      <c r="B795" s="10">
        <v>13608</v>
      </c>
      <c r="C795" s="11" t="s">
        <v>3140</v>
      </c>
      <c r="D795" s="12" t="s">
        <v>1227</v>
      </c>
      <c r="E795" s="15">
        <v>19026</v>
      </c>
      <c r="F795" s="14">
        <v>335175.14</v>
      </c>
      <c r="G795" s="12"/>
      <c r="H795" s="17"/>
      <c r="I795" s="16"/>
    </row>
    <row r="796" spans="1:9" s="18" customFormat="1" ht="11.65" customHeight="1" x14ac:dyDescent="0.25">
      <c r="A796" s="9">
        <v>43578</v>
      </c>
      <c r="B796" s="10">
        <v>14172</v>
      </c>
      <c r="C796" s="11" t="s">
        <v>3140</v>
      </c>
      <c r="D796" s="12" t="s">
        <v>1330</v>
      </c>
      <c r="E796" s="15">
        <v>375</v>
      </c>
      <c r="F796" s="14">
        <v>1875</v>
      </c>
      <c r="G796" s="12"/>
      <c r="H796" s="17"/>
      <c r="I796" s="16"/>
    </row>
    <row r="797" spans="1:9" s="18" customFormat="1" ht="11.65" customHeight="1" x14ac:dyDescent="0.25">
      <c r="A797" s="9">
        <v>43567</v>
      </c>
      <c r="B797" s="10">
        <v>13377</v>
      </c>
      <c r="C797" s="11" t="s">
        <v>3073</v>
      </c>
      <c r="D797" s="12" t="s">
        <v>3126</v>
      </c>
      <c r="E797" s="15">
        <v>1179423.9099999999</v>
      </c>
      <c r="F797" s="14">
        <v>17178078.119999997</v>
      </c>
      <c r="G797" s="12" t="s">
        <v>3072</v>
      </c>
      <c r="H797" s="17"/>
      <c r="I797" s="16"/>
    </row>
    <row r="798" spans="1:9" s="18" customFormat="1" ht="11.65" customHeight="1" x14ac:dyDescent="0.25">
      <c r="A798" s="9">
        <v>43570</v>
      </c>
      <c r="B798" s="10">
        <v>13377</v>
      </c>
      <c r="C798" s="11" t="s">
        <v>3073</v>
      </c>
      <c r="D798" s="12" t="s">
        <v>3126</v>
      </c>
      <c r="E798" s="15">
        <v>28815.03</v>
      </c>
      <c r="F798" s="14">
        <v>17206893.149999999</v>
      </c>
      <c r="G798" s="12" t="s">
        <v>3072</v>
      </c>
      <c r="H798" s="17"/>
      <c r="I798" s="16"/>
    </row>
    <row r="799" spans="1:9" s="18" customFormat="1" ht="11.65" customHeight="1" x14ac:dyDescent="0.25">
      <c r="A799" s="9">
        <v>43567</v>
      </c>
      <c r="B799" s="10">
        <v>17000</v>
      </c>
      <c r="C799" s="11" t="s">
        <v>3073</v>
      </c>
      <c r="D799" s="12" t="s">
        <v>588</v>
      </c>
      <c r="E799" s="15">
        <v>9541.74</v>
      </c>
      <c r="F799" s="14">
        <v>118823.59</v>
      </c>
      <c r="G799" s="12" t="s">
        <v>3072</v>
      </c>
      <c r="H799" s="17"/>
      <c r="I799" s="16"/>
    </row>
    <row r="800" spans="1:9" s="18" customFormat="1" ht="11.65" customHeight="1" x14ac:dyDescent="0.25">
      <c r="A800" s="9">
        <v>43578</v>
      </c>
      <c r="B800" s="10">
        <v>13853</v>
      </c>
      <c r="C800" s="11" t="s">
        <v>3141</v>
      </c>
      <c r="D800" s="12" t="s">
        <v>1267</v>
      </c>
      <c r="E800" s="15">
        <v>30</v>
      </c>
      <c r="F800" s="14">
        <v>1950</v>
      </c>
      <c r="G800" s="12"/>
      <c r="H800" s="17"/>
      <c r="I800" s="16"/>
    </row>
    <row r="801" spans="1:9" s="18" customFormat="1" ht="11.65" customHeight="1" x14ac:dyDescent="0.25">
      <c r="A801" s="9">
        <v>43567</v>
      </c>
      <c r="B801" s="10">
        <v>13611</v>
      </c>
      <c r="C801" s="11" t="s">
        <v>3073</v>
      </c>
      <c r="D801" s="12" t="s">
        <v>591</v>
      </c>
      <c r="E801" s="15">
        <v>339.51</v>
      </c>
      <c r="F801" s="14">
        <v>4655.3900000000003</v>
      </c>
      <c r="G801" s="12" t="s">
        <v>3072</v>
      </c>
      <c r="H801" s="17"/>
      <c r="I801" s="16"/>
    </row>
    <row r="802" spans="1:9" s="18" customFormat="1" ht="11.65" customHeight="1" x14ac:dyDescent="0.25">
      <c r="A802" s="9">
        <v>43578</v>
      </c>
      <c r="B802" s="10">
        <v>14747</v>
      </c>
      <c r="C802" s="11" t="s">
        <v>3140</v>
      </c>
      <c r="D802" s="12" t="s">
        <v>594</v>
      </c>
      <c r="E802" s="15">
        <v>32.04</v>
      </c>
      <c r="F802" s="14">
        <v>773.20999999999992</v>
      </c>
      <c r="G802" s="12"/>
      <c r="H802" s="17"/>
      <c r="I802" s="16"/>
    </row>
    <row r="803" spans="1:9" s="18" customFormat="1" ht="11.65" customHeight="1" x14ac:dyDescent="0.25">
      <c r="A803" s="9">
        <v>43567</v>
      </c>
      <c r="B803" s="10">
        <v>21593</v>
      </c>
      <c r="C803" s="11" t="s">
        <v>3073</v>
      </c>
      <c r="D803" s="12" t="s">
        <v>3446</v>
      </c>
      <c r="E803" s="15">
        <v>3472</v>
      </c>
      <c r="F803" s="14">
        <v>44562</v>
      </c>
      <c r="G803" s="12" t="s">
        <v>3072</v>
      </c>
      <c r="H803" s="17"/>
      <c r="I803" s="16"/>
    </row>
    <row r="804" spans="1:9" s="18" customFormat="1" ht="11.65" customHeight="1" x14ac:dyDescent="0.25">
      <c r="A804" s="9">
        <v>43571</v>
      </c>
      <c r="B804" s="10">
        <v>13907</v>
      </c>
      <c r="C804" s="11" t="s">
        <v>3141</v>
      </c>
      <c r="D804" s="12" t="s">
        <v>595</v>
      </c>
      <c r="E804" s="15">
        <v>5769.56</v>
      </c>
      <c r="F804" s="14">
        <v>16058.19</v>
      </c>
      <c r="G804" s="12"/>
      <c r="H804" s="17"/>
      <c r="I804" s="16"/>
    </row>
    <row r="805" spans="1:9" s="18" customFormat="1" ht="11.65" customHeight="1" x14ac:dyDescent="0.25">
      <c r="A805" s="9">
        <v>43566</v>
      </c>
      <c r="B805" s="10">
        <v>16078</v>
      </c>
      <c r="C805" s="11" t="s">
        <v>3047</v>
      </c>
      <c r="D805" s="12" t="s">
        <v>5013</v>
      </c>
      <c r="E805" s="15">
        <v>1</v>
      </c>
      <c r="F805" s="14"/>
      <c r="G805" s="12" t="s">
        <v>3046</v>
      </c>
      <c r="H805" s="17"/>
      <c r="I805" s="16"/>
    </row>
    <row r="806" spans="1:9" s="18" customFormat="1" ht="11.65" customHeight="1" x14ac:dyDescent="0.25">
      <c r="A806" s="9">
        <v>43566</v>
      </c>
      <c r="B806" s="10">
        <v>16078</v>
      </c>
      <c r="C806" s="11" t="s">
        <v>3047</v>
      </c>
      <c r="D806" s="12" t="s">
        <v>5008</v>
      </c>
      <c r="E806" s="15">
        <v>5</v>
      </c>
      <c r="F806" s="14"/>
      <c r="G806" s="12" t="s">
        <v>3046</v>
      </c>
      <c r="H806" s="17"/>
      <c r="I806" s="16"/>
    </row>
    <row r="807" spans="1:9" s="18" customFormat="1" ht="11.65" customHeight="1" x14ac:dyDescent="0.25">
      <c r="A807" s="9">
        <v>43567</v>
      </c>
      <c r="B807" s="10">
        <v>16080</v>
      </c>
      <c r="C807" s="11" t="s">
        <v>3073</v>
      </c>
      <c r="D807" s="12" t="s">
        <v>596</v>
      </c>
      <c r="E807" s="15">
        <v>7693.89</v>
      </c>
      <c r="F807" s="14">
        <v>117448.37</v>
      </c>
      <c r="G807" s="12" t="s">
        <v>3072</v>
      </c>
      <c r="H807" s="17"/>
      <c r="I807" s="16"/>
    </row>
    <row r="808" spans="1:9" s="18" customFormat="1" ht="11.65" customHeight="1" x14ac:dyDescent="0.25">
      <c r="A808" s="9">
        <v>43570</v>
      </c>
      <c r="B808" s="10">
        <v>16080</v>
      </c>
      <c r="C808" s="11" t="s">
        <v>3073</v>
      </c>
      <c r="D808" s="12" t="s">
        <v>596</v>
      </c>
      <c r="E808" s="15">
        <v>885</v>
      </c>
      <c r="F808" s="14">
        <v>118333.37</v>
      </c>
      <c r="G808" s="12" t="s">
        <v>3072</v>
      </c>
      <c r="H808" s="17"/>
      <c r="I808" s="16"/>
    </row>
    <row r="809" spans="1:9" s="18" customFormat="1" ht="11.65" customHeight="1" x14ac:dyDescent="0.25">
      <c r="A809" s="9">
        <v>43578</v>
      </c>
      <c r="B809" s="10">
        <v>23068</v>
      </c>
      <c r="C809" s="11" t="s">
        <v>3140</v>
      </c>
      <c r="D809" s="12" t="s">
        <v>597</v>
      </c>
      <c r="E809" s="15">
        <v>633.07999999999993</v>
      </c>
      <c r="F809" s="14">
        <v>23702.04</v>
      </c>
      <c r="G809" s="12"/>
      <c r="H809" s="17"/>
      <c r="I809" s="16"/>
    </row>
    <row r="810" spans="1:9" s="18" customFormat="1" ht="11.65" customHeight="1" x14ac:dyDescent="0.25">
      <c r="A810" s="9">
        <v>43571</v>
      </c>
      <c r="B810" s="10">
        <v>27639</v>
      </c>
      <c r="C810" s="11" t="s">
        <v>3140</v>
      </c>
      <c r="D810" s="12" t="s">
        <v>4683</v>
      </c>
      <c r="E810" s="15">
        <v>875</v>
      </c>
      <c r="F810" s="14">
        <v>875</v>
      </c>
      <c r="G810" s="12"/>
      <c r="H810" s="17"/>
      <c r="I810" s="16"/>
    </row>
    <row r="811" spans="1:9" s="18" customFormat="1" ht="11.65" customHeight="1" x14ac:dyDescent="0.25">
      <c r="A811" s="9">
        <v>43571</v>
      </c>
      <c r="B811" s="10">
        <v>20145</v>
      </c>
      <c r="C811" s="11" t="s">
        <v>3140</v>
      </c>
      <c r="D811" s="12" t="s">
        <v>599</v>
      </c>
      <c r="E811" s="15">
        <v>1110</v>
      </c>
      <c r="F811" s="14">
        <v>50495.49</v>
      </c>
      <c r="G811" s="12"/>
      <c r="H811" s="17"/>
      <c r="I811" s="16"/>
    </row>
    <row r="812" spans="1:9" s="18" customFormat="1" ht="11.65" customHeight="1" x14ac:dyDescent="0.25">
      <c r="A812" s="9">
        <v>43578</v>
      </c>
      <c r="B812" s="10">
        <v>20145</v>
      </c>
      <c r="C812" s="11" t="s">
        <v>3140</v>
      </c>
      <c r="D812" s="12" t="s">
        <v>599</v>
      </c>
      <c r="E812" s="15">
        <v>819</v>
      </c>
      <c r="F812" s="14">
        <v>51314.49</v>
      </c>
      <c r="G812" s="12"/>
      <c r="H812" s="17"/>
      <c r="I812" s="16"/>
    </row>
    <row r="813" spans="1:9" s="18" customFormat="1" ht="11.65" customHeight="1" x14ac:dyDescent="0.25">
      <c r="A813" s="9">
        <v>43578</v>
      </c>
      <c r="B813" s="10">
        <v>21597</v>
      </c>
      <c r="C813" s="11" t="s">
        <v>3141</v>
      </c>
      <c r="D813" s="12" t="s">
        <v>1906</v>
      </c>
      <c r="E813" s="15">
        <v>200</v>
      </c>
      <c r="F813" s="14">
        <v>200</v>
      </c>
      <c r="G813" s="12"/>
      <c r="H813" s="17"/>
      <c r="I813" s="16"/>
    </row>
    <row r="814" spans="1:9" s="18" customFormat="1" ht="11.65" customHeight="1" x14ac:dyDescent="0.25">
      <c r="A814" s="9">
        <v>43571</v>
      </c>
      <c r="B814" s="10">
        <v>10537</v>
      </c>
      <c r="C814" s="11" t="s">
        <v>3136</v>
      </c>
      <c r="D814" s="12" t="s">
        <v>797</v>
      </c>
      <c r="E814" s="15">
        <v>350</v>
      </c>
      <c r="F814" s="14">
        <v>2450</v>
      </c>
      <c r="G814" s="12" t="s">
        <v>5104</v>
      </c>
      <c r="H814" s="17"/>
      <c r="I814" s="16"/>
    </row>
    <row r="815" spans="1:9" s="18" customFormat="1" ht="11.65" customHeight="1" x14ac:dyDescent="0.25">
      <c r="A815" s="9">
        <v>43578</v>
      </c>
      <c r="B815" s="10">
        <v>10537</v>
      </c>
      <c r="C815" s="11" t="s">
        <v>3136</v>
      </c>
      <c r="D815" s="12" t="s">
        <v>797</v>
      </c>
      <c r="E815" s="15">
        <v>350</v>
      </c>
      <c r="F815" s="14">
        <v>2800</v>
      </c>
      <c r="G815" s="12"/>
      <c r="H815" s="17"/>
      <c r="I815" s="16"/>
    </row>
    <row r="816" spans="1:9" s="18" customFormat="1" ht="11.65" customHeight="1" x14ac:dyDescent="0.25">
      <c r="A816" s="9">
        <v>43571</v>
      </c>
      <c r="B816" s="10">
        <v>14218</v>
      </c>
      <c r="C816" s="11" t="s">
        <v>3141</v>
      </c>
      <c r="D816" s="12" t="s">
        <v>601</v>
      </c>
      <c r="E816" s="15">
        <v>5945</v>
      </c>
      <c r="F816" s="14">
        <v>167968.5</v>
      </c>
      <c r="G816" s="12"/>
      <c r="H816" s="17"/>
      <c r="I816" s="16"/>
    </row>
    <row r="817" spans="1:9" s="18" customFormat="1" ht="11.65" customHeight="1" x14ac:dyDescent="0.25">
      <c r="A817" s="9">
        <v>43578</v>
      </c>
      <c r="B817" s="10">
        <v>14218</v>
      </c>
      <c r="C817" s="11" t="s">
        <v>3141</v>
      </c>
      <c r="D817" s="12" t="s">
        <v>601</v>
      </c>
      <c r="E817" s="15">
        <v>18432.75</v>
      </c>
      <c r="F817" s="14">
        <v>186401.25</v>
      </c>
      <c r="G817" s="12"/>
      <c r="H817" s="17"/>
      <c r="I817" s="16"/>
    </row>
    <row r="818" spans="1:9" s="18" customFormat="1" ht="11.65" customHeight="1" x14ac:dyDescent="0.25">
      <c r="A818" s="9">
        <v>43566</v>
      </c>
      <c r="B818" s="10">
        <v>16078</v>
      </c>
      <c r="C818" s="11" t="s">
        <v>3047</v>
      </c>
      <c r="D818" s="12" t="s">
        <v>5016</v>
      </c>
      <c r="E818" s="15">
        <v>15</v>
      </c>
      <c r="F818" s="14"/>
      <c r="G818" s="12" t="s">
        <v>3046</v>
      </c>
      <c r="H818" s="17"/>
      <c r="I818" s="16"/>
    </row>
    <row r="819" spans="1:9" s="18" customFormat="1" ht="11.65" customHeight="1" x14ac:dyDescent="0.25">
      <c r="A819" s="9">
        <v>43578</v>
      </c>
      <c r="B819" s="10">
        <v>999001924</v>
      </c>
      <c r="C819" s="11" t="s">
        <v>4749</v>
      </c>
      <c r="D819" s="12" t="s">
        <v>5125</v>
      </c>
      <c r="E819" s="15">
        <v>250</v>
      </c>
      <c r="F819" s="14">
        <v>250</v>
      </c>
      <c r="G819" s="12"/>
      <c r="H819" s="17"/>
      <c r="I819" s="16"/>
    </row>
    <row r="820" spans="1:9" s="18" customFormat="1" ht="11.65" customHeight="1" x14ac:dyDescent="0.25">
      <c r="A820" s="9">
        <v>43571</v>
      </c>
      <c r="B820" s="10">
        <v>27355</v>
      </c>
      <c r="C820" s="11" t="s">
        <v>3128</v>
      </c>
      <c r="D820" s="12" t="s">
        <v>3614</v>
      </c>
      <c r="E820" s="15">
        <v>191.07999999999998</v>
      </c>
      <c r="F820" s="14">
        <v>964.67</v>
      </c>
      <c r="G820" s="12"/>
      <c r="H820" s="17"/>
      <c r="I820" s="16"/>
    </row>
    <row r="821" spans="1:9" s="18" customFormat="1" ht="11.65" customHeight="1" x14ac:dyDescent="0.25">
      <c r="A821" s="9">
        <v>43578</v>
      </c>
      <c r="B821" s="10">
        <v>27355</v>
      </c>
      <c r="C821" s="11" t="s">
        <v>3128</v>
      </c>
      <c r="D821" s="12" t="s">
        <v>3614</v>
      </c>
      <c r="E821" s="15">
        <v>239.55</v>
      </c>
      <c r="F821" s="14">
        <v>1204.22</v>
      </c>
      <c r="G821" s="12"/>
      <c r="H821" s="17"/>
      <c r="I821" s="16"/>
    </row>
    <row r="822" spans="1:9" s="18" customFormat="1" ht="11.65" customHeight="1" x14ac:dyDescent="0.25">
      <c r="A822" s="9">
        <v>43571</v>
      </c>
      <c r="B822" s="10">
        <v>12434</v>
      </c>
      <c r="C822" s="11" t="s">
        <v>3143</v>
      </c>
      <c r="D822" s="12" t="s">
        <v>605</v>
      </c>
      <c r="E822" s="15">
        <v>379</v>
      </c>
      <c r="F822" s="14">
        <v>1058.5</v>
      </c>
      <c r="G822" s="12"/>
      <c r="H822" s="17"/>
      <c r="I822" s="16"/>
    </row>
    <row r="823" spans="1:9" s="18" customFormat="1" ht="11.65" customHeight="1" x14ac:dyDescent="0.25">
      <c r="A823" s="9">
        <v>43571</v>
      </c>
      <c r="B823" s="10">
        <v>11086</v>
      </c>
      <c r="C823" s="11" t="s">
        <v>3140</v>
      </c>
      <c r="D823" s="12" t="s">
        <v>606</v>
      </c>
      <c r="E823" s="15">
        <v>10522.19</v>
      </c>
      <c r="F823" s="14">
        <v>207401.05</v>
      </c>
      <c r="G823" s="12"/>
      <c r="H823" s="17"/>
      <c r="I823" s="16"/>
    </row>
    <row r="824" spans="1:9" s="18" customFormat="1" ht="11.65" customHeight="1" x14ac:dyDescent="0.25">
      <c r="A824" s="9">
        <v>43578</v>
      </c>
      <c r="B824" s="10">
        <v>11086</v>
      </c>
      <c r="C824" s="11" t="s">
        <v>3140</v>
      </c>
      <c r="D824" s="12" t="s">
        <v>606</v>
      </c>
      <c r="E824" s="15">
        <v>16982.96</v>
      </c>
      <c r="F824" s="14">
        <v>224384.00999999998</v>
      </c>
      <c r="G824" s="12"/>
      <c r="H824" s="17"/>
      <c r="I824" s="16"/>
    </row>
    <row r="825" spans="1:9" s="18" customFormat="1" ht="11.65" customHeight="1" x14ac:dyDescent="0.25">
      <c r="A825" s="9">
        <v>43578</v>
      </c>
      <c r="B825" s="10">
        <v>27508</v>
      </c>
      <c r="C825" s="11" t="s">
        <v>3128</v>
      </c>
      <c r="D825" s="12" t="s">
        <v>4173</v>
      </c>
      <c r="E825" s="15">
        <v>439.67</v>
      </c>
      <c r="F825" s="14">
        <v>543.37</v>
      </c>
      <c r="G825" s="12"/>
      <c r="H825" s="17"/>
      <c r="I825" s="16"/>
    </row>
    <row r="826" spans="1:9" s="18" customFormat="1" ht="11.65" customHeight="1" x14ac:dyDescent="0.25">
      <c r="A826" s="9">
        <v>43571</v>
      </c>
      <c r="B826" s="10">
        <v>23956</v>
      </c>
      <c r="C826" s="11" t="s">
        <v>3128</v>
      </c>
      <c r="D826" s="12" t="s">
        <v>608</v>
      </c>
      <c r="E826" s="15">
        <v>480</v>
      </c>
      <c r="F826" s="14">
        <v>1986</v>
      </c>
      <c r="G826" s="12"/>
      <c r="H826" s="17"/>
      <c r="I826" s="16"/>
    </row>
    <row r="827" spans="1:9" s="18" customFormat="1" ht="11.65" customHeight="1" x14ac:dyDescent="0.25">
      <c r="A827" s="9">
        <v>43571</v>
      </c>
      <c r="B827" s="10">
        <v>19522</v>
      </c>
      <c r="C827" s="11" t="s">
        <v>3127</v>
      </c>
      <c r="D827" s="12" t="s">
        <v>609</v>
      </c>
      <c r="E827" s="15">
        <v>637.5</v>
      </c>
      <c r="F827" s="14">
        <v>19512.5</v>
      </c>
      <c r="G827" s="12"/>
      <c r="H827" s="17"/>
      <c r="I827" s="16"/>
    </row>
    <row r="828" spans="1:9" s="18" customFormat="1" ht="11.65" customHeight="1" x14ac:dyDescent="0.25">
      <c r="A828" s="9">
        <v>43578</v>
      </c>
      <c r="B828" s="10">
        <v>19522</v>
      </c>
      <c r="C828" s="11" t="s">
        <v>3127</v>
      </c>
      <c r="D828" s="12" t="s">
        <v>609</v>
      </c>
      <c r="E828" s="15">
        <v>825</v>
      </c>
      <c r="F828" s="14">
        <v>20337.5</v>
      </c>
      <c r="G828" s="12"/>
      <c r="H828" s="17"/>
      <c r="I828" s="16"/>
    </row>
    <row r="829" spans="1:9" s="18" customFormat="1" ht="11.65" customHeight="1" x14ac:dyDescent="0.25">
      <c r="A829" s="9">
        <v>43571</v>
      </c>
      <c r="B829" s="10">
        <v>17409</v>
      </c>
      <c r="C829" s="11" t="s">
        <v>3140</v>
      </c>
      <c r="D829" s="12" t="s">
        <v>1538</v>
      </c>
      <c r="E829" s="15">
        <v>180.79</v>
      </c>
      <c r="F829" s="14">
        <v>771.54</v>
      </c>
      <c r="G829" s="12"/>
      <c r="H829" s="17"/>
      <c r="I829" s="16"/>
    </row>
    <row r="830" spans="1:9" s="18" customFormat="1" ht="11.65" customHeight="1" x14ac:dyDescent="0.25">
      <c r="A830" s="9">
        <v>43578</v>
      </c>
      <c r="B830" s="10">
        <v>23677</v>
      </c>
      <c r="C830" s="11" t="s">
        <v>3140</v>
      </c>
      <c r="D830" s="12" t="s">
        <v>2194</v>
      </c>
      <c r="E830" s="15">
        <v>18375</v>
      </c>
      <c r="F830" s="14">
        <v>18375</v>
      </c>
      <c r="G830" s="12"/>
      <c r="H830" s="17"/>
      <c r="I830" s="16"/>
    </row>
    <row r="831" spans="1:9" s="18" customFormat="1" ht="11.65" customHeight="1" x14ac:dyDescent="0.25">
      <c r="A831" s="9">
        <v>43578</v>
      </c>
      <c r="B831" s="10">
        <v>21956</v>
      </c>
      <c r="C831" s="11" t="s">
        <v>3129</v>
      </c>
      <c r="D831" s="12" t="s">
        <v>612</v>
      </c>
      <c r="E831" s="15">
        <v>4957.5</v>
      </c>
      <c r="F831" s="14">
        <v>286061.09999999998</v>
      </c>
      <c r="G831" s="12"/>
      <c r="H831" s="17"/>
      <c r="I831" s="16"/>
    </row>
    <row r="832" spans="1:9" s="18" customFormat="1" ht="11.65" customHeight="1" x14ac:dyDescent="0.25">
      <c r="A832" s="9">
        <v>43578</v>
      </c>
      <c r="B832" s="10">
        <v>18588</v>
      </c>
      <c r="C832" s="11" t="s">
        <v>3129</v>
      </c>
      <c r="D832" s="12" t="s">
        <v>614</v>
      </c>
      <c r="E832" s="15">
        <v>134175.25</v>
      </c>
      <c r="F832" s="14">
        <v>1075974.49</v>
      </c>
      <c r="G832" s="12"/>
      <c r="H832" s="17"/>
      <c r="I832" s="16"/>
    </row>
    <row r="833" spans="1:9" s="18" customFormat="1" ht="11.65" customHeight="1" x14ac:dyDescent="0.25">
      <c r="A833" s="9">
        <v>43578</v>
      </c>
      <c r="B833" s="10">
        <v>23337</v>
      </c>
      <c r="C833" s="11" t="s">
        <v>3140</v>
      </c>
      <c r="D833" s="12" t="s">
        <v>615</v>
      </c>
      <c r="E833" s="15">
        <v>110</v>
      </c>
      <c r="F833" s="14">
        <v>5318.2</v>
      </c>
      <c r="G833" s="12"/>
      <c r="H833" s="17"/>
      <c r="I833" s="16"/>
    </row>
    <row r="834" spans="1:9" s="18" customFormat="1" ht="11.65" customHeight="1" x14ac:dyDescent="0.25">
      <c r="A834" s="9">
        <v>43573</v>
      </c>
      <c r="B834" s="10">
        <v>16078</v>
      </c>
      <c r="C834" s="11" t="s">
        <v>3047</v>
      </c>
      <c r="D834" s="12" t="s">
        <v>3243</v>
      </c>
      <c r="E834" s="15">
        <v>75</v>
      </c>
      <c r="F834" s="14"/>
      <c r="G834" s="12" t="s">
        <v>3046</v>
      </c>
      <c r="H834" s="17"/>
      <c r="I834" s="16"/>
    </row>
    <row r="835" spans="1:9" s="18" customFormat="1" ht="11.65" customHeight="1" x14ac:dyDescent="0.25">
      <c r="A835" s="9">
        <v>43578</v>
      </c>
      <c r="B835" s="10">
        <v>11842</v>
      </c>
      <c r="C835" s="11" t="s">
        <v>3127</v>
      </c>
      <c r="D835" s="12" t="s">
        <v>3120</v>
      </c>
      <c r="E835" s="15">
        <v>300</v>
      </c>
      <c r="F835" s="14">
        <v>98340</v>
      </c>
      <c r="G835" s="12"/>
      <c r="H835" s="17"/>
      <c r="I835" s="16"/>
    </row>
    <row r="836" spans="1:9" s="18" customFormat="1" ht="11.65" customHeight="1" x14ac:dyDescent="0.25">
      <c r="A836" s="9">
        <v>43567</v>
      </c>
      <c r="B836" s="10">
        <v>13844</v>
      </c>
      <c r="C836" s="11" t="s">
        <v>3073</v>
      </c>
      <c r="D836" s="12" t="s">
        <v>621</v>
      </c>
      <c r="E836" s="15">
        <v>36410.07</v>
      </c>
      <c r="F836" s="14">
        <v>514190.41</v>
      </c>
      <c r="G836" s="12" t="s">
        <v>3072</v>
      </c>
      <c r="H836" s="17"/>
      <c r="I836" s="16"/>
    </row>
    <row r="837" spans="1:9" s="18" customFormat="1" ht="11.65" customHeight="1" x14ac:dyDescent="0.25">
      <c r="A837" s="9">
        <v>43570</v>
      </c>
      <c r="B837" s="10">
        <v>13844</v>
      </c>
      <c r="C837" s="11" t="s">
        <v>3073</v>
      </c>
      <c r="D837" s="12" t="s">
        <v>621</v>
      </c>
      <c r="E837" s="15">
        <v>542</v>
      </c>
      <c r="F837" s="14">
        <v>514732.41</v>
      </c>
      <c r="G837" s="12" t="s">
        <v>3072</v>
      </c>
      <c r="H837" s="17"/>
      <c r="I837" s="16"/>
    </row>
    <row r="838" spans="1:9" s="18" customFormat="1" ht="11.65" customHeight="1" x14ac:dyDescent="0.25">
      <c r="A838" s="9">
        <v>43578</v>
      </c>
      <c r="B838" s="10">
        <v>13854</v>
      </c>
      <c r="C838" s="11" t="s">
        <v>3129</v>
      </c>
      <c r="D838" s="12" t="s">
        <v>3123</v>
      </c>
      <c r="E838" s="15">
        <v>30068.42</v>
      </c>
      <c r="F838" s="14">
        <v>226949.3</v>
      </c>
      <c r="G838" s="12"/>
      <c r="H838" s="17"/>
      <c r="I838" s="16"/>
    </row>
    <row r="839" spans="1:9" s="18" customFormat="1" ht="11.65" customHeight="1" x14ac:dyDescent="0.25">
      <c r="A839" s="9">
        <v>43571</v>
      </c>
      <c r="B839" s="10">
        <v>10649</v>
      </c>
      <c r="C839" s="11" t="s">
        <v>3141</v>
      </c>
      <c r="D839" s="12" t="s">
        <v>622</v>
      </c>
      <c r="E839" s="15">
        <v>1357.34</v>
      </c>
      <c r="F839" s="14">
        <v>52910.68</v>
      </c>
      <c r="G839" s="12" t="s">
        <v>5104</v>
      </c>
      <c r="H839" s="17"/>
      <c r="I839" s="16"/>
    </row>
    <row r="840" spans="1:9" s="18" customFormat="1" ht="11.65" customHeight="1" x14ac:dyDescent="0.25">
      <c r="A840" s="9">
        <v>43578</v>
      </c>
      <c r="B840" s="10">
        <v>10649</v>
      </c>
      <c r="C840" s="11" t="s">
        <v>3141</v>
      </c>
      <c r="D840" s="12" t="s">
        <v>622</v>
      </c>
      <c r="E840" s="15">
        <v>526.78</v>
      </c>
      <c r="F840" s="14">
        <v>53437.46</v>
      </c>
      <c r="G840" s="12"/>
      <c r="H840" s="17"/>
      <c r="I840" s="16"/>
    </row>
    <row r="841" spans="1:9" s="18" customFormat="1" ht="11.65" customHeight="1" x14ac:dyDescent="0.25">
      <c r="A841" s="9">
        <v>43578</v>
      </c>
      <c r="B841" s="10">
        <v>14057</v>
      </c>
      <c r="C841" s="11" t="s">
        <v>3141</v>
      </c>
      <c r="D841" s="12" t="s">
        <v>623</v>
      </c>
      <c r="E841" s="15">
        <v>37.229999999999997</v>
      </c>
      <c r="F841" s="14">
        <v>1490558.83</v>
      </c>
      <c r="G841" s="12"/>
      <c r="H841" s="17"/>
      <c r="I841" s="16"/>
    </row>
    <row r="842" spans="1:9" s="18" customFormat="1" ht="11.65" customHeight="1" x14ac:dyDescent="0.25">
      <c r="A842" s="9">
        <v>43567</v>
      </c>
      <c r="B842" s="10">
        <v>12944</v>
      </c>
      <c r="C842" s="11" t="s">
        <v>3073</v>
      </c>
      <c r="D842" s="12" t="s">
        <v>625</v>
      </c>
      <c r="E842" s="15">
        <v>413.5</v>
      </c>
      <c r="F842" s="14">
        <v>5771.02</v>
      </c>
      <c r="G842" s="12" t="s">
        <v>3072</v>
      </c>
      <c r="H842" s="17"/>
      <c r="I842" s="16"/>
    </row>
    <row r="843" spans="1:9" s="18" customFormat="1" ht="11.65" customHeight="1" x14ac:dyDescent="0.25">
      <c r="A843" s="9">
        <v>43578</v>
      </c>
      <c r="B843" s="10">
        <v>16172</v>
      </c>
      <c r="C843" s="11" t="s">
        <v>3140</v>
      </c>
      <c r="D843" s="12" t="s">
        <v>1485</v>
      </c>
      <c r="E843" s="15">
        <v>572.26</v>
      </c>
      <c r="F843" s="14">
        <v>710.17</v>
      </c>
      <c r="G843" s="12"/>
      <c r="H843" s="17"/>
      <c r="I843" s="16"/>
    </row>
    <row r="844" spans="1:9" s="18" customFormat="1" ht="11.65" customHeight="1" x14ac:dyDescent="0.25">
      <c r="A844" s="9">
        <v>43571</v>
      </c>
      <c r="B844" s="10">
        <v>10956</v>
      </c>
      <c r="C844" s="11" t="s">
        <v>3140</v>
      </c>
      <c r="D844" s="12" t="s">
        <v>626</v>
      </c>
      <c r="E844" s="15">
        <v>850</v>
      </c>
      <c r="F844" s="14">
        <v>15258.42</v>
      </c>
      <c r="G844" s="12"/>
      <c r="H844" s="17"/>
      <c r="I844" s="16"/>
    </row>
    <row r="845" spans="1:9" s="18" customFormat="1" ht="11.65" customHeight="1" x14ac:dyDescent="0.25">
      <c r="A845" s="9">
        <v>43578</v>
      </c>
      <c r="B845" s="10">
        <v>26954</v>
      </c>
      <c r="C845" s="11" t="s">
        <v>3140</v>
      </c>
      <c r="D845" s="12" t="s">
        <v>2885</v>
      </c>
      <c r="E845" s="15">
        <v>461545.2</v>
      </c>
      <c r="F845" s="14">
        <v>1784005.16</v>
      </c>
      <c r="G845" s="12"/>
      <c r="H845" s="17"/>
      <c r="I845" s="16"/>
    </row>
    <row r="846" spans="1:9" s="18" customFormat="1" ht="11.65" customHeight="1" x14ac:dyDescent="0.25">
      <c r="A846" s="9">
        <v>43571</v>
      </c>
      <c r="B846" s="10">
        <v>10919</v>
      </c>
      <c r="C846" s="11" t="s">
        <v>3141</v>
      </c>
      <c r="D846" s="12" t="s">
        <v>627</v>
      </c>
      <c r="E846" s="15">
        <v>159.94999999999999</v>
      </c>
      <c r="F846" s="14">
        <v>3441.16</v>
      </c>
      <c r="G846" s="12" t="s">
        <v>5104</v>
      </c>
      <c r="H846" s="17"/>
      <c r="I846" s="16"/>
    </row>
    <row r="847" spans="1:9" s="18" customFormat="1" ht="11.65" customHeight="1" x14ac:dyDescent="0.25">
      <c r="A847" s="9">
        <v>43578</v>
      </c>
      <c r="B847" s="10">
        <v>10919</v>
      </c>
      <c r="C847" s="11" t="s">
        <v>3141</v>
      </c>
      <c r="D847" s="12" t="s">
        <v>627</v>
      </c>
      <c r="E847" s="15">
        <v>77.73</v>
      </c>
      <c r="F847" s="14">
        <v>3518.89</v>
      </c>
      <c r="G847" s="12"/>
      <c r="H847" s="17"/>
      <c r="I847" s="16"/>
    </row>
    <row r="848" spans="1:9" s="18" customFormat="1" ht="11.65" customHeight="1" x14ac:dyDescent="0.25">
      <c r="A848" s="9">
        <v>43578</v>
      </c>
      <c r="B848" s="10">
        <v>20718</v>
      </c>
      <c r="C848" s="11" t="s">
        <v>3141</v>
      </c>
      <c r="D848" s="12" t="s">
        <v>628</v>
      </c>
      <c r="E848" s="15">
        <v>195.33</v>
      </c>
      <c r="F848" s="14">
        <v>3665.44</v>
      </c>
      <c r="G848" s="12"/>
      <c r="H848" s="17"/>
      <c r="I848" s="16"/>
    </row>
    <row r="849" spans="1:9" s="18" customFormat="1" ht="11.65" customHeight="1" x14ac:dyDescent="0.25">
      <c r="A849" s="9">
        <v>43571</v>
      </c>
      <c r="B849" s="10">
        <v>12164</v>
      </c>
      <c r="C849" s="11" t="s">
        <v>3141</v>
      </c>
      <c r="D849" s="12" t="s">
        <v>1013</v>
      </c>
      <c r="E849" s="15">
        <v>198.02</v>
      </c>
      <c r="F849" s="14">
        <v>19926.8</v>
      </c>
      <c r="G849" s="12"/>
      <c r="H849" s="17"/>
      <c r="I849" s="16"/>
    </row>
    <row r="850" spans="1:9" s="18" customFormat="1" ht="11.65" customHeight="1" x14ac:dyDescent="0.25">
      <c r="A850" s="9">
        <v>43573</v>
      </c>
      <c r="B850" s="10">
        <v>16078</v>
      </c>
      <c r="C850" s="11" t="s">
        <v>3047</v>
      </c>
      <c r="D850" s="12" t="s">
        <v>5080</v>
      </c>
      <c r="E850" s="15">
        <v>5</v>
      </c>
      <c r="F850" s="14"/>
      <c r="G850" s="12" t="s">
        <v>3046</v>
      </c>
      <c r="H850" s="17"/>
      <c r="I850" s="16"/>
    </row>
    <row r="851" spans="1:9" s="18" customFormat="1" ht="11.65" customHeight="1" x14ac:dyDescent="0.25">
      <c r="A851" s="9">
        <v>43571</v>
      </c>
      <c r="B851" s="10">
        <v>10113</v>
      </c>
      <c r="C851" s="11" t="s">
        <v>3140</v>
      </c>
      <c r="D851" s="12" t="s">
        <v>753</v>
      </c>
      <c r="E851" s="15">
        <v>44.29</v>
      </c>
      <c r="F851" s="14">
        <v>44.29</v>
      </c>
      <c r="G851" s="12"/>
      <c r="H851" s="17"/>
      <c r="I851" s="16"/>
    </row>
    <row r="852" spans="1:9" s="18" customFormat="1" ht="11.65" customHeight="1" x14ac:dyDescent="0.25">
      <c r="A852" s="9">
        <v>43573</v>
      </c>
      <c r="B852" s="10">
        <v>16078</v>
      </c>
      <c r="C852" s="11" t="s">
        <v>3047</v>
      </c>
      <c r="D852" s="12" t="s">
        <v>5081</v>
      </c>
      <c r="E852" s="15">
        <v>4</v>
      </c>
      <c r="F852" s="14"/>
      <c r="G852" s="12" t="s">
        <v>3046</v>
      </c>
      <c r="H852" s="17"/>
      <c r="I852" s="16"/>
    </row>
    <row r="853" spans="1:9" s="18" customFormat="1" ht="11.65" customHeight="1" x14ac:dyDescent="0.25">
      <c r="A853" s="9">
        <v>43570</v>
      </c>
      <c r="B853" s="10">
        <v>16078</v>
      </c>
      <c r="C853" s="11" t="s">
        <v>3047</v>
      </c>
      <c r="D853" s="12" t="s">
        <v>5059</v>
      </c>
      <c r="E853" s="15">
        <v>475</v>
      </c>
      <c r="F853" s="14"/>
      <c r="G853" s="12" t="s">
        <v>3046</v>
      </c>
      <c r="H853" s="17"/>
      <c r="I853" s="16"/>
    </row>
    <row r="854" spans="1:9" s="18" customFormat="1" ht="11.65" customHeight="1" x14ac:dyDescent="0.25">
      <c r="A854" s="9">
        <v>43578</v>
      </c>
      <c r="B854" s="10">
        <v>20694</v>
      </c>
      <c r="C854" s="11" t="s">
        <v>3128</v>
      </c>
      <c r="D854" s="12" t="s">
        <v>1828</v>
      </c>
      <c r="E854" s="15">
        <v>126</v>
      </c>
      <c r="F854" s="14">
        <v>366.19</v>
      </c>
      <c r="G854" s="12"/>
      <c r="H854" s="17"/>
      <c r="I854" s="16"/>
    </row>
    <row r="855" spans="1:9" s="18" customFormat="1" ht="11.65" customHeight="1" x14ac:dyDescent="0.25">
      <c r="A855" s="9">
        <v>43571</v>
      </c>
      <c r="B855" s="10">
        <v>23576</v>
      </c>
      <c r="C855" s="11" t="s">
        <v>3136</v>
      </c>
      <c r="D855" s="12" t="s">
        <v>631</v>
      </c>
      <c r="E855" s="15">
        <v>500</v>
      </c>
      <c r="F855" s="14">
        <v>3665</v>
      </c>
      <c r="G855" s="12" t="s">
        <v>5104</v>
      </c>
      <c r="H855" s="17"/>
      <c r="I855" s="16"/>
    </row>
    <row r="856" spans="1:9" s="18" customFormat="1" ht="11.65" customHeight="1" x14ac:dyDescent="0.25">
      <c r="A856" s="9">
        <v>43570</v>
      </c>
      <c r="B856" s="10">
        <v>16078</v>
      </c>
      <c r="C856" s="11" t="s">
        <v>3047</v>
      </c>
      <c r="D856" s="12" t="s">
        <v>5055</v>
      </c>
      <c r="E856" s="15">
        <v>475</v>
      </c>
      <c r="F856" s="14"/>
      <c r="G856" s="12" t="s">
        <v>3046</v>
      </c>
      <c r="H856" s="17"/>
      <c r="I856" s="16"/>
    </row>
    <row r="857" spans="1:9" s="18" customFormat="1" ht="11.65" customHeight="1" x14ac:dyDescent="0.25">
      <c r="A857" s="9">
        <v>43578</v>
      </c>
      <c r="B857" s="10">
        <v>10341</v>
      </c>
      <c r="C857" s="11" t="s">
        <v>3141</v>
      </c>
      <c r="D857" s="12" t="s">
        <v>632</v>
      </c>
      <c r="E857" s="15">
        <v>2413.84</v>
      </c>
      <c r="F857" s="14">
        <v>215002.12</v>
      </c>
      <c r="G857" s="12"/>
      <c r="H857" s="17"/>
      <c r="I857" s="16"/>
    </row>
    <row r="858" spans="1:9" s="18" customFormat="1" ht="11.65" customHeight="1" x14ac:dyDescent="0.25">
      <c r="A858" s="9">
        <v>43578</v>
      </c>
      <c r="B858" s="10">
        <v>23846</v>
      </c>
      <c r="C858" s="11" t="s">
        <v>3136</v>
      </c>
      <c r="D858" s="12" t="s">
        <v>1364</v>
      </c>
      <c r="E858" s="15">
        <v>500</v>
      </c>
      <c r="F858" s="14">
        <v>9965</v>
      </c>
      <c r="G858" s="12"/>
      <c r="H858" s="17"/>
      <c r="I858" s="16"/>
    </row>
    <row r="859" spans="1:9" s="18" customFormat="1" ht="11.65" customHeight="1" x14ac:dyDescent="0.25">
      <c r="A859" s="9">
        <v>43571</v>
      </c>
      <c r="B859" s="10">
        <v>11553</v>
      </c>
      <c r="C859" s="11" t="s">
        <v>3127</v>
      </c>
      <c r="D859" s="12" t="s">
        <v>633</v>
      </c>
      <c r="E859" s="15">
        <v>2040</v>
      </c>
      <c r="F859" s="14">
        <v>16760</v>
      </c>
      <c r="G859" s="12"/>
      <c r="H859" s="17"/>
      <c r="I859" s="16"/>
    </row>
    <row r="860" spans="1:9" s="18" customFormat="1" ht="11.65" customHeight="1" x14ac:dyDescent="0.25">
      <c r="A860" s="9">
        <v>43578</v>
      </c>
      <c r="B860" s="10">
        <v>11553</v>
      </c>
      <c r="C860" s="11" t="s">
        <v>3127</v>
      </c>
      <c r="D860" s="12" t="s">
        <v>633</v>
      </c>
      <c r="E860" s="15">
        <v>1240</v>
      </c>
      <c r="F860" s="14">
        <v>18000</v>
      </c>
      <c r="G860" s="12"/>
      <c r="H860" s="17"/>
      <c r="I860" s="16"/>
    </row>
    <row r="861" spans="1:9" s="18" customFormat="1" ht="11.65" customHeight="1" x14ac:dyDescent="0.25">
      <c r="A861" s="9">
        <v>43571</v>
      </c>
      <c r="B861" s="10">
        <v>23928</v>
      </c>
      <c r="C861" s="11" t="s">
        <v>3127</v>
      </c>
      <c r="D861" s="12" t="s">
        <v>2239</v>
      </c>
      <c r="E861" s="15">
        <v>1125</v>
      </c>
      <c r="F861" s="14">
        <v>19712.5</v>
      </c>
      <c r="G861" s="12"/>
      <c r="H861" s="17"/>
      <c r="I861" s="16"/>
    </row>
    <row r="862" spans="1:9" s="18" customFormat="1" ht="11.65" customHeight="1" x14ac:dyDescent="0.25">
      <c r="A862" s="9">
        <v>43578</v>
      </c>
      <c r="B862" s="10">
        <v>19198</v>
      </c>
      <c r="C862" s="11" t="s">
        <v>3136</v>
      </c>
      <c r="D862" s="12" t="s">
        <v>1701</v>
      </c>
      <c r="E862" s="15">
        <v>350</v>
      </c>
      <c r="F862" s="14">
        <v>1650</v>
      </c>
      <c r="G862" s="12"/>
      <c r="H862" s="17"/>
      <c r="I862" s="16"/>
    </row>
    <row r="863" spans="1:9" s="18" customFormat="1" ht="11.65" customHeight="1" x14ac:dyDescent="0.25">
      <c r="A863" s="9">
        <v>43578</v>
      </c>
      <c r="B863" s="10">
        <v>16078</v>
      </c>
      <c r="C863" s="11" t="s">
        <v>3047</v>
      </c>
      <c r="D863" s="12" t="s">
        <v>5165</v>
      </c>
      <c r="E863" s="15">
        <v>8139.03</v>
      </c>
      <c r="F863" s="14"/>
      <c r="G863" s="12" t="s">
        <v>3046</v>
      </c>
      <c r="H863" s="17"/>
      <c r="I863" s="16"/>
    </row>
    <row r="864" spans="1:9" s="18" customFormat="1" ht="11.65" customHeight="1" x14ac:dyDescent="0.25">
      <c r="A864" s="9">
        <v>43566</v>
      </c>
      <c r="B864" s="10">
        <v>16078</v>
      </c>
      <c r="C864" s="11" t="s">
        <v>3047</v>
      </c>
      <c r="D864" s="12" t="s">
        <v>5014</v>
      </c>
      <c r="E864" s="15">
        <v>15</v>
      </c>
      <c r="F864" s="14"/>
      <c r="G864" s="12" t="s">
        <v>3046</v>
      </c>
      <c r="H864" s="17"/>
      <c r="I864" s="16"/>
    </row>
    <row r="865" spans="1:9" s="18" customFormat="1" ht="11.65" customHeight="1" x14ac:dyDescent="0.25">
      <c r="A865" s="9">
        <v>43578</v>
      </c>
      <c r="B865" s="10">
        <v>27661</v>
      </c>
      <c r="C865" s="11" t="s">
        <v>3136</v>
      </c>
      <c r="D865" s="12" t="s">
        <v>4782</v>
      </c>
      <c r="E865" s="15">
        <v>1200</v>
      </c>
      <c r="F865" s="14">
        <v>1200</v>
      </c>
      <c r="G865" s="12"/>
      <c r="H865" s="17"/>
      <c r="I865" s="16"/>
    </row>
    <row r="866" spans="1:9" s="18" customFormat="1" ht="11.65" customHeight="1" x14ac:dyDescent="0.25">
      <c r="A866" s="9">
        <v>43578</v>
      </c>
      <c r="B866" s="10">
        <v>13110</v>
      </c>
      <c r="C866" s="11" t="s">
        <v>3140</v>
      </c>
      <c r="D866" s="12" t="s">
        <v>1125</v>
      </c>
      <c r="E866" s="15">
        <v>1064.95</v>
      </c>
      <c r="F866" s="14">
        <v>18054.5</v>
      </c>
      <c r="G866" s="12"/>
      <c r="H866" s="17"/>
      <c r="I866" s="16"/>
    </row>
    <row r="867" spans="1:9" s="18" customFormat="1" ht="11.65" customHeight="1" x14ac:dyDescent="0.25">
      <c r="A867" s="9">
        <v>43578</v>
      </c>
      <c r="B867" s="10">
        <v>22623</v>
      </c>
      <c r="C867" s="11" t="s">
        <v>3127</v>
      </c>
      <c r="D867" s="12" t="s">
        <v>635</v>
      </c>
      <c r="E867" s="15">
        <v>350</v>
      </c>
      <c r="F867" s="14">
        <v>9931.25</v>
      </c>
      <c r="G867" s="12"/>
      <c r="H867" s="17"/>
      <c r="I867" s="16"/>
    </row>
    <row r="868" spans="1:9" s="18" customFormat="1" ht="11.65" customHeight="1" x14ac:dyDescent="0.25">
      <c r="A868" s="9">
        <v>43571</v>
      </c>
      <c r="B868" s="10">
        <v>27530</v>
      </c>
      <c r="C868" s="11" t="s">
        <v>3127</v>
      </c>
      <c r="D868" s="12" t="s">
        <v>4237</v>
      </c>
      <c r="E868" s="15">
        <v>1400</v>
      </c>
      <c r="F868" s="14">
        <v>1900</v>
      </c>
      <c r="G868" s="12"/>
      <c r="H868" s="17"/>
      <c r="I868" s="16"/>
    </row>
    <row r="869" spans="1:9" s="18" customFormat="1" ht="11.65" customHeight="1" x14ac:dyDescent="0.25">
      <c r="A869" s="9">
        <v>43565</v>
      </c>
      <c r="B869" s="10">
        <v>16078</v>
      </c>
      <c r="C869" s="11" t="s">
        <v>3047</v>
      </c>
      <c r="D869" s="12" t="s">
        <v>5004</v>
      </c>
      <c r="E869" s="15">
        <v>500</v>
      </c>
      <c r="F869" s="14"/>
      <c r="G869" s="12" t="s">
        <v>3046</v>
      </c>
      <c r="H869" s="17"/>
      <c r="I869" s="16"/>
    </row>
    <row r="870" spans="1:9" s="18" customFormat="1" ht="11.65" customHeight="1" x14ac:dyDescent="0.25">
      <c r="A870" s="9">
        <v>43578</v>
      </c>
      <c r="B870" s="10">
        <v>12544</v>
      </c>
      <c r="C870" s="11" t="s">
        <v>3141</v>
      </c>
      <c r="D870" s="12" t="s">
        <v>636</v>
      </c>
      <c r="E870" s="15">
        <v>200</v>
      </c>
      <c r="F870" s="14">
        <v>1400</v>
      </c>
      <c r="G870" s="12"/>
      <c r="H870" s="17"/>
      <c r="I870" s="16"/>
    </row>
    <row r="871" spans="1:9" s="18" customFormat="1" ht="11.65" customHeight="1" x14ac:dyDescent="0.25">
      <c r="A871" s="9">
        <v>43578</v>
      </c>
      <c r="B871" s="10">
        <v>11220</v>
      </c>
      <c r="C871" s="11" t="s">
        <v>3141</v>
      </c>
      <c r="D871" s="12" t="s">
        <v>892</v>
      </c>
      <c r="E871" s="15">
        <v>55.1</v>
      </c>
      <c r="F871" s="14">
        <v>358.67</v>
      </c>
      <c r="G871" s="12"/>
      <c r="H871" s="17"/>
      <c r="I871" s="16"/>
    </row>
    <row r="872" spans="1:9" s="18" customFormat="1" ht="11.65" customHeight="1" x14ac:dyDescent="0.25">
      <c r="A872" s="9">
        <v>43578</v>
      </c>
      <c r="B872" s="10">
        <v>18326</v>
      </c>
      <c r="C872" s="11" t="s">
        <v>3140</v>
      </c>
      <c r="D872" s="12" t="s">
        <v>637</v>
      </c>
      <c r="E872" s="15">
        <v>4011.23</v>
      </c>
      <c r="F872" s="14">
        <v>39023.83</v>
      </c>
      <c r="G872" s="12"/>
      <c r="H872" s="17"/>
      <c r="I872" s="16"/>
    </row>
    <row r="873" spans="1:9" s="18" customFormat="1" ht="11.65" customHeight="1" x14ac:dyDescent="0.25">
      <c r="A873" s="9">
        <v>43577</v>
      </c>
      <c r="B873" s="10">
        <v>16078</v>
      </c>
      <c r="C873" s="11" t="s">
        <v>3047</v>
      </c>
      <c r="D873" s="12" t="s">
        <v>5148</v>
      </c>
      <c r="E873" s="15">
        <v>475</v>
      </c>
      <c r="F873" s="14"/>
      <c r="G873" s="12" t="s">
        <v>3046</v>
      </c>
      <c r="H873" s="17"/>
      <c r="I873" s="16"/>
    </row>
    <row r="874" spans="1:9" s="18" customFormat="1" ht="11.65" customHeight="1" x14ac:dyDescent="0.25">
      <c r="A874" s="9">
        <v>43571</v>
      </c>
      <c r="B874" s="10">
        <v>19091</v>
      </c>
      <c r="C874" s="11" t="s">
        <v>3128</v>
      </c>
      <c r="D874" s="12" t="s">
        <v>4379</v>
      </c>
      <c r="E874" s="15">
        <v>90</v>
      </c>
      <c r="F874" s="14">
        <v>3314.64</v>
      </c>
      <c r="G874" s="12"/>
      <c r="H874" s="17"/>
      <c r="I874" s="16"/>
    </row>
    <row r="875" spans="1:9" s="18" customFormat="1" ht="11.65" customHeight="1" x14ac:dyDescent="0.25">
      <c r="A875" s="9">
        <v>43571</v>
      </c>
      <c r="B875" s="10">
        <v>17474</v>
      </c>
      <c r="C875" s="11" t="s">
        <v>3141</v>
      </c>
      <c r="D875" s="12" t="s">
        <v>640</v>
      </c>
      <c r="E875" s="15">
        <v>300.95999999999998</v>
      </c>
      <c r="F875" s="14">
        <v>41664.22</v>
      </c>
      <c r="G875" s="12"/>
      <c r="H875" s="17"/>
      <c r="I875" s="16"/>
    </row>
    <row r="876" spans="1:9" s="18" customFormat="1" ht="11.65" customHeight="1" x14ac:dyDescent="0.25">
      <c r="A876" s="9">
        <v>43578</v>
      </c>
      <c r="B876" s="10">
        <v>17474</v>
      </c>
      <c r="C876" s="11" t="s">
        <v>3141</v>
      </c>
      <c r="D876" s="12" t="s">
        <v>640</v>
      </c>
      <c r="E876" s="15">
        <v>5488.5</v>
      </c>
      <c r="F876" s="14">
        <v>47152.72</v>
      </c>
      <c r="G876" s="12"/>
      <c r="H876" s="17"/>
      <c r="I876" s="16"/>
    </row>
    <row r="877" spans="1:9" s="18" customFormat="1" ht="11.65" customHeight="1" x14ac:dyDescent="0.25">
      <c r="A877" s="9">
        <v>43578</v>
      </c>
      <c r="B877" s="10">
        <v>23611</v>
      </c>
      <c r="C877" s="11" t="s">
        <v>3128</v>
      </c>
      <c r="D877" s="12" t="s">
        <v>2179</v>
      </c>
      <c r="E877" s="15">
        <v>126</v>
      </c>
      <c r="F877" s="14">
        <v>182.46</v>
      </c>
      <c r="G877" s="12"/>
      <c r="H877" s="17"/>
      <c r="I877" s="16"/>
    </row>
    <row r="878" spans="1:9" s="18" customFormat="1" ht="11.65" customHeight="1" x14ac:dyDescent="0.25">
      <c r="A878" s="9">
        <v>43578</v>
      </c>
      <c r="B878" s="10">
        <v>26064</v>
      </c>
      <c r="C878" s="11" t="s">
        <v>3128</v>
      </c>
      <c r="D878" s="12" t="s">
        <v>2653</v>
      </c>
      <c r="E878" s="15">
        <v>8.6999999999999993</v>
      </c>
      <c r="F878" s="14">
        <v>8.6999999999999993</v>
      </c>
      <c r="G878" s="12"/>
      <c r="H878" s="17"/>
      <c r="I878" s="16"/>
    </row>
    <row r="879" spans="1:9" s="18" customFormat="1" ht="11.65" customHeight="1" x14ac:dyDescent="0.25">
      <c r="A879" s="9">
        <v>43571</v>
      </c>
      <c r="B879" s="10">
        <v>14419</v>
      </c>
      <c r="C879" s="11" t="s">
        <v>3134</v>
      </c>
      <c r="D879" s="12" t="s">
        <v>644</v>
      </c>
      <c r="E879" s="15">
        <v>240</v>
      </c>
      <c r="F879" s="14">
        <v>6122.88</v>
      </c>
      <c r="G879" s="12"/>
      <c r="H879" s="17"/>
      <c r="I879" s="16"/>
    </row>
    <row r="880" spans="1:9" s="18" customFormat="1" ht="11.65" customHeight="1" x14ac:dyDescent="0.25">
      <c r="A880" s="9">
        <v>43577</v>
      </c>
      <c r="B880" s="10">
        <v>16078</v>
      </c>
      <c r="C880" s="11" t="s">
        <v>3047</v>
      </c>
      <c r="D880" s="12" t="s">
        <v>5134</v>
      </c>
      <c r="E880" s="15">
        <v>1810.8</v>
      </c>
      <c r="F880" s="14"/>
      <c r="G880" s="12" t="s">
        <v>3046</v>
      </c>
      <c r="H880" s="17"/>
      <c r="I880" s="16"/>
    </row>
    <row r="881" spans="1:9" s="18" customFormat="1" ht="11.65" customHeight="1" x14ac:dyDescent="0.25">
      <c r="A881" s="9">
        <v>43571</v>
      </c>
      <c r="B881" s="10">
        <v>14319</v>
      </c>
      <c r="C881" s="11" t="s">
        <v>3140</v>
      </c>
      <c r="D881" s="12" t="s">
        <v>647</v>
      </c>
      <c r="E881" s="15">
        <v>5374.67</v>
      </c>
      <c r="F881" s="14">
        <v>33293.29</v>
      </c>
      <c r="G881" s="12" t="s">
        <v>5104</v>
      </c>
      <c r="H881" s="17"/>
      <c r="I881" s="16"/>
    </row>
    <row r="882" spans="1:9" s="18" customFormat="1" ht="11.65" customHeight="1" x14ac:dyDescent="0.25">
      <c r="A882" s="9">
        <v>43578</v>
      </c>
      <c r="B882" s="10">
        <v>11312</v>
      </c>
      <c r="C882" s="11" t="s">
        <v>3127</v>
      </c>
      <c r="D882" s="12" t="s">
        <v>906</v>
      </c>
      <c r="E882" s="15">
        <v>1600</v>
      </c>
      <c r="F882" s="14">
        <v>14737.5</v>
      </c>
      <c r="G882" s="12"/>
      <c r="H882" s="17"/>
      <c r="I882" s="16"/>
    </row>
    <row r="883" spans="1:9" s="18" customFormat="1" ht="11.65" customHeight="1" x14ac:dyDescent="0.25">
      <c r="A883" s="9">
        <v>43578</v>
      </c>
      <c r="B883" s="10">
        <v>24507</v>
      </c>
      <c r="C883" s="11" t="s">
        <v>3129</v>
      </c>
      <c r="D883" s="12" t="s">
        <v>650</v>
      </c>
      <c r="E883" s="15">
        <v>7800</v>
      </c>
      <c r="F883" s="14">
        <v>131150</v>
      </c>
      <c r="G883" s="12"/>
      <c r="H883" s="17"/>
      <c r="I883" s="16"/>
    </row>
    <row r="884" spans="1:9" s="18" customFormat="1" ht="11.65" customHeight="1" x14ac:dyDescent="0.25">
      <c r="A884" s="9">
        <v>43570</v>
      </c>
      <c r="B884" s="10">
        <v>16078</v>
      </c>
      <c r="C884" s="11" t="s">
        <v>3047</v>
      </c>
      <c r="D884" s="12" t="s">
        <v>5057</v>
      </c>
      <c r="E884" s="15">
        <v>475</v>
      </c>
      <c r="F884" s="14"/>
      <c r="G884" s="12" t="s">
        <v>3046</v>
      </c>
      <c r="H884" s="17"/>
      <c r="I884" s="16"/>
    </row>
    <row r="885" spans="1:9" s="18" customFormat="1" ht="11.65" customHeight="1" x14ac:dyDescent="0.25">
      <c r="A885" s="9">
        <v>43578</v>
      </c>
      <c r="B885" s="10">
        <v>25825</v>
      </c>
      <c r="C885" s="11" t="s">
        <v>3133</v>
      </c>
      <c r="D885" s="12" t="s">
        <v>2606</v>
      </c>
      <c r="E885" s="15">
        <v>1500</v>
      </c>
      <c r="F885" s="14">
        <v>9393.75</v>
      </c>
      <c r="G885" s="12"/>
      <c r="H885" s="17"/>
      <c r="I885" s="16"/>
    </row>
    <row r="886" spans="1:9" s="18" customFormat="1" ht="11.65" customHeight="1" x14ac:dyDescent="0.25">
      <c r="A886" s="9">
        <v>43571</v>
      </c>
      <c r="B886" s="10">
        <v>10385</v>
      </c>
      <c r="C886" s="11" t="s">
        <v>3141</v>
      </c>
      <c r="D886" s="12" t="s">
        <v>656</v>
      </c>
      <c r="E886" s="15">
        <v>1137.6600000000001</v>
      </c>
      <c r="F886" s="14">
        <v>24063.200000000001</v>
      </c>
      <c r="G886" s="12"/>
      <c r="H886" s="17"/>
      <c r="I886" s="16"/>
    </row>
    <row r="887" spans="1:9" s="18" customFormat="1" ht="11.65" customHeight="1" x14ac:dyDescent="0.25">
      <c r="A887" s="9">
        <v>43578</v>
      </c>
      <c r="B887" s="10">
        <v>10385</v>
      </c>
      <c r="C887" s="11" t="s">
        <v>3141</v>
      </c>
      <c r="D887" s="12" t="s">
        <v>656</v>
      </c>
      <c r="E887" s="15">
        <v>1015.24</v>
      </c>
      <c r="F887" s="14">
        <v>25078.440000000002</v>
      </c>
      <c r="G887" s="12"/>
      <c r="H887" s="17"/>
      <c r="I887" s="16"/>
    </row>
    <row r="888" spans="1:9" s="18" customFormat="1" ht="11.65" customHeight="1" x14ac:dyDescent="0.25">
      <c r="A888" s="9">
        <v>43571</v>
      </c>
      <c r="B888" s="10">
        <v>19085</v>
      </c>
      <c r="C888" s="11" t="s">
        <v>3127</v>
      </c>
      <c r="D888" s="12" t="s">
        <v>657</v>
      </c>
      <c r="E888" s="15">
        <v>600</v>
      </c>
      <c r="F888" s="14">
        <v>22522.5</v>
      </c>
      <c r="G888" s="12"/>
      <c r="H888" s="17"/>
      <c r="I888" s="16"/>
    </row>
    <row r="889" spans="1:9" s="18" customFormat="1" ht="11.65" customHeight="1" x14ac:dyDescent="0.25">
      <c r="A889" s="9">
        <v>43578</v>
      </c>
      <c r="B889" s="10">
        <v>19085</v>
      </c>
      <c r="C889" s="11" t="s">
        <v>3127</v>
      </c>
      <c r="D889" s="12" t="s">
        <v>657</v>
      </c>
      <c r="E889" s="15">
        <v>1000</v>
      </c>
      <c r="F889" s="14">
        <v>23522.5</v>
      </c>
      <c r="G889" s="12"/>
      <c r="H889" s="17"/>
      <c r="I889" s="16"/>
    </row>
    <row r="890" spans="1:9" s="18" customFormat="1" ht="11.65" customHeight="1" x14ac:dyDescent="0.25">
      <c r="A890" s="9">
        <v>43571</v>
      </c>
      <c r="B890" s="10">
        <v>25281</v>
      </c>
      <c r="C890" s="11" t="s">
        <v>3127</v>
      </c>
      <c r="D890" s="12" t="s">
        <v>2493</v>
      </c>
      <c r="E890" s="15">
        <v>225</v>
      </c>
      <c r="F890" s="14">
        <v>5035</v>
      </c>
      <c r="G890" s="12"/>
      <c r="H890" s="17"/>
      <c r="I890" s="16"/>
    </row>
    <row r="891" spans="1:9" s="18" customFormat="1" ht="11.65" customHeight="1" x14ac:dyDescent="0.25">
      <c r="A891" s="9">
        <v>43578</v>
      </c>
      <c r="B891" s="10">
        <v>25281</v>
      </c>
      <c r="C891" s="11" t="s">
        <v>3127</v>
      </c>
      <c r="D891" s="12" t="s">
        <v>2493</v>
      </c>
      <c r="E891" s="15">
        <v>2350</v>
      </c>
      <c r="F891" s="14">
        <v>7385</v>
      </c>
      <c r="G891" s="12"/>
      <c r="H891" s="17"/>
      <c r="I891" s="16"/>
    </row>
    <row r="892" spans="1:9" s="18" customFormat="1" ht="11.65" customHeight="1" x14ac:dyDescent="0.25">
      <c r="A892" s="9">
        <v>43571</v>
      </c>
      <c r="B892" s="10">
        <v>19272</v>
      </c>
      <c r="C892" s="11" t="s">
        <v>3127</v>
      </c>
      <c r="D892" s="12" t="s">
        <v>1711</v>
      </c>
      <c r="E892" s="15">
        <v>500</v>
      </c>
      <c r="F892" s="14">
        <v>15355</v>
      </c>
      <c r="G892" s="12"/>
      <c r="H892" s="17"/>
      <c r="I892" s="16"/>
    </row>
    <row r="893" spans="1:9" s="18" customFormat="1" ht="11.65" customHeight="1" x14ac:dyDescent="0.25">
      <c r="A893" s="9">
        <v>43578</v>
      </c>
      <c r="B893" s="10">
        <v>11709</v>
      </c>
      <c r="C893" s="11" t="s">
        <v>3128</v>
      </c>
      <c r="D893" s="12" t="s">
        <v>958</v>
      </c>
      <c r="E893" s="15">
        <v>1100.53</v>
      </c>
      <c r="F893" s="14">
        <v>1177.81</v>
      </c>
      <c r="G893" s="12"/>
      <c r="H893" s="17"/>
      <c r="I893" s="16"/>
    </row>
    <row r="894" spans="1:9" s="18" customFormat="1" ht="11.65" customHeight="1" x14ac:dyDescent="0.25">
      <c r="A894" s="9">
        <v>43577</v>
      </c>
      <c r="B894" s="10">
        <v>16078</v>
      </c>
      <c r="C894" s="11" t="s">
        <v>3047</v>
      </c>
      <c r="D894" s="12" t="s">
        <v>5150</v>
      </c>
      <c r="E894" s="15">
        <v>475</v>
      </c>
      <c r="F894" s="14"/>
      <c r="G894" s="12" t="s">
        <v>3046</v>
      </c>
      <c r="H894" s="17"/>
      <c r="I894" s="16"/>
    </row>
    <row r="895" spans="1:9" s="18" customFormat="1" ht="11.65" customHeight="1" x14ac:dyDescent="0.25">
      <c r="A895" s="9">
        <v>43577</v>
      </c>
      <c r="B895" s="10">
        <v>16078</v>
      </c>
      <c r="C895" s="11" t="s">
        <v>3047</v>
      </c>
      <c r="D895" s="12" t="s">
        <v>3172</v>
      </c>
      <c r="E895" s="15">
        <v>950</v>
      </c>
      <c r="F895" s="14"/>
      <c r="G895" s="12" t="s">
        <v>3046</v>
      </c>
      <c r="H895" s="17"/>
      <c r="I895" s="16"/>
    </row>
    <row r="896" spans="1:9" s="18" customFormat="1" ht="11.65" customHeight="1" x14ac:dyDescent="0.25">
      <c r="A896" s="9">
        <v>43571</v>
      </c>
      <c r="B896" s="10">
        <v>15130</v>
      </c>
      <c r="C896" s="11" t="s">
        <v>3127</v>
      </c>
      <c r="D896" s="12" t="s">
        <v>659</v>
      </c>
      <c r="E896" s="15">
        <v>4300</v>
      </c>
      <c r="F896" s="14">
        <v>14284.5</v>
      </c>
      <c r="G896" s="12"/>
      <c r="H896" s="17"/>
      <c r="I896" s="16"/>
    </row>
    <row r="897" spans="1:9" s="18" customFormat="1" ht="11.65" customHeight="1" x14ac:dyDescent="0.25">
      <c r="A897" s="9">
        <v>43578</v>
      </c>
      <c r="B897" s="10">
        <v>15130</v>
      </c>
      <c r="C897" s="11" t="s">
        <v>3127</v>
      </c>
      <c r="D897" s="12" t="s">
        <v>659</v>
      </c>
      <c r="E897" s="15">
        <v>1062.5</v>
      </c>
      <c r="F897" s="14">
        <v>15347</v>
      </c>
      <c r="G897" s="12"/>
      <c r="H897" s="17"/>
      <c r="I897" s="16"/>
    </row>
    <row r="898" spans="1:9" s="18" customFormat="1" ht="11.65" customHeight="1" x14ac:dyDescent="0.25">
      <c r="A898" s="9">
        <v>43578</v>
      </c>
      <c r="B898" s="10">
        <v>21942</v>
      </c>
      <c r="C898" s="11" t="s">
        <v>3134</v>
      </c>
      <c r="D898" s="12" t="s">
        <v>1952</v>
      </c>
      <c r="E898" s="15">
        <v>5031.3</v>
      </c>
      <c r="F898" s="14">
        <v>35056.800000000003</v>
      </c>
      <c r="G898" s="12"/>
      <c r="H898" s="17"/>
      <c r="I898" s="16"/>
    </row>
    <row r="899" spans="1:9" s="18" customFormat="1" ht="11.65" customHeight="1" x14ac:dyDescent="0.25">
      <c r="A899" s="9">
        <v>43571</v>
      </c>
      <c r="B899" s="10">
        <v>10682</v>
      </c>
      <c r="C899" s="11" t="s">
        <v>3143</v>
      </c>
      <c r="D899" s="12" t="s">
        <v>661</v>
      </c>
      <c r="E899" s="15">
        <v>310</v>
      </c>
      <c r="F899" s="14">
        <v>5098.16</v>
      </c>
      <c r="G899" s="12"/>
      <c r="H899" s="17"/>
      <c r="I899" s="16"/>
    </row>
    <row r="900" spans="1:9" s="18" customFormat="1" ht="11.65" customHeight="1" x14ac:dyDescent="0.25">
      <c r="A900" s="9">
        <v>43578</v>
      </c>
      <c r="B900" s="10">
        <v>14488</v>
      </c>
      <c r="C900" s="11" t="s">
        <v>3140</v>
      </c>
      <c r="D900" s="12" t="s">
        <v>664</v>
      </c>
      <c r="E900" s="15">
        <v>977.3</v>
      </c>
      <c r="F900" s="14">
        <v>75347.16</v>
      </c>
      <c r="G900" s="12"/>
      <c r="H900" s="17"/>
      <c r="I900" s="16"/>
    </row>
    <row r="901" spans="1:9" s="18" customFormat="1" ht="11.65" customHeight="1" x14ac:dyDescent="0.25">
      <c r="A901" s="9">
        <v>43573</v>
      </c>
      <c r="B901" s="10">
        <v>16078</v>
      </c>
      <c r="C901" s="11" t="s">
        <v>3047</v>
      </c>
      <c r="D901" s="12" t="s">
        <v>5090</v>
      </c>
      <c r="E901" s="15">
        <v>89950</v>
      </c>
      <c r="F901" s="14"/>
      <c r="G901" s="12" t="s">
        <v>3046</v>
      </c>
      <c r="H901" s="17"/>
      <c r="I901" s="16"/>
    </row>
    <row r="902" spans="1:9" s="18" customFormat="1" ht="11.65" customHeight="1" x14ac:dyDescent="0.25">
      <c r="A902" s="9">
        <v>43571</v>
      </c>
      <c r="B902" s="10">
        <v>19605</v>
      </c>
      <c r="C902" s="11" t="s">
        <v>3141</v>
      </c>
      <c r="D902" s="12" t="s">
        <v>665</v>
      </c>
      <c r="E902" s="15">
        <v>2730</v>
      </c>
      <c r="F902" s="14">
        <v>266185.88</v>
      </c>
      <c r="G902" s="12"/>
      <c r="H902" s="17"/>
      <c r="I902" s="16"/>
    </row>
    <row r="903" spans="1:9" s="18" customFormat="1" ht="11.65" customHeight="1" x14ac:dyDescent="0.25">
      <c r="A903" s="9">
        <v>43578</v>
      </c>
      <c r="B903" s="10">
        <v>25719</v>
      </c>
      <c r="C903" s="11" t="s">
        <v>3141</v>
      </c>
      <c r="D903" s="12" t="s">
        <v>2588</v>
      </c>
      <c r="E903" s="15">
        <v>15878.33</v>
      </c>
      <c r="F903" s="14">
        <v>127026.64</v>
      </c>
      <c r="G903" s="12"/>
      <c r="H903" s="17"/>
      <c r="I903" s="16"/>
    </row>
    <row r="904" spans="1:9" s="18" customFormat="1" ht="11.65" customHeight="1" x14ac:dyDescent="0.25">
      <c r="A904" s="9">
        <v>43571</v>
      </c>
      <c r="B904" s="10">
        <v>27709</v>
      </c>
      <c r="C904" s="11" t="s">
        <v>3127</v>
      </c>
      <c r="D904" s="12" t="s">
        <v>5103</v>
      </c>
      <c r="E904" s="15">
        <v>407.18</v>
      </c>
      <c r="F904" s="14">
        <v>407.18</v>
      </c>
      <c r="G904" s="12"/>
      <c r="H904" s="17"/>
      <c r="I904" s="16"/>
    </row>
    <row r="905" spans="1:9" s="18" customFormat="1" ht="11.65" customHeight="1" x14ac:dyDescent="0.25">
      <c r="A905" s="9">
        <v>43571</v>
      </c>
      <c r="B905" s="10">
        <v>19484</v>
      </c>
      <c r="C905" s="11" t="s">
        <v>3127</v>
      </c>
      <c r="D905" s="12" t="s">
        <v>666</v>
      </c>
      <c r="E905" s="15">
        <v>350</v>
      </c>
      <c r="F905" s="14">
        <v>8217.5</v>
      </c>
      <c r="G905" s="12"/>
      <c r="H905" s="17"/>
      <c r="I905" s="16"/>
    </row>
    <row r="906" spans="1:9" s="18" customFormat="1" ht="11.65" customHeight="1" x14ac:dyDescent="0.25">
      <c r="A906" s="9">
        <v>43578</v>
      </c>
      <c r="B906" s="10">
        <v>19484</v>
      </c>
      <c r="C906" s="11" t="s">
        <v>3127</v>
      </c>
      <c r="D906" s="12" t="s">
        <v>666</v>
      </c>
      <c r="E906" s="15">
        <v>300</v>
      </c>
      <c r="F906" s="14">
        <v>8517.5</v>
      </c>
      <c r="G906" s="12"/>
      <c r="H906" s="17"/>
      <c r="I906" s="16"/>
    </row>
    <row r="907" spans="1:9" s="18" customFormat="1" ht="11.65" customHeight="1" x14ac:dyDescent="0.25">
      <c r="A907" s="9">
        <v>43578</v>
      </c>
      <c r="B907" s="10">
        <v>19240</v>
      </c>
      <c r="C907" s="11" t="s">
        <v>3127</v>
      </c>
      <c r="D907" s="12" t="s">
        <v>1707</v>
      </c>
      <c r="E907" s="15">
        <v>300</v>
      </c>
      <c r="F907" s="14">
        <v>2591.11</v>
      </c>
      <c r="G907" s="12"/>
      <c r="H907" s="17"/>
      <c r="I907" s="16"/>
    </row>
    <row r="908" spans="1:9" s="18" customFormat="1" ht="11.65" customHeight="1" x14ac:dyDescent="0.25">
      <c r="A908" s="9">
        <v>43578</v>
      </c>
      <c r="B908" s="10">
        <v>24160</v>
      </c>
      <c r="C908" s="11" t="s">
        <v>730</v>
      </c>
      <c r="D908" s="12" t="s">
        <v>667</v>
      </c>
      <c r="E908" s="15">
        <v>5682.5</v>
      </c>
      <c r="F908" s="14">
        <v>322685.40000000002</v>
      </c>
      <c r="G908" s="12"/>
      <c r="H908" s="17"/>
      <c r="I908" s="16"/>
    </row>
    <row r="909" spans="1:9" s="18" customFormat="1" ht="11.65" customHeight="1" x14ac:dyDescent="0.25">
      <c r="A909" s="9">
        <v>43571</v>
      </c>
      <c r="B909" s="10">
        <v>27519</v>
      </c>
      <c r="C909" s="11" t="s">
        <v>3141</v>
      </c>
      <c r="D909" s="12" t="s">
        <v>4678</v>
      </c>
      <c r="E909" s="15">
        <v>500</v>
      </c>
      <c r="F909" s="14">
        <v>500</v>
      </c>
      <c r="G909" s="12"/>
      <c r="H909" s="17"/>
      <c r="I909" s="16"/>
    </row>
    <row r="910" spans="1:9" s="18" customFormat="1" ht="11.65" customHeight="1" x14ac:dyDescent="0.25">
      <c r="A910" s="9">
        <v>43565</v>
      </c>
      <c r="B910" s="10">
        <v>16078</v>
      </c>
      <c r="C910" s="11" t="s">
        <v>3047</v>
      </c>
      <c r="D910" s="12" t="s">
        <v>5001</v>
      </c>
      <c r="E910" s="15">
        <v>500</v>
      </c>
      <c r="F910" s="14"/>
      <c r="G910" s="12" t="s">
        <v>3046</v>
      </c>
      <c r="H910" s="17"/>
      <c r="I910" s="16"/>
    </row>
    <row r="911" spans="1:9" ht="11.65" customHeight="1" thickBot="1" x14ac:dyDescent="0.3">
      <c r="A911" s="22"/>
      <c r="C911" s="24"/>
      <c r="D911" s="25"/>
      <c r="E911" s="26">
        <f>SUM(E5:E910)</f>
        <v>12042406.799999991</v>
      </c>
      <c r="F911" s="27"/>
      <c r="G911" s="25"/>
      <c r="H911" s="28"/>
      <c r="I911" s="29"/>
    </row>
    <row r="912" spans="1:9" s="1" customFormat="1" ht="12.75" customHeight="1" thickTop="1" x14ac:dyDescent="0.25">
      <c r="A912" s="22"/>
      <c r="B912" s="23"/>
      <c r="C912" s="30"/>
      <c r="D912" s="22"/>
      <c r="E912" s="31"/>
      <c r="F912" s="32"/>
      <c r="G912" s="33"/>
      <c r="H912" s="34"/>
    </row>
    <row r="913" spans="1:9" s="1" customFormat="1" ht="12.75" customHeight="1" x14ac:dyDescent="0.25">
      <c r="A913" s="22"/>
      <c r="B913" s="23"/>
      <c r="C913" s="22"/>
      <c r="D913" s="35" t="s">
        <v>5128</v>
      </c>
      <c r="E913" s="31"/>
      <c r="F913" s="32"/>
      <c r="G913" s="33"/>
      <c r="H913" s="34"/>
    </row>
    <row r="914" spans="1:9" s="1" customFormat="1" ht="12.75" customHeight="1" x14ac:dyDescent="0.25">
      <c r="A914" s="22"/>
      <c r="B914" s="23"/>
      <c r="C914" s="22"/>
      <c r="D914" s="33" t="s">
        <v>669</v>
      </c>
      <c r="E914" s="31"/>
      <c r="F914" s="32"/>
      <c r="G914" s="33"/>
      <c r="I914" s="34"/>
    </row>
    <row r="915" spans="1:9" s="1" customFormat="1" ht="12.75" customHeight="1" x14ac:dyDescent="0.25">
      <c r="A915" s="22"/>
      <c r="B915" s="23"/>
      <c r="C915" s="22"/>
      <c r="D915" s="33" t="s">
        <v>5167</v>
      </c>
      <c r="E915" s="31"/>
      <c r="F915" s="32"/>
      <c r="G915" s="33"/>
    </row>
    <row r="916" spans="1:9" s="1" customFormat="1" ht="12.75" customHeight="1" x14ac:dyDescent="0.25">
      <c r="A916" s="22"/>
      <c r="B916" s="23"/>
      <c r="C916" s="22"/>
      <c r="D916" s="33" t="s">
        <v>5168</v>
      </c>
      <c r="E916" s="31"/>
      <c r="F916" s="32"/>
      <c r="G916" s="33"/>
    </row>
    <row r="917" spans="1:9" s="1" customFormat="1" ht="12.75" customHeight="1" x14ac:dyDescent="0.25">
      <c r="A917"/>
      <c r="B917"/>
      <c r="C917" s="22"/>
      <c r="D917" s="36" t="s">
        <v>5169</v>
      </c>
      <c r="E917" s="31"/>
      <c r="F917" s="32"/>
      <c r="G917" s="33"/>
    </row>
    <row r="918" spans="1:9" s="1" customFormat="1" ht="12.75" customHeight="1" x14ac:dyDescent="0.25">
      <c r="A918"/>
      <c r="B918"/>
      <c r="C918" s="22"/>
      <c r="D918" s="36"/>
      <c r="E918" s="31"/>
      <c r="F918" s="32"/>
      <c r="G918" s="33"/>
    </row>
    <row r="919" spans="1:9" s="1" customFormat="1" ht="14.1" customHeight="1" x14ac:dyDescent="0.25">
      <c r="A919"/>
      <c r="B919"/>
      <c r="C919" s="22"/>
      <c r="D919" s="37" t="s">
        <v>5170</v>
      </c>
      <c r="E919" s="31"/>
      <c r="F919" s="32"/>
      <c r="G919" s="33"/>
    </row>
    <row r="920" spans="1:9" s="1" customFormat="1" ht="14.1" customHeight="1" x14ac:dyDescent="0.25">
      <c r="A920"/>
      <c r="B920"/>
      <c r="C920" s="22"/>
      <c r="D920" s="37"/>
      <c r="E920" s="31"/>
      <c r="F920" s="32"/>
      <c r="G920" s="33"/>
    </row>
    <row r="921" spans="1:9" customFormat="1" ht="12.75" customHeight="1" x14ac:dyDescent="0.25">
      <c r="A921" s="213" t="s">
        <v>670</v>
      </c>
      <c r="B921" s="213"/>
      <c r="C921" s="213"/>
      <c r="D921" s="213"/>
      <c r="E921" s="213"/>
      <c r="F921" s="213"/>
      <c r="G921" s="213"/>
    </row>
    <row r="922" spans="1:9" s="1" customFormat="1" ht="12.75" customHeight="1" x14ac:dyDescent="0.35">
      <c r="A922" s="22"/>
      <c r="B922" s="113"/>
      <c r="C922" s="112"/>
      <c r="D922" s="112"/>
      <c r="E922" s="112"/>
      <c r="F922" s="112"/>
      <c r="G922" s="112"/>
      <c r="H922" s="34"/>
    </row>
    <row r="923" spans="1:9" s="1" customFormat="1" ht="12.75" customHeight="1" x14ac:dyDescent="0.35">
      <c r="A923" s="214" t="s">
        <v>671</v>
      </c>
      <c r="B923" s="214"/>
      <c r="C923" s="214"/>
      <c r="D923" s="40" t="s">
        <v>4</v>
      </c>
      <c r="E923" s="41" t="s">
        <v>672</v>
      </c>
      <c r="F923" s="42"/>
      <c r="G923" s="43"/>
      <c r="I923" s="2"/>
    </row>
    <row r="924" spans="1:9" s="48" customFormat="1" ht="10.5" customHeight="1" x14ac:dyDescent="0.25">
      <c r="A924" s="216" t="s">
        <v>727</v>
      </c>
      <c r="B924" s="215"/>
      <c r="C924" s="215"/>
      <c r="D924" s="44" t="s">
        <v>1746</v>
      </c>
      <c r="E924" s="89">
        <v>480784.94</v>
      </c>
      <c r="F924" s="73"/>
      <c r="G924" s="47"/>
      <c r="I924" s="74"/>
    </row>
    <row r="925" spans="1:9" s="48" customFormat="1" ht="10.5" customHeight="1" x14ac:dyDescent="0.25">
      <c r="A925" s="216" t="s">
        <v>675</v>
      </c>
      <c r="B925" s="215"/>
      <c r="C925" s="215"/>
      <c r="D925" s="44" t="s">
        <v>1161</v>
      </c>
      <c r="E925" s="89">
        <v>4726.83</v>
      </c>
      <c r="F925" s="73"/>
      <c r="G925" s="47"/>
      <c r="I925" s="74"/>
    </row>
    <row r="926" spans="1:9" s="48" customFormat="1" ht="10.5" customHeight="1" x14ac:dyDescent="0.25">
      <c r="A926" s="216" t="s">
        <v>4121</v>
      </c>
      <c r="B926" s="215"/>
      <c r="C926" s="215"/>
      <c r="D926" s="44" t="s">
        <v>3968</v>
      </c>
      <c r="E926" s="89">
        <v>128038</v>
      </c>
      <c r="F926" s="73"/>
      <c r="G926" s="47"/>
      <c r="I926" s="74"/>
    </row>
    <row r="927" spans="1:9" s="48" customFormat="1" ht="10.5" customHeight="1" x14ac:dyDescent="0.25">
      <c r="A927" s="216" t="s">
        <v>677</v>
      </c>
      <c r="B927" s="215"/>
      <c r="C927" s="215"/>
      <c r="D927" s="44" t="s">
        <v>854</v>
      </c>
      <c r="E927" s="89">
        <v>2701.95</v>
      </c>
      <c r="F927" s="73"/>
      <c r="G927" s="47"/>
      <c r="I927" s="74"/>
    </row>
    <row r="928" spans="1:9" s="48" customFormat="1" ht="10.5" customHeight="1" x14ac:dyDescent="0.25">
      <c r="A928" s="216" t="s">
        <v>703</v>
      </c>
      <c r="B928" s="215"/>
      <c r="C928" s="215"/>
      <c r="D928" s="44" t="s">
        <v>1165</v>
      </c>
      <c r="E928" s="89">
        <v>26128.85</v>
      </c>
      <c r="F928" s="73"/>
      <c r="G928" s="47"/>
      <c r="I928" s="74"/>
    </row>
    <row r="929" spans="1:9" s="48" customFormat="1" ht="10.5" customHeight="1" x14ac:dyDescent="0.25">
      <c r="A929" s="216" t="s">
        <v>733</v>
      </c>
      <c r="B929" s="215"/>
      <c r="C929" s="215"/>
      <c r="D929" s="44" t="s">
        <v>2267</v>
      </c>
      <c r="E929" s="89">
        <v>10579.06</v>
      </c>
      <c r="F929" s="73"/>
      <c r="G929" s="47"/>
      <c r="I929" s="74"/>
    </row>
    <row r="930" spans="1:9" s="48" customFormat="1" ht="10.5" customHeight="1" x14ac:dyDescent="0.25">
      <c r="A930" s="216" t="s">
        <v>677</v>
      </c>
      <c r="B930" s="215"/>
      <c r="C930" s="215"/>
      <c r="D930" s="44" t="s">
        <v>82</v>
      </c>
      <c r="E930" s="89">
        <v>13004.42</v>
      </c>
      <c r="F930" s="73"/>
      <c r="G930" s="47"/>
      <c r="I930" s="74"/>
    </row>
    <row r="931" spans="1:9" s="48" customFormat="1" ht="10.5" customHeight="1" x14ac:dyDescent="0.25">
      <c r="A931" s="216" t="s">
        <v>677</v>
      </c>
      <c r="B931" s="215"/>
      <c r="C931" s="215"/>
      <c r="D931" s="44" t="s">
        <v>123</v>
      </c>
      <c r="E931" s="89">
        <v>200</v>
      </c>
      <c r="F931" s="73"/>
      <c r="G931" s="47"/>
      <c r="I931" s="74"/>
    </row>
    <row r="932" spans="1:9" s="48" customFormat="1" ht="10.5" customHeight="1" x14ac:dyDescent="0.25">
      <c r="A932" s="216" t="s">
        <v>688</v>
      </c>
      <c r="B932" s="215"/>
      <c r="C932" s="215"/>
      <c r="D932" s="44" t="s">
        <v>149</v>
      </c>
      <c r="E932" s="89">
        <v>122232.77</v>
      </c>
      <c r="F932" s="73"/>
      <c r="G932" s="47"/>
      <c r="I932" s="74"/>
    </row>
    <row r="933" spans="1:9" s="48" customFormat="1" ht="10.5" customHeight="1" x14ac:dyDescent="0.25">
      <c r="A933" s="216" t="s">
        <v>3211</v>
      </c>
      <c r="B933" s="215"/>
      <c r="C933" s="215"/>
      <c r="D933" s="44" t="s">
        <v>1365</v>
      </c>
      <c r="E933" s="89">
        <v>374.65</v>
      </c>
      <c r="F933" s="73"/>
      <c r="G933" s="47"/>
      <c r="I933" s="74"/>
    </row>
    <row r="934" spans="1:9" s="48" customFormat="1" ht="10.5" customHeight="1" x14ac:dyDescent="0.25">
      <c r="A934" s="216" t="s">
        <v>736</v>
      </c>
      <c r="B934" s="215"/>
      <c r="C934" s="215"/>
      <c r="D934" s="44" t="s">
        <v>1365</v>
      </c>
      <c r="E934" s="89">
        <v>374.65</v>
      </c>
      <c r="F934" s="73"/>
      <c r="G934" s="47"/>
      <c r="I934" s="74"/>
    </row>
    <row r="935" spans="1:9" s="48" customFormat="1" ht="10.5" customHeight="1" x14ac:dyDescent="0.25">
      <c r="A935" s="216" t="s">
        <v>709</v>
      </c>
      <c r="B935" s="215"/>
      <c r="C935" s="215"/>
      <c r="D935" s="44" t="s">
        <v>160</v>
      </c>
      <c r="E935" s="89">
        <v>383312.02</v>
      </c>
      <c r="F935" s="73"/>
      <c r="G935" s="47"/>
      <c r="I935" s="74"/>
    </row>
    <row r="936" spans="1:9" s="48" customFormat="1" ht="10.5" customHeight="1" x14ac:dyDescent="0.25">
      <c r="A936" s="216" t="s">
        <v>725</v>
      </c>
      <c r="B936" s="215"/>
      <c r="C936" s="215"/>
      <c r="D936" s="44" t="s">
        <v>5093</v>
      </c>
      <c r="E936" s="89">
        <v>40411.5</v>
      </c>
      <c r="F936" s="73"/>
      <c r="G936" s="47"/>
      <c r="I936" s="74"/>
    </row>
    <row r="937" spans="1:9" s="48" customFormat="1" ht="10.5" customHeight="1" x14ac:dyDescent="0.25">
      <c r="A937" s="216" t="s">
        <v>729</v>
      </c>
      <c r="B937" s="215"/>
      <c r="C937" s="215"/>
      <c r="D937" s="44" t="s">
        <v>1404</v>
      </c>
      <c r="E937" s="89">
        <v>7547.76</v>
      </c>
      <c r="F937" s="73"/>
      <c r="G937" s="47"/>
      <c r="I937" s="74"/>
    </row>
    <row r="938" spans="1:9" s="48" customFormat="1" ht="10.5" customHeight="1" x14ac:dyDescent="0.25">
      <c r="A938" s="216" t="s">
        <v>691</v>
      </c>
      <c r="B938" s="215"/>
      <c r="C938" s="215"/>
      <c r="D938" s="44" t="s">
        <v>239</v>
      </c>
      <c r="E938" s="89">
        <v>40316.5</v>
      </c>
      <c r="F938" s="73"/>
      <c r="G938" s="47"/>
      <c r="I938" s="74"/>
    </row>
    <row r="939" spans="1:9" s="48" customFormat="1" ht="10.5" customHeight="1" x14ac:dyDescent="0.25">
      <c r="A939" s="216" t="s">
        <v>675</v>
      </c>
      <c r="B939" s="215"/>
      <c r="C939" s="215"/>
      <c r="D939" s="44" t="s">
        <v>265</v>
      </c>
      <c r="E939" s="89">
        <v>338.19</v>
      </c>
      <c r="F939" s="73"/>
      <c r="G939" s="47"/>
      <c r="I939" s="74"/>
    </row>
    <row r="940" spans="1:9" s="48" customFormat="1" ht="10.5" customHeight="1" x14ac:dyDescent="0.25">
      <c r="A940" s="216" t="s">
        <v>692</v>
      </c>
      <c r="B940" s="215"/>
      <c r="C940" s="215"/>
      <c r="D940" s="44" t="s">
        <v>269</v>
      </c>
      <c r="E940" s="89">
        <v>582.21</v>
      </c>
      <c r="F940" s="73"/>
      <c r="G940" s="47"/>
      <c r="I940" s="74"/>
    </row>
    <row r="941" spans="1:9" s="48" customFormat="1" ht="10.5" customHeight="1" x14ac:dyDescent="0.25">
      <c r="A941" s="216" t="s">
        <v>4212</v>
      </c>
      <c r="B941" s="215"/>
      <c r="C941" s="215"/>
      <c r="D941" s="44" t="s">
        <v>269</v>
      </c>
      <c r="E941" s="89">
        <v>2847.18</v>
      </c>
      <c r="F941" s="73"/>
      <c r="G941" s="47"/>
      <c r="I941" s="74"/>
    </row>
    <row r="942" spans="1:9" s="48" customFormat="1" ht="10.5" customHeight="1" x14ac:dyDescent="0.25">
      <c r="A942" s="216" t="s">
        <v>677</v>
      </c>
      <c r="B942" s="215"/>
      <c r="C942" s="215"/>
      <c r="D942" s="44" t="s">
        <v>290</v>
      </c>
      <c r="E942" s="89">
        <v>83.28</v>
      </c>
      <c r="F942" s="73"/>
      <c r="G942" s="47"/>
      <c r="I942" s="74"/>
    </row>
    <row r="943" spans="1:9" s="48" customFormat="1" ht="10.5" customHeight="1" x14ac:dyDescent="0.25">
      <c r="A943" s="216" t="s">
        <v>4088</v>
      </c>
      <c r="B943" s="215"/>
      <c r="C943" s="215"/>
      <c r="D943" s="44" t="s">
        <v>301</v>
      </c>
      <c r="E943" s="89">
        <v>22893.64</v>
      </c>
      <c r="F943" s="73"/>
      <c r="G943" s="47"/>
      <c r="I943" s="74"/>
    </row>
    <row r="944" spans="1:9" s="48" customFormat="1" ht="10.5" customHeight="1" x14ac:dyDescent="0.25">
      <c r="A944" s="216" t="s">
        <v>4088</v>
      </c>
      <c r="B944" s="215"/>
      <c r="C944" s="215"/>
      <c r="D944" s="44" t="s">
        <v>5159</v>
      </c>
      <c r="E944" s="89">
        <v>432467.32</v>
      </c>
      <c r="F944" s="73"/>
      <c r="G944" s="47"/>
      <c r="I944" s="74"/>
    </row>
    <row r="945" spans="1:9" s="48" customFormat="1" ht="10.5" customHeight="1" x14ac:dyDescent="0.25">
      <c r="A945" s="216" t="s">
        <v>675</v>
      </c>
      <c r="B945" s="215"/>
      <c r="C945" s="215"/>
      <c r="D945" s="44" t="s">
        <v>1104</v>
      </c>
      <c r="E945" s="89">
        <v>2390.1999999999998</v>
      </c>
      <c r="F945" s="73"/>
      <c r="G945" s="47"/>
      <c r="I945" s="74"/>
    </row>
    <row r="946" spans="1:9" s="48" customFormat="1" ht="10.5" customHeight="1" x14ac:dyDescent="0.25">
      <c r="A946" s="216" t="s">
        <v>674</v>
      </c>
      <c r="B946" s="215"/>
      <c r="C946" s="215"/>
      <c r="D946" s="44" t="s">
        <v>1104</v>
      </c>
      <c r="E946" s="89">
        <v>66.48</v>
      </c>
      <c r="F946" s="73"/>
      <c r="G946" s="47"/>
      <c r="I946" s="74"/>
    </row>
    <row r="947" spans="1:9" s="48" customFormat="1" ht="10.5" customHeight="1" x14ac:dyDescent="0.25">
      <c r="A947" s="115"/>
      <c r="B947" s="114"/>
      <c r="C947" s="114"/>
      <c r="D947" s="44"/>
      <c r="E947" s="89"/>
      <c r="F947" s="73"/>
      <c r="G947" s="47"/>
      <c r="I947" s="74"/>
    </row>
    <row r="948" spans="1:9" s="48" customFormat="1" ht="10.5" customHeight="1" x14ac:dyDescent="0.25">
      <c r="A948" s="115"/>
      <c r="B948" s="114"/>
      <c r="C948" s="114"/>
      <c r="D948" s="44"/>
      <c r="E948" s="89"/>
      <c r="F948" s="73"/>
      <c r="G948" s="47"/>
      <c r="I948" s="74"/>
    </row>
    <row r="949" spans="1:9" s="48" customFormat="1" ht="10.5" customHeight="1" x14ac:dyDescent="0.25">
      <c r="B949" s="114"/>
      <c r="C949" s="115" t="s">
        <v>5171</v>
      </c>
      <c r="D949" s="44"/>
      <c r="E949" s="89"/>
      <c r="F949" s="73"/>
      <c r="G949" s="47"/>
      <c r="I949" s="74"/>
    </row>
    <row r="950" spans="1:9" s="48" customFormat="1" ht="6.6" customHeight="1" x14ac:dyDescent="0.25">
      <c r="A950" s="115"/>
      <c r="B950" s="114"/>
      <c r="C950" s="114"/>
      <c r="D950" s="44"/>
      <c r="E950" s="89"/>
      <c r="F950" s="73"/>
      <c r="G950" s="47"/>
      <c r="I950" s="74"/>
    </row>
    <row r="951" spans="1:9" s="48" customFormat="1" ht="14.1" customHeight="1" x14ac:dyDescent="0.35">
      <c r="A951" s="214" t="s">
        <v>671</v>
      </c>
      <c r="B951" s="214"/>
      <c r="C951" s="214"/>
      <c r="D951" s="40" t="s">
        <v>4</v>
      </c>
      <c r="E951" s="41" t="s">
        <v>672</v>
      </c>
      <c r="F951" s="73"/>
      <c r="G951" s="47"/>
      <c r="I951" s="74"/>
    </row>
    <row r="952" spans="1:9" s="48" customFormat="1" ht="10.5" customHeight="1" x14ac:dyDescent="0.25">
      <c r="A952" s="216" t="s">
        <v>4087</v>
      </c>
      <c r="B952" s="215"/>
      <c r="C952" s="215"/>
      <c r="D952" s="44" t="s">
        <v>392</v>
      </c>
      <c r="E952" s="89">
        <v>87343.5</v>
      </c>
      <c r="F952" s="73"/>
      <c r="G952" s="47"/>
      <c r="I952" s="74"/>
    </row>
    <row r="953" spans="1:9" s="48" customFormat="1" ht="10.5" customHeight="1" x14ac:dyDescent="0.25">
      <c r="A953" s="216" t="s">
        <v>680</v>
      </c>
      <c r="B953" s="215"/>
      <c r="C953" s="215"/>
      <c r="D953" s="44" t="s">
        <v>398</v>
      </c>
      <c r="E953" s="89">
        <v>1621.84</v>
      </c>
      <c r="F953" s="73"/>
      <c r="G953" s="47"/>
      <c r="I953" s="74"/>
    </row>
    <row r="954" spans="1:9" s="48" customFormat="1" ht="10.5" customHeight="1" x14ac:dyDescent="0.25">
      <c r="A954" s="216" t="s">
        <v>4088</v>
      </c>
      <c r="B954" s="215"/>
      <c r="C954" s="215"/>
      <c r="D954" s="44" t="s">
        <v>2249</v>
      </c>
      <c r="E954" s="89">
        <v>11337.25</v>
      </c>
      <c r="F954" s="73"/>
      <c r="G954" s="47"/>
      <c r="I954" s="74"/>
    </row>
    <row r="955" spans="1:9" s="48" customFormat="1" ht="10.5" customHeight="1" x14ac:dyDescent="0.25">
      <c r="A955" s="216" t="s">
        <v>675</v>
      </c>
      <c r="B955" s="215"/>
      <c r="C955" s="215"/>
      <c r="D955" s="44" t="s">
        <v>442</v>
      </c>
      <c r="E955" s="89">
        <v>2423.9</v>
      </c>
      <c r="F955" s="73"/>
      <c r="G955" s="47"/>
      <c r="I955" s="74"/>
    </row>
    <row r="956" spans="1:9" s="48" customFormat="1" ht="10.5" customHeight="1" x14ac:dyDescent="0.25">
      <c r="A956" s="216" t="s">
        <v>704</v>
      </c>
      <c r="B956" s="215"/>
      <c r="C956" s="215"/>
      <c r="D956" s="44" t="s">
        <v>452</v>
      </c>
      <c r="E956" s="89">
        <v>24526.799999999999</v>
      </c>
      <c r="F956" s="73"/>
      <c r="G956" s="47"/>
      <c r="I956" s="74"/>
    </row>
    <row r="957" spans="1:9" s="48" customFormat="1" ht="10.5" customHeight="1" x14ac:dyDescent="0.25">
      <c r="A957" s="216" t="s">
        <v>4261</v>
      </c>
      <c r="B957" s="215"/>
      <c r="C957" s="215"/>
      <c r="D957" s="44" t="s">
        <v>475</v>
      </c>
      <c r="E957" s="89">
        <v>20367.099999999999</v>
      </c>
      <c r="F957" s="73"/>
      <c r="G957" s="47"/>
      <c r="I957" s="74"/>
    </row>
    <row r="958" spans="1:9" s="48" customFormat="1" ht="10.5" customHeight="1" x14ac:dyDescent="0.25">
      <c r="A958" s="216" t="s">
        <v>688</v>
      </c>
      <c r="B958" s="215"/>
      <c r="C958" s="215"/>
      <c r="D958" s="44" t="s">
        <v>863</v>
      </c>
      <c r="E958" s="89">
        <v>3383.4</v>
      </c>
      <c r="F958" s="73"/>
      <c r="G958" s="47"/>
      <c r="I958" s="74"/>
    </row>
    <row r="959" spans="1:9" s="48" customFormat="1" ht="10.5" customHeight="1" x14ac:dyDescent="0.25">
      <c r="A959" s="216" t="s">
        <v>684</v>
      </c>
      <c r="B959" s="215"/>
      <c r="C959" s="215"/>
      <c r="D959" s="44" t="s">
        <v>1336</v>
      </c>
      <c r="E959" s="89">
        <v>52857.18</v>
      </c>
      <c r="F959" s="73"/>
      <c r="G959" s="47"/>
      <c r="I959" s="74"/>
    </row>
    <row r="960" spans="1:9" s="48" customFormat="1" ht="10.5" customHeight="1" x14ac:dyDescent="0.25">
      <c r="A960" s="216" t="s">
        <v>3096</v>
      </c>
      <c r="B960" s="215"/>
      <c r="C960" s="215"/>
      <c r="D960" s="44" t="s">
        <v>1893</v>
      </c>
      <c r="E960" s="89">
        <v>53366.05</v>
      </c>
      <c r="F960" s="73"/>
      <c r="G960" s="47"/>
      <c r="I960" s="74"/>
    </row>
    <row r="961" spans="1:9" s="48" customFormat="1" ht="10.5" customHeight="1" x14ac:dyDescent="0.25">
      <c r="A961" s="216" t="s">
        <v>677</v>
      </c>
      <c r="B961" s="215"/>
      <c r="C961" s="215"/>
      <c r="D961" s="44" t="s">
        <v>1647</v>
      </c>
      <c r="E961" s="89">
        <v>4646.3500000000004</v>
      </c>
      <c r="F961" s="73"/>
      <c r="G961" s="47"/>
      <c r="I961" s="74"/>
    </row>
    <row r="962" spans="1:9" s="48" customFormat="1" ht="10.5" customHeight="1" x14ac:dyDescent="0.25">
      <c r="A962" s="216" t="s">
        <v>680</v>
      </c>
      <c r="B962" s="215"/>
      <c r="C962" s="215"/>
      <c r="D962" s="44" t="s">
        <v>1647</v>
      </c>
      <c r="E962" s="89">
        <v>4624.1400000000003</v>
      </c>
      <c r="F962" s="73"/>
      <c r="G962" s="47"/>
      <c r="I962" s="74"/>
    </row>
    <row r="963" spans="1:9" s="48" customFormat="1" ht="10.5" customHeight="1" x14ac:dyDescent="0.25">
      <c r="A963" s="216" t="s">
        <v>677</v>
      </c>
      <c r="B963" s="215"/>
      <c r="C963" s="215"/>
      <c r="D963" s="44" t="s">
        <v>1652</v>
      </c>
      <c r="E963" s="89">
        <v>422.9</v>
      </c>
      <c r="F963" s="73"/>
      <c r="G963" s="47"/>
      <c r="I963" s="74"/>
    </row>
    <row r="964" spans="1:9" s="48" customFormat="1" ht="10.5" customHeight="1" x14ac:dyDescent="0.25">
      <c r="A964" s="216" t="s">
        <v>674</v>
      </c>
      <c r="B964" s="215"/>
      <c r="C964" s="215"/>
      <c r="D964" s="44" t="s">
        <v>537</v>
      </c>
      <c r="E964" s="89">
        <v>107.84</v>
      </c>
      <c r="F964" s="73"/>
      <c r="G964" s="47"/>
      <c r="I964" s="74"/>
    </row>
    <row r="965" spans="1:9" s="48" customFormat="1" ht="10.5" customHeight="1" x14ac:dyDescent="0.25">
      <c r="A965" s="216" t="s">
        <v>675</v>
      </c>
      <c r="B965" s="215"/>
      <c r="C965" s="215"/>
      <c r="D965" s="44" t="s">
        <v>537</v>
      </c>
      <c r="E965" s="89">
        <v>9.6300000000000008</v>
      </c>
      <c r="F965" s="73"/>
      <c r="G965" s="47"/>
      <c r="I965" s="74"/>
    </row>
    <row r="966" spans="1:9" s="48" customFormat="1" ht="10.5" customHeight="1" x14ac:dyDescent="0.25">
      <c r="A966" s="216" t="s">
        <v>709</v>
      </c>
      <c r="B966" s="215"/>
      <c r="C966" s="215"/>
      <c r="D966" s="44" t="s">
        <v>2685</v>
      </c>
      <c r="E966" s="89">
        <v>4800</v>
      </c>
      <c r="F966" s="73"/>
      <c r="G966" s="47"/>
      <c r="I966" s="74"/>
    </row>
    <row r="967" spans="1:9" s="48" customFormat="1" ht="10.5" customHeight="1" x14ac:dyDescent="0.25">
      <c r="A967" s="216" t="s">
        <v>675</v>
      </c>
      <c r="B967" s="215"/>
      <c r="C967" s="215"/>
      <c r="D967" s="44" t="s">
        <v>581</v>
      </c>
      <c r="E967" s="89">
        <v>67645.34</v>
      </c>
      <c r="F967" s="73"/>
      <c r="G967" s="47"/>
      <c r="I967" s="74"/>
    </row>
    <row r="968" spans="1:9" s="48" customFormat="1" ht="10.5" customHeight="1" x14ac:dyDescent="0.25">
      <c r="A968" s="216" t="s">
        <v>729</v>
      </c>
      <c r="B968" s="215"/>
      <c r="C968" s="215"/>
      <c r="D968" s="44" t="s">
        <v>2885</v>
      </c>
      <c r="E968" s="89">
        <v>461545.2</v>
      </c>
      <c r="F968" s="73"/>
      <c r="G968" s="47"/>
      <c r="I968" s="74"/>
    </row>
    <row r="969" spans="1:9" s="48" customFormat="1" ht="10.5" customHeight="1" x14ac:dyDescent="0.25">
      <c r="A969" s="216" t="s">
        <v>704</v>
      </c>
      <c r="B969" s="215"/>
      <c r="C969" s="215"/>
      <c r="D969" s="44" t="s">
        <v>667</v>
      </c>
      <c r="E969" s="89">
        <v>5682.5</v>
      </c>
      <c r="F969" s="73"/>
      <c r="G969" s="47"/>
      <c r="I969" s="74"/>
    </row>
    <row r="970" spans="1:9" s="48" customFormat="1" ht="12.6" customHeight="1" thickBot="1" x14ac:dyDescent="0.3">
      <c r="A970" s="216"/>
      <c r="B970" s="215"/>
      <c r="C970" s="215"/>
      <c r="D970" s="44"/>
      <c r="E970" s="93">
        <v>2529113.3199999998</v>
      </c>
      <c r="F970" s="73"/>
      <c r="G970" s="47"/>
      <c r="I970" s="74"/>
    </row>
    <row r="971" spans="1:9" s="48" customFormat="1" ht="12.75" customHeight="1" thickTop="1" x14ac:dyDescent="0.25">
      <c r="A971" s="216"/>
      <c r="B971" s="215"/>
      <c r="C971" s="215"/>
      <c r="D971" s="44"/>
      <c r="E971" s="45"/>
      <c r="F971" s="73"/>
      <c r="G971" s="47"/>
      <c r="I971" s="74"/>
    </row>
    <row r="972" spans="1:9" s="1" customFormat="1" ht="12.75" customHeight="1" x14ac:dyDescent="0.25">
      <c r="A972" s="216"/>
      <c r="B972" s="215"/>
      <c r="C972" s="215"/>
      <c r="D972" s="49"/>
      <c r="E972" s="52"/>
      <c r="F972" s="46"/>
      <c r="G972" s="51"/>
      <c r="I972" s="2"/>
    </row>
    <row r="973" spans="1:9" s="1" customFormat="1" ht="12.75" customHeight="1" x14ac:dyDescent="0.25">
      <c r="A973" s="216"/>
      <c r="B973" s="215"/>
      <c r="C973" s="215"/>
      <c r="D973" s="49"/>
      <c r="E973" s="52"/>
      <c r="F973" s="46"/>
      <c r="G973" s="51"/>
      <c r="I973" s="2"/>
    </row>
    <row r="974" spans="1:9" s="1" customFormat="1" ht="12.75" customHeight="1" x14ac:dyDescent="0.25">
      <c r="A974" s="216"/>
      <c r="B974" s="215"/>
      <c r="C974" s="215"/>
      <c r="D974" s="49"/>
      <c r="E974" s="52"/>
      <c r="F974" s="46"/>
      <c r="G974" s="51"/>
      <c r="I974" s="2"/>
    </row>
    <row r="975" spans="1:9" s="1" customFormat="1" ht="12.75" customHeight="1" x14ac:dyDescent="0.25">
      <c r="A975" s="216"/>
      <c r="B975" s="215"/>
      <c r="C975" s="215"/>
      <c r="D975" s="49"/>
      <c r="E975" s="52"/>
      <c r="F975" s="46"/>
      <c r="G975" s="51"/>
      <c r="I975" s="2"/>
    </row>
    <row r="976" spans="1:9" s="1" customFormat="1" ht="12.75" customHeight="1" x14ac:dyDescent="0.25">
      <c r="A976" s="216"/>
      <c r="B976" s="215"/>
      <c r="C976" s="215"/>
      <c r="D976" s="49"/>
      <c r="E976" s="52"/>
      <c r="F976" s="46"/>
      <c r="G976" s="51"/>
      <c r="I976" s="2"/>
    </row>
    <row r="977" spans="1:9" s="1" customFormat="1" ht="12.75" customHeight="1" x14ac:dyDescent="0.25">
      <c r="A977" s="216"/>
      <c r="B977" s="215"/>
      <c r="C977" s="215"/>
      <c r="D977" s="49"/>
      <c r="E977" s="52"/>
      <c r="F977" s="46"/>
      <c r="G977" s="51"/>
      <c r="I977" s="2"/>
    </row>
    <row r="978" spans="1:9" s="1" customFormat="1" ht="12.75" customHeight="1" x14ac:dyDescent="0.25">
      <c r="A978" s="216"/>
      <c r="B978" s="215"/>
      <c r="C978" s="215"/>
      <c r="D978" s="49"/>
      <c r="E978" s="52"/>
      <c r="F978" s="46"/>
      <c r="G978" s="51"/>
      <c r="I978" s="2"/>
    </row>
    <row r="979" spans="1:9" s="1" customFormat="1" ht="12.75" customHeight="1" x14ac:dyDescent="0.25">
      <c r="A979" s="216"/>
      <c r="B979" s="215"/>
      <c r="C979" s="215"/>
      <c r="D979" s="49"/>
      <c r="E979" s="52"/>
      <c r="F979" s="46"/>
      <c r="G979" s="51"/>
      <c r="I979" s="2"/>
    </row>
    <row r="980" spans="1:9" s="1" customFormat="1" ht="12.75" customHeight="1" x14ac:dyDescent="0.25">
      <c r="A980" s="216"/>
      <c r="B980" s="215"/>
      <c r="C980" s="215"/>
      <c r="D980" s="49"/>
      <c r="E980" s="52"/>
      <c r="F980" s="46"/>
      <c r="G980" s="51"/>
      <c r="I980" s="2"/>
    </row>
    <row r="981" spans="1:9" s="1" customFormat="1" ht="12.75" customHeight="1" x14ac:dyDescent="0.25">
      <c r="A981" s="216"/>
      <c r="B981" s="215"/>
      <c r="C981" s="215"/>
      <c r="D981" s="49"/>
      <c r="E981" s="52"/>
      <c r="F981" s="46"/>
      <c r="G981" s="51"/>
      <c r="I981" s="2"/>
    </row>
    <row r="982" spans="1:9" s="1" customFormat="1" ht="12.75" customHeight="1" x14ac:dyDescent="0.25">
      <c r="A982" s="216"/>
      <c r="B982" s="215"/>
      <c r="C982" s="215"/>
      <c r="D982" s="49"/>
      <c r="E982" s="52"/>
      <c r="F982" s="46"/>
      <c r="G982" s="51"/>
      <c r="I982" s="2"/>
    </row>
    <row r="983" spans="1:9" s="1" customFormat="1" ht="12.75" customHeight="1" x14ac:dyDescent="0.25">
      <c r="A983" s="216"/>
      <c r="B983" s="215"/>
      <c r="C983" s="215"/>
      <c r="D983" s="49"/>
      <c r="E983" s="52"/>
      <c r="F983" s="46"/>
      <c r="G983" s="51"/>
      <c r="I983" s="2"/>
    </row>
    <row r="984" spans="1:9" s="1" customFormat="1" ht="12.75" customHeight="1" x14ac:dyDescent="0.25">
      <c r="A984" s="216"/>
      <c r="B984" s="215"/>
      <c r="C984" s="215"/>
      <c r="D984" s="49"/>
      <c r="E984" s="52"/>
      <c r="F984" s="46"/>
      <c r="G984" s="51"/>
      <c r="I984" s="2"/>
    </row>
    <row r="985" spans="1:9" s="1" customFormat="1" ht="12.75" customHeight="1" x14ac:dyDescent="0.25">
      <c r="A985" s="216"/>
      <c r="B985" s="215"/>
      <c r="C985" s="215"/>
      <c r="D985" s="49"/>
      <c r="E985" s="52"/>
      <c r="F985" s="46"/>
      <c r="G985" s="51"/>
      <c r="I985" s="2"/>
    </row>
    <row r="986" spans="1:9" s="1" customFormat="1" ht="12.75" customHeight="1" x14ac:dyDescent="0.25">
      <c r="A986" s="216"/>
      <c r="B986" s="215"/>
      <c r="C986" s="215"/>
      <c r="D986" s="49"/>
      <c r="E986" s="52"/>
      <c r="F986" s="46"/>
      <c r="G986" s="51"/>
      <c r="I986" s="2"/>
    </row>
    <row r="987" spans="1:9" s="1" customFormat="1" ht="12.75" customHeight="1" x14ac:dyDescent="0.25">
      <c r="A987" s="216"/>
      <c r="B987" s="215"/>
      <c r="C987" s="215"/>
      <c r="D987" s="49"/>
      <c r="E987" s="52"/>
      <c r="F987" s="46"/>
      <c r="G987" s="51"/>
      <c r="I987" s="2"/>
    </row>
    <row r="988" spans="1:9" s="1" customFormat="1" ht="12.75" customHeight="1" x14ac:dyDescent="0.25">
      <c r="A988" s="216"/>
      <c r="B988" s="215"/>
      <c r="C988" s="215"/>
      <c r="D988" s="49"/>
      <c r="E988" s="52"/>
      <c r="F988" s="46"/>
      <c r="G988" s="51"/>
      <c r="I988" s="2"/>
    </row>
    <row r="989" spans="1:9" s="1" customFormat="1" ht="12.75" customHeight="1" x14ac:dyDescent="0.25">
      <c r="A989" s="216"/>
      <c r="B989" s="215"/>
      <c r="C989" s="215"/>
      <c r="D989" s="49"/>
      <c r="E989" s="52"/>
      <c r="F989" s="46"/>
      <c r="G989" s="51"/>
      <c r="I989" s="2"/>
    </row>
    <row r="990" spans="1:9" s="1" customFormat="1" ht="12.75" customHeight="1" x14ac:dyDescent="0.25">
      <c r="A990" s="216"/>
      <c r="B990" s="215"/>
      <c r="C990" s="215"/>
      <c r="D990" s="49"/>
      <c r="E990" s="52"/>
      <c r="F990" s="46"/>
      <c r="G990" s="51"/>
      <c r="I990" s="2"/>
    </row>
    <row r="991" spans="1:9" s="1" customFormat="1" ht="12.75" customHeight="1" x14ac:dyDescent="0.25">
      <c r="A991" s="216"/>
      <c r="B991" s="215"/>
      <c r="C991" s="215"/>
      <c r="D991" s="49"/>
      <c r="E991" s="52"/>
      <c r="F991" s="46"/>
      <c r="G991" s="51"/>
      <c r="I991" s="2"/>
    </row>
    <row r="992" spans="1:9" s="1" customFormat="1" ht="12.75" customHeight="1" x14ac:dyDescent="0.25">
      <c r="A992" s="216"/>
      <c r="B992" s="215"/>
      <c r="C992" s="215"/>
      <c r="D992" s="49"/>
      <c r="E992" s="52"/>
      <c r="F992" s="46"/>
      <c r="G992" s="51"/>
      <c r="I992" s="2"/>
    </row>
    <row r="993" spans="1:9" s="1" customFormat="1" ht="12.75" customHeight="1" x14ac:dyDescent="0.25">
      <c r="A993" s="216"/>
      <c r="B993" s="215"/>
      <c r="C993" s="215"/>
      <c r="D993" s="49"/>
      <c r="E993" s="52"/>
      <c r="F993" s="46"/>
      <c r="G993" s="51"/>
      <c r="I993" s="2"/>
    </row>
    <row r="994" spans="1:9" s="1" customFormat="1" ht="12.75" customHeight="1" x14ac:dyDescent="0.25">
      <c r="A994" s="216"/>
      <c r="B994" s="215"/>
      <c r="C994" s="215"/>
      <c r="D994" s="49"/>
      <c r="E994" s="52"/>
      <c r="F994" s="46"/>
      <c r="G994" s="51"/>
      <c r="I994" s="2"/>
    </row>
    <row r="995" spans="1:9" s="1" customFormat="1" ht="12.75" customHeight="1" x14ac:dyDescent="0.25">
      <c r="A995" s="216"/>
      <c r="B995" s="215"/>
      <c r="C995" s="215"/>
      <c r="D995" s="49"/>
      <c r="E995" s="52"/>
      <c r="F995" s="46"/>
      <c r="G995" s="51"/>
      <c r="I995" s="2"/>
    </row>
    <row r="996" spans="1:9" s="1" customFormat="1" ht="12.75" customHeight="1" x14ac:dyDescent="0.25">
      <c r="A996" s="216"/>
      <c r="B996" s="215"/>
      <c r="C996" s="215"/>
      <c r="D996" s="49"/>
      <c r="E996" s="52"/>
      <c r="F996" s="46"/>
      <c r="G996" s="51"/>
      <c r="I996" s="2"/>
    </row>
    <row r="997" spans="1:9" s="1" customFormat="1" ht="12.75" customHeight="1" x14ac:dyDescent="0.25">
      <c r="A997" s="216"/>
      <c r="B997" s="215"/>
      <c r="C997" s="215"/>
      <c r="D997" s="49"/>
      <c r="E997" s="52"/>
      <c r="F997" s="46"/>
      <c r="G997" s="51"/>
      <c r="I997" s="2"/>
    </row>
    <row r="998" spans="1:9" s="1" customFormat="1" ht="12.75" customHeight="1" x14ac:dyDescent="0.25">
      <c r="A998" s="216"/>
      <c r="B998" s="215"/>
      <c r="C998" s="215"/>
      <c r="D998" s="49"/>
      <c r="E998" s="52"/>
      <c r="F998" s="46"/>
      <c r="G998" s="51"/>
      <c r="I998" s="2"/>
    </row>
    <row r="999" spans="1:9" s="1" customFormat="1" ht="12.75" customHeight="1" x14ac:dyDescent="0.25">
      <c r="A999" s="216"/>
      <c r="B999" s="215"/>
      <c r="C999" s="215"/>
      <c r="D999" s="49"/>
      <c r="E999" s="52"/>
      <c r="F999" s="46"/>
      <c r="G999" s="51"/>
      <c r="I999" s="2"/>
    </row>
    <row r="1000" spans="1:9" s="1" customFormat="1" ht="12.75" customHeight="1" x14ac:dyDescent="0.25">
      <c r="A1000" s="216"/>
      <c r="B1000" s="215"/>
      <c r="C1000" s="215"/>
      <c r="D1000" s="49"/>
      <c r="E1000" s="52"/>
      <c r="F1000" s="46"/>
      <c r="G1000" s="51"/>
      <c r="I1000" s="2"/>
    </row>
    <row r="1001" spans="1:9" s="1" customFormat="1" ht="12.75" customHeight="1" x14ac:dyDescent="0.25">
      <c r="A1001" s="216"/>
      <c r="B1001" s="215"/>
      <c r="C1001" s="215"/>
      <c r="D1001" s="49"/>
      <c r="E1001" s="52"/>
      <c r="F1001" s="46"/>
      <c r="G1001" s="51"/>
      <c r="I1001" s="2"/>
    </row>
    <row r="1002" spans="1:9" s="1" customFormat="1" ht="12.75" customHeight="1" x14ac:dyDescent="0.25">
      <c r="A1002" s="216"/>
      <c r="B1002" s="215"/>
      <c r="C1002" s="215"/>
      <c r="D1002" s="49"/>
      <c r="E1002" s="52"/>
      <c r="F1002" s="46"/>
      <c r="G1002" s="51"/>
      <c r="I1002" s="2"/>
    </row>
    <row r="1003" spans="1:9" s="1" customFormat="1" ht="12.75" customHeight="1" x14ac:dyDescent="0.25">
      <c r="A1003" s="216"/>
      <c r="B1003" s="215"/>
      <c r="C1003" s="215"/>
      <c r="D1003" s="49"/>
      <c r="E1003" s="52"/>
      <c r="F1003" s="46"/>
      <c r="G1003" s="51"/>
      <c r="I1003" s="2"/>
    </row>
    <row r="1004" spans="1:9" s="1" customFormat="1" ht="12.75" customHeight="1" x14ac:dyDescent="0.25">
      <c r="A1004" s="216"/>
      <c r="B1004" s="215"/>
      <c r="C1004" s="215"/>
      <c r="D1004" s="44"/>
      <c r="E1004" s="45"/>
      <c r="F1004" s="46"/>
      <c r="G1004" s="51"/>
      <c r="I1004" s="2"/>
    </row>
    <row r="1005" spans="1:9" s="1" customFormat="1" ht="12.75" customHeight="1" x14ac:dyDescent="0.25">
      <c r="A1005" s="216"/>
      <c r="B1005" s="215"/>
      <c r="C1005" s="215"/>
      <c r="D1005" s="49"/>
      <c r="E1005" s="52"/>
      <c r="F1005" s="46"/>
      <c r="G1005" s="51"/>
      <c r="I1005" s="2"/>
    </row>
    <row r="1006" spans="1:9" s="1" customFormat="1" ht="12.75" customHeight="1" x14ac:dyDescent="0.25">
      <c r="A1006" s="216"/>
      <c r="B1006" s="215"/>
      <c r="C1006" s="215"/>
      <c r="D1006" s="49"/>
      <c r="E1006" s="52"/>
      <c r="F1006" s="46"/>
      <c r="G1006" s="51"/>
      <c r="I1006" s="2"/>
    </row>
    <row r="1007" spans="1:9" s="1" customFormat="1" ht="12.75" customHeight="1" x14ac:dyDescent="0.25">
      <c r="A1007" s="216"/>
      <c r="B1007" s="215"/>
      <c r="C1007" s="215"/>
      <c r="D1007" s="49"/>
      <c r="E1007" s="52"/>
      <c r="F1007" s="46"/>
      <c r="G1007" s="51"/>
      <c r="I1007" s="2"/>
    </row>
    <row r="1008" spans="1:9" s="1" customFormat="1" ht="12.75" customHeight="1" x14ac:dyDescent="0.25">
      <c r="A1008" s="216"/>
      <c r="B1008" s="215"/>
      <c r="C1008" s="215"/>
      <c r="D1008" s="49"/>
      <c r="E1008" s="52"/>
      <c r="F1008" s="46"/>
      <c r="G1008" s="51"/>
      <c r="I1008" s="2"/>
    </row>
    <row r="1009" spans="1:9" s="1" customFormat="1" ht="12.75" customHeight="1" x14ac:dyDescent="0.25">
      <c r="A1009" s="216"/>
      <c r="B1009" s="215"/>
      <c r="C1009" s="215"/>
      <c r="D1009" s="49"/>
      <c r="E1009" s="52"/>
      <c r="F1009" s="46"/>
      <c r="G1009" s="51"/>
      <c r="I1009" s="2"/>
    </row>
    <row r="1010" spans="1:9" s="1" customFormat="1" ht="12.75" customHeight="1" x14ac:dyDescent="0.25">
      <c r="A1010" s="216"/>
      <c r="B1010" s="215"/>
      <c r="C1010" s="215"/>
      <c r="D1010" s="49"/>
      <c r="E1010" s="52"/>
      <c r="F1010" s="46"/>
      <c r="G1010" s="51"/>
      <c r="I1010" s="2"/>
    </row>
    <row r="1011" spans="1:9" s="1" customFormat="1" ht="12.75" customHeight="1" x14ac:dyDescent="0.25">
      <c r="A1011" s="216"/>
      <c r="B1011" s="215"/>
      <c r="C1011" s="215"/>
      <c r="D1011" s="49"/>
      <c r="E1011" s="52"/>
      <c r="F1011" s="46"/>
      <c r="G1011" s="51"/>
      <c r="I1011" s="2"/>
    </row>
    <row r="1012" spans="1:9" s="1" customFormat="1" ht="12.75" customHeight="1" x14ac:dyDescent="0.25">
      <c r="A1012" s="216"/>
      <c r="B1012" s="215"/>
      <c r="C1012" s="215"/>
      <c r="D1012" s="49"/>
      <c r="E1012" s="52"/>
      <c r="F1012" s="46"/>
      <c r="G1012" s="51"/>
      <c r="I1012" s="2"/>
    </row>
    <row r="1013" spans="1:9" s="1" customFormat="1" ht="12.75" customHeight="1" x14ac:dyDescent="0.25">
      <c r="A1013" s="216"/>
      <c r="B1013" s="215"/>
      <c r="C1013" s="215"/>
      <c r="D1013" s="49"/>
      <c r="E1013" s="52"/>
      <c r="F1013" s="46"/>
      <c r="G1013" s="51"/>
      <c r="I1013" s="2"/>
    </row>
    <row r="1014" spans="1:9" s="1" customFormat="1" ht="12.75" customHeight="1" x14ac:dyDescent="0.25">
      <c r="A1014" s="216"/>
      <c r="B1014" s="215"/>
      <c r="C1014" s="215"/>
      <c r="D1014" s="49"/>
      <c r="E1014" s="52"/>
      <c r="F1014" s="46"/>
      <c r="G1014" s="51"/>
      <c r="I1014" s="2"/>
    </row>
    <row r="1015" spans="1:9" s="1" customFormat="1" ht="12.75" customHeight="1" x14ac:dyDescent="0.25">
      <c r="A1015" s="215"/>
      <c r="B1015" s="215"/>
      <c r="C1015" s="215"/>
      <c r="D1015" s="49"/>
      <c r="E1015" s="52"/>
      <c r="F1015" s="46"/>
      <c r="G1015" s="51"/>
      <c r="I1015" s="2"/>
    </row>
    <row r="1016" spans="1:9" s="54" customFormat="1" ht="12.75" customHeight="1" x14ac:dyDescent="0.25">
      <c r="A1016" s="215"/>
      <c r="B1016" s="215"/>
      <c r="C1016" s="215"/>
      <c r="D1016" s="2"/>
      <c r="E1016" s="53"/>
      <c r="G1016" s="43"/>
      <c r="H1016" s="1"/>
      <c r="I1016" s="2"/>
    </row>
    <row r="1017" spans="1:9" s="54" customFormat="1" ht="12.75" customHeight="1" x14ac:dyDescent="0.25">
      <c r="A1017" s="215"/>
      <c r="B1017" s="215"/>
      <c r="C1017" s="215"/>
      <c r="D1017" s="2"/>
      <c r="E1017" s="53"/>
      <c r="G1017" s="43"/>
      <c r="H1017" s="1"/>
      <c r="I1017" s="2"/>
    </row>
    <row r="1018" spans="1:9" ht="12.75" customHeight="1" x14ac:dyDescent="0.25">
      <c r="A1018" s="215"/>
      <c r="B1018" s="215"/>
      <c r="C1018" s="215"/>
    </row>
    <row r="1019" spans="1:9" ht="12.75" customHeight="1" x14ac:dyDescent="0.25">
      <c r="A1019" s="215"/>
      <c r="B1019" s="215"/>
      <c r="C1019" s="215"/>
    </row>
    <row r="1020" spans="1:9" ht="12.75" customHeight="1" x14ac:dyDescent="0.25">
      <c r="A1020" s="215"/>
      <c r="B1020" s="215"/>
      <c r="C1020" s="215"/>
    </row>
    <row r="1021" spans="1:9" ht="12.75" customHeight="1" x14ac:dyDescent="0.25">
      <c r="A1021" s="215"/>
      <c r="B1021" s="215"/>
      <c r="C1021" s="215"/>
    </row>
    <row r="1022" spans="1:9" ht="12.75" customHeight="1" x14ac:dyDescent="0.25">
      <c r="A1022" s="215"/>
      <c r="B1022" s="215"/>
      <c r="C1022" s="215"/>
    </row>
    <row r="1023" spans="1:9" ht="12.75" customHeight="1" x14ac:dyDescent="0.25">
      <c r="A1023" s="215"/>
      <c r="B1023" s="215"/>
      <c r="C1023" s="215"/>
    </row>
    <row r="1024" spans="1:9" ht="12.75" customHeight="1" x14ac:dyDescent="0.25">
      <c r="A1024" s="215"/>
      <c r="B1024" s="215"/>
      <c r="C1024" s="215"/>
    </row>
    <row r="1025" spans="1:3" ht="12.75" customHeight="1" x14ac:dyDescent="0.25">
      <c r="A1025" s="215"/>
      <c r="B1025" s="215"/>
      <c r="C1025" s="215"/>
    </row>
    <row r="1026" spans="1:3" ht="12.75" customHeight="1" x14ac:dyDescent="0.25">
      <c r="A1026" s="215"/>
      <c r="B1026" s="215"/>
      <c r="C1026" s="215"/>
    </row>
    <row r="1027" spans="1:3" ht="12.75" customHeight="1" x14ac:dyDescent="0.25">
      <c r="A1027" s="215"/>
      <c r="B1027" s="215"/>
      <c r="C1027" s="215"/>
    </row>
    <row r="1028" spans="1:3" ht="12.75" customHeight="1" x14ac:dyDescent="0.25">
      <c r="A1028" s="215"/>
      <c r="B1028" s="215"/>
      <c r="C1028" s="215"/>
    </row>
    <row r="1029" spans="1:3" ht="12.75" customHeight="1" x14ac:dyDescent="0.25">
      <c r="A1029" s="209"/>
      <c r="B1029" s="209"/>
      <c r="C1029" s="209"/>
    </row>
    <row r="1030" spans="1:3" ht="12.75" customHeight="1" x14ac:dyDescent="0.25">
      <c r="A1030" s="209"/>
      <c r="B1030" s="209"/>
      <c r="C1030" s="209"/>
    </row>
    <row r="1031" spans="1:3" ht="12.75" customHeight="1" x14ac:dyDescent="0.25">
      <c r="A1031" s="209"/>
      <c r="B1031" s="209"/>
      <c r="C1031" s="209"/>
    </row>
    <row r="1032" spans="1:3" ht="12.75" customHeight="1" x14ac:dyDescent="0.25">
      <c r="A1032" s="209"/>
      <c r="B1032" s="209"/>
      <c r="C1032" s="209"/>
    </row>
    <row r="1033" spans="1:3" ht="12.75" customHeight="1" x14ac:dyDescent="0.25">
      <c r="A1033" s="209"/>
      <c r="B1033" s="209"/>
      <c r="C1033" s="209"/>
    </row>
    <row r="1034" spans="1:3" ht="12.75" customHeight="1" x14ac:dyDescent="0.25">
      <c r="A1034" s="209"/>
      <c r="B1034" s="209"/>
      <c r="C1034" s="209"/>
    </row>
    <row r="1035" spans="1:3" ht="12.75" customHeight="1" x14ac:dyDescent="0.25">
      <c r="A1035" s="209"/>
      <c r="B1035" s="209"/>
      <c r="C1035" s="209"/>
    </row>
    <row r="1036" spans="1:3" ht="12.75" customHeight="1" x14ac:dyDescent="0.25">
      <c r="A1036" s="209"/>
      <c r="B1036" s="209"/>
      <c r="C1036" s="209"/>
    </row>
  </sheetData>
  <sortState ref="A6:G914">
    <sortCondition ref="D6:D914"/>
    <sortCondition ref="A6:A914"/>
    <sortCondition ref="B6:B914"/>
  </sortState>
  <mergeCells count="114">
    <mergeCell ref="A1:G1"/>
    <mergeCell ref="A2:G2"/>
    <mergeCell ref="A3:G3"/>
    <mergeCell ref="A921:G921"/>
    <mergeCell ref="A923:C923"/>
    <mergeCell ref="A968:C968"/>
    <mergeCell ref="A935:C935"/>
    <mergeCell ref="A937:C937"/>
    <mergeCell ref="A938:C938"/>
    <mergeCell ref="A939:C939"/>
    <mergeCell ref="A940:C940"/>
    <mergeCell ref="A941:C941"/>
    <mergeCell ref="A942:C942"/>
    <mergeCell ref="A943:C943"/>
    <mergeCell ref="A945:C945"/>
    <mergeCell ref="A946:C946"/>
    <mergeCell ref="A952:C952"/>
    <mergeCell ref="A953:C953"/>
    <mergeCell ref="A954:C954"/>
    <mergeCell ref="A955:C955"/>
    <mergeCell ref="A944:C944"/>
    <mergeCell ref="A924:C924"/>
    <mergeCell ref="A925:C925"/>
    <mergeCell ref="A931:C931"/>
    <mergeCell ref="A976:C976"/>
    <mergeCell ref="A970:C970"/>
    <mergeCell ref="A971:C971"/>
    <mergeCell ref="A972:C972"/>
    <mergeCell ref="A973:C973"/>
    <mergeCell ref="A969:C969"/>
    <mergeCell ref="A961:C961"/>
    <mergeCell ref="A962:C962"/>
    <mergeCell ref="A966:C966"/>
    <mergeCell ref="A967:C967"/>
    <mergeCell ref="A974:C974"/>
    <mergeCell ref="A975:C975"/>
    <mergeCell ref="A936:C936"/>
    <mergeCell ref="A963:C963"/>
    <mergeCell ref="A964:C964"/>
    <mergeCell ref="A965:C965"/>
    <mergeCell ref="A930:C930"/>
    <mergeCell ref="A926:C926"/>
    <mergeCell ref="A927:C927"/>
    <mergeCell ref="A928:C928"/>
    <mergeCell ref="A929:C929"/>
    <mergeCell ref="A932:C932"/>
    <mergeCell ref="A933:C933"/>
    <mergeCell ref="A951:C951"/>
    <mergeCell ref="A934:C934"/>
    <mergeCell ref="A956:C956"/>
    <mergeCell ref="A957:C957"/>
    <mergeCell ref="A958:C958"/>
    <mergeCell ref="A959:C959"/>
    <mergeCell ref="A960:C960"/>
    <mergeCell ref="A988:C988"/>
    <mergeCell ref="A977:C977"/>
    <mergeCell ref="A978:C978"/>
    <mergeCell ref="A979:C979"/>
    <mergeCell ref="A980:C980"/>
    <mergeCell ref="A981:C981"/>
    <mergeCell ref="A982:C982"/>
    <mergeCell ref="A983:C983"/>
    <mergeCell ref="A984:C984"/>
    <mergeCell ref="A985:C985"/>
    <mergeCell ref="A986:C986"/>
    <mergeCell ref="A987:C987"/>
    <mergeCell ref="A1000:C1000"/>
    <mergeCell ref="A989:C989"/>
    <mergeCell ref="A990:C990"/>
    <mergeCell ref="A991:C991"/>
    <mergeCell ref="A992:C992"/>
    <mergeCell ref="A993:C993"/>
    <mergeCell ref="A994:C994"/>
    <mergeCell ref="A995:C995"/>
    <mergeCell ref="A996:C996"/>
    <mergeCell ref="A997:C997"/>
    <mergeCell ref="A998:C998"/>
    <mergeCell ref="A999:C999"/>
    <mergeCell ref="A1012:C1012"/>
    <mergeCell ref="A1001:C1001"/>
    <mergeCell ref="A1002:C1002"/>
    <mergeCell ref="A1003:C1003"/>
    <mergeCell ref="A1004:C1004"/>
    <mergeCell ref="A1005:C1005"/>
    <mergeCell ref="A1006:C1006"/>
    <mergeCell ref="A1007:C1007"/>
    <mergeCell ref="A1008:C1008"/>
    <mergeCell ref="A1009:C1009"/>
    <mergeCell ref="A1010:C1010"/>
    <mergeCell ref="A1011:C1011"/>
    <mergeCell ref="A1024:C1024"/>
    <mergeCell ref="A1013:C1013"/>
    <mergeCell ref="A1014:C1014"/>
    <mergeCell ref="A1015:C1015"/>
    <mergeCell ref="A1016:C1016"/>
    <mergeCell ref="A1017:C1017"/>
    <mergeCell ref="A1018:C1018"/>
    <mergeCell ref="A1019:C1019"/>
    <mergeCell ref="A1020:C1020"/>
    <mergeCell ref="A1021:C1021"/>
    <mergeCell ref="A1022:C1022"/>
    <mergeCell ref="A1023:C1023"/>
    <mergeCell ref="A1036:C1036"/>
    <mergeCell ref="A1025:C1025"/>
    <mergeCell ref="A1026:C1026"/>
    <mergeCell ref="A1027:C1027"/>
    <mergeCell ref="A1028:C1028"/>
    <mergeCell ref="A1029:C1029"/>
    <mergeCell ref="A1030:C1030"/>
    <mergeCell ref="A1031:C1031"/>
    <mergeCell ref="A1032:C1032"/>
    <mergeCell ref="A1033:C1033"/>
    <mergeCell ref="A1034:C1034"/>
    <mergeCell ref="A1035:C1035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5"/>
  <sheetViews>
    <sheetView topLeftCell="A85" zoomScaleNormal="100" workbookViewId="0">
      <selection activeCell="C121" sqref="C121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43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43" ht="12.75" customHeight="1" x14ac:dyDescent="0.25">
      <c r="A2" s="211" t="s">
        <v>5172</v>
      </c>
      <c r="B2" s="211"/>
      <c r="C2" s="211"/>
      <c r="D2" s="211"/>
      <c r="E2" s="211"/>
      <c r="F2" s="211"/>
      <c r="G2" s="211"/>
    </row>
    <row r="3" spans="1:43" ht="12.75" customHeight="1" x14ac:dyDescent="0.25">
      <c r="A3" s="212" t="s">
        <v>5251</v>
      </c>
      <c r="B3" s="212"/>
      <c r="C3" s="212"/>
      <c r="D3" s="212"/>
      <c r="E3" s="212"/>
      <c r="F3" s="212"/>
      <c r="G3" s="212"/>
    </row>
    <row r="4" spans="1:43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43" ht="11.65" customHeight="1" x14ac:dyDescent="0.25">
      <c r="A5" s="9">
        <v>43585</v>
      </c>
      <c r="B5" s="10">
        <v>17518</v>
      </c>
      <c r="C5" s="11" t="s">
        <v>3140</v>
      </c>
      <c r="D5" s="12" t="s">
        <v>7</v>
      </c>
      <c r="E5" s="15">
        <v>530.24</v>
      </c>
      <c r="F5" s="14">
        <v>16662.71</v>
      </c>
      <c r="G5" s="12"/>
      <c r="H5" s="17"/>
      <c r="I5" s="16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</row>
    <row r="6" spans="1:43" ht="11.65" customHeight="1" x14ac:dyDescent="0.25">
      <c r="A6" s="80">
        <v>43592</v>
      </c>
      <c r="B6" s="81">
        <v>23490</v>
      </c>
      <c r="C6" s="82" t="s">
        <v>3140</v>
      </c>
      <c r="D6" s="83" t="s">
        <v>8</v>
      </c>
      <c r="E6" s="84">
        <v>327.5</v>
      </c>
      <c r="F6" s="14">
        <v>2095.6800000000003</v>
      </c>
      <c r="G6" s="83"/>
      <c r="H6" s="17"/>
      <c r="I6" s="16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</row>
    <row r="7" spans="1:43" ht="11.65" customHeight="1" x14ac:dyDescent="0.25">
      <c r="A7" s="9">
        <v>43585</v>
      </c>
      <c r="B7" s="10">
        <v>23870</v>
      </c>
      <c r="C7" s="11" t="s">
        <v>3141</v>
      </c>
      <c r="D7" s="12" t="s">
        <v>9</v>
      </c>
      <c r="E7" s="15">
        <v>2613</v>
      </c>
      <c r="F7" s="14">
        <v>26146</v>
      </c>
      <c r="G7" s="12"/>
      <c r="H7" s="17"/>
      <c r="I7" s="16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</row>
    <row r="8" spans="1:43" ht="11.65" customHeight="1" x14ac:dyDescent="0.25">
      <c r="A8" s="9">
        <v>43592</v>
      </c>
      <c r="B8" s="10">
        <v>23870</v>
      </c>
      <c r="C8" s="11" t="s">
        <v>3141</v>
      </c>
      <c r="D8" s="12" t="s">
        <v>9</v>
      </c>
      <c r="E8" s="15">
        <v>600</v>
      </c>
      <c r="F8" s="14">
        <v>26746</v>
      </c>
      <c r="G8" s="12"/>
      <c r="H8" s="17"/>
      <c r="I8" s="16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</row>
    <row r="9" spans="1:43" ht="11.65" customHeight="1" x14ac:dyDescent="0.25">
      <c r="A9" s="9">
        <v>43592</v>
      </c>
      <c r="B9" s="10">
        <v>25642</v>
      </c>
      <c r="C9" s="11" t="s">
        <v>3140</v>
      </c>
      <c r="D9" s="12" t="s">
        <v>2570</v>
      </c>
      <c r="E9" s="15">
        <v>1443.66</v>
      </c>
      <c r="F9" s="14">
        <v>1443.66</v>
      </c>
      <c r="G9" s="12"/>
      <c r="H9" s="17"/>
      <c r="I9" s="16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</row>
    <row r="10" spans="1:43" ht="11.65" customHeight="1" x14ac:dyDescent="0.25">
      <c r="A10" s="9">
        <v>43592</v>
      </c>
      <c r="B10" s="10">
        <v>18582</v>
      </c>
      <c r="C10" s="11" t="s">
        <v>3128</v>
      </c>
      <c r="D10" s="12" t="s">
        <v>1657</v>
      </c>
      <c r="E10" s="15">
        <v>138.53</v>
      </c>
      <c r="F10" s="14">
        <v>228.53</v>
      </c>
      <c r="G10" s="12"/>
      <c r="H10" s="17"/>
      <c r="I10" s="16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</row>
    <row r="11" spans="1:43" ht="11.65" customHeight="1" x14ac:dyDescent="0.25">
      <c r="A11" s="9">
        <v>43585</v>
      </c>
      <c r="B11" s="10">
        <v>23227</v>
      </c>
      <c r="C11" s="11" t="s">
        <v>3134</v>
      </c>
      <c r="D11" s="12" t="s">
        <v>5300</v>
      </c>
      <c r="E11" s="15">
        <v>210.8</v>
      </c>
      <c r="F11" s="14">
        <v>1300.1500000000001</v>
      </c>
      <c r="G11" s="12" t="s">
        <v>3029</v>
      </c>
      <c r="H11" s="17"/>
      <c r="I11" s="16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</row>
    <row r="12" spans="1:43" ht="11.65" customHeight="1" x14ac:dyDescent="0.25">
      <c r="A12" s="9">
        <v>43587</v>
      </c>
      <c r="B12" s="10">
        <v>16078</v>
      </c>
      <c r="C12" s="11" t="s">
        <v>3047</v>
      </c>
      <c r="D12" s="12" t="s">
        <v>5179</v>
      </c>
      <c r="E12" s="15">
        <v>30</v>
      </c>
      <c r="F12" s="14"/>
      <c r="G12" s="12" t="s">
        <v>3046</v>
      </c>
      <c r="H12" s="17"/>
      <c r="I12" s="16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</row>
    <row r="13" spans="1:43" ht="11.65" customHeight="1" x14ac:dyDescent="0.25">
      <c r="A13" s="9">
        <v>43585</v>
      </c>
      <c r="B13" s="10">
        <v>27382</v>
      </c>
      <c r="C13" s="11" t="s">
        <v>3140</v>
      </c>
      <c r="D13" s="12" t="s">
        <v>3653</v>
      </c>
      <c r="E13" s="15">
        <v>7020.39</v>
      </c>
      <c r="F13" s="14">
        <v>11267.3</v>
      </c>
      <c r="G13" s="12"/>
      <c r="H13" s="17"/>
      <c r="I13" s="16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</row>
    <row r="14" spans="1:43" ht="11.65" customHeight="1" x14ac:dyDescent="0.25">
      <c r="A14" s="9">
        <v>43592</v>
      </c>
      <c r="B14" s="10">
        <v>22624</v>
      </c>
      <c r="C14" s="11" t="s">
        <v>3143</v>
      </c>
      <c r="D14" s="12" t="s">
        <v>12</v>
      </c>
      <c r="E14" s="15">
        <v>894.5</v>
      </c>
      <c r="F14" s="14">
        <v>8064.93</v>
      </c>
      <c r="G14" s="12"/>
      <c r="H14" s="17"/>
      <c r="I14" s="16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</row>
    <row r="15" spans="1:43" ht="11.65" customHeight="1" x14ac:dyDescent="0.25">
      <c r="A15" s="9">
        <v>43592</v>
      </c>
      <c r="B15" s="10">
        <v>21174</v>
      </c>
      <c r="C15" s="11" t="s">
        <v>3141</v>
      </c>
      <c r="D15" s="12" t="s">
        <v>13</v>
      </c>
      <c r="E15" s="15">
        <v>30591</v>
      </c>
      <c r="F15" s="14">
        <v>251121</v>
      </c>
      <c r="G15" s="12"/>
      <c r="H15" s="17"/>
      <c r="I15" s="16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</row>
    <row r="16" spans="1:43" s="18" customFormat="1" ht="11.65" customHeight="1" x14ac:dyDescent="0.25">
      <c r="A16" s="9">
        <v>43592</v>
      </c>
      <c r="B16" s="10">
        <v>25464</v>
      </c>
      <c r="C16" s="11" t="s">
        <v>3141</v>
      </c>
      <c r="D16" s="12" t="s">
        <v>14</v>
      </c>
      <c r="E16" s="15">
        <v>648.25</v>
      </c>
      <c r="F16" s="14">
        <v>62591.41</v>
      </c>
      <c r="G16" s="12"/>
      <c r="H16" s="17"/>
      <c r="I16" s="16"/>
    </row>
    <row r="17" spans="1:9" s="18" customFormat="1" ht="11.65" customHeight="1" x14ac:dyDescent="0.25">
      <c r="A17" s="9">
        <v>43592</v>
      </c>
      <c r="B17" s="10">
        <v>14805</v>
      </c>
      <c r="C17" s="11" t="s">
        <v>3141</v>
      </c>
      <c r="D17" s="12" t="s">
        <v>1420</v>
      </c>
      <c r="E17" s="15">
        <v>24580</v>
      </c>
      <c r="F17" s="14">
        <v>71619</v>
      </c>
      <c r="G17" s="12"/>
      <c r="H17" s="17"/>
      <c r="I17" s="16"/>
    </row>
    <row r="18" spans="1:9" s="18" customFormat="1" ht="11.65" customHeight="1" x14ac:dyDescent="0.25">
      <c r="A18" s="9">
        <v>43585</v>
      </c>
      <c r="B18" s="10">
        <v>27507</v>
      </c>
      <c r="C18" s="11" t="s">
        <v>3127</v>
      </c>
      <c r="D18" s="12" t="s">
        <v>4172</v>
      </c>
      <c r="E18" s="15">
        <v>2065</v>
      </c>
      <c r="F18" s="14">
        <v>15740</v>
      </c>
      <c r="G18" s="12"/>
      <c r="H18" s="17"/>
      <c r="I18" s="16"/>
    </row>
    <row r="19" spans="1:9" s="18" customFormat="1" ht="11.65" customHeight="1" x14ac:dyDescent="0.25">
      <c r="A19" s="9">
        <v>43592</v>
      </c>
      <c r="B19" s="10">
        <v>27507</v>
      </c>
      <c r="C19" s="11" t="s">
        <v>3127</v>
      </c>
      <c r="D19" s="12" t="s">
        <v>4172</v>
      </c>
      <c r="E19" s="15">
        <v>500</v>
      </c>
      <c r="F19" s="14">
        <v>16240</v>
      </c>
      <c r="G19" s="12"/>
      <c r="H19" s="17"/>
      <c r="I19" s="16"/>
    </row>
    <row r="20" spans="1:9" s="18" customFormat="1" ht="11.65" customHeight="1" x14ac:dyDescent="0.25">
      <c r="A20" s="9">
        <v>43585</v>
      </c>
      <c r="B20" s="10">
        <v>20504</v>
      </c>
      <c r="C20" s="11" t="s">
        <v>3127</v>
      </c>
      <c r="D20" s="12" t="s">
        <v>17</v>
      </c>
      <c r="E20" s="15">
        <v>1560</v>
      </c>
      <c r="F20" s="14">
        <v>68078.75</v>
      </c>
      <c r="G20" s="12"/>
      <c r="H20" s="17"/>
      <c r="I20" s="16"/>
    </row>
    <row r="21" spans="1:9" s="18" customFormat="1" ht="11.65" customHeight="1" x14ac:dyDescent="0.25">
      <c r="A21" s="9">
        <v>43592</v>
      </c>
      <c r="B21" s="10">
        <v>20504</v>
      </c>
      <c r="C21" s="11" t="s">
        <v>3127</v>
      </c>
      <c r="D21" s="12" t="s">
        <v>17</v>
      </c>
      <c r="E21" s="15">
        <v>1195</v>
      </c>
      <c r="F21" s="14">
        <v>69273.75</v>
      </c>
      <c r="G21" s="12"/>
      <c r="H21" s="17"/>
      <c r="I21" s="16"/>
    </row>
    <row r="22" spans="1:9" s="18" customFormat="1" ht="11.65" customHeight="1" x14ac:dyDescent="0.25">
      <c r="A22" s="9">
        <v>43591</v>
      </c>
      <c r="B22" s="10">
        <v>16078</v>
      </c>
      <c r="C22" s="11" t="s">
        <v>3047</v>
      </c>
      <c r="D22" s="12" t="s">
        <v>5198</v>
      </c>
      <c r="E22" s="15">
        <v>475</v>
      </c>
      <c r="F22" s="14"/>
      <c r="G22" s="12" t="s">
        <v>3046</v>
      </c>
      <c r="H22" s="17"/>
      <c r="I22" s="16"/>
    </row>
    <row r="23" spans="1:9" s="18" customFormat="1" ht="11.65" customHeight="1" x14ac:dyDescent="0.25">
      <c r="A23" s="9">
        <v>43592</v>
      </c>
      <c r="B23" s="10">
        <v>10370</v>
      </c>
      <c r="C23" s="11" t="s">
        <v>3140</v>
      </c>
      <c r="D23" s="12" t="s">
        <v>18</v>
      </c>
      <c r="E23" s="15">
        <v>360</v>
      </c>
      <c r="F23" s="14">
        <v>9000.98</v>
      </c>
      <c r="G23" s="12"/>
      <c r="H23" s="17"/>
      <c r="I23" s="16"/>
    </row>
    <row r="24" spans="1:9" s="18" customFormat="1" ht="11.65" customHeight="1" x14ac:dyDescent="0.25">
      <c r="A24" s="9">
        <v>43592</v>
      </c>
      <c r="B24" s="10">
        <v>19903</v>
      </c>
      <c r="C24" s="11" t="s">
        <v>3140</v>
      </c>
      <c r="D24" s="12" t="s">
        <v>19</v>
      </c>
      <c r="E24" s="15">
        <v>988882.52</v>
      </c>
      <c r="F24" s="14">
        <v>6277048.9000000004</v>
      </c>
      <c r="G24" s="12"/>
      <c r="H24" s="17"/>
      <c r="I24" s="16"/>
    </row>
    <row r="25" spans="1:9" s="18" customFormat="1" ht="11.65" customHeight="1" x14ac:dyDescent="0.25">
      <c r="A25" s="9">
        <v>43592</v>
      </c>
      <c r="B25" s="10">
        <v>18121</v>
      </c>
      <c r="C25" s="11" t="s">
        <v>3128</v>
      </c>
      <c r="D25" s="12" t="s">
        <v>21</v>
      </c>
      <c r="E25" s="15">
        <v>132.94</v>
      </c>
      <c r="F25" s="14">
        <v>677.94</v>
      </c>
      <c r="G25" s="12"/>
      <c r="H25" s="17"/>
      <c r="I25" s="16"/>
    </row>
    <row r="26" spans="1:9" s="18" customFormat="1" ht="11.65" customHeight="1" x14ac:dyDescent="0.25">
      <c r="A26" s="9">
        <v>43592</v>
      </c>
      <c r="B26" s="10">
        <v>19211</v>
      </c>
      <c r="C26" s="11" t="s">
        <v>3882</v>
      </c>
      <c r="D26" s="12" t="s">
        <v>1702</v>
      </c>
      <c r="E26" s="15">
        <v>22386.28</v>
      </c>
      <c r="F26" s="14">
        <v>203028.83</v>
      </c>
      <c r="G26" s="12"/>
      <c r="H26" s="17"/>
      <c r="I26" s="16"/>
    </row>
    <row r="27" spans="1:9" s="18" customFormat="1" ht="11.65" customHeight="1" x14ac:dyDescent="0.25">
      <c r="A27" s="9">
        <v>43585</v>
      </c>
      <c r="B27" s="10">
        <v>10568</v>
      </c>
      <c r="C27" s="11" t="s">
        <v>3141</v>
      </c>
      <c r="D27" s="12" t="s">
        <v>5273</v>
      </c>
      <c r="E27" s="15">
        <v>24.08</v>
      </c>
      <c r="F27" s="14">
        <v>484.88</v>
      </c>
      <c r="G27" s="12"/>
      <c r="H27" s="17"/>
      <c r="I27" s="16"/>
    </row>
    <row r="28" spans="1:9" s="18" customFormat="1" ht="11.65" customHeight="1" x14ac:dyDescent="0.25">
      <c r="A28" s="9">
        <v>43592</v>
      </c>
      <c r="B28" s="10">
        <v>19373</v>
      </c>
      <c r="C28" s="11" t="s">
        <v>3136</v>
      </c>
      <c r="D28" s="12" t="s">
        <v>27</v>
      </c>
      <c r="E28" s="15">
        <v>2500</v>
      </c>
      <c r="F28" s="14">
        <v>20000</v>
      </c>
      <c r="G28" s="12"/>
      <c r="H28" s="17"/>
      <c r="I28" s="16"/>
    </row>
    <row r="29" spans="1:9" s="18" customFormat="1" ht="11.65" customHeight="1" x14ac:dyDescent="0.25">
      <c r="A29" s="9">
        <v>43585</v>
      </c>
      <c r="B29" s="10">
        <v>25703</v>
      </c>
      <c r="C29" s="11" t="s">
        <v>3141</v>
      </c>
      <c r="D29" s="12" t="s">
        <v>3104</v>
      </c>
      <c r="E29" s="15">
        <v>148.34</v>
      </c>
      <c r="F29" s="14">
        <v>14401.68</v>
      </c>
      <c r="G29" s="12" t="s">
        <v>3029</v>
      </c>
      <c r="H29" s="17"/>
      <c r="I29" s="16"/>
    </row>
    <row r="30" spans="1:9" s="18" customFormat="1" ht="11.65" customHeight="1" x14ac:dyDescent="0.25">
      <c r="A30" s="9">
        <v>43585</v>
      </c>
      <c r="B30" s="10">
        <v>25703</v>
      </c>
      <c r="C30" s="11" t="s">
        <v>3141</v>
      </c>
      <c r="D30" s="12" t="s">
        <v>3104</v>
      </c>
      <c r="E30" s="15">
        <v>150</v>
      </c>
      <c r="F30" s="14">
        <v>14401.68</v>
      </c>
      <c r="G30" s="12"/>
      <c r="H30" s="17"/>
      <c r="I30" s="16"/>
    </row>
    <row r="31" spans="1:9" s="18" customFormat="1" ht="11.65" customHeight="1" x14ac:dyDescent="0.25">
      <c r="A31" s="9">
        <v>43585</v>
      </c>
      <c r="B31" s="10">
        <v>21253</v>
      </c>
      <c r="C31" s="11" t="s">
        <v>3141</v>
      </c>
      <c r="D31" s="12" t="s">
        <v>29</v>
      </c>
      <c r="E31" s="15">
        <v>1774.07</v>
      </c>
      <c r="F31" s="14">
        <v>423807.66</v>
      </c>
      <c r="G31" s="12"/>
      <c r="H31" s="17"/>
      <c r="I31" s="16"/>
    </row>
    <row r="32" spans="1:9" s="18" customFormat="1" ht="11.65" customHeight="1" x14ac:dyDescent="0.25">
      <c r="A32" s="9">
        <v>43592</v>
      </c>
      <c r="B32" s="10">
        <v>21253</v>
      </c>
      <c r="C32" s="11" t="s">
        <v>3141</v>
      </c>
      <c r="D32" s="12" t="s">
        <v>29</v>
      </c>
      <c r="E32" s="15">
        <v>3337.69</v>
      </c>
      <c r="F32" s="14">
        <v>427145.35</v>
      </c>
      <c r="G32" s="12"/>
      <c r="H32" s="17"/>
      <c r="I32" s="16"/>
    </row>
    <row r="33" spans="1:43" s="18" customFormat="1" ht="11.65" customHeight="1" x14ac:dyDescent="0.25">
      <c r="A33" s="9">
        <v>43587</v>
      </c>
      <c r="B33" s="10">
        <v>16078</v>
      </c>
      <c r="C33" s="11" t="s">
        <v>3047</v>
      </c>
      <c r="D33" s="12" t="s">
        <v>5236</v>
      </c>
      <c r="E33" s="15">
        <v>14950</v>
      </c>
      <c r="F33" s="14"/>
      <c r="G33" s="12" t="s">
        <v>3046</v>
      </c>
      <c r="H33" s="17"/>
      <c r="I33" s="16"/>
    </row>
    <row r="34" spans="1:43" s="18" customFormat="1" ht="11.65" customHeight="1" x14ac:dyDescent="0.25">
      <c r="A34" s="9">
        <v>43592</v>
      </c>
      <c r="B34" s="10">
        <v>14423</v>
      </c>
      <c r="C34" s="11" t="s">
        <v>3141</v>
      </c>
      <c r="D34" s="12" t="s">
        <v>32</v>
      </c>
      <c r="E34" s="15">
        <v>3340.14</v>
      </c>
      <c r="F34" s="14">
        <v>5283.61</v>
      </c>
      <c r="G34" s="12"/>
      <c r="H34" s="17"/>
      <c r="I34" s="16"/>
    </row>
    <row r="35" spans="1:43" s="18" customFormat="1" ht="11.65" customHeight="1" x14ac:dyDescent="0.25">
      <c r="A35" s="9">
        <v>43585</v>
      </c>
      <c r="B35" s="10">
        <v>11842</v>
      </c>
      <c r="C35" s="11" t="s">
        <v>3127</v>
      </c>
      <c r="D35" s="12" t="s">
        <v>5274</v>
      </c>
      <c r="E35" s="15">
        <v>609.36</v>
      </c>
      <c r="F35" s="14">
        <v>99886.86</v>
      </c>
      <c r="G35" s="12"/>
      <c r="H35" s="17"/>
      <c r="I35" s="16"/>
    </row>
    <row r="36" spans="1:43" s="18" customFormat="1" ht="11.65" customHeight="1" x14ac:dyDescent="0.25">
      <c r="A36" s="9">
        <v>43592</v>
      </c>
      <c r="B36" s="10">
        <v>13483</v>
      </c>
      <c r="C36" s="11" t="s">
        <v>3140</v>
      </c>
      <c r="D36" s="12" t="s">
        <v>1197</v>
      </c>
      <c r="E36" s="15">
        <v>38357</v>
      </c>
      <c r="F36" s="14">
        <v>47180.75</v>
      </c>
      <c r="G36" s="12"/>
      <c r="H36" s="17"/>
      <c r="I36" s="16"/>
    </row>
    <row r="37" spans="1:43" s="19" customFormat="1" ht="11.65" customHeight="1" x14ac:dyDescent="0.25">
      <c r="A37" s="9">
        <v>43585</v>
      </c>
      <c r="B37" s="10">
        <v>22850</v>
      </c>
      <c r="C37" s="11" t="s">
        <v>3140</v>
      </c>
      <c r="D37" s="12" t="s">
        <v>37</v>
      </c>
      <c r="E37" s="15">
        <v>25.5</v>
      </c>
      <c r="F37" s="14">
        <v>438895.4</v>
      </c>
      <c r="G37" s="12"/>
      <c r="H37" s="17"/>
      <c r="I37" s="16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</row>
    <row r="38" spans="1:43" s="19" customFormat="1" ht="11.65" customHeight="1" x14ac:dyDescent="0.25">
      <c r="A38" s="9">
        <v>43585</v>
      </c>
      <c r="B38" s="10">
        <v>12171</v>
      </c>
      <c r="C38" s="11" t="s">
        <v>3127</v>
      </c>
      <c r="D38" s="12" t="s">
        <v>38</v>
      </c>
      <c r="E38" s="15">
        <v>1250</v>
      </c>
      <c r="F38" s="14">
        <v>21475</v>
      </c>
      <c r="G38" s="12"/>
      <c r="H38" s="17"/>
      <c r="I38" s="16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</row>
    <row r="39" spans="1:43" s="18" customFormat="1" ht="11.65" customHeight="1" x14ac:dyDescent="0.25">
      <c r="A39" s="9">
        <v>43585</v>
      </c>
      <c r="B39" s="10">
        <v>10281</v>
      </c>
      <c r="C39" s="11" t="s">
        <v>3141</v>
      </c>
      <c r="D39" s="12" t="s">
        <v>39</v>
      </c>
      <c r="E39" s="15">
        <v>2718.8</v>
      </c>
      <c r="F39" s="14">
        <v>124568.39000000001</v>
      </c>
      <c r="G39" s="12"/>
      <c r="H39" s="17"/>
      <c r="I39" s="16"/>
    </row>
    <row r="40" spans="1:43" s="18" customFormat="1" ht="11.65" customHeight="1" x14ac:dyDescent="0.25">
      <c r="A40" s="9">
        <v>43585</v>
      </c>
      <c r="B40" s="10">
        <v>10281</v>
      </c>
      <c r="C40" s="11" t="s">
        <v>3141</v>
      </c>
      <c r="D40" s="12" t="s">
        <v>39</v>
      </c>
      <c r="E40" s="15">
        <v>3926.4</v>
      </c>
      <c r="F40" s="14">
        <v>128494.79000000001</v>
      </c>
      <c r="G40" s="12"/>
      <c r="H40" s="17"/>
      <c r="I40" s="16"/>
    </row>
    <row r="41" spans="1:43" s="18" customFormat="1" ht="11.65" customHeight="1" x14ac:dyDescent="0.25">
      <c r="A41" s="9">
        <v>43585</v>
      </c>
      <c r="B41" s="10">
        <v>10281</v>
      </c>
      <c r="C41" s="11" t="s">
        <v>3141</v>
      </c>
      <c r="D41" s="12" t="s">
        <v>39</v>
      </c>
      <c r="E41" s="15">
        <v>1008.62</v>
      </c>
      <c r="F41" s="14">
        <v>129503.41</v>
      </c>
      <c r="G41" s="12"/>
      <c r="H41" s="17"/>
      <c r="I41" s="16"/>
    </row>
    <row r="42" spans="1:43" s="18" customFormat="1" ht="11.65" customHeight="1" x14ac:dyDescent="0.25">
      <c r="A42" s="9">
        <v>43585</v>
      </c>
      <c r="B42" s="10">
        <v>13814</v>
      </c>
      <c r="C42" s="11" t="s">
        <v>3141</v>
      </c>
      <c r="D42" s="12" t="s">
        <v>1259</v>
      </c>
      <c r="E42" s="15">
        <v>856.23</v>
      </c>
      <c r="F42" s="14">
        <v>242794.44999999998</v>
      </c>
      <c r="G42" s="12"/>
      <c r="H42" s="17"/>
      <c r="I42" s="16"/>
    </row>
    <row r="43" spans="1:43" s="18" customFormat="1" ht="11.65" customHeight="1" x14ac:dyDescent="0.25">
      <c r="A43" s="9">
        <v>43585</v>
      </c>
      <c r="B43" s="10">
        <v>13814</v>
      </c>
      <c r="C43" s="11" t="s">
        <v>3141</v>
      </c>
      <c r="D43" s="12" t="s">
        <v>3569</v>
      </c>
      <c r="E43" s="15">
        <v>39.979999999999997</v>
      </c>
      <c r="F43" s="14">
        <v>242834.43</v>
      </c>
      <c r="G43" s="12"/>
      <c r="H43" s="17"/>
      <c r="I43" s="16"/>
    </row>
    <row r="44" spans="1:43" s="18" customFormat="1" ht="11.65" customHeight="1" x14ac:dyDescent="0.25">
      <c r="A44" s="9">
        <v>43592</v>
      </c>
      <c r="B44" s="10">
        <v>13322</v>
      </c>
      <c r="C44" s="11" t="s">
        <v>3140</v>
      </c>
      <c r="D44" s="12" t="s">
        <v>1161</v>
      </c>
      <c r="E44" s="15">
        <v>7265.26</v>
      </c>
      <c r="F44" s="14">
        <v>139284.71000000002</v>
      </c>
      <c r="G44" s="12"/>
      <c r="H44" s="17"/>
      <c r="I44" s="16"/>
    </row>
    <row r="45" spans="1:43" s="18" customFormat="1" ht="11.65" customHeight="1" x14ac:dyDescent="0.25">
      <c r="A45" s="9">
        <v>43585</v>
      </c>
      <c r="B45" s="10">
        <v>17035</v>
      </c>
      <c r="C45" s="11" t="s">
        <v>3128</v>
      </c>
      <c r="D45" s="12" t="s">
        <v>1517</v>
      </c>
      <c r="E45" s="15">
        <v>90</v>
      </c>
      <c r="F45" s="14">
        <v>95</v>
      </c>
      <c r="G45" s="12"/>
      <c r="H45" s="17"/>
      <c r="I45" s="16"/>
    </row>
    <row r="46" spans="1:43" s="18" customFormat="1" ht="11.65" customHeight="1" x14ac:dyDescent="0.25">
      <c r="A46" s="9">
        <v>43585</v>
      </c>
      <c r="B46" s="10">
        <v>14881</v>
      </c>
      <c r="C46" s="11" t="s">
        <v>3140</v>
      </c>
      <c r="D46" s="12" t="s">
        <v>46</v>
      </c>
      <c r="E46" s="15">
        <v>8818</v>
      </c>
      <c r="F46" s="14">
        <v>142568.12</v>
      </c>
      <c r="G46" s="12"/>
      <c r="H46" s="17"/>
      <c r="I46" s="16"/>
    </row>
    <row r="47" spans="1:43" s="18" customFormat="1" ht="11.65" customHeight="1" x14ac:dyDescent="0.25">
      <c r="A47" s="9">
        <v>43592</v>
      </c>
      <c r="B47" s="10">
        <v>14881</v>
      </c>
      <c r="C47" s="11" t="s">
        <v>3140</v>
      </c>
      <c r="D47" s="12" t="s">
        <v>46</v>
      </c>
      <c r="E47" s="15">
        <v>1500</v>
      </c>
      <c r="F47" s="14">
        <v>144068.12</v>
      </c>
      <c r="G47" s="12"/>
      <c r="H47" s="17"/>
      <c r="I47" s="16"/>
    </row>
    <row r="48" spans="1:43" s="18" customFormat="1" ht="11.65" customHeight="1" x14ac:dyDescent="0.25">
      <c r="A48" s="9">
        <v>43592</v>
      </c>
      <c r="B48" s="10">
        <v>23530</v>
      </c>
      <c r="C48" s="11" t="s">
        <v>3127</v>
      </c>
      <c r="D48" s="12" t="s">
        <v>47</v>
      </c>
      <c r="E48" s="15">
        <v>682.5</v>
      </c>
      <c r="F48" s="14">
        <v>16663</v>
      </c>
      <c r="G48" s="12"/>
      <c r="H48" s="17"/>
      <c r="I48" s="16"/>
    </row>
    <row r="49" spans="1:43" s="18" customFormat="1" ht="11.65" customHeight="1" x14ac:dyDescent="0.25">
      <c r="A49" s="9">
        <v>43585</v>
      </c>
      <c r="B49" s="10">
        <v>13453</v>
      </c>
      <c r="C49" s="11" t="s">
        <v>3140</v>
      </c>
      <c r="D49" s="12" t="s">
        <v>48</v>
      </c>
      <c r="E49" s="15">
        <v>1795</v>
      </c>
      <c r="F49" s="14">
        <v>15361.94</v>
      </c>
      <c r="G49" s="12"/>
      <c r="H49" s="17"/>
      <c r="I49" s="16"/>
    </row>
    <row r="50" spans="1:43" s="18" customFormat="1" ht="11.65" customHeight="1" x14ac:dyDescent="0.25">
      <c r="A50" s="9">
        <v>43585</v>
      </c>
      <c r="B50" s="10">
        <v>10241</v>
      </c>
      <c r="C50" s="11" t="s">
        <v>3140</v>
      </c>
      <c r="D50" s="12" t="s">
        <v>49</v>
      </c>
      <c r="E50" s="15">
        <v>29.95</v>
      </c>
      <c r="F50" s="14">
        <v>14282.37</v>
      </c>
      <c r="G50" s="12"/>
      <c r="H50" s="17"/>
      <c r="I50" s="16"/>
    </row>
    <row r="51" spans="1:43" s="18" customFormat="1" ht="11.65" customHeight="1" x14ac:dyDescent="0.25">
      <c r="A51" s="9">
        <v>43592</v>
      </c>
      <c r="B51" s="10">
        <v>10241</v>
      </c>
      <c r="C51" s="11" t="s">
        <v>3140</v>
      </c>
      <c r="D51" s="12" t="s">
        <v>49</v>
      </c>
      <c r="E51" s="15">
        <v>184.19</v>
      </c>
      <c r="F51" s="14">
        <v>14466.560000000001</v>
      </c>
      <c r="G51" s="12"/>
      <c r="H51" s="17"/>
      <c r="I51" s="16"/>
    </row>
    <row r="52" spans="1:43" s="18" customFormat="1" ht="11.65" customHeight="1" x14ac:dyDescent="0.25">
      <c r="A52" s="9">
        <v>43591</v>
      </c>
      <c r="B52" s="10">
        <v>16078</v>
      </c>
      <c r="C52" s="11" t="s">
        <v>3047</v>
      </c>
      <c r="D52" s="12" t="s">
        <v>5225</v>
      </c>
      <c r="E52" s="15">
        <v>475</v>
      </c>
      <c r="F52" s="14"/>
      <c r="G52" s="12" t="s">
        <v>3046</v>
      </c>
      <c r="H52" s="17"/>
      <c r="I52" s="16"/>
    </row>
    <row r="53" spans="1:43" s="18" customFormat="1" ht="11.65" customHeight="1" x14ac:dyDescent="0.25">
      <c r="A53" s="9">
        <v>43585</v>
      </c>
      <c r="B53" s="10">
        <v>999002147</v>
      </c>
      <c r="C53" s="11" t="s">
        <v>3135</v>
      </c>
      <c r="D53" s="12" t="s">
        <v>5238</v>
      </c>
      <c r="E53" s="15">
        <v>50</v>
      </c>
      <c r="F53" s="14">
        <v>50</v>
      </c>
      <c r="G53" s="12"/>
      <c r="H53" s="17"/>
      <c r="I53" s="16"/>
    </row>
    <row r="54" spans="1:43" s="18" customFormat="1" ht="11.65" customHeight="1" x14ac:dyDescent="0.25">
      <c r="A54" s="9">
        <v>43585</v>
      </c>
      <c r="B54" s="10">
        <v>12873</v>
      </c>
      <c r="C54" s="11" t="s">
        <v>3140</v>
      </c>
      <c r="D54" s="12" t="s">
        <v>51</v>
      </c>
      <c r="E54" s="15">
        <v>20663.86</v>
      </c>
      <c r="F54" s="14">
        <v>530092.31999999995</v>
      </c>
      <c r="G54" s="12"/>
      <c r="H54" s="17"/>
      <c r="I54" s="16"/>
    </row>
    <row r="55" spans="1:43" s="18" customFormat="1" ht="11.65" customHeight="1" x14ac:dyDescent="0.25">
      <c r="A55" s="9">
        <v>43592</v>
      </c>
      <c r="B55" s="10">
        <v>12873</v>
      </c>
      <c r="C55" s="11" t="s">
        <v>3140</v>
      </c>
      <c r="D55" s="12" t="s">
        <v>51</v>
      </c>
      <c r="E55" s="15">
        <v>35501.600000000006</v>
      </c>
      <c r="F55" s="14">
        <v>565593.91999999993</v>
      </c>
      <c r="G55" s="12"/>
      <c r="H55" s="17"/>
      <c r="I55" s="16"/>
    </row>
    <row r="56" spans="1:43" s="18" customFormat="1" ht="11.65" customHeight="1" x14ac:dyDescent="0.25">
      <c r="A56" s="9">
        <v>43585</v>
      </c>
      <c r="B56" s="10">
        <v>21887</v>
      </c>
      <c r="C56" s="11" t="s">
        <v>3127</v>
      </c>
      <c r="D56" s="12" t="s">
        <v>1942</v>
      </c>
      <c r="E56" s="15">
        <v>3425</v>
      </c>
      <c r="F56" s="14">
        <v>12475</v>
      </c>
      <c r="G56" s="12"/>
      <c r="H56" s="17"/>
      <c r="I56" s="16"/>
    </row>
    <row r="57" spans="1:43" s="18" customFormat="1" ht="11.65" customHeight="1" x14ac:dyDescent="0.25">
      <c r="A57" s="9">
        <v>43592</v>
      </c>
      <c r="B57" s="10">
        <v>21887</v>
      </c>
      <c r="C57" s="11" t="s">
        <v>3127</v>
      </c>
      <c r="D57" s="12" t="s">
        <v>1942</v>
      </c>
      <c r="E57" s="15">
        <v>225</v>
      </c>
      <c r="F57" s="14">
        <v>12700</v>
      </c>
      <c r="G57" s="12"/>
      <c r="H57" s="17"/>
      <c r="I57" s="16"/>
    </row>
    <row r="58" spans="1:43" s="18" customFormat="1" ht="11.65" customHeight="1" x14ac:dyDescent="0.25">
      <c r="A58" s="9">
        <v>43592</v>
      </c>
      <c r="B58" s="10">
        <v>24942</v>
      </c>
      <c r="C58" s="11" t="s">
        <v>3140</v>
      </c>
      <c r="D58" s="12" t="s">
        <v>2410</v>
      </c>
      <c r="E58" s="15">
        <v>5868.5</v>
      </c>
      <c r="F58" s="14">
        <v>11976</v>
      </c>
      <c r="G58" s="12"/>
      <c r="H58" s="17"/>
      <c r="I58" s="16"/>
    </row>
    <row r="59" spans="1:43" s="18" customFormat="1" ht="11.65" customHeight="1" x14ac:dyDescent="0.25">
      <c r="A59" s="9">
        <v>43585</v>
      </c>
      <c r="B59" s="10">
        <v>20007</v>
      </c>
      <c r="C59" s="11" t="s">
        <v>3128</v>
      </c>
      <c r="D59" s="12" t="s">
        <v>1774</v>
      </c>
      <c r="E59" s="15">
        <v>162</v>
      </c>
      <c r="F59" s="14">
        <v>162</v>
      </c>
      <c r="G59" s="12"/>
      <c r="H59" s="17"/>
      <c r="I59" s="16"/>
    </row>
    <row r="60" spans="1:43" s="18" customFormat="1" ht="11.65" customHeight="1" x14ac:dyDescent="0.25">
      <c r="A60" s="9">
        <v>43585</v>
      </c>
      <c r="B60" s="10">
        <v>17636</v>
      </c>
      <c r="C60" s="11" t="s">
        <v>3140</v>
      </c>
      <c r="D60" s="12" t="s">
        <v>1567</v>
      </c>
      <c r="E60" s="15">
        <v>1800</v>
      </c>
      <c r="F60" s="14">
        <v>1800</v>
      </c>
      <c r="G60" s="12"/>
      <c r="H60" s="17"/>
      <c r="I60" s="16"/>
    </row>
    <row r="61" spans="1:43" s="18" customFormat="1" ht="11.65" customHeight="1" x14ac:dyDescent="0.25">
      <c r="A61" s="9">
        <v>43585</v>
      </c>
      <c r="B61" s="10">
        <v>13341</v>
      </c>
      <c r="C61" s="11" t="s">
        <v>3141</v>
      </c>
      <c r="D61" s="12" t="s">
        <v>5309</v>
      </c>
      <c r="E61" s="15">
        <v>80269.3</v>
      </c>
      <c r="F61" s="14">
        <v>576527.5</v>
      </c>
      <c r="G61" s="12"/>
      <c r="H61" s="17"/>
      <c r="I61" s="16"/>
    </row>
    <row r="62" spans="1:43" s="18" customFormat="1" ht="11.65" customHeight="1" x14ac:dyDescent="0.25">
      <c r="A62" s="9">
        <v>43592</v>
      </c>
      <c r="B62" s="10">
        <v>13341</v>
      </c>
      <c r="C62" s="11" t="s">
        <v>3141</v>
      </c>
      <c r="D62" s="12" t="s">
        <v>1165</v>
      </c>
      <c r="E62" s="15">
        <v>253658.55</v>
      </c>
      <c r="F62" s="14">
        <v>830186.05</v>
      </c>
      <c r="G62" s="12"/>
      <c r="H62" s="17"/>
      <c r="I62" s="16"/>
    </row>
    <row r="63" spans="1:43" s="18" customFormat="1" ht="11.65" customHeight="1" x14ac:dyDescent="0.25">
      <c r="A63" s="9">
        <v>43586</v>
      </c>
      <c r="B63" s="10">
        <v>16078</v>
      </c>
      <c r="C63" s="11" t="s">
        <v>3047</v>
      </c>
      <c r="D63" s="12" t="s">
        <v>5174</v>
      </c>
      <c r="E63" s="15">
        <v>500</v>
      </c>
      <c r="F63" s="14"/>
      <c r="G63" s="12" t="s">
        <v>3046</v>
      </c>
      <c r="H63" s="17"/>
      <c r="I63" s="16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3" s="18" customFormat="1" ht="11.65" customHeight="1" x14ac:dyDescent="0.25">
      <c r="A64" s="9">
        <v>43585</v>
      </c>
      <c r="B64" s="10">
        <v>26769</v>
      </c>
      <c r="C64" s="11" t="s">
        <v>3134</v>
      </c>
      <c r="D64" s="12" t="s">
        <v>5303</v>
      </c>
      <c r="E64" s="15">
        <v>73.78</v>
      </c>
      <c r="F64" s="14">
        <v>180.4</v>
      </c>
      <c r="G64" s="12"/>
      <c r="H64" s="17"/>
      <c r="I64" s="16"/>
    </row>
    <row r="65" spans="1:9" s="18" customFormat="1" ht="11.65" customHeight="1" x14ac:dyDescent="0.25">
      <c r="A65" s="9">
        <v>43585</v>
      </c>
      <c r="B65" s="10">
        <v>19223</v>
      </c>
      <c r="C65" s="11" t="s">
        <v>3141</v>
      </c>
      <c r="D65" s="12" t="s">
        <v>55</v>
      </c>
      <c r="E65" s="15">
        <v>1059.8800000000001</v>
      </c>
      <c r="F65" s="14">
        <v>84789.9</v>
      </c>
      <c r="G65" s="12"/>
      <c r="H65" s="17"/>
      <c r="I65" s="16"/>
    </row>
    <row r="66" spans="1:9" s="18" customFormat="1" ht="11.65" customHeight="1" x14ac:dyDescent="0.25">
      <c r="A66" s="9">
        <v>43592</v>
      </c>
      <c r="B66" s="10">
        <v>19223</v>
      </c>
      <c r="C66" s="11" t="s">
        <v>3141</v>
      </c>
      <c r="D66" s="12" t="s">
        <v>55</v>
      </c>
      <c r="E66" s="15">
        <v>2725.39</v>
      </c>
      <c r="F66" s="14">
        <v>87515.29</v>
      </c>
      <c r="G66" s="12"/>
      <c r="H66" s="17"/>
      <c r="I66" s="16"/>
    </row>
    <row r="67" spans="1:9" s="18" customFormat="1" ht="11.65" customHeight="1" x14ac:dyDescent="0.25">
      <c r="A67" s="9">
        <v>43592</v>
      </c>
      <c r="B67" s="10">
        <v>23945</v>
      </c>
      <c r="C67" s="11" t="s">
        <v>3127</v>
      </c>
      <c r="D67" s="12" t="s">
        <v>2244</v>
      </c>
      <c r="E67" s="15">
        <v>525</v>
      </c>
      <c r="F67" s="14">
        <v>40899.120000000003</v>
      </c>
      <c r="G67" s="12"/>
      <c r="H67" s="17"/>
      <c r="I67" s="16"/>
    </row>
    <row r="68" spans="1:9" s="18" customFormat="1" ht="11.65" customHeight="1" x14ac:dyDescent="0.25">
      <c r="A68" s="9">
        <v>43585</v>
      </c>
      <c r="B68" s="10">
        <v>18930</v>
      </c>
      <c r="C68" s="11" t="s">
        <v>3127</v>
      </c>
      <c r="D68" s="12" t="s">
        <v>3466</v>
      </c>
      <c r="E68" s="15">
        <v>1725</v>
      </c>
      <c r="F68" s="14">
        <v>23895</v>
      </c>
      <c r="G68" s="12"/>
      <c r="H68" s="17"/>
      <c r="I68" s="16"/>
    </row>
    <row r="69" spans="1:9" s="18" customFormat="1" ht="11.65" customHeight="1" x14ac:dyDescent="0.25">
      <c r="A69" s="9">
        <v>43585</v>
      </c>
      <c r="B69" s="10">
        <v>27676</v>
      </c>
      <c r="C69" s="11" t="s">
        <v>3127</v>
      </c>
      <c r="D69" s="12" t="s">
        <v>4858</v>
      </c>
      <c r="E69" s="15">
        <v>2075</v>
      </c>
      <c r="F69" s="14">
        <v>4340</v>
      </c>
      <c r="G69" s="12"/>
      <c r="H69" s="17"/>
      <c r="I69" s="16"/>
    </row>
    <row r="70" spans="1:9" s="18" customFormat="1" ht="11.65" customHeight="1" x14ac:dyDescent="0.25">
      <c r="A70" s="9">
        <v>43592</v>
      </c>
      <c r="B70" s="10">
        <v>14417</v>
      </c>
      <c r="C70" s="11" t="s">
        <v>3882</v>
      </c>
      <c r="D70" s="12" t="s">
        <v>61</v>
      </c>
      <c r="E70" s="15">
        <v>2337.5</v>
      </c>
      <c r="F70" s="14">
        <v>26615</v>
      </c>
      <c r="G70" s="12"/>
      <c r="H70" s="17"/>
      <c r="I70" s="16"/>
    </row>
    <row r="71" spans="1:9" s="18" customFormat="1" ht="11.65" customHeight="1" x14ac:dyDescent="0.25">
      <c r="A71" s="9">
        <v>43592</v>
      </c>
      <c r="B71" s="10">
        <v>27771</v>
      </c>
      <c r="C71" s="11" t="s">
        <v>3128</v>
      </c>
      <c r="D71" s="12" t="s">
        <v>5264</v>
      </c>
      <c r="E71" s="15">
        <v>90</v>
      </c>
      <c r="F71" s="14">
        <v>90</v>
      </c>
      <c r="G71" s="12"/>
      <c r="H71" s="17"/>
      <c r="I71" s="16"/>
    </row>
    <row r="72" spans="1:9" s="18" customFormat="1" ht="11.65" customHeight="1" x14ac:dyDescent="0.25">
      <c r="A72" s="9">
        <v>43591</v>
      </c>
      <c r="B72" s="10">
        <v>16078</v>
      </c>
      <c r="C72" s="11" t="s">
        <v>3047</v>
      </c>
      <c r="D72" s="12" t="s">
        <v>5232</v>
      </c>
      <c r="E72" s="15">
        <v>475</v>
      </c>
      <c r="F72" s="14"/>
      <c r="G72" s="12" t="s">
        <v>3046</v>
      </c>
      <c r="H72" s="17"/>
      <c r="I72" s="16"/>
    </row>
    <row r="73" spans="1:9" s="18" customFormat="1" ht="11.65" customHeight="1" x14ac:dyDescent="0.25">
      <c r="A73" s="9">
        <v>43585</v>
      </c>
      <c r="B73" s="10">
        <v>11117</v>
      </c>
      <c r="C73" s="11" t="s">
        <v>3140</v>
      </c>
      <c r="D73" s="12" t="s">
        <v>877</v>
      </c>
      <c r="E73" s="15">
        <v>1523.48</v>
      </c>
      <c r="F73" s="14">
        <v>28784.42</v>
      </c>
      <c r="G73" s="12"/>
      <c r="H73" s="17"/>
      <c r="I73" s="16"/>
    </row>
    <row r="74" spans="1:9" s="18" customFormat="1" ht="11.65" customHeight="1" x14ac:dyDescent="0.25">
      <c r="A74" s="9">
        <v>43592</v>
      </c>
      <c r="B74" s="10">
        <v>13429</v>
      </c>
      <c r="C74" s="11" t="s">
        <v>3882</v>
      </c>
      <c r="D74" s="12" t="s">
        <v>67</v>
      </c>
      <c r="E74" s="15">
        <v>61859.29</v>
      </c>
      <c r="F74" s="14">
        <v>322050.56</v>
      </c>
      <c r="G74" s="12"/>
      <c r="H74" s="17"/>
      <c r="I74" s="16"/>
    </row>
    <row r="75" spans="1:9" s="18" customFormat="1" ht="11.65" customHeight="1" x14ac:dyDescent="0.25">
      <c r="A75" s="9">
        <v>43592</v>
      </c>
      <c r="B75" s="10">
        <v>24048</v>
      </c>
      <c r="C75" s="11" t="s">
        <v>3141</v>
      </c>
      <c r="D75" s="12" t="s">
        <v>2267</v>
      </c>
      <c r="E75" s="15">
        <v>4637.4399999999996</v>
      </c>
      <c r="F75" s="14">
        <v>134012.38999999998</v>
      </c>
      <c r="G75" s="12"/>
      <c r="H75" s="17"/>
      <c r="I75" s="16"/>
    </row>
    <row r="76" spans="1:9" s="18" customFormat="1" ht="11.65" customHeight="1" x14ac:dyDescent="0.25">
      <c r="A76" s="9">
        <v>43592</v>
      </c>
      <c r="B76" s="10">
        <v>27078</v>
      </c>
      <c r="C76" s="11" t="s">
        <v>3711</v>
      </c>
      <c r="D76" s="12" t="s">
        <v>2931</v>
      </c>
      <c r="E76" s="15">
        <v>400</v>
      </c>
      <c r="F76" s="14">
        <v>400</v>
      </c>
      <c r="G76" s="12"/>
      <c r="H76" s="17"/>
      <c r="I76" s="16"/>
    </row>
    <row r="77" spans="1:9" s="18" customFormat="1" ht="11.65" customHeight="1" x14ac:dyDescent="0.25">
      <c r="A77" s="9">
        <v>43591</v>
      </c>
      <c r="B77" s="10">
        <v>16078</v>
      </c>
      <c r="C77" s="11" t="s">
        <v>3047</v>
      </c>
      <c r="D77" s="12" t="s">
        <v>5231</v>
      </c>
      <c r="E77" s="15">
        <v>475</v>
      </c>
      <c r="F77" s="14"/>
      <c r="G77" s="12" t="s">
        <v>3046</v>
      </c>
      <c r="H77" s="17"/>
      <c r="I77" s="16"/>
    </row>
    <row r="78" spans="1:9" s="18" customFormat="1" ht="11.65" customHeight="1" x14ac:dyDescent="0.25">
      <c r="A78" s="9">
        <v>43585</v>
      </c>
      <c r="B78" s="10">
        <v>999002149</v>
      </c>
      <c r="C78" s="11" t="s">
        <v>3135</v>
      </c>
      <c r="D78" s="12" t="s">
        <v>5239</v>
      </c>
      <c r="E78" s="15">
        <v>92.03</v>
      </c>
      <c r="F78" s="14">
        <v>92.03</v>
      </c>
      <c r="G78" s="12"/>
      <c r="H78" s="17"/>
      <c r="I78" s="16"/>
    </row>
    <row r="79" spans="1:9" s="18" customFormat="1" ht="11.65" customHeight="1" x14ac:dyDescent="0.25">
      <c r="A79" s="9">
        <v>43592</v>
      </c>
      <c r="B79" s="10">
        <v>26273</v>
      </c>
      <c r="C79" s="11" t="s">
        <v>3141</v>
      </c>
      <c r="D79" s="12" t="s">
        <v>68</v>
      </c>
      <c r="E79" s="15">
        <v>1190</v>
      </c>
      <c r="F79" s="14">
        <v>11375</v>
      </c>
      <c r="G79" s="12"/>
      <c r="H79" s="17"/>
      <c r="I79" s="16"/>
    </row>
    <row r="80" spans="1:9" s="18" customFormat="1" ht="11.65" customHeight="1" x14ac:dyDescent="0.25">
      <c r="A80" s="9">
        <v>43585</v>
      </c>
      <c r="B80" s="10">
        <v>24325</v>
      </c>
      <c r="C80" s="11" t="s">
        <v>3127</v>
      </c>
      <c r="D80" s="12" t="s">
        <v>3640</v>
      </c>
      <c r="E80" s="15">
        <v>510</v>
      </c>
      <c r="F80" s="14">
        <v>16897.5</v>
      </c>
      <c r="G80" s="12"/>
      <c r="H80" s="17"/>
      <c r="I80" s="16"/>
    </row>
    <row r="81" spans="1:9" s="18" customFormat="1" ht="11.65" customHeight="1" x14ac:dyDescent="0.25">
      <c r="A81" s="9">
        <v>43585</v>
      </c>
      <c r="B81" s="10">
        <v>14628</v>
      </c>
      <c r="C81" s="11" t="s">
        <v>3141</v>
      </c>
      <c r="D81" s="12" t="s">
        <v>70</v>
      </c>
      <c r="E81" s="15">
        <v>24</v>
      </c>
      <c r="F81" s="14">
        <v>837.54</v>
      </c>
      <c r="G81" s="12"/>
      <c r="H81" s="17"/>
      <c r="I81" s="16"/>
    </row>
    <row r="82" spans="1:9" s="18" customFormat="1" ht="11.65" customHeight="1" x14ac:dyDescent="0.25">
      <c r="A82" s="9">
        <v>43585</v>
      </c>
      <c r="B82" s="10">
        <v>27482</v>
      </c>
      <c r="C82" s="11" t="s">
        <v>3127</v>
      </c>
      <c r="D82" s="12" t="s">
        <v>1078</v>
      </c>
      <c r="E82" s="15">
        <v>412.5</v>
      </c>
      <c r="F82" s="14">
        <v>23412.5</v>
      </c>
      <c r="G82" s="12"/>
      <c r="H82" s="17"/>
      <c r="I82" s="16"/>
    </row>
    <row r="83" spans="1:9" s="18" customFormat="1" ht="11.65" customHeight="1" x14ac:dyDescent="0.25">
      <c r="A83" s="9">
        <v>43585</v>
      </c>
      <c r="B83" s="10">
        <v>13680</v>
      </c>
      <c r="C83" s="11" t="s">
        <v>3140</v>
      </c>
      <c r="D83" s="12" t="s">
        <v>1244</v>
      </c>
      <c r="E83" s="15">
        <v>292072.11</v>
      </c>
      <c r="F83" s="14">
        <v>2416965.02</v>
      </c>
      <c r="G83" s="12" t="s">
        <v>3029</v>
      </c>
      <c r="H83" s="17"/>
      <c r="I83" s="16"/>
    </row>
    <row r="84" spans="1:9" s="18" customFormat="1" ht="11.65" customHeight="1" x14ac:dyDescent="0.25">
      <c r="A84" s="9">
        <v>43585</v>
      </c>
      <c r="B84" s="10">
        <v>15119</v>
      </c>
      <c r="C84" s="11" t="s">
        <v>3140</v>
      </c>
      <c r="D84" s="12" t="s">
        <v>71</v>
      </c>
      <c r="E84" s="15">
        <v>325</v>
      </c>
      <c r="F84" s="14">
        <v>10378.379999999999</v>
      </c>
      <c r="G84" s="12"/>
      <c r="H84" s="17"/>
      <c r="I84" s="16"/>
    </row>
    <row r="85" spans="1:9" s="18" customFormat="1" ht="11.65" customHeight="1" x14ac:dyDescent="0.25">
      <c r="A85" s="9">
        <v>43592</v>
      </c>
      <c r="B85" s="10">
        <v>12282</v>
      </c>
      <c r="C85" s="11" t="s">
        <v>3128</v>
      </c>
      <c r="D85" s="12" t="s">
        <v>1029</v>
      </c>
      <c r="E85" s="15">
        <v>429.56</v>
      </c>
      <c r="F85" s="14">
        <v>805.96</v>
      </c>
      <c r="G85" s="12"/>
      <c r="H85" s="17"/>
      <c r="I85" s="16"/>
    </row>
    <row r="86" spans="1:9" s="18" customFormat="1" ht="11.65" customHeight="1" x14ac:dyDescent="0.25">
      <c r="A86" s="9">
        <v>43592</v>
      </c>
      <c r="B86" s="10">
        <v>23710</v>
      </c>
      <c r="C86" s="11" t="s">
        <v>3140</v>
      </c>
      <c r="D86" s="12" t="s">
        <v>2200</v>
      </c>
      <c r="E86" s="15">
        <v>1920</v>
      </c>
      <c r="F86" s="14">
        <v>1920</v>
      </c>
      <c r="G86" s="12"/>
      <c r="H86" s="17"/>
      <c r="I86" s="16"/>
    </row>
    <row r="87" spans="1:9" s="18" customFormat="1" ht="11.65" customHeight="1" x14ac:dyDescent="0.25">
      <c r="A87" s="9">
        <v>43592</v>
      </c>
      <c r="B87" s="10">
        <v>21101</v>
      </c>
      <c r="C87" s="11" t="s">
        <v>3141</v>
      </c>
      <c r="D87" s="12" t="s">
        <v>1861</v>
      </c>
      <c r="E87" s="15">
        <v>150</v>
      </c>
      <c r="F87" s="14">
        <v>1098.46</v>
      </c>
      <c r="G87" s="12"/>
      <c r="H87" s="17"/>
      <c r="I87" s="16"/>
    </row>
    <row r="88" spans="1:9" s="18" customFormat="1" ht="11.65" customHeight="1" x14ac:dyDescent="0.25">
      <c r="A88" s="9">
        <v>43585</v>
      </c>
      <c r="B88" s="10">
        <v>10744</v>
      </c>
      <c r="C88" s="11" t="s">
        <v>3140</v>
      </c>
      <c r="D88" s="12" t="s">
        <v>72</v>
      </c>
      <c r="E88" s="15">
        <v>14674.95</v>
      </c>
      <c r="F88" s="14">
        <v>251146.87</v>
      </c>
      <c r="G88" s="12"/>
      <c r="H88" s="17"/>
      <c r="I88" s="16"/>
    </row>
    <row r="89" spans="1:9" s="18" customFormat="1" ht="11.65" customHeight="1" x14ac:dyDescent="0.25">
      <c r="A89" s="9">
        <v>43592</v>
      </c>
      <c r="B89" s="10">
        <v>10744</v>
      </c>
      <c r="C89" s="11" t="s">
        <v>3140</v>
      </c>
      <c r="D89" s="12" t="s">
        <v>72</v>
      </c>
      <c r="E89" s="15">
        <v>4460.38</v>
      </c>
      <c r="F89" s="14">
        <v>255607.25</v>
      </c>
      <c r="G89" s="12"/>
      <c r="H89" s="17"/>
      <c r="I89" s="16"/>
    </row>
    <row r="90" spans="1:9" s="18" customFormat="1" ht="11.65" customHeight="1" x14ac:dyDescent="0.25">
      <c r="A90" s="9">
        <v>43591</v>
      </c>
      <c r="B90" s="10">
        <v>16078</v>
      </c>
      <c r="C90" s="11" t="s">
        <v>3047</v>
      </c>
      <c r="D90" s="12" t="s">
        <v>5217</v>
      </c>
      <c r="E90" s="15">
        <v>475</v>
      </c>
      <c r="F90" s="14"/>
      <c r="G90" s="12" t="s">
        <v>3046</v>
      </c>
      <c r="H90" s="17"/>
      <c r="I90" s="16"/>
    </row>
    <row r="91" spans="1:9" s="18" customFormat="1" ht="11.65" customHeight="1" x14ac:dyDescent="0.25">
      <c r="A91" s="9">
        <v>43585</v>
      </c>
      <c r="B91" s="10">
        <v>24156</v>
      </c>
      <c r="C91" s="11" t="s">
        <v>3127</v>
      </c>
      <c r="D91" s="12" t="s">
        <v>2283</v>
      </c>
      <c r="E91" s="15">
        <v>1725</v>
      </c>
      <c r="F91" s="14">
        <v>6387.5</v>
      </c>
      <c r="G91" s="12"/>
      <c r="H91" s="17"/>
      <c r="I91" s="16"/>
    </row>
    <row r="92" spans="1:9" s="18" customFormat="1" ht="11.65" customHeight="1" x14ac:dyDescent="0.25">
      <c r="A92" s="9">
        <v>43592</v>
      </c>
      <c r="B92" s="10">
        <v>27275</v>
      </c>
      <c r="C92" s="11" t="s">
        <v>3128</v>
      </c>
      <c r="D92" s="12" t="s">
        <v>3298</v>
      </c>
      <c r="E92" s="15">
        <v>696</v>
      </c>
      <c r="F92" s="14">
        <v>1344</v>
      </c>
      <c r="G92" s="12"/>
      <c r="H92" s="17"/>
      <c r="I92" s="16"/>
    </row>
    <row r="93" spans="1:9" s="18" customFormat="1" ht="11.65" customHeight="1" x14ac:dyDescent="0.25">
      <c r="A93" s="9">
        <v>43585</v>
      </c>
      <c r="B93" s="10">
        <v>25590</v>
      </c>
      <c r="C93" s="11" t="s">
        <v>3140</v>
      </c>
      <c r="D93" s="12" t="s">
        <v>2557</v>
      </c>
      <c r="E93" s="15">
        <v>2025</v>
      </c>
      <c r="F93" s="14">
        <v>6085</v>
      </c>
      <c r="G93" s="12"/>
      <c r="H93" s="17"/>
      <c r="I93" s="16"/>
    </row>
    <row r="94" spans="1:9" s="18" customFormat="1" ht="11.65" customHeight="1" x14ac:dyDescent="0.25">
      <c r="A94" s="9">
        <v>43585</v>
      </c>
      <c r="B94" s="10">
        <v>26345</v>
      </c>
      <c r="C94" s="11" t="s">
        <v>3140</v>
      </c>
      <c r="D94" s="12" t="s">
        <v>2716</v>
      </c>
      <c r="E94" s="15">
        <v>17981.599999999999</v>
      </c>
      <c r="F94" s="14">
        <v>820096.83</v>
      </c>
      <c r="G94" s="12"/>
      <c r="H94" s="17"/>
      <c r="I94" s="16"/>
    </row>
    <row r="95" spans="1:9" s="18" customFormat="1" ht="11.65" customHeight="1" x14ac:dyDescent="0.25">
      <c r="A95" s="9">
        <v>43592</v>
      </c>
      <c r="B95" s="10">
        <v>10599</v>
      </c>
      <c r="C95" s="11" t="s">
        <v>3140</v>
      </c>
      <c r="D95" s="12" t="s">
        <v>82</v>
      </c>
      <c r="E95" s="15">
        <v>1155.05</v>
      </c>
      <c r="F95" s="14">
        <v>540850.21000000008</v>
      </c>
      <c r="G95" s="12"/>
      <c r="H95" s="17"/>
      <c r="I95" s="16"/>
    </row>
    <row r="96" spans="1:9" s="18" customFormat="1" ht="11.65" customHeight="1" x14ac:dyDescent="0.25">
      <c r="A96" s="9">
        <v>43585</v>
      </c>
      <c r="B96" s="10">
        <v>27054</v>
      </c>
      <c r="C96" s="11" t="s">
        <v>3136</v>
      </c>
      <c r="D96" s="12" t="s">
        <v>5304</v>
      </c>
      <c r="E96" s="15">
        <v>1000</v>
      </c>
      <c r="F96" s="14">
        <v>1998.26</v>
      </c>
      <c r="G96" s="12"/>
      <c r="H96" s="17"/>
      <c r="I96" s="16"/>
    </row>
    <row r="97" spans="1:9" s="18" customFormat="1" ht="11.65" customHeight="1" x14ac:dyDescent="0.25">
      <c r="A97" s="9">
        <v>43592</v>
      </c>
      <c r="B97" s="10">
        <v>13469</v>
      </c>
      <c r="C97" s="11" t="s">
        <v>3140</v>
      </c>
      <c r="D97" s="12" t="s">
        <v>1195</v>
      </c>
      <c r="E97" s="15">
        <v>2027.64</v>
      </c>
      <c r="F97" s="14">
        <v>5816.63</v>
      </c>
      <c r="G97" s="12"/>
      <c r="H97" s="17"/>
      <c r="I97" s="16"/>
    </row>
    <row r="98" spans="1:9" s="18" customFormat="1" ht="11.65" customHeight="1" x14ac:dyDescent="0.25">
      <c r="A98" s="9">
        <v>43592</v>
      </c>
      <c r="B98" s="10">
        <v>22869</v>
      </c>
      <c r="C98" s="11" t="s">
        <v>3140</v>
      </c>
      <c r="D98" s="12" t="s">
        <v>2064</v>
      </c>
      <c r="E98" s="15">
        <v>465.13000000000005</v>
      </c>
      <c r="F98" s="14">
        <v>7190.64</v>
      </c>
      <c r="G98" s="12"/>
      <c r="H98" s="17"/>
      <c r="I98" s="16"/>
    </row>
    <row r="99" spans="1:9" s="18" customFormat="1" ht="11.65" customHeight="1" x14ac:dyDescent="0.25">
      <c r="A99" s="9">
        <v>43585</v>
      </c>
      <c r="B99" s="10">
        <v>13314</v>
      </c>
      <c r="C99" s="11" t="s">
        <v>3134</v>
      </c>
      <c r="D99" s="12" t="s">
        <v>1157</v>
      </c>
      <c r="E99" s="15">
        <v>114.94</v>
      </c>
      <c r="F99" s="14">
        <v>1177.75</v>
      </c>
      <c r="G99" s="12" t="s">
        <v>3029</v>
      </c>
      <c r="H99" s="17"/>
      <c r="I99" s="16"/>
    </row>
    <row r="100" spans="1:9" s="18" customFormat="1" ht="11.65" customHeight="1" x14ac:dyDescent="0.25">
      <c r="A100" s="9">
        <v>43592</v>
      </c>
      <c r="B100" s="10">
        <v>22909</v>
      </c>
      <c r="C100" s="11" t="s">
        <v>3128</v>
      </c>
      <c r="D100" s="12" t="s">
        <v>2070</v>
      </c>
      <c r="E100" s="15">
        <v>162</v>
      </c>
      <c r="F100" s="14">
        <v>162</v>
      </c>
      <c r="G100" s="12"/>
      <c r="H100" s="17"/>
      <c r="I100" s="16"/>
    </row>
    <row r="101" spans="1:9" s="18" customFormat="1" ht="11.65" customHeight="1" x14ac:dyDescent="0.25">
      <c r="A101" s="9">
        <v>43592</v>
      </c>
      <c r="B101" s="10">
        <v>20841</v>
      </c>
      <c r="C101" s="11" t="s">
        <v>3128</v>
      </c>
      <c r="D101" s="12" t="s">
        <v>1842</v>
      </c>
      <c r="E101" s="15">
        <v>198</v>
      </c>
      <c r="F101" s="14">
        <v>198</v>
      </c>
      <c r="G101" s="12"/>
      <c r="H101" s="17"/>
      <c r="I101" s="16"/>
    </row>
    <row r="102" spans="1:9" s="18" customFormat="1" ht="11.65" customHeight="1" x14ac:dyDescent="0.25">
      <c r="A102" s="9">
        <v>43585</v>
      </c>
      <c r="B102" s="10">
        <v>15131</v>
      </c>
      <c r="C102" s="11" t="s">
        <v>3141</v>
      </c>
      <c r="D102" s="12" t="s">
        <v>85</v>
      </c>
      <c r="E102" s="15">
        <v>5839</v>
      </c>
      <c r="F102" s="14">
        <v>20009</v>
      </c>
      <c r="G102" s="12"/>
      <c r="H102" s="17"/>
      <c r="I102" s="16"/>
    </row>
    <row r="103" spans="1:9" s="18" customFormat="1" ht="11.65" customHeight="1" x14ac:dyDescent="0.25">
      <c r="A103" s="9">
        <v>43585</v>
      </c>
      <c r="B103" s="10">
        <v>25121</v>
      </c>
      <c r="C103" s="11" t="s">
        <v>3127</v>
      </c>
      <c r="D103" s="12" t="s">
        <v>2457</v>
      </c>
      <c r="E103" s="15">
        <v>1200</v>
      </c>
      <c r="F103" s="14">
        <v>6931.25</v>
      </c>
      <c r="G103" s="12"/>
      <c r="H103" s="17"/>
      <c r="I103" s="16"/>
    </row>
    <row r="104" spans="1:9" s="18" customFormat="1" ht="11.65" customHeight="1" x14ac:dyDescent="0.25">
      <c r="A104" s="9">
        <v>43585</v>
      </c>
      <c r="B104" s="10">
        <v>11494</v>
      </c>
      <c r="C104" s="11" t="s">
        <v>3127</v>
      </c>
      <c r="D104" s="12" t="s">
        <v>935</v>
      </c>
      <c r="E104" s="15">
        <v>8000</v>
      </c>
      <c r="F104" s="14">
        <v>162387.5</v>
      </c>
      <c r="G104" s="12"/>
      <c r="H104" s="17"/>
      <c r="I104" s="16"/>
    </row>
    <row r="105" spans="1:9" s="18" customFormat="1" ht="11.65" customHeight="1" x14ac:dyDescent="0.25">
      <c r="A105" s="9">
        <v>43592</v>
      </c>
      <c r="B105" s="10">
        <v>23745</v>
      </c>
      <c r="C105" s="11" t="s">
        <v>3128</v>
      </c>
      <c r="D105" s="12" t="s">
        <v>2211</v>
      </c>
      <c r="E105" s="15">
        <v>162</v>
      </c>
      <c r="F105" s="14">
        <v>288</v>
      </c>
      <c r="G105" s="12"/>
      <c r="H105" s="17"/>
      <c r="I105" s="16"/>
    </row>
    <row r="106" spans="1:9" s="18" customFormat="1" ht="11.65" customHeight="1" x14ac:dyDescent="0.25">
      <c r="A106" s="9">
        <v>43591</v>
      </c>
      <c r="B106" s="10">
        <v>16078</v>
      </c>
      <c r="C106" s="11" t="s">
        <v>3047</v>
      </c>
      <c r="D106" s="12" t="s">
        <v>5210</v>
      </c>
      <c r="E106" s="15">
        <v>475</v>
      </c>
      <c r="F106" s="14"/>
      <c r="G106" s="12" t="s">
        <v>3046</v>
      </c>
      <c r="H106" s="17"/>
      <c r="I106" s="16"/>
    </row>
    <row r="107" spans="1:9" s="18" customFormat="1" ht="11.65" customHeight="1" x14ac:dyDescent="0.25">
      <c r="A107" s="9">
        <v>43585</v>
      </c>
      <c r="B107" s="10">
        <v>999002150</v>
      </c>
      <c r="C107" s="11" t="s">
        <v>3135</v>
      </c>
      <c r="D107" s="12" t="s">
        <v>5240</v>
      </c>
      <c r="E107" s="15">
        <v>550</v>
      </c>
      <c r="F107" s="14">
        <v>550</v>
      </c>
      <c r="G107" s="12"/>
      <c r="H107" s="17"/>
      <c r="I107" s="16"/>
    </row>
    <row r="108" spans="1:9" s="18" customFormat="1" ht="11.65" customHeight="1" x14ac:dyDescent="0.25">
      <c r="A108" s="9">
        <v>43585</v>
      </c>
      <c r="B108" s="10">
        <v>26855</v>
      </c>
      <c r="C108" s="11" t="s">
        <v>3140</v>
      </c>
      <c r="D108" s="12" t="s">
        <v>2851</v>
      </c>
      <c r="E108" s="15">
        <v>79338.95</v>
      </c>
      <c r="F108" s="14">
        <v>79338.95</v>
      </c>
      <c r="G108" s="12" t="s">
        <v>3029</v>
      </c>
      <c r="H108" s="17"/>
      <c r="I108" s="16"/>
    </row>
    <row r="109" spans="1:9" s="18" customFormat="1" ht="11.65" customHeight="1" x14ac:dyDescent="0.25">
      <c r="A109" s="9">
        <v>43592</v>
      </c>
      <c r="B109" s="10">
        <v>25841</v>
      </c>
      <c r="C109" s="11" t="s">
        <v>3128</v>
      </c>
      <c r="D109" s="12" t="s">
        <v>2608</v>
      </c>
      <c r="E109" s="15">
        <v>594.79999999999995</v>
      </c>
      <c r="F109" s="14">
        <v>1950.45</v>
      </c>
      <c r="G109" s="12"/>
      <c r="H109" s="17"/>
      <c r="I109" s="16"/>
    </row>
    <row r="110" spans="1:9" s="18" customFormat="1" ht="11.65" customHeight="1" x14ac:dyDescent="0.25">
      <c r="A110" s="9">
        <v>43585</v>
      </c>
      <c r="B110" s="10">
        <v>10301</v>
      </c>
      <c r="C110" s="11" t="s">
        <v>3140</v>
      </c>
      <c r="D110" s="12" t="s">
        <v>5267</v>
      </c>
      <c r="E110" s="15">
        <v>23475</v>
      </c>
      <c r="F110" s="14">
        <v>2160653.5099999998</v>
      </c>
      <c r="G110" s="12"/>
      <c r="H110" s="17"/>
      <c r="I110" s="16"/>
    </row>
    <row r="111" spans="1:9" s="18" customFormat="1" ht="11.65" customHeight="1" x14ac:dyDescent="0.25">
      <c r="A111" s="9">
        <v>43585</v>
      </c>
      <c r="B111" s="10">
        <v>10301</v>
      </c>
      <c r="C111" s="11" t="s">
        <v>3140</v>
      </c>
      <c r="D111" s="12" t="s">
        <v>4247</v>
      </c>
      <c r="E111" s="15">
        <v>23850</v>
      </c>
      <c r="F111" s="14">
        <v>2184503.5099999998</v>
      </c>
      <c r="G111" s="12" t="s">
        <v>3029</v>
      </c>
      <c r="H111" s="17"/>
      <c r="I111" s="16"/>
    </row>
    <row r="112" spans="1:9" s="18" customFormat="1" ht="11.65" customHeight="1" x14ac:dyDescent="0.25">
      <c r="A112" s="9">
        <v>43592</v>
      </c>
      <c r="B112" s="10">
        <v>25589</v>
      </c>
      <c r="C112" s="11" t="s">
        <v>3711</v>
      </c>
      <c r="D112" s="12" t="s">
        <v>87</v>
      </c>
      <c r="E112" s="15">
        <v>2400</v>
      </c>
      <c r="F112" s="14">
        <v>47730</v>
      </c>
      <c r="G112" s="12"/>
      <c r="H112" s="17"/>
      <c r="I112" s="16"/>
    </row>
    <row r="113" spans="1:9" s="18" customFormat="1" ht="11.65" customHeight="1" x14ac:dyDescent="0.25">
      <c r="A113" s="9">
        <v>43585</v>
      </c>
      <c r="B113" s="10">
        <v>12969</v>
      </c>
      <c r="C113" s="11" t="s">
        <v>3128</v>
      </c>
      <c r="D113" s="12" t="s">
        <v>88</v>
      </c>
      <c r="E113" s="15">
        <v>9.07</v>
      </c>
      <c r="F113" s="14">
        <v>162.91999999999999</v>
      </c>
      <c r="G113" s="12"/>
      <c r="H113" s="17"/>
      <c r="I113" s="16"/>
    </row>
    <row r="114" spans="1:9" s="18" customFormat="1" ht="11.65" customHeight="1" x14ac:dyDescent="0.25">
      <c r="A114" s="9">
        <v>43592</v>
      </c>
      <c r="B114" s="10">
        <v>12969</v>
      </c>
      <c r="C114" s="11" t="s">
        <v>3128</v>
      </c>
      <c r="D114" s="12" t="s">
        <v>88</v>
      </c>
      <c r="E114" s="15">
        <v>15.100000000000001</v>
      </c>
      <c r="F114" s="14">
        <v>178.01999999999998</v>
      </c>
      <c r="G114" s="12"/>
      <c r="H114" s="17"/>
      <c r="I114" s="16"/>
    </row>
    <row r="115" spans="1:9" s="18" customFormat="1" ht="11.65" customHeight="1" x14ac:dyDescent="0.25">
      <c r="A115" s="9">
        <v>43585</v>
      </c>
      <c r="B115" s="10">
        <v>24325</v>
      </c>
      <c r="C115" s="11" t="s">
        <v>3127</v>
      </c>
      <c r="D115" s="12" t="s">
        <v>3217</v>
      </c>
      <c r="E115" s="15">
        <v>1012.5</v>
      </c>
      <c r="F115" s="14">
        <v>16897.5</v>
      </c>
      <c r="G115" s="12"/>
      <c r="H115" s="17"/>
      <c r="I115" s="16"/>
    </row>
    <row r="116" spans="1:9" s="18" customFormat="1" ht="11.65" customHeight="1" x14ac:dyDescent="0.25">
      <c r="A116" s="9">
        <v>43585</v>
      </c>
      <c r="B116" s="10">
        <v>999002148</v>
      </c>
      <c r="C116" s="11" t="s">
        <v>3135</v>
      </c>
      <c r="D116" s="12" t="s">
        <v>5241</v>
      </c>
      <c r="E116" s="15">
        <v>350</v>
      </c>
      <c r="F116" s="14">
        <v>350</v>
      </c>
      <c r="G116" s="12"/>
      <c r="H116" s="17"/>
      <c r="I116" s="16"/>
    </row>
    <row r="117" spans="1:9" s="18" customFormat="1" ht="11.65" customHeight="1" x14ac:dyDescent="0.25">
      <c r="A117" s="9">
        <v>43592</v>
      </c>
      <c r="B117" s="10">
        <v>23523</v>
      </c>
      <c r="C117" s="11" t="s">
        <v>3128</v>
      </c>
      <c r="D117" s="12" t="s">
        <v>2163</v>
      </c>
      <c r="E117" s="15">
        <v>126</v>
      </c>
      <c r="F117" s="14">
        <v>270</v>
      </c>
      <c r="G117" s="12"/>
      <c r="H117" s="17"/>
      <c r="I117" s="16"/>
    </row>
    <row r="118" spans="1:9" s="18" customFormat="1" ht="11.65" customHeight="1" x14ac:dyDescent="0.25">
      <c r="A118" s="9">
        <v>43592</v>
      </c>
      <c r="B118" s="10">
        <v>21699</v>
      </c>
      <c r="C118" s="11" t="s">
        <v>3141</v>
      </c>
      <c r="D118" s="12" t="s">
        <v>91</v>
      </c>
      <c r="E118" s="15">
        <v>1929.5</v>
      </c>
      <c r="F118" s="14">
        <v>28942.5</v>
      </c>
      <c r="G118" s="12"/>
      <c r="H118" s="17"/>
      <c r="I118" s="16"/>
    </row>
    <row r="119" spans="1:9" s="18" customFormat="1" ht="11.65" customHeight="1" x14ac:dyDescent="0.25">
      <c r="A119" s="9">
        <v>43585</v>
      </c>
      <c r="B119" s="10">
        <v>22307</v>
      </c>
      <c r="C119" s="11" t="s">
        <v>3127</v>
      </c>
      <c r="D119" s="12" t="s">
        <v>1987</v>
      </c>
      <c r="E119" s="15">
        <v>3240</v>
      </c>
      <c r="F119" s="14">
        <v>50240</v>
      </c>
      <c r="G119" s="12"/>
      <c r="H119" s="17"/>
      <c r="I119" s="16"/>
    </row>
    <row r="120" spans="1:9" s="18" customFormat="1" ht="11.65" customHeight="1" x14ac:dyDescent="0.25">
      <c r="A120" s="9">
        <v>43585</v>
      </c>
      <c r="B120" s="10">
        <v>26089</v>
      </c>
      <c r="C120" s="11" t="s">
        <v>3128</v>
      </c>
      <c r="D120" s="12" t="s">
        <v>3646</v>
      </c>
      <c r="E120" s="15">
        <v>25.64</v>
      </c>
      <c r="F120" s="14">
        <v>115.19</v>
      </c>
      <c r="G120" s="12"/>
      <c r="H120" s="17"/>
      <c r="I120" s="16"/>
    </row>
    <row r="121" spans="1:9" s="18" customFormat="1" ht="11.65" customHeight="1" x14ac:dyDescent="0.25">
      <c r="A121" s="9">
        <v>43592</v>
      </c>
      <c r="B121" s="10">
        <v>14701</v>
      </c>
      <c r="C121" s="11" t="s">
        <v>3329</v>
      </c>
      <c r="D121" s="12" t="s">
        <v>95</v>
      </c>
      <c r="E121" s="15">
        <v>18000</v>
      </c>
      <c r="F121" s="14">
        <v>26000</v>
      </c>
      <c r="G121" s="12"/>
      <c r="H121" s="17"/>
      <c r="I121" s="16"/>
    </row>
    <row r="122" spans="1:9" s="18" customFormat="1" ht="11.65" customHeight="1" x14ac:dyDescent="0.25">
      <c r="A122" s="9">
        <v>43592</v>
      </c>
      <c r="B122" s="10">
        <v>21119</v>
      </c>
      <c r="C122" s="11" t="s">
        <v>3127</v>
      </c>
      <c r="D122" s="12" t="s">
        <v>96</v>
      </c>
      <c r="E122" s="15">
        <v>880</v>
      </c>
      <c r="F122" s="14">
        <v>62041.25</v>
      </c>
      <c r="G122" s="12"/>
      <c r="H122" s="17"/>
      <c r="I122" s="16"/>
    </row>
    <row r="123" spans="1:9" s="18" customFormat="1" ht="11.65" customHeight="1" x14ac:dyDescent="0.25">
      <c r="A123" s="9">
        <v>43591</v>
      </c>
      <c r="B123" s="10">
        <v>16078</v>
      </c>
      <c r="C123" s="11" t="s">
        <v>3047</v>
      </c>
      <c r="D123" s="12" t="s">
        <v>5226</v>
      </c>
      <c r="E123" s="15">
        <v>475</v>
      </c>
      <c r="F123" s="14"/>
      <c r="G123" s="12" t="s">
        <v>3046</v>
      </c>
      <c r="H123" s="17"/>
      <c r="I123" s="16"/>
    </row>
    <row r="124" spans="1:9" s="18" customFormat="1" ht="11.65" customHeight="1" x14ac:dyDescent="0.25">
      <c r="A124" s="9">
        <v>43585</v>
      </c>
      <c r="B124" s="10">
        <v>23339</v>
      </c>
      <c r="C124" s="11" t="s">
        <v>3140</v>
      </c>
      <c r="D124" s="12" t="s">
        <v>2138</v>
      </c>
      <c r="E124" s="15">
        <v>3674.58</v>
      </c>
      <c r="F124" s="14">
        <v>3674.58</v>
      </c>
      <c r="G124" s="12" t="s">
        <v>3029</v>
      </c>
      <c r="H124" s="17"/>
      <c r="I124" s="16"/>
    </row>
    <row r="125" spans="1:9" s="18" customFormat="1" ht="11.65" customHeight="1" x14ac:dyDescent="0.25">
      <c r="A125" s="9">
        <v>43592</v>
      </c>
      <c r="B125" s="10">
        <v>23339</v>
      </c>
      <c r="C125" s="11" t="s">
        <v>3140</v>
      </c>
      <c r="D125" s="12" t="s">
        <v>2138</v>
      </c>
      <c r="E125" s="15">
        <v>3190.16</v>
      </c>
      <c r="F125" s="14">
        <v>6864.74</v>
      </c>
      <c r="G125" s="12"/>
      <c r="H125" s="17"/>
      <c r="I125" s="16"/>
    </row>
    <row r="126" spans="1:9" s="18" customFormat="1" ht="11.65" customHeight="1" x14ac:dyDescent="0.25">
      <c r="A126" s="9">
        <v>43592</v>
      </c>
      <c r="B126" s="10">
        <v>21915</v>
      </c>
      <c r="C126" s="11" t="s">
        <v>3127</v>
      </c>
      <c r="D126" s="12" t="s">
        <v>1949</v>
      </c>
      <c r="E126" s="15">
        <v>2925</v>
      </c>
      <c r="F126" s="14">
        <v>5675</v>
      </c>
      <c r="G126" s="12"/>
      <c r="H126" s="17"/>
      <c r="I126" s="16"/>
    </row>
    <row r="127" spans="1:9" s="18" customFormat="1" ht="11.65" customHeight="1" x14ac:dyDescent="0.25">
      <c r="A127" s="9">
        <v>43587</v>
      </c>
      <c r="B127" s="10">
        <v>16078</v>
      </c>
      <c r="C127" s="11" t="s">
        <v>3047</v>
      </c>
      <c r="D127" s="12" t="s">
        <v>5181</v>
      </c>
      <c r="E127" s="15">
        <v>11</v>
      </c>
      <c r="F127" s="14"/>
      <c r="G127" s="12" t="s">
        <v>3046</v>
      </c>
      <c r="H127" s="17"/>
      <c r="I127" s="16"/>
    </row>
    <row r="128" spans="1:9" s="18" customFormat="1" ht="11.65" customHeight="1" x14ac:dyDescent="0.25">
      <c r="A128" s="9">
        <v>43585</v>
      </c>
      <c r="B128" s="10">
        <v>10972</v>
      </c>
      <c r="C128" s="11" t="s">
        <v>3140</v>
      </c>
      <c r="D128" s="12" t="s">
        <v>99</v>
      </c>
      <c r="E128" s="15">
        <v>661.34</v>
      </c>
      <c r="F128" s="14">
        <v>63523.49</v>
      </c>
      <c r="G128" s="12"/>
      <c r="H128" s="17"/>
      <c r="I128" s="16"/>
    </row>
    <row r="129" spans="1:9" s="18" customFormat="1" ht="11.65" customHeight="1" x14ac:dyDescent="0.25">
      <c r="A129" s="9">
        <v>43592</v>
      </c>
      <c r="B129" s="10">
        <v>10972</v>
      </c>
      <c r="C129" s="11" t="s">
        <v>3140</v>
      </c>
      <c r="D129" s="12" t="s">
        <v>99</v>
      </c>
      <c r="E129" s="15">
        <v>737.98</v>
      </c>
      <c r="F129" s="14">
        <v>64261.47</v>
      </c>
      <c r="G129" s="12"/>
      <c r="H129" s="17"/>
      <c r="I129" s="16"/>
    </row>
    <row r="130" spans="1:9" s="18" customFormat="1" ht="11.65" customHeight="1" x14ac:dyDescent="0.25">
      <c r="A130" s="9">
        <v>43585</v>
      </c>
      <c r="B130" s="10">
        <v>11592</v>
      </c>
      <c r="C130" s="11" t="s">
        <v>3127</v>
      </c>
      <c r="D130" s="12" t="s">
        <v>100</v>
      </c>
      <c r="E130" s="15">
        <v>450</v>
      </c>
      <c r="F130" s="14">
        <v>45106.25</v>
      </c>
      <c r="G130" s="12"/>
      <c r="H130" s="17"/>
      <c r="I130" s="16"/>
    </row>
    <row r="131" spans="1:9" s="18" customFormat="1" ht="11.65" customHeight="1" x14ac:dyDescent="0.25">
      <c r="A131" s="9">
        <v>43592</v>
      </c>
      <c r="B131" s="10">
        <v>11592</v>
      </c>
      <c r="C131" s="11" t="s">
        <v>3127</v>
      </c>
      <c r="D131" s="12" t="s">
        <v>100</v>
      </c>
      <c r="E131" s="15">
        <v>1200</v>
      </c>
      <c r="F131" s="14">
        <v>46306.25</v>
      </c>
      <c r="G131" s="12"/>
      <c r="H131" s="17"/>
      <c r="I131" s="16"/>
    </row>
    <row r="132" spans="1:9" s="18" customFormat="1" ht="11.65" customHeight="1" x14ac:dyDescent="0.25">
      <c r="A132" s="9">
        <v>43587</v>
      </c>
      <c r="B132" s="10">
        <v>16078</v>
      </c>
      <c r="C132" s="11" t="s">
        <v>3047</v>
      </c>
      <c r="D132" s="12" t="s">
        <v>5237</v>
      </c>
      <c r="E132" s="15">
        <v>4950</v>
      </c>
      <c r="F132" s="14"/>
      <c r="G132" s="12" t="s">
        <v>3046</v>
      </c>
      <c r="H132" s="17"/>
      <c r="I132" s="16"/>
    </row>
    <row r="133" spans="1:9" s="18" customFormat="1" ht="11.65" customHeight="1" x14ac:dyDescent="0.25">
      <c r="A133" s="9">
        <v>43592</v>
      </c>
      <c r="B133" s="10">
        <v>20785</v>
      </c>
      <c r="C133" s="11" t="s">
        <v>3140</v>
      </c>
      <c r="D133" s="12" t="s">
        <v>101</v>
      </c>
      <c r="E133" s="15">
        <v>447</v>
      </c>
      <c r="F133" s="14">
        <v>3576</v>
      </c>
      <c r="G133" s="12"/>
      <c r="H133" s="17"/>
      <c r="I133" s="16"/>
    </row>
    <row r="134" spans="1:9" s="18" customFormat="1" ht="11.65" customHeight="1" x14ac:dyDescent="0.25">
      <c r="A134" s="9">
        <v>43592</v>
      </c>
      <c r="B134" s="10">
        <v>13225</v>
      </c>
      <c r="C134" s="11" t="s">
        <v>3140</v>
      </c>
      <c r="D134" s="12" t="s">
        <v>102</v>
      </c>
      <c r="E134" s="15">
        <v>150</v>
      </c>
      <c r="F134" s="14">
        <v>211166.58</v>
      </c>
      <c r="G134" s="12"/>
      <c r="H134" s="17"/>
      <c r="I134" s="16"/>
    </row>
    <row r="135" spans="1:9" s="18" customFormat="1" ht="11.65" customHeight="1" x14ac:dyDescent="0.25">
      <c r="A135" s="9">
        <v>43585</v>
      </c>
      <c r="B135" s="10">
        <v>14573</v>
      </c>
      <c r="C135" s="11" t="s">
        <v>3141</v>
      </c>
      <c r="D135" s="12" t="s">
        <v>103</v>
      </c>
      <c r="E135" s="15">
        <v>676.01</v>
      </c>
      <c r="F135" s="14">
        <v>64591.07</v>
      </c>
      <c r="G135" s="12" t="s">
        <v>3029</v>
      </c>
      <c r="H135" s="17"/>
      <c r="I135" s="16"/>
    </row>
    <row r="136" spans="1:9" s="18" customFormat="1" ht="11.65" customHeight="1" x14ac:dyDescent="0.25">
      <c r="A136" s="9">
        <v>43585</v>
      </c>
      <c r="B136" s="10">
        <v>13285</v>
      </c>
      <c r="C136" s="11" t="s">
        <v>3141</v>
      </c>
      <c r="D136" s="12" t="s">
        <v>1146</v>
      </c>
      <c r="E136" s="15">
        <v>35361.43</v>
      </c>
      <c r="F136" s="14">
        <v>316564.43</v>
      </c>
      <c r="G136" s="12" t="s">
        <v>3029</v>
      </c>
      <c r="H136" s="17"/>
      <c r="I136" s="16"/>
    </row>
    <row r="137" spans="1:9" s="18" customFormat="1" ht="11.65" customHeight="1" x14ac:dyDescent="0.25">
      <c r="A137" s="9">
        <v>43592</v>
      </c>
      <c r="B137" s="10">
        <v>13918</v>
      </c>
      <c r="C137" s="11" t="s">
        <v>3141</v>
      </c>
      <c r="D137" s="12" t="s">
        <v>106</v>
      </c>
      <c r="E137" s="15">
        <v>20238.900000000001</v>
      </c>
      <c r="F137" s="14">
        <v>86747.75</v>
      </c>
      <c r="G137" s="12"/>
      <c r="H137" s="17"/>
      <c r="I137" s="16"/>
    </row>
    <row r="138" spans="1:9" s="18" customFormat="1" ht="11.65" customHeight="1" x14ac:dyDescent="0.25">
      <c r="A138" s="9">
        <v>43592</v>
      </c>
      <c r="B138" s="10">
        <v>27155</v>
      </c>
      <c r="C138" s="11" t="s">
        <v>3136</v>
      </c>
      <c r="D138" s="12" t="s">
        <v>2951</v>
      </c>
      <c r="E138" s="15">
        <v>500</v>
      </c>
      <c r="F138" s="14">
        <v>2200</v>
      </c>
      <c r="G138" s="12"/>
      <c r="H138" s="17"/>
      <c r="I138" s="16"/>
    </row>
    <row r="139" spans="1:9" s="18" customFormat="1" ht="11.65" customHeight="1" x14ac:dyDescent="0.25">
      <c r="A139" s="9">
        <v>43592</v>
      </c>
      <c r="B139" s="10">
        <v>13374</v>
      </c>
      <c r="C139" s="11" t="s">
        <v>3140</v>
      </c>
      <c r="D139" s="12" t="s">
        <v>107</v>
      </c>
      <c r="E139" s="15">
        <v>392.6</v>
      </c>
      <c r="F139" s="14">
        <v>22511.399999999998</v>
      </c>
      <c r="G139" s="12"/>
      <c r="H139" s="17"/>
      <c r="I139" s="16"/>
    </row>
    <row r="140" spans="1:9" s="18" customFormat="1" ht="11.65" customHeight="1" x14ac:dyDescent="0.25">
      <c r="A140" s="9">
        <v>43585</v>
      </c>
      <c r="B140" s="10">
        <v>10405</v>
      </c>
      <c r="C140" s="11" t="s">
        <v>3140</v>
      </c>
      <c r="D140" s="12" t="s">
        <v>5269</v>
      </c>
      <c r="E140" s="15">
        <v>126.43</v>
      </c>
      <c r="F140" s="14">
        <v>61301.2</v>
      </c>
      <c r="G140" s="12" t="s">
        <v>3029</v>
      </c>
      <c r="H140" s="17"/>
      <c r="I140" s="16"/>
    </row>
    <row r="141" spans="1:9" s="18" customFormat="1" ht="11.65" customHeight="1" x14ac:dyDescent="0.25">
      <c r="A141" s="9">
        <v>43592</v>
      </c>
      <c r="B141" s="10">
        <v>10405</v>
      </c>
      <c r="C141" s="11" t="s">
        <v>3140</v>
      </c>
      <c r="D141" s="12" t="s">
        <v>109</v>
      </c>
      <c r="E141" s="15">
        <v>5241.37</v>
      </c>
      <c r="F141" s="14">
        <v>66542.569999999992</v>
      </c>
      <c r="G141" s="12"/>
      <c r="H141" s="17"/>
      <c r="I141" s="16"/>
    </row>
    <row r="142" spans="1:9" s="18" customFormat="1" ht="11.65" customHeight="1" x14ac:dyDescent="0.25">
      <c r="A142" s="9">
        <v>43585</v>
      </c>
      <c r="B142" s="10">
        <v>12192</v>
      </c>
      <c r="C142" s="11" t="s">
        <v>3140</v>
      </c>
      <c r="D142" s="12" t="s">
        <v>110</v>
      </c>
      <c r="E142" s="15">
        <v>35</v>
      </c>
      <c r="F142" s="14">
        <v>553.71</v>
      </c>
      <c r="G142" s="12"/>
      <c r="H142" s="17"/>
      <c r="I142" s="16"/>
    </row>
    <row r="143" spans="1:9" s="18" customFormat="1" ht="11.65" customHeight="1" x14ac:dyDescent="0.25">
      <c r="A143" s="9">
        <v>43592</v>
      </c>
      <c r="B143" s="10">
        <v>12192</v>
      </c>
      <c r="C143" s="11" t="s">
        <v>3140</v>
      </c>
      <c r="D143" s="12" t="s">
        <v>110</v>
      </c>
      <c r="E143" s="15">
        <v>124.99</v>
      </c>
      <c r="F143" s="14">
        <v>678.7</v>
      </c>
      <c r="G143" s="12"/>
      <c r="H143" s="17"/>
      <c r="I143" s="16"/>
    </row>
    <row r="144" spans="1:9" s="18" customFormat="1" ht="11.65" customHeight="1" x14ac:dyDescent="0.25">
      <c r="A144" s="9">
        <v>43585</v>
      </c>
      <c r="B144" s="10">
        <v>24059</v>
      </c>
      <c r="C144" s="11" t="s">
        <v>3127</v>
      </c>
      <c r="D144" s="12" t="s">
        <v>116</v>
      </c>
      <c r="E144" s="15">
        <v>3412.5</v>
      </c>
      <c r="F144" s="14">
        <v>39263.300000000003</v>
      </c>
      <c r="G144" s="12"/>
      <c r="H144" s="17"/>
      <c r="I144" s="16"/>
    </row>
    <row r="145" spans="1:9" s="18" customFormat="1" ht="11.65" customHeight="1" x14ac:dyDescent="0.25">
      <c r="A145" s="9">
        <v>43592</v>
      </c>
      <c r="B145" s="10">
        <v>17787</v>
      </c>
      <c r="C145" s="11" t="s">
        <v>3882</v>
      </c>
      <c r="D145" s="12" t="s">
        <v>1583</v>
      </c>
      <c r="E145" s="15">
        <v>10500</v>
      </c>
      <c r="F145" s="14">
        <v>60939.1</v>
      </c>
      <c r="G145" s="12"/>
      <c r="H145" s="17"/>
      <c r="I145" s="16"/>
    </row>
    <row r="146" spans="1:9" s="18" customFormat="1" ht="11.65" customHeight="1" x14ac:dyDescent="0.25">
      <c r="A146" s="9">
        <v>43585</v>
      </c>
      <c r="B146" s="10">
        <v>14384</v>
      </c>
      <c r="C146" s="11" t="s">
        <v>3141</v>
      </c>
      <c r="D146" s="12" t="s">
        <v>3167</v>
      </c>
      <c r="E146" s="15">
        <v>3600.38</v>
      </c>
      <c r="F146" s="14">
        <v>76040.100000000006</v>
      </c>
      <c r="G146" s="12"/>
      <c r="H146" s="17"/>
      <c r="I146" s="16"/>
    </row>
    <row r="147" spans="1:9" s="18" customFormat="1" ht="11.65" customHeight="1" x14ac:dyDescent="0.25">
      <c r="A147" s="9">
        <v>43591</v>
      </c>
      <c r="B147" s="10">
        <v>16078</v>
      </c>
      <c r="C147" s="11" t="s">
        <v>3047</v>
      </c>
      <c r="D147" s="12" t="s">
        <v>5199</v>
      </c>
      <c r="E147" s="15">
        <v>475</v>
      </c>
      <c r="F147" s="14"/>
      <c r="G147" s="12" t="s">
        <v>3046</v>
      </c>
      <c r="H147" s="17"/>
      <c r="I147" s="16"/>
    </row>
    <row r="148" spans="1:9" s="18" customFormat="1" ht="11.65" customHeight="1" x14ac:dyDescent="0.25">
      <c r="A148" s="9">
        <v>43585</v>
      </c>
      <c r="B148" s="10">
        <v>13271</v>
      </c>
      <c r="C148" s="11" t="s">
        <v>3140</v>
      </c>
      <c r="D148" s="12" t="s">
        <v>119</v>
      </c>
      <c r="E148" s="15">
        <v>347.45</v>
      </c>
      <c r="F148" s="14">
        <v>2348.84</v>
      </c>
      <c r="G148" s="12"/>
      <c r="H148" s="17"/>
      <c r="I148" s="16"/>
    </row>
    <row r="149" spans="1:9" s="18" customFormat="1" ht="11.65" customHeight="1" x14ac:dyDescent="0.25">
      <c r="A149" s="9">
        <v>43585</v>
      </c>
      <c r="B149" s="10">
        <v>24766</v>
      </c>
      <c r="C149" s="11" t="s">
        <v>3140</v>
      </c>
      <c r="D149" s="12" t="s">
        <v>121</v>
      </c>
      <c r="E149" s="15">
        <v>480.47</v>
      </c>
      <c r="F149" s="14">
        <v>59644.73</v>
      </c>
      <c r="G149" s="12"/>
      <c r="H149" s="17"/>
      <c r="I149" s="16"/>
    </row>
    <row r="150" spans="1:9" s="18" customFormat="1" ht="11.65" customHeight="1" x14ac:dyDescent="0.25">
      <c r="A150" s="9">
        <v>43592</v>
      </c>
      <c r="B150" s="10">
        <v>24766</v>
      </c>
      <c r="C150" s="11" t="s">
        <v>3140</v>
      </c>
      <c r="D150" s="12" t="s">
        <v>121</v>
      </c>
      <c r="E150" s="15">
        <v>534.42999999999995</v>
      </c>
      <c r="F150" s="14">
        <v>60179.16</v>
      </c>
      <c r="G150" s="12"/>
      <c r="H150" s="17"/>
      <c r="I150" s="16"/>
    </row>
    <row r="151" spans="1:9" s="18" customFormat="1" ht="11.65" customHeight="1" x14ac:dyDescent="0.25">
      <c r="A151" s="9">
        <v>43585</v>
      </c>
      <c r="B151" s="10">
        <v>22998</v>
      </c>
      <c r="C151" s="11" t="s">
        <v>3140</v>
      </c>
      <c r="D151" s="12" t="s">
        <v>5299</v>
      </c>
      <c r="E151" s="15">
        <v>16</v>
      </c>
      <c r="F151" s="14">
        <v>6952.02</v>
      </c>
      <c r="G151" s="12"/>
      <c r="H151" s="17"/>
      <c r="I151" s="16"/>
    </row>
    <row r="152" spans="1:9" s="18" customFormat="1" ht="11.65" customHeight="1" x14ac:dyDescent="0.25">
      <c r="A152" s="9">
        <v>43592</v>
      </c>
      <c r="B152" s="10">
        <v>13913</v>
      </c>
      <c r="C152" s="11" t="s">
        <v>3140</v>
      </c>
      <c r="D152" s="12" t="s">
        <v>124</v>
      </c>
      <c r="E152" s="15">
        <v>27.31</v>
      </c>
      <c r="F152" s="14">
        <v>218.48</v>
      </c>
      <c r="G152" s="12"/>
      <c r="H152" s="17"/>
      <c r="I152" s="16"/>
    </row>
    <row r="153" spans="1:9" s="18" customFormat="1" ht="11.65" customHeight="1" x14ac:dyDescent="0.25">
      <c r="A153" s="9">
        <v>43585</v>
      </c>
      <c r="B153" s="10">
        <v>13869</v>
      </c>
      <c r="C153" s="11" t="s">
        <v>3141</v>
      </c>
      <c r="D153" s="12" t="s">
        <v>5280</v>
      </c>
      <c r="E153" s="15">
        <v>500</v>
      </c>
      <c r="F153" s="14">
        <v>81587.990000000005</v>
      </c>
      <c r="G153" s="12"/>
      <c r="H153" s="17"/>
      <c r="I153" s="16"/>
    </row>
    <row r="154" spans="1:9" s="18" customFormat="1" ht="11.65" customHeight="1" x14ac:dyDescent="0.25">
      <c r="A154" s="9">
        <v>43592</v>
      </c>
      <c r="B154" s="10">
        <v>13869</v>
      </c>
      <c r="C154" s="11" t="s">
        <v>3141</v>
      </c>
      <c r="D154" s="12" t="s">
        <v>126</v>
      </c>
      <c r="E154" s="15">
        <v>25.22</v>
      </c>
      <c r="F154" s="14">
        <v>81613.210000000006</v>
      </c>
      <c r="G154" s="12"/>
      <c r="H154" s="17"/>
      <c r="I154" s="16"/>
    </row>
    <row r="155" spans="1:9" s="18" customFormat="1" ht="11.65" customHeight="1" x14ac:dyDescent="0.25">
      <c r="A155" s="9">
        <v>43592</v>
      </c>
      <c r="B155" s="10">
        <v>17676</v>
      </c>
      <c r="C155" s="11" t="s">
        <v>3141</v>
      </c>
      <c r="D155" s="12" t="s">
        <v>127</v>
      </c>
      <c r="E155" s="15">
        <v>4160.2300000000005</v>
      </c>
      <c r="F155" s="14">
        <v>2190272.81</v>
      </c>
      <c r="G155" s="12"/>
      <c r="H155" s="17"/>
      <c r="I155" s="16"/>
    </row>
    <row r="156" spans="1:9" s="18" customFormat="1" ht="11.65" customHeight="1" x14ac:dyDescent="0.25">
      <c r="A156" s="9">
        <v>43585</v>
      </c>
      <c r="B156" s="10">
        <v>13356</v>
      </c>
      <c r="C156" s="11" t="s">
        <v>3141</v>
      </c>
      <c r="D156" s="12" t="s">
        <v>1170</v>
      </c>
      <c r="E156" s="15">
        <v>256.22000000000003</v>
      </c>
      <c r="F156" s="14">
        <v>4830.25</v>
      </c>
      <c r="G156" s="12"/>
      <c r="H156" s="17"/>
      <c r="I156" s="16"/>
    </row>
    <row r="157" spans="1:9" s="18" customFormat="1" ht="11.65" customHeight="1" x14ac:dyDescent="0.25">
      <c r="A157" s="9">
        <v>43585</v>
      </c>
      <c r="B157" s="10">
        <v>13878</v>
      </c>
      <c r="C157" s="11" t="s">
        <v>3141</v>
      </c>
      <c r="D157" s="12" t="s">
        <v>128</v>
      </c>
      <c r="E157" s="15">
        <v>186174.45</v>
      </c>
      <c r="F157" s="14">
        <v>951932.59</v>
      </c>
      <c r="G157" s="12"/>
      <c r="H157" s="17"/>
      <c r="I157" s="16"/>
    </row>
    <row r="158" spans="1:9" s="18" customFormat="1" ht="11.65" customHeight="1" x14ac:dyDescent="0.25">
      <c r="A158" s="9">
        <v>43585</v>
      </c>
      <c r="B158" s="10">
        <v>13880</v>
      </c>
      <c r="C158" s="11" t="s">
        <v>3141</v>
      </c>
      <c r="D158" s="12" t="s">
        <v>129</v>
      </c>
      <c r="E158" s="15">
        <v>1481.29</v>
      </c>
      <c r="F158" s="14">
        <v>606075.38</v>
      </c>
      <c r="G158" s="12"/>
      <c r="H158" s="17"/>
      <c r="I158" s="16"/>
    </row>
    <row r="159" spans="1:9" s="18" customFormat="1" ht="11.65" customHeight="1" x14ac:dyDescent="0.25">
      <c r="A159" s="9">
        <v>43585</v>
      </c>
      <c r="B159" s="10">
        <v>13880</v>
      </c>
      <c r="C159" s="11" t="s">
        <v>3141</v>
      </c>
      <c r="D159" s="12" t="s">
        <v>129</v>
      </c>
      <c r="E159" s="15">
        <v>150</v>
      </c>
      <c r="F159" s="14">
        <v>606225.38</v>
      </c>
      <c r="G159" s="12"/>
      <c r="H159" s="17"/>
      <c r="I159" s="16"/>
    </row>
    <row r="160" spans="1:9" s="18" customFormat="1" ht="11.65" customHeight="1" x14ac:dyDescent="0.25">
      <c r="A160" s="9">
        <v>43585</v>
      </c>
      <c r="B160" s="10">
        <v>13893</v>
      </c>
      <c r="C160" s="11" t="s">
        <v>3141</v>
      </c>
      <c r="D160" s="12" t="s">
        <v>131</v>
      </c>
      <c r="E160" s="15">
        <v>762.15</v>
      </c>
      <c r="F160" s="14">
        <v>2404410.87</v>
      </c>
      <c r="G160" s="12"/>
      <c r="H160" s="17"/>
      <c r="I160" s="16"/>
    </row>
    <row r="161" spans="1:9" s="18" customFormat="1" ht="11.65" customHeight="1" x14ac:dyDescent="0.25">
      <c r="A161" s="9">
        <v>43592</v>
      </c>
      <c r="B161" s="10">
        <v>24778</v>
      </c>
      <c r="C161" s="11" t="s">
        <v>3140</v>
      </c>
      <c r="D161" s="12" t="s">
        <v>2383</v>
      </c>
      <c r="E161" s="15">
        <v>128707.95</v>
      </c>
      <c r="F161" s="14">
        <v>518269.27</v>
      </c>
      <c r="G161" s="12"/>
      <c r="H161" s="17"/>
      <c r="I161" s="16"/>
    </row>
    <row r="162" spans="1:9" s="18" customFormat="1" ht="11.65" customHeight="1" x14ac:dyDescent="0.25">
      <c r="A162" s="9">
        <v>43585</v>
      </c>
      <c r="B162" s="10">
        <v>21124</v>
      </c>
      <c r="C162" s="11" t="s">
        <v>3140</v>
      </c>
      <c r="D162" s="12" t="s">
        <v>5295</v>
      </c>
      <c r="E162" s="15">
        <v>1940.91</v>
      </c>
      <c r="F162" s="14">
        <v>101865.38</v>
      </c>
      <c r="G162" s="12"/>
      <c r="H162" s="17"/>
      <c r="I162" s="16"/>
    </row>
    <row r="163" spans="1:9" s="18" customFormat="1" ht="11.65" customHeight="1" x14ac:dyDescent="0.25">
      <c r="A163" s="9">
        <v>43592</v>
      </c>
      <c r="B163" s="10">
        <v>21124</v>
      </c>
      <c r="C163" s="11" t="s">
        <v>3140</v>
      </c>
      <c r="D163" s="12" t="s">
        <v>132</v>
      </c>
      <c r="E163" s="15">
        <v>3471.54</v>
      </c>
      <c r="F163" s="14">
        <v>105336.92</v>
      </c>
      <c r="G163" s="12"/>
      <c r="H163" s="17"/>
      <c r="I163" s="16"/>
    </row>
    <row r="164" spans="1:9" s="18" customFormat="1" ht="11.65" customHeight="1" x14ac:dyDescent="0.25">
      <c r="A164" s="9">
        <v>43585</v>
      </c>
      <c r="B164" s="10">
        <v>13741</v>
      </c>
      <c r="C164" s="11" t="s">
        <v>3134</v>
      </c>
      <c r="D164" s="12" t="s">
        <v>5279</v>
      </c>
      <c r="E164" s="15">
        <v>249.62</v>
      </c>
      <c r="F164" s="14">
        <v>5072.3999999999996</v>
      </c>
      <c r="G164" s="12" t="s">
        <v>3029</v>
      </c>
      <c r="H164" s="17"/>
      <c r="I164" s="16"/>
    </row>
    <row r="165" spans="1:9" s="18" customFormat="1" ht="11.65" customHeight="1" x14ac:dyDescent="0.25">
      <c r="A165" s="9">
        <v>43585</v>
      </c>
      <c r="B165" s="10">
        <v>13230</v>
      </c>
      <c r="C165" s="11" t="s">
        <v>3140</v>
      </c>
      <c r="D165" s="12" t="s">
        <v>1139</v>
      </c>
      <c r="E165" s="15">
        <v>223.68</v>
      </c>
      <c r="F165" s="14">
        <v>1402.92</v>
      </c>
      <c r="G165" s="12"/>
      <c r="H165" s="17"/>
      <c r="I165" s="16"/>
    </row>
    <row r="166" spans="1:9" s="18" customFormat="1" ht="11.65" customHeight="1" x14ac:dyDescent="0.25">
      <c r="A166" s="9">
        <v>43592</v>
      </c>
      <c r="B166" s="10">
        <v>10969</v>
      </c>
      <c r="C166" s="11" t="s">
        <v>3140</v>
      </c>
      <c r="D166" s="12" t="s">
        <v>858</v>
      </c>
      <c r="E166" s="15">
        <v>329</v>
      </c>
      <c r="F166" s="14">
        <v>606.75</v>
      </c>
      <c r="G166" s="12"/>
      <c r="H166" s="17"/>
      <c r="I166" s="16"/>
    </row>
    <row r="167" spans="1:9" s="18" customFormat="1" ht="11.65" customHeight="1" x14ac:dyDescent="0.25">
      <c r="A167" s="9">
        <v>43585</v>
      </c>
      <c r="B167" s="10">
        <v>13225</v>
      </c>
      <c r="C167" s="11" t="s">
        <v>3140</v>
      </c>
      <c r="D167" s="12" t="s">
        <v>1528</v>
      </c>
      <c r="E167" s="15">
        <v>1000</v>
      </c>
      <c r="F167" s="14">
        <v>211016.58</v>
      </c>
      <c r="G167" s="12"/>
      <c r="H167" s="17"/>
      <c r="I167" s="16"/>
    </row>
    <row r="168" spans="1:9" s="18" customFormat="1" ht="11.65" customHeight="1" x14ac:dyDescent="0.25">
      <c r="A168" s="9">
        <v>43592</v>
      </c>
      <c r="B168" s="10">
        <v>13327</v>
      </c>
      <c r="C168" s="11" t="s">
        <v>3140</v>
      </c>
      <c r="D168" s="12" t="s">
        <v>135</v>
      </c>
      <c r="E168" s="15">
        <v>60</v>
      </c>
      <c r="F168" s="14">
        <v>12680.1</v>
      </c>
      <c r="G168" s="12"/>
      <c r="H168" s="17"/>
      <c r="I168" s="16"/>
    </row>
    <row r="169" spans="1:9" s="18" customFormat="1" ht="11.65" customHeight="1" x14ac:dyDescent="0.25">
      <c r="A169" s="9">
        <v>43592</v>
      </c>
      <c r="B169" s="10">
        <v>13659</v>
      </c>
      <c r="C169" s="11" t="s">
        <v>3141</v>
      </c>
      <c r="D169" s="12" t="s">
        <v>137</v>
      </c>
      <c r="E169" s="15">
        <v>27755.200000000001</v>
      </c>
      <c r="F169" s="14">
        <v>155862.5</v>
      </c>
      <c r="G169" s="12"/>
      <c r="H169" s="17"/>
      <c r="I169" s="16"/>
    </row>
    <row r="170" spans="1:9" s="18" customFormat="1" ht="11.65" customHeight="1" x14ac:dyDescent="0.25">
      <c r="A170" s="9">
        <v>43592</v>
      </c>
      <c r="B170" s="10">
        <v>20473</v>
      </c>
      <c r="C170" s="11" t="s">
        <v>3143</v>
      </c>
      <c r="D170" s="12" t="s">
        <v>1807</v>
      </c>
      <c r="E170" s="15">
        <v>3085.5</v>
      </c>
      <c r="F170" s="14">
        <v>8619.65</v>
      </c>
      <c r="G170" s="12"/>
      <c r="H170" s="17"/>
      <c r="I170" s="16"/>
    </row>
    <row r="171" spans="1:9" s="18" customFormat="1" ht="11.65" customHeight="1" x14ac:dyDescent="0.25">
      <c r="A171" s="9">
        <v>43585</v>
      </c>
      <c r="B171" s="10">
        <v>27633</v>
      </c>
      <c r="C171" s="11" t="s">
        <v>3140</v>
      </c>
      <c r="D171" s="12" t="s">
        <v>5306</v>
      </c>
      <c r="E171" s="15">
        <v>8000</v>
      </c>
      <c r="F171" s="14">
        <v>8000</v>
      </c>
      <c r="G171" s="12"/>
      <c r="H171" s="17"/>
      <c r="I171" s="16"/>
    </row>
    <row r="172" spans="1:9" s="18" customFormat="1" ht="11.65" customHeight="1" x14ac:dyDescent="0.25">
      <c r="A172" s="9">
        <v>43592</v>
      </c>
      <c r="B172" s="10">
        <v>23412</v>
      </c>
      <c r="C172" s="11" t="s">
        <v>3140</v>
      </c>
      <c r="D172" s="12" t="s">
        <v>2146</v>
      </c>
      <c r="E172" s="15">
        <v>11994.06</v>
      </c>
      <c r="F172" s="14">
        <v>133230.1</v>
      </c>
      <c r="G172" s="12"/>
      <c r="H172" s="17"/>
      <c r="I172" s="16"/>
    </row>
    <row r="173" spans="1:9" s="18" customFormat="1" ht="11.65" customHeight="1" x14ac:dyDescent="0.25">
      <c r="A173" s="9">
        <v>43585</v>
      </c>
      <c r="B173" s="10">
        <v>17187</v>
      </c>
      <c r="C173" s="11" t="s">
        <v>3141</v>
      </c>
      <c r="D173" s="12" t="s">
        <v>142</v>
      </c>
      <c r="E173" s="15">
        <v>120.48</v>
      </c>
      <c r="F173" s="14">
        <v>7997.7499999999982</v>
      </c>
      <c r="G173" s="12"/>
      <c r="H173" s="17"/>
      <c r="I173" s="16"/>
    </row>
    <row r="174" spans="1:9" s="18" customFormat="1" ht="11.65" customHeight="1" x14ac:dyDescent="0.25">
      <c r="A174" s="9">
        <v>43585</v>
      </c>
      <c r="B174" s="10">
        <v>17187</v>
      </c>
      <c r="C174" s="11" t="s">
        <v>3141</v>
      </c>
      <c r="D174" s="12" t="s">
        <v>142</v>
      </c>
      <c r="E174" s="15">
        <v>88.7</v>
      </c>
      <c r="F174" s="14">
        <v>8086.449999999998</v>
      </c>
      <c r="G174" s="12"/>
      <c r="H174" s="17"/>
      <c r="I174" s="16"/>
    </row>
    <row r="175" spans="1:9" s="18" customFormat="1" ht="11.65" customHeight="1" x14ac:dyDescent="0.25">
      <c r="A175" s="9">
        <v>43585</v>
      </c>
      <c r="B175" s="10">
        <v>17187</v>
      </c>
      <c r="C175" s="11" t="s">
        <v>3141</v>
      </c>
      <c r="D175" s="12" t="s">
        <v>142</v>
      </c>
      <c r="E175" s="15">
        <v>108.11</v>
      </c>
      <c r="F175" s="14">
        <v>8194.5599999999977</v>
      </c>
      <c r="G175" s="12"/>
      <c r="H175" s="17"/>
      <c r="I175" s="16"/>
    </row>
    <row r="176" spans="1:9" s="18" customFormat="1" ht="11.65" customHeight="1" x14ac:dyDescent="0.25">
      <c r="A176" s="9">
        <v>43585</v>
      </c>
      <c r="B176" s="10">
        <v>17187</v>
      </c>
      <c r="C176" s="11" t="s">
        <v>3141</v>
      </c>
      <c r="D176" s="12" t="s">
        <v>142</v>
      </c>
      <c r="E176" s="15">
        <v>130.37</v>
      </c>
      <c r="F176" s="14">
        <v>8324.9299999999985</v>
      </c>
      <c r="G176" s="12"/>
      <c r="H176" s="17"/>
      <c r="I176" s="16"/>
    </row>
    <row r="177" spans="1:9" s="18" customFormat="1" ht="11.65" customHeight="1" x14ac:dyDescent="0.25">
      <c r="A177" s="9">
        <v>43585</v>
      </c>
      <c r="B177" s="10">
        <v>17187</v>
      </c>
      <c r="C177" s="11" t="s">
        <v>3141</v>
      </c>
      <c r="D177" s="12" t="s">
        <v>142</v>
      </c>
      <c r="E177" s="15">
        <v>130.37</v>
      </c>
      <c r="F177" s="14">
        <v>8455.2999999999993</v>
      </c>
      <c r="G177" s="12"/>
      <c r="H177" s="17"/>
      <c r="I177" s="16"/>
    </row>
    <row r="178" spans="1:9" s="18" customFormat="1" ht="11.65" customHeight="1" x14ac:dyDescent="0.25">
      <c r="A178" s="9">
        <v>43585</v>
      </c>
      <c r="B178" s="10">
        <v>17187</v>
      </c>
      <c r="C178" s="11" t="s">
        <v>3141</v>
      </c>
      <c r="D178" s="12" t="s">
        <v>142</v>
      </c>
      <c r="E178" s="15">
        <v>106.44</v>
      </c>
      <c r="F178" s="14">
        <v>8561.74</v>
      </c>
      <c r="G178" s="12"/>
      <c r="H178" s="17"/>
      <c r="I178" s="16"/>
    </row>
    <row r="179" spans="1:9" s="18" customFormat="1" ht="11.65" customHeight="1" x14ac:dyDescent="0.25">
      <c r="A179" s="9">
        <v>43585</v>
      </c>
      <c r="B179" s="10">
        <v>17187</v>
      </c>
      <c r="C179" s="11" t="s">
        <v>3141</v>
      </c>
      <c r="D179" s="12" t="s">
        <v>142</v>
      </c>
      <c r="E179" s="15">
        <v>72.25</v>
      </c>
      <c r="F179" s="14">
        <v>8633.99</v>
      </c>
      <c r="G179" s="12"/>
      <c r="H179" s="17"/>
      <c r="I179" s="16"/>
    </row>
    <row r="180" spans="1:9" s="18" customFormat="1" ht="11.65" customHeight="1" x14ac:dyDescent="0.25">
      <c r="A180" s="9">
        <v>43592</v>
      </c>
      <c r="B180" s="10">
        <v>10945</v>
      </c>
      <c r="C180" s="11" t="s">
        <v>3140</v>
      </c>
      <c r="D180" s="12" t="s">
        <v>145</v>
      </c>
      <c r="E180" s="15">
        <v>500.37</v>
      </c>
      <c r="F180" s="14">
        <v>17703.3</v>
      </c>
      <c r="G180" s="12"/>
      <c r="H180" s="17"/>
      <c r="I180" s="16"/>
    </row>
    <row r="181" spans="1:9" s="18" customFormat="1" ht="11.65" customHeight="1" x14ac:dyDescent="0.25">
      <c r="A181" s="9">
        <v>43592</v>
      </c>
      <c r="B181" s="10">
        <v>20359</v>
      </c>
      <c r="C181" s="11" t="s">
        <v>3140</v>
      </c>
      <c r="D181" s="12" t="s">
        <v>146</v>
      </c>
      <c r="E181" s="15">
        <v>1508.35</v>
      </c>
      <c r="F181" s="14">
        <v>4949.5499999999993</v>
      </c>
      <c r="G181" s="12"/>
      <c r="H181" s="17"/>
      <c r="I181" s="16"/>
    </row>
    <row r="182" spans="1:9" s="18" customFormat="1" ht="11.65" customHeight="1" x14ac:dyDescent="0.25">
      <c r="A182" s="9">
        <v>43585</v>
      </c>
      <c r="B182" s="10">
        <v>14596</v>
      </c>
      <c r="C182" s="11" t="s">
        <v>3140</v>
      </c>
      <c r="D182" s="12" t="s">
        <v>1401</v>
      </c>
      <c r="E182" s="15">
        <v>8736</v>
      </c>
      <c r="F182" s="14">
        <v>40710.17</v>
      </c>
      <c r="G182" s="12"/>
      <c r="H182" s="17"/>
      <c r="I182" s="16"/>
    </row>
    <row r="183" spans="1:9" s="18" customFormat="1" ht="11.65" customHeight="1" x14ac:dyDescent="0.25">
      <c r="A183" s="9">
        <v>43592</v>
      </c>
      <c r="B183" s="10">
        <v>13279</v>
      </c>
      <c r="C183" s="11" t="s">
        <v>3141</v>
      </c>
      <c r="D183" s="12" t="s">
        <v>1144</v>
      </c>
      <c r="E183" s="15">
        <v>1992.0700000000002</v>
      </c>
      <c r="F183" s="14">
        <v>15872.24</v>
      </c>
      <c r="G183" s="12"/>
      <c r="H183" s="17"/>
      <c r="I183" s="16"/>
    </row>
    <row r="184" spans="1:9" s="18" customFormat="1" ht="11.65" customHeight="1" x14ac:dyDescent="0.25">
      <c r="A184" s="9">
        <v>43585</v>
      </c>
      <c r="B184" s="10">
        <v>14451</v>
      </c>
      <c r="C184" s="11" t="s">
        <v>3140</v>
      </c>
      <c r="D184" s="12" t="s">
        <v>1379</v>
      </c>
      <c r="E184" s="15">
        <v>12932</v>
      </c>
      <c r="F184" s="14">
        <v>90093.4</v>
      </c>
      <c r="G184" s="12" t="s">
        <v>3029</v>
      </c>
      <c r="H184" s="17"/>
      <c r="I184" s="16"/>
    </row>
    <row r="185" spans="1:9" s="18" customFormat="1" ht="11.65" customHeight="1" x14ac:dyDescent="0.25">
      <c r="A185" s="9">
        <v>43585</v>
      </c>
      <c r="B185" s="10">
        <v>13604</v>
      </c>
      <c r="C185" s="11" t="s">
        <v>3140</v>
      </c>
      <c r="D185" s="12" t="s">
        <v>1226</v>
      </c>
      <c r="E185" s="15">
        <v>79.989999999999995</v>
      </c>
      <c r="F185" s="14">
        <v>959.88</v>
      </c>
      <c r="G185" s="12"/>
      <c r="H185" s="17"/>
      <c r="I185" s="16"/>
    </row>
    <row r="186" spans="1:9" s="18" customFormat="1" ht="11.65" customHeight="1" x14ac:dyDescent="0.25">
      <c r="A186" s="9">
        <v>43592</v>
      </c>
      <c r="B186" s="10">
        <v>13604</v>
      </c>
      <c r="C186" s="11" t="s">
        <v>3140</v>
      </c>
      <c r="D186" s="12" t="s">
        <v>1226</v>
      </c>
      <c r="E186" s="15">
        <v>159.97999999999999</v>
      </c>
      <c r="F186" s="14">
        <v>1119.8599999999999</v>
      </c>
      <c r="G186" s="12"/>
      <c r="H186" s="17"/>
      <c r="I186" s="16"/>
    </row>
    <row r="187" spans="1:9" s="18" customFormat="1" ht="11.65" customHeight="1" x14ac:dyDescent="0.25">
      <c r="A187" s="9">
        <v>43585</v>
      </c>
      <c r="B187" s="10">
        <v>10494</v>
      </c>
      <c r="C187" s="11" t="s">
        <v>3140</v>
      </c>
      <c r="D187" s="12" t="s">
        <v>5270</v>
      </c>
      <c r="E187" s="15">
        <v>9770</v>
      </c>
      <c r="F187" s="14">
        <v>87930</v>
      </c>
      <c r="G187" s="12"/>
      <c r="H187" s="17"/>
      <c r="I187" s="16"/>
    </row>
    <row r="188" spans="1:9" s="18" customFormat="1" ht="11.65" customHeight="1" x14ac:dyDescent="0.25">
      <c r="A188" s="9">
        <v>43585</v>
      </c>
      <c r="B188" s="10">
        <v>23485</v>
      </c>
      <c r="C188" s="11" t="s">
        <v>3140</v>
      </c>
      <c r="D188" s="12" t="s">
        <v>2159</v>
      </c>
      <c r="E188" s="15">
        <v>600</v>
      </c>
      <c r="F188" s="14">
        <v>4958.8500000000004</v>
      </c>
      <c r="G188" s="12"/>
      <c r="H188" s="17"/>
      <c r="I188" s="16"/>
    </row>
    <row r="189" spans="1:9" s="18" customFormat="1" ht="11.65" customHeight="1" x14ac:dyDescent="0.25">
      <c r="A189" s="9">
        <v>43585</v>
      </c>
      <c r="B189" s="10">
        <v>12487</v>
      </c>
      <c r="C189" s="11" t="s">
        <v>3127</v>
      </c>
      <c r="D189" s="12" t="s">
        <v>1064</v>
      </c>
      <c r="E189" s="15">
        <v>2200</v>
      </c>
      <c r="F189" s="14">
        <v>12225</v>
      </c>
      <c r="G189" s="12"/>
      <c r="H189" s="17"/>
      <c r="I189" s="16"/>
    </row>
    <row r="190" spans="1:9" s="18" customFormat="1" ht="11.65" customHeight="1" x14ac:dyDescent="0.25">
      <c r="A190" s="9">
        <v>43592</v>
      </c>
      <c r="B190" s="10">
        <v>12487</v>
      </c>
      <c r="C190" s="11" t="s">
        <v>3127</v>
      </c>
      <c r="D190" s="12" t="s">
        <v>1064</v>
      </c>
      <c r="E190" s="15">
        <v>2500</v>
      </c>
      <c r="F190" s="14">
        <v>14725</v>
      </c>
      <c r="G190" s="12"/>
      <c r="H190" s="17"/>
      <c r="I190" s="16"/>
    </row>
    <row r="191" spans="1:9" s="18" customFormat="1" ht="11.65" customHeight="1" x14ac:dyDescent="0.25">
      <c r="A191" s="9">
        <v>43592</v>
      </c>
      <c r="B191" s="10">
        <v>14593</v>
      </c>
      <c r="C191" s="11" t="s">
        <v>3711</v>
      </c>
      <c r="D191" s="12" t="s">
        <v>1399</v>
      </c>
      <c r="E191" s="15">
        <v>312.5</v>
      </c>
      <c r="F191" s="14">
        <v>4237.5</v>
      </c>
      <c r="G191" s="12"/>
      <c r="H191" s="17"/>
      <c r="I191" s="16"/>
    </row>
    <row r="192" spans="1:9" s="18" customFormat="1" ht="11.65" customHeight="1" x14ac:dyDescent="0.25">
      <c r="A192" s="9">
        <v>43585</v>
      </c>
      <c r="B192" s="10">
        <v>27395</v>
      </c>
      <c r="C192" s="11" t="s">
        <v>3140</v>
      </c>
      <c r="D192" s="12" t="s">
        <v>3811</v>
      </c>
      <c r="E192" s="15">
        <v>874</v>
      </c>
      <c r="F192" s="14">
        <v>1644.5</v>
      </c>
      <c r="G192" s="12"/>
      <c r="H192" s="17"/>
      <c r="I192" s="16"/>
    </row>
    <row r="193" spans="1:9" s="18" customFormat="1" ht="11.65" customHeight="1" x14ac:dyDescent="0.25">
      <c r="A193" s="9">
        <v>43591</v>
      </c>
      <c r="B193" s="10">
        <v>16078</v>
      </c>
      <c r="C193" s="11" t="s">
        <v>3047</v>
      </c>
      <c r="D193" s="12" t="s">
        <v>5218</v>
      </c>
      <c r="E193" s="15">
        <v>475</v>
      </c>
      <c r="F193" s="14"/>
      <c r="G193" s="12" t="s">
        <v>3046</v>
      </c>
      <c r="H193" s="17"/>
      <c r="I193" s="16"/>
    </row>
    <row r="194" spans="1:9" s="18" customFormat="1" ht="11.65" customHeight="1" x14ac:dyDescent="0.25">
      <c r="A194" s="9">
        <v>43592</v>
      </c>
      <c r="B194" s="10">
        <v>23198</v>
      </c>
      <c r="C194" s="11" t="s">
        <v>3140</v>
      </c>
      <c r="D194" s="12" t="s">
        <v>163</v>
      </c>
      <c r="E194" s="15">
        <v>680</v>
      </c>
      <c r="F194" s="14">
        <v>10698.62</v>
      </c>
      <c r="G194" s="12"/>
      <c r="H194" s="17"/>
      <c r="I194" s="16"/>
    </row>
    <row r="195" spans="1:9" s="18" customFormat="1" ht="11.65" customHeight="1" x14ac:dyDescent="0.25">
      <c r="A195" s="9">
        <v>43587</v>
      </c>
      <c r="B195" s="10">
        <v>16078</v>
      </c>
      <c r="C195" s="11" t="s">
        <v>3047</v>
      </c>
      <c r="D195" s="12" t="s">
        <v>3241</v>
      </c>
      <c r="E195" s="15">
        <v>80</v>
      </c>
      <c r="F195" s="14"/>
      <c r="G195" s="12" t="s">
        <v>3046</v>
      </c>
      <c r="H195" s="17"/>
      <c r="I195" s="16"/>
    </row>
    <row r="196" spans="1:9" s="18" customFormat="1" ht="11.65" customHeight="1" x14ac:dyDescent="0.25">
      <c r="A196" s="9">
        <v>43587</v>
      </c>
      <c r="B196" s="10">
        <v>16078</v>
      </c>
      <c r="C196" s="11" t="s">
        <v>3047</v>
      </c>
      <c r="D196" s="12" t="s">
        <v>3241</v>
      </c>
      <c r="E196" s="15">
        <v>80</v>
      </c>
      <c r="F196" s="14"/>
      <c r="G196" s="12" t="s">
        <v>3046</v>
      </c>
      <c r="H196" s="17"/>
      <c r="I196" s="16"/>
    </row>
    <row r="197" spans="1:9" s="18" customFormat="1" ht="11.65" customHeight="1" x14ac:dyDescent="0.25">
      <c r="A197" s="9">
        <v>43592</v>
      </c>
      <c r="B197" s="10">
        <v>13372</v>
      </c>
      <c r="C197" s="11" t="s">
        <v>3882</v>
      </c>
      <c r="D197" s="12" t="s">
        <v>1175</v>
      </c>
      <c r="E197" s="15">
        <v>133189.54999999999</v>
      </c>
      <c r="F197" s="14">
        <v>584577.29</v>
      </c>
      <c r="G197" s="12"/>
      <c r="H197" s="17"/>
      <c r="I197" s="16"/>
    </row>
    <row r="198" spans="1:9" s="18" customFormat="1" ht="11.65" customHeight="1" x14ac:dyDescent="0.25">
      <c r="A198" s="9">
        <v>43592</v>
      </c>
      <c r="B198" s="10">
        <v>14289</v>
      </c>
      <c r="C198" s="11" t="s">
        <v>3140</v>
      </c>
      <c r="D198" s="12" t="s">
        <v>164</v>
      </c>
      <c r="E198" s="15">
        <v>1427.08</v>
      </c>
      <c r="F198" s="14">
        <v>813145.64999999991</v>
      </c>
      <c r="G198" s="12"/>
      <c r="H198" s="17"/>
      <c r="I198" s="16"/>
    </row>
    <row r="199" spans="1:9" s="18" customFormat="1" ht="11.65" customHeight="1" x14ac:dyDescent="0.25">
      <c r="A199" s="9">
        <v>43585</v>
      </c>
      <c r="B199" s="10">
        <v>20711</v>
      </c>
      <c r="C199" s="11" t="s">
        <v>3127</v>
      </c>
      <c r="D199" s="12" t="s">
        <v>165</v>
      </c>
      <c r="E199" s="15">
        <v>11870</v>
      </c>
      <c r="F199" s="14">
        <v>45864.5</v>
      </c>
      <c r="G199" s="12"/>
      <c r="H199" s="17"/>
      <c r="I199" s="16"/>
    </row>
    <row r="200" spans="1:9" s="18" customFormat="1" ht="11.65" customHeight="1" x14ac:dyDescent="0.25">
      <c r="A200" s="9">
        <v>43592</v>
      </c>
      <c r="B200" s="10">
        <v>20711</v>
      </c>
      <c r="C200" s="11" t="s">
        <v>3127</v>
      </c>
      <c r="D200" s="12" t="s">
        <v>165</v>
      </c>
      <c r="E200" s="15">
        <v>540</v>
      </c>
      <c r="F200" s="14">
        <v>46404.5</v>
      </c>
      <c r="G200" s="12"/>
      <c r="H200" s="17"/>
      <c r="I200" s="16"/>
    </row>
    <row r="201" spans="1:9" s="18" customFormat="1" ht="11.65" customHeight="1" x14ac:dyDescent="0.25">
      <c r="A201" s="9">
        <v>43585</v>
      </c>
      <c r="B201" s="10">
        <v>14125</v>
      </c>
      <c r="C201" s="11" t="s">
        <v>3140</v>
      </c>
      <c r="D201" s="12" t="s">
        <v>166</v>
      </c>
      <c r="E201" s="15">
        <v>2715.34</v>
      </c>
      <c r="F201" s="14">
        <v>108345.55</v>
      </c>
      <c r="G201" s="12"/>
      <c r="H201" s="17"/>
      <c r="I201" s="16"/>
    </row>
    <row r="202" spans="1:9" s="18" customFormat="1" ht="11.65" customHeight="1" x14ac:dyDescent="0.25">
      <c r="A202" s="9">
        <v>43592</v>
      </c>
      <c r="B202" s="10">
        <v>14125</v>
      </c>
      <c r="C202" s="11" t="s">
        <v>3140</v>
      </c>
      <c r="D202" s="12" t="s">
        <v>166</v>
      </c>
      <c r="E202" s="15">
        <v>9034.1799999999967</v>
      </c>
      <c r="F202" s="14">
        <v>117379.73</v>
      </c>
      <c r="G202" s="12"/>
      <c r="H202" s="17"/>
      <c r="I202" s="16"/>
    </row>
    <row r="203" spans="1:9" s="18" customFormat="1" ht="11.65" customHeight="1" x14ac:dyDescent="0.25">
      <c r="A203" s="9">
        <v>43585</v>
      </c>
      <c r="B203" s="10">
        <v>23723</v>
      </c>
      <c r="C203" s="11" t="s">
        <v>3127</v>
      </c>
      <c r="D203" s="12" t="s">
        <v>2205</v>
      </c>
      <c r="E203" s="15">
        <v>1200</v>
      </c>
      <c r="F203" s="14">
        <v>6030.75</v>
      </c>
      <c r="G203" s="12"/>
      <c r="H203" s="17"/>
      <c r="I203" s="16"/>
    </row>
    <row r="204" spans="1:9" s="18" customFormat="1" ht="11.65" customHeight="1" x14ac:dyDescent="0.25">
      <c r="A204" s="9">
        <v>43591</v>
      </c>
      <c r="B204" s="10">
        <v>16078</v>
      </c>
      <c r="C204" s="11" t="s">
        <v>3047</v>
      </c>
      <c r="D204" s="12" t="s">
        <v>5212</v>
      </c>
      <c r="E204" s="15">
        <v>475</v>
      </c>
      <c r="F204" s="14"/>
      <c r="G204" s="12" t="s">
        <v>3046</v>
      </c>
      <c r="H204" s="17"/>
      <c r="I204" s="16"/>
    </row>
    <row r="205" spans="1:9" s="18" customFormat="1" ht="11.65" customHeight="1" x14ac:dyDescent="0.25">
      <c r="A205" s="9">
        <v>43585</v>
      </c>
      <c r="B205" s="10">
        <v>24350</v>
      </c>
      <c r="C205" s="11" t="s">
        <v>3127</v>
      </c>
      <c r="D205" s="12" t="s">
        <v>167</v>
      </c>
      <c r="E205" s="15">
        <v>1625</v>
      </c>
      <c r="F205" s="14">
        <v>23109.5</v>
      </c>
      <c r="G205" s="12"/>
      <c r="H205" s="17"/>
      <c r="I205" s="16"/>
    </row>
    <row r="206" spans="1:9" s="18" customFormat="1" ht="11.65" customHeight="1" x14ac:dyDescent="0.25">
      <c r="A206" s="9">
        <v>43585</v>
      </c>
      <c r="B206" s="10">
        <v>27498</v>
      </c>
      <c r="C206" s="11" t="s">
        <v>3127</v>
      </c>
      <c r="D206" s="12" t="s">
        <v>4120</v>
      </c>
      <c r="E206" s="15">
        <v>200</v>
      </c>
      <c r="F206" s="14">
        <v>1418.75</v>
      </c>
      <c r="G206" s="12"/>
      <c r="H206" s="17"/>
      <c r="I206" s="16"/>
    </row>
    <row r="207" spans="1:9" s="18" customFormat="1" ht="11.65" customHeight="1" x14ac:dyDescent="0.25">
      <c r="A207" s="9">
        <v>43585</v>
      </c>
      <c r="B207" s="10">
        <v>13756</v>
      </c>
      <c r="C207" s="11" t="s">
        <v>3140</v>
      </c>
      <c r="D207" s="12" t="s">
        <v>168</v>
      </c>
      <c r="E207" s="15">
        <v>17070.02</v>
      </c>
      <c r="F207" s="14">
        <v>728421.59</v>
      </c>
      <c r="G207" s="12"/>
      <c r="H207" s="17"/>
      <c r="I207" s="16"/>
    </row>
    <row r="208" spans="1:9" s="18" customFormat="1" ht="11.65" customHeight="1" x14ac:dyDescent="0.25">
      <c r="A208" s="9">
        <v>43592</v>
      </c>
      <c r="B208" s="10">
        <v>13756</v>
      </c>
      <c r="C208" s="11" t="s">
        <v>3140</v>
      </c>
      <c r="D208" s="12" t="s">
        <v>168</v>
      </c>
      <c r="E208" s="15">
        <v>1659.95</v>
      </c>
      <c r="F208" s="14">
        <v>730081.53999999992</v>
      </c>
      <c r="G208" s="12"/>
      <c r="H208" s="17"/>
      <c r="I208" s="16"/>
    </row>
    <row r="209" spans="1:9" s="18" customFormat="1" ht="11.65" customHeight="1" x14ac:dyDescent="0.25">
      <c r="A209" s="9">
        <v>43585</v>
      </c>
      <c r="B209" s="10">
        <v>26443</v>
      </c>
      <c r="C209" s="11" t="s">
        <v>3140</v>
      </c>
      <c r="D209" s="12" t="s">
        <v>2740</v>
      </c>
      <c r="E209" s="15">
        <v>4918</v>
      </c>
      <c r="F209" s="14">
        <v>4918</v>
      </c>
      <c r="G209" s="12"/>
      <c r="H209" s="17"/>
      <c r="I209" s="16"/>
    </row>
    <row r="210" spans="1:9" s="18" customFormat="1" ht="11.65" customHeight="1" x14ac:dyDescent="0.25">
      <c r="A210" s="9">
        <v>43592</v>
      </c>
      <c r="B210" s="10">
        <v>10763</v>
      </c>
      <c r="C210" s="11" t="s">
        <v>3140</v>
      </c>
      <c r="D210" s="12" t="s">
        <v>832</v>
      </c>
      <c r="E210" s="15">
        <v>279</v>
      </c>
      <c r="F210" s="14">
        <v>5136</v>
      </c>
      <c r="G210" s="12"/>
      <c r="H210" s="17"/>
      <c r="I210" s="16"/>
    </row>
    <row r="211" spans="1:9" s="18" customFormat="1" ht="11.65" customHeight="1" x14ac:dyDescent="0.25">
      <c r="A211" s="9">
        <v>43592</v>
      </c>
      <c r="B211" s="10">
        <v>21659</v>
      </c>
      <c r="C211" s="11" t="s">
        <v>3128</v>
      </c>
      <c r="D211" s="12" t="s">
        <v>1913</v>
      </c>
      <c r="E211" s="15">
        <v>331.32</v>
      </c>
      <c r="F211" s="14">
        <v>1486.7</v>
      </c>
      <c r="G211" s="12"/>
      <c r="H211" s="17"/>
      <c r="I211" s="16"/>
    </row>
    <row r="212" spans="1:9" s="18" customFormat="1" ht="11.65" customHeight="1" x14ac:dyDescent="0.25">
      <c r="A212" s="9">
        <v>43591</v>
      </c>
      <c r="B212" s="10">
        <v>16078</v>
      </c>
      <c r="C212" s="11" t="s">
        <v>3047</v>
      </c>
      <c r="D212" s="12" t="s">
        <v>5197</v>
      </c>
      <c r="E212" s="15">
        <v>475</v>
      </c>
      <c r="F212" s="14"/>
      <c r="G212" s="12" t="s">
        <v>3046</v>
      </c>
      <c r="H212" s="17"/>
      <c r="I212" s="16"/>
    </row>
    <row r="213" spans="1:9" s="18" customFormat="1" ht="11.65" customHeight="1" x14ac:dyDescent="0.25">
      <c r="A213" s="9">
        <v>43592</v>
      </c>
      <c r="B213" s="10">
        <v>27170</v>
      </c>
      <c r="C213" s="11" t="s">
        <v>3134</v>
      </c>
      <c r="D213" s="12" t="s">
        <v>170</v>
      </c>
      <c r="E213" s="15">
        <v>35.369999999999997</v>
      </c>
      <c r="F213" s="14">
        <v>487.44</v>
      </c>
      <c r="G213" s="12"/>
      <c r="H213" s="17"/>
      <c r="I213" s="16"/>
    </row>
    <row r="214" spans="1:9" s="18" customFormat="1" ht="11.65" customHeight="1" x14ac:dyDescent="0.25">
      <c r="A214" s="9">
        <v>43585</v>
      </c>
      <c r="B214" s="10">
        <v>11389</v>
      </c>
      <c r="C214" s="11" t="s">
        <v>3127</v>
      </c>
      <c r="D214" s="12" t="s">
        <v>916</v>
      </c>
      <c r="E214" s="15">
        <v>1612.5</v>
      </c>
      <c r="F214" s="14">
        <v>73500</v>
      </c>
      <c r="G214" s="12"/>
      <c r="H214" s="17"/>
      <c r="I214" s="16"/>
    </row>
    <row r="215" spans="1:9" s="18" customFormat="1" ht="11.65" customHeight="1" x14ac:dyDescent="0.25">
      <c r="A215" s="9">
        <v>43592</v>
      </c>
      <c r="B215" s="10">
        <v>17211</v>
      </c>
      <c r="C215" s="11" t="s">
        <v>3127</v>
      </c>
      <c r="D215" s="12" t="s">
        <v>1529</v>
      </c>
      <c r="E215" s="15">
        <v>525</v>
      </c>
      <c r="F215" s="14">
        <v>525</v>
      </c>
      <c r="G215" s="12"/>
      <c r="H215" s="17"/>
      <c r="I215" s="16"/>
    </row>
    <row r="216" spans="1:9" s="18" customFormat="1" ht="11.65" customHeight="1" x14ac:dyDescent="0.25">
      <c r="A216" s="9">
        <v>43592</v>
      </c>
      <c r="B216" s="10">
        <v>11531</v>
      </c>
      <c r="C216" s="11" t="s">
        <v>3127</v>
      </c>
      <c r="D216" s="12" t="s">
        <v>171</v>
      </c>
      <c r="E216" s="15">
        <v>1462.5</v>
      </c>
      <c r="F216" s="14">
        <v>2462.5</v>
      </c>
      <c r="G216" s="12"/>
      <c r="H216" s="17"/>
      <c r="I216" s="16"/>
    </row>
    <row r="217" spans="1:9" s="18" customFormat="1" ht="11.65" customHeight="1" x14ac:dyDescent="0.25">
      <c r="A217" s="9">
        <v>43585</v>
      </c>
      <c r="B217" s="10">
        <v>14551</v>
      </c>
      <c r="C217" s="11" t="s">
        <v>3141</v>
      </c>
      <c r="D217" s="12" t="s">
        <v>172</v>
      </c>
      <c r="E217" s="15">
        <v>395</v>
      </c>
      <c r="F217" s="14">
        <v>2456</v>
      </c>
      <c r="G217" s="12"/>
      <c r="H217" s="17"/>
      <c r="I217" s="16"/>
    </row>
    <row r="218" spans="1:9" s="18" customFormat="1" ht="11.65" customHeight="1" x14ac:dyDescent="0.25">
      <c r="A218" s="9">
        <v>43592</v>
      </c>
      <c r="B218" s="10">
        <v>14551</v>
      </c>
      <c r="C218" s="11" t="s">
        <v>3141</v>
      </c>
      <c r="D218" s="12" t="s">
        <v>172</v>
      </c>
      <c r="E218" s="15">
        <v>578</v>
      </c>
      <c r="F218" s="14">
        <v>3034</v>
      </c>
      <c r="G218" s="12"/>
      <c r="H218" s="17"/>
      <c r="I218" s="16"/>
    </row>
    <row r="219" spans="1:9" s="18" customFormat="1" ht="11.65" customHeight="1" x14ac:dyDescent="0.25">
      <c r="A219" s="9">
        <v>43585</v>
      </c>
      <c r="B219" s="10">
        <v>14801</v>
      </c>
      <c r="C219" s="11" t="s">
        <v>3140</v>
      </c>
      <c r="D219" s="12" t="s">
        <v>173</v>
      </c>
      <c r="E219" s="15">
        <v>150</v>
      </c>
      <c r="F219" s="14">
        <v>6844.17</v>
      </c>
      <c r="G219" s="12" t="s">
        <v>3029</v>
      </c>
      <c r="H219" s="17"/>
      <c r="I219" s="16"/>
    </row>
    <row r="220" spans="1:9" s="18" customFormat="1" ht="11.65" customHeight="1" x14ac:dyDescent="0.25">
      <c r="A220" s="9">
        <v>43585</v>
      </c>
      <c r="B220" s="10">
        <v>14801</v>
      </c>
      <c r="C220" s="11" t="s">
        <v>3140</v>
      </c>
      <c r="D220" s="12" t="s">
        <v>173</v>
      </c>
      <c r="E220" s="15">
        <v>150</v>
      </c>
      <c r="F220" s="14">
        <v>6844.17</v>
      </c>
      <c r="G220" s="12" t="s">
        <v>3029</v>
      </c>
      <c r="H220" s="17"/>
      <c r="I220" s="16"/>
    </row>
    <row r="221" spans="1:9" s="18" customFormat="1" ht="11.65" customHeight="1" x14ac:dyDescent="0.25">
      <c r="A221" s="9">
        <v>43592</v>
      </c>
      <c r="B221" s="10">
        <v>16405</v>
      </c>
      <c r="C221" s="11" t="s">
        <v>3141</v>
      </c>
      <c r="D221" s="12" t="s">
        <v>1512</v>
      </c>
      <c r="E221" s="15">
        <v>108.99</v>
      </c>
      <c r="F221" s="14">
        <v>864.17</v>
      </c>
      <c r="G221" s="12"/>
      <c r="H221" s="17"/>
      <c r="I221" s="16"/>
    </row>
    <row r="222" spans="1:9" s="18" customFormat="1" ht="11.65" customHeight="1" x14ac:dyDescent="0.25">
      <c r="A222" s="9">
        <v>43592</v>
      </c>
      <c r="B222" s="10">
        <v>14309</v>
      </c>
      <c r="C222" s="11" t="s">
        <v>3140</v>
      </c>
      <c r="D222" s="12" t="s">
        <v>1354</v>
      </c>
      <c r="E222" s="15">
        <v>900</v>
      </c>
      <c r="F222" s="14">
        <v>1044.99</v>
      </c>
      <c r="G222" s="12"/>
      <c r="H222" s="17"/>
      <c r="I222" s="16"/>
    </row>
    <row r="223" spans="1:9" s="18" customFormat="1" ht="11.65" customHeight="1" x14ac:dyDescent="0.25">
      <c r="A223" s="9">
        <v>43592</v>
      </c>
      <c r="B223" s="10">
        <v>13626</v>
      </c>
      <c r="C223" s="11" t="s">
        <v>3140</v>
      </c>
      <c r="D223" s="12" t="s">
        <v>176</v>
      </c>
      <c r="E223" s="15">
        <v>396.1</v>
      </c>
      <c r="F223" s="14">
        <v>9180.6400000000012</v>
      </c>
      <c r="G223" s="12"/>
      <c r="H223" s="17"/>
      <c r="I223" s="16"/>
    </row>
    <row r="224" spans="1:9" s="18" customFormat="1" ht="11.65" customHeight="1" x14ac:dyDescent="0.25">
      <c r="A224" s="9">
        <v>43592</v>
      </c>
      <c r="B224" s="10">
        <v>27573</v>
      </c>
      <c r="C224" s="11" t="s">
        <v>3128</v>
      </c>
      <c r="D224" s="12" t="s">
        <v>4395</v>
      </c>
      <c r="E224" s="15">
        <v>112.4</v>
      </c>
      <c r="F224" s="14">
        <v>515.21</v>
      </c>
      <c r="G224" s="12"/>
      <c r="H224" s="17"/>
      <c r="I224" s="16"/>
    </row>
    <row r="225" spans="1:9" s="18" customFormat="1" ht="11.65" customHeight="1" x14ac:dyDescent="0.25">
      <c r="A225" s="9">
        <v>43585</v>
      </c>
      <c r="B225" s="10">
        <v>20782</v>
      </c>
      <c r="C225" s="11" t="s">
        <v>3140</v>
      </c>
      <c r="D225" s="12" t="s">
        <v>5294</v>
      </c>
      <c r="E225" s="15">
        <v>317.18</v>
      </c>
      <c r="F225" s="14">
        <v>1420.33</v>
      </c>
      <c r="G225" s="12"/>
      <c r="H225" s="17"/>
      <c r="I225" s="16"/>
    </row>
    <row r="226" spans="1:9" s="18" customFormat="1" ht="11.65" customHeight="1" x14ac:dyDescent="0.25">
      <c r="A226" s="9">
        <v>43585</v>
      </c>
      <c r="B226" s="10">
        <v>12510</v>
      </c>
      <c r="C226" s="11" t="s">
        <v>3127</v>
      </c>
      <c r="D226" s="12" t="s">
        <v>178</v>
      </c>
      <c r="E226" s="15">
        <v>1035</v>
      </c>
      <c r="F226" s="14">
        <v>7685</v>
      </c>
      <c r="G226" s="12"/>
      <c r="H226" s="17"/>
      <c r="I226" s="16"/>
    </row>
    <row r="227" spans="1:9" s="18" customFormat="1" ht="11.65" customHeight="1" x14ac:dyDescent="0.25">
      <c r="A227" s="9">
        <v>43585</v>
      </c>
      <c r="B227" s="10">
        <v>10398</v>
      </c>
      <c r="C227" s="11" t="s">
        <v>3140</v>
      </c>
      <c r="D227" s="12" t="s">
        <v>785</v>
      </c>
      <c r="E227" s="15">
        <v>165.5</v>
      </c>
      <c r="F227" s="14">
        <v>12404.8</v>
      </c>
      <c r="G227" s="12"/>
      <c r="H227" s="17"/>
      <c r="I227" s="16"/>
    </row>
    <row r="228" spans="1:9" s="18" customFormat="1" ht="11.65" customHeight="1" x14ac:dyDescent="0.25">
      <c r="A228" s="9">
        <v>43585</v>
      </c>
      <c r="B228" s="10">
        <v>10508</v>
      </c>
      <c r="C228" s="11" t="s">
        <v>3141</v>
      </c>
      <c r="D228" s="12" t="s">
        <v>5271</v>
      </c>
      <c r="E228" s="15">
        <v>47139.28</v>
      </c>
      <c r="F228" s="14">
        <v>88659.24</v>
      </c>
      <c r="G228" s="12" t="s">
        <v>3029</v>
      </c>
      <c r="H228" s="17"/>
      <c r="I228" s="16"/>
    </row>
    <row r="229" spans="1:9" s="18" customFormat="1" ht="11.65" customHeight="1" x14ac:dyDescent="0.25">
      <c r="A229" s="9">
        <v>43592</v>
      </c>
      <c r="B229" s="10">
        <v>10508</v>
      </c>
      <c r="C229" s="11" t="s">
        <v>3141</v>
      </c>
      <c r="D229" s="12" t="s">
        <v>794</v>
      </c>
      <c r="E229" s="15">
        <v>425</v>
      </c>
      <c r="F229" s="14">
        <v>89084.24</v>
      </c>
      <c r="G229" s="12"/>
      <c r="H229" s="17"/>
      <c r="I229" s="16"/>
    </row>
    <row r="230" spans="1:9" s="18" customFormat="1" ht="11.65" customHeight="1" x14ac:dyDescent="0.25">
      <c r="A230" s="9">
        <v>43585</v>
      </c>
      <c r="B230" s="10">
        <v>14960</v>
      </c>
      <c r="C230" s="11" t="s">
        <v>3140</v>
      </c>
      <c r="D230" s="12" t="s">
        <v>1430</v>
      </c>
      <c r="E230" s="15">
        <v>81.8</v>
      </c>
      <c r="F230" s="14">
        <v>111.75</v>
      </c>
      <c r="G230" s="12"/>
      <c r="H230" s="17"/>
      <c r="I230" s="16"/>
    </row>
    <row r="231" spans="1:9" s="18" customFormat="1" ht="11.65" customHeight="1" x14ac:dyDescent="0.25">
      <c r="A231" s="9">
        <v>43592</v>
      </c>
      <c r="B231" s="10">
        <v>10380</v>
      </c>
      <c r="C231" s="11" t="s">
        <v>3127</v>
      </c>
      <c r="D231" s="12" t="s">
        <v>181</v>
      </c>
      <c r="E231" s="15">
        <v>300</v>
      </c>
      <c r="F231" s="14">
        <v>21757.5</v>
      </c>
      <c r="G231" s="12"/>
      <c r="H231" s="17"/>
      <c r="I231" s="16"/>
    </row>
    <row r="232" spans="1:9" s="18" customFormat="1" ht="11.65" customHeight="1" x14ac:dyDescent="0.25">
      <c r="A232" s="9">
        <v>43585</v>
      </c>
      <c r="B232" s="10">
        <v>22603</v>
      </c>
      <c r="C232" s="11" t="s">
        <v>3127</v>
      </c>
      <c r="D232" s="12" t="s">
        <v>182</v>
      </c>
      <c r="E232" s="15">
        <v>649.5</v>
      </c>
      <c r="F232" s="14">
        <v>131824.5</v>
      </c>
      <c r="G232" s="12"/>
      <c r="H232" s="17"/>
      <c r="I232" s="16"/>
    </row>
    <row r="233" spans="1:9" s="18" customFormat="1" ht="11.65" customHeight="1" x14ac:dyDescent="0.25">
      <c r="A233" s="9">
        <v>43585</v>
      </c>
      <c r="B233" s="10">
        <v>23978</v>
      </c>
      <c r="C233" s="11" t="s">
        <v>3127</v>
      </c>
      <c r="D233" s="12" t="s">
        <v>183</v>
      </c>
      <c r="E233" s="15">
        <v>2355</v>
      </c>
      <c r="F233" s="14">
        <v>34084.550000000003</v>
      </c>
      <c r="G233" s="12"/>
      <c r="H233" s="17"/>
      <c r="I233" s="16"/>
    </row>
    <row r="234" spans="1:9" s="18" customFormat="1" ht="11.65" customHeight="1" x14ac:dyDescent="0.25">
      <c r="A234" s="9">
        <v>43592</v>
      </c>
      <c r="B234" s="10">
        <v>11324</v>
      </c>
      <c r="C234" s="11" t="s">
        <v>3141</v>
      </c>
      <c r="D234" s="12" t="s">
        <v>185</v>
      </c>
      <c r="E234" s="15">
        <v>30.86</v>
      </c>
      <c r="F234" s="14">
        <v>481.01</v>
      </c>
      <c r="G234" s="12"/>
      <c r="H234" s="17"/>
      <c r="I234" s="16"/>
    </row>
    <row r="235" spans="1:9" s="18" customFormat="1" ht="11.65" customHeight="1" x14ac:dyDescent="0.25">
      <c r="A235" s="9">
        <v>43592</v>
      </c>
      <c r="B235" s="10">
        <v>14616</v>
      </c>
      <c r="C235" s="11" t="s">
        <v>3882</v>
      </c>
      <c r="D235" s="12" t="s">
        <v>1404</v>
      </c>
      <c r="E235" s="15">
        <v>40760.69</v>
      </c>
      <c r="F235" s="14">
        <v>48308.450000000004</v>
      </c>
      <c r="G235" s="12"/>
      <c r="H235" s="17"/>
      <c r="I235" s="16"/>
    </row>
    <row r="236" spans="1:9" s="18" customFormat="1" ht="11.65" customHeight="1" x14ac:dyDescent="0.25">
      <c r="A236" s="9">
        <v>43592</v>
      </c>
      <c r="B236" s="10">
        <v>21409</v>
      </c>
      <c r="C236" s="11" t="s">
        <v>3882</v>
      </c>
      <c r="D236" s="12" t="s">
        <v>1887</v>
      </c>
      <c r="E236" s="15">
        <v>2200</v>
      </c>
      <c r="F236" s="14">
        <v>6380</v>
      </c>
      <c r="G236" s="12"/>
      <c r="H236" s="17"/>
      <c r="I236" s="16"/>
    </row>
    <row r="237" spans="1:9" s="18" customFormat="1" ht="11.65" customHeight="1" x14ac:dyDescent="0.25">
      <c r="A237" s="9">
        <v>43585</v>
      </c>
      <c r="B237" s="10">
        <v>24094</v>
      </c>
      <c r="C237" s="11" t="s">
        <v>3140</v>
      </c>
      <c r="D237" s="12" t="s">
        <v>197</v>
      </c>
      <c r="E237" s="15">
        <v>2860.37</v>
      </c>
      <c r="F237" s="14">
        <v>152379.26</v>
      </c>
      <c r="G237" s="12"/>
      <c r="H237" s="17"/>
      <c r="I237" s="16"/>
    </row>
    <row r="238" spans="1:9" s="18" customFormat="1" ht="11.65" customHeight="1" x14ac:dyDescent="0.25">
      <c r="A238" s="9">
        <v>43592</v>
      </c>
      <c r="B238" s="10">
        <v>24094</v>
      </c>
      <c r="C238" s="11" t="s">
        <v>3140</v>
      </c>
      <c r="D238" s="12" t="s">
        <v>197</v>
      </c>
      <c r="E238" s="15">
        <v>8853.7999999999993</v>
      </c>
      <c r="F238" s="14">
        <v>161233.06</v>
      </c>
      <c r="G238" s="12"/>
      <c r="H238" s="17"/>
      <c r="I238" s="16"/>
    </row>
    <row r="239" spans="1:9" s="18" customFormat="1" ht="11.65" customHeight="1" x14ac:dyDescent="0.25">
      <c r="A239" s="9">
        <v>43585</v>
      </c>
      <c r="B239" s="10">
        <v>10379</v>
      </c>
      <c r="C239" s="11" t="s">
        <v>3134</v>
      </c>
      <c r="D239" s="12" t="s">
        <v>5268</v>
      </c>
      <c r="E239" s="15">
        <v>344.83</v>
      </c>
      <c r="F239" s="14">
        <v>871.83</v>
      </c>
      <c r="G239" s="12" t="s">
        <v>3029</v>
      </c>
      <c r="H239" s="17"/>
      <c r="I239" s="16"/>
    </row>
    <row r="240" spans="1:9" s="18" customFormat="1" ht="11.65" customHeight="1" x14ac:dyDescent="0.25">
      <c r="A240" s="9">
        <v>43592</v>
      </c>
      <c r="B240" s="10">
        <v>22567</v>
      </c>
      <c r="C240" s="11" t="s">
        <v>3140</v>
      </c>
      <c r="D240" s="12" t="s">
        <v>2031</v>
      </c>
      <c r="E240" s="15">
        <v>3000</v>
      </c>
      <c r="F240" s="14">
        <v>13020</v>
      </c>
      <c r="G240" s="12"/>
      <c r="H240" s="17"/>
      <c r="I240" s="16"/>
    </row>
    <row r="241" spans="1:43" s="18" customFormat="1" ht="11.65" customHeight="1" x14ac:dyDescent="0.25">
      <c r="A241" s="9">
        <v>43585</v>
      </c>
      <c r="B241" s="10">
        <v>13458</v>
      </c>
      <c r="C241" s="11" t="s">
        <v>3141</v>
      </c>
      <c r="D241" s="12" t="s">
        <v>200</v>
      </c>
      <c r="E241" s="15">
        <v>900</v>
      </c>
      <c r="F241" s="14">
        <v>47298</v>
      </c>
      <c r="G241" s="12"/>
      <c r="H241" s="17"/>
      <c r="I241" s="16"/>
    </row>
    <row r="242" spans="1:43" s="18" customFormat="1" ht="11.65" customHeight="1" x14ac:dyDescent="0.25">
      <c r="A242" s="9">
        <v>43585</v>
      </c>
      <c r="B242" s="10">
        <v>26659</v>
      </c>
      <c r="C242" s="11" t="s">
        <v>3140</v>
      </c>
      <c r="D242" s="12" t="s">
        <v>202</v>
      </c>
      <c r="E242" s="15">
        <v>720</v>
      </c>
      <c r="F242" s="14">
        <v>11560</v>
      </c>
      <c r="G242" s="12"/>
      <c r="H242" s="17"/>
      <c r="I242" s="16"/>
    </row>
    <row r="243" spans="1:43" s="18" customFormat="1" ht="11.65" customHeight="1" x14ac:dyDescent="0.25">
      <c r="A243" s="9">
        <v>43592</v>
      </c>
      <c r="B243" s="10">
        <v>11137</v>
      </c>
      <c r="C243" s="11" t="s">
        <v>3140</v>
      </c>
      <c r="D243" s="12" t="s">
        <v>203</v>
      </c>
      <c r="E243" s="15">
        <v>20316</v>
      </c>
      <c r="F243" s="14">
        <v>86544</v>
      </c>
      <c r="G243" s="12"/>
      <c r="H243" s="17"/>
      <c r="I243" s="16"/>
    </row>
    <row r="244" spans="1:43" s="18" customFormat="1" ht="11.65" customHeight="1" x14ac:dyDescent="0.25">
      <c r="A244" s="9">
        <v>43592</v>
      </c>
      <c r="B244" s="10">
        <v>27766</v>
      </c>
      <c r="C244" s="11" t="s">
        <v>3128</v>
      </c>
      <c r="D244" s="12" t="s">
        <v>5261</v>
      </c>
      <c r="E244" s="15">
        <v>126</v>
      </c>
      <c r="F244" s="14">
        <v>126</v>
      </c>
      <c r="G244" s="12"/>
      <c r="H244" s="17"/>
      <c r="I244" s="16"/>
    </row>
    <row r="245" spans="1:43" s="18" customFormat="1" ht="11.65" customHeight="1" x14ac:dyDescent="0.25">
      <c r="A245" s="9">
        <v>43591</v>
      </c>
      <c r="B245" s="10">
        <v>16078</v>
      </c>
      <c r="C245" s="11" t="s">
        <v>3047</v>
      </c>
      <c r="D245" s="12" t="s">
        <v>5234</v>
      </c>
      <c r="E245" s="15">
        <v>475</v>
      </c>
      <c r="F245" s="14"/>
      <c r="G245" s="12" t="s">
        <v>3046</v>
      </c>
      <c r="H245" s="17"/>
      <c r="I245" s="16"/>
    </row>
    <row r="246" spans="1:43" s="18" customFormat="1" ht="11.65" customHeight="1" x14ac:dyDescent="0.25">
      <c r="A246" s="9">
        <v>43585</v>
      </c>
      <c r="B246" s="10">
        <v>14959</v>
      </c>
      <c r="C246" s="11" t="s">
        <v>3140</v>
      </c>
      <c r="D246" s="12" t="s">
        <v>1429</v>
      </c>
      <c r="E246" s="15">
        <v>602.42999999999995</v>
      </c>
      <c r="F246" s="14">
        <v>2515.9</v>
      </c>
      <c r="G246" s="12"/>
      <c r="H246" s="17"/>
      <c r="I246" s="16"/>
    </row>
    <row r="247" spans="1:43" s="18" customFormat="1" ht="11.65" customHeight="1" x14ac:dyDescent="0.25">
      <c r="A247" s="9">
        <v>43585</v>
      </c>
      <c r="B247" s="10">
        <v>11456</v>
      </c>
      <c r="C247" s="11" t="s">
        <v>3127</v>
      </c>
      <c r="D247" s="12" t="s">
        <v>929</v>
      </c>
      <c r="E247" s="15">
        <v>1750</v>
      </c>
      <c r="F247" s="14">
        <v>85731.25</v>
      </c>
      <c r="G247" s="12"/>
      <c r="H247" s="17"/>
      <c r="I247" s="16"/>
    </row>
    <row r="248" spans="1:43" s="18" customFormat="1" ht="11.65" customHeight="1" x14ac:dyDescent="0.25">
      <c r="A248" s="9">
        <v>43591</v>
      </c>
      <c r="B248" s="10">
        <v>16078</v>
      </c>
      <c r="C248" s="11" t="s">
        <v>3047</v>
      </c>
      <c r="D248" s="12" t="s">
        <v>5185</v>
      </c>
      <c r="E248" s="15">
        <v>3704.69</v>
      </c>
      <c r="F248" s="14"/>
      <c r="G248" s="12" t="s">
        <v>3046</v>
      </c>
      <c r="H248" s="17"/>
      <c r="I248" s="16"/>
    </row>
    <row r="249" spans="1:43" s="18" customFormat="1" ht="11.65" customHeight="1" x14ac:dyDescent="0.25">
      <c r="A249" s="9">
        <v>43585</v>
      </c>
      <c r="B249" s="10">
        <v>11078</v>
      </c>
      <c r="C249" s="11" t="s">
        <v>3140</v>
      </c>
      <c r="D249" s="12" t="s">
        <v>205</v>
      </c>
      <c r="E249" s="15">
        <v>68.69</v>
      </c>
      <c r="F249" s="14">
        <v>21453.74</v>
      </c>
      <c r="G249" s="12"/>
      <c r="H249" s="17"/>
      <c r="I249" s="16"/>
    </row>
    <row r="250" spans="1:43" s="18" customFormat="1" ht="11.65" customHeight="1" x14ac:dyDescent="0.25">
      <c r="A250" s="9">
        <v>43592</v>
      </c>
      <c r="B250" s="10">
        <v>11078</v>
      </c>
      <c r="C250" s="11" t="s">
        <v>3140</v>
      </c>
      <c r="D250" s="12" t="s">
        <v>205</v>
      </c>
      <c r="E250" s="15">
        <v>489.74</v>
      </c>
      <c r="F250" s="14">
        <v>21943.480000000003</v>
      </c>
      <c r="G250" s="12"/>
      <c r="H250" s="17"/>
      <c r="I250" s="16"/>
    </row>
    <row r="251" spans="1:43" s="18" customFormat="1" ht="11.65" customHeight="1" x14ac:dyDescent="0.25">
      <c r="A251" s="9">
        <v>43586</v>
      </c>
      <c r="B251" s="10">
        <v>16004</v>
      </c>
      <c r="C251" s="11" t="s">
        <v>3073</v>
      </c>
      <c r="D251" s="12" t="s">
        <v>3069</v>
      </c>
      <c r="E251" s="15">
        <v>3494.89</v>
      </c>
      <c r="F251" s="14">
        <v>2753139.36</v>
      </c>
      <c r="G251" s="12" t="s">
        <v>3072</v>
      </c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</row>
    <row r="252" spans="1:43" s="18" customFormat="1" ht="11.65" customHeight="1" x14ac:dyDescent="0.25">
      <c r="A252" s="9">
        <v>43585</v>
      </c>
      <c r="B252" s="10">
        <v>24220</v>
      </c>
      <c r="C252" s="11" t="s">
        <v>3141</v>
      </c>
      <c r="D252" s="12" t="s">
        <v>5173</v>
      </c>
      <c r="E252" s="15">
        <v>230.25</v>
      </c>
      <c r="F252" s="14">
        <v>6614</v>
      </c>
      <c r="G252" s="12"/>
      <c r="H252" s="17"/>
      <c r="I252" s="16"/>
    </row>
    <row r="253" spans="1:43" s="18" customFormat="1" ht="11.65" customHeight="1" x14ac:dyDescent="0.25">
      <c r="A253" s="9">
        <v>43586</v>
      </c>
      <c r="B253" s="10">
        <v>24220</v>
      </c>
      <c r="C253" s="11" t="s">
        <v>3140</v>
      </c>
      <c r="D253" s="12" t="s">
        <v>5173</v>
      </c>
      <c r="E253" s="15">
        <v>7.5</v>
      </c>
      <c r="F253" s="14">
        <v>6614</v>
      </c>
      <c r="G253" s="12" t="s">
        <v>3029</v>
      </c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</row>
    <row r="254" spans="1:43" s="18" customFormat="1" ht="11.65" customHeight="1" x14ac:dyDescent="0.25">
      <c r="A254" s="9">
        <v>43592</v>
      </c>
      <c r="B254" s="10">
        <v>24220</v>
      </c>
      <c r="C254" s="11" t="s">
        <v>3141</v>
      </c>
      <c r="D254" s="12" t="s">
        <v>206</v>
      </c>
      <c r="E254" s="15">
        <v>475.75</v>
      </c>
      <c r="F254" s="14">
        <v>7089.75</v>
      </c>
      <c r="G254" s="12"/>
      <c r="H254" s="17"/>
      <c r="I254" s="16"/>
    </row>
    <row r="255" spans="1:43" s="18" customFormat="1" ht="11.65" customHeight="1" x14ac:dyDescent="0.25">
      <c r="A255" s="9">
        <v>43586</v>
      </c>
      <c r="B255" s="10">
        <v>16005</v>
      </c>
      <c r="C255" s="11" t="s">
        <v>3073</v>
      </c>
      <c r="D255" s="12" t="s">
        <v>207</v>
      </c>
      <c r="E255" s="15">
        <v>750.43</v>
      </c>
      <c r="F255" s="14">
        <v>447377.8</v>
      </c>
      <c r="G255" s="12" t="s">
        <v>3072</v>
      </c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</row>
    <row r="256" spans="1:43" s="18" customFormat="1" ht="11.65" customHeight="1" x14ac:dyDescent="0.25">
      <c r="A256" s="9">
        <v>43585</v>
      </c>
      <c r="B256" s="10">
        <v>27646</v>
      </c>
      <c r="C256" s="11" t="s">
        <v>3140</v>
      </c>
      <c r="D256" s="12" t="s">
        <v>4716</v>
      </c>
      <c r="E256" s="15">
        <v>840</v>
      </c>
      <c r="F256" s="14">
        <v>840</v>
      </c>
      <c r="G256" s="12"/>
      <c r="H256" s="17"/>
      <c r="I256" s="16"/>
    </row>
    <row r="257" spans="1:9" s="18" customFormat="1" ht="11.65" customHeight="1" x14ac:dyDescent="0.25">
      <c r="A257" s="9">
        <v>43585</v>
      </c>
      <c r="B257" s="10">
        <v>26148</v>
      </c>
      <c r="C257" s="11" t="s">
        <v>3140</v>
      </c>
      <c r="D257" s="12" t="s">
        <v>209</v>
      </c>
      <c r="E257" s="15">
        <v>160.08000000000001</v>
      </c>
      <c r="F257" s="14">
        <v>16999.88</v>
      </c>
      <c r="G257" s="12"/>
      <c r="H257" s="17"/>
      <c r="I257" s="16"/>
    </row>
    <row r="258" spans="1:9" s="18" customFormat="1" ht="11.65" customHeight="1" x14ac:dyDescent="0.25">
      <c r="A258" s="9">
        <v>43591</v>
      </c>
      <c r="B258" s="10">
        <v>16078</v>
      </c>
      <c r="C258" s="11" t="s">
        <v>3047</v>
      </c>
      <c r="D258" s="12" t="s">
        <v>5186</v>
      </c>
      <c r="E258" s="15">
        <v>103.94</v>
      </c>
      <c r="F258" s="14"/>
      <c r="G258" s="12" t="s">
        <v>3046</v>
      </c>
      <c r="H258" s="17"/>
      <c r="I258" s="16"/>
    </row>
    <row r="259" spans="1:9" s="18" customFormat="1" ht="11.65" customHeight="1" x14ac:dyDescent="0.25">
      <c r="A259" s="9">
        <v>43591</v>
      </c>
      <c r="B259" s="10">
        <v>16078</v>
      </c>
      <c r="C259" s="11" t="s">
        <v>3047</v>
      </c>
      <c r="D259" s="12" t="s">
        <v>5209</v>
      </c>
      <c r="E259" s="15">
        <v>475</v>
      </c>
      <c r="F259" s="14"/>
      <c r="G259" s="12" t="s">
        <v>3046</v>
      </c>
      <c r="H259" s="17"/>
      <c r="I259" s="16"/>
    </row>
    <row r="260" spans="1:9" s="18" customFormat="1" ht="11.65" customHeight="1" x14ac:dyDescent="0.25">
      <c r="A260" s="9">
        <v>43592</v>
      </c>
      <c r="B260" s="10">
        <v>15085</v>
      </c>
      <c r="C260" s="11" t="s">
        <v>3140</v>
      </c>
      <c r="D260" s="12" t="s">
        <v>213</v>
      </c>
      <c r="E260" s="15">
        <v>2918.3599999999997</v>
      </c>
      <c r="F260" s="14">
        <v>31247.670000000002</v>
      </c>
      <c r="G260" s="12"/>
      <c r="H260" s="17"/>
      <c r="I260" s="16"/>
    </row>
    <row r="261" spans="1:9" s="18" customFormat="1" ht="11.65" customHeight="1" x14ac:dyDescent="0.25">
      <c r="A261" s="9">
        <v>43585</v>
      </c>
      <c r="B261" s="10">
        <v>14067</v>
      </c>
      <c r="C261" s="11" t="s">
        <v>3140</v>
      </c>
      <c r="D261" s="12" t="s">
        <v>215</v>
      </c>
      <c r="E261" s="15">
        <v>150</v>
      </c>
      <c r="F261" s="14">
        <v>4936.3900000000003</v>
      </c>
      <c r="G261" s="12" t="s">
        <v>3029</v>
      </c>
      <c r="H261" s="17"/>
      <c r="I261" s="16"/>
    </row>
    <row r="262" spans="1:9" s="18" customFormat="1" ht="11.65" customHeight="1" x14ac:dyDescent="0.25">
      <c r="A262" s="9">
        <v>43592</v>
      </c>
      <c r="B262" s="10">
        <v>14067</v>
      </c>
      <c r="C262" s="11" t="s">
        <v>3140</v>
      </c>
      <c r="D262" s="12" t="s">
        <v>215</v>
      </c>
      <c r="E262" s="15">
        <v>150</v>
      </c>
      <c r="F262" s="14">
        <v>5086.3900000000003</v>
      </c>
      <c r="G262" s="12"/>
      <c r="H262" s="17"/>
      <c r="I262" s="16"/>
    </row>
    <row r="263" spans="1:9" s="18" customFormat="1" ht="11.65" customHeight="1" x14ac:dyDescent="0.25">
      <c r="A263" s="9">
        <v>43585</v>
      </c>
      <c r="B263" s="10">
        <v>27672</v>
      </c>
      <c r="C263" s="11" t="s">
        <v>3141</v>
      </c>
      <c r="D263" s="12" t="s">
        <v>4787</v>
      </c>
      <c r="E263" s="15">
        <v>2155</v>
      </c>
      <c r="F263" s="14">
        <v>2155</v>
      </c>
      <c r="G263" s="12"/>
      <c r="H263" s="17"/>
      <c r="I263" s="16"/>
    </row>
    <row r="264" spans="1:9" s="18" customFormat="1" ht="11.65" customHeight="1" x14ac:dyDescent="0.25">
      <c r="A264" s="9">
        <v>43585</v>
      </c>
      <c r="B264" s="10">
        <v>21623</v>
      </c>
      <c r="C264" s="11" t="s">
        <v>3141</v>
      </c>
      <c r="D264" s="12" t="s">
        <v>216</v>
      </c>
      <c r="E264" s="15">
        <v>394450.58</v>
      </c>
      <c r="F264" s="14">
        <v>2258473.4500000002</v>
      </c>
      <c r="G264" s="12" t="s">
        <v>3029</v>
      </c>
      <c r="H264" s="17"/>
      <c r="I264" s="16"/>
    </row>
    <row r="265" spans="1:9" s="18" customFormat="1" ht="11.65" customHeight="1" x14ac:dyDescent="0.25">
      <c r="A265" s="9">
        <v>43592</v>
      </c>
      <c r="B265" s="10">
        <v>21623</v>
      </c>
      <c r="C265" s="11" t="s">
        <v>3141</v>
      </c>
      <c r="D265" s="12" t="s">
        <v>216</v>
      </c>
      <c r="E265" s="15">
        <v>401361.96000000014</v>
      </c>
      <c r="F265" s="14">
        <v>2659835.41</v>
      </c>
      <c r="G265" s="12"/>
      <c r="H265" s="17"/>
      <c r="I265" s="16"/>
    </row>
    <row r="266" spans="1:9" s="18" customFormat="1" ht="11.65" customHeight="1" x14ac:dyDescent="0.25">
      <c r="A266" s="9">
        <v>43592</v>
      </c>
      <c r="B266" s="10">
        <v>25479</v>
      </c>
      <c r="C266" s="11" t="s">
        <v>3140</v>
      </c>
      <c r="D266" s="12" t="s">
        <v>2530</v>
      </c>
      <c r="E266" s="15">
        <v>130.94999999999999</v>
      </c>
      <c r="F266" s="14">
        <v>3642.79</v>
      </c>
      <c r="G266" s="12"/>
      <c r="H266" s="17"/>
      <c r="I266" s="16"/>
    </row>
    <row r="267" spans="1:9" s="18" customFormat="1" ht="11.65" customHeight="1" x14ac:dyDescent="0.25">
      <c r="A267" s="9">
        <v>43592</v>
      </c>
      <c r="B267" s="10">
        <v>27759</v>
      </c>
      <c r="C267" s="11" t="s">
        <v>3127</v>
      </c>
      <c r="D267" s="12" t="s">
        <v>2423</v>
      </c>
      <c r="E267" s="15">
        <v>300</v>
      </c>
      <c r="F267" s="14">
        <v>300</v>
      </c>
      <c r="G267" s="12"/>
      <c r="H267" s="17"/>
      <c r="I267" s="16"/>
    </row>
    <row r="268" spans="1:9" s="18" customFormat="1" ht="11.65" customHeight="1" x14ac:dyDescent="0.25">
      <c r="A268" s="9">
        <v>43591</v>
      </c>
      <c r="B268" s="10">
        <v>16078</v>
      </c>
      <c r="C268" s="11" t="s">
        <v>3047</v>
      </c>
      <c r="D268" s="12" t="s">
        <v>5192</v>
      </c>
      <c r="E268" s="15">
        <v>950</v>
      </c>
      <c r="F268" s="14"/>
      <c r="G268" s="12" t="s">
        <v>3046</v>
      </c>
      <c r="H268" s="17"/>
      <c r="I268" s="16"/>
    </row>
    <row r="269" spans="1:9" s="18" customFormat="1" ht="11.65" customHeight="1" x14ac:dyDescent="0.25">
      <c r="A269" s="9">
        <v>43592</v>
      </c>
      <c r="B269" s="10">
        <v>26738</v>
      </c>
      <c r="C269" s="11" t="s">
        <v>3128</v>
      </c>
      <c r="D269" s="12" t="s">
        <v>2808</v>
      </c>
      <c r="E269" s="15">
        <v>74.47</v>
      </c>
      <c r="F269" s="14">
        <v>600.42000000000007</v>
      </c>
      <c r="G269" s="12"/>
      <c r="H269" s="17"/>
      <c r="I269" s="16"/>
    </row>
    <row r="270" spans="1:9" s="18" customFormat="1" ht="11.65" customHeight="1" x14ac:dyDescent="0.25">
      <c r="A270" s="9">
        <v>43585</v>
      </c>
      <c r="B270" s="10">
        <v>24402</v>
      </c>
      <c r="C270" s="11" t="s">
        <v>3140</v>
      </c>
      <c r="D270" s="12" t="s">
        <v>2332</v>
      </c>
      <c r="E270" s="15">
        <v>910</v>
      </c>
      <c r="F270" s="14">
        <v>5450</v>
      </c>
      <c r="G270" s="12"/>
      <c r="H270" s="17"/>
      <c r="I270" s="16"/>
    </row>
    <row r="271" spans="1:9" s="18" customFormat="1" ht="11.65" customHeight="1" x14ac:dyDescent="0.25">
      <c r="A271" s="9">
        <v>43585</v>
      </c>
      <c r="B271" s="10">
        <v>17522</v>
      </c>
      <c r="C271" s="11" t="s">
        <v>3141</v>
      </c>
      <c r="D271" s="12" t="s">
        <v>1549</v>
      </c>
      <c r="E271" s="15">
        <v>25666.43</v>
      </c>
      <c r="F271" s="14">
        <v>155694.62</v>
      </c>
      <c r="G271" s="12" t="s">
        <v>3029</v>
      </c>
      <c r="H271" s="17"/>
      <c r="I271" s="16"/>
    </row>
    <row r="272" spans="1:9" s="18" customFormat="1" ht="11.65" customHeight="1" x14ac:dyDescent="0.25">
      <c r="A272" s="9">
        <v>43585</v>
      </c>
      <c r="B272" s="10">
        <v>14796</v>
      </c>
      <c r="C272" s="11" t="s">
        <v>3134</v>
      </c>
      <c r="D272" s="12" t="s">
        <v>1417</v>
      </c>
      <c r="E272" s="15">
        <v>59.88</v>
      </c>
      <c r="F272" s="14">
        <v>1204.3499999999999</v>
      </c>
      <c r="G272" s="12" t="s">
        <v>3029</v>
      </c>
      <c r="H272" s="17"/>
      <c r="I272" s="16"/>
    </row>
    <row r="273" spans="1:9" s="18" customFormat="1" ht="11.65" customHeight="1" x14ac:dyDescent="0.25">
      <c r="A273" s="9">
        <v>43592</v>
      </c>
      <c r="B273" s="10">
        <v>14171</v>
      </c>
      <c r="C273" s="11" t="s">
        <v>3140</v>
      </c>
      <c r="D273" s="12" t="s">
        <v>221</v>
      </c>
      <c r="E273" s="15">
        <v>150</v>
      </c>
      <c r="F273" s="14">
        <v>765.47</v>
      </c>
      <c r="G273" s="12"/>
      <c r="H273" s="17"/>
      <c r="I273" s="16"/>
    </row>
    <row r="274" spans="1:9" s="18" customFormat="1" ht="11.65" customHeight="1" x14ac:dyDescent="0.25">
      <c r="A274" s="9">
        <v>43592</v>
      </c>
      <c r="B274" s="10">
        <v>13889</v>
      </c>
      <c r="C274" s="11" t="s">
        <v>3141</v>
      </c>
      <c r="D274" s="12" t="s">
        <v>1276</v>
      </c>
      <c r="E274" s="15">
        <v>166.07</v>
      </c>
      <c r="F274" s="14">
        <v>3121.8300000000004</v>
      </c>
      <c r="G274" s="12"/>
      <c r="H274" s="17"/>
      <c r="I274" s="16"/>
    </row>
    <row r="275" spans="1:9" s="18" customFormat="1" ht="11.65" customHeight="1" x14ac:dyDescent="0.25">
      <c r="A275" s="9">
        <v>43585</v>
      </c>
      <c r="B275" s="10">
        <v>14130</v>
      </c>
      <c r="C275" s="11" t="s">
        <v>3141</v>
      </c>
      <c r="D275" s="12" t="s">
        <v>5281</v>
      </c>
      <c r="E275" s="15">
        <v>9741.39</v>
      </c>
      <c r="F275" s="14">
        <v>60147.15</v>
      </c>
      <c r="G275" s="12"/>
      <c r="H275" s="17"/>
      <c r="I275" s="16"/>
    </row>
    <row r="276" spans="1:9" s="18" customFormat="1" ht="11.65" customHeight="1" x14ac:dyDescent="0.25">
      <c r="A276" s="9">
        <v>43585</v>
      </c>
      <c r="B276" s="10">
        <v>13879</v>
      </c>
      <c r="C276" s="11" t="s">
        <v>3140</v>
      </c>
      <c r="D276" s="12" t="s">
        <v>0</v>
      </c>
      <c r="E276" s="15">
        <v>20</v>
      </c>
      <c r="F276" s="14">
        <v>202258.49</v>
      </c>
      <c r="G276" s="12"/>
      <c r="H276" s="17"/>
      <c r="I276" s="16"/>
    </row>
    <row r="277" spans="1:9" s="18" customFormat="1" ht="11.65" customHeight="1" x14ac:dyDescent="0.25">
      <c r="A277" s="9">
        <v>43587</v>
      </c>
      <c r="B277" s="10">
        <v>16078</v>
      </c>
      <c r="C277" s="11" t="s">
        <v>3047</v>
      </c>
      <c r="D277" s="12" t="s">
        <v>223</v>
      </c>
      <c r="E277" s="15">
        <v>5</v>
      </c>
      <c r="F277" s="14"/>
      <c r="G277" s="12" t="s">
        <v>3046</v>
      </c>
      <c r="H277" s="17"/>
      <c r="I277" s="16"/>
    </row>
    <row r="278" spans="1:9" s="18" customFormat="1" ht="11.65" customHeight="1" x14ac:dyDescent="0.25">
      <c r="A278" s="9">
        <v>43587</v>
      </c>
      <c r="B278" s="10">
        <v>16078</v>
      </c>
      <c r="C278" s="11" t="s">
        <v>3047</v>
      </c>
      <c r="D278" s="12" t="s">
        <v>223</v>
      </c>
      <c r="E278" s="15">
        <v>50</v>
      </c>
      <c r="F278" s="14"/>
      <c r="G278" s="12" t="s">
        <v>3046</v>
      </c>
      <c r="H278" s="17"/>
      <c r="I278" s="16"/>
    </row>
    <row r="279" spans="1:9" s="18" customFormat="1" ht="11.65" customHeight="1" x14ac:dyDescent="0.25">
      <c r="A279" s="9">
        <v>43587</v>
      </c>
      <c r="B279" s="10">
        <v>16078</v>
      </c>
      <c r="C279" s="11" t="s">
        <v>3047</v>
      </c>
      <c r="D279" s="12" t="s">
        <v>223</v>
      </c>
      <c r="E279" s="15">
        <v>5</v>
      </c>
      <c r="F279" s="14"/>
      <c r="G279" s="12" t="s">
        <v>3046</v>
      </c>
      <c r="H279" s="17"/>
      <c r="I279" s="16"/>
    </row>
    <row r="280" spans="1:9" s="18" customFormat="1" ht="11.65" customHeight="1" x14ac:dyDescent="0.25">
      <c r="A280" s="9">
        <v>43587</v>
      </c>
      <c r="B280" s="10">
        <v>16078</v>
      </c>
      <c r="C280" s="11" t="s">
        <v>3047</v>
      </c>
      <c r="D280" s="12" t="s">
        <v>223</v>
      </c>
      <c r="E280" s="15">
        <v>50</v>
      </c>
      <c r="F280" s="14"/>
      <c r="G280" s="12" t="s">
        <v>3046</v>
      </c>
      <c r="H280" s="17"/>
      <c r="I280" s="16"/>
    </row>
    <row r="281" spans="1:9" s="18" customFormat="1" ht="11.65" customHeight="1" x14ac:dyDescent="0.25">
      <c r="A281" s="9">
        <v>43585</v>
      </c>
      <c r="B281" s="10">
        <v>19193</v>
      </c>
      <c r="C281" s="11" t="s">
        <v>3140</v>
      </c>
      <c r="D281" s="12" t="s">
        <v>1700</v>
      </c>
      <c r="E281" s="15">
        <v>95.52</v>
      </c>
      <c r="F281" s="14">
        <v>292525.95</v>
      </c>
      <c r="G281" s="12"/>
      <c r="H281" s="17"/>
      <c r="I281" s="16"/>
    </row>
    <row r="282" spans="1:9" s="18" customFormat="1" ht="11.65" customHeight="1" x14ac:dyDescent="0.25">
      <c r="A282" s="9">
        <v>43585</v>
      </c>
      <c r="B282" s="10">
        <v>14149</v>
      </c>
      <c r="C282" s="11" t="s">
        <v>3140</v>
      </c>
      <c r="D282" s="12" t="s">
        <v>227</v>
      </c>
      <c r="E282" s="15">
        <v>22.8</v>
      </c>
      <c r="F282" s="14">
        <v>406.8</v>
      </c>
      <c r="G282" s="12"/>
      <c r="H282" s="17"/>
      <c r="I282" s="16"/>
    </row>
    <row r="283" spans="1:9" s="18" customFormat="1" ht="11.65" customHeight="1" x14ac:dyDescent="0.25">
      <c r="A283" s="9">
        <v>43585</v>
      </c>
      <c r="B283" s="10">
        <v>13552</v>
      </c>
      <c r="C283" s="11" t="s">
        <v>3134</v>
      </c>
      <c r="D283" s="12" t="s">
        <v>5278</v>
      </c>
      <c r="E283" s="15">
        <v>122.03</v>
      </c>
      <c r="F283" s="14">
        <v>1070966.9099999999</v>
      </c>
      <c r="G283" s="12"/>
      <c r="H283" s="17"/>
      <c r="I283" s="16"/>
    </row>
    <row r="284" spans="1:9" s="18" customFormat="1" ht="11.65" customHeight="1" x14ac:dyDescent="0.25">
      <c r="A284" s="9">
        <v>43585</v>
      </c>
      <c r="B284" s="10">
        <v>13479</v>
      </c>
      <c r="C284" s="11" t="s">
        <v>3141</v>
      </c>
      <c r="D284" s="12" t="s">
        <v>228</v>
      </c>
      <c r="E284" s="15">
        <v>302</v>
      </c>
      <c r="F284" s="14">
        <v>12710.89</v>
      </c>
      <c r="G284" s="12"/>
      <c r="H284" s="17"/>
      <c r="I284" s="16"/>
    </row>
    <row r="285" spans="1:9" s="18" customFormat="1" ht="11.65" customHeight="1" x14ac:dyDescent="0.25">
      <c r="A285" s="9">
        <v>43592</v>
      </c>
      <c r="B285" s="10">
        <v>13479</v>
      </c>
      <c r="C285" s="11" t="s">
        <v>3141</v>
      </c>
      <c r="D285" s="12" t="s">
        <v>228</v>
      </c>
      <c r="E285" s="15">
        <v>200</v>
      </c>
      <c r="F285" s="14">
        <v>12910.89</v>
      </c>
      <c r="G285" s="12"/>
      <c r="H285" s="17"/>
      <c r="I285" s="16"/>
    </row>
    <row r="286" spans="1:9" s="18" customFormat="1" ht="11.65" customHeight="1" x14ac:dyDescent="0.25">
      <c r="A286" s="9">
        <v>43585</v>
      </c>
      <c r="B286" s="10">
        <v>13761</v>
      </c>
      <c r="C286" s="11" t="s">
        <v>3140</v>
      </c>
      <c r="D286" s="12" t="s">
        <v>229</v>
      </c>
      <c r="E286" s="15">
        <v>471.34</v>
      </c>
      <c r="F286" s="14">
        <v>31032.69</v>
      </c>
      <c r="G286" s="12"/>
      <c r="H286" s="17"/>
      <c r="I286" s="16"/>
    </row>
    <row r="287" spans="1:9" s="18" customFormat="1" ht="11.65" customHeight="1" x14ac:dyDescent="0.25">
      <c r="A287" s="9">
        <v>43592</v>
      </c>
      <c r="B287" s="10">
        <v>13761</v>
      </c>
      <c r="C287" s="11" t="s">
        <v>3140</v>
      </c>
      <c r="D287" s="12" t="s">
        <v>229</v>
      </c>
      <c r="E287" s="15">
        <v>282.45999999999998</v>
      </c>
      <c r="F287" s="14">
        <v>31315.149999999998</v>
      </c>
      <c r="G287" s="12"/>
      <c r="H287" s="17"/>
      <c r="I287" s="16"/>
    </row>
    <row r="288" spans="1:9" s="18" customFormat="1" ht="11.65" customHeight="1" x14ac:dyDescent="0.25">
      <c r="A288" s="9">
        <v>43585</v>
      </c>
      <c r="B288" s="10">
        <v>14468</v>
      </c>
      <c r="C288" s="11" t="s">
        <v>3134</v>
      </c>
      <c r="D288" s="12" t="s">
        <v>3108</v>
      </c>
      <c r="E288" s="15">
        <v>179.9</v>
      </c>
      <c r="F288" s="14">
        <v>3656.29</v>
      </c>
      <c r="G288" s="12"/>
      <c r="H288" s="17"/>
      <c r="I288" s="16"/>
    </row>
    <row r="289" spans="1:9" s="18" customFormat="1" ht="11.65" customHeight="1" x14ac:dyDescent="0.25">
      <c r="A289" s="9">
        <v>43585</v>
      </c>
      <c r="B289" s="10">
        <v>999000098</v>
      </c>
      <c r="C289" s="11" t="s">
        <v>3135</v>
      </c>
      <c r="D289" s="12" t="s">
        <v>2996</v>
      </c>
      <c r="E289" s="15">
        <v>1200</v>
      </c>
      <c r="F289" s="14">
        <v>1200</v>
      </c>
      <c r="G289" s="12"/>
      <c r="H289" s="17"/>
      <c r="I289" s="16"/>
    </row>
    <row r="290" spans="1:9" s="18" customFormat="1" ht="11.65" customHeight="1" x14ac:dyDescent="0.25">
      <c r="A290" s="9">
        <v>43585</v>
      </c>
      <c r="B290" s="10">
        <v>17603</v>
      </c>
      <c r="C290" s="11" t="s">
        <v>3140</v>
      </c>
      <c r="D290" s="12" t="s">
        <v>1563</v>
      </c>
      <c r="E290" s="15">
        <v>150</v>
      </c>
      <c r="F290" s="14">
        <v>537.79</v>
      </c>
      <c r="G290" s="12"/>
      <c r="H290" s="17"/>
      <c r="I290" s="16"/>
    </row>
    <row r="291" spans="1:9" s="18" customFormat="1" ht="11.65" customHeight="1" x14ac:dyDescent="0.25">
      <c r="A291" s="9">
        <v>43585</v>
      </c>
      <c r="B291" s="10">
        <v>13538</v>
      </c>
      <c r="C291" s="11" t="s">
        <v>3141</v>
      </c>
      <c r="D291" s="12" t="s">
        <v>1207</v>
      </c>
      <c r="E291" s="15">
        <v>5001.3999999999996</v>
      </c>
      <c r="F291" s="14">
        <v>41004.67</v>
      </c>
      <c r="G291" s="12"/>
      <c r="H291" s="17"/>
      <c r="I291" s="16"/>
    </row>
    <row r="292" spans="1:9" s="18" customFormat="1" ht="11.65" customHeight="1" x14ac:dyDescent="0.25">
      <c r="A292" s="9">
        <v>43585</v>
      </c>
      <c r="B292" s="10">
        <v>27233</v>
      </c>
      <c r="C292" s="11" t="s">
        <v>3140</v>
      </c>
      <c r="D292" s="12" t="s">
        <v>2988</v>
      </c>
      <c r="E292" s="15">
        <v>176954.72</v>
      </c>
      <c r="F292" s="14">
        <v>585318.04</v>
      </c>
      <c r="G292" s="12" t="s">
        <v>3029</v>
      </c>
      <c r="H292" s="17"/>
      <c r="I292" s="16"/>
    </row>
    <row r="293" spans="1:9" s="18" customFormat="1" ht="11.65" customHeight="1" x14ac:dyDescent="0.25">
      <c r="A293" s="9">
        <v>43585</v>
      </c>
      <c r="B293" s="10">
        <v>22401</v>
      </c>
      <c r="C293" s="11" t="s">
        <v>3140</v>
      </c>
      <c r="D293" s="12" t="s">
        <v>2004</v>
      </c>
      <c r="E293" s="15">
        <v>336.3</v>
      </c>
      <c r="F293" s="14">
        <v>336.3</v>
      </c>
      <c r="G293" s="12"/>
      <c r="H293" s="17"/>
      <c r="I293" s="16"/>
    </row>
    <row r="294" spans="1:9" s="18" customFormat="1" ht="11.65" customHeight="1" x14ac:dyDescent="0.25">
      <c r="A294" s="9">
        <v>43592</v>
      </c>
      <c r="B294" s="10">
        <v>26333</v>
      </c>
      <c r="C294" s="11" t="s">
        <v>3127</v>
      </c>
      <c r="D294" s="12" t="s">
        <v>2712</v>
      </c>
      <c r="E294" s="15">
        <v>300</v>
      </c>
      <c r="F294" s="14">
        <v>1387.5</v>
      </c>
      <c r="G294" s="12"/>
      <c r="H294" s="17"/>
      <c r="I294" s="16"/>
    </row>
    <row r="295" spans="1:9" s="18" customFormat="1" ht="11.65" customHeight="1" x14ac:dyDescent="0.25">
      <c r="A295" s="9">
        <v>43585</v>
      </c>
      <c r="B295" s="10">
        <v>25467</v>
      </c>
      <c r="C295" s="11" t="s">
        <v>3141</v>
      </c>
      <c r="D295" s="12" t="s">
        <v>238</v>
      </c>
      <c r="E295" s="15">
        <v>1326.28</v>
      </c>
      <c r="F295" s="14">
        <v>24257.31</v>
      </c>
      <c r="G295" s="12"/>
      <c r="H295" s="17"/>
      <c r="I295" s="16"/>
    </row>
    <row r="296" spans="1:9" s="18" customFormat="1" ht="11.65" customHeight="1" x14ac:dyDescent="0.25">
      <c r="A296" s="9">
        <v>43592</v>
      </c>
      <c r="B296" s="10">
        <v>25467</v>
      </c>
      <c r="C296" s="11" t="s">
        <v>3141</v>
      </c>
      <c r="D296" s="12" t="s">
        <v>238</v>
      </c>
      <c r="E296" s="15">
        <v>1226.9199999999998</v>
      </c>
      <c r="F296" s="14">
        <v>25484.23</v>
      </c>
      <c r="G296" s="12"/>
      <c r="H296" s="17"/>
      <c r="I296" s="16"/>
    </row>
    <row r="297" spans="1:9" s="18" customFormat="1" ht="11.65" customHeight="1" x14ac:dyDescent="0.25">
      <c r="A297" s="9">
        <v>43592</v>
      </c>
      <c r="B297" s="10">
        <v>24294</v>
      </c>
      <c r="C297" s="11" t="s">
        <v>3127</v>
      </c>
      <c r="D297" s="12" t="s">
        <v>2312</v>
      </c>
      <c r="E297" s="15">
        <v>450</v>
      </c>
      <c r="F297" s="14">
        <v>9575</v>
      </c>
      <c r="G297" s="12"/>
      <c r="H297" s="17"/>
      <c r="I297" s="16"/>
    </row>
    <row r="298" spans="1:9" s="18" customFormat="1" ht="11.65" customHeight="1" x14ac:dyDescent="0.25">
      <c r="A298" s="9">
        <v>43585</v>
      </c>
      <c r="B298" s="10">
        <v>15336</v>
      </c>
      <c r="C298" s="11" t="s">
        <v>3128</v>
      </c>
      <c r="D298" s="12" t="s">
        <v>1472</v>
      </c>
      <c r="E298" s="15">
        <v>476.36</v>
      </c>
      <c r="F298" s="14">
        <v>476.36</v>
      </c>
      <c r="G298" s="12"/>
      <c r="H298" s="17"/>
      <c r="I298" s="16"/>
    </row>
    <row r="299" spans="1:9" s="18" customFormat="1" ht="11.65" customHeight="1" x14ac:dyDescent="0.25">
      <c r="A299" s="9">
        <v>43585</v>
      </c>
      <c r="B299" s="10">
        <v>10122</v>
      </c>
      <c r="C299" s="11" t="s">
        <v>3140</v>
      </c>
      <c r="D299" s="12" t="s">
        <v>241</v>
      </c>
      <c r="E299" s="15">
        <v>822.18</v>
      </c>
      <c r="F299" s="14">
        <v>54353.64</v>
      </c>
      <c r="G299" s="12"/>
      <c r="H299" s="17"/>
      <c r="I299" s="16"/>
    </row>
    <row r="300" spans="1:9" s="18" customFormat="1" ht="11.65" customHeight="1" x14ac:dyDescent="0.25">
      <c r="A300" s="9">
        <v>43592</v>
      </c>
      <c r="B300" s="10">
        <v>10122</v>
      </c>
      <c r="C300" s="11" t="s">
        <v>3140</v>
      </c>
      <c r="D300" s="12" t="s">
        <v>241</v>
      </c>
      <c r="E300" s="15">
        <v>5685.1500000000005</v>
      </c>
      <c r="F300" s="14">
        <v>60038.79</v>
      </c>
      <c r="G300" s="12"/>
      <c r="H300" s="17"/>
      <c r="I300" s="16"/>
    </row>
    <row r="301" spans="1:9" s="18" customFormat="1" ht="11.65" customHeight="1" x14ac:dyDescent="0.25">
      <c r="A301" s="9">
        <v>43585</v>
      </c>
      <c r="B301" s="10">
        <v>22771</v>
      </c>
      <c r="C301" s="11" t="s">
        <v>3140</v>
      </c>
      <c r="D301" s="12" t="s">
        <v>242</v>
      </c>
      <c r="E301" s="15">
        <v>17885.16</v>
      </c>
      <c r="F301" s="14">
        <v>314778.43</v>
      </c>
      <c r="G301" s="12"/>
      <c r="H301" s="17"/>
      <c r="I301" s="16"/>
    </row>
    <row r="302" spans="1:9" s="18" customFormat="1" ht="11.65" customHeight="1" x14ac:dyDescent="0.25">
      <c r="A302" s="9">
        <v>43592</v>
      </c>
      <c r="B302" s="10">
        <v>22771</v>
      </c>
      <c r="C302" s="11" t="s">
        <v>3140</v>
      </c>
      <c r="D302" s="12" t="s">
        <v>242</v>
      </c>
      <c r="E302" s="15">
        <v>3962.56</v>
      </c>
      <c r="F302" s="14">
        <v>318740.99</v>
      </c>
      <c r="G302" s="12"/>
      <c r="H302" s="17"/>
      <c r="I302" s="16"/>
    </row>
    <row r="303" spans="1:9" s="18" customFormat="1" ht="11.65" customHeight="1" x14ac:dyDescent="0.25">
      <c r="A303" s="9">
        <v>43585</v>
      </c>
      <c r="B303" s="10">
        <v>999002145</v>
      </c>
      <c r="C303" s="11" t="s">
        <v>3135</v>
      </c>
      <c r="D303" s="12" t="s">
        <v>5242</v>
      </c>
      <c r="E303" s="15">
        <v>125</v>
      </c>
      <c r="F303" s="14">
        <v>125</v>
      </c>
      <c r="G303" s="12"/>
      <c r="H303" s="17"/>
      <c r="I303" s="16"/>
    </row>
    <row r="304" spans="1:9" s="18" customFormat="1" ht="11.65" customHeight="1" x14ac:dyDescent="0.25">
      <c r="A304" s="9">
        <v>43591</v>
      </c>
      <c r="B304" s="10">
        <v>16078</v>
      </c>
      <c r="C304" s="11" t="s">
        <v>3047</v>
      </c>
      <c r="D304" s="12" t="s">
        <v>5214</v>
      </c>
      <c r="E304" s="15">
        <v>475</v>
      </c>
      <c r="F304" s="14"/>
      <c r="G304" s="12" t="s">
        <v>3046</v>
      </c>
      <c r="H304" s="17"/>
      <c r="I304" s="20"/>
    </row>
    <row r="305" spans="1:9" s="18" customFormat="1" ht="11.65" customHeight="1" x14ac:dyDescent="0.25">
      <c r="A305" s="9">
        <v>43592</v>
      </c>
      <c r="B305" s="10">
        <v>18712</v>
      </c>
      <c r="C305" s="11" t="s">
        <v>3128</v>
      </c>
      <c r="D305" s="12" t="s">
        <v>1672</v>
      </c>
      <c r="E305" s="15">
        <v>303.48</v>
      </c>
      <c r="F305" s="14">
        <v>623.5</v>
      </c>
      <c r="G305" s="12"/>
      <c r="H305" s="17"/>
      <c r="I305" s="16"/>
    </row>
    <row r="306" spans="1:9" s="18" customFormat="1" ht="11.65" customHeight="1" x14ac:dyDescent="0.25">
      <c r="A306" s="9">
        <v>43585</v>
      </c>
      <c r="B306" s="10">
        <v>19645</v>
      </c>
      <c r="C306" s="11" t="s">
        <v>3127</v>
      </c>
      <c r="D306" s="12" t="s">
        <v>243</v>
      </c>
      <c r="E306" s="15">
        <v>975</v>
      </c>
      <c r="F306" s="14">
        <v>39082.5</v>
      </c>
      <c r="G306" s="12"/>
      <c r="H306" s="17"/>
      <c r="I306" s="16"/>
    </row>
    <row r="307" spans="1:9" s="18" customFormat="1" ht="11.65" customHeight="1" x14ac:dyDescent="0.25">
      <c r="A307" s="9">
        <v>43592</v>
      </c>
      <c r="B307" s="10">
        <v>21106</v>
      </c>
      <c r="C307" s="11" t="s">
        <v>3141</v>
      </c>
      <c r="D307" s="12" t="s">
        <v>244</v>
      </c>
      <c r="E307" s="15">
        <v>19.62</v>
      </c>
      <c r="F307" s="14">
        <v>149.04</v>
      </c>
      <c r="G307" s="12"/>
      <c r="H307" s="17"/>
      <c r="I307" s="16"/>
    </row>
    <row r="308" spans="1:9" s="18" customFormat="1" ht="11.65" customHeight="1" x14ac:dyDescent="0.25">
      <c r="A308" s="9">
        <v>43585</v>
      </c>
      <c r="B308" s="10">
        <v>13337</v>
      </c>
      <c r="C308" s="11" t="s">
        <v>3140</v>
      </c>
      <c r="D308" s="12" t="s">
        <v>1163</v>
      </c>
      <c r="E308" s="15">
        <v>7890</v>
      </c>
      <c r="F308" s="14">
        <v>24924</v>
      </c>
      <c r="G308" s="12"/>
      <c r="H308" s="17"/>
      <c r="I308" s="16"/>
    </row>
    <row r="309" spans="1:9" s="18" customFormat="1" ht="11.65" customHeight="1" x14ac:dyDescent="0.25">
      <c r="A309" s="9">
        <v>43592</v>
      </c>
      <c r="B309" s="10">
        <v>27517</v>
      </c>
      <c r="C309" s="11" t="s">
        <v>3128</v>
      </c>
      <c r="D309" s="12" t="s">
        <v>4208</v>
      </c>
      <c r="E309" s="15">
        <v>1554.24</v>
      </c>
      <c r="F309" s="14">
        <v>1554.24</v>
      </c>
      <c r="G309" s="12"/>
      <c r="H309" s="17"/>
      <c r="I309" s="16"/>
    </row>
    <row r="310" spans="1:9" s="18" customFormat="1" ht="11.65" customHeight="1" x14ac:dyDescent="0.25">
      <c r="A310" s="9">
        <v>43585</v>
      </c>
      <c r="B310" s="10">
        <v>14787</v>
      </c>
      <c r="C310" s="11" t="s">
        <v>3127</v>
      </c>
      <c r="D310" s="12" t="s">
        <v>248</v>
      </c>
      <c r="E310" s="15">
        <v>6293.5</v>
      </c>
      <c r="F310" s="14">
        <v>71649.25</v>
      </c>
      <c r="G310" s="12"/>
      <c r="H310" s="17"/>
      <c r="I310" s="16"/>
    </row>
    <row r="311" spans="1:9" s="18" customFormat="1" ht="11.65" customHeight="1" x14ac:dyDescent="0.25">
      <c r="A311" s="9">
        <v>43592</v>
      </c>
      <c r="B311" s="10">
        <v>14787</v>
      </c>
      <c r="C311" s="11" t="s">
        <v>3127</v>
      </c>
      <c r="D311" s="12" t="s">
        <v>248</v>
      </c>
      <c r="E311" s="15">
        <v>1400</v>
      </c>
      <c r="F311" s="14">
        <v>73049.25</v>
      </c>
      <c r="G311" s="12"/>
      <c r="H311" s="17"/>
      <c r="I311" s="16"/>
    </row>
    <row r="312" spans="1:9" s="18" customFormat="1" ht="11.65" customHeight="1" x14ac:dyDescent="0.25">
      <c r="A312" s="9">
        <v>43585</v>
      </c>
      <c r="B312" s="10">
        <v>14686</v>
      </c>
      <c r="C312" s="11" t="s">
        <v>3141</v>
      </c>
      <c r="D312" s="12" t="s">
        <v>249</v>
      </c>
      <c r="E312" s="15">
        <v>180</v>
      </c>
      <c r="F312" s="14">
        <v>34652.5</v>
      </c>
      <c r="G312" s="12"/>
      <c r="H312" s="17"/>
      <c r="I312" s="16"/>
    </row>
    <row r="313" spans="1:9" s="18" customFormat="1" ht="11.65" customHeight="1" x14ac:dyDescent="0.25">
      <c r="A313" s="9">
        <v>43592</v>
      </c>
      <c r="B313" s="10">
        <v>14686</v>
      </c>
      <c r="C313" s="11" t="s">
        <v>3141</v>
      </c>
      <c r="D313" s="12" t="s">
        <v>249</v>
      </c>
      <c r="E313" s="15">
        <v>460</v>
      </c>
      <c r="F313" s="14">
        <v>35112.5</v>
      </c>
      <c r="G313" s="12"/>
      <c r="H313" s="17"/>
      <c r="I313" s="16"/>
    </row>
    <row r="314" spans="1:9" s="18" customFormat="1" ht="11.65" customHeight="1" x14ac:dyDescent="0.25">
      <c r="A314" s="9">
        <v>43592</v>
      </c>
      <c r="B314" s="10">
        <v>25775</v>
      </c>
      <c r="C314" s="11" t="s">
        <v>3128</v>
      </c>
      <c r="D314" s="12" t="s">
        <v>2601</v>
      </c>
      <c r="E314" s="15">
        <v>216</v>
      </c>
      <c r="F314" s="14">
        <v>2280</v>
      </c>
      <c r="G314" s="12"/>
      <c r="H314" s="17"/>
      <c r="I314" s="16"/>
    </row>
    <row r="315" spans="1:9" s="18" customFormat="1" ht="11.65" customHeight="1" x14ac:dyDescent="0.25">
      <c r="A315" s="9">
        <v>43592</v>
      </c>
      <c r="B315" s="10">
        <v>25398</v>
      </c>
      <c r="C315" s="11" t="s">
        <v>3127</v>
      </c>
      <c r="D315" s="12" t="s">
        <v>2514</v>
      </c>
      <c r="E315" s="15">
        <v>700</v>
      </c>
      <c r="F315" s="14">
        <v>1150</v>
      </c>
      <c r="G315" s="12"/>
      <c r="H315" s="17"/>
      <c r="I315" s="16"/>
    </row>
    <row r="316" spans="1:9" s="18" customFormat="1" ht="11.65" customHeight="1" x14ac:dyDescent="0.25">
      <c r="A316" s="9">
        <v>43585</v>
      </c>
      <c r="B316" s="10">
        <v>21595</v>
      </c>
      <c r="C316" s="11" t="s">
        <v>3141</v>
      </c>
      <c r="D316" s="12" t="s">
        <v>250</v>
      </c>
      <c r="E316" s="15">
        <v>5141.24</v>
      </c>
      <c r="F316" s="14">
        <v>47192.44</v>
      </c>
      <c r="G316" s="12" t="s">
        <v>3029</v>
      </c>
      <c r="H316" s="17"/>
      <c r="I316" s="16"/>
    </row>
    <row r="317" spans="1:9" s="18" customFormat="1" ht="11.65" customHeight="1" x14ac:dyDescent="0.25">
      <c r="A317" s="9">
        <v>43592</v>
      </c>
      <c r="B317" s="10">
        <v>21595</v>
      </c>
      <c r="C317" s="11" t="s">
        <v>3141</v>
      </c>
      <c r="D317" s="12" t="s">
        <v>250</v>
      </c>
      <c r="E317" s="15">
        <v>1088.93</v>
      </c>
      <c r="F317" s="14">
        <v>48281.37</v>
      </c>
      <c r="G317" s="12"/>
      <c r="H317" s="17"/>
      <c r="I317" s="16"/>
    </row>
    <row r="318" spans="1:9" s="18" customFormat="1" ht="11.65" customHeight="1" x14ac:dyDescent="0.25">
      <c r="A318" s="9">
        <v>43592</v>
      </c>
      <c r="B318" s="10">
        <v>25713</v>
      </c>
      <c r="C318" s="11" t="s">
        <v>3141</v>
      </c>
      <c r="D318" s="12" t="s">
        <v>2585</v>
      </c>
      <c r="E318" s="15">
        <v>220</v>
      </c>
      <c r="F318" s="14">
        <v>1705</v>
      </c>
      <c r="G318" s="12"/>
      <c r="H318" s="17"/>
      <c r="I318" s="16"/>
    </row>
    <row r="319" spans="1:9" s="18" customFormat="1" ht="11.65" customHeight="1" x14ac:dyDescent="0.25">
      <c r="A319" s="9">
        <v>43585</v>
      </c>
      <c r="B319" s="10">
        <v>10187</v>
      </c>
      <c r="C319" s="11" t="s">
        <v>3140</v>
      </c>
      <c r="D319" s="12" t="s">
        <v>5266</v>
      </c>
      <c r="E319" s="15">
        <v>257.89999999999998</v>
      </c>
      <c r="F319" s="14">
        <v>10751.72</v>
      </c>
      <c r="G319" s="12"/>
      <c r="H319" s="17"/>
      <c r="I319" s="16"/>
    </row>
    <row r="320" spans="1:9" s="18" customFormat="1" ht="11.65" customHeight="1" x14ac:dyDescent="0.25">
      <c r="A320" s="9">
        <v>43592</v>
      </c>
      <c r="B320" s="10">
        <v>20538</v>
      </c>
      <c r="C320" s="11" t="s">
        <v>3711</v>
      </c>
      <c r="D320" s="12" t="s">
        <v>1815</v>
      </c>
      <c r="E320" s="15">
        <v>190</v>
      </c>
      <c r="F320" s="14">
        <v>1472.5</v>
      </c>
      <c r="G320" s="12"/>
      <c r="H320" s="17"/>
      <c r="I320" s="16"/>
    </row>
    <row r="321" spans="1:43" s="18" customFormat="1" ht="11.65" customHeight="1" x14ac:dyDescent="0.25">
      <c r="A321" s="9">
        <v>43592</v>
      </c>
      <c r="B321" s="10">
        <v>24889</v>
      </c>
      <c r="C321" s="11" t="s">
        <v>3141</v>
      </c>
      <c r="D321" s="12" t="s">
        <v>2401</v>
      </c>
      <c r="E321" s="15">
        <v>32.479999999999997</v>
      </c>
      <c r="F321" s="14">
        <v>46.65</v>
      </c>
      <c r="G321" s="12"/>
      <c r="H321" s="17"/>
      <c r="I321" s="16"/>
    </row>
    <row r="322" spans="1:43" s="18" customFormat="1" ht="11.65" customHeight="1" x14ac:dyDescent="0.25">
      <c r="A322" s="9">
        <v>43592</v>
      </c>
      <c r="B322" s="10">
        <v>27006</v>
      </c>
      <c r="C322" s="11" t="s">
        <v>3128</v>
      </c>
      <c r="D322" s="12" t="s">
        <v>2902</v>
      </c>
      <c r="E322" s="15">
        <v>11.19</v>
      </c>
      <c r="F322" s="14">
        <v>28.589999999999996</v>
      </c>
      <c r="G322" s="12"/>
      <c r="H322" s="17"/>
      <c r="I322" s="16"/>
    </row>
    <row r="323" spans="1:43" s="18" customFormat="1" ht="11.65" customHeight="1" x14ac:dyDescent="0.25">
      <c r="A323" s="9">
        <v>43585</v>
      </c>
      <c r="B323" s="10">
        <v>18790</v>
      </c>
      <c r="C323" s="11" t="s">
        <v>3127</v>
      </c>
      <c r="D323" s="12" t="s">
        <v>253</v>
      </c>
      <c r="E323" s="15">
        <v>950</v>
      </c>
      <c r="F323" s="14">
        <v>25225.75</v>
      </c>
      <c r="G323" s="12"/>
      <c r="H323" s="17"/>
      <c r="I323" s="16"/>
    </row>
    <row r="324" spans="1:43" s="18" customFormat="1" ht="11.65" customHeight="1" x14ac:dyDescent="0.25">
      <c r="A324" s="9">
        <v>43585</v>
      </c>
      <c r="B324" s="10">
        <v>12054</v>
      </c>
      <c r="C324" s="11" t="s">
        <v>3127</v>
      </c>
      <c r="D324" s="12" t="s">
        <v>254</v>
      </c>
      <c r="E324" s="15">
        <v>300</v>
      </c>
      <c r="F324" s="14">
        <v>31568.75</v>
      </c>
      <c r="G324" s="12"/>
      <c r="H324" s="17"/>
      <c r="I324" s="16"/>
    </row>
    <row r="325" spans="1:43" s="18" customFormat="1" ht="11.65" customHeight="1" x14ac:dyDescent="0.25">
      <c r="A325" s="9">
        <v>43592</v>
      </c>
      <c r="B325" s="10">
        <v>12054</v>
      </c>
      <c r="C325" s="11" t="s">
        <v>3127</v>
      </c>
      <c r="D325" s="12" t="s">
        <v>254</v>
      </c>
      <c r="E325" s="15">
        <v>1500</v>
      </c>
      <c r="F325" s="14">
        <v>33068.75</v>
      </c>
      <c r="G325" s="12"/>
      <c r="H325" s="17"/>
      <c r="I325" s="16"/>
    </row>
    <row r="326" spans="1:43" s="18" customFormat="1" ht="11.65" customHeight="1" x14ac:dyDescent="0.25">
      <c r="A326" s="9">
        <v>43591</v>
      </c>
      <c r="B326" s="10">
        <v>16078</v>
      </c>
      <c r="C326" s="11" t="s">
        <v>3047</v>
      </c>
      <c r="D326" s="12" t="s">
        <v>5189</v>
      </c>
      <c r="E326" s="15">
        <v>475</v>
      </c>
      <c r="F326" s="14"/>
      <c r="G326" s="12" t="s">
        <v>3046</v>
      </c>
      <c r="H326" s="17"/>
      <c r="I326" s="16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</row>
    <row r="327" spans="1:43" s="18" customFormat="1" ht="11.65" customHeight="1" x14ac:dyDescent="0.25">
      <c r="A327" s="9">
        <v>43592</v>
      </c>
      <c r="B327" s="10">
        <v>10579</v>
      </c>
      <c r="C327" s="11" t="s">
        <v>3128</v>
      </c>
      <c r="D327" s="12" t="s">
        <v>802</v>
      </c>
      <c r="E327" s="15">
        <v>198</v>
      </c>
      <c r="F327" s="14">
        <v>198</v>
      </c>
      <c r="G327" s="12"/>
      <c r="H327" s="17"/>
      <c r="I327" s="16"/>
    </row>
    <row r="328" spans="1:43" s="18" customFormat="1" ht="11.65" customHeight="1" x14ac:dyDescent="0.25">
      <c r="A328" s="9">
        <v>43592</v>
      </c>
      <c r="B328" s="10">
        <v>10743</v>
      </c>
      <c r="C328" s="11" t="s">
        <v>3140</v>
      </c>
      <c r="D328" s="12" t="s">
        <v>829</v>
      </c>
      <c r="E328" s="15">
        <v>112</v>
      </c>
      <c r="F328" s="14">
        <v>103932.52</v>
      </c>
      <c r="G328" s="12"/>
      <c r="H328" s="17"/>
      <c r="I328" s="16"/>
    </row>
    <row r="329" spans="1:43" s="18" customFormat="1" ht="11.65" customHeight="1" x14ac:dyDescent="0.25">
      <c r="A329" s="9">
        <v>43585</v>
      </c>
      <c r="B329" s="10">
        <v>10903</v>
      </c>
      <c r="C329" s="11" t="s">
        <v>3140</v>
      </c>
      <c r="D329" s="12" t="s">
        <v>255</v>
      </c>
      <c r="E329" s="15">
        <v>8214.94</v>
      </c>
      <c r="F329" s="14">
        <v>102499.72</v>
      </c>
      <c r="G329" s="12"/>
      <c r="H329" s="17"/>
      <c r="I329" s="16"/>
    </row>
    <row r="330" spans="1:43" s="18" customFormat="1" ht="11.65" customHeight="1" x14ac:dyDescent="0.25">
      <c r="A330" s="9">
        <v>43585</v>
      </c>
      <c r="B330" s="10">
        <v>19268</v>
      </c>
      <c r="C330" s="11" t="s">
        <v>3140</v>
      </c>
      <c r="D330" s="12" t="s">
        <v>256</v>
      </c>
      <c r="E330" s="15">
        <v>122.5</v>
      </c>
      <c r="F330" s="14">
        <v>797.7</v>
      </c>
      <c r="G330" s="12"/>
      <c r="H330" s="17"/>
      <c r="I330" s="16"/>
    </row>
    <row r="331" spans="1:43" s="18" customFormat="1" ht="11.65" customHeight="1" x14ac:dyDescent="0.25">
      <c r="A331" s="9">
        <v>43585</v>
      </c>
      <c r="B331" s="10">
        <v>22564</v>
      </c>
      <c r="C331" s="11" t="s">
        <v>3141</v>
      </c>
      <c r="D331" s="12" t="s">
        <v>257</v>
      </c>
      <c r="E331" s="15">
        <v>246.86</v>
      </c>
      <c r="F331" s="14">
        <v>3341.63</v>
      </c>
      <c r="G331" s="12"/>
      <c r="H331" s="17"/>
      <c r="I331" s="16"/>
    </row>
    <row r="332" spans="1:43" s="18" customFormat="1" ht="11.65" customHeight="1" x14ac:dyDescent="0.25">
      <c r="A332" s="9">
        <v>43592</v>
      </c>
      <c r="B332" s="10">
        <v>11475</v>
      </c>
      <c r="C332" s="11" t="s">
        <v>3141</v>
      </c>
      <c r="D332" s="12" t="s">
        <v>932</v>
      </c>
      <c r="E332" s="15">
        <v>425</v>
      </c>
      <c r="F332" s="14">
        <v>425</v>
      </c>
      <c r="G332" s="12"/>
      <c r="H332" s="17"/>
      <c r="I332" s="16"/>
    </row>
    <row r="333" spans="1:43" s="18" customFormat="1" ht="11.65" customHeight="1" x14ac:dyDescent="0.25">
      <c r="A333" s="9">
        <v>43585</v>
      </c>
      <c r="B333" s="10">
        <v>10043</v>
      </c>
      <c r="C333" s="11" t="s">
        <v>3140</v>
      </c>
      <c r="D333" s="12" t="s">
        <v>260</v>
      </c>
      <c r="E333" s="15">
        <v>150</v>
      </c>
      <c r="F333" s="14">
        <v>7551.73</v>
      </c>
      <c r="G333" s="12" t="s">
        <v>3029</v>
      </c>
      <c r="H333" s="17"/>
      <c r="I333" s="16"/>
    </row>
    <row r="334" spans="1:43" s="18" customFormat="1" ht="11.65" customHeight="1" x14ac:dyDescent="0.25">
      <c r="A334" s="9">
        <v>43592</v>
      </c>
      <c r="B334" s="10">
        <v>10043</v>
      </c>
      <c r="C334" s="11" t="s">
        <v>3140</v>
      </c>
      <c r="D334" s="12" t="s">
        <v>260</v>
      </c>
      <c r="E334" s="15">
        <v>150</v>
      </c>
      <c r="F334" s="14">
        <v>7701.73</v>
      </c>
      <c r="G334" s="12"/>
      <c r="H334" s="17"/>
      <c r="I334" s="16"/>
    </row>
    <row r="335" spans="1:43" s="18" customFormat="1" ht="11.65" customHeight="1" x14ac:dyDescent="0.25">
      <c r="A335" s="9">
        <v>43585</v>
      </c>
      <c r="B335" s="10">
        <v>10247</v>
      </c>
      <c r="C335" s="11" t="s">
        <v>3140</v>
      </c>
      <c r="D335" s="12" t="s">
        <v>262</v>
      </c>
      <c r="E335" s="15">
        <v>432.5</v>
      </c>
      <c r="F335" s="14">
        <v>432.5</v>
      </c>
      <c r="G335" s="12"/>
      <c r="H335" s="17"/>
      <c r="I335" s="16"/>
    </row>
    <row r="336" spans="1:43" s="18" customFormat="1" ht="11.65" customHeight="1" x14ac:dyDescent="0.25">
      <c r="A336" s="9">
        <v>43592</v>
      </c>
      <c r="B336" s="10">
        <v>12897</v>
      </c>
      <c r="C336" s="11" t="s">
        <v>3128</v>
      </c>
      <c r="D336" s="12" t="s">
        <v>1108</v>
      </c>
      <c r="E336" s="15">
        <v>230.36</v>
      </c>
      <c r="F336" s="14">
        <v>230.36</v>
      </c>
      <c r="G336" s="12"/>
      <c r="H336" s="17"/>
      <c r="I336" s="16"/>
    </row>
    <row r="337" spans="1:9" s="18" customFormat="1" ht="11.65" customHeight="1" x14ac:dyDescent="0.25">
      <c r="A337" s="9">
        <v>43591</v>
      </c>
      <c r="B337" s="10">
        <v>16078</v>
      </c>
      <c r="C337" s="11" t="s">
        <v>3047</v>
      </c>
      <c r="D337" s="12" t="s">
        <v>5229</v>
      </c>
      <c r="E337" s="15">
        <v>475</v>
      </c>
      <c r="F337" s="14"/>
      <c r="G337" s="12" t="s">
        <v>3046</v>
      </c>
      <c r="H337" s="17"/>
      <c r="I337" s="16"/>
    </row>
    <row r="338" spans="1:9" s="18" customFormat="1" ht="11.65" customHeight="1" x14ac:dyDescent="0.25">
      <c r="A338" s="9">
        <v>43592</v>
      </c>
      <c r="B338" s="10">
        <v>14203</v>
      </c>
      <c r="C338" s="11" t="s">
        <v>3140</v>
      </c>
      <c r="D338" s="12" t="s">
        <v>1333</v>
      </c>
      <c r="E338" s="15">
        <v>5500</v>
      </c>
      <c r="F338" s="14">
        <v>46170.25</v>
      </c>
      <c r="G338" s="12"/>
      <c r="H338" s="17"/>
      <c r="I338" s="16"/>
    </row>
    <row r="339" spans="1:9" s="18" customFormat="1" ht="11.65" customHeight="1" x14ac:dyDescent="0.25">
      <c r="A339" s="9">
        <v>43585</v>
      </c>
      <c r="B339" s="10">
        <v>25735</v>
      </c>
      <c r="C339" s="11" t="s">
        <v>3134</v>
      </c>
      <c r="D339" s="12" t="s">
        <v>2592</v>
      </c>
      <c r="E339" s="15">
        <v>1906.24</v>
      </c>
      <c r="F339" s="14">
        <v>25623.91</v>
      </c>
      <c r="G339" s="12" t="s">
        <v>3029</v>
      </c>
      <c r="H339" s="17"/>
      <c r="I339" s="16"/>
    </row>
    <row r="340" spans="1:9" s="18" customFormat="1" ht="11.65" customHeight="1" x14ac:dyDescent="0.25">
      <c r="A340" s="9">
        <v>43585</v>
      </c>
      <c r="B340" s="10">
        <v>24959</v>
      </c>
      <c r="C340" s="11" t="s">
        <v>3134</v>
      </c>
      <c r="D340" s="12" t="s">
        <v>5302</v>
      </c>
      <c r="E340" s="15">
        <v>118.66</v>
      </c>
      <c r="F340" s="14">
        <v>5498.69</v>
      </c>
      <c r="G340" s="12" t="s">
        <v>3029</v>
      </c>
      <c r="H340" s="17"/>
      <c r="I340" s="16"/>
    </row>
    <row r="341" spans="1:9" s="18" customFormat="1" ht="11.65" customHeight="1" x14ac:dyDescent="0.25">
      <c r="A341" s="9">
        <v>43585</v>
      </c>
      <c r="B341" s="10">
        <v>13362</v>
      </c>
      <c r="C341" s="11" t="s">
        <v>3140</v>
      </c>
      <c r="D341" s="12" t="s">
        <v>265</v>
      </c>
      <c r="E341" s="15">
        <v>22753.75</v>
      </c>
      <c r="F341" s="14">
        <v>264587.90000000002</v>
      </c>
      <c r="G341" s="12" t="s">
        <v>3029</v>
      </c>
      <c r="H341" s="17"/>
      <c r="I341" s="16"/>
    </row>
    <row r="342" spans="1:9" s="18" customFormat="1" ht="11.65" customHeight="1" x14ac:dyDescent="0.25">
      <c r="A342" s="9">
        <v>43592</v>
      </c>
      <c r="B342" s="10">
        <v>13362</v>
      </c>
      <c r="C342" s="11" t="s">
        <v>3140</v>
      </c>
      <c r="D342" s="12" t="s">
        <v>265</v>
      </c>
      <c r="E342" s="15">
        <v>14229.93</v>
      </c>
      <c r="F342" s="14">
        <v>278817.83</v>
      </c>
      <c r="G342" s="12"/>
      <c r="H342" s="17"/>
      <c r="I342" s="16"/>
    </row>
    <row r="343" spans="1:9" s="18" customFormat="1" ht="11.65" customHeight="1" x14ac:dyDescent="0.25">
      <c r="A343" s="9">
        <v>43585</v>
      </c>
      <c r="B343" s="10">
        <v>12546</v>
      </c>
      <c r="C343" s="11" t="s">
        <v>3128</v>
      </c>
      <c r="D343" s="12" t="s">
        <v>1068</v>
      </c>
      <c r="E343" s="15">
        <v>197.83</v>
      </c>
      <c r="F343" s="14">
        <v>686.35</v>
      </c>
      <c r="G343" s="12"/>
      <c r="H343" s="17"/>
      <c r="I343" s="16"/>
    </row>
    <row r="344" spans="1:9" s="18" customFormat="1" ht="11.65" customHeight="1" x14ac:dyDescent="0.25">
      <c r="A344" s="9">
        <v>43585</v>
      </c>
      <c r="B344" s="10">
        <v>27505</v>
      </c>
      <c r="C344" s="11" t="s">
        <v>3140</v>
      </c>
      <c r="D344" s="12" t="s">
        <v>4170</v>
      </c>
      <c r="E344" s="15">
        <v>9376.2999999999993</v>
      </c>
      <c r="F344" s="14">
        <v>9376.2999999999993</v>
      </c>
      <c r="G344" s="12"/>
      <c r="H344" s="17"/>
      <c r="I344" s="16"/>
    </row>
    <row r="345" spans="1:9" s="18" customFormat="1" ht="11.65" customHeight="1" x14ac:dyDescent="0.25">
      <c r="A345" s="9">
        <v>43592</v>
      </c>
      <c r="B345" s="10">
        <v>18221</v>
      </c>
      <c r="C345" s="11" t="s">
        <v>3143</v>
      </c>
      <c r="D345" s="12" t="s">
        <v>270</v>
      </c>
      <c r="E345" s="15">
        <v>202.5</v>
      </c>
      <c r="F345" s="14">
        <v>4414</v>
      </c>
      <c r="G345" s="12"/>
      <c r="H345" s="17"/>
      <c r="I345" s="16"/>
    </row>
    <row r="346" spans="1:9" s="18" customFormat="1" ht="11.65" customHeight="1" x14ac:dyDescent="0.25">
      <c r="A346" s="9">
        <v>43585</v>
      </c>
      <c r="B346" s="10">
        <v>13364</v>
      </c>
      <c r="C346" s="11" t="s">
        <v>3134</v>
      </c>
      <c r="D346" s="12" t="s">
        <v>5276</v>
      </c>
      <c r="E346" s="15">
        <v>2669</v>
      </c>
      <c r="F346" s="14">
        <v>21371</v>
      </c>
      <c r="G346" s="12"/>
      <c r="H346" s="17"/>
      <c r="I346" s="16"/>
    </row>
    <row r="347" spans="1:9" s="18" customFormat="1" ht="11.65" customHeight="1" x14ac:dyDescent="0.25">
      <c r="A347" s="9">
        <v>43591</v>
      </c>
      <c r="B347" s="10">
        <v>16078</v>
      </c>
      <c r="C347" s="11" t="s">
        <v>3047</v>
      </c>
      <c r="D347" s="12" t="s">
        <v>3178</v>
      </c>
      <c r="E347" s="15">
        <v>10</v>
      </c>
      <c r="F347" s="14"/>
      <c r="G347" s="12" t="s">
        <v>3046</v>
      </c>
      <c r="H347" s="17"/>
      <c r="I347" s="16"/>
    </row>
    <row r="348" spans="1:9" s="18" customFormat="1" ht="11.65" customHeight="1" x14ac:dyDescent="0.25">
      <c r="A348" s="9">
        <v>43587</v>
      </c>
      <c r="B348" s="10">
        <v>16078</v>
      </c>
      <c r="C348" s="11" t="s">
        <v>3047</v>
      </c>
      <c r="D348" s="12" t="s">
        <v>3039</v>
      </c>
      <c r="E348" s="15">
        <v>75</v>
      </c>
      <c r="F348" s="14"/>
      <c r="G348" s="12" t="s">
        <v>3046</v>
      </c>
      <c r="H348" s="17"/>
      <c r="I348" s="16"/>
    </row>
    <row r="349" spans="1:9" s="18" customFormat="1" ht="11.65" customHeight="1" x14ac:dyDescent="0.25">
      <c r="A349" s="9">
        <v>43587</v>
      </c>
      <c r="B349" s="10">
        <v>16078</v>
      </c>
      <c r="C349" s="11" t="s">
        <v>3047</v>
      </c>
      <c r="D349" s="12" t="s">
        <v>3039</v>
      </c>
      <c r="E349" s="15">
        <v>75</v>
      </c>
      <c r="F349" s="14"/>
      <c r="G349" s="12" t="s">
        <v>3046</v>
      </c>
      <c r="H349" s="17"/>
      <c r="I349" s="16"/>
    </row>
    <row r="350" spans="1:9" s="18" customFormat="1" ht="11.65" customHeight="1" x14ac:dyDescent="0.25">
      <c r="A350" s="9">
        <v>43585</v>
      </c>
      <c r="B350" s="10">
        <v>27409</v>
      </c>
      <c r="C350" s="11" t="s">
        <v>3140</v>
      </c>
      <c r="D350" s="12" t="s">
        <v>3837</v>
      </c>
      <c r="E350" s="15">
        <v>100</v>
      </c>
      <c r="F350" s="14">
        <v>300</v>
      </c>
      <c r="G350" s="12"/>
      <c r="H350" s="17"/>
      <c r="I350" s="16"/>
    </row>
    <row r="351" spans="1:9" s="18" customFormat="1" ht="11.65" customHeight="1" x14ac:dyDescent="0.25">
      <c r="A351" s="9">
        <v>43592</v>
      </c>
      <c r="B351" s="10">
        <v>24803</v>
      </c>
      <c r="C351" s="11" t="s">
        <v>3128</v>
      </c>
      <c r="D351" s="12" t="s">
        <v>2389</v>
      </c>
      <c r="E351" s="15">
        <v>168.42</v>
      </c>
      <c r="F351" s="14">
        <v>711.66</v>
      </c>
      <c r="G351" s="12"/>
      <c r="H351" s="17"/>
      <c r="I351" s="16"/>
    </row>
    <row r="352" spans="1:9" s="18" customFormat="1" ht="11.65" customHeight="1" x14ac:dyDescent="0.25">
      <c r="A352" s="9">
        <v>43591</v>
      </c>
      <c r="B352" s="10">
        <v>16078</v>
      </c>
      <c r="C352" s="11" t="s">
        <v>3047</v>
      </c>
      <c r="D352" s="12" t="s">
        <v>5204</v>
      </c>
      <c r="E352" s="15">
        <v>8</v>
      </c>
      <c r="F352" s="14"/>
      <c r="G352" s="12" t="s">
        <v>3046</v>
      </c>
      <c r="H352" s="17"/>
      <c r="I352" s="16"/>
    </row>
    <row r="353" spans="1:9" s="18" customFormat="1" ht="11.65" customHeight="1" x14ac:dyDescent="0.25">
      <c r="A353" s="9">
        <v>43591</v>
      </c>
      <c r="B353" s="10">
        <v>16078</v>
      </c>
      <c r="C353" s="11" t="s">
        <v>3047</v>
      </c>
      <c r="D353" s="12" t="s">
        <v>5219</v>
      </c>
      <c r="E353" s="15">
        <v>475</v>
      </c>
      <c r="F353" s="14"/>
      <c r="G353" s="12" t="s">
        <v>3046</v>
      </c>
      <c r="H353" s="17"/>
      <c r="I353" s="16"/>
    </row>
    <row r="354" spans="1:9" s="18" customFormat="1" ht="11.65" customHeight="1" x14ac:dyDescent="0.25">
      <c r="A354" s="9">
        <v>43585</v>
      </c>
      <c r="B354" s="10">
        <v>20302</v>
      </c>
      <c r="C354" s="11" t="s">
        <v>3134</v>
      </c>
      <c r="D354" s="12" t="s">
        <v>5293</v>
      </c>
      <c r="E354" s="15">
        <v>862.71</v>
      </c>
      <c r="F354" s="14">
        <v>3450.84</v>
      </c>
      <c r="G354" s="12" t="s">
        <v>3029</v>
      </c>
      <c r="H354" s="17"/>
      <c r="I354" s="16"/>
    </row>
    <row r="355" spans="1:9" s="18" customFormat="1" ht="11.65" customHeight="1" x14ac:dyDescent="0.25">
      <c r="A355" s="9">
        <v>43592</v>
      </c>
      <c r="B355" s="10">
        <v>18233</v>
      </c>
      <c r="C355" s="11" t="s">
        <v>3140</v>
      </c>
      <c r="D355" s="12" t="s">
        <v>1631</v>
      </c>
      <c r="E355" s="15">
        <v>1180.6400000000001</v>
      </c>
      <c r="F355" s="14">
        <v>1180.6400000000001</v>
      </c>
      <c r="G355" s="12"/>
      <c r="H355" s="17"/>
      <c r="I355" s="16"/>
    </row>
    <row r="356" spans="1:9" s="18" customFormat="1" ht="11.65" customHeight="1" x14ac:dyDescent="0.25">
      <c r="A356" s="9">
        <v>43585</v>
      </c>
      <c r="B356" s="10">
        <v>11404</v>
      </c>
      <c r="C356" s="11" t="s">
        <v>3127</v>
      </c>
      <c r="D356" s="12" t="s">
        <v>278</v>
      </c>
      <c r="E356" s="15">
        <v>4965</v>
      </c>
      <c r="F356" s="14">
        <v>34917.5</v>
      </c>
      <c r="G356" s="12"/>
      <c r="H356" s="17"/>
      <c r="I356" s="16"/>
    </row>
    <row r="357" spans="1:9" s="18" customFormat="1" ht="11.65" customHeight="1" x14ac:dyDescent="0.25">
      <c r="A357" s="9">
        <v>43592</v>
      </c>
      <c r="B357" s="10">
        <v>11404</v>
      </c>
      <c r="C357" s="11" t="s">
        <v>3127</v>
      </c>
      <c r="D357" s="12" t="s">
        <v>278</v>
      </c>
      <c r="E357" s="15">
        <v>2305</v>
      </c>
      <c r="F357" s="14">
        <v>37222.5</v>
      </c>
      <c r="G357" s="12"/>
      <c r="H357" s="17"/>
      <c r="I357" s="16"/>
    </row>
    <row r="358" spans="1:9" s="18" customFormat="1" ht="11.65" customHeight="1" x14ac:dyDescent="0.25">
      <c r="A358" s="9">
        <v>43592</v>
      </c>
      <c r="B358" s="10">
        <v>25114</v>
      </c>
      <c r="C358" s="11" t="s">
        <v>3128</v>
      </c>
      <c r="D358" s="12" t="s">
        <v>2454</v>
      </c>
      <c r="E358" s="15">
        <v>254.72</v>
      </c>
      <c r="F358" s="14">
        <v>254.72</v>
      </c>
      <c r="G358" s="12"/>
      <c r="H358" s="17"/>
      <c r="I358" s="16"/>
    </row>
    <row r="359" spans="1:9" s="18" customFormat="1" ht="11.65" customHeight="1" x14ac:dyDescent="0.25">
      <c r="A359" s="9">
        <v>43585</v>
      </c>
      <c r="B359" s="10">
        <v>14112</v>
      </c>
      <c r="C359" s="11" t="s">
        <v>3140</v>
      </c>
      <c r="D359" s="12" t="s">
        <v>281</v>
      </c>
      <c r="E359" s="15">
        <v>621.16</v>
      </c>
      <c r="F359" s="14">
        <v>355196.04</v>
      </c>
      <c r="G359" s="12"/>
      <c r="H359" s="17"/>
      <c r="I359" s="16"/>
    </row>
    <row r="360" spans="1:9" s="18" customFormat="1" ht="11.65" customHeight="1" x14ac:dyDescent="0.25">
      <c r="A360" s="9">
        <v>43592</v>
      </c>
      <c r="B360" s="10">
        <v>14112</v>
      </c>
      <c r="C360" s="11" t="s">
        <v>3140</v>
      </c>
      <c r="D360" s="12" t="s">
        <v>281</v>
      </c>
      <c r="E360" s="15">
        <v>751.31</v>
      </c>
      <c r="F360" s="14">
        <v>355947.35</v>
      </c>
      <c r="G360" s="12"/>
      <c r="H360" s="17"/>
      <c r="I360" s="16"/>
    </row>
    <row r="361" spans="1:9" s="18" customFormat="1" ht="11.65" customHeight="1" x14ac:dyDescent="0.25">
      <c r="A361" s="9">
        <v>43585</v>
      </c>
      <c r="B361" s="10">
        <v>27561</v>
      </c>
      <c r="C361" s="11" t="s">
        <v>3141</v>
      </c>
      <c r="D361" s="12" t="s">
        <v>5097</v>
      </c>
      <c r="E361" s="15">
        <v>7280.3</v>
      </c>
      <c r="F361" s="14">
        <v>24950.34</v>
      </c>
      <c r="G361" s="12"/>
      <c r="H361" s="17"/>
      <c r="I361" s="16"/>
    </row>
    <row r="362" spans="1:9" s="18" customFormat="1" ht="11.65" customHeight="1" x14ac:dyDescent="0.25">
      <c r="A362" s="9">
        <v>43592</v>
      </c>
      <c r="B362" s="10">
        <v>10179</v>
      </c>
      <c r="C362" s="11" t="s">
        <v>3140</v>
      </c>
      <c r="D362" s="12" t="s">
        <v>756</v>
      </c>
      <c r="E362" s="15">
        <v>737.6</v>
      </c>
      <c r="F362" s="14">
        <v>2518.6999999999998</v>
      </c>
      <c r="G362" s="12" t="s">
        <v>3029</v>
      </c>
      <c r="H362" s="17"/>
      <c r="I362" s="16"/>
    </row>
    <row r="363" spans="1:9" s="18" customFormat="1" ht="11.65" customHeight="1" x14ac:dyDescent="0.25">
      <c r="A363" s="9">
        <v>43585</v>
      </c>
      <c r="B363" s="10">
        <v>27219</v>
      </c>
      <c r="C363" s="11" t="s">
        <v>3710</v>
      </c>
      <c r="D363" s="12" t="s">
        <v>2978</v>
      </c>
      <c r="E363" s="15">
        <v>500</v>
      </c>
      <c r="F363" s="14">
        <v>10620</v>
      </c>
      <c r="G363" s="12"/>
      <c r="H363" s="17"/>
      <c r="I363" s="16"/>
    </row>
    <row r="364" spans="1:9" s="18" customFormat="1" ht="11.65" customHeight="1" x14ac:dyDescent="0.25">
      <c r="A364" s="9">
        <v>43592</v>
      </c>
      <c r="B364" s="10">
        <v>20023</v>
      </c>
      <c r="C364" s="11" t="s">
        <v>3141</v>
      </c>
      <c r="D364" s="12" t="s">
        <v>283</v>
      </c>
      <c r="E364" s="15">
        <v>3836</v>
      </c>
      <c r="F364" s="14">
        <v>56370</v>
      </c>
      <c r="G364" s="12"/>
      <c r="H364" s="17"/>
      <c r="I364" s="16"/>
    </row>
    <row r="365" spans="1:9" s="18" customFormat="1" ht="11.65" customHeight="1" x14ac:dyDescent="0.25">
      <c r="A365" s="9">
        <v>43591</v>
      </c>
      <c r="B365" s="10">
        <v>16078</v>
      </c>
      <c r="C365" s="11" t="s">
        <v>3047</v>
      </c>
      <c r="D365" s="12" t="s">
        <v>5206</v>
      </c>
      <c r="E365" s="15">
        <v>475</v>
      </c>
      <c r="F365" s="14"/>
      <c r="G365" s="12" t="s">
        <v>3046</v>
      </c>
      <c r="H365" s="17"/>
      <c r="I365" s="16"/>
    </row>
    <row r="366" spans="1:9" s="18" customFormat="1" ht="11.65" customHeight="1" x14ac:dyDescent="0.25">
      <c r="A366" s="9">
        <v>43591</v>
      </c>
      <c r="B366" s="10">
        <v>16078</v>
      </c>
      <c r="C366" s="11" t="s">
        <v>3047</v>
      </c>
      <c r="D366" s="12" t="s">
        <v>5206</v>
      </c>
      <c r="E366" s="15">
        <v>475</v>
      </c>
      <c r="F366" s="14"/>
      <c r="G366" s="12" t="s">
        <v>3046</v>
      </c>
      <c r="H366" s="17"/>
      <c r="I366" s="16"/>
    </row>
    <row r="367" spans="1:9" s="18" customFormat="1" ht="11.65" customHeight="1" x14ac:dyDescent="0.25">
      <c r="A367" s="9">
        <v>43591</v>
      </c>
      <c r="B367" s="10">
        <v>16078</v>
      </c>
      <c r="C367" s="11" t="s">
        <v>3047</v>
      </c>
      <c r="D367" s="12" t="s">
        <v>5206</v>
      </c>
      <c r="E367" s="15">
        <v>475</v>
      </c>
      <c r="F367" s="14"/>
      <c r="G367" s="12" t="s">
        <v>3046</v>
      </c>
      <c r="H367" s="17"/>
      <c r="I367" s="16"/>
    </row>
    <row r="368" spans="1:9" s="18" customFormat="1" ht="11.65" customHeight="1" x14ac:dyDescent="0.25">
      <c r="A368" s="9">
        <v>43585</v>
      </c>
      <c r="B368" s="10">
        <v>27585</v>
      </c>
      <c r="C368" s="11" t="s">
        <v>3136</v>
      </c>
      <c r="D368" s="12" t="s">
        <v>4526</v>
      </c>
      <c r="E368" s="15">
        <v>425</v>
      </c>
      <c r="F368" s="14">
        <v>1275</v>
      </c>
      <c r="G368" s="12" t="s">
        <v>3029</v>
      </c>
      <c r="H368" s="17"/>
      <c r="I368" s="16"/>
    </row>
    <row r="369" spans="1:9" s="18" customFormat="1" ht="11.65" customHeight="1" x14ac:dyDescent="0.25">
      <c r="A369" s="9">
        <v>43592</v>
      </c>
      <c r="B369" s="10">
        <v>12699</v>
      </c>
      <c r="C369" s="11" t="s">
        <v>3141</v>
      </c>
      <c r="D369" s="12" t="s">
        <v>285</v>
      </c>
      <c r="E369" s="15">
        <v>8945</v>
      </c>
      <c r="F369" s="14">
        <v>66256.25</v>
      </c>
      <c r="G369" s="12"/>
      <c r="H369" s="17"/>
      <c r="I369" s="16"/>
    </row>
    <row r="370" spans="1:9" s="18" customFormat="1" ht="11.65" customHeight="1" x14ac:dyDescent="0.25">
      <c r="A370" s="9">
        <v>43585</v>
      </c>
      <c r="B370" s="10">
        <v>14985</v>
      </c>
      <c r="C370" s="11" t="s">
        <v>3140</v>
      </c>
      <c r="D370" s="12" t="s">
        <v>1437</v>
      </c>
      <c r="E370" s="15">
        <v>4173.37</v>
      </c>
      <c r="F370" s="14">
        <v>4173.37</v>
      </c>
      <c r="G370" s="12"/>
      <c r="H370" s="17"/>
      <c r="I370" s="16"/>
    </row>
    <row r="371" spans="1:9" s="18" customFormat="1" ht="11.65" customHeight="1" x14ac:dyDescent="0.25">
      <c r="A371" s="9">
        <v>43585</v>
      </c>
      <c r="B371" s="10">
        <v>23303</v>
      </c>
      <c r="C371" s="11" t="s">
        <v>3140</v>
      </c>
      <c r="D371" s="12" t="s">
        <v>286</v>
      </c>
      <c r="E371" s="15">
        <v>59.85</v>
      </c>
      <c r="F371" s="14">
        <v>418.95</v>
      </c>
      <c r="G371" s="12"/>
      <c r="H371" s="17"/>
      <c r="I371" s="16"/>
    </row>
    <row r="372" spans="1:9" s="18" customFormat="1" ht="11.65" customHeight="1" x14ac:dyDescent="0.25">
      <c r="A372" s="9">
        <v>43592</v>
      </c>
      <c r="B372" s="10">
        <v>25909</v>
      </c>
      <c r="C372" s="11" t="s">
        <v>3128</v>
      </c>
      <c r="D372" s="12" t="s">
        <v>288</v>
      </c>
      <c r="E372" s="15">
        <v>156.66</v>
      </c>
      <c r="F372" s="14">
        <v>577.79</v>
      </c>
      <c r="G372" s="12"/>
      <c r="H372" s="17"/>
      <c r="I372" s="16"/>
    </row>
    <row r="373" spans="1:9" s="18" customFormat="1" ht="11.65" customHeight="1" x14ac:dyDescent="0.25">
      <c r="A373" s="9">
        <v>43585</v>
      </c>
      <c r="B373" s="10">
        <v>27749</v>
      </c>
      <c r="C373" s="11" t="s">
        <v>3128</v>
      </c>
      <c r="D373" s="12" t="s">
        <v>5243</v>
      </c>
      <c r="E373" s="15">
        <v>126</v>
      </c>
      <c r="F373" s="14">
        <v>126</v>
      </c>
      <c r="G373" s="12"/>
      <c r="H373" s="17"/>
      <c r="I373" s="16"/>
    </row>
    <row r="374" spans="1:9" s="18" customFormat="1" ht="11.65" customHeight="1" x14ac:dyDescent="0.25">
      <c r="A374" s="9">
        <v>43585</v>
      </c>
      <c r="B374" s="10">
        <v>12943</v>
      </c>
      <c r="C374" s="11" t="s">
        <v>3140</v>
      </c>
      <c r="D374" s="12" t="s">
        <v>290</v>
      </c>
      <c r="E374" s="15">
        <v>2252.7600000000002</v>
      </c>
      <c r="F374" s="14">
        <v>45423.659999999996</v>
      </c>
      <c r="G374" s="12" t="s">
        <v>3029</v>
      </c>
      <c r="H374" s="17"/>
      <c r="I374" s="16"/>
    </row>
    <row r="375" spans="1:9" s="18" customFormat="1" ht="11.65" customHeight="1" x14ac:dyDescent="0.25">
      <c r="A375" s="9">
        <v>43585</v>
      </c>
      <c r="B375" s="10">
        <v>12943</v>
      </c>
      <c r="C375" s="11" t="s">
        <v>3140</v>
      </c>
      <c r="D375" s="12" t="s">
        <v>290</v>
      </c>
      <c r="E375" s="15">
        <v>258.97000000000003</v>
      </c>
      <c r="F375" s="14">
        <v>45682.63</v>
      </c>
      <c r="G375" s="12" t="s">
        <v>3029</v>
      </c>
      <c r="H375" s="17"/>
      <c r="I375" s="16"/>
    </row>
    <row r="376" spans="1:9" s="18" customFormat="1" ht="11.65" customHeight="1" x14ac:dyDescent="0.25">
      <c r="A376" s="9">
        <v>43585</v>
      </c>
      <c r="B376" s="10">
        <v>16143</v>
      </c>
      <c r="C376" s="11" t="s">
        <v>3140</v>
      </c>
      <c r="D376" s="12" t="s">
        <v>5288</v>
      </c>
      <c r="E376" s="15">
        <v>14400</v>
      </c>
      <c r="F376" s="14">
        <v>87600</v>
      </c>
      <c r="G376" s="12"/>
      <c r="H376" s="17"/>
      <c r="I376" s="16"/>
    </row>
    <row r="377" spans="1:9" s="18" customFormat="1" ht="11.65" customHeight="1" x14ac:dyDescent="0.25">
      <c r="A377" s="9">
        <v>43585</v>
      </c>
      <c r="B377" s="10">
        <v>20722</v>
      </c>
      <c r="C377" s="11" t="s">
        <v>3127</v>
      </c>
      <c r="D377" s="12" t="s">
        <v>293</v>
      </c>
      <c r="E377" s="15">
        <v>12550</v>
      </c>
      <c r="F377" s="14">
        <v>50937.5</v>
      </c>
      <c r="G377" s="12"/>
      <c r="H377" s="17"/>
      <c r="I377" s="16"/>
    </row>
    <row r="378" spans="1:9" s="18" customFormat="1" ht="11.65" customHeight="1" x14ac:dyDescent="0.25">
      <c r="A378" s="9">
        <v>43585</v>
      </c>
      <c r="B378" s="10">
        <v>14574</v>
      </c>
      <c r="C378" s="11" t="s">
        <v>3134</v>
      </c>
      <c r="D378" s="12" t="s">
        <v>1398</v>
      </c>
      <c r="E378" s="15">
        <v>744.18</v>
      </c>
      <c r="F378" s="14">
        <v>5772.98</v>
      </c>
      <c r="G378" s="12" t="s">
        <v>3029</v>
      </c>
      <c r="H378" s="17"/>
      <c r="I378" s="16"/>
    </row>
    <row r="379" spans="1:9" s="18" customFormat="1" ht="11.65" customHeight="1" x14ac:dyDescent="0.25">
      <c r="A379" s="9">
        <v>43585</v>
      </c>
      <c r="B379" s="10">
        <v>14950</v>
      </c>
      <c r="C379" s="11" t="s">
        <v>3140</v>
      </c>
      <c r="D379" s="12" t="s">
        <v>294</v>
      </c>
      <c r="E379" s="15">
        <v>2991.07</v>
      </c>
      <c r="F379" s="14">
        <v>746149.28</v>
      </c>
      <c r="G379" s="12"/>
      <c r="H379" s="17"/>
      <c r="I379" s="16"/>
    </row>
    <row r="380" spans="1:9" s="18" customFormat="1" ht="11.65" customHeight="1" x14ac:dyDescent="0.25">
      <c r="A380" s="9">
        <v>43592</v>
      </c>
      <c r="B380" s="10">
        <v>14950</v>
      </c>
      <c r="C380" s="11" t="s">
        <v>3140</v>
      </c>
      <c r="D380" s="12" t="s">
        <v>294</v>
      </c>
      <c r="E380" s="15">
        <v>1129.93</v>
      </c>
      <c r="F380" s="14">
        <v>747279.21000000008</v>
      </c>
      <c r="G380" s="12"/>
      <c r="H380" s="17"/>
      <c r="I380" s="16"/>
    </row>
    <row r="381" spans="1:9" s="18" customFormat="1" ht="11.65" customHeight="1" x14ac:dyDescent="0.25">
      <c r="A381" s="9">
        <v>43592</v>
      </c>
      <c r="B381" s="10">
        <v>26229</v>
      </c>
      <c r="C381" s="11" t="s">
        <v>3140</v>
      </c>
      <c r="D381" s="12" t="s">
        <v>2686</v>
      </c>
      <c r="E381" s="15">
        <v>575</v>
      </c>
      <c r="F381" s="14">
        <v>5592.5</v>
      </c>
      <c r="G381" s="12"/>
      <c r="H381" s="17"/>
      <c r="I381" s="16"/>
    </row>
    <row r="382" spans="1:9" s="18" customFormat="1" ht="11.65" customHeight="1" x14ac:dyDescent="0.25">
      <c r="A382" s="9">
        <v>43592</v>
      </c>
      <c r="B382" s="10">
        <v>27736</v>
      </c>
      <c r="C382" s="11" t="s">
        <v>3140</v>
      </c>
      <c r="D382" s="12" t="s">
        <v>5259</v>
      </c>
      <c r="E382" s="15">
        <v>350</v>
      </c>
      <c r="F382" s="14">
        <v>350</v>
      </c>
      <c r="G382" s="12"/>
      <c r="H382" s="17"/>
      <c r="I382" s="16"/>
    </row>
    <row r="383" spans="1:9" s="18" customFormat="1" ht="11.65" customHeight="1" x14ac:dyDescent="0.25">
      <c r="A383" s="9">
        <v>43585</v>
      </c>
      <c r="B383" s="10">
        <v>10500</v>
      </c>
      <c r="C383" s="11" t="s">
        <v>3134</v>
      </c>
      <c r="D383" s="12" t="s">
        <v>793</v>
      </c>
      <c r="E383" s="15">
        <v>79.62</v>
      </c>
      <c r="F383" s="14">
        <v>301.60000000000002</v>
      </c>
      <c r="G383" s="12" t="s">
        <v>3029</v>
      </c>
      <c r="H383" s="17"/>
      <c r="I383" s="16"/>
    </row>
    <row r="384" spans="1:9" s="18" customFormat="1" ht="11.65" customHeight="1" x14ac:dyDescent="0.25">
      <c r="A384" s="9">
        <v>43585</v>
      </c>
      <c r="B384" s="10">
        <v>13422</v>
      </c>
      <c r="C384" s="11" t="s">
        <v>3134</v>
      </c>
      <c r="D384" s="12" t="s">
        <v>5277</v>
      </c>
      <c r="E384" s="15">
        <v>161.46</v>
      </c>
      <c r="F384" s="14">
        <v>805.12</v>
      </c>
      <c r="G384" s="12"/>
      <c r="H384" s="17"/>
      <c r="I384" s="16"/>
    </row>
    <row r="385" spans="1:9" s="18" customFormat="1" ht="11.65" customHeight="1" x14ac:dyDescent="0.25">
      <c r="A385" s="9">
        <v>43592</v>
      </c>
      <c r="B385" s="10">
        <v>21297</v>
      </c>
      <c r="C385" s="11" t="s">
        <v>3140</v>
      </c>
      <c r="D385" s="12" t="s">
        <v>1875</v>
      </c>
      <c r="E385" s="15">
        <v>15217.8</v>
      </c>
      <c r="F385" s="14">
        <v>392479.99</v>
      </c>
      <c r="G385" s="12"/>
      <c r="H385" s="17"/>
      <c r="I385" s="16"/>
    </row>
    <row r="386" spans="1:9" s="18" customFormat="1" ht="11.65" customHeight="1" x14ac:dyDescent="0.25">
      <c r="A386" s="9">
        <v>43585</v>
      </c>
      <c r="B386" s="10">
        <v>12351</v>
      </c>
      <c r="C386" s="11" t="s">
        <v>3127</v>
      </c>
      <c r="D386" s="12" t="s">
        <v>300</v>
      </c>
      <c r="E386" s="15">
        <v>2600</v>
      </c>
      <c r="F386" s="14">
        <v>15450</v>
      </c>
      <c r="G386" s="12"/>
      <c r="H386" s="17"/>
      <c r="I386" s="16"/>
    </row>
    <row r="387" spans="1:9" s="18" customFormat="1" ht="11.65" customHeight="1" x14ac:dyDescent="0.25">
      <c r="A387" s="9">
        <v>43592</v>
      </c>
      <c r="B387" s="10">
        <v>17907</v>
      </c>
      <c r="C387" s="11" t="s">
        <v>3141</v>
      </c>
      <c r="D387" s="12" t="s">
        <v>301</v>
      </c>
      <c r="E387" s="15">
        <v>28263.5</v>
      </c>
      <c r="F387" s="14">
        <v>949268.91</v>
      </c>
      <c r="G387" s="12"/>
      <c r="H387" s="17"/>
      <c r="I387" s="16"/>
    </row>
    <row r="388" spans="1:9" s="18" customFormat="1" ht="11.65" customHeight="1" x14ac:dyDescent="0.25">
      <c r="A388" s="9">
        <v>43592</v>
      </c>
      <c r="B388" s="10">
        <v>26000</v>
      </c>
      <c r="C388" s="11" t="s">
        <v>3141</v>
      </c>
      <c r="D388" s="12" t="s">
        <v>2640</v>
      </c>
      <c r="E388" s="15">
        <v>6574.72</v>
      </c>
      <c r="F388" s="14">
        <v>223906.64</v>
      </c>
      <c r="G388" s="12"/>
      <c r="H388" s="17"/>
      <c r="I388" s="16"/>
    </row>
    <row r="389" spans="1:9" s="18" customFormat="1" ht="11.65" customHeight="1" x14ac:dyDescent="0.25">
      <c r="A389" s="9">
        <v>43585</v>
      </c>
      <c r="B389" s="10">
        <v>14715</v>
      </c>
      <c r="C389" s="11" t="s">
        <v>3140</v>
      </c>
      <c r="D389" s="12" t="s">
        <v>304</v>
      </c>
      <c r="E389" s="15">
        <v>498.09</v>
      </c>
      <c r="F389" s="14">
        <v>2181.91</v>
      </c>
      <c r="G389" s="12"/>
      <c r="H389" s="17"/>
      <c r="I389" s="16"/>
    </row>
    <row r="390" spans="1:9" s="18" customFormat="1" ht="11.65" customHeight="1" x14ac:dyDescent="0.25">
      <c r="A390" s="9">
        <v>43585</v>
      </c>
      <c r="B390" s="10">
        <v>21166</v>
      </c>
      <c r="C390" s="11" t="s">
        <v>3127</v>
      </c>
      <c r="D390" s="12" t="s">
        <v>1869</v>
      </c>
      <c r="E390" s="15">
        <v>500</v>
      </c>
      <c r="F390" s="14">
        <v>800</v>
      </c>
      <c r="G390" s="12"/>
      <c r="H390" s="17"/>
      <c r="I390" s="16"/>
    </row>
    <row r="391" spans="1:9" s="18" customFormat="1" ht="11.65" customHeight="1" x14ac:dyDescent="0.25">
      <c r="A391" s="9">
        <v>43592</v>
      </c>
      <c r="B391" s="10">
        <v>26955</v>
      </c>
      <c r="C391" s="11" t="s">
        <v>3140</v>
      </c>
      <c r="D391" s="12" t="s">
        <v>2886</v>
      </c>
      <c r="E391" s="15">
        <v>333058.08</v>
      </c>
      <c r="F391" s="14">
        <v>2399420.36</v>
      </c>
      <c r="G391" s="12"/>
      <c r="H391" s="17"/>
      <c r="I391" s="16"/>
    </row>
    <row r="392" spans="1:9" s="18" customFormat="1" ht="11.65" customHeight="1" x14ac:dyDescent="0.25">
      <c r="A392" s="9">
        <v>43592</v>
      </c>
      <c r="B392" s="10">
        <v>10397</v>
      </c>
      <c r="C392" s="11" t="s">
        <v>3140</v>
      </c>
      <c r="D392" s="12" t="s">
        <v>784</v>
      </c>
      <c r="E392" s="15">
        <v>84500</v>
      </c>
      <c r="F392" s="14">
        <v>86420</v>
      </c>
      <c r="G392" s="12"/>
      <c r="H392" s="17"/>
      <c r="I392" s="16"/>
    </row>
    <row r="393" spans="1:9" s="18" customFormat="1" ht="11.65" customHeight="1" x14ac:dyDescent="0.25">
      <c r="A393" s="9">
        <v>43592</v>
      </c>
      <c r="B393" s="10">
        <v>25824</v>
      </c>
      <c r="C393" s="11" t="s">
        <v>3141</v>
      </c>
      <c r="D393" s="12" t="s">
        <v>305</v>
      </c>
      <c r="E393" s="15">
        <v>48.72</v>
      </c>
      <c r="F393" s="14">
        <v>334.24</v>
      </c>
      <c r="G393" s="12"/>
      <c r="H393" s="17"/>
      <c r="I393" s="16"/>
    </row>
    <row r="394" spans="1:9" s="18" customFormat="1" ht="11.65" customHeight="1" x14ac:dyDescent="0.25">
      <c r="A394" s="9">
        <v>43585</v>
      </c>
      <c r="B394" s="10">
        <v>25279</v>
      </c>
      <c r="C394" s="11" t="s">
        <v>3141</v>
      </c>
      <c r="D394" s="12" t="s">
        <v>307</v>
      </c>
      <c r="E394" s="15">
        <v>10490</v>
      </c>
      <c r="F394" s="14">
        <v>23893.75</v>
      </c>
      <c r="G394" s="12"/>
      <c r="H394" s="17"/>
      <c r="I394" s="16"/>
    </row>
    <row r="395" spans="1:9" s="18" customFormat="1" ht="11.65" customHeight="1" x14ac:dyDescent="0.25">
      <c r="A395" s="9">
        <v>43585</v>
      </c>
      <c r="B395" s="10">
        <v>27588</v>
      </c>
      <c r="C395" s="11" t="s">
        <v>3140</v>
      </c>
      <c r="D395" s="12" t="s">
        <v>4430</v>
      </c>
      <c r="E395" s="15">
        <v>1573.78</v>
      </c>
      <c r="F395" s="14">
        <v>1573.78</v>
      </c>
      <c r="G395" s="12"/>
      <c r="H395" s="17"/>
      <c r="I395" s="16"/>
    </row>
    <row r="396" spans="1:9" s="18" customFormat="1" ht="11.65" customHeight="1" x14ac:dyDescent="0.25">
      <c r="A396" s="9">
        <v>43592</v>
      </c>
      <c r="B396" s="10">
        <v>13088</v>
      </c>
      <c r="C396" s="11" t="s">
        <v>3141</v>
      </c>
      <c r="D396" s="12" t="s">
        <v>1123</v>
      </c>
      <c r="E396" s="15">
        <v>8173.29</v>
      </c>
      <c r="F396" s="14">
        <v>65386.32</v>
      </c>
      <c r="G396" s="12"/>
      <c r="H396" s="17"/>
      <c r="I396" s="16"/>
    </row>
    <row r="397" spans="1:9" s="18" customFormat="1" ht="11.65" customHeight="1" x14ac:dyDescent="0.25">
      <c r="A397" s="9">
        <v>43585</v>
      </c>
      <c r="B397" s="10">
        <v>12619</v>
      </c>
      <c r="C397" s="11" t="s">
        <v>3140</v>
      </c>
      <c r="D397" s="12" t="s">
        <v>5244</v>
      </c>
      <c r="E397" s="15">
        <v>42900</v>
      </c>
      <c r="F397" s="14">
        <v>42900</v>
      </c>
      <c r="G397" s="12"/>
      <c r="H397" s="17"/>
      <c r="I397" s="16"/>
    </row>
    <row r="398" spans="1:9" s="18" customFormat="1" ht="11.65" customHeight="1" x14ac:dyDescent="0.25">
      <c r="A398" s="9">
        <v>43592</v>
      </c>
      <c r="B398" s="10">
        <v>13096</v>
      </c>
      <c r="C398" s="11" t="s">
        <v>3140</v>
      </c>
      <c r="D398" s="12" t="s">
        <v>314</v>
      </c>
      <c r="E398" s="15">
        <v>4211.29</v>
      </c>
      <c r="F398" s="14">
        <v>57394.21</v>
      </c>
      <c r="G398" s="12"/>
      <c r="H398" s="17"/>
      <c r="I398" s="16"/>
    </row>
    <row r="399" spans="1:9" s="18" customFormat="1" ht="11.65" customHeight="1" x14ac:dyDescent="0.25">
      <c r="A399" s="9">
        <v>43585</v>
      </c>
      <c r="B399" s="10">
        <v>19303</v>
      </c>
      <c r="C399" s="11" t="s">
        <v>3140</v>
      </c>
      <c r="D399" s="12" t="s">
        <v>315</v>
      </c>
      <c r="E399" s="15">
        <v>535</v>
      </c>
      <c r="F399" s="14">
        <v>10349</v>
      </c>
      <c r="G399" s="12"/>
      <c r="H399" s="17"/>
      <c r="I399" s="16"/>
    </row>
    <row r="400" spans="1:9" s="18" customFormat="1" ht="11.65" customHeight="1" x14ac:dyDescent="0.25">
      <c r="A400" s="9">
        <v>43592</v>
      </c>
      <c r="B400" s="10">
        <v>19303</v>
      </c>
      <c r="C400" s="11" t="s">
        <v>3140</v>
      </c>
      <c r="D400" s="12" t="s">
        <v>315</v>
      </c>
      <c r="E400" s="15">
        <v>160</v>
      </c>
      <c r="F400" s="14">
        <v>10509</v>
      </c>
      <c r="G400" s="12"/>
      <c r="H400" s="17"/>
      <c r="I400" s="16"/>
    </row>
    <row r="401" spans="1:43" s="18" customFormat="1" ht="11.65" customHeight="1" x14ac:dyDescent="0.25">
      <c r="A401" s="9">
        <v>43585</v>
      </c>
      <c r="B401" s="10">
        <v>22949</v>
      </c>
      <c r="C401" s="11" t="s">
        <v>3141</v>
      </c>
      <c r="D401" s="12" t="s">
        <v>316</v>
      </c>
      <c r="E401" s="15">
        <v>250</v>
      </c>
      <c r="F401" s="14">
        <v>5487.75</v>
      </c>
      <c r="G401" s="12"/>
      <c r="H401" s="17"/>
      <c r="I401" s="16"/>
    </row>
    <row r="402" spans="1:43" s="18" customFormat="1" ht="11.65" customHeight="1" x14ac:dyDescent="0.25">
      <c r="A402" s="9">
        <v>43592</v>
      </c>
      <c r="B402" s="10">
        <v>22949</v>
      </c>
      <c r="C402" s="11" t="s">
        <v>3141</v>
      </c>
      <c r="D402" s="12" t="s">
        <v>316</v>
      </c>
      <c r="E402" s="15">
        <v>80</v>
      </c>
      <c r="F402" s="14">
        <v>5567.75</v>
      </c>
      <c r="G402" s="12"/>
      <c r="H402" s="17"/>
      <c r="I402" s="16"/>
    </row>
    <row r="403" spans="1:43" s="18" customFormat="1" ht="11.65" customHeight="1" x14ac:dyDescent="0.25">
      <c r="A403" s="9">
        <v>43592</v>
      </c>
      <c r="B403" s="10">
        <v>25061</v>
      </c>
      <c r="C403" s="11" t="s">
        <v>3140</v>
      </c>
      <c r="D403" s="12" t="s">
        <v>2437</v>
      </c>
      <c r="E403" s="15">
        <v>744.33</v>
      </c>
      <c r="F403" s="14">
        <v>744.33</v>
      </c>
      <c r="G403" s="12"/>
      <c r="H403" s="17"/>
      <c r="I403" s="16"/>
    </row>
    <row r="404" spans="1:43" s="18" customFormat="1" ht="11.65" customHeight="1" x14ac:dyDescent="0.25">
      <c r="A404" s="9">
        <v>43586</v>
      </c>
      <c r="B404" s="10">
        <v>13190</v>
      </c>
      <c r="C404" s="11" t="s">
        <v>3073</v>
      </c>
      <c r="D404" s="12" t="s">
        <v>317</v>
      </c>
      <c r="E404" s="15">
        <v>44129.82</v>
      </c>
      <c r="F404" s="14">
        <v>23625758.879999999</v>
      </c>
      <c r="G404" s="12" t="s">
        <v>3072</v>
      </c>
      <c r="H404" s="17"/>
      <c r="I404" s="16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</row>
    <row r="405" spans="1:43" s="18" customFormat="1" ht="11.65" customHeight="1" x14ac:dyDescent="0.25">
      <c r="A405" s="9">
        <v>43585</v>
      </c>
      <c r="B405" s="10">
        <v>27733</v>
      </c>
      <c r="C405" s="11" t="s">
        <v>3136</v>
      </c>
      <c r="D405" s="12" t="s">
        <v>5308</v>
      </c>
      <c r="E405" s="15">
        <v>350</v>
      </c>
      <c r="F405" s="14">
        <v>350</v>
      </c>
      <c r="G405" s="12"/>
      <c r="H405" s="17"/>
      <c r="I405" s="16"/>
    </row>
    <row r="406" spans="1:43" s="18" customFormat="1" ht="11.65" customHeight="1" x14ac:dyDescent="0.25">
      <c r="A406" s="9">
        <v>43592</v>
      </c>
      <c r="B406" s="10">
        <v>22506</v>
      </c>
      <c r="C406" s="11" t="s">
        <v>3141</v>
      </c>
      <c r="D406" s="12" t="s">
        <v>318</v>
      </c>
      <c r="E406" s="15">
        <v>29797</v>
      </c>
      <c r="F406" s="14">
        <v>548623.15</v>
      </c>
      <c r="G406" s="12"/>
      <c r="H406" s="17"/>
      <c r="I406" s="16"/>
    </row>
    <row r="407" spans="1:43" s="18" customFormat="1" ht="11.65" customHeight="1" x14ac:dyDescent="0.25">
      <c r="A407" s="9">
        <v>43585</v>
      </c>
      <c r="B407" s="10">
        <v>19899</v>
      </c>
      <c r="C407" s="11" t="s">
        <v>3141</v>
      </c>
      <c r="D407" s="12" t="s">
        <v>321</v>
      </c>
      <c r="E407" s="15">
        <v>45</v>
      </c>
      <c r="F407" s="14">
        <v>3824.9</v>
      </c>
      <c r="G407" s="12"/>
      <c r="H407" s="17"/>
      <c r="I407" s="16"/>
    </row>
    <row r="408" spans="1:43" s="18" customFormat="1" ht="11.65" customHeight="1" x14ac:dyDescent="0.25">
      <c r="A408" s="9">
        <v>43592</v>
      </c>
      <c r="B408" s="10">
        <v>19899</v>
      </c>
      <c r="C408" s="11" t="s">
        <v>3141</v>
      </c>
      <c r="D408" s="12" t="s">
        <v>321</v>
      </c>
      <c r="E408" s="15">
        <v>578.9</v>
      </c>
      <c r="F408" s="14">
        <v>4403.8</v>
      </c>
      <c r="G408" s="12"/>
      <c r="H408" s="17"/>
      <c r="I408" s="16"/>
    </row>
    <row r="409" spans="1:43" s="18" customFormat="1" ht="11.65" customHeight="1" x14ac:dyDescent="0.25">
      <c r="A409" s="9">
        <v>43587</v>
      </c>
      <c r="B409" s="10">
        <v>16078</v>
      </c>
      <c r="C409" s="11" t="s">
        <v>3047</v>
      </c>
      <c r="D409" s="12" t="s">
        <v>5177</v>
      </c>
      <c r="E409" s="15">
        <v>1</v>
      </c>
      <c r="F409" s="14"/>
      <c r="G409" s="12" t="s">
        <v>3046</v>
      </c>
      <c r="H409" s="17"/>
      <c r="I409" s="16"/>
    </row>
    <row r="410" spans="1:43" s="18" customFormat="1" ht="11.65" customHeight="1" x14ac:dyDescent="0.25">
      <c r="A410" s="9">
        <v>43585</v>
      </c>
      <c r="B410" s="10">
        <v>10595</v>
      </c>
      <c r="C410" s="11" t="s">
        <v>3140</v>
      </c>
      <c r="D410" s="12" t="s">
        <v>805</v>
      </c>
      <c r="E410" s="15">
        <v>2498</v>
      </c>
      <c r="F410" s="14">
        <v>2498</v>
      </c>
      <c r="G410" s="12"/>
      <c r="H410" s="17"/>
      <c r="I410" s="16"/>
    </row>
    <row r="411" spans="1:43" s="18" customFormat="1" ht="11.65" customHeight="1" x14ac:dyDescent="0.25">
      <c r="A411" s="9">
        <v>43585</v>
      </c>
      <c r="B411" s="10">
        <v>11658</v>
      </c>
      <c r="C411" s="11" t="s">
        <v>3128</v>
      </c>
      <c r="D411" s="12" t="s">
        <v>954</v>
      </c>
      <c r="E411" s="15">
        <v>137.16999999999999</v>
      </c>
      <c r="F411" s="14">
        <v>507.66</v>
      </c>
      <c r="G411" s="12"/>
      <c r="H411" s="17"/>
      <c r="I411" s="16"/>
    </row>
    <row r="412" spans="1:43" s="18" customFormat="1" ht="11.65" customHeight="1" x14ac:dyDescent="0.25">
      <c r="A412" s="9">
        <v>43592</v>
      </c>
      <c r="B412" s="10">
        <v>13473</v>
      </c>
      <c r="C412" s="11" t="s">
        <v>3141</v>
      </c>
      <c r="D412" s="12" t="s">
        <v>1196</v>
      </c>
      <c r="E412" s="15">
        <v>22000</v>
      </c>
      <c r="F412" s="14">
        <v>28000</v>
      </c>
      <c r="G412" s="12"/>
      <c r="H412" s="17"/>
      <c r="I412" s="16"/>
    </row>
    <row r="413" spans="1:43" s="18" customFormat="1" ht="11.65" customHeight="1" x14ac:dyDescent="0.25">
      <c r="A413" s="9">
        <v>43585</v>
      </c>
      <c r="B413" s="10">
        <v>26898</v>
      </c>
      <c r="C413" s="11" t="s">
        <v>3140</v>
      </c>
      <c r="D413" s="12" t="s">
        <v>2864</v>
      </c>
      <c r="E413" s="15">
        <v>12125</v>
      </c>
      <c r="F413" s="14">
        <v>57312.5</v>
      </c>
      <c r="G413" s="12"/>
      <c r="H413" s="17"/>
      <c r="I413" s="16"/>
    </row>
    <row r="414" spans="1:43" s="18" customFormat="1" ht="11.65" customHeight="1" x14ac:dyDescent="0.25">
      <c r="A414" s="9">
        <v>43592</v>
      </c>
      <c r="B414" s="10">
        <v>15334</v>
      </c>
      <c r="C414" s="11" t="s">
        <v>3128</v>
      </c>
      <c r="D414" s="12" t="s">
        <v>327</v>
      </c>
      <c r="E414" s="15">
        <v>126</v>
      </c>
      <c r="F414" s="14">
        <v>270</v>
      </c>
      <c r="G414" s="12"/>
      <c r="H414" s="17"/>
      <c r="I414" s="16"/>
    </row>
    <row r="415" spans="1:43" s="18" customFormat="1" ht="11.65" customHeight="1" x14ac:dyDescent="0.25">
      <c r="A415" s="9">
        <v>43587</v>
      </c>
      <c r="B415" s="10">
        <v>16078</v>
      </c>
      <c r="C415" s="11" t="s">
        <v>3047</v>
      </c>
      <c r="D415" s="12" t="s">
        <v>5235</v>
      </c>
      <c r="E415" s="15">
        <v>95</v>
      </c>
      <c r="F415" s="14"/>
      <c r="G415" s="12" t="s">
        <v>3046</v>
      </c>
      <c r="H415" s="17"/>
      <c r="I415" s="16"/>
    </row>
    <row r="416" spans="1:43" s="18" customFormat="1" ht="11.65" customHeight="1" x14ac:dyDescent="0.25">
      <c r="A416" s="9">
        <v>43587</v>
      </c>
      <c r="B416" s="10">
        <v>16078</v>
      </c>
      <c r="C416" s="11" t="s">
        <v>3047</v>
      </c>
      <c r="D416" s="12" t="s">
        <v>5176</v>
      </c>
      <c r="E416" s="15">
        <v>32</v>
      </c>
      <c r="F416" s="14"/>
      <c r="G416" s="12" t="s">
        <v>3046</v>
      </c>
      <c r="H416" s="17"/>
      <c r="I416" s="16"/>
    </row>
    <row r="417" spans="1:9" s="18" customFormat="1" ht="11.65" customHeight="1" x14ac:dyDescent="0.25">
      <c r="A417" s="9">
        <v>43585</v>
      </c>
      <c r="B417" s="10">
        <v>12958</v>
      </c>
      <c r="C417" s="11" t="s">
        <v>3140</v>
      </c>
      <c r="D417" s="12" t="s">
        <v>4103</v>
      </c>
      <c r="E417" s="15">
        <v>1215.3800000000001</v>
      </c>
      <c r="F417" s="14">
        <v>200025.81</v>
      </c>
      <c r="G417" s="12"/>
      <c r="H417" s="17"/>
      <c r="I417" s="16"/>
    </row>
    <row r="418" spans="1:9" s="18" customFormat="1" ht="11.65" customHeight="1" x14ac:dyDescent="0.25">
      <c r="A418" s="9">
        <v>43585</v>
      </c>
      <c r="B418" s="10">
        <v>13570</v>
      </c>
      <c r="C418" s="11" t="s">
        <v>3140</v>
      </c>
      <c r="D418" s="12" t="s">
        <v>1215</v>
      </c>
      <c r="E418" s="15">
        <v>2995.9</v>
      </c>
      <c r="F418" s="14">
        <v>38138.559999999998</v>
      </c>
      <c r="G418" s="12"/>
      <c r="H418" s="17"/>
      <c r="I418" s="16"/>
    </row>
    <row r="419" spans="1:9" s="18" customFormat="1" ht="11.65" customHeight="1" x14ac:dyDescent="0.25">
      <c r="A419" s="9">
        <v>43592</v>
      </c>
      <c r="B419" s="10">
        <v>25028</v>
      </c>
      <c r="C419" s="11" t="s">
        <v>3128</v>
      </c>
      <c r="D419" s="12" t="s">
        <v>2429</v>
      </c>
      <c r="E419" s="15">
        <v>162</v>
      </c>
      <c r="F419" s="14">
        <v>162</v>
      </c>
      <c r="G419" s="12"/>
      <c r="H419" s="17"/>
      <c r="I419" s="16"/>
    </row>
    <row r="420" spans="1:9" s="18" customFormat="1" ht="11.65" customHeight="1" x14ac:dyDescent="0.25">
      <c r="A420" s="9">
        <v>43585</v>
      </c>
      <c r="B420" s="10">
        <v>11260</v>
      </c>
      <c r="C420" s="11" t="s">
        <v>3127</v>
      </c>
      <c r="D420" s="12" t="s">
        <v>329</v>
      </c>
      <c r="E420" s="15">
        <v>60</v>
      </c>
      <c r="F420" s="14">
        <v>14962.5</v>
      </c>
      <c r="G420" s="12"/>
      <c r="H420" s="17"/>
      <c r="I420" s="16"/>
    </row>
    <row r="421" spans="1:9" s="18" customFormat="1" ht="11.65" customHeight="1" x14ac:dyDescent="0.25">
      <c r="A421" s="9">
        <v>43592</v>
      </c>
      <c r="B421" s="10">
        <v>24218</v>
      </c>
      <c r="C421" s="11" t="s">
        <v>3127</v>
      </c>
      <c r="D421" s="12" t="s">
        <v>2296</v>
      </c>
      <c r="E421" s="15">
        <v>1125</v>
      </c>
      <c r="F421" s="14">
        <v>7020</v>
      </c>
      <c r="G421" s="12"/>
      <c r="H421" s="17"/>
      <c r="I421" s="16"/>
    </row>
    <row r="422" spans="1:9" s="18" customFormat="1" ht="11.65" customHeight="1" x14ac:dyDescent="0.25">
      <c r="A422" s="9">
        <v>43585</v>
      </c>
      <c r="B422" s="10">
        <v>27223</v>
      </c>
      <c r="C422" s="11" t="s">
        <v>3127</v>
      </c>
      <c r="D422" s="12" t="s">
        <v>3901</v>
      </c>
      <c r="E422" s="15">
        <v>2800</v>
      </c>
      <c r="F422" s="14">
        <v>3395</v>
      </c>
      <c r="G422" s="12"/>
      <c r="H422" s="17"/>
      <c r="I422" s="16"/>
    </row>
    <row r="423" spans="1:9" s="18" customFormat="1" ht="11.65" customHeight="1" x14ac:dyDescent="0.25">
      <c r="A423" s="9">
        <v>43592</v>
      </c>
      <c r="B423" s="10">
        <v>20989</v>
      </c>
      <c r="C423" s="11" t="s">
        <v>3141</v>
      </c>
      <c r="D423" s="12" t="s">
        <v>5257</v>
      </c>
      <c r="E423" s="15">
        <v>2280</v>
      </c>
      <c r="F423" s="14">
        <v>2280</v>
      </c>
      <c r="G423" s="12"/>
      <c r="H423" s="17"/>
      <c r="I423" s="16"/>
    </row>
    <row r="424" spans="1:9" s="18" customFormat="1" ht="11.65" customHeight="1" x14ac:dyDescent="0.25">
      <c r="A424" s="9">
        <v>43585</v>
      </c>
      <c r="B424" s="10">
        <v>27711</v>
      </c>
      <c r="C424" s="11" t="s">
        <v>3141</v>
      </c>
      <c r="D424" s="12" t="s">
        <v>5108</v>
      </c>
      <c r="E424" s="15">
        <v>97957.46</v>
      </c>
      <c r="F424" s="14">
        <v>97957.46</v>
      </c>
      <c r="G424" s="12" t="s">
        <v>3029</v>
      </c>
      <c r="H424" s="17"/>
      <c r="I424" s="16"/>
    </row>
    <row r="425" spans="1:9" s="18" customFormat="1" ht="11.65" customHeight="1" x14ac:dyDescent="0.25">
      <c r="A425" s="9">
        <v>43585</v>
      </c>
      <c r="B425" s="10">
        <v>25703</v>
      </c>
      <c r="C425" s="11" t="s">
        <v>3141</v>
      </c>
      <c r="D425" s="12" t="s">
        <v>331</v>
      </c>
      <c r="E425" s="15">
        <v>123.21</v>
      </c>
      <c r="F425" s="14">
        <v>14270.37</v>
      </c>
      <c r="G425" s="12" t="s">
        <v>3029</v>
      </c>
      <c r="H425" s="17"/>
      <c r="I425" s="16"/>
    </row>
    <row r="426" spans="1:9" s="18" customFormat="1" ht="11.65" customHeight="1" x14ac:dyDescent="0.25">
      <c r="A426" s="9">
        <v>43585</v>
      </c>
      <c r="B426" s="10">
        <v>25703</v>
      </c>
      <c r="C426" s="11" t="s">
        <v>3141</v>
      </c>
      <c r="D426" s="12" t="s">
        <v>331</v>
      </c>
      <c r="E426" s="15">
        <v>131.31</v>
      </c>
      <c r="F426" s="14">
        <v>14401.68</v>
      </c>
      <c r="G426" s="12" t="s">
        <v>3029</v>
      </c>
      <c r="H426" s="17"/>
      <c r="I426" s="16"/>
    </row>
    <row r="427" spans="1:9" s="18" customFormat="1" ht="11.65" customHeight="1" x14ac:dyDescent="0.25">
      <c r="A427" s="9">
        <v>43585</v>
      </c>
      <c r="B427" s="10">
        <v>25504</v>
      </c>
      <c r="C427" s="11" t="s">
        <v>3127</v>
      </c>
      <c r="D427" s="12" t="s">
        <v>2538</v>
      </c>
      <c r="E427" s="15">
        <v>510</v>
      </c>
      <c r="F427" s="14">
        <v>1290</v>
      </c>
      <c r="G427" s="12"/>
      <c r="H427" s="17"/>
      <c r="I427" s="16"/>
    </row>
    <row r="428" spans="1:9" s="18" customFormat="1" ht="11.65" customHeight="1" x14ac:dyDescent="0.25">
      <c r="A428" s="9">
        <v>43592</v>
      </c>
      <c r="B428" s="10">
        <v>27762</v>
      </c>
      <c r="C428" s="11" t="s">
        <v>3128</v>
      </c>
      <c r="D428" s="12" t="s">
        <v>5260</v>
      </c>
      <c r="E428" s="15">
        <v>194</v>
      </c>
      <c r="F428" s="14">
        <v>194</v>
      </c>
      <c r="G428" s="12"/>
      <c r="H428" s="17"/>
      <c r="I428" s="16"/>
    </row>
    <row r="429" spans="1:9" s="18" customFormat="1" ht="11.65" customHeight="1" x14ac:dyDescent="0.25">
      <c r="A429" s="9">
        <v>43585</v>
      </c>
      <c r="B429" s="10">
        <v>12102</v>
      </c>
      <c r="C429" s="11" t="s">
        <v>3127</v>
      </c>
      <c r="D429" s="12" t="s">
        <v>337</v>
      </c>
      <c r="E429" s="15">
        <v>840</v>
      </c>
      <c r="F429" s="14">
        <v>16680</v>
      </c>
      <c r="G429" s="12"/>
      <c r="H429" s="17"/>
      <c r="I429" s="16"/>
    </row>
    <row r="430" spans="1:9" s="18" customFormat="1" ht="11.65" customHeight="1" x14ac:dyDescent="0.25">
      <c r="A430" s="9">
        <v>43592</v>
      </c>
      <c r="B430" s="10">
        <v>24113</v>
      </c>
      <c r="C430" s="11" t="s">
        <v>3141</v>
      </c>
      <c r="D430" s="12" t="s">
        <v>339</v>
      </c>
      <c r="E430" s="15">
        <v>1000</v>
      </c>
      <c r="F430" s="14">
        <v>15000</v>
      </c>
      <c r="G430" s="12"/>
      <c r="H430" s="17"/>
      <c r="I430" s="16"/>
    </row>
    <row r="431" spans="1:9" s="18" customFormat="1" ht="11.65" customHeight="1" x14ac:dyDescent="0.25">
      <c r="A431" s="9">
        <v>43585</v>
      </c>
      <c r="B431" s="10">
        <v>26780</v>
      </c>
      <c r="C431" s="11" t="s">
        <v>3140</v>
      </c>
      <c r="D431" s="12" t="s">
        <v>2826</v>
      </c>
      <c r="E431" s="15">
        <v>11457.88</v>
      </c>
      <c r="F431" s="14">
        <v>39049.86</v>
      </c>
      <c r="G431" s="12"/>
      <c r="H431" s="17"/>
      <c r="I431" s="16"/>
    </row>
    <row r="432" spans="1:9" s="18" customFormat="1" ht="11.65" customHeight="1" x14ac:dyDescent="0.25">
      <c r="A432" s="9">
        <v>43585</v>
      </c>
      <c r="B432" s="10">
        <v>18217</v>
      </c>
      <c r="C432" s="11" t="s">
        <v>3140</v>
      </c>
      <c r="D432" s="12" t="s">
        <v>1630</v>
      </c>
      <c r="E432" s="15">
        <v>2268.2800000000002</v>
      </c>
      <c r="F432" s="14">
        <v>2268.2800000000002</v>
      </c>
      <c r="G432" s="12"/>
      <c r="H432" s="17"/>
      <c r="I432" s="16"/>
    </row>
    <row r="433" spans="1:9" s="18" customFormat="1" ht="11.65" customHeight="1" x14ac:dyDescent="0.25">
      <c r="A433" s="9">
        <v>43591</v>
      </c>
      <c r="B433" s="10">
        <v>16078</v>
      </c>
      <c r="C433" s="11" t="s">
        <v>3047</v>
      </c>
      <c r="D433" s="12" t="s">
        <v>5202</v>
      </c>
      <c r="E433" s="15">
        <v>475</v>
      </c>
      <c r="F433" s="14"/>
      <c r="G433" s="12" t="s">
        <v>3046</v>
      </c>
      <c r="H433" s="17"/>
      <c r="I433" s="16"/>
    </row>
    <row r="434" spans="1:9" s="18" customFormat="1" ht="11.65" customHeight="1" x14ac:dyDescent="0.25">
      <c r="A434" s="9">
        <v>43585</v>
      </c>
      <c r="B434" s="10">
        <v>20243</v>
      </c>
      <c r="C434" s="11" t="s">
        <v>3136</v>
      </c>
      <c r="D434" s="12" t="s">
        <v>1792</v>
      </c>
      <c r="E434" s="15">
        <v>658.05</v>
      </c>
      <c r="F434" s="14">
        <v>23095.65</v>
      </c>
      <c r="G434" s="12" t="s">
        <v>3029</v>
      </c>
      <c r="H434" s="17"/>
      <c r="I434" s="16"/>
    </row>
    <row r="435" spans="1:9" s="18" customFormat="1" ht="11.65" customHeight="1" x14ac:dyDescent="0.25">
      <c r="A435" s="9">
        <v>43585</v>
      </c>
      <c r="B435" s="10">
        <v>23000</v>
      </c>
      <c r="C435" s="11" t="s">
        <v>3127</v>
      </c>
      <c r="D435" s="12" t="s">
        <v>340</v>
      </c>
      <c r="E435" s="15">
        <v>1462.5</v>
      </c>
      <c r="F435" s="14">
        <v>21352.5</v>
      </c>
      <c r="G435" s="12"/>
      <c r="H435" s="17"/>
      <c r="I435" s="16"/>
    </row>
    <row r="436" spans="1:9" s="18" customFormat="1" ht="11.65" customHeight="1" x14ac:dyDescent="0.25">
      <c r="A436" s="9">
        <v>43585</v>
      </c>
      <c r="B436" s="10">
        <v>21850</v>
      </c>
      <c r="C436" s="11" t="s">
        <v>3141</v>
      </c>
      <c r="D436" s="12" t="s">
        <v>1935</v>
      </c>
      <c r="E436" s="15">
        <v>208809.78</v>
      </c>
      <c r="F436" s="14">
        <v>208809.78</v>
      </c>
      <c r="G436" s="12"/>
      <c r="H436" s="17"/>
      <c r="I436" s="16"/>
    </row>
    <row r="437" spans="1:9" s="18" customFormat="1" ht="11.65" customHeight="1" x14ac:dyDescent="0.25">
      <c r="A437" s="9">
        <v>43591</v>
      </c>
      <c r="B437" s="10">
        <v>16078</v>
      </c>
      <c r="C437" s="11" t="s">
        <v>3047</v>
      </c>
      <c r="D437" s="12" t="s">
        <v>5187</v>
      </c>
      <c r="E437" s="15">
        <v>1380</v>
      </c>
      <c r="F437" s="14"/>
      <c r="G437" s="12" t="s">
        <v>3046</v>
      </c>
      <c r="H437" s="17"/>
      <c r="I437" s="16"/>
    </row>
    <row r="438" spans="1:9" s="18" customFormat="1" ht="11.65" customHeight="1" x14ac:dyDescent="0.25">
      <c r="A438" s="9">
        <v>43592</v>
      </c>
      <c r="B438" s="10">
        <v>12448</v>
      </c>
      <c r="C438" s="11" t="s">
        <v>3140</v>
      </c>
      <c r="D438" s="12" t="s">
        <v>1058</v>
      </c>
      <c r="E438" s="15">
        <v>198</v>
      </c>
      <c r="F438" s="14">
        <v>198</v>
      </c>
      <c r="G438" s="12"/>
      <c r="H438" s="17"/>
      <c r="I438" s="16"/>
    </row>
    <row r="439" spans="1:9" s="18" customFormat="1" ht="11.65" customHeight="1" x14ac:dyDescent="0.25">
      <c r="A439" s="9">
        <v>43592</v>
      </c>
      <c r="B439" s="10">
        <v>18879</v>
      </c>
      <c r="C439" s="11" t="s">
        <v>3127</v>
      </c>
      <c r="D439" s="12" t="s">
        <v>343</v>
      </c>
      <c r="E439" s="15">
        <v>375</v>
      </c>
      <c r="F439" s="14">
        <v>2482.5</v>
      </c>
      <c r="G439" s="12"/>
      <c r="H439" s="17"/>
      <c r="I439" s="16"/>
    </row>
    <row r="440" spans="1:9" s="18" customFormat="1" ht="11.65" customHeight="1" x14ac:dyDescent="0.25">
      <c r="A440" s="9">
        <v>43592</v>
      </c>
      <c r="B440" s="10">
        <v>11046</v>
      </c>
      <c r="C440" s="11" t="s">
        <v>3140</v>
      </c>
      <c r="D440" s="12" t="s">
        <v>871</v>
      </c>
      <c r="E440" s="15">
        <v>4576.6400000000003</v>
      </c>
      <c r="F440" s="14">
        <v>156932.87000000002</v>
      </c>
      <c r="G440" s="12"/>
      <c r="H440" s="17"/>
      <c r="I440" s="16"/>
    </row>
    <row r="441" spans="1:9" s="18" customFormat="1" ht="11.65" customHeight="1" x14ac:dyDescent="0.25">
      <c r="A441" s="9">
        <v>43585</v>
      </c>
      <c r="B441" s="10">
        <v>11682</v>
      </c>
      <c r="C441" s="11" t="s">
        <v>3128</v>
      </c>
      <c r="D441" s="12" t="s">
        <v>956</v>
      </c>
      <c r="E441" s="15">
        <v>311.39</v>
      </c>
      <c r="F441" s="14">
        <v>311.39</v>
      </c>
      <c r="G441" s="12"/>
      <c r="H441" s="17"/>
      <c r="I441" s="16"/>
    </row>
    <row r="442" spans="1:9" s="18" customFormat="1" ht="11.65" customHeight="1" x14ac:dyDescent="0.25">
      <c r="A442" s="9">
        <v>43592</v>
      </c>
      <c r="B442" s="10">
        <v>23261</v>
      </c>
      <c r="C442" s="11" t="s">
        <v>3140</v>
      </c>
      <c r="D442" s="12" t="s">
        <v>2125</v>
      </c>
      <c r="E442" s="15">
        <v>333.79</v>
      </c>
      <c r="F442" s="14">
        <v>1088.1400000000001</v>
      </c>
      <c r="G442" s="12"/>
      <c r="H442" s="17"/>
      <c r="I442" s="16"/>
    </row>
    <row r="443" spans="1:9" s="18" customFormat="1" ht="11.65" customHeight="1" x14ac:dyDescent="0.25">
      <c r="A443" s="9">
        <v>43585</v>
      </c>
      <c r="B443" s="10">
        <v>10268</v>
      </c>
      <c r="C443" s="11" t="s">
        <v>3134</v>
      </c>
      <c r="D443" s="12" t="s">
        <v>768</v>
      </c>
      <c r="E443" s="15">
        <v>1436.89</v>
      </c>
      <c r="F443" s="14">
        <v>1498.71</v>
      </c>
      <c r="G443" s="12" t="s">
        <v>3029</v>
      </c>
      <c r="H443" s="17"/>
      <c r="I443" s="16"/>
    </row>
    <row r="444" spans="1:9" s="18" customFormat="1" ht="11.65" customHeight="1" x14ac:dyDescent="0.25">
      <c r="A444" s="9">
        <v>43585</v>
      </c>
      <c r="B444" s="10">
        <v>14850</v>
      </c>
      <c r="C444" s="11" t="s">
        <v>3134</v>
      </c>
      <c r="D444" s="12" t="s">
        <v>768</v>
      </c>
      <c r="E444" s="15">
        <v>264.88</v>
      </c>
      <c r="F444" s="14">
        <v>6927.67</v>
      </c>
      <c r="G444" s="12" t="s">
        <v>3029</v>
      </c>
      <c r="H444" s="17"/>
      <c r="I444" s="16"/>
    </row>
    <row r="445" spans="1:9" s="18" customFormat="1" ht="11.65" customHeight="1" x14ac:dyDescent="0.25">
      <c r="A445" s="9">
        <v>43585</v>
      </c>
      <c r="B445" s="10">
        <v>14410</v>
      </c>
      <c r="C445" s="11" t="s">
        <v>3136</v>
      </c>
      <c r="D445" s="12" t="s">
        <v>350</v>
      </c>
      <c r="E445" s="15">
        <v>650</v>
      </c>
      <c r="F445" s="14">
        <v>9013.07</v>
      </c>
      <c r="G445" s="12"/>
      <c r="H445" s="17"/>
      <c r="I445" s="16"/>
    </row>
    <row r="446" spans="1:9" s="18" customFormat="1" ht="11.65" customHeight="1" x14ac:dyDescent="0.25">
      <c r="A446" s="9">
        <v>43585</v>
      </c>
      <c r="B446" s="10">
        <v>14410</v>
      </c>
      <c r="C446" s="11" t="s">
        <v>3136</v>
      </c>
      <c r="D446" s="12" t="s">
        <v>350</v>
      </c>
      <c r="E446" s="15">
        <v>11.36</v>
      </c>
      <c r="F446" s="14">
        <v>9024.43</v>
      </c>
      <c r="G446" s="12"/>
      <c r="H446" s="17"/>
      <c r="I446" s="16"/>
    </row>
    <row r="447" spans="1:9" s="18" customFormat="1" ht="11.65" customHeight="1" x14ac:dyDescent="0.25">
      <c r="A447" s="9">
        <v>43585</v>
      </c>
      <c r="B447" s="10">
        <v>14410</v>
      </c>
      <c r="C447" s="11" t="s">
        <v>3136</v>
      </c>
      <c r="D447" s="12" t="s">
        <v>350</v>
      </c>
      <c r="E447" s="15">
        <v>850</v>
      </c>
      <c r="F447" s="14">
        <v>9874.43</v>
      </c>
      <c r="G447" s="12"/>
      <c r="H447" s="17"/>
      <c r="I447" s="16"/>
    </row>
    <row r="448" spans="1:9" s="18" customFormat="1" ht="11.65" customHeight="1" x14ac:dyDescent="0.25">
      <c r="A448" s="9">
        <v>43585</v>
      </c>
      <c r="B448" s="10">
        <v>14410</v>
      </c>
      <c r="C448" s="11" t="s">
        <v>3136</v>
      </c>
      <c r="D448" s="12" t="s">
        <v>350</v>
      </c>
      <c r="E448" s="15">
        <v>68.650000000000006</v>
      </c>
      <c r="F448" s="14">
        <v>9943.08</v>
      </c>
      <c r="G448" s="12"/>
      <c r="H448" s="17"/>
      <c r="I448" s="16"/>
    </row>
    <row r="449" spans="1:9" s="18" customFormat="1" ht="11.65" customHeight="1" x14ac:dyDescent="0.25">
      <c r="A449" s="9">
        <v>43592</v>
      </c>
      <c r="B449" s="10">
        <v>25574</v>
      </c>
      <c r="C449" s="11" t="s">
        <v>3127</v>
      </c>
      <c r="D449" s="12" t="s">
        <v>2048</v>
      </c>
      <c r="E449" s="15">
        <v>5500</v>
      </c>
      <c r="F449" s="14">
        <v>46081.25</v>
      </c>
      <c r="G449" s="12"/>
      <c r="H449" s="17"/>
      <c r="I449" s="16"/>
    </row>
    <row r="450" spans="1:9" s="18" customFormat="1" ht="11.65" customHeight="1" x14ac:dyDescent="0.25">
      <c r="A450" s="9">
        <v>43585</v>
      </c>
      <c r="B450" s="10">
        <v>27115</v>
      </c>
      <c r="C450" s="11" t="s">
        <v>3127</v>
      </c>
      <c r="D450" s="12" t="s">
        <v>2942</v>
      </c>
      <c r="E450" s="15">
        <v>1650</v>
      </c>
      <c r="F450" s="14">
        <v>2500</v>
      </c>
      <c r="G450" s="12"/>
      <c r="H450" s="17"/>
      <c r="I450" s="16"/>
    </row>
    <row r="451" spans="1:9" s="18" customFormat="1" ht="11.65" customHeight="1" x14ac:dyDescent="0.25">
      <c r="A451" s="9">
        <v>43592</v>
      </c>
      <c r="B451" s="10">
        <v>26585</v>
      </c>
      <c r="C451" s="11" t="s">
        <v>3128</v>
      </c>
      <c r="D451" s="12" t="s">
        <v>2775</v>
      </c>
      <c r="E451" s="15">
        <v>25.52</v>
      </c>
      <c r="F451" s="14">
        <v>316.31</v>
      </c>
      <c r="G451" s="12"/>
      <c r="H451" s="17"/>
      <c r="I451" s="16"/>
    </row>
    <row r="452" spans="1:9" s="18" customFormat="1" ht="11.65" customHeight="1" x14ac:dyDescent="0.25">
      <c r="A452" s="9">
        <v>43592</v>
      </c>
      <c r="B452" s="10">
        <v>24559</v>
      </c>
      <c r="C452" s="11" t="s">
        <v>3127</v>
      </c>
      <c r="D452" s="12" t="s">
        <v>354</v>
      </c>
      <c r="E452" s="15">
        <v>2300</v>
      </c>
      <c r="F452" s="14">
        <v>7925</v>
      </c>
      <c r="G452" s="12"/>
      <c r="H452" s="17"/>
      <c r="I452" s="16"/>
    </row>
    <row r="453" spans="1:9" s="18" customFormat="1" ht="11.65" customHeight="1" x14ac:dyDescent="0.25">
      <c r="A453" s="9">
        <v>43587</v>
      </c>
      <c r="B453" s="10">
        <v>16078</v>
      </c>
      <c r="C453" s="11" t="s">
        <v>3047</v>
      </c>
      <c r="D453" s="12" t="s">
        <v>5180</v>
      </c>
      <c r="E453" s="15">
        <v>10</v>
      </c>
      <c r="F453" s="14"/>
      <c r="G453" s="12" t="s">
        <v>3046</v>
      </c>
      <c r="H453" s="17"/>
      <c r="I453" s="16"/>
    </row>
    <row r="454" spans="1:9" s="18" customFormat="1" ht="11.65" customHeight="1" x14ac:dyDescent="0.25">
      <c r="A454" s="9">
        <v>43592</v>
      </c>
      <c r="B454" s="10">
        <v>27638</v>
      </c>
      <c r="C454" s="11" t="s">
        <v>3128</v>
      </c>
      <c r="D454" s="12" t="s">
        <v>4682</v>
      </c>
      <c r="E454" s="15">
        <v>47.1</v>
      </c>
      <c r="F454" s="14">
        <v>67.099999999999994</v>
      </c>
      <c r="G454" s="12"/>
      <c r="H454" s="17"/>
      <c r="I454" s="16"/>
    </row>
    <row r="455" spans="1:9" s="18" customFormat="1" ht="11.65" customHeight="1" x14ac:dyDescent="0.25">
      <c r="A455" s="9">
        <v>43585</v>
      </c>
      <c r="B455" s="10">
        <v>12743</v>
      </c>
      <c r="C455" s="11" t="s">
        <v>3140</v>
      </c>
      <c r="D455" s="12" t="s">
        <v>361</v>
      </c>
      <c r="E455" s="15">
        <v>114</v>
      </c>
      <c r="F455" s="14">
        <v>24701.02</v>
      </c>
      <c r="G455" s="12"/>
      <c r="H455" s="17"/>
      <c r="I455" s="16"/>
    </row>
    <row r="456" spans="1:9" s="18" customFormat="1" ht="11.65" customHeight="1" x14ac:dyDescent="0.25">
      <c r="A456" s="9">
        <v>43585</v>
      </c>
      <c r="B456" s="10">
        <v>13180</v>
      </c>
      <c r="C456" s="11" t="s">
        <v>3141</v>
      </c>
      <c r="D456" s="12" t="s">
        <v>362</v>
      </c>
      <c r="E456" s="15">
        <v>1180.02</v>
      </c>
      <c r="F456" s="14">
        <v>3964.76</v>
      </c>
      <c r="G456" s="12"/>
      <c r="H456" s="17"/>
      <c r="I456" s="16"/>
    </row>
    <row r="457" spans="1:9" s="18" customFormat="1" ht="11.65" customHeight="1" x14ac:dyDescent="0.25">
      <c r="A457" s="9">
        <v>43592</v>
      </c>
      <c r="B457" s="10">
        <v>25998</v>
      </c>
      <c r="C457" s="11" t="s">
        <v>3140</v>
      </c>
      <c r="D457" s="12" t="s">
        <v>2639</v>
      </c>
      <c r="E457" s="15">
        <v>210</v>
      </c>
      <c r="F457" s="14">
        <v>13348.83</v>
      </c>
      <c r="G457" s="12"/>
      <c r="H457" s="17"/>
      <c r="I457" s="16"/>
    </row>
    <row r="458" spans="1:9" s="18" customFormat="1" ht="11.65" customHeight="1" x14ac:dyDescent="0.25">
      <c r="A458" s="9">
        <v>43592</v>
      </c>
      <c r="B458" s="10">
        <v>19474</v>
      </c>
      <c r="C458" s="11" t="s">
        <v>3140</v>
      </c>
      <c r="D458" s="12" t="s">
        <v>363</v>
      </c>
      <c r="E458" s="15">
        <v>1892</v>
      </c>
      <c r="F458" s="14">
        <v>24223</v>
      </c>
      <c r="G458" s="12"/>
      <c r="H458" s="17"/>
      <c r="I458" s="16"/>
    </row>
    <row r="459" spans="1:9" s="18" customFormat="1" ht="11.65" customHeight="1" x14ac:dyDescent="0.25">
      <c r="A459" s="9">
        <v>43585</v>
      </c>
      <c r="B459" s="10">
        <v>25626</v>
      </c>
      <c r="C459" s="11" t="s">
        <v>3140</v>
      </c>
      <c r="D459" s="12" t="s">
        <v>364</v>
      </c>
      <c r="E459" s="15">
        <v>5160</v>
      </c>
      <c r="F459" s="14">
        <v>104193.11</v>
      </c>
      <c r="G459" s="12"/>
      <c r="H459" s="17"/>
      <c r="I459" s="16"/>
    </row>
    <row r="460" spans="1:9" s="18" customFormat="1" ht="11.65" customHeight="1" x14ac:dyDescent="0.25">
      <c r="A460" s="9">
        <v>43592</v>
      </c>
      <c r="B460" s="10">
        <v>25626</v>
      </c>
      <c r="C460" s="11" t="s">
        <v>3140</v>
      </c>
      <c r="D460" s="12" t="s">
        <v>364</v>
      </c>
      <c r="E460" s="15">
        <v>5198.96</v>
      </c>
      <c r="F460" s="14">
        <v>109392.07</v>
      </c>
      <c r="G460" s="12"/>
      <c r="H460" s="17"/>
      <c r="I460" s="16"/>
    </row>
    <row r="461" spans="1:9" s="18" customFormat="1" ht="11.65" customHeight="1" x14ac:dyDescent="0.25">
      <c r="A461" s="9">
        <v>43592</v>
      </c>
      <c r="B461" s="10">
        <v>13800</v>
      </c>
      <c r="C461" s="11" t="s">
        <v>3329</v>
      </c>
      <c r="D461" s="12" t="s">
        <v>365</v>
      </c>
      <c r="E461" s="15">
        <v>396.71</v>
      </c>
      <c r="F461" s="14">
        <v>3861.05</v>
      </c>
      <c r="G461" s="12"/>
      <c r="H461" s="17"/>
      <c r="I461" s="16"/>
    </row>
    <row r="462" spans="1:9" s="18" customFormat="1" ht="11.65" customHeight="1" x14ac:dyDescent="0.25">
      <c r="A462" s="9">
        <v>43585</v>
      </c>
      <c r="B462" s="10">
        <v>14279</v>
      </c>
      <c r="C462" s="11" t="s">
        <v>3141</v>
      </c>
      <c r="D462" s="12" t="s">
        <v>5283</v>
      </c>
      <c r="E462" s="15">
        <v>3378.07</v>
      </c>
      <c r="F462" s="14">
        <v>23385.38</v>
      </c>
      <c r="G462" s="12"/>
      <c r="H462" s="17"/>
      <c r="I462" s="16"/>
    </row>
    <row r="463" spans="1:9" s="18" customFormat="1" ht="11.65" customHeight="1" x14ac:dyDescent="0.25">
      <c r="A463" s="9">
        <v>43592</v>
      </c>
      <c r="B463" s="10">
        <v>22367</v>
      </c>
      <c r="C463" s="11" t="s">
        <v>3140</v>
      </c>
      <c r="D463" s="12" t="s">
        <v>1995</v>
      </c>
      <c r="E463" s="15">
        <v>306.60000000000002</v>
      </c>
      <c r="F463" s="14">
        <v>568.20000000000005</v>
      </c>
      <c r="G463" s="12"/>
      <c r="H463" s="17"/>
      <c r="I463" s="16"/>
    </row>
    <row r="464" spans="1:9" s="18" customFormat="1" ht="11.65" customHeight="1" x14ac:dyDescent="0.25">
      <c r="A464" s="9">
        <v>43592</v>
      </c>
      <c r="B464" s="10">
        <v>13471</v>
      </c>
      <c r="C464" s="11" t="s">
        <v>3882</v>
      </c>
      <c r="D464" s="12" t="s">
        <v>3699</v>
      </c>
      <c r="E464" s="15">
        <v>27394.1</v>
      </c>
      <c r="F464" s="14">
        <v>562834.61</v>
      </c>
      <c r="G464" s="12"/>
      <c r="H464" s="17"/>
      <c r="I464" s="16"/>
    </row>
    <row r="465" spans="1:43" s="18" customFormat="1" ht="11.65" customHeight="1" x14ac:dyDescent="0.25">
      <c r="A465" s="9">
        <v>43585</v>
      </c>
      <c r="B465" s="10">
        <v>24905</v>
      </c>
      <c r="C465" s="11" t="s">
        <v>3127</v>
      </c>
      <c r="D465" s="12" t="s">
        <v>370</v>
      </c>
      <c r="E465" s="15">
        <v>300</v>
      </c>
      <c r="F465" s="14">
        <v>3125</v>
      </c>
      <c r="G465" s="12"/>
      <c r="H465" s="17"/>
      <c r="I465" s="16"/>
    </row>
    <row r="466" spans="1:43" s="18" customFormat="1" ht="11.65" customHeight="1" x14ac:dyDescent="0.25">
      <c r="A466" s="9">
        <v>43585</v>
      </c>
      <c r="B466" s="10">
        <v>23511</v>
      </c>
      <c r="C466" s="11" t="s">
        <v>3127</v>
      </c>
      <c r="D466" s="12" t="s">
        <v>1859</v>
      </c>
      <c r="E466" s="15">
        <v>819.56</v>
      </c>
      <c r="F466" s="14">
        <v>5153.24</v>
      </c>
      <c r="G466" s="12"/>
      <c r="H466" s="17"/>
      <c r="I466" s="16"/>
    </row>
    <row r="467" spans="1:43" s="18" customFormat="1" ht="11.65" customHeight="1" x14ac:dyDescent="0.25">
      <c r="A467" s="9">
        <v>43591</v>
      </c>
      <c r="B467" s="10">
        <v>16078</v>
      </c>
      <c r="C467" s="11" t="s">
        <v>3047</v>
      </c>
      <c r="D467" s="12" t="s">
        <v>5190</v>
      </c>
      <c r="E467" s="15">
        <v>475</v>
      </c>
      <c r="F467" s="14"/>
      <c r="G467" s="12" t="s">
        <v>3046</v>
      </c>
      <c r="H467" s="17"/>
      <c r="I467" s="16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</row>
    <row r="468" spans="1:43" s="18" customFormat="1" ht="11.65" customHeight="1" x14ac:dyDescent="0.25">
      <c r="A468" s="9">
        <v>43592</v>
      </c>
      <c r="B468" s="10">
        <v>24613</v>
      </c>
      <c r="C468" s="11" t="s">
        <v>3128</v>
      </c>
      <c r="D468" s="12" t="s">
        <v>2356</v>
      </c>
      <c r="E468" s="15">
        <v>284.62</v>
      </c>
      <c r="F468" s="14">
        <v>333.7</v>
      </c>
      <c r="G468" s="12"/>
      <c r="H468" s="17"/>
      <c r="I468" s="16"/>
    </row>
    <row r="469" spans="1:43" s="18" customFormat="1" ht="11.65" customHeight="1" x14ac:dyDescent="0.25">
      <c r="A469" s="9">
        <v>43591</v>
      </c>
      <c r="B469" s="10">
        <v>16078</v>
      </c>
      <c r="C469" s="11" t="s">
        <v>3047</v>
      </c>
      <c r="D469" s="12" t="s">
        <v>1060</v>
      </c>
      <c r="E469" s="15">
        <v>475</v>
      </c>
      <c r="F469" s="14"/>
      <c r="G469" s="12" t="s">
        <v>3046</v>
      </c>
      <c r="H469" s="17"/>
      <c r="I469" s="16"/>
    </row>
    <row r="470" spans="1:43" s="18" customFormat="1" ht="11.65" customHeight="1" x14ac:dyDescent="0.25">
      <c r="A470" s="9">
        <v>43592</v>
      </c>
      <c r="B470" s="10">
        <v>22603</v>
      </c>
      <c r="C470" s="11" t="s">
        <v>3127</v>
      </c>
      <c r="D470" s="12" t="s">
        <v>2036</v>
      </c>
      <c r="E470" s="15">
        <v>4257.5</v>
      </c>
      <c r="F470" s="14">
        <v>136082</v>
      </c>
      <c r="G470" s="12"/>
      <c r="H470" s="17"/>
      <c r="I470" s="16"/>
    </row>
    <row r="471" spans="1:43" s="18" customFormat="1" ht="11.65" customHeight="1" x14ac:dyDescent="0.25">
      <c r="A471" s="9">
        <v>43585</v>
      </c>
      <c r="B471" s="10">
        <v>22603</v>
      </c>
      <c r="C471" s="11" t="s">
        <v>3127</v>
      </c>
      <c r="D471" s="12" t="s">
        <v>371</v>
      </c>
      <c r="E471" s="15">
        <v>17902.5</v>
      </c>
      <c r="F471" s="14">
        <v>131824.5</v>
      </c>
      <c r="G471" s="12"/>
      <c r="H471" s="17"/>
      <c r="I471" s="16"/>
    </row>
    <row r="472" spans="1:43" s="18" customFormat="1" ht="11.65" customHeight="1" x14ac:dyDescent="0.25">
      <c r="A472" s="9">
        <v>43592</v>
      </c>
      <c r="B472" s="10">
        <v>12863</v>
      </c>
      <c r="C472" s="11" t="s">
        <v>3140</v>
      </c>
      <c r="D472" s="12" t="s">
        <v>1104</v>
      </c>
      <c r="E472" s="15">
        <v>668.91000000000008</v>
      </c>
      <c r="F472" s="14">
        <v>15861.85</v>
      </c>
      <c r="G472" s="12"/>
      <c r="H472" s="17"/>
      <c r="I472" s="16"/>
    </row>
    <row r="473" spans="1:43" s="18" customFormat="1" ht="11.65" customHeight="1" x14ac:dyDescent="0.25">
      <c r="A473" s="9">
        <v>43585</v>
      </c>
      <c r="B473" s="10">
        <v>14494</v>
      </c>
      <c r="C473" s="11" t="s">
        <v>3127</v>
      </c>
      <c r="D473" s="12" t="s">
        <v>374</v>
      </c>
      <c r="E473" s="15">
        <v>580</v>
      </c>
      <c r="F473" s="14">
        <v>36572.5</v>
      </c>
      <c r="G473" s="12"/>
      <c r="H473" s="17"/>
      <c r="I473" s="16"/>
    </row>
    <row r="474" spans="1:43" s="18" customFormat="1" ht="11.65" customHeight="1" x14ac:dyDescent="0.25">
      <c r="A474" s="9">
        <v>43585</v>
      </c>
      <c r="B474" s="10">
        <v>25988</v>
      </c>
      <c r="C474" s="11" t="s">
        <v>3140</v>
      </c>
      <c r="D474" s="12" t="s">
        <v>2637</v>
      </c>
      <c r="E474" s="15">
        <v>111.8</v>
      </c>
      <c r="F474" s="14">
        <v>5319.93</v>
      </c>
      <c r="G474" s="12"/>
      <c r="H474" s="17"/>
      <c r="I474" s="16"/>
    </row>
    <row r="475" spans="1:43" s="18" customFormat="1" ht="11.65" customHeight="1" x14ac:dyDescent="0.25">
      <c r="A475" s="9">
        <v>43592</v>
      </c>
      <c r="B475" s="10">
        <v>25988</v>
      </c>
      <c r="C475" s="11" t="s">
        <v>3140</v>
      </c>
      <c r="D475" s="12" t="s">
        <v>2637</v>
      </c>
      <c r="E475" s="15">
        <v>25.17</v>
      </c>
      <c r="F475" s="14">
        <v>5345.1</v>
      </c>
      <c r="G475" s="12"/>
      <c r="H475" s="17"/>
      <c r="I475" s="16"/>
    </row>
    <row r="476" spans="1:43" s="18" customFormat="1" ht="11.65" customHeight="1" x14ac:dyDescent="0.25">
      <c r="A476" s="9">
        <v>43591</v>
      </c>
      <c r="B476" s="10">
        <v>16078</v>
      </c>
      <c r="C476" s="11" t="s">
        <v>3047</v>
      </c>
      <c r="D476" s="12" t="s">
        <v>5222</v>
      </c>
      <c r="E476" s="15">
        <v>475</v>
      </c>
      <c r="F476" s="14"/>
      <c r="G476" s="12" t="s">
        <v>3046</v>
      </c>
      <c r="H476" s="17"/>
      <c r="I476" s="16"/>
    </row>
    <row r="477" spans="1:43" s="18" customFormat="1" ht="11.65" customHeight="1" x14ac:dyDescent="0.25">
      <c r="A477" s="9">
        <v>43591</v>
      </c>
      <c r="B477" s="10">
        <v>16078</v>
      </c>
      <c r="C477" s="11" t="s">
        <v>3047</v>
      </c>
      <c r="D477" s="12" t="s">
        <v>5223</v>
      </c>
      <c r="E477" s="15">
        <v>475</v>
      </c>
      <c r="F477" s="14"/>
      <c r="G477" s="12" t="s">
        <v>3046</v>
      </c>
      <c r="H477" s="17"/>
      <c r="I477" s="16"/>
    </row>
    <row r="478" spans="1:43" s="18" customFormat="1" ht="11.65" customHeight="1" x14ac:dyDescent="0.25">
      <c r="A478" s="9">
        <v>43585</v>
      </c>
      <c r="B478" s="10">
        <v>24393</v>
      </c>
      <c r="C478" s="11" t="s">
        <v>3127</v>
      </c>
      <c r="D478" s="12" t="s">
        <v>2331</v>
      </c>
      <c r="E478" s="15">
        <v>360</v>
      </c>
      <c r="F478" s="14">
        <v>29456.26</v>
      </c>
      <c r="G478" s="12"/>
      <c r="H478" s="17"/>
      <c r="I478" s="16"/>
    </row>
    <row r="479" spans="1:43" s="18" customFormat="1" ht="11.65" customHeight="1" x14ac:dyDescent="0.25">
      <c r="A479" s="9">
        <v>43592</v>
      </c>
      <c r="B479" s="10">
        <v>24393</v>
      </c>
      <c r="C479" s="11" t="s">
        <v>3127</v>
      </c>
      <c r="D479" s="12" t="s">
        <v>2331</v>
      </c>
      <c r="E479" s="15">
        <v>1020</v>
      </c>
      <c r="F479" s="14">
        <v>30476.26</v>
      </c>
      <c r="G479" s="12"/>
      <c r="H479" s="17"/>
      <c r="I479" s="16"/>
    </row>
    <row r="480" spans="1:43" s="18" customFormat="1" ht="11.65" customHeight="1" x14ac:dyDescent="0.25">
      <c r="A480" s="9">
        <v>43592</v>
      </c>
      <c r="B480" s="10">
        <v>17515</v>
      </c>
      <c r="C480" s="11" t="s">
        <v>3140</v>
      </c>
      <c r="D480" s="12" t="s">
        <v>1547</v>
      </c>
      <c r="E480" s="15">
        <v>34620.19</v>
      </c>
      <c r="F480" s="14">
        <v>128447.57</v>
      </c>
      <c r="G480" s="12"/>
      <c r="H480" s="17"/>
      <c r="I480" s="16"/>
    </row>
    <row r="481" spans="1:9" s="18" customFormat="1" ht="11.65" customHeight="1" x14ac:dyDescent="0.25">
      <c r="A481" s="9">
        <v>43592</v>
      </c>
      <c r="B481" s="10">
        <v>27767</v>
      </c>
      <c r="C481" s="11" t="s">
        <v>3128</v>
      </c>
      <c r="D481" s="12" t="s">
        <v>5262</v>
      </c>
      <c r="E481" s="15">
        <v>9.4</v>
      </c>
      <c r="F481" s="14">
        <v>9.4</v>
      </c>
      <c r="G481" s="12"/>
      <c r="H481" s="17"/>
      <c r="I481" s="16"/>
    </row>
    <row r="482" spans="1:9" s="18" customFormat="1" ht="11.65" customHeight="1" x14ac:dyDescent="0.25">
      <c r="A482" s="9">
        <v>43585</v>
      </c>
      <c r="B482" s="10">
        <v>12047</v>
      </c>
      <c r="C482" s="11" t="s">
        <v>3128</v>
      </c>
      <c r="D482" s="12" t="s">
        <v>1000</v>
      </c>
      <c r="E482" s="15">
        <v>126</v>
      </c>
      <c r="F482" s="14">
        <v>126</v>
      </c>
      <c r="G482" s="12"/>
      <c r="H482" s="17"/>
      <c r="I482" s="16"/>
    </row>
    <row r="483" spans="1:9" s="18" customFormat="1" ht="11.65" customHeight="1" x14ac:dyDescent="0.25">
      <c r="A483" s="9">
        <v>43592</v>
      </c>
      <c r="B483" s="10">
        <v>11230</v>
      </c>
      <c r="C483" s="11" t="s">
        <v>3128</v>
      </c>
      <c r="D483" s="12" t="s">
        <v>894</v>
      </c>
      <c r="E483" s="15">
        <v>179.49</v>
      </c>
      <c r="F483" s="14">
        <v>310.89</v>
      </c>
      <c r="G483" s="12"/>
      <c r="H483" s="17"/>
      <c r="I483" s="16"/>
    </row>
    <row r="484" spans="1:9" s="18" customFormat="1" ht="11.65" customHeight="1" x14ac:dyDescent="0.25">
      <c r="A484" s="9">
        <v>43585</v>
      </c>
      <c r="B484" s="10">
        <v>13653</v>
      </c>
      <c r="C484" s="11" t="s">
        <v>3140</v>
      </c>
      <c r="D484" s="12" t="s">
        <v>1236</v>
      </c>
      <c r="E484" s="15">
        <v>526.79999999999995</v>
      </c>
      <c r="F484" s="14">
        <v>3589.32</v>
      </c>
      <c r="G484" s="12"/>
      <c r="H484" s="17"/>
      <c r="I484" s="16"/>
    </row>
    <row r="485" spans="1:9" s="18" customFormat="1" ht="11.65" customHeight="1" x14ac:dyDescent="0.25">
      <c r="A485" s="9">
        <v>43585</v>
      </c>
      <c r="B485" s="10">
        <v>27727</v>
      </c>
      <c r="C485" s="11" t="s">
        <v>3141</v>
      </c>
      <c r="D485" s="12" t="s">
        <v>5121</v>
      </c>
      <c r="E485" s="15">
        <v>325</v>
      </c>
      <c r="F485" s="14">
        <v>325</v>
      </c>
      <c r="G485" s="12" t="s">
        <v>3029</v>
      </c>
      <c r="H485" s="17"/>
      <c r="I485" s="16"/>
    </row>
    <row r="486" spans="1:9" s="18" customFormat="1" ht="11.65" customHeight="1" x14ac:dyDescent="0.25">
      <c r="A486" s="9">
        <v>43585</v>
      </c>
      <c r="B486" s="10">
        <v>13968</v>
      </c>
      <c r="C486" s="11" t="s">
        <v>3140</v>
      </c>
      <c r="D486" s="12" t="s">
        <v>1292</v>
      </c>
      <c r="E486" s="15">
        <v>521.84</v>
      </c>
      <c r="F486" s="14">
        <v>51477.42</v>
      </c>
      <c r="G486" s="12"/>
      <c r="H486" s="17"/>
      <c r="I486" s="16"/>
    </row>
    <row r="487" spans="1:9" s="18" customFormat="1" ht="11.65" customHeight="1" x14ac:dyDescent="0.25">
      <c r="A487" s="9">
        <v>43592</v>
      </c>
      <c r="B487" s="10">
        <v>25759</v>
      </c>
      <c r="C487" s="11" t="s">
        <v>3128</v>
      </c>
      <c r="D487" s="12" t="s">
        <v>2599</v>
      </c>
      <c r="E487" s="15">
        <v>134.88999999999999</v>
      </c>
      <c r="F487" s="14">
        <v>134.88999999999999</v>
      </c>
      <c r="G487" s="12"/>
      <c r="H487" s="17"/>
      <c r="I487" s="16"/>
    </row>
    <row r="488" spans="1:9" s="18" customFormat="1" ht="11.65" customHeight="1" x14ac:dyDescent="0.25">
      <c r="A488" s="9">
        <v>43585</v>
      </c>
      <c r="B488" s="10">
        <v>10135</v>
      </c>
      <c r="C488" s="11" t="s">
        <v>3127</v>
      </c>
      <c r="D488" s="12" t="s">
        <v>379</v>
      </c>
      <c r="E488" s="15">
        <v>510</v>
      </c>
      <c r="F488" s="14">
        <v>7204.12</v>
      </c>
      <c r="G488" s="12"/>
      <c r="H488" s="17"/>
      <c r="I488" s="16"/>
    </row>
    <row r="489" spans="1:9" s="18" customFormat="1" ht="11.65" customHeight="1" x14ac:dyDescent="0.25">
      <c r="A489" s="9">
        <v>43585</v>
      </c>
      <c r="B489" s="10">
        <v>11458</v>
      </c>
      <c r="C489" s="11" t="s">
        <v>3127</v>
      </c>
      <c r="D489" s="12" t="s">
        <v>380</v>
      </c>
      <c r="E489" s="15">
        <v>975</v>
      </c>
      <c r="F489" s="14">
        <v>35578.75</v>
      </c>
      <c r="G489" s="12"/>
      <c r="H489" s="17"/>
      <c r="I489" s="16"/>
    </row>
    <row r="490" spans="1:9" s="18" customFormat="1" ht="11.65" customHeight="1" x14ac:dyDescent="0.25">
      <c r="A490" s="9">
        <v>43585</v>
      </c>
      <c r="B490" s="10">
        <v>26398</v>
      </c>
      <c r="C490" s="11" t="s">
        <v>3143</v>
      </c>
      <c r="D490" s="12" t="s">
        <v>382</v>
      </c>
      <c r="E490" s="15">
        <v>300</v>
      </c>
      <c r="F490" s="14">
        <v>1463</v>
      </c>
      <c r="G490" s="12"/>
      <c r="H490" s="17"/>
      <c r="I490" s="16"/>
    </row>
    <row r="491" spans="1:9" s="18" customFormat="1" ht="11.65" customHeight="1" x14ac:dyDescent="0.25">
      <c r="A491" s="9">
        <v>43592</v>
      </c>
      <c r="B491" s="10">
        <v>14437</v>
      </c>
      <c r="C491" s="11" t="s">
        <v>3711</v>
      </c>
      <c r="D491" s="12" t="s">
        <v>383</v>
      </c>
      <c r="E491" s="15">
        <v>287.5</v>
      </c>
      <c r="F491" s="14">
        <v>4943.8599999999997</v>
      </c>
      <c r="G491" s="12"/>
      <c r="H491" s="17"/>
      <c r="I491" s="16"/>
    </row>
    <row r="492" spans="1:9" s="18" customFormat="1" ht="11.65" customHeight="1" x14ac:dyDescent="0.25">
      <c r="A492" s="9">
        <v>43585</v>
      </c>
      <c r="B492" s="10">
        <v>27497</v>
      </c>
      <c r="C492" s="11" t="s">
        <v>3128</v>
      </c>
      <c r="D492" s="12" t="s">
        <v>4119</v>
      </c>
      <c r="E492" s="15">
        <v>90</v>
      </c>
      <c r="F492" s="14">
        <v>636.20000000000005</v>
      </c>
      <c r="G492" s="12"/>
      <c r="H492" s="17"/>
      <c r="I492" s="16"/>
    </row>
    <row r="493" spans="1:9" s="18" customFormat="1" ht="11.65" customHeight="1" x14ac:dyDescent="0.25">
      <c r="A493" s="9">
        <v>43585</v>
      </c>
      <c r="B493" s="10">
        <v>10292</v>
      </c>
      <c r="C493" s="11" t="s">
        <v>3140</v>
      </c>
      <c r="D493" s="12" t="s">
        <v>384</v>
      </c>
      <c r="E493" s="15">
        <v>61.9</v>
      </c>
      <c r="F493" s="14">
        <v>26478.98</v>
      </c>
      <c r="G493" s="12"/>
      <c r="H493" s="17"/>
      <c r="I493" s="16"/>
    </row>
    <row r="494" spans="1:9" s="18" customFormat="1" ht="11.65" customHeight="1" x14ac:dyDescent="0.25">
      <c r="A494" s="9">
        <v>43592</v>
      </c>
      <c r="B494" s="10">
        <v>10292</v>
      </c>
      <c r="C494" s="11" t="s">
        <v>3140</v>
      </c>
      <c r="D494" s="12" t="s">
        <v>384</v>
      </c>
      <c r="E494" s="15">
        <v>30.95</v>
      </c>
      <c r="F494" s="14">
        <v>26509.93</v>
      </c>
      <c r="G494" s="12"/>
      <c r="H494" s="17"/>
      <c r="I494" s="16"/>
    </row>
    <row r="495" spans="1:9" s="18" customFormat="1" ht="11.65" customHeight="1" x14ac:dyDescent="0.25">
      <c r="A495" s="9">
        <v>43585</v>
      </c>
      <c r="B495" s="10">
        <v>21328</v>
      </c>
      <c r="C495" s="11" t="s">
        <v>3141</v>
      </c>
      <c r="D495" s="12" t="s">
        <v>386</v>
      </c>
      <c r="E495" s="15">
        <v>553.89</v>
      </c>
      <c r="F495" s="14">
        <v>85999.13</v>
      </c>
      <c r="G495" s="12"/>
      <c r="H495" s="17"/>
      <c r="I495" s="16"/>
    </row>
    <row r="496" spans="1:9" s="18" customFormat="1" ht="11.65" customHeight="1" x14ac:dyDescent="0.25">
      <c r="A496" s="9">
        <v>43592</v>
      </c>
      <c r="B496" s="10">
        <v>22278</v>
      </c>
      <c r="C496" s="11" t="s">
        <v>3128</v>
      </c>
      <c r="D496" s="12" t="s">
        <v>1980</v>
      </c>
      <c r="E496" s="15">
        <v>12.77</v>
      </c>
      <c r="F496" s="14">
        <v>108.77</v>
      </c>
      <c r="G496" s="12"/>
      <c r="H496" s="17"/>
      <c r="I496" s="16"/>
    </row>
    <row r="497" spans="1:9" s="18" customFormat="1" ht="11.65" customHeight="1" x14ac:dyDescent="0.25">
      <c r="A497" s="9">
        <v>43585</v>
      </c>
      <c r="B497" s="10">
        <v>27047</v>
      </c>
      <c r="C497" s="11" t="s">
        <v>3127</v>
      </c>
      <c r="D497" s="12" t="s">
        <v>2918</v>
      </c>
      <c r="E497" s="15">
        <v>165</v>
      </c>
      <c r="F497" s="14">
        <v>780</v>
      </c>
      <c r="G497" s="12"/>
      <c r="H497" s="17"/>
      <c r="I497" s="16"/>
    </row>
    <row r="498" spans="1:9" s="18" customFormat="1" ht="11.65" customHeight="1" x14ac:dyDescent="0.25">
      <c r="A498" s="9">
        <v>43592</v>
      </c>
      <c r="B498" s="10">
        <v>27453</v>
      </c>
      <c r="C498" s="11" t="s">
        <v>3128</v>
      </c>
      <c r="D498" s="12" t="s">
        <v>3982</v>
      </c>
      <c r="E498" s="15">
        <v>126</v>
      </c>
      <c r="F498" s="14">
        <v>860.13</v>
      </c>
      <c r="G498" s="12"/>
      <c r="H498" s="17"/>
      <c r="I498" s="16"/>
    </row>
    <row r="499" spans="1:9" s="18" customFormat="1" ht="11.65" customHeight="1" x14ac:dyDescent="0.25">
      <c r="A499" s="9">
        <v>43585</v>
      </c>
      <c r="B499" s="10">
        <v>27624</v>
      </c>
      <c r="C499" s="11" t="s">
        <v>3140</v>
      </c>
      <c r="D499" s="12" t="s">
        <v>5305</v>
      </c>
      <c r="E499" s="15">
        <v>1165566.8</v>
      </c>
      <c r="F499" s="14">
        <v>1239566.8</v>
      </c>
      <c r="G499" s="12" t="s">
        <v>3029</v>
      </c>
      <c r="H499" s="17"/>
      <c r="I499" s="16"/>
    </row>
    <row r="500" spans="1:9" s="18" customFormat="1" ht="11.65" customHeight="1" x14ac:dyDescent="0.25">
      <c r="A500" s="9">
        <v>43585</v>
      </c>
      <c r="B500" s="10">
        <v>22706</v>
      </c>
      <c r="C500" s="11" t="s">
        <v>3127</v>
      </c>
      <c r="D500" s="12" t="s">
        <v>2047</v>
      </c>
      <c r="E500" s="15">
        <v>450</v>
      </c>
      <c r="F500" s="14">
        <v>13702.5</v>
      </c>
      <c r="G500" s="12"/>
      <c r="H500" s="17"/>
      <c r="I500" s="16"/>
    </row>
    <row r="501" spans="1:9" s="18" customFormat="1" ht="11.65" customHeight="1" x14ac:dyDescent="0.25">
      <c r="A501" s="9">
        <v>43592</v>
      </c>
      <c r="B501" s="10">
        <v>22706</v>
      </c>
      <c r="C501" s="11" t="s">
        <v>3127</v>
      </c>
      <c r="D501" s="12" t="s">
        <v>2047</v>
      </c>
      <c r="E501" s="15">
        <v>1275</v>
      </c>
      <c r="F501" s="14">
        <v>14977.5</v>
      </c>
      <c r="G501" s="12"/>
      <c r="H501" s="17"/>
      <c r="I501" s="16"/>
    </row>
    <row r="502" spans="1:9" s="18" customFormat="1" ht="11.65" customHeight="1" x14ac:dyDescent="0.25">
      <c r="A502" s="9">
        <v>43592</v>
      </c>
      <c r="B502" s="10">
        <v>23717</v>
      </c>
      <c r="C502" s="11" t="s">
        <v>3141</v>
      </c>
      <c r="D502" s="12" t="s">
        <v>394</v>
      </c>
      <c r="E502" s="15">
        <v>58020.04</v>
      </c>
      <c r="F502" s="14">
        <v>596084.51</v>
      </c>
      <c r="G502" s="12"/>
      <c r="H502" s="17"/>
      <c r="I502" s="16"/>
    </row>
    <row r="503" spans="1:9" s="18" customFormat="1" ht="11.65" customHeight="1" x14ac:dyDescent="0.25">
      <c r="A503" s="9">
        <v>43585</v>
      </c>
      <c r="B503" s="10">
        <v>15074</v>
      </c>
      <c r="C503" s="11" t="s">
        <v>3140</v>
      </c>
      <c r="D503" s="12" t="s">
        <v>1448</v>
      </c>
      <c r="E503" s="15">
        <v>1236</v>
      </c>
      <c r="F503" s="14">
        <v>40057.51</v>
      </c>
      <c r="G503" s="12"/>
      <c r="H503" s="17"/>
      <c r="I503" s="16"/>
    </row>
    <row r="504" spans="1:9" s="18" customFormat="1" ht="11.65" customHeight="1" x14ac:dyDescent="0.25">
      <c r="A504" s="9">
        <v>43592</v>
      </c>
      <c r="B504" s="10">
        <v>24328</v>
      </c>
      <c r="C504" s="11" t="s">
        <v>3134</v>
      </c>
      <c r="D504" s="12" t="s">
        <v>396</v>
      </c>
      <c r="E504" s="15">
        <v>76396.579999999987</v>
      </c>
      <c r="F504" s="14">
        <v>369239.66000000003</v>
      </c>
      <c r="G504" s="12"/>
      <c r="H504" s="17"/>
      <c r="I504" s="16"/>
    </row>
    <row r="505" spans="1:9" s="18" customFormat="1" ht="11.65" customHeight="1" x14ac:dyDescent="0.25">
      <c r="A505" s="9">
        <v>43585</v>
      </c>
      <c r="B505" s="10">
        <v>19649</v>
      </c>
      <c r="C505" s="11" t="s">
        <v>3134</v>
      </c>
      <c r="D505" s="12" t="s">
        <v>5292</v>
      </c>
      <c r="E505" s="15">
        <v>98.98</v>
      </c>
      <c r="F505" s="14">
        <v>98.98</v>
      </c>
      <c r="G505" s="12" t="s">
        <v>3029</v>
      </c>
      <c r="H505" s="17"/>
      <c r="I505" s="16"/>
    </row>
    <row r="506" spans="1:9" s="18" customFormat="1" ht="11.65" customHeight="1" x14ac:dyDescent="0.25">
      <c r="A506" s="9">
        <v>43592</v>
      </c>
      <c r="B506" s="10">
        <v>24565</v>
      </c>
      <c r="C506" s="11" t="s">
        <v>3128</v>
      </c>
      <c r="D506" s="12" t="s">
        <v>2352</v>
      </c>
      <c r="E506" s="15">
        <v>166.15</v>
      </c>
      <c r="F506" s="14">
        <v>166.15</v>
      </c>
      <c r="G506" s="12"/>
      <c r="H506" s="17"/>
      <c r="I506" s="16"/>
    </row>
    <row r="507" spans="1:9" s="18" customFormat="1" ht="11.65" customHeight="1" x14ac:dyDescent="0.25">
      <c r="A507" s="9">
        <v>43591</v>
      </c>
      <c r="B507" s="10">
        <v>16078</v>
      </c>
      <c r="C507" s="11" t="s">
        <v>3047</v>
      </c>
      <c r="D507" s="12" t="s">
        <v>5213</v>
      </c>
      <c r="E507" s="15">
        <v>475</v>
      </c>
      <c r="F507" s="14"/>
      <c r="G507" s="12" t="s">
        <v>3046</v>
      </c>
      <c r="H507" s="17"/>
      <c r="I507" s="16"/>
    </row>
    <row r="508" spans="1:9" s="18" customFormat="1" ht="11.65" customHeight="1" x14ac:dyDescent="0.25">
      <c r="A508" s="9">
        <v>43592</v>
      </c>
      <c r="B508" s="10">
        <v>23395</v>
      </c>
      <c r="C508" s="11" t="s">
        <v>3127</v>
      </c>
      <c r="D508" s="12" t="s">
        <v>397</v>
      </c>
      <c r="E508" s="15">
        <v>450</v>
      </c>
      <c r="F508" s="14">
        <v>4937.5</v>
      </c>
      <c r="G508" s="12"/>
      <c r="H508" s="17"/>
      <c r="I508" s="16"/>
    </row>
    <row r="509" spans="1:9" s="18" customFormat="1" ht="11.65" customHeight="1" x14ac:dyDescent="0.25">
      <c r="A509" s="9">
        <v>43585</v>
      </c>
      <c r="B509" s="10">
        <v>14612</v>
      </c>
      <c r="C509" s="11" t="s">
        <v>3134</v>
      </c>
      <c r="D509" s="12" t="s">
        <v>5286</v>
      </c>
      <c r="E509" s="15">
        <v>17509.310000000001</v>
      </c>
      <c r="F509" s="14">
        <v>55605.599999999999</v>
      </c>
      <c r="G509" s="12"/>
      <c r="H509" s="17"/>
      <c r="I509" s="16"/>
    </row>
    <row r="510" spans="1:9" s="18" customFormat="1" ht="11.65" customHeight="1" x14ac:dyDescent="0.25">
      <c r="A510" s="9">
        <v>43592</v>
      </c>
      <c r="B510" s="10">
        <v>11235</v>
      </c>
      <c r="C510" s="11" t="s">
        <v>3128</v>
      </c>
      <c r="D510" s="12" t="s">
        <v>400</v>
      </c>
      <c r="E510" s="15">
        <v>541.62</v>
      </c>
      <c r="F510" s="14">
        <v>2261.7199999999998</v>
      </c>
      <c r="G510" s="12"/>
      <c r="H510" s="17"/>
      <c r="I510" s="16"/>
    </row>
    <row r="511" spans="1:9" s="18" customFormat="1" ht="11.65" customHeight="1" x14ac:dyDescent="0.25">
      <c r="A511" s="9">
        <v>43585</v>
      </c>
      <c r="B511" s="10">
        <v>13302</v>
      </c>
      <c r="C511" s="11" t="s">
        <v>3134</v>
      </c>
      <c r="D511" s="12" t="s">
        <v>3327</v>
      </c>
      <c r="E511" s="15">
        <v>2623</v>
      </c>
      <c r="F511" s="14">
        <v>122658.95</v>
      </c>
      <c r="G511" s="12"/>
      <c r="H511" s="17"/>
      <c r="I511" s="16"/>
    </row>
    <row r="512" spans="1:9" s="18" customFormat="1" ht="11.65" customHeight="1" x14ac:dyDescent="0.25">
      <c r="A512" s="9">
        <v>43585</v>
      </c>
      <c r="B512" s="10">
        <v>13302</v>
      </c>
      <c r="C512" s="11" t="s">
        <v>3134</v>
      </c>
      <c r="D512" s="12" t="s">
        <v>4530</v>
      </c>
      <c r="E512" s="15">
        <v>1736.98</v>
      </c>
      <c r="F512" s="14">
        <v>124395.93</v>
      </c>
      <c r="G512" s="12" t="s">
        <v>3029</v>
      </c>
      <c r="H512" s="17"/>
      <c r="I512" s="16"/>
    </row>
    <row r="513" spans="1:9" s="18" customFormat="1" ht="11.65" customHeight="1" x14ac:dyDescent="0.25">
      <c r="A513" s="9">
        <v>43585</v>
      </c>
      <c r="B513" s="10">
        <v>13302</v>
      </c>
      <c r="C513" s="11" t="s">
        <v>3134</v>
      </c>
      <c r="D513" s="12" t="s">
        <v>3116</v>
      </c>
      <c r="E513" s="15">
        <v>7279.82</v>
      </c>
      <c r="F513" s="14">
        <v>131675.75</v>
      </c>
      <c r="G513" s="12" t="s">
        <v>3029</v>
      </c>
      <c r="H513" s="17"/>
      <c r="I513" s="16"/>
    </row>
    <row r="514" spans="1:9" s="18" customFormat="1" ht="11.65" customHeight="1" x14ac:dyDescent="0.25">
      <c r="A514" s="9">
        <v>43585</v>
      </c>
      <c r="B514" s="10">
        <v>13302</v>
      </c>
      <c r="C514" s="11" t="s">
        <v>3134</v>
      </c>
      <c r="D514" s="12" t="s">
        <v>3117</v>
      </c>
      <c r="E514" s="15">
        <v>944.25</v>
      </c>
      <c r="F514" s="14">
        <v>132620</v>
      </c>
      <c r="G514" s="12" t="s">
        <v>3029</v>
      </c>
      <c r="H514" s="17"/>
      <c r="I514" s="16"/>
    </row>
    <row r="515" spans="1:9" s="18" customFormat="1" ht="11.65" customHeight="1" x14ac:dyDescent="0.25">
      <c r="A515" s="9">
        <v>43585</v>
      </c>
      <c r="B515" s="10">
        <v>17831</v>
      </c>
      <c r="C515" s="11" t="s">
        <v>3134</v>
      </c>
      <c r="D515" s="12" t="s">
        <v>1589</v>
      </c>
      <c r="E515" s="15">
        <v>46.73</v>
      </c>
      <c r="F515" s="14">
        <v>3557.99</v>
      </c>
      <c r="G515" s="12" t="s">
        <v>3029</v>
      </c>
      <c r="H515" s="17"/>
      <c r="I515" s="16"/>
    </row>
    <row r="516" spans="1:9" s="18" customFormat="1" ht="11.65" customHeight="1" x14ac:dyDescent="0.25">
      <c r="A516" s="9">
        <v>43585</v>
      </c>
      <c r="B516" s="10">
        <v>11002</v>
      </c>
      <c r="C516" s="11" t="s">
        <v>3140</v>
      </c>
      <c r="D516" s="12" t="s">
        <v>405</v>
      </c>
      <c r="E516" s="15">
        <v>9977.01</v>
      </c>
      <c r="F516" s="14">
        <v>218641.44</v>
      </c>
      <c r="G516" s="12"/>
      <c r="H516" s="17"/>
      <c r="I516" s="16"/>
    </row>
    <row r="517" spans="1:9" s="18" customFormat="1" ht="11.65" customHeight="1" x14ac:dyDescent="0.25">
      <c r="A517" s="9">
        <v>43592</v>
      </c>
      <c r="B517" s="10">
        <v>11002</v>
      </c>
      <c r="C517" s="11" t="s">
        <v>3140</v>
      </c>
      <c r="D517" s="12" t="s">
        <v>405</v>
      </c>
      <c r="E517" s="15">
        <v>27898.09</v>
      </c>
      <c r="F517" s="14">
        <v>246539.53</v>
      </c>
      <c r="G517" s="12"/>
      <c r="H517" s="17"/>
      <c r="I517" s="16"/>
    </row>
    <row r="518" spans="1:9" s="18" customFormat="1" ht="11.65" customHeight="1" x14ac:dyDescent="0.25">
      <c r="A518" s="9">
        <v>43592</v>
      </c>
      <c r="B518" s="10">
        <v>26004</v>
      </c>
      <c r="C518" s="11" t="s">
        <v>3140</v>
      </c>
      <c r="D518" s="12" t="s">
        <v>2642</v>
      </c>
      <c r="E518" s="15">
        <v>9035.15</v>
      </c>
      <c r="F518" s="14">
        <v>41748.11</v>
      </c>
      <c r="G518" s="12"/>
      <c r="H518" s="17"/>
      <c r="I518" s="16"/>
    </row>
    <row r="519" spans="1:9" s="18" customFormat="1" ht="11.65" customHeight="1" x14ac:dyDescent="0.25">
      <c r="A519" s="9">
        <v>43585</v>
      </c>
      <c r="B519" s="10">
        <v>23978</v>
      </c>
      <c r="C519" s="11" t="s">
        <v>3127</v>
      </c>
      <c r="D519" s="12" t="s">
        <v>3586</v>
      </c>
      <c r="E519" s="15">
        <v>3345</v>
      </c>
      <c r="F519" s="14">
        <v>34084.550000000003</v>
      </c>
      <c r="G519" s="12"/>
      <c r="H519" s="17"/>
      <c r="I519" s="16"/>
    </row>
    <row r="520" spans="1:9" s="18" customFormat="1" ht="11.65" customHeight="1" x14ac:dyDescent="0.25">
      <c r="A520" s="9">
        <v>43585</v>
      </c>
      <c r="B520" s="10">
        <v>24311</v>
      </c>
      <c r="C520" s="11" t="s">
        <v>3134</v>
      </c>
      <c r="D520" s="12" t="s">
        <v>2314</v>
      </c>
      <c r="E520" s="15">
        <v>162</v>
      </c>
      <c r="F520" s="14">
        <v>162</v>
      </c>
      <c r="G520" s="12"/>
      <c r="H520" s="17"/>
      <c r="I520" s="16"/>
    </row>
    <row r="521" spans="1:9" s="18" customFormat="1" ht="11.65" customHeight="1" x14ac:dyDescent="0.25">
      <c r="A521" s="9">
        <v>43591</v>
      </c>
      <c r="B521" s="10">
        <v>16078</v>
      </c>
      <c r="C521" s="11" t="s">
        <v>3047</v>
      </c>
      <c r="D521" s="12" t="s">
        <v>5153</v>
      </c>
      <c r="E521" s="15">
        <v>475</v>
      </c>
      <c r="F521" s="14"/>
      <c r="G521" s="12" t="s">
        <v>3046</v>
      </c>
      <c r="H521" s="17"/>
      <c r="I521" s="16"/>
    </row>
    <row r="522" spans="1:9" s="18" customFormat="1" ht="11.65" customHeight="1" x14ac:dyDescent="0.25">
      <c r="A522" s="9">
        <v>43587</v>
      </c>
      <c r="B522" s="10">
        <v>16078</v>
      </c>
      <c r="C522" s="11" t="s">
        <v>3047</v>
      </c>
      <c r="D522" s="12" t="s">
        <v>3486</v>
      </c>
      <c r="E522" s="15">
        <v>150</v>
      </c>
      <c r="F522" s="14"/>
      <c r="G522" s="12" t="s">
        <v>3046</v>
      </c>
      <c r="H522" s="17"/>
      <c r="I522" s="16"/>
    </row>
    <row r="523" spans="1:9" s="18" customFormat="1" ht="11.65" customHeight="1" x14ac:dyDescent="0.25">
      <c r="A523" s="9">
        <v>43585</v>
      </c>
      <c r="B523" s="10">
        <v>17532</v>
      </c>
      <c r="C523" s="11" t="s">
        <v>3140</v>
      </c>
      <c r="D523" s="12" t="s">
        <v>412</v>
      </c>
      <c r="E523" s="15">
        <v>25.34</v>
      </c>
      <c r="F523" s="14">
        <v>2292.27</v>
      </c>
      <c r="G523" s="12"/>
      <c r="H523" s="17"/>
      <c r="I523" s="16"/>
    </row>
    <row r="524" spans="1:9" s="18" customFormat="1" ht="11.65" customHeight="1" x14ac:dyDescent="0.25">
      <c r="A524" s="9">
        <v>43591</v>
      </c>
      <c r="B524" s="10">
        <v>16078</v>
      </c>
      <c r="C524" s="11" t="s">
        <v>3047</v>
      </c>
      <c r="D524" s="12" t="s">
        <v>5230</v>
      </c>
      <c r="E524" s="15">
        <v>475</v>
      </c>
      <c r="F524" s="14"/>
      <c r="G524" s="12" t="s">
        <v>3046</v>
      </c>
      <c r="H524" s="17"/>
      <c r="I524" s="16"/>
    </row>
    <row r="525" spans="1:9" s="18" customFormat="1" ht="11.65" customHeight="1" x14ac:dyDescent="0.25">
      <c r="A525" s="9">
        <v>43585</v>
      </c>
      <c r="B525" s="10">
        <v>14031</v>
      </c>
      <c r="C525" s="11" t="s">
        <v>3140</v>
      </c>
      <c r="D525" s="12" t="s">
        <v>1303</v>
      </c>
      <c r="E525" s="15">
        <v>302.82</v>
      </c>
      <c r="F525" s="14">
        <v>16233.68</v>
      </c>
      <c r="G525" s="12"/>
      <c r="H525" s="17"/>
      <c r="I525" s="16"/>
    </row>
    <row r="526" spans="1:9" s="18" customFormat="1" ht="11.65" customHeight="1" x14ac:dyDescent="0.25">
      <c r="A526" s="9">
        <v>43592</v>
      </c>
      <c r="B526" s="10">
        <v>12198</v>
      </c>
      <c r="C526" s="11" t="s">
        <v>3128</v>
      </c>
      <c r="D526" s="12" t="s">
        <v>1018</v>
      </c>
      <c r="E526" s="15">
        <v>464.83</v>
      </c>
      <c r="F526" s="14">
        <v>555.74</v>
      </c>
      <c r="G526" s="12"/>
      <c r="H526" s="17"/>
      <c r="I526" s="16"/>
    </row>
    <row r="527" spans="1:9" s="18" customFormat="1" ht="11.65" customHeight="1" x14ac:dyDescent="0.25">
      <c r="A527" s="9">
        <v>43585</v>
      </c>
      <c r="B527" s="10">
        <v>19374</v>
      </c>
      <c r="C527" s="11" t="s">
        <v>3127</v>
      </c>
      <c r="D527" s="12" t="s">
        <v>414</v>
      </c>
      <c r="E527" s="15">
        <v>200</v>
      </c>
      <c r="F527" s="14">
        <v>20843.75</v>
      </c>
      <c r="G527" s="12"/>
      <c r="H527" s="17"/>
      <c r="I527" s="16"/>
    </row>
    <row r="528" spans="1:9" s="18" customFormat="1" ht="11.65" customHeight="1" x14ac:dyDescent="0.25">
      <c r="A528" s="9">
        <v>43592</v>
      </c>
      <c r="B528" s="10">
        <v>19374</v>
      </c>
      <c r="C528" s="11" t="s">
        <v>3127</v>
      </c>
      <c r="D528" s="12" t="s">
        <v>414</v>
      </c>
      <c r="E528" s="15">
        <v>450</v>
      </c>
      <c r="F528" s="14">
        <v>21293.75</v>
      </c>
      <c r="G528" s="12"/>
      <c r="H528" s="17"/>
      <c r="I528" s="16"/>
    </row>
    <row r="529" spans="1:9" s="18" customFormat="1" ht="11.65" customHeight="1" x14ac:dyDescent="0.25">
      <c r="A529" s="9">
        <v>43592</v>
      </c>
      <c r="B529" s="10">
        <v>10902</v>
      </c>
      <c r="C529" s="11" t="s">
        <v>3140</v>
      </c>
      <c r="D529" s="12" t="s">
        <v>415</v>
      </c>
      <c r="E529" s="15">
        <v>219.3</v>
      </c>
      <c r="F529" s="14">
        <v>88193.03</v>
      </c>
      <c r="G529" s="12"/>
      <c r="H529" s="17"/>
      <c r="I529" s="16"/>
    </row>
    <row r="530" spans="1:9" s="18" customFormat="1" ht="11.65" customHeight="1" x14ac:dyDescent="0.25">
      <c r="A530" s="9">
        <v>43585</v>
      </c>
      <c r="B530" s="10">
        <v>24659</v>
      </c>
      <c r="C530" s="11" t="s">
        <v>3127</v>
      </c>
      <c r="D530" s="12" t="s">
        <v>2363</v>
      </c>
      <c r="E530" s="15">
        <v>6050</v>
      </c>
      <c r="F530" s="14">
        <v>16730</v>
      </c>
      <c r="G530" s="12"/>
      <c r="H530" s="17"/>
      <c r="I530" s="16"/>
    </row>
    <row r="531" spans="1:9" s="18" customFormat="1" ht="11.65" customHeight="1" x14ac:dyDescent="0.25">
      <c r="A531" s="9">
        <v>43585</v>
      </c>
      <c r="B531" s="10">
        <v>14165</v>
      </c>
      <c r="C531" s="11" t="s">
        <v>3140</v>
      </c>
      <c r="D531" s="12" t="s">
        <v>1328</v>
      </c>
      <c r="E531" s="15">
        <v>1395</v>
      </c>
      <c r="F531" s="14">
        <v>14410.61</v>
      </c>
      <c r="G531" s="12"/>
      <c r="H531" s="17"/>
      <c r="I531" s="16"/>
    </row>
    <row r="532" spans="1:9" s="18" customFormat="1" ht="11.65" customHeight="1" x14ac:dyDescent="0.25">
      <c r="A532" s="9">
        <v>43585</v>
      </c>
      <c r="B532" s="10">
        <v>22710</v>
      </c>
      <c r="C532" s="11" t="s">
        <v>3127</v>
      </c>
      <c r="D532" s="12" t="s">
        <v>417</v>
      </c>
      <c r="E532" s="15">
        <v>3250</v>
      </c>
      <c r="F532" s="14">
        <v>22107.5</v>
      </c>
      <c r="G532" s="12"/>
      <c r="H532" s="17"/>
      <c r="I532" s="16"/>
    </row>
    <row r="533" spans="1:9" s="18" customFormat="1" ht="11.65" customHeight="1" x14ac:dyDescent="0.25">
      <c r="A533" s="9">
        <v>43585</v>
      </c>
      <c r="B533" s="10">
        <v>27731</v>
      </c>
      <c r="C533" s="11" t="s">
        <v>3127</v>
      </c>
      <c r="D533" s="12" t="s">
        <v>5245</v>
      </c>
      <c r="E533" s="15">
        <v>1575</v>
      </c>
      <c r="F533" s="14">
        <v>1575</v>
      </c>
      <c r="G533" s="12"/>
      <c r="H533" s="17"/>
      <c r="I533" s="16"/>
    </row>
    <row r="534" spans="1:9" s="18" customFormat="1" ht="11.65" customHeight="1" x14ac:dyDescent="0.25">
      <c r="A534" s="9">
        <v>43585</v>
      </c>
      <c r="B534" s="10">
        <v>13307</v>
      </c>
      <c r="C534" s="11" t="s">
        <v>3140</v>
      </c>
      <c r="D534" s="12" t="s">
        <v>420</v>
      </c>
      <c r="E534" s="15">
        <v>791.96</v>
      </c>
      <c r="F534" s="14">
        <v>357669.47</v>
      </c>
      <c r="G534" s="12" t="s">
        <v>3029</v>
      </c>
      <c r="H534" s="17"/>
      <c r="I534" s="16"/>
    </row>
    <row r="535" spans="1:9" s="18" customFormat="1" ht="11.65" customHeight="1" x14ac:dyDescent="0.25">
      <c r="A535" s="9">
        <v>43592</v>
      </c>
      <c r="B535" s="10">
        <v>13307</v>
      </c>
      <c r="C535" s="11" t="s">
        <v>3140</v>
      </c>
      <c r="D535" s="12" t="s">
        <v>420</v>
      </c>
      <c r="E535" s="15">
        <v>425.02</v>
      </c>
      <c r="F535" s="14">
        <v>358094.49</v>
      </c>
      <c r="G535" s="12"/>
      <c r="H535" s="17"/>
      <c r="I535" s="16"/>
    </row>
    <row r="536" spans="1:9" s="18" customFormat="1" ht="11.65" customHeight="1" x14ac:dyDescent="0.25">
      <c r="A536" s="9">
        <v>43585</v>
      </c>
      <c r="B536" s="10">
        <v>14430</v>
      </c>
      <c r="C536" s="11" t="s">
        <v>3136</v>
      </c>
      <c r="D536" s="12" t="s">
        <v>5285</v>
      </c>
      <c r="E536" s="15">
        <v>350</v>
      </c>
      <c r="F536" s="14">
        <v>9697.43</v>
      </c>
      <c r="G536" s="12"/>
      <c r="H536" s="17"/>
      <c r="I536" s="16"/>
    </row>
    <row r="537" spans="1:9" s="18" customFormat="1" ht="11.65" customHeight="1" x14ac:dyDescent="0.25">
      <c r="A537" s="9">
        <v>43592</v>
      </c>
      <c r="B537" s="10">
        <v>24988</v>
      </c>
      <c r="C537" s="11" t="s">
        <v>3141</v>
      </c>
      <c r="D537" s="12" t="s">
        <v>422</v>
      </c>
      <c r="E537" s="15">
        <v>220</v>
      </c>
      <c r="F537" s="14">
        <v>2805</v>
      </c>
      <c r="G537" s="12"/>
      <c r="H537" s="17"/>
      <c r="I537" s="16"/>
    </row>
    <row r="538" spans="1:9" s="18" customFormat="1" ht="11.65" customHeight="1" x14ac:dyDescent="0.25">
      <c r="A538" s="9">
        <v>43592</v>
      </c>
      <c r="B538" s="10">
        <v>12242</v>
      </c>
      <c r="C538" s="11" t="s">
        <v>3127</v>
      </c>
      <c r="D538" s="12" t="s">
        <v>424</v>
      </c>
      <c r="E538" s="15">
        <v>950</v>
      </c>
      <c r="F538" s="14">
        <v>36857.5</v>
      </c>
      <c r="G538" s="12"/>
      <c r="H538" s="17"/>
      <c r="I538" s="16"/>
    </row>
    <row r="539" spans="1:9" s="18" customFormat="1" ht="11.65" customHeight="1" x14ac:dyDescent="0.25">
      <c r="A539" s="9">
        <v>43592</v>
      </c>
      <c r="B539" s="10">
        <v>10481</v>
      </c>
      <c r="C539" s="11" t="s">
        <v>3140</v>
      </c>
      <c r="D539" s="12" t="s">
        <v>790</v>
      </c>
      <c r="E539" s="15">
        <v>360</v>
      </c>
      <c r="F539" s="14">
        <v>2906.7</v>
      </c>
      <c r="G539" s="12"/>
      <c r="H539" s="17"/>
      <c r="I539" s="16"/>
    </row>
    <row r="540" spans="1:9" s="18" customFormat="1" ht="11.65" customHeight="1" x14ac:dyDescent="0.25">
      <c r="A540" s="9">
        <v>43585</v>
      </c>
      <c r="B540" s="10">
        <v>13348</v>
      </c>
      <c r="C540" s="11" t="s">
        <v>3141</v>
      </c>
      <c r="D540" s="12" t="s">
        <v>5275</v>
      </c>
      <c r="E540" s="15">
        <v>14035</v>
      </c>
      <c r="F540" s="14">
        <v>28740</v>
      </c>
      <c r="G540" s="12"/>
      <c r="H540" s="17"/>
      <c r="I540" s="16"/>
    </row>
    <row r="541" spans="1:9" s="18" customFormat="1" ht="11.65" customHeight="1" x14ac:dyDescent="0.25">
      <c r="A541" s="9">
        <v>43585</v>
      </c>
      <c r="B541" s="10">
        <v>14126</v>
      </c>
      <c r="C541" s="11" t="s">
        <v>3140</v>
      </c>
      <c r="D541" s="12" t="s">
        <v>426</v>
      </c>
      <c r="E541" s="15">
        <v>272.10000000000002</v>
      </c>
      <c r="F541" s="14">
        <v>4698.32</v>
      </c>
      <c r="G541" s="12"/>
      <c r="H541" s="17"/>
      <c r="I541" s="16"/>
    </row>
    <row r="542" spans="1:9" s="18" customFormat="1" ht="11.65" customHeight="1" x14ac:dyDescent="0.25">
      <c r="A542" s="9">
        <v>43592</v>
      </c>
      <c r="B542" s="10">
        <v>14126</v>
      </c>
      <c r="C542" s="11" t="s">
        <v>3140</v>
      </c>
      <c r="D542" s="12" t="s">
        <v>426</v>
      </c>
      <c r="E542" s="15">
        <v>12.47</v>
      </c>
      <c r="F542" s="14">
        <v>4710.79</v>
      </c>
      <c r="G542" s="12"/>
      <c r="H542" s="17"/>
      <c r="I542" s="16"/>
    </row>
    <row r="543" spans="1:9" s="18" customFormat="1" ht="11.65" customHeight="1" x14ac:dyDescent="0.25">
      <c r="A543" s="9">
        <v>43585</v>
      </c>
      <c r="B543" s="10">
        <v>27748</v>
      </c>
      <c r="C543" s="11" t="s">
        <v>3128</v>
      </c>
      <c r="D543" s="12" t="s">
        <v>5246</v>
      </c>
      <c r="E543" s="15">
        <v>126</v>
      </c>
      <c r="F543" s="14">
        <v>126</v>
      </c>
      <c r="G543" s="12"/>
      <c r="H543" s="17"/>
      <c r="I543" s="16"/>
    </row>
    <row r="544" spans="1:9" s="18" customFormat="1" ht="11.65" customHeight="1" x14ac:dyDescent="0.25">
      <c r="A544" s="9">
        <v>43585</v>
      </c>
      <c r="B544" s="10">
        <v>14129</v>
      </c>
      <c r="C544" s="11" t="s">
        <v>3140</v>
      </c>
      <c r="D544" s="12" t="s">
        <v>1319</v>
      </c>
      <c r="E544" s="15">
        <v>690</v>
      </c>
      <c r="F544" s="14">
        <v>218690</v>
      </c>
      <c r="G544" s="12"/>
      <c r="H544" s="17"/>
      <c r="I544" s="16"/>
    </row>
    <row r="545" spans="1:9" s="18" customFormat="1" ht="11.65" customHeight="1" x14ac:dyDescent="0.25">
      <c r="A545" s="9">
        <v>43592</v>
      </c>
      <c r="B545" s="10">
        <v>23968</v>
      </c>
      <c r="C545" s="11" t="s">
        <v>3140</v>
      </c>
      <c r="D545" s="12" t="s">
        <v>2249</v>
      </c>
      <c r="E545" s="15">
        <v>5977.25</v>
      </c>
      <c r="F545" s="14">
        <v>189170.75</v>
      </c>
      <c r="G545" s="12"/>
      <c r="H545" s="17"/>
      <c r="I545" s="16"/>
    </row>
    <row r="546" spans="1:9" s="18" customFormat="1" ht="11.65" customHeight="1" x14ac:dyDescent="0.25">
      <c r="A546" s="9">
        <v>43592</v>
      </c>
      <c r="B546" s="10">
        <v>22117</v>
      </c>
      <c r="C546" s="11" t="s">
        <v>3134</v>
      </c>
      <c r="D546" s="12" t="s">
        <v>430</v>
      </c>
      <c r="E546" s="15">
        <v>4800</v>
      </c>
      <c r="F546" s="14">
        <v>57850</v>
      </c>
      <c r="G546" s="12"/>
      <c r="H546" s="17"/>
      <c r="I546" s="16"/>
    </row>
    <row r="547" spans="1:9" s="18" customFormat="1" ht="11.65" customHeight="1" x14ac:dyDescent="0.25">
      <c r="A547" s="9">
        <v>43585</v>
      </c>
      <c r="B547" s="10">
        <v>14540</v>
      </c>
      <c r="C547" s="11" t="s">
        <v>3127</v>
      </c>
      <c r="D547" s="12" t="s">
        <v>431</v>
      </c>
      <c r="E547" s="15">
        <v>1625</v>
      </c>
      <c r="F547" s="14">
        <v>44147.5</v>
      </c>
      <c r="G547" s="12"/>
      <c r="H547" s="17"/>
      <c r="I547" s="16"/>
    </row>
    <row r="548" spans="1:9" s="18" customFormat="1" ht="11.65" customHeight="1" x14ac:dyDescent="0.25">
      <c r="A548" s="9">
        <v>43592</v>
      </c>
      <c r="B548" s="10">
        <v>14540</v>
      </c>
      <c r="C548" s="11" t="s">
        <v>3127</v>
      </c>
      <c r="D548" s="12" t="s">
        <v>431</v>
      </c>
      <c r="E548" s="15">
        <v>2355</v>
      </c>
      <c r="F548" s="14">
        <v>46502.5</v>
      </c>
      <c r="G548" s="12"/>
      <c r="H548" s="17"/>
      <c r="I548" s="16"/>
    </row>
    <row r="549" spans="1:9" s="18" customFormat="1" ht="11.65" customHeight="1" x14ac:dyDescent="0.25">
      <c r="A549" s="9">
        <v>43585</v>
      </c>
      <c r="B549" s="10">
        <v>17909</v>
      </c>
      <c r="C549" s="11" t="s">
        <v>3140</v>
      </c>
      <c r="D549" s="12" t="s">
        <v>434</v>
      </c>
      <c r="E549" s="15">
        <v>30</v>
      </c>
      <c r="F549" s="14">
        <v>3822.56</v>
      </c>
      <c r="G549" s="12"/>
      <c r="H549" s="17"/>
      <c r="I549" s="16"/>
    </row>
    <row r="550" spans="1:9" s="18" customFormat="1" ht="11.65" customHeight="1" x14ac:dyDescent="0.25">
      <c r="A550" s="9">
        <v>43585</v>
      </c>
      <c r="B550" s="10">
        <v>17909</v>
      </c>
      <c r="C550" s="11" t="s">
        <v>3140</v>
      </c>
      <c r="D550" s="12" t="s">
        <v>434</v>
      </c>
      <c r="E550" s="15">
        <v>87.58</v>
      </c>
      <c r="F550" s="14">
        <v>3822.56</v>
      </c>
      <c r="G550" s="12"/>
      <c r="H550" s="17"/>
      <c r="I550" s="16"/>
    </row>
    <row r="551" spans="1:9" s="18" customFormat="1" ht="11.65" customHeight="1" x14ac:dyDescent="0.25">
      <c r="A551" s="9">
        <v>43585</v>
      </c>
      <c r="B551" s="10">
        <v>17909</v>
      </c>
      <c r="C551" s="11" t="s">
        <v>3140</v>
      </c>
      <c r="D551" s="12" t="s">
        <v>434</v>
      </c>
      <c r="E551" s="15">
        <v>30</v>
      </c>
      <c r="F551" s="14">
        <v>3822.56</v>
      </c>
      <c r="G551" s="12"/>
      <c r="H551" s="17"/>
      <c r="I551" s="16"/>
    </row>
    <row r="552" spans="1:9" s="18" customFormat="1" ht="11.65" customHeight="1" x14ac:dyDescent="0.25">
      <c r="A552" s="9">
        <v>43585</v>
      </c>
      <c r="B552" s="10">
        <v>13864</v>
      </c>
      <c r="C552" s="11" t="s">
        <v>3134</v>
      </c>
      <c r="D552" s="12" t="s">
        <v>1270</v>
      </c>
      <c r="E552" s="15">
        <v>10062.6</v>
      </c>
      <c r="F552" s="14">
        <v>20634.509999999998</v>
      </c>
      <c r="G552" s="12"/>
      <c r="H552" s="17"/>
      <c r="I552" s="16"/>
    </row>
    <row r="553" spans="1:9" s="18" customFormat="1" ht="11.65" customHeight="1" x14ac:dyDescent="0.25">
      <c r="A553" s="9">
        <v>43585</v>
      </c>
      <c r="B553" s="10">
        <v>12312</v>
      </c>
      <c r="C553" s="11" t="s">
        <v>3127</v>
      </c>
      <c r="D553" s="12" t="s">
        <v>435</v>
      </c>
      <c r="E553" s="15">
        <v>450</v>
      </c>
      <c r="F553" s="14">
        <v>10707.5</v>
      </c>
      <c r="G553" s="12"/>
      <c r="H553" s="17"/>
      <c r="I553" s="16"/>
    </row>
    <row r="554" spans="1:9" s="18" customFormat="1" ht="11.65" customHeight="1" x14ac:dyDescent="0.25">
      <c r="A554" s="9">
        <v>43592</v>
      </c>
      <c r="B554" s="10">
        <v>12312</v>
      </c>
      <c r="C554" s="11" t="s">
        <v>3127</v>
      </c>
      <c r="D554" s="12" t="s">
        <v>435</v>
      </c>
      <c r="E554" s="15">
        <v>525</v>
      </c>
      <c r="F554" s="14">
        <v>11232.5</v>
      </c>
      <c r="G554" s="12"/>
      <c r="H554" s="17"/>
      <c r="I554" s="16"/>
    </row>
    <row r="555" spans="1:9" s="18" customFormat="1" ht="11.65" customHeight="1" x14ac:dyDescent="0.25">
      <c r="A555" s="9">
        <v>43592</v>
      </c>
      <c r="B555" s="10">
        <v>16062</v>
      </c>
      <c r="C555" s="11" t="s">
        <v>3140</v>
      </c>
      <c r="D555" s="12" t="s">
        <v>436</v>
      </c>
      <c r="E555" s="15">
        <v>3372.6</v>
      </c>
      <c r="F555" s="14">
        <v>584418.91</v>
      </c>
      <c r="G555" s="12"/>
      <c r="H555" s="17"/>
      <c r="I555" s="16"/>
    </row>
    <row r="556" spans="1:9" s="18" customFormat="1" ht="11.65" customHeight="1" x14ac:dyDescent="0.25">
      <c r="A556" s="9">
        <v>43585</v>
      </c>
      <c r="B556" s="10">
        <v>14386</v>
      </c>
      <c r="C556" s="11" t="s">
        <v>3134</v>
      </c>
      <c r="D556" s="12" t="s">
        <v>437</v>
      </c>
      <c r="E556" s="15">
        <v>2416</v>
      </c>
      <c r="F556" s="14">
        <v>644445.97</v>
      </c>
      <c r="G556" s="12" t="s">
        <v>3029</v>
      </c>
      <c r="H556" s="17"/>
      <c r="I556" s="16"/>
    </row>
    <row r="557" spans="1:9" s="18" customFormat="1" ht="11.65" customHeight="1" x14ac:dyDescent="0.25">
      <c r="A557" s="9">
        <v>43585</v>
      </c>
      <c r="B557" s="10">
        <v>14386</v>
      </c>
      <c r="C557" s="11" t="s">
        <v>3134</v>
      </c>
      <c r="D557" s="12" t="s">
        <v>437</v>
      </c>
      <c r="E557" s="15">
        <v>40031.86</v>
      </c>
      <c r="F557" s="14">
        <v>684477.83</v>
      </c>
      <c r="G557" s="12" t="s">
        <v>3029</v>
      </c>
      <c r="H557" s="17"/>
      <c r="I557" s="16"/>
    </row>
    <row r="558" spans="1:9" s="18" customFormat="1" ht="11.65" customHeight="1" x14ac:dyDescent="0.25">
      <c r="A558" s="9">
        <v>43585</v>
      </c>
      <c r="B558" s="10">
        <v>14386</v>
      </c>
      <c r="C558" s="11" t="s">
        <v>3134</v>
      </c>
      <c r="D558" s="12" t="s">
        <v>437</v>
      </c>
      <c r="E558" s="15">
        <v>84</v>
      </c>
      <c r="F558" s="14">
        <v>684561.83</v>
      </c>
      <c r="G558" s="12" t="s">
        <v>3029</v>
      </c>
      <c r="H558" s="17"/>
      <c r="I558" s="16"/>
    </row>
    <row r="559" spans="1:9" s="18" customFormat="1" ht="11.65" customHeight="1" x14ac:dyDescent="0.25">
      <c r="A559" s="9">
        <v>43585</v>
      </c>
      <c r="B559" s="10">
        <v>14606</v>
      </c>
      <c r="C559" s="11" t="s">
        <v>3134</v>
      </c>
      <c r="D559" s="12" t="s">
        <v>1402</v>
      </c>
      <c r="E559" s="15">
        <v>443.29</v>
      </c>
      <c r="F559" s="14">
        <v>15674.65</v>
      </c>
      <c r="G559" s="12"/>
      <c r="H559" s="17"/>
      <c r="I559" s="16"/>
    </row>
    <row r="560" spans="1:9" s="18" customFormat="1" ht="11.65" customHeight="1" x14ac:dyDescent="0.25">
      <c r="A560" s="9">
        <v>43585</v>
      </c>
      <c r="B560" s="10">
        <v>12993</v>
      </c>
      <c r="C560" s="11" t="s">
        <v>3140</v>
      </c>
      <c r="D560" s="12" t="s">
        <v>442</v>
      </c>
      <c r="E560" s="15">
        <v>6613.74</v>
      </c>
      <c r="F560" s="14">
        <v>729240.35</v>
      </c>
      <c r="G560" s="12"/>
      <c r="H560" s="17"/>
      <c r="I560" s="16"/>
    </row>
    <row r="561" spans="1:9" s="18" customFormat="1" ht="11.65" customHeight="1" x14ac:dyDescent="0.25">
      <c r="A561" s="9">
        <v>43585</v>
      </c>
      <c r="B561" s="10">
        <v>12993</v>
      </c>
      <c r="C561" s="11" t="s">
        <v>3140</v>
      </c>
      <c r="D561" s="12" t="s">
        <v>442</v>
      </c>
      <c r="E561" s="15">
        <v>1440</v>
      </c>
      <c r="F561" s="14">
        <v>730680.35</v>
      </c>
      <c r="G561" s="12"/>
      <c r="H561" s="17"/>
      <c r="I561" s="16"/>
    </row>
    <row r="562" spans="1:9" s="18" customFormat="1" ht="11.65" customHeight="1" x14ac:dyDescent="0.25">
      <c r="A562" s="9">
        <v>43592</v>
      </c>
      <c r="B562" s="10">
        <v>12993</v>
      </c>
      <c r="C562" s="11" t="s">
        <v>3140</v>
      </c>
      <c r="D562" s="12" t="s">
        <v>442</v>
      </c>
      <c r="E562" s="15">
        <v>37547.120000000032</v>
      </c>
      <c r="F562" s="14">
        <v>768227.47</v>
      </c>
      <c r="G562" s="12"/>
      <c r="H562" s="17"/>
      <c r="I562" s="16"/>
    </row>
    <row r="563" spans="1:9" s="18" customFormat="1" ht="11.65" customHeight="1" x14ac:dyDescent="0.25">
      <c r="A563" s="9">
        <v>43592</v>
      </c>
      <c r="B563" s="10">
        <v>10660</v>
      </c>
      <c r="C563" s="11" t="s">
        <v>3128</v>
      </c>
      <c r="D563" s="12" t="s">
        <v>816</v>
      </c>
      <c r="E563" s="15">
        <v>367.32</v>
      </c>
      <c r="F563" s="14">
        <v>1283.1199999999999</v>
      </c>
      <c r="G563" s="12"/>
      <c r="H563" s="17"/>
      <c r="I563" s="16"/>
    </row>
    <row r="564" spans="1:9" s="18" customFormat="1" ht="11.65" customHeight="1" x14ac:dyDescent="0.25">
      <c r="A564" s="9">
        <v>43591</v>
      </c>
      <c r="B564" s="10">
        <v>16078</v>
      </c>
      <c r="C564" s="11" t="s">
        <v>3047</v>
      </c>
      <c r="D564" s="12" t="s">
        <v>5208</v>
      </c>
      <c r="E564" s="15">
        <v>475</v>
      </c>
      <c r="F564" s="14"/>
      <c r="G564" s="12" t="s">
        <v>3046</v>
      </c>
      <c r="H564" s="17"/>
      <c r="I564" s="16"/>
    </row>
    <row r="565" spans="1:9" s="18" customFormat="1" ht="11.65" customHeight="1" x14ac:dyDescent="0.25">
      <c r="A565" s="9">
        <v>43591</v>
      </c>
      <c r="B565" s="10">
        <v>16078</v>
      </c>
      <c r="C565" s="11" t="s">
        <v>3047</v>
      </c>
      <c r="D565" s="12" t="s">
        <v>5216</v>
      </c>
      <c r="E565" s="15">
        <v>475</v>
      </c>
      <c r="F565" s="14"/>
      <c r="G565" s="12" t="s">
        <v>3046</v>
      </c>
      <c r="H565" s="17"/>
      <c r="I565" s="16"/>
    </row>
    <row r="566" spans="1:9" s="18" customFormat="1" ht="11.65" customHeight="1" x14ac:dyDescent="0.25">
      <c r="A566" s="9">
        <v>43592</v>
      </c>
      <c r="B566" s="10">
        <v>24150</v>
      </c>
      <c r="C566" s="11" t="s">
        <v>3141</v>
      </c>
      <c r="D566" s="12" t="s">
        <v>449</v>
      </c>
      <c r="E566" s="15">
        <v>9070</v>
      </c>
      <c r="F566" s="14">
        <v>26217.03</v>
      </c>
      <c r="G566" s="12"/>
      <c r="H566" s="17"/>
      <c r="I566" s="16"/>
    </row>
    <row r="567" spans="1:9" s="18" customFormat="1" ht="11.65" customHeight="1" x14ac:dyDescent="0.25">
      <c r="A567" s="9">
        <v>43592</v>
      </c>
      <c r="B567" s="10">
        <v>14408</v>
      </c>
      <c r="C567" s="11" t="s">
        <v>3140</v>
      </c>
      <c r="D567" s="12" t="s">
        <v>450</v>
      </c>
      <c r="E567" s="15">
        <v>662.36</v>
      </c>
      <c r="F567" s="14">
        <v>7734.83</v>
      </c>
      <c r="G567" s="12"/>
      <c r="H567" s="17"/>
      <c r="I567" s="16"/>
    </row>
    <row r="568" spans="1:9" s="18" customFormat="1" ht="11.65" customHeight="1" x14ac:dyDescent="0.25">
      <c r="A568" s="9">
        <v>43585</v>
      </c>
      <c r="B568" s="10">
        <v>999002144</v>
      </c>
      <c r="C568" s="11" t="s">
        <v>3135</v>
      </c>
      <c r="D568" s="12" t="s">
        <v>5247</v>
      </c>
      <c r="E568" s="15">
        <v>200</v>
      </c>
      <c r="F568" s="14">
        <v>200</v>
      </c>
      <c r="G568" s="12"/>
      <c r="H568" s="17"/>
      <c r="I568" s="16"/>
    </row>
    <row r="569" spans="1:9" s="18" customFormat="1" ht="11.65" customHeight="1" x14ac:dyDescent="0.25">
      <c r="A569" s="9">
        <v>43585</v>
      </c>
      <c r="B569" s="10">
        <v>10678</v>
      </c>
      <c r="C569" s="11" t="s">
        <v>3140</v>
      </c>
      <c r="D569" s="12" t="s">
        <v>457</v>
      </c>
      <c r="E569" s="15">
        <v>52133.47</v>
      </c>
      <c r="F569" s="14">
        <v>84768.320000000007</v>
      </c>
      <c r="G569" s="12"/>
      <c r="H569" s="17"/>
      <c r="I569" s="16"/>
    </row>
    <row r="570" spans="1:9" s="18" customFormat="1" ht="11.65" customHeight="1" x14ac:dyDescent="0.25">
      <c r="A570" s="9">
        <v>43592</v>
      </c>
      <c r="B570" s="10">
        <v>10678</v>
      </c>
      <c r="C570" s="11" t="s">
        <v>3140</v>
      </c>
      <c r="D570" s="12" t="s">
        <v>457</v>
      </c>
      <c r="E570" s="15">
        <v>11014.45</v>
      </c>
      <c r="F570" s="14">
        <v>95782.77</v>
      </c>
      <c r="G570" s="12"/>
      <c r="H570" s="17"/>
      <c r="I570" s="16"/>
    </row>
    <row r="571" spans="1:9" s="18" customFormat="1" ht="11.65" customHeight="1" x14ac:dyDescent="0.25">
      <c r="A571" s="9">
        <v>43585</v>
      </c>
      <c r="B571" s="10">
        <v>19466</v>
      </c>
      <c r="C571" s="11" t="s">
        <v>3127</v>
      </c>
      <c r="D571" s="12" t="s">
        <v>459</v>
      </c>
      <c r="E571" s="15">
        <v>2120</v>
      </c>
      <c r="F571" s="14">
        <v>19998.75</v>
      </c>
      <c r="G571" s="12"/>
      <c r="H571" s="17"/>
      <c r="I571" s="16"/>
    </row>
    <row r="572" spans="1:9" s="18" customFormat="1" ht="11.65" customHeight="1" x14ac:dyDescent="0.25">
      <c r="A572" s="9">
        <v>43592</v>
      </c>
      <c r="B572" s="10">
        <v>16385</v>
      </c>
      <c r="C572" s="11" t="s">
        <v>3141</v>
      </c>
      <c r="D572" s="12" t="s">
        <v>1508</v>
      </c>
      <c r="E572" s="15">
        <v>5826.25</v>
      </c>
      <c r="F572" s="14">
        <v>99619.31</v>
      </c>
      <c r="G572" s="12"/>
      <c r="H572" s="17"/>
      <c r="I572" s="16"/>
    </row>
    <row r="573" spans="1:9" s="18" customFormat="1" ht="11.65" customHeight="1" x14ac:dyDescent="0.25">
      <c r="A573" s="9">
        <v>43592</v>
      </c>
      <c r="B573" s="10">
        <v>23619</v>
      </c>
      <c r="C573" s="11" t="s">
        <v>3140</v>
      </c>
      <c r="D573" s="12" t="s">
        <v>2181</v>
      </c>
      <c r="E573" s="15">
        <v>1225</v>
      </c>
      <c r="F573" s="14">
        <v>108735</v>
      </c>
      <c r="G573" s="12"/>
      <c r="H573" s="17"/>
      <c r="I573" s="16"/>
    </row>
    <row r="574" spans="1:9" s="18" customFormat="1" ht="11.65" customHeight="1" x14ac:dyDescent="0.25">
      <c r="A574" s="9">
        <v>43592</v>
      </c>
      <c r="B574" s="10">
        <v>27514</v>
      </c>
      <c r="C574" s="11" t="s">
        <v>3128</v>
      </c>
      <c r="D574" s="12" t="s">
        <v>4205</v>
      </c>
      <c r="E574" s="15">
        <v>697.32999999999993</v>
      </c>
      <c r="F574" s="14">
        <v>697.32999999999993</v>
      </c>
      <c r="G574" s="12"/>
      <c r="H574" s="17"/>
      <c r="I574" s="16"/>
    </row>
    <row r="575" spans="1:9" s="18" customFormat="1" ht="11.65" customHeight="1" x14ac:dyDescent="0.25">
      <c r="A575" s="9">
        <v>43591</v>
      </c>
      <c r="B575" s="10">
        <v>16078</v>
      </c>
      <c r="C575" s="11" t="s">
        <v>3047</v>
      </c>
      <c r="D575" s="12" t="s">
        <v>5193</v>
      </c>
      <c r="E575" s="15">
        <v>475</v>
      </c>
      <c r="F575" s="14"/>
      <c r="G575" s="12" t="s">
        <v>3046</v>
      </c>
      <c r="H575" s="17"/>
      <c r="I575" s="16"/>
    </row>
    <row r="576" spans="1:9" s="18" customFormat="1" ht="11.65" customHeight="1" x14ac:dyDescent="0.25">
      <c r="A576" s="9">
        <v>43585</v>
      </c>
      <c r="B576" s="10">
        <v>27704</v>
      </c>
      <c r="C576" s="11" t="s">
        <v>3141</v>
      </c>
      <c r="D576" s="12" t="s">
        <v>4989</v>
      </c>
      <c r="E576" s="15">
        <v>1715</v>
      </c>
      <c r="F576" s="14">
        <v>1715</v>
      </c>
      <c r="G576" s="12"/>
      <c r="H576" s="17"/>
      <c r="I576" s="16"/>
    </row>
    <row r="577" spans="1:9" s="18" customFormat="1" ht="11.65" customHeight="1" x14ac:dyDescent="0.25">
      <c r="A577" s="9">
        <v>43585</v>
      </c>
      <c r="B577" s="10">
        <v>18400</v>
      </c>
      <c r="C577" s="11" t="s">
        <v>3140</v>
      </c>
      <c r="D577" s="12" t="s">
        <v>466</v>
      </c>
      <c r="E577" s="15">
        <v>54.5</v>
      </c>
      <c r="F577" s="14">
        <v>23337.45</v>
      </c>
      <c r="G577" s="12"/>
      <c r="H577" s="17"/>
      <c r="I577" s="16"/>
    </row>
    <row r="578" spans="1:9" s="18" customFormat="1" ht="11.65" customHeight="1" x14ac:dyDescent="0.25">
      <c r="A578" s="9">
        <v>43585</v>
      </c>
      <c r="B578" s="10">
        <v>25333</v>
      </c>
      <c r="C578" s="11" t="s">
        <v>3127</v>
      </c>
      <c r="D578" s="12" t="s">
        <v>468</v>
      </c>
      <c r="E578" s="15">
        <v>697.5</v>
      </c>
      <c r="F578" s="14">
        <v>5460</v>
      </c>
      <c r="G578" s="12"/>
      <c r="H578" s="17"/>
      <c r="I578" s="16"/>
    </row>
    <row r="579" spans="1:9" s="18" customFormat="1" ht="11.65" customHeight="1" x14ac:dyDescent="0.25">
      <c r="A579" s="9">
        <v>43585</v>
      </c>
      <c r="B579" s="10">
        <v>24133</v>
      </c>
      <c r="C579" s="11" t="s">
        <v>3128</v>
      </c>
      <c r="D579" s="12" t="s">
        <v>2278</v>
      </c>
      <c r="E579" s="15">
        <v>350.72</v>
      </c>
      <c r="F579" s="14">
        <v>3794.59</v>
      </c>
      <c r="G579" s="12"/>
      <c r="H579" s="17"/>
      <c r="I579" s="16"/>
    </row>
    <row r="580" spans="1:9" s="18" customFormat="1" ht="11.65" customHeight="1" x14ac:dyDescent="0.25">
      <c r="A580" s="9">
        <v>43592</v>
      </c>
      <c r="B580" s="10">
        <v>24133</v>
      </c>
      <c r="C580" s="11" t="s">
        <v>3128</v>
      </c>
      <c r="D580" s="12" t="s">
        <v>2278</v>
      </c>
      <c r="E580" s="15">
        <v>38.86</v>
      </c>
      <c r="F580" s="14">
        <v>3833.4500000000003</v>
      </c>
      <c r="G580" s="12"/>
      <c r="H580" s="17"/>
      <c r="I580" s="16"/>
    </row>
    <row r="581" spans="1:9" s="18" customFormat="1" ht="11.65" customHeight="1" x14ac:dyDescent="0.25">
      <c r="A581" s="9">
        <v>43585</v>
      </c>
      <c r="B581" s="10">
        <v>13744</v>
      </c>
      <c r="C581" s="11" t="s">
        <v>3134</v>
      </c>
      <c r="D581" s="12" t="s">
        <v>469</v>
      </c>
      <c r="E581" s="15">
        <v>13838.3</v>
      </c>
      <c r="F581" s="14">
        <v>59900.07</v>
      </c>
      <c r="G581" s="12"/>
      <c r="H581" s="17"/>
      <c r="I581" s="16"/>
    </row>
    <row r="582" spans="1:9" s="18" customFormat="1" ht="11.65" customHeight="1" x14ac:dyDescent="0.25">
      <c r="A582" s="9">
        <v>43585</v>
      </c>
      <c r="B582" s="10">
        <v>13228</v>
      </c>
      <c r="C582" s="11" t="s">
        <v>3140</v>
      </c>
      <c r="D582" s="12" t="s">
        <v>1138</v>
      </c>
      <c r="E582" s="15">
        <v>604.20000000000005</v>
      </c>
      <c r="F582" s="14">
        <v>1446.64</v>
      </c>
      <c r="G582" s="12"/>
      <c r="H582" s="17"/>
      <c r="I582" s="16"/>
    </row>
    <row r="583" spans="1:9" s="18" customFormat="1" ht="11.65" customHeight="1" x14ac:dyDescent="0.25">
      <c r="A583" s="9">
        <v>43592</v>
      </c>
      <c r="B583" s="10">
        <v>21284</v>
      </c>
      <c r="C583" s="11" t="s">
        <v>3141</v>
      </c>
      <c r="D583" s="12" t="s">
        <v>1874</v>
      </c>
      <c r="E583" s="15">
        <v>2870.77</v>
      </c>
      <c r="F583" s="14">
        <v>8362.23</v>
      </c>
      <c r="G583" s="12"/>
      <c r="H583" s="17"/>
      <c r="I583" s="16"/>
    </row>
    <row r="584" spans="1:9" s="18" customFormat="1" ht="11.65" customHeight="1" x14ac:dyDescent="0.25">
      <c r="A584" s="9">
        <v>43591</v>
      </c>
      <c r="B584" s="10">
        <v>16078</v>
      </c>
      <c r="C584" s="11" t="s">
        <v>3047</v>
      </c>
      <c r="D584" s="12" t="s">
        <v>5196</v>
      </c>
      <c r="E584" s="15">
        <v>950</v>
      </c>
      <c r="F584" s="14"/>
      <c r="G584" s="12" t="s">
        <v>3046</v>
      </c>
      <c r="H584" s="17"/>
      <c r="I584" s="16"/>
    </row>
    <row r="585" spans="1:9" s="18" customFormat="1" ht="11.65" customHeight="1" x14ac:dyDescent="0.25">
      <c r="A585" s="9">
        <v>43592</v>
      </c>
      <c r="B585" s="10">
        <v>25168</v>
      </c>
      <c r="C585" s="11" t="s">
        <v>3140</v>
      </c>
      <c r="D585" s="12" t="s">
        <v>472</v>
      </c>
      <c r="E585" s="15">
        <v>313.5</v>
      </c>
      <c r="F585" s="14">
        <v>1061724.68</v>
      </c>
      <c r="G585" s="12"/>
      <c r="H585" s="17"/>
      <c r="I585" s="16"/>
    </row>
    <row r="586" spans="1:9" s="18" customFormat="1" ht="11.65" customHeight="1" x14ac:dyDescent="0.25">
      <c r="A586" s="9">
        <v>43592</v>
      </c>
      <c r="B586" s="10">
        <v>27580</v>
      </c>
      <c r="C586" s="11" t="s">
        <v>3128</v>
      </c>
      <c r="D586" s="12" t="s">
        <v>4413</v>
      </c>
      <c r="E586" s="15">
        <v>50.86</v>
      </c>
      <c r="F586" s="14">
        <v>237.31</v>
      </c>
      <c r="G586" s="12"/>
      <c r="H586" s="17"/>
      <c r="I586" s="16"/>
    </row>
    <row r="587" spans="1:9" s="18" customFormat="1" ht="11.65" customHeight="1" x14ac:dyDescent="0.25">
      <c r="A587" s="9">
        <v>43585</v>
      </c>
      <c r="B587" s="10">
        <v>14922</v>
      </c>
      <c r="C587" s="11" t="s">
        <v>3140</v>
      </c>
      <c r="D587" s="12" t="s">
        <v>1427</v>
      </c>
      <c r="E587" s="15">
        <v>1890.19</v>
      </c>
      <c r="F587" s="14">
        <v>100863.67</v>
      </c>
      <c r="G587" s="12"/>
      <c r="H587" s="17"/>
      <c r="I587" s="16"/>
    </row>
    <row r="588" spans="1:9" s="18" customFormat="1" ht="11.65" customHeight="1" x14ac:dyDescent="0.25">
      <c r="A588" s="9">
        <v>43592</v>
      </c>
      <c r="B588" s="10">
        <v>18902</v>
      </c>
      <c r="C588" s="11" t="s">
        <v>3143</v>
      </c>
      <c r="D588" s="12" t="s">
        <v>4480</v>
      </c>
      <c r="E588" s="15">
        <v>620</v>
      </c>
      <c r="F588" s="14">
        <v>3410</v>
      </c>
      <c r="G588" s="12"/>
      <c r="H588" s="17"/>
      <c r="I588" s="16"/>
    </row>
    <row r="589" spans="1:9" s="18" customFormat="1" ht="11.65" customHeight="1" x14ac:dyDescent="0.25">
      <c r="A589" s="9">
        <v>43585</v>
      </c>
      <c r="B589" s="10">
        <v>10108</v>
      </c>
      <c r="C589" s="11" t="s">
        <v>3140</v>
      </c>
      <c r="D589" s="12" t="s">
        <v>5265</v>
      </c>
      <c r="E589" s="15">
        <v>60000</v>
      </c>
      <c r="F589" s="14">
        <v>235957.12</v>
      </c>
      <c r="G589" s="12" t="s">
        <v>3029</v>
      </c>
      <c r="H589" s="17"/>
      <c r="I589" s="16"/>
    </row>
    <row r="590" spans="1:9" s="18" customFormat="1" ht="11.65" customHeight="1" x14ac:dyDescent="0.25">
      <c r="A590" s="9">
        <v>43585</v>
      </c>
      <c r="B590" s="10">
        <v>26332</v>
      </c>
      <c r="C590" s="11" t="s">
        <v>3127</v>
      </c>
      <c r="D590" s="12" t="s">
        <v>2711</v>
      </c>
      <c r="E590" s="15">
        <v>1050</v>
      </c>
      <c r="F590" s="14">
        <v>5200</v>
      </c>
      <c r="G590" s="12"/>
      <c r="H590" s="17"/>
      <c r="I590" s="16"/>
    </row>
    <row r="591" spans="1:9" s="18" customFormat="1" ht="11.65" customHeight="1" x14ac:dyDescent="0.25">
      <c r="A591" s="9">
        <v>43592</v>
      </c>
      <c r="B591" s="10">
        <v>25246</v>
      </c>
      <c r="C591" s="11" t="s">
        <v>3141</v>
      </c>
      <c r="D591" s="12" t="s">
        <v>479</v>
      </c>
      <c r="E591" s="15">
        <v>440</v>
      </c>
      <c r="F591" s="14">
        <v>3135</v>
      </c>
      <c r="G591" s="12"/>
      <c r="H591" s="17"/>
      <c r="I591" s="16"/>
    </row>
    <row r="592" spans="1:9" s="18" customFormat="1" ht="11.65" customHeight="1" x14ac:dyDescent="0.25">
      <c r="A592" s="9">
        <v>43585</v>
      </c>
      <c r="B592" s="10">
        <v>24847</v>
      </c>
      <c r="C592" s="11" t="s">
        <v>3140</v>
      </c>
      <c r="D592" s="12" t="s">
        <v>2394</v>
      </c>
      <c r="E592" s="15">
        <v>652660</v>
      </c>
      <c r="F592" s="14">
        <v>652660</v>
      </c>
      <c r="G592" s="12" t="s">
        <v>3029</v>
      </c>
      <c r="H592" s="17"/>
      <c r="I592" s="16"/>
    </row>
    <row r="593" spans="1:9" s="18" customFormat="1" ht="11.65" customHeight="1" x14ac:dyDescent="0.25">
      <c r="A593" s="9">
        <v>43592</v>
      </c>
      <c r="B593" s="10">
        <v>12227</v>
      </c>
      <c r="C593" s="11" t="s">
        <v>3128</v>
      </c>
      <c r="D593" s="12" t="s">
        <v>1024</v>
      </c>
      <c r="E593" s="15">
        <v>12.76</v>
      </c>
      <c r="F593" s="14">
        <v>25.52</v>
      </c>
      <c r="G593" s="12"/>
      <c r="H593" s="17"/>
      <c r="I593" s="16"/>
    </row>
    <row r="594" spans="1:9" s="18" customFormat="1" ht="11.65" customHeight="1" x14ac:dyDescent="0.25">
      <c r="A594" s="9">
        <v>43585</v>
      </c>
      <c r="B594" s="10">
        <v>11241</v>
      </c>
      <c r="C594" s="11" t="s">
        <v>3128</v>
      </c>
      <c r="D594" s="12" t="s">
        <v>896</v>
      </c>
      <c r="E594" s="15">
        <v>90</v>
      </c>
      <c r="F594" s="14">
        <v>90</v>
      </c>
      <c r="G594" s="12"/>
      <c r="H594" s="17"/>
      <c r="I594" s="16"/>
    </row>
    <row r="595" spans="1:9" s="18" customFormat="1" ht="11.65" customHeight="1" x14ac:dyDescent="0.25">
      <c r="A595" s="9">
        <v>43592</v>
      </c>
      <c r="B595" s="10">
        <v>23630</v>
      </c>
      <c r="C595" s="11" t="s">
        <v>3140</v>
      </c>
      <c r="D595" s="12" t="s">
        <v>480</v>
      </c>
      <c r="E595" s="15">
        <v>1825.71</v>
      </c>
      <c r="F595" s="14">
        <v>14605.68</v>
      </c>
      <c r="G595" s="12"/>
      <c r="H595" s="17"/>
      <c r="I595" s="16"/>
    </row>
    <row r="596" spans="1:9" s="18" customFormat="1" ht="11.65" customHeight="1" x14ac:dyDescent="0.25">
      <c r="A596" s="9">
        <v>43592</v>
      </c>
      <c r="B596" s="10">
        <v>24781</v>
      </c>
      <c r="C596" s="11" t="s">
        <v>3140</v>
      </c>
      <c r="D596" s="12" t="s">
        <v>481</v>
      </c>
      <c r="E596" s="15">
        <v>3050</v>
      </c>
      <c r="F596" s="14">
        <v>25408.5</v>
      </c>
      <c r="G596" s="12"/>
      <c r="H596" s="17"/>
      <c r="I596" s="16"/>
    </row>
    <row r="597" spans="1:9" s="18" customFormat="1" ht="11.65" customHeight="1" x14ac:dyDescent="0.25">
      <c r="A597" s="9">
        <v>43592</v>
      </c>
      <c r="B597" s="10">
        <v>26512</v>
      </c>
      <c r="C597" s="11" t="s">
        <v>3128</v>
      </c>
      <c r="D597" s="12" t="s">
        <v>482</v>
      </c>
      <c r="E597" s="15">
        <v>88.44</v>
      </c>
      <c r="F597" s="14">
        <v>88.44</v>
      </c>
      <c r="G597" s="12"/>
      <c r="H597" s="17"/>
      <c r="I597" s="16"/>
    </row>
    <row r="598" spans="1:9" s="18" customFormat="1" ht="11.65" customHeight="1" x14ac:dyDescent="0.25">
      <c r="A598" s="9">
        <v>43585</v>
      </c>
      <c r="B598" s="10">
        <v>27575</v>
      </c>
      <c r="C598" s="11" t="s">
        <v>3127</v>
      </c>
      <c r="D598" s="12" t="s">
        <v>4396</v>
      </c>
      <c r="E598" s="15">
        <v>600</v>
      </c>
      <c r="F598" s="14">
        <v>600</v>
      </c>
      <c r="G598" s="12"/>
      <c r="H598" s="17"/>
      <c r="I598" s="16"/>
    </row>
    <row r="599" spans="1:9" s="18" customFormat="1" ht="11.65" customHeight="1" x14ac:dyDescent="0.25">
      <c r="A599" s="9">
        <v>43585</v>
      </c>
      <c r="B599" s="10">
        <v>22918</v>
      </c>
      <c r="C599" s="11" t="s">
        <v>3140</v>
      </c>
      <c r="D599" s="12" t="s">
        <v>486</v>
      </c>
      <c r="E599" s="15">
        <v>1980.3</v>
      </c>
      <c r="F599" s="14">
        <v>18223.939999999999</v>
      </c>
      <c r="G599" s="12"/>
      <c r="H599" s="17"/>
      <c r="I599" s="16"/>
    </row>
    <row r="600" spans="1:9" s="18" customFormat="1" ht="11.65" customHeight="1" x14ac:dyDescent="0.25">
      <c r="A600" s="9">
        <v>43592</v>
      </c>
      <c r="B600" s="10">
        <v>22918</v>
      </c>
      <c r="C600" s="11" t="s">
        <v>3140</v>
      </c>
      <c r="D600" s="12" t="s">
        <v>486</v>
      </c>
      <c r="E600" s="15">
        <v>230.77999999999997</v>
      </c>
      <c r="F600" s="14">
        <v>18454.719999999998</v>
      </c>
      <c r="G600" s="12"/>
      <c r="H600" s="17"/>
      <c r="I600" s="16"/>
    </row>
    <row r="601" spans="1:9" s="18" customFormat="1" ht="11.65" customHeight="1" x14ac:dyDescent="0.25">
      <c r="A601" s="9">
        <v>43585</v>
      </c>
      <c r="B601" s="10">
        <v>21331</v>
      </c>
      <c r="C601" s="11" t="s">
        <v>3710</v>
      </c>
      <c r="D601" s="12" t="s">
        <v>5296</v>
      </c>
      <c r="E601" s="15">
        <v>685.5</v>
      </c>
      <c r="F601" s="14">
        <v>4875.08</v>
      </c>
      <c r="G601" s="12" t="s">
        <v>3029</v>
      </c>
      <c r="H601" s="17"/>
      <c r="I601" s="16"/>
    </row>
    <row r="602" spans="1:9" s="18" customFormat="1" ht="11.65" customHeight="1" x14ac:dyDescent="0.25">
      <c r="A602" s="9">
        <v>43592</v>
      </c>
      <c r="B602" s="10">
        <v>11248</v>
      </c>
      <c r="C602" s="11" t="s">
        <v>3128</v>
      </c>
      <c r="D602" s="12" t="s">
        <v>897</v>
      </c>
      <c r="E602" s="15">
        <v>648.62</v>
      </c>
      <c r="F602" s="14">
        <v>2251.6</v>
      </c>
      <c r="G602" s="12"/>
      <c r="H602" s="17"/>
      <c r="I602" s="16"/>
    </row>
    <row r="603" spans="1:9" s="18" customFormat="1" ht="11.65" customHeight="1" x14ac:dyDescent="0.25">
      <c r="A603" s="9">
        <v>43585</v>
      </c>
      <c r="B603" s="10">
        <v>26632</v>
      </c>
      <c r="C603" s="11" t="s">
        <v>3140</v>
      </c>
      <c r="D603" s="12" t="s">
        <v>2788</v>
      </c>
      <c r="E603" s="15">
        <v>1000</v>
      </c>
      <c r="F603" s="14">
        <v>14700</v>
      </c>
      <c r="G603" s="12"/>
      <c r="H603" s="17"/>
      <c r="I603" s="16"/>
    </row>
    <row r="604" spans="1:9" s="18" customFormat="1" ht="11.65" customHeight="1" x14ac:dyDescent="0.25">
      <c r="A604" s="9">
        <v>43592</v>
      </c>
      <c r="B604" s="10">
        <v>23687</v>
      </c>
      <c r="C604" s="11" t="s">
        <v>3711</v>
      </c>
      <c r="D604" s="12" t="s">
        <v>2197</v>
      </c>
      <c r="E604" s="15">
        <v>200</v>
      </c>
      <c r="F604" s="14">
        <v>600</v>
      </c>
      <c r="G604" s="12"/>
      <c r="H604" s="17"/>
      <c r="I604" s="16"/>
    </row>
    <row r="605" spans="1:9" s="18" customFormat="1" ht="11.65" customHeight="1" x14ac:dyDescent="0.25">
      <c r="A605" s="9">
        <v>43585</v>
      </c>
      <c r="B605" s="10">
        <v>13633</v>
      </c>
      <c r="C605" s="11" t="s">
        <v>3141</v>
      </c>
      <c r="D605" s="12" t="s">
        <v>490</v>
      </c>
      <c r="E605" s="15">
        <v>11297</v>
      </c>
      <c r="F605" s="14">
        <v>143929.29999999999</v>
      </c>
      <c r="G605" s="12"/>
      <c r="H605" s="17"/>
      <c r="I605" s="16"/>
    </row>
    <row r="606" spans="1:9" s="18" customFormat="1" ht="11.65" customHeight="1" x14ac:dyDescent="0.25">
      <c r="A606" s="9">
        <v>43585</v>
      </c>
      <c r="B606" s="10">
        <v>23067</v>
      </c>
      <c r="C606" s="11" t="s">
        <v>3141</v>
      </c>
      <c r="D606" s="12" t="s">
        <v>2092</v>
      </c>
      <c r="E606" s="15">
        <v>34613.35</v>
      </c>
      <c r="F606" s="14">
        <v>276200.34000000003</v>
      </c>
      <c r="G606" s="12"/>
      <c r="H606" s="17"/>
      <c r="I606" s="16"/>
    </row>
    <row r="607" spans="1:9" s="18" customFormat="1" ht="11.65" customHeight="1" x14ac:dyDescent="0.25">
      <c r="A607" s="9">
        <v>43592</v>
      </c>
      <c r="B607" s="10">
        <v>14522</v>
      </c>
      <c r="C607" s="11" t="s">
        <v>3140</v>
      </c>
      <c r="D607" s="12" t="s">
        <v>1392</v>
      </c>
      <c r="E607" s="15">
        <v>180</v>
      </c>
      <c r="F607" s="14">
        <v>1799.9</v>
      </c>
      <c r="G607" s="12"/>
      <c r="H607" s="17"/>
      <c r="I607" s="16"/>
    </row>
    <row r="608" spans="1:9" s="18" customFormat="1" ht="11.65" customHeight="1" x14ac:dyDescent="0.25">
      <c r="A608" s="9">
        <v>43585</v>
      </c>
      <c r="B608" s="10">
        <v>25800</v>
      </c>
      <c r="C608" s="11" t="s">
        <v>3127</v>
      </c>
      <c r="D608" s="12" t="s">
        <v>2603</v>
      </c>
      <c r="E608" s="15">
        <v>405.4</v>
      </c>
      <c r="F608" s="14">
        <v>2652</v>
      </c>
      <c r="G608" s="12"/>
      <c r="H608" s="17"/>
      <c r="I608" s="16"/>
    </row>
    <row r="609" spans="1:9" s="18" customFormat="1" ht="11.65" customHeight="1" x14ac:dyDescent="0.25">
      <c r="A609" s="9">
        <v>43592</v>
      </c>
      <c r="B609" s="10">
        <v>14465</v>
      </c>
      <c r="C609" s="11" t="s">
        <v>3141</v>
      </c>
      <c r="D609" s="12" t="s">
        <v>1383</v>
      </c>
      <c r="E609" s="15">
        <v>942.25</v>
      </c>
      <c r="F609" s="14">
        <v>6034.5</v>
      </c>
      <c r="G609" s="12"/>
      <c r="H609" s="17"/>
      <c r="I609" s="16"/>
    </row>
    <row r="610" spans="1:9" s="18" customFormat="1" ht="11.65" customHeight="1" x14ac:dyDescent="0.25">
      <c r="A610" s="9">
        <v>43585</v>
      </c>
      <c r="B610" s="10">
        <v>23462</v>
      </c>
      <c r="C610" s="11" t="s">
        <v>3140</v>
      </c>
      <c r="D610" s="12" t="s">
        <v>491</v>
      </c>
      <c r="E610" s="15">
        <v>279.3</v>
      </c>
      <c r="F610" s="14">
        <v>330.6</v>
      </c>
      <c r="G610" s="12"/>
      <c r="H610" s="17"/>
      <c r="I610" s="16"/>
    </row>
    <row r="611" spans="1:9" s="18" customFormat="1" ht="11.65" customHeight="1" x14ac:dyDescent="0.25">
      <c r="A611" s="9">
        <v>43585</v>
      </c>
      <c r="B611" s="10">
        <v>26573</v>
      </c>
      <c r="C611" s="11" t="s">
        <v>3140</v>
      </c>
      <c r="D611" s="12" t="s">
        <v>2773</v>
      </c>
      <c r="E611" s="15">
        <v>4998</v>
      </c>
      <c r="F611" s="14">
        <v>7140</v>
      </c>
      <c r="G611" s="12"/>
      <c r="H611" s="17"/>
      <c r="I611" s="16"/>
    </row>
    <row r="612" spans="1:9" s="18" customFormat="1" ht="11.65" customHeight="1" x14ac:dyDescent="0.25">
      <c r="A612" s="9">
        <v>43585</v>
      </c>
      <c r="B612" s="10">
        <v>13277</v>
      </c>
      <c r="C612" s="11" t="s">
        <v>3140</v>
      </c>
      <c r="D612" s="12" t="s">
        <v>1143</v>
      </c>
      <c r="E612" s="15">
        <v>471.58</v>
      </c>
      <c r="F612" s="14">
        <v>41778.39</v>
      </c>
      <c r="G612" s="12"/>
      <c r="H612" s="17"/>
      <c r="I612" s="16"/>
    </row>
    <row r="613" spans="1:9" s="18" customFormat="1" ht="11.65" customHeight="1" x14ac:dyDescent="0.25">
      <c r="A613" s="9">
        <v>43592</v>
      </c>
      <c r="B613" s="10">
        <v>13277</v>
      </c>
      <c r="C613" s="11" t="s">
        <v>3140</v>
      </c>
      <c r="D613" s="12" t="s">
        <v>1143</v>
      </c>
      <c r="E613" s="15">
        <v>550.73</v>
      </c>
      <c r="F613" s="14">
        <v>42329.120000000003</v>
      </c>
      <c r="G613" s="12"/>
      <c r="H613" s="17"/>
      <c r="I613" s="16"/>
    </row>
    <row r="614" spans="1:9" s="18" customFormat="1" ht="11.65" customHeight="1" x14ac:dyDescent="0.25">
      <c r="A614" s="9">
        <v>43592</v>
      </c>
      <c r="B614" s="10">
        <v>18638</v>
      </c>
      <c r="C614" s="11" t="s">
        <v>3882</v>
      </c>
      <c r="D614" s="12" t="s">
        <v>1662</v>
      </c>
      <c r="E614" s="15">
        <v>167212.47</v>
      </c>
      <c r="F614" s="14">
        <v>859698.80999999994</v>
      </c>
      <c r="G614" s="12"/>
      <c r="H614" s="17"/>
      <c r="I614" s="16"/>
    </row>
    <row r="615" spans="1:9" s="18" customFormat="1" ht="11.65" customHeight="1" x14ac:dyDescent="0.25">
      <c r="A615" s="9">
        <v>43592</v>
      </c>
      <c r="B615" s="10">
        <v>12553</v>
      </c>
      <c r="C615" s="11" t="s">
        <v>3127</v>
      </c>
      <c r="D615" s="12" t="s">
        <v>1071</v>
      </c>
      <c r="E615" s="15">
        <v>1250</v>
      </c>
      <c r="F615" s="14">
        <v>13118.75</v>
      </c>
      <c r="G615" s="12"/>
      <c r="H615" s="17"/>
      <c r="I615" s="16"/>
    </row>
    <row r="616" spans="1:9" s="18" customFormat="1" ht="11.65" customHeight="1" x14ac:dyDescent="0.25">
      <c r="A616" s="9">
        <v>43591</v>
      </c>
      <c r="B616" s="10">
        <v>16078</v>
      </c>
      <c r="C616" s="11" t="s">
        <v>3047</v>
      </c>
      <c r="D616" s="12" t="s">
        <v>5201</v>
      </c>
      <c r="E616" s="15">
        <v>475</v>
      </c>
      <c r="F616" s="14"/>
      <c r="G616" s="12" t="s">
        <v>3046</v>
      </c>
      <c r="H616" s="17"/>
      <c r="I616" s="16"/>
    </row>
    <row r="617" spans="1:9" s="18" customFormat="1" ht="11.65" customHeight="1" x14ac:dyDescent="0.25">
      <c r="A617" s="9">
        <v>43585</v>
      </c>
      <c r="B617" s="10">
        <v>23978</v>
      </c>
      <c r="C617" s="11" t="s">
        <v>3127</v>
      </c>
      <c r="D617" s="12" t="s">
        <v>4359</v>
      </c>
      <c r="E617" s="15">
        <v>330</v>
      </c>
      <c r="F617" s="14">
        <v>34084.550000000003</v>
      </c>
      <c r="G617" s="12"/>
      <c r="H617" s="17"/>
      <c r="I617" s="16"/>
    </row>
    <row r="618" spans="1:9" s="18" customFormat="1" ht="11.65" customHeight="1" x14ac:dyDescent="0.25">
      <c r="A618" s="9">
        <v>43592</v>
      </c>
      <c r="B618" s="10">
        <v>23161</v>
      </c>
      <c r="C618" s="11" t="s">
        <v>3128</v>
      </c>
      <c r="D618" s="12" t="s">
        <v>2108</v>
      </c>
      <c r="E618" s="15">
        <v>205.9</v>
      </c>
      <c r="F618" s="14">
        <v>1175.1400000000001</v>
      </c>
      <c r="G618" s="12"/>
      <c r="H618" s="17"/>
      <c r="I618" s="16"/>
    </row>
    <row r="619" spans="1:9" s="18" customFormat="1" ht="11.65" customHeight="1" x14ac:dyDescent="0.25">
      <c r="A619" s="9">
        <v>43592</v>
      </c>
      <c r="B619" s="10">
        <v>12237</v>
      </c>
      <c r="C619" s="11" t="s">
        <v>3128</v>
      </c>
      <c r="D619" s="12" t="s">
        <v>1026</v>
      </c>
      <c r="E619" s="15">
        <v>10.039999999999999</v>
      </c>
      <c r="F619" s="14">
        <v>10.039999999999999</v>
      </c>
      <c r="G619" s="12"/>
      <c r="H619" s="17"/>
      <c r="I619" s="16"/>
    </row>
    <row r="620" spans="1:9" s="18" customFormat="1" ht="11.65" customHeight="1" x14ac:dyDescent="0.25">
      <c r="A620" s="9">
        <v>43585</v>
      </c>
      <c r="B620" s="10">
        <v>13374</v>
      </c>
      <c r="C620" s="11" t="s">
        <v>3140</v>
      </c>
      <c r="D620" s="12" t="s">
        <v>4531</v>
      </c>
      <c r="E620" s="15">
        <v>755.65</v>
      </c>
      <c r="F620" s="14">
        <v>22118.799999999999</v>
      </c>
      <c r="G620" s="12"/>
      <c r="H620" s="17"/>
      <c r="I620" s="16"/>
    </row>
    <row r="621" spans="1:9" s="18" customFormat="1" ht="11.65" customHeight="1" x14ac:dyDescent="0.25">
      <c r="A621" s="9">
        <v>43585</v>
      </c>
      <c r="B621" s="10">
        <v>13529</v>
      </c>
      <c r="C621" s="11" t="s">
        <v>3140</v>
      </c>
      <c r="D621" s="12" t="s">
        <v>1206</v>
      </c>
      <c r="E621" s="15">
        <v>79</v>
      </c>
      <c r="F621" s="14">
        <v>9034.57</v>
      </c>
      <c r="G621" s="12"/>
      <c r="H621" s="17"/>
      <c r="I621" s="16"/>
    </row>
    <row r="622" spans="1:9" s="18" customFormat="1" ht="11.65" customHeight="1" x14ac:dyDescent="0.25">
      <c r="A622" s="9">
        <v>43585</v>
      </c>
      <c r="B622" s="10">
        <v>14980</v>
      </c>
      <c r="C622" s="11" t="s">
        <v>3140</v>
      </c>
      <c r="D622" s="12" t="s">
        <v>495</v>
      </c>
      <c r="E622" s="15">
        <v>17.04</v>
      </c>
      <c r="F622" s="14">
        <v>26838.3</v>
      </c>
      <c r="G622" s="12"/>
      <c r="H622" s="17"/>
      <c r="I622" s="16"/>
    </row>
    <row r="623" spans="1:9" s="18" customFormat="1" ht="11.65" customHeight="1" x14ac:dyDescent="0.25">
      <c r="A623" s="9">
        <v>43591</v>
      </c>
      <c r="B623" s="10">
        <v>16078</v>
      </c>
      <c r="C623" s="11" t="s">
        <v>3047</v>
      </c>
      <c r="D623" s="12" t="s">
        <v>5184</v>
      </c>
      <c r="E623" s="15">
        <v>1327.96</v>
      </c>
      <c r="F623" s="14"/>
      <c r="G623" s="12" t="s">
        <v>3046</v>
      </c>
      <c r="H623" s="17"/>
      <c r="I623" s="16"/>
    </row>
    <row r="624" spans="1:9" s="18" customFormat="1" ht="11.65" customHeight="1" x14ac:dyDescent="0.25">
      <c r="A624" s="9">
        <v>43592</v>
      </c>
      <c r="B624" s="10">
        <v>10276</v>
      </c>
      <c r="C624" s="11" t="s">
        <v>3140</v>
      </c>
      <c r="D624" s="12" t="s">
        <v>496</v>
      </c>
      <c r="E624" s="15">
        <v>515.6</v>
      </c>
      <c r="F624" s="14">
        <v>9524.36</v>
      </c>
      <c r="G624" s="12"/>
      <c r="H624" s="17"/>
      <c r="I624" s="16"/>
    </row>
    <row r="625" spans="1:9" s="18" customFormat="1" ht="11.65" customHeight="1" x14ac:dyDescent="0.25">
      <c r="A625" s="9">
        <v>43585</v>
      </c>
      <c r="B625" s="10">
        <v>10895</v>
      </c>
      <c r="C625" s="11" t="s">
        <v>3134</v>
      </c>
      <c r="D625" s="12" t="s">
        <v>499</v>
      </c>
      <c r="E625" s="15">
        <v>400</v>
      </c>
      <c r="F625" s="14">
        <v>5600</v>
      </c>
      <c r="G625" s="12"/>
      <c r="H625" s="17"/>
      <c r="I625" s="16"/>
    </row>
    <row r="626" spans="1:9" s="18" customFormat="1" ht="11.65" customHeight="1" x14ac:dyDescent="0.25">
      <c r="A626" s="9">
        <v>43585</v>
      </c>
      <c r="B626" s="10">
        <v>21024</v>
      </c>
      <c r="C626" s="11" t="s">
        <v>3140</v>
      </c>
      <c r="D626" s="12" t="s">
        <v>500</v>
      </c>
      <c r="E626" s="15">
        <v>677</v>
      </c>
      <c r="F626" s="14">
        <v>38154.85</v>
      </c>
      <c r="G626" s="12"/>
      <c r="H626" s="17"/>
      <c r="I626" s="16"/>
    </row>
    <row r="627" spans="1:9" s="18" customFormat="1" ht="11.65" customHeight="1" x14ac:dyDescent="0.25">
      <c r="A627" s="9">
        <v>43592</v>
      </c>
      <c r="B627" s="10">
        <v>21024</v>
      </c>
      <c r="C627" s="11" t="s">
        <v>3140</v>
      </c>
      <c r="D627" s="12" t="s">
        <v>500</v>
      </c>
      <c r="E627" s="15">
        <v>1544</v>
      </c>
      <c r="F627" s="14">
        <v>39698.85</v>
      </c>
      <c r="G627" s="12"/>
      <c r="H627" s="17"/>
      <c r="I627" s="16"/>
    </row>
    <row r="628" spans="1:9" s="18" customFormat="1" ht="11.65" customHeight="1" x14ac:dyDescent="0.25">
      <c r="A628" s="9">
        <v>43585</v>
      </c>
      <c r="B628" s="10">
        <v>999002151</v>
      </c>
      <c r="C628" s="11" t="s">
        <v>3135</v>
      </c>
      <c r="D628" s="12" t="s">
        <v>5249</v>
      </c>
      <c r="E628" s="15">
        <v>150.22999999999999</v>
      </c>
      <c r="F628" s="14">
        <v>150.22999999999999</v>
      </c>
      <c r="G628" s="12"/>
      <c r="H628" s="17"/>
      <c r="I628" s="16"/>
    </row>
    <row r="629" spans="1:9" s="18" customFormat="1" ht="11.65" customHeight="1" x14ac:dyDescent="0.25">
      <c r="A629" s="9">
        <v>43585</v>
      </c>
      <c r="B629" s="10">
        <v>17361</v>
      </c>
      <c r="C629" s="11" t="s">
        <v>3141</v>
      </c>
      <c r="D629" s="12" t="s">
        <v>5289</v>
      </c>
      <c r="E629" s="15">
        <v>259.35000000000002</v>
      </c>
      <c r="F629" s="14">
        <v>71521.079999999987</v>
      </c>
      <c r="G629" s="12" t="s">
        <v>3029</v>
      </c>
      <c r="H629" s="17"/>
      <c r="I629" s="16"/>
    </row>
    <row r="630" spans="1:9" s="18" customFormat="1" ht="11.65" customHeight="1" x14ac:dyDescent="0.25">
      <c r="A630" s="9">
        <v>43585</v>
      </c>
      <c r="B630" s="10">
        <v>17361</v>
      </c>
      <c r="C630" s="11" t="s">
        <v>3141</v>
      </c>
      <c r="D630" s="12" t="s">
        <v>5289</v>
      </c>
      <c r="E630" s="15">
        <v>336.85</v>
      </c>
      <c r="F630" s="14">
        <v>71857.929999999993</v>
      </c>
      <c r="G630" s="12" t="s">
        <v>3029</v>
      </c>
      <c r="H630" s="17"/>
      <c r="I630" s="16"/>
    </row>
    <row r="631" spans="1:9" s="18" customFormat="1" ht="11.65" customHeight="1" x14ac:dyDescent="0.25">
      <c r="A631" s="9">
        <v>43585</v>
      </c>
      <c r="B631" s="10">
        <v>17361</v>
      </c>
      <c r="C631" s="11" t="s">
        <v>3141</v>
      </c>
      <c r="D631" s="12" t="s">
        <v>5289</v>
      </c>
      <c r="E631" s="15">
        <v>541.1</v>
      </c>
      <c r="F631" s="14">
        <v>72399.03</v>
      </c>
      <c r="G631" s="12" t="s">
        <v>3029</v>
      </c>
      <c r="H631" s="17"/>
      <c r="I631" s="16"/>
    </row>
    <row r="632" spans="1:9" s="18" customFormat="1" ht="11.65" customHeight="1" x14ac:dyDescent="0.25">
      <c r="A632" s="9">
        <v>43592</v>
      </c>
      <c r="B632" s="10">
        <v>17361</v>
      </c>
      <c r="C632" s="11" t="s">
        <v>3141</v>
      </c>
      <c r="D632" s="12" t="s">
        <v>502</v>
      </c>
      <c r="E632" s="15">
        <v>576.80999999999995</v>
      </c>
      <c r="F632" s="14">
        <v>72975.839999999997</v>
      </c>
      <c r="G632" s="12"/>
      <c r="H632" s="17"/>
      <c r="I632" s="16"/>
    </row>
    <row r="633" spans="1:9" s="18" customFormat="1" ht="11.65" customHeight="1" x14ac:dyDescent="0.25">
      <c r="A633" s="9">
        <v>43585</v>
      </c>
      <c r="B633" s="10">
        <v>21085</v>
      </c>
      <c r="C633" s="11" t="s">
        <v>3140</v>
      </c>
      <c r="D633" s="12" t="s">
        <v>503</v>
      </c>
      <c r="E633" s="15">
        <v>43450</v>
      </c>
      <c r="F633" s="14">
        <v>65615</v>
      </c>
      <c r="G633" s="12" t="s">
        <v>3029</v>
      </c>
      <c r="H633" s="17"/>
      <c r="I633" s="16"/>
    </row>
    <row r="634" spans="1:9" s="18" customFormat="1" ht="11.65" customHeight="1" x14ac:dyDescent="0.25">
      <c r="A634" s="9">
        <v>43592</v>
      </c>
      <c r="B634" s="10">
        <v>13519</v>
      </c>
      <c r="C634" s="11" t="s">
        <v>3140</v>
      </c>
      <c r="D634" s="12" t="s">
        <v>507</v>
      </c>
      <c r="E634" s="15">
        <v>277.13</v>
      </c>
      <c r="F634" s="14">
        <v>19400.32</v>
      </c>
      <c r="G634" s="12"/>
      <c r="H634" s="17"/>
      <c r="I634" s="16"/>
    </row>
    <row r="635" spans="1:9" s="18" customFormat="1" ht="11.65" customHeight="1" x14ac:dyDescent="0.25">
      <c r="A635" s="9">
        <v>43592</v>
      </c>
      <c r="B635" s="10">
        <v>27673</v>
      </c>
      <c r="C635" s="11" t="s">
        <v>3141</v>
      </c>
      <c r="D635" s="12" t="s">
        <v>4788</v>
      </c>
      <c r="E635" s="15">
        <v>275</v>
      </c>
      <c r="F635" s="14">
        <v>1375</v>
      </c>
      <c r="G635" s="12"/>
      <c r="H635" s="17"/>
      <c r="I635" s="16"/>
    </row>
    <row r="636" spans="1:9" s="18" customFormat="1" ht="11.65" customHeight="1" x14ac:dyDescent="0.25">
      <c r="A636" s="9">
        <v>43585</v>
      </c>
      <c r="B636" s="10">
        <v>21493</v>
      </c>
      <c r="C636" s="11" t="s">
        <v>3128</v>
      </c>
      <c r="D636" s="12" t="s">
        <v>1894</v>
      </c>
      <c r="E636" s="15">
        <v>90</v>
      </c>
      <c r="F636" s="14">
        <v>90</v>
      </c>
      <c r="G636" s="12"/>
      <c r="H636" s="17"/>
      <c r="I636" s="16"/>
    </row>
    <row r="637" spans="1:9" s="18" customFormat="1" ht="11.65" customHeight="1" x14ac:dyDescent="0.25">
      <c r="A637" s="9">
        <v>43592</v>
      </c>
      <c r="B637" s="10">
        <v>14353</v>
      </c>
      <c r="C637" s="11" t="s">
        <v>3140</v>
      </c>
      <c r="D637" s="12" t="s">
        <v>1361</v>
      </c>
      <c r="E637" s="15">
        <v>53770</v>
      </c>
      <c r="F637" s="14">
        <v>77598.92</v>
      </c>
      <c r="G637" s="12"/>
      <c r="H637" s="17"/>
      <c r="I637" s="16"/>
    </row>
    <row r="638" spans="1:9" s="18" customFormat="1" ht="11.65" customHeight="1" x14ac:dyDescent="0.25">
      <c r="A638" s="9">
        <v>43585</v>
      </c>
      <c r="B638" s="10">
        <v>24943</v>
      </c>
      <c r="C638" s="11" t="s">
        <v>3134</v>
      </c>
      <c r="D638" s="12" t="s">
        <v>514</v>
      </c>
      <c r="E638" s="15">
        <v>10235.6</v>
      </c>
      <c r="F638" s="14">
        <v>100717.28</v>
      </c>
      <c r="G638" s="12"/>
      <c r="H638" s="17"/>
      <c r="I638" s="16"/>
    </row>
    <row r="639" spans="1:9" s="18" customFormat="1" ht="11.65" customHeight="1" x14ac:dyDescent="0.25">
      <c r="A639" s="9">
        <v>43585</v>
      </c>
      <c r="B639" s="10">
        <v>22969</v>
      </c>
      <c r="C639" s="11" t="s">
        <v>3140</v>
      </c>
      <c r="D639" s="12" t="s">
        <v>5298</v>
      </c>
      <c r="E639" s="15">
        <v>1020</v>
      </c>
      <c r="F639" s="14">
        <v>1020</v>
      </c>
      <c r="G639" s="12"/>
      <c r="H639" s="17"/>
      <c r="I639" s="16"/>
    </row>
    <row r="640" spans="1:9" s="18" customFormat="1" ht="11.65" customHeight="1" x14ac:dyDescent="0.25">
      <c r="A640" s="9">
        <v>43592</v>
      </c>
      <c r="B640" s="10">
        <v>19902</v>
      </c>
      <c r="C640" s="11" t="s">
        <v>3128</v>
      </c>
      <c r="D640" s="12" t="s">
        <v>1766</v>
      </c>
      <c r="E640" s="15">
        <v>198</v>
      </c>
      <c r="F640" s="14">
        <v>198</v>
      </c>
      <c r="G640" s="12"/>
      <c r="H640" s="17"/>
      <c r="I640" s="16"/>
    </row>
    <row r="641" spans="1:9" s="18" customFormat="1" ht="11.65" customHeight="1" x14ac:dyDescent="0.25">
      <c r="A641" s="9">
        <v>43587</v>
      </c>
      <c r="B641" s="10">
        <v>16078</v>
      </c>
      <c r="C641" s="11" t="s">
        <v>3047</v>
      </c>
      <c r="D641" s="12" t="s">
        <v>5026</v>
      </c>
      <c r="E641" s="15">
        <v>95</v>
      </c>
      <c r="F641" s="14"/>
      <c r="G641" s="12" t="s">
        <v>3046</v>
      </c>
      <c r="H641" s="17"/>
      <c r="I641" s="16"/>
    </row>
    <row r="642" spans="1:9" s="18" customFormat="1" ht="11.65" customHeight="1" x14ac:dyDescent="0.25">
      <c r="A642" s="9">
        <v>43587</v>
      </c>
      <c r="B642" s="10">
        <v>16078</v>
      </c>
      <c r="C642" s="11" t="s">
        <v>3047</v>
      </c>
      <c r="D642" s="12" t="s">
        <v>5178</v>
      </c>
      <c r="E642" s="15">
        <v>94</v>
      </c>
      <c r="F642" s="14"/>
      <c r="G642" s="12" t="s">
        <v>3046</v>
      </c>
      <c r="H642" s="17"/>
      <c r="I642" s="16"/>
    </row>
    <row r="643" spans="1:9" s="18" customFormat="1" ht="11.65" customHeight="1" x14ac:dyDescent="0.25">
      <c r="A643" s="9">
        <v>43592</v>
      </c>
      <c r="B643" s="10">
        <v>12207</v>
      </c>
      <c r="C643" s="11" t="s">
        <v>3128</v>
      </c>
      <c r="D643" s="12" t="s">
        <v>1019</v>
      </c>
      <c r="E643" s="15">
        <v>162</v>
      </c>
      <c r="F643" s="14">
        <v>162</v>
      </c>
      <c r="G643" s="12"/>
      <c r="H643" s="17"/>
      <c r="I643" s="16"/>
    </row>
    <row r="644" spans="1:9" s="18" customFormat="1" ht="11.65" customHeight="1" x14ac:dyDescent="0.25">
      <c r="A644" s="9">
        <v>43585</v>
      </c>
      <c r="B644" s="10">
        <v>11305</v>
      </c>
      <c r="C644" s="11" t="s">
        <v>3128</v>
      </c>
      <c r="D644" s="12" t="s">
        <v>904</v>
      </c>
      <c r="E644" s="15">
        <v>273.27999999999997</v>
      </c>
      <c r="F644" s="14">
        <v>273.27999999999997</v>
      </c>
      <c r="G644" s="12"/>
      <c r="H644" s="17"/>
      <c r="I644" s="16"/>
    </row>
    <row r="645" spans="1:9" s="18" customFormat="1" ht="11.65" customHeight="1" x14ac:dyDescent="0.25">
      <c r="A645" s="9">
        <v>43591</v>
      </c>
      <c r="B645" s="10">
        <v>16078</v>
      </c>
      <c r="C645" s="11" t="s">
        <v>3047</v>
      </c>
      <c r="D645" s="12" t="s">
        <v>5233</v>
      </c>
      <c r="E645" s="15">
        <v>475</v>
      </c>
      <c r="F645" s="14"/>
      <c r="G645" s="12" t="s">
        <v>3046</v>
      </c>
      <c r="H645" s="17"/>
      <c r="I645" s="16"/>
    </row>
    <row r="646" spans="1:9" s="18" customFormat="1" ht="11.65" customHeight="1" x14ac:dyDescent="0.25">
      <c r="A646" s="9">
        <v>43592</v>
      </c>
      <c r="B646" s="10">
        <v>25136</v>
      </c>
      <c r="C646" s="11" t="s">
        <v>3134</v>
      </c>
      <c r="D646" s="12" t="s">
        <v>2462</v>
      </c>
      <c r="E646" s="15">
        <v>2000</v>
      </c>
      <c r="F646" s="14">
        <v>16000</v>
      </c>
      <c r="G646" s="12"/>
      <c r="H646" s="17"/>
      <c r="I646" s="16"/>
    </row>
    <row r="647" spans="1:9" s="18" customFormat="1" ht="11.65" customHeight="1" x14ac:dyDescent="0.25">
      <c r="A647" s="9">
        <v>43591</v>
      </c>
      <c r="B647" s="10">
        <v>16078</v>
      </c>
      <c r="C647" s="11" t="s">
        <v>3047</v>
      </c>
      <c r="D647" s="12" t="s">
        <v>5191</v>
      </c>
      <c r="E647" s="15">
        <v>475</v>
      </c>
      <c r="F647" s="14"/>
      <c r="G647" s="12" t="s">
        <v>3046</v>
      </c>
      <c r="H647" s="17"/>
      <c r="I647" s="16"/>
    </row>
    <row r="648" spans="1:9" s="18" customFormat="1" ht="11.65" customHeight="1" x14ac:dyDescent="0.25">
      <c r="A648" s="9">
        <v>43591</v>
      </c>
      <c r="B648" s="10">
        <v>16078</v>
      </c>
      <c r="C648" s="11" t="s">
        <v>3047</v>
      </c>
      <c r="D648" s="12" t="s">
        <v>5220</v>
      </c>
      <c r="E648" s="15">
        <v>475</v>
      </c>
      <c r="F648" s="14"/>
      <c r="G648" s="12" t="s">
        <v>3046</v>
      </c>
      <c r="H648" s="17"/>
      <c r="I648" s="16"/>
    </row>
    <row r="649" spans="1:9" s="18" customFormat="1" ht="11.65" customHeight="1" x14ac:dyDescent="0.25">
      <c r="A649" s="9">
        <v>43592</v>
      </c>
      <c r="B649" s="10">
        <v>26240</v>
      </c>
      <c r="C649" s="11" t="s">
        <v>3127</v>
      </c>
      <c r="D649" s="12" t="s">
        <v>2688</v>
      </c>
      <c r="E649" s="15">
        <v>2166</v>
      </c>
      <c r="F649" s="14">
        <v>14650</v>
      </c>
      <c r="G649" s="12"/>
      <c r="H649" s="17"/>
      <c r="I649" s="16"/>
    </row>
    <row r="650" spans="1:9" s="18" customFormat="1" ht="11.65" customHeight="1" x14ac:dyDescent="0.25">
      <c r="A650" s="9">
        <v>43585</v>
      </c>
      <c r="B650" s="10">
        <v>13939</v>
      </c>
      <c r="C650" s="11" t="s">
        <v>3140</v>
      </c>
      <c r="D650" s="12" t="s">
        <v>518</v>
      </c>
      <c r="E650" s="15">
        <v>258.45</v>
      </c>
      <c r="F650" s="14">
        <v>27103.15</v>
      </c>
      <c r="G650" s="12"/>
      <c r="H650" s="17"/>
      <c r="I650" s="16"/>
    </row>
    <row r="651" spans="1:9" s="18" customFormat="1" ht="11.65" customHeight="1" x14ac:dyDescent="0.25">
      <c r="A651" s="9">
        <v>43585</v>
      </c>
      <c r="B651" s="10">
        <v>19050</v>
      </c>
      <c r="C651" s="11" t="s">
        <v>3127</v>
      </c>
      <c r="D651" s="12" t="s">
        <v>1692</v>
      </c>
      <c r="E651" s="15">
        <v>1275</v>
      </c>
      <c r="F651" s="14">
        <v>6575</v>
      </c>
      <c r="G651" s="12"/>
      <c r="H651" s="17"/>
      <c r="I651" s="16"/>
    </row>
    <row r="652" spans="1:9" s="18" customFormat="1" ht="11.65" customHeight="1" x14ac:dyDescent="0.25">
      <c r="A652" s="9">
        <v>43592</v>
      </c>
      <c r="B652" s="10">
        <v>26551</v>
      </c>
      <c r="C652" s="11" t="s">
        <v>3134</v>
      </c>
      <c r="D652" s="12" t="s">
        <v>2764</v>
      </c>
      <c r="E652" s="15">
        <v>60</v>
      </c>
      <c r="F652" s="14">
        <v>2462</v>
      </c>
      <c r="G652" s="12"/>
      <c r="H652" s="17"/>
      <c r="I652" s="16"/>
    </row>
    <row r="653" spans="1:9" s="18" customFormat="1" ht="11.65" customHeight="1" x14ac:dyDescent="0.25">
      <c r="A653" s="9">
        <v>43585</v>
      </c>
      <c r="B653" s="10">
        <v>22302</v>
      </c>
      <c r="C653" s="11" t="s">
        <v>3134</v>
      </c>
      <c r="D653" s="12" t="s">
        <v>5297</v>
      </c>
      <c r="E653" s="15">
        <v>185.02</v>
      </c>
      <c r="F653" s="14">
        <v>5741.83</v>
      </c>
      <c r="G653" s="12" t="s">
        <v>3029</v>
      </c>
      <c r="H653" s="17"/>
      <c r="I653" s="16"/>
    </row>
    <row r="654" spans="1:9" s="18" customFormat="1" ht="11.65" customHeight="1" x14ac:dyDescent="0.25">
      <c r="A654" s="9">
        <v>43585</v>
      </c>
      <c r="B654" s="10">
        <v>12611</v>
      </c>
      <c r="C654" s="11" t="s">
        <v>3143</v>
      </c>
      <c r="D654" s="12" t="s">
        <v>1082</v>
      </c>
      <c r="E654" s="15">
        <v>1240</v>
      </c>
      <c r="F654" s="14">
        <v>16671.2</v>
      </c>
      <c r="G654" s="12"/>
      <c r="H654" s="17"/>
      <c r="I654" s="16"/>
    </row>
    <row r="655" spans="1:9" s="18" customFormat="1" ht="11.65" customHeight="1" x14ac:dyDescent="0.25">
      <c r="A655" s="9">
        <v>43592</v>
      </c>
      <c r="B655" s="10">
        <v>14209</v>
      </c>
      <c r="C655" s="11" t="s">
        <v>3141</v>
      </c>
      <c r="D655" s="12" t="s">
        <v>1336</v>
      </c>
      <c r="E655" s="15">
        <v>21122.5</v>
      </c>
      <c r="F655" s="14">
        <v>809007.76</v>
      </c>
      <c r="G655" s="12"/>
      <c r="H655" s="17"/>
      <c r="I655" s="16"/>
    </row>
    <row r="656" spans="1:9" s="18" customFormat="1" ht="11.65" customHeight="1" x14ac:dyDescent="0.25">
      <c r="A656" s="9">
        <v>43592</v>
      </c>
      <c r="B656" s="10">
        <v>14404</v>
      </c>
      <c r="C656" s="11" t="s">
        <v>3141</v>
      </c>
      <c r="D656" s="12" t="s">
        <v>1368</v>
      </c>
      <c r="E656" s="15">
        <v>132</v>
      </c>
      <c r="F656" s="14">
        <v>1056</v>
      </c>
      <c r="G656" s="12"/>
      <c r="H656" s="64"/>
      <c r="I656" s="20"/>
    </row>
    <row r="657" spans="1:43" s="18" customFormat="1" ht="11.65" customHeight="1" x14ac:dyDescent="0.25">
      <c r="A657" s="9">
        <v>43585</v>
      </c>
      <c r="B657" s="10">
        <v>11060</v>
      </c>
      <c r="C657" s="11" t="s">
        <v>3140</v>
      </c>
      <c r="D657" s="12" t="s">
        <v>872</v>
      </c>
      <c r="E657" s="15">
        <v>682.84</v>
      </c>
      <c r="F657" s="14">
        <v>2280.1999999999998</v>
      </c>
      <c r="G657" s="12"/>
      <c r="H657" s="17"/>
      <c r="I657" s="16"/>
    </row>
    <row r="658" spans="1:43" s="18" customFormat="1" ht="11.65" customHeight="1" x14ac:dyDescent="0.25">
      <c r="A658" s="9">
        <v>43592</v>
      </c>
      <c r="B658" s="10">
        <v>20751</v>
      </c>
      <c r="C658" s="11" t="s">
        <v>3128</v>
      </c>
      <c r="D658" s="12" t="s">
        <v>1830</v>
      </c>
      <c r="E658" s="15">
        <v>737.97</v>
      </c>
      <c r="F658" s="14">
        <v>737.97</v>
      </c>
      <c r="G658" s="12"/>
      <c r="H658" s="17"/>
      <c r="I658" s="16"/>
    </row>
    <row r="659" spans="1:43" s="18" customFormat="1" ht="11.65" customHeight="1" x14ac:dyDescent="0.25">
      <c r="A659" s="9">
        <v>43592</v>
      </c>
      <c r="B659" s="10">
        <v>23159</v>
      </c>
      <c r="C659" s="11" t="s">
        <v>3140</v>
      </c>
      <c r="D659" s="12" t="s">
        <v>526</v>
      </c>
      <c r="E659" s="15">
        <v>9850</v>
      </c>
      <c r="F659" s="14">
        <v>78800</v>
      </c>
      <c r="G659" s="12"/>
      <c r="H659" s="17"/>
      <c r="I659" s="16"/>
    </row>
    <row r="660" spans="1:43" s="18" customFormat="1" ht="11.65" customHeight="1" x14ac:dyDescent="0.25">
      <c r="A660" s="9">
        <v>43591</v>
      </c>
      <c r="B660" s="10">
        <v>16078</v>
      </c>
      <c r="C660" s="11" t="s">
        <v>3047</v>
      </c>
      <c r="D660" s="12" t="s">
        <v>5224</v>
      </c>
      <c r="E660" s="15">
        <v>475</v>
      </c>
      <c r="F660" s="14"/>
      <c r="G660" s="12" t="s">
        <v>3046</v>
      </c>
      <c r="H660" s="17"/>
      <c r="I660" s="16"/>
    </row>
    <row r="661" spans="1:43" s="18" customFormat="1" ht="11.65" customHeight="1" x14ac:dyDescent="0.25">
      <c r="A661" s="9">
        <v>43592</v>
      </c>
      <c r="B661" s="10">
        <v>15104</v>
      </c>
      <c r="C661" s="11" t="s">
        <v>3134</v>
      </c>
      <c r="D661" s="12" t="s">
        <v>1452</v>
      </c>
      <c r="E661" s="15">
        <v>245.78</v>
      </c>
      <c r="F661" s="14">
        <v>712.53</v>
      </c>
      <c r="G661" s="12"/>
      <c r="H661" s="17"/>
      <c r="I661" s="16"/>
    </row>
    <row r="662" spans="1:43" s="18" customFormat="1" ht="11.65" customHeight="1" x14ac:dyDescent="0.25">
      <c r="A662" s="9">
        <v>43591</v>
      </c>
      <c r="B662" s="10">
        <v>16078</v>
      </c>
      <c r="C662" s="11" t="s">
        <v>3047</v>
      </c>
      <c r="D662" s="12" t="s">
        <v>5195</v>
      </c>
      <c r="E662" s="15">
        <v>475</v>
      </c>
      <c r="F662" s="14"/>
      <c r="G662" s="12" t="s">
        <v>3046</v>
      </c>
      <c r="H662" s="17"/>
      <c r="I662" s="16"/>
    </row>
    <row r="663" spans="1:43" s="18" customFormat="1" ht="11.65" customHeight="1" x14ac:dyDescent="0.25">
      <c r="A663" s="9">
        <v>43592</v>
      </c>
      <c r="B663" s="10">
        <v>21963</v>
      </c>
      <c r="C663" s="11" t="s">
        <v>3127</v>
      </c>
      <c r="D663" s="12" t="s">
        <v>1957</v>
      </c>
      <c r="E663" s="15">
        <v>1000</v>
      </c>
      <c r="F663" s="14">
        <v>3420</v>
      </c>
      <c r="G663" s="12"/>
      <c r="H663" s="17"/>
      <c r="I663" s="16"/>
    </row>
    <row r="664" spans="1:43" s="18" customFormat="1" ht="11.65" customHeight="1" x14ac:dyDescent="0.25">
      <c r="A664" s="9">
        <v>43592</v>
      </c>
      <c r="B664" s="10">
        <v>17533</v>
      </c>
      <c r="C664" s="11" t="s">
        <v>3140</v>
      </c>
      <c r="D664" s="12" t="s">
        <v>1550</v>
      </c>
      <c r="E664" s="15">
        <v>26975.5</v>
      </c>
      <c r="F664" s="14">
        <v>280804.49</v>
      </c>
      <c r="G664" s="12"/>
      <c r="H664" s="17"/>
      <c r="I664" s="16"/>
    </row>
    <row r="665" spans="1:43" s="18" customFormat="1" ht="11.65" customHeight="1" x14ac:dyDescent="0.25">
      <c r="A665" s="9">
        <v>43585</v>
      </c>
      <c r="B665" s="10">
        <v>18449</v>
      </c>
      <c r="C665" s="11" t="s">
        <v>3140</v>
      </c>
      <c r="D665" s="12" t="s">
        <v>1647</v>
      </c>
      <c r="E665" s="15">
        <v>714.67</v>
      </c>
      <c r="F665" s="14">
        <v>15880.93</v>
      </c>
      <c r="G665" s="12"/>
      <c r="H665" s="17"/>
      <c r="I665" s="16"/>
    </row>
    <row r="666" spans="1:43" s="18" customFormat="1" ht="11.65" customHeight="1" x14ac:dyDescent="0.25">
      <c r="A666" s="9">
        <v>43585</v>
      </c>
      <c r="B666" s="10">
        <v>21684</v>
      </c>
      <c r="C666" s="11" t="s">
        <v>3127</v>
      </c>
      <c r="D666" s="12" t="s">
        <v>531</v>
      </c>
      <c r="E666" s="15">
        <v>1732.5</v>
      </c>
      <c r="F666" s="14">
        <v>19216.45</v>
      </c>
      <c r="G666" s="12"/>
      <c r="H666" s="17"/>
      <c r="I666" s="16"/>
    </row>
    <row r="667" spans="1:43" s="18" customFormat="1" ht="11.65" customHeight="1" x14ac:dyDescent="0.25">
      <c r="A667" s="9">
        <v>43586</v>
      </c>
      <c r="B667" s="10">
        <v>12636</v>
      </c>
      <c r="C667" s="11" t="s">
        <v>3073</v>
      </c>
      <c r="D667" s="12" t="s">
        <v>1087</v>
      </c>
      <c r="E667" s="15">
        <v>500</v>
      </c>
      <c r="F667" s="14">
        <v>684138.31</v>
      </c>
      <c r="G667" s="12" t="s">
        <v>3072</v>
      </c>
      <c r="H667" s="17"/>
      <c r="I667" s="16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</row>
    <row r="668" spans="1:43" s="18" customFormat="1" ht="11.65" customHeight="1" x14ac:dyDescent="0.25">
      <c r="A668" s="9">
        <v>43586</v>
      </c>
      <c r="B668" s="10">
        <v>12636</v>
      </c>
      <c r="C668" s="11" t="s">
        <v>3073</v>
      </c>
      <c r="D668" s="12" t="s">
        <v>1087</v>
      </c>
      <c r="E668" s="15">
        <v>525</v>
      </c>
      <c r="F668" s="14">
        <v>684663.31</v>
      </c>
      <c r="G668" s="12" t="s">
        <v>3072</v>
      </c>
      <c r="H668" s="17"/>
      <c r="I668" s="16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</row>
    <row r="669" spans="1:43" s="18" customFormat="1" ht="11.65" customHeight="1" x14ac:dyDescent="0.25">
      <c r="A669" s="9">
        <v>43585</v>
      </c>
      <c r="B669" s="10">
        <v>14710</v>
      </c>
      <c r="C669" s="11" t="s">
        <v>3141</v>
      </c>
      <c r="D669" s="12" t="s">
        <v>1413</v>
      </c>
      <c r="E669" s="15">
        <v>435</v>
      </c>
      <c r="F669" s="14">
        <v>9970.5</v>
      </c>
      <c r="G669" s="12" t="s">
        <v>3029</v>
      </c>
      <c r="H669" s="17"/>
      <c r="I669" s="16"/>
    </row>
    <row r="670" spans="1:43" s="18" customFormat="1" ht="11.65" customHeight="1" x14ac:dyDescent="0.25">
      <c r="A670" s="9">
        <v>43585</v>
      </c>
      <c r="B670" s="10">
        <v>25544</v>
      </c>
      <c r="C670" s="11" t="s">
        <v>3143</v>
      </c>
      <c r="D670" s="12" t="s">
        <v>2547</v>
      </c>
      <c r="E670" s="15">
        <v>310</v>
      </c>
      <c r="F670" s="14">
        <v>2480</v>
      </c>
      <c r="G670" s="12"/>
      <c r="H670" s="17"/>
      <c r="I670" s="16"/>
    </row>
    <row r="671" spans="1:43" s="18" customFormat="1" ht="11.65" customHeight="1" x14ac:dyDescent="0.25">
      <c r="A671" s="9">
        <v>43585</v>
      </c>
      <c r="B671" s="10">
        <v>21686</v>
      </c>
      <c r="C671" s="11" t="s">
        <v>3127</v>
      </c>
      <c r="D671" s="12" t="s">
        <v>1916</v>
      </c>
      <c r="E671" s="15">
        <v>675</v>
      </c>
      <c r="F671" s="14">
        <v>3650</v>
      </c>
      <c r="G671" s="12"/>
      <c r="H671" s="17"/>
      <c r="I671" s="16"/>
    </row>
    <row r="672" spans="1:43" s="18" customFormat="1" ht="11.65" customHeight="1" x14ac:dyDescent="0.25">
      <c r="A672" s="9">
        <v>43592</v>
      </c>
      <c r="B672" s="10">
        <v>10822</v>
      </c>
      <c r="C672" s="11" t="s">
        <v>3140</v>
      </c>
      <c r="D672" s="12" t="s">
        <v>537</v>
      </c>
      <c r="E672" s="15">
        <v>259.49</v>
      </c>
      <c r="F672" s="14">
        <v>14507.83</v>
      </c>
      <c r="G672" s="12"/>
      <c r="H672" s="17"/>
      <c r="I672" s="16"/>
    </row>
    <row r="673" spans="1:9" s="18" customFormat="1" ht="11.65" customHeight="1" x14ac:dyDescent="0.25">
      <c r="A673" s="9">
        <v>43585</v>
      </c>
      <c r="B673" s="10">
        <v>10565</v>
      </c>
      <c r="C673" s="11" t="s">
        <v>3140</v>
      </c>
      <c r="D673" s="12" t="s">
        <v>5272</v>
      </c>
      <c r="E673" s="15">
        <v>87</v>
      </c>
      <c r="F673" s="14">
        <v>692819.97</v>
      </c>
      <c r="G673" s="12"/>
      <c r="H673" s="17"/>
      <c r="I673" s="16"/>
    </row>
    <row r="674" spans="1:9" s="18" customFormat="1" ht="11.65" customHeight="1" x14ac:dyDescent="0.25">
      <c r="A674" s="9">
        <v>43592</v>
      </c>
      <c r="B674" s="10">
        <v>10565</v>
      </c>
      <c r="C674" s="11" t="s">
        <v>3140</v>
      </c>
      <c r="D674" s="12" t="s">
        <v>538</v>
      </c>
      <c r="E674" s="15">
        <v>10533</v>
      </c>
      <c r="F674" s="14">
        <v>703352.97</v>
      </c>
      <c r="G674" s="12"/>
      <c r="H674" s="17"/>
      <c r="I674" s="16"/>
    </row>
    <row r="675" spans="1:9" s="18" customFormat="1" ht="11.65" customHeight="1" x14ac:dyDescent="0.25">
      <c r="A675" s="9">
        <v>43592</v>
      </c>
      <c r="B675" s="10">
        <v>13667</v>
      </c>
      <c r="C675" s="11" t="s">
        <v>3140</v>
      </c>
      <c r="D675" s="12" t="s">
        <v>1239</v>
      </c>
      <c r="E675" s="15">
        <v>750.25</v>
      </c>
      <c r="F675" s="14">
        <v>23438.57</v>
      </c>
      <c r="G675" s="12"/>
      <c r="H675" s="17"/>
      <c r="I675" s="16"/>
    </row>
    <row r="676" spans="1:9" s="18" customFormat="1" ht="11.65" customHeight="1" x14ac:dyDescent="0.25">
      <c r="A676" s="9">
        <v>43592</v>
      </c>
      <c r="B676" s="10">
        <v>19996</v>
      </c>
      <c r="C676" s="11" t="s">
        <v>3140</v>
      </c>
      <c r="D676" s="12" t="s">
        <v>540</v>
      </c>
      <c r="E676" s="15">
        <v>3649.49</v>
      </c>
      <c r="F676" s="14">
        <v>28323.379999999997</v>
      </c>
      <c r="G676" s="12"/>
      <c r="H676" s="17"/>
      <c r="I676" s="16"/>
    </row>
    <row r="677" spans="1:9" s="18" customFormat="1" ht="11.65" customHeight="1" x14ac:dyDescent="0.25">
      <c r="A677" s="9">
        <v>43591</v>
      </c>
      <c r="B677" s="10">
        <v>16078</v>
      </c>
      <c r="C677" s="11" t="s">
        <v>3047</v>
      </c>
      <c r="D677" s="12" t="s">
        <v>5227</v>
      </c>
      <c r="E677" s="15">
        <v>712.5</v>
      </c>
      <c r="F677" s="14"/>
      <c r="G677" s="12" t="s">
        <v>3046</v>
      </c>
      <c r="H677" s="17"/>
      <c r="I677" s="16"/>
    </row>
    <row r="678" spans="1:9" s="18" customFormat="1" ht="11.65" customHeight="1" x14ac:dyDescent="0.25">
      <c r="A678" s="9">
        <v>43585</v>
      </c>
      <c r="B678" s="10">
        <v>27529</v>
      </c>
      <c r="C678" s="11" t="s">
        <v>3134</v>
      </c>
      <c r="D678" s="12" t="s">
        <v>4236</v>
      </c>
      <c r="E678" s="15">
        <v>12.84</v>
      </c>
      <c r="F678" s="14">
        <v>25.68</v>
      </c>
      <c r="G678" s="12" t="s">
        <v>3029</v>
      </c>
      <c r="H678" s="17"/>
      <c r="I678" s="16"/>
    </row>
    <row r="679" spans="1:9" s="18" customFormat="1" ht="11.65" customHeight="1" x14ac:dyDescent="0.25">
      <c r="A679" s="9">
        <v>43591</v>
      </c>
      <c r="B679" s="10">
        <v>16078</v>
      </c>
      <c r="C679" s="11" t="s">
        <v>3047</v>
      </c>
      <c r="D679" s="12" t="s">
        <v>5182</v>
      </c>
      <c r="E679" s="15">
        <v>1142.97</v>
      </c>
      <c r="F679" s="14"/>
      <c r="G679" s="12" t="s">
        <v>3046</v>
      </c>
      <c r="H679" s="17"/>
      <c r="I679" s="16"/>
    </row>
    <row r="680" spans="1:9" s="18" customFormat="1" ht="11.65" customHeight="1" x14ac:dyDescent="0.25">
      <c r="A680" s="9">
        <v>43585</v>
      </c>
      <c r="B680" s="10">
        <v>10518</v>
      </c>
      <c r="C680" s="11" t="s">
        <v>3140</v>
      </c>
      <c r="D680" s="12" t="s">
        <v>547</v>
      </c>
      <c r="E680" s="15">
        <v>553.20000000000005</v>
      </c>
      <c r="F680" s="14">
        <v>7796</v>
      </c>
      <c r="G680" s="12"/>
      <c r="H680" s="17"/>
      <c r="I680" s="16"/>
    </row>
    <row r="681" spans="1:9" s="18" customFormat="1" ht="11.65" customHeight="1" x14ac:dyDescent="0.25">
      <c r="A681" s="9">
        <v>43592</v>
      </c>
      <c r="B681" s="10">
        <v>10518</v>
      </c>
      <c r="C681" s="11" t="s">
        <v>3140</v>
      </c>
      <c r="D681" s="12" t="s">
        <v>547</v>
      </c>
      <c r="E681" s="15">
        <v>7.6</v>
      </c>
      <c r="F681" s="14">
        <v>7803.6</v>
      </c>
      <c r="G681" s="12"/>
      <c r="H681" s="17"/>
      <c r="I681" s="16"/>
    </row>
    <row r="682" spans="1:9" s="18" customFormat="1" ht="11.65" customHeight="1" x14ac:dyDescent="0.25">
      <c r="A682" s="9">
        <v>43585</v>
      </c>
      <c r="B682" s="10">
        <v>14662</v>
      </c>
      <c r="C682" s="11" t="s">
        <v>3140</v>
      </c>
      <c r="D682" s="12" t="s">
        <v>548</v>
      </c>
      <c r="E682" s="15">
        <v>275.42</v>
      </c>
      <c r="F682" s="14">
        <v>108434.22</v>
      </c>
      <c r="G682" s="12"/>
      <c r="H682" s="17"/>
      <c r="I682" s="16"/>
    </row>
    <row r="683" spans="1:9" s="18" customFormat="1" ht="11.65" customHeight="1" x14ac:dyDescent="0.25">
      <c r="A683" s="9">
        <v>43592</v>
      </c>
      <c r="B683" s="10">
        <v>14662</v>
      </c>
      <c r="C683" s="11" t="s">
        <v>3140</v>
      </c>
      <c r="D683" s="12" t="s">
        <v>548</v>
      </c>
      <c r="E683" s="15">
        <v>1031.17</v>
      </c>
      <c r="F683" s="14">
        <v>109465.39</v>
      </c>
      <c r="G683" s="12"/>
      <c r="H683" s="17"/>
      <c r="I683" s="16"/>
    </row>
    <row r="684" spans="1:9" s="18" customFormat="1" ht="11.65" customHeight="1" x14ac:dyDescent="0.25">
      <c r="A684" s="9">
        <v>43592</v>
      </c>
      <c r="B684" s="10">
        <v>21849</v>
      </c>
      <c r="C684" s="11" t="s">
        <v>3141</v>
      </c>
      <c r="D684" s="12" t="s">
        <v>1934</v>
      </c>
      <c r="E684" s="15">
        <v>4779.6000000000004</v>
      </c>
      <c r="F684" s="14">
        <v>4779.6000000000004</v>
      </c>
      <c r="G684" s="12"/>
      <c r="H684" s="17"/>
      <c r="I684" s="16"/>
    </row>
    <row r="685" spans="1:9" s="18" customFormat="1" ht="11.65" customHeight="1" x14ac:dyDescent="0.25">
      <c r="A685" s="9">
        <v>43591</v>
      </c>
      <c r="B685" s="10">
        <v>16078</v>
      </c>
      <c r="C685" s="11" t="s">
        <v>3047</v>
      </c>
      <c r="D685" s="12" t="s">
        <v>5200</v>
      </c>
      <c r="E685" s="15">
        <v>475</v>
      </c>
      <c r="F685" s="14"/>
      <c r="G685" s="12" t="s">
        <v>3046</v>
      </c>
      <c r="H685" s="17"/>
      <c r="I685" s="16"/>
    </row>
    <row r="686" spans="1:9" s="18" customFormat="1" ht="11.65" customHeight="1" x14ac:dyDescent="0.25">
      <c r="A686" s="9">
        <v>43592</v>
      </c>
      <c r="B686" s="10">
        <v>11623</v>
      </c>
      <c r="C686" s="11" t="s">
        <v>3141</v>
      </c>
      <c r="D686" s="12" t="s">
        <v>552</v>
      </c>
      <c r="E686" s="15">
        <v>1929.5</v>
      </c>
      <c r="F686" s="14">
        <v>28942.5</v>
      </c>
      <c r="G686" s="12"/>
      <c r="H686" s="17"/>
      <c r="I686" s="16"/>
    </row>
    <row r="687" spans="1:9" s="18" customFormat="1" ht="11.65" customHeight="1" x14ac:dyDescent="0.25">
      <c r="A687" s="9">
        <v>43585</v>
      </c>
      <c r="B687" s="10">
        <v>999002146</v>
      </c>
      <c r="C687" s="11" t="s">
        <v>3135</v>
      </c>
      <c r="D687" s="12" t="s">
        <v>2327</v>
      </c>
      <c r="E687" s="15">
        <v>125</v>
      </c>
      <c r="F687" s="14">
        <v>125</v>
      </c>
      <c r="G687" s="12"/>
      <c r="H687" s="17"/>
      <c r="I687" s="16"/>
    </row>
    <row r="688" spans="1:9" s="18" customFormat="1" ht="11.65" customHeight="1" x14ac:dyDescent="0.25">
      <c r="A688" s="9">
        <v>43585</v>
      </c>
      <c r="B688" s="10">
        <v>24292</v>
      </c>
      <c r="C688" s="11" t="s">
        <v>3134</v>
      </c>
      <c r="D688" s="12" t="s">
        <v>5301</v>
      </c>
      <c r="E688" s="15">
        <v>1392.06</v>
      </c>
      <c r="F688" s="14">
        <v>16062.01</v>
      </c>
      <c r="G688" s="12" t="s">
        <v>3029</v>
      </c>
      <c r="H688" s="17"/>
      <c r="I688" s="16"/>
    </row>
    <row r="689" spans="1:9" s="18" customFormat="1" ht="11.65" customHeight="1" x14ac:dyDescent="0.25">
      <c r="A689" s="9">
        <v>43585</v>
      </c>
      <c r="B689" s="10">
        <v>10128</v>
      </c>
      <c r="C689" s="11" t="s">
        <v>3140</v>
      </c>
      <c r="D689" s="12" t="s">
        <v>556</v>
      </c>
      <c r="E689" s="15">
        <v>1244</v>
      </c>
      <c r="F689" s="14">
        <v>60644.92</v>
      </c>
      <c r="G689" s="12"/>
      <c r="H689" s="17"/>
      <c r="I689" s="16"/>
    </row>
    <row r="690" spans="1:9" s="18" customFormat="1" ht="11.65" customHeight="1" x14ac:dyDescent="0.25">
      <c r="A690" s="9">
        <v>43591</v>
      </c>
      <c r="B690" s="10">
        <v>16078</v>
      </c>
      <c r="C690" s="11" t="s">
        <v>3047</v>
      </c>
      <c r="D690" s="12" t="s">
        <v>5183</v>
      </c>
      <c r="E690" s="15">
        <v>1513.91</v>
      </c>
      <c r="F690" s="14"/>
      <c r="G690" s="12" t="s">
        <v>3046</v>
      </c>
      <c r="H690" s="17"/>
      <c r="I690" s="16"/>
    </row>
    <row r="691" spans="1:9" s="18" customFormat="1" ht="11.65" customHeight="1" x14ac:dyDescent="0.25">
      <c r="A691" s="9">
        <v>43585</v>
      </c>
      <c r="B691" s="10">
        <v>22444</v>
      </c>
      <c r="C691" s="11" t="s">
        <v>3140</v>
      </c>
      <c r="D691" s="12" t="s">
        <v>2012</v>
      </c>
      <c r="E691" s="15">
        <v>45</v>
      </c>
      <c r="F691" s="14">
        <v>360</v>
      </c>
      <c r="G691" s="12"/>
      <c r="H691" s="17"/>
      <c r="I691" s="16"/>
    </row>
    <row r="692" spans="1:9" s="18" customFormat="1" ht="11.65" customHeight="1" x14ac:dyDescent="0.25">
      <c r="A692" s="9">
        <v>43592</v>
      </c>
      <c r="B692" s="10">
        <v>14166</v>
      </c>
      <c r="C692" s="11" t="s">
        <v>3140</v>
      </c>
      <c r="D692" s="12" t="s">
        <v>1329</v>
      </c>
      <c r="E692" s="15">
        <v>447</v>
      </c>
      <c r="F692" s="14">
        <v>29319.66</v>
      </c>
      <c r="G692" s="12"/>
      <c r="H692" s="17"/>
      <c r="I692" s="16"/>
    </row>
    <row r="693" spans="1:9" s="18" customFormat="1" ht="11.65" customHeight="1" x14ac:dyDescent="0.25">
      <c r="A693" s="9">
        <v>43592</v>
      </c>
      <c r="B693" s="10">
        <v>14048</v>
      </c>
      <c r="C693" s="11" t="s">
        <v>3140</v>
      </c>
      <c r="D693" s="12" t="s">
        <v>1305</v>
      </c>
      <c r="E693" s="15">
        <v>25903.73</v>
      </c>
      <c r="F693" s="14">
        <v>25903.73</v>
      </c>
      <c r="G693" s="12"/>
      <c r="H693" s="17"/>
      <c r="I693" s="16"/>
    </row>
    <row r="694" spans="1:9" s="18" customFormat="1" ht="11.65" customHeight="1" x14ac:dyDescent="0.25">
      <c r="A694" s="9">
        <v>43585</v>
      </c>
      <c r="B694" s="10">
        <v>21500</v>
      </c>
      <c r="C694" s="11" t="s">
        <v>3127</v>
      </c>
      <c r="D694" s="12" t="s">
        <v>1895</v>
      </c>
      <c r="E694" s="15">
        <v>1500</v>
      </c>
      <c r="F694" s="14">
        <v>16118.75</v>
      </c>
      <c r="G694" s="12"/>
      <c r="H694" s="17"/>
      <c r="I694" s="16"/>
    </row>
    <row r="695" spans="1:9" s="18" customFormat="1" ht="11.65" customHeight="1" x14ac:dyDescent="0.25">
      <c r="A695" s="9">
        <v>43585</v>
      </c>
      <c r="B695" s="10">
        <v>13400</v>
      </c>
      <c r="C695" s="11" t="s">
        <v>3141</v>
      </c>
      <c r="D695" s="12" t="s">
        <v>1181</v>
      </c>
      <c r="E695" s="15">
        <v>15207.88</v>
      </c>
      <c r="F695" s="14">
        <v>129862.24</v>
      </c>
      <c r="G695" s="12"/>
      <c r="H695" s="17"/>
      <c r="I695" s="16"/>
    </row>
    <row r="696" spans="1:9" s="18" customFormat="1" ht="11.65" customHeight="1" x14ac:dyDescent="0.25">
      <c r="A696" s="9">
        <v>43585</v>
      </c>
      <c r="B696" s="10">
        <v>14441</v>
      </c>
      <c r="C696" s="11" t="s">
        <v>3140</v>
      </c>
      <c r="D696" s="12" t="s">
        <v>559</v>
      </c>
      <c r="E696" s="15">
        <v>6820</v>
      </c>
      <c r="F696" s="14">
        <v>8492</v>
      </c>
      <c r="G696" s="12"/>
      <c r="H696" s="17"/>
      <c r="I696" s="16"/>
    </row>
    <row r="697" spans="1:9" s="18" customFormat="1" ht="11.65" customHeight="1" x14ac:dyDescent="0.25">
      <c r="A697" s="9">
        <v>43585</v>
      </c>
      <c r="B697" s="10">
        <v>14326</v>
      </c>
      <c r="C697" s="11" t="s">
        <v>3134</v>
      </c>
      <c r="D697" s="12" t="s">
        <v>1357</v>
      </c>
      <c r="E697" s="15">
        <v>1375</v>
      </c>
      <c r="F697" s="14">
        <v>9960</v>
      </c>
      <c r="G697" s="12"/>
      <c r="H697" s="17"/>
      <c r="I697" s="16"/>
    </row>
    <row r="698" spans="1:9" s="18" customFormat="1" ht="11.65" customHeight="1" x14ac:dyDescent="0.25">
      <c r="A698" s="9">
        <v>43585</v>
      </c>
      <c r="B698" s="10">
        <v>19601</v>
      </c>
      <c r="C698" s="11" t="s">
        <v>3134</v>
      </c>
      <c r="D698" s="12" t="s">
        <v>5291</v>
      </c>
      <c r="E698" s="15">
        <v>1176.94</v>
      </c>
      <c r="F698" s="14">
        <v>1176.94</v>
      </c>
      <c r="G698" s="12" t="s">
        <v>3029</v>
      </c>
      <c r="H698" s="17"/>
      <c r="I698" s="16"/>
    </row>
    <row r="699" spans="1:9" s="18" customFormat="1" ht="11.65" customHeight="1" x14ac:dyDescent="0.25">
      <c r="A699" s="9">
        <v>43592</v>
      </c>
      <c r="B699" s="10">
        <v>27768</v>
      </c>
      <c r="C699" s="11" t="s">
        <v>3128</v>
      </c>
      <c r="D699" s="12" t="s">
        <v>5263</v>
      </c>
      <c r="E699" s="15">
        <v>12.77</v>
      </c>
      <c r="F699" s="14">
        <v>12.77</v>
      </c>
      <c r="G699" s="12"/>
      <c r="H699" s="17"/>
      <c r="I699" s="16"/>
    </row>
    <row r="700" spans="1:9" s="18" customFormat="1" ht="11.65" customHeight="1" x14ac:dyDescent="0.25">
      <c r="A700" s="9">
        <v>43585</v>
      </c>
      <c r="B700" s="10">
        <v>14247</v>
      </c>
      <c r="C700" s="11" t="s">
        <v>3141</v>
      </c>
      <c r="D700" s="12" t="s">
        <v>5282</v>
      </c>
      <c r="E700" s="15">
        <v>2268</v>
      </c>
      <c r="F700" s="14">
        <v>3936</v>
      </c>
      <c r="G700" s="12" t="s">
        <v>3029</v>
      </c>
      <c r="H700" s="17"/>
      <c r="I700" s="16"/>
    </row>
    <row r="701" spans="1:9" s="18" customFormat="1" ht="11.65" customHeight="1" x14ac:dyDescent="0.25">
      <c r="A701" s="9">
        <v>43585</v>
      </c>
      <c r="B701" s="10">
        <v>14352</v>
      </c>
      <c r="C701" s="11" t="s">
        <v>3140</v>
      </c>
      <c r="D701" s="12" t="s">
        <v>1360</v>
      </c>
      <c r="E701" s="15">
        <v>1182.5</v>
      </c>
      <c r="F701" s="14">
        <v>5708.05</v>
      </c>
      <c r="G701" s="12"/>
      <c r="H701" s="17"/>
      <c r="I701" s="16"/>
    </row>
    <row r="702" spans="1:9" s="18" customFormat="1" ht="11.65" customHeight="1" x14ac:dyDescent="0.25">
      <c r="A702" s="9">
        <v>43592</v>
      </c>
      <c r="B702" s="10">
        <v>14352</v>
      </c>
      <c r="C702" s="11" t="s">
        <v>3140</v>
      </c>
      <c r="D702" s="12" t="s">
        <v>1360</v>
      </c>
      <c r="E702" s="15">
        <v>11110</v>
      </c>
      <c r="F702" s="14">
        <v>16818.05</v>
      </c>
      <c r="G702" s="12"/>
      <c r="H702" s="17"/>
      <c r="I702" s="16"/>
    </row>
    <row r="703" spans="1:9" s="18" customFormat="1" ht="11.65" customHeight="1" x14ac:dyDescent="0.25">
      <c r="A703" s="9">
        <v>43591</v>
      </c>
      <c r="B703" s="10">
        <v>16078</v>
      </c>
      <c r="C703" s="11" t="s">
        <v>3047</v>
      </c>
      <c r="D703" s="12" t="s">
        <v>5221</v>
      </c>
      <c r="E703" s="15">
        <v>475</v>
      </c>
      <c r="F703" s="14"/>
      <c r="G703" s="12" t="s">
        <v>3046</v>
      </c>
      <c r="H703" s="17"/>
      <c r="I703" s="16"/>
    </row>
    <row r="704" spans="1:9" s="18" customFormat="1" ht="11.65" customHeight="1" x14ac:dyDescent="0.25">
      <c r="A704" s="9">
        <v>43591</v>
      </c>
      <c r="B704" s="10">
        <v>16078</v>
      </c>
      <c r="C704" s="11" t="s">
        <v>3047</v>
      </c>
      <c r="D704" s="12" t="s">
        <v>5221</v>
      </c>
      <c r="E704" s="15">
        <v>475</v>
      </c>
      <c r="F704" s="14"/>
      <c r="G704" s="12" t="s">
        <v>3046</v>
      </c>
      <c r="H704" s="17"/>
      <c r="I704" s="16"/>
    </row>
    <row r="705" spans="1:9" s="18" customFormat="1" ht="11.65" customHeight="1" x14ac:dyDescent="0.25">
      <c r="A705" s="9">
        <v>43592</v>
      </c>
      <c r="B705" s="10">
        <v>27708</v>
      </c>
      <c r="C705" s="11" t="s">
        <v>3136</v>
      </c>
      <c r="D705" s="12" t="s">
        <v>5107</v>
      </c>
      <c r="E705" s="15">
        <v>350</v>
      </c>
      <c r="F705" s="14">
        <v>350</v>
      </c>
      <c r="G705" s="12"/>
      <c r="H705" s="17"/>
      <c r="I705" s="16"/>
    </row>
    <row r="706" spans="1:9" s="18" customFormat="1" ht="11.65" customHeight="1" x14ac:dyDescent="0.25">
      <c r="A706" s="9">
        <v>43592</v>
      </c>
      <c r="B706" s="10">
        <v>20445</v>
      </c>
      <c r="C706" s="11" t="s">
        <v>3128</v>
      </c>
      <c r="D706" s="12" t="s">
        <v>1805</v>
      </c>
      <c r="E706" s="15">
        <v>696</v>
      </c>
      <c r="F706" s="14">
        <v>1344</v>
      </c>
      <c r="G706" s="12"/>
      <c r="H706" s="17"/>
      <c r="I706" s="16"/>
    </row>
    <row r="707" spans="1:9" s="18" customFormat="1" ht="11.65" customHeight="1" x14ac:dyDescent="0.25">
      <c r="A707" s="9">
        <v>43585</v>
      </c>
      <c r="B707" s="10">
        <v>13291</v>
      </c>
      <c r="C707" s="11" t="s">
        <v>3140</v>
      </c>
      <c r="D707" s="12" t="s">
        <v>1149</v>
      </c>
      <c r="E707" s="15">
        <v>1832.69</v>
      </c>
      <c r="F707" s="14">
        <v>6282.93</v>
      </c>
      <c r="G707" s="12"/>
      <c r="H707" s="17"/>
      <c r="I707" s="16"/>
    </row>
    <row r="708" spans="1:9" s="18" customFormat="1" ht="11.65" customHeight="1" x14ac:dyDescent="0.25">
      <c r="A708" s="9">
        <v>43585</v>
      </c>
      <c r="B708" s="10">
        <v>13290</v>
      </c>
      <c r="C708" s="11" t="s">
        <v>3141</v>
      </c>
      <c r="D708" s="12" t="s">
        <v>1148</v>
      </c>
      <c r="E708" s="15">
        <v>11344.59</v>
      </c>
      <c r="F708" s="14">
        <v>2318049.13</v>
      </c>
      <c r="G708" s="12" t="s">
        <v>3029</v>
      </c>
      <c r="H708" s="17"/>
      <c r="I708" s="16"/>
    </row>
    <row r="709" spans="1:9" s="18" customFormat="1" ht="11.65" customHeight="1" x14ac:dyDescent="0.25">
      <c r="A709" s="9">
        <v>43585</v>
      </c>
      <c r="B709" s="10">
        <v>14537</v>
      </c>
      <c r="C709" s="11" t="s">
        <v>3140</v>
      </c>
      <c r="D709" s="12" t="s">
        <v>5310</v>
      </c>
      <c r="E709" s="15">
        <v>63.29</v>
      </c>
      <c r="F709" s="14">
        <v>63.29</v>
      </c>
      <c r="G709" s="12" t="s">
        <v>3029</v>
      </c>
      <c r="H709" s="17"/>
      <c r="I709" s="16"/>
    </row>
    <row r="710" spans="1:9" s="18" customFormat="1" ht="11.65" customHeight="1" x14ac:dyDescent="0.25">
      <c r="A710" s="9">
        <v>43592</v>
      </c>
      <c r="B710" s="10">
        <v>10765</v>
      </c>
      <c r="C710" s="11" t="s">
        <v>3127</v>
      </c>
      <c r="D710" s="12" t="s">
        <v>570</v>
      </c>
      <c r="E710" s="15">
        <v>787.5</v>
      </c>
      <c r="F710" s="14">
        <v>51668.75</v>
      </c>
      <c r="G710" s="12"/>
      <c r="H710" s="17"/>
      <c r="I710" s="16"/>
    </row>
    <row r="711" spans="1:9" s="18" customFormat="1" ht="11.65" customHeight="1" x14ac:dyDescent="0.25">
      <c r="A711" s="9">
        <v>43585</v>
      </c>
      <c r="B711" s="10">
        <v>15086</v>
      </c>
      <c r="C711" s="11" t="s">
        <v>3140</v>
      </c>
      <c r="D711" s="12" t="s">
        <v>5287</v>
      </c>
      <c r="E711" s="15">
        <v>24410.05</v>
      </c>
      <c r="F711" s="14">
        <v>208527.8</v>
      </c>
      <c r="G711" s="12"/>
      <c r="H711" s="17"/>
      <c r="I711" s="16"/>
    </row>
    <row r="712" spans="1:9" s="18" customFormat="1" ht="11.65" customHeight="1" x14ac:dyDescent="0.25">
      <c r="A712" s="9">
        <v>43592</v>
      </c>
      <c r="B712" s="10">
        <v>15086</v>
      </c>
      <c r="C712" s="11" t="s">
        <v>3140</v>
      </c>
      <c r="D712" s="12" t="s">
        <v>1451</v>
      </c>
      <c r="E712" s="15">
        <v>2732.75</v>
      </c>
      <c r="F712" s="14">
        <v>211260.55</v>
      </c>
      <c r="G712" s="12"/>
      <c r="H712" s="17"/>
      <c r="I712" s="16"/>
    </row>
    <row r="713" spans="1:9" s="18" customFormat="1" ht="11.65" customHeight="1" x14ac:dyDescent="0.25">
      <c r="A713" s="9">
        <v>43585</v>
      </c>
      <c r="B713" s="10">
        <v>24349</v>
      </c>
      <c r="C713" s="11" t="s">
        <v>3127</v>
      </c>
      <c r="D713" s="12" t="s">
        <v>2322</v>
      </c>
      <c r="E713" s="15">
        <v>675</v>
      </c>
      <c r="F713" s="14">
        <v>23137.5</v>
      </c>
      <c r="G713" s="12"/>
      <c r="H713" s="17"/>
      <c r="I713" s="16"/>
    </row>
    <row r="714" spans="1:9" s="18" customFormat="1" ht="11.65" customHeight="1" x14ac:dyDescent="0.25">
      <c r="A714" s="9">
        <v>43591</v>
      </c>
      <c r="B714" s="10">
        <v>16078</v>
      </c>
      <c r="C714" s="11" t="s">
        <v>3047</v>
      </c>
      <c r="D714" s="12" t="s">
        <v>5135</v>
      </c>
      <c r="E714" s="15">
        <v>1004.21</v>
      </c>
      <c r="F714" s="14"/>
      <c r="G714" s="12" t="s">
        <v>3046</v>
      </c>
      <c r="H714" s="17"/>
      <c r="I714" s="16"/>
    </row>
    <row r="715" spans="1:9" s="18" customFormat="1" ht="11.65" customHeight="1" x14ac:dyDescent="0.25">
      <c r="A715" s="9">
        <v>43585</v>
      </c>
      <c r="B715" s="10">
        <v>26240</v>
      </c>
      <c r="C715" s="11" t="s">
        <v>3127</v>
      </c>
      <c r="D715" s="12" t="s">
        <v>3119</v>
      </c>
      <c r="E715" s="15">
        <v>4225</v>
      </c>
      <c r="F715" s="14">
        <v>12484</v>
      </c>
      <c r="G715" s="12"/>
      <c r="H715" s="17"/>
      <c r="I715" s="16"/>
    </row>
    <row r="716" spans="1:9" s="18" customFormat="1" ht="11.65" customHeight="1" x14ac:dyDescent="0.25">
      <c r="A716" s="9">
        <v>43592</v>
      </c>
      <c r="B716" s="10">
        <v>10632</v>
      </c>
      <c r="C716" s="11" t="s">
        <v>3128</v>
      </c>
      <c r="D716" s="12" t="s">
        <v>812</v>
      </c>
      <c r="E716" s="15">
        <v>160.66</v>
      </c>
      <c r="F716" s="14">
        <v>160.66</v>
      </c>
      <c r="G716" s="12"/>
      <c r="H716" s="17"/>
      <c r="I716" s="16"/>
    </row>
    <row r="717" spans="1:9" s="18" customFormat="1" ht="11.65" customHeight="1" x14ac:dyDescent="0.25">
      <c r="A717" s="9">
        <v>43592</v>
      </c>
      <c r="B717" s="10">
        <v>20488</v>
      </c>
      <c r="C717" s="11" t="s">
        <v>3140</v>
      </c>
      <c r="D717" s="12" t="s">
        <v>1809</v>
      </c>
      <c r="E717" s="15">
        <v>245</v>
      </c>
      <c r="F717" s="14">
        <v>1847.31</v>
      </c>
      <c r="G717" s="12"/>
      <c r="H717" s="17"/>
      <c r="I717" s="16"/>
    </row>
    <row r="718" spans="1:9" s="18" customFormat="1" ht="11.65" customHeight="1" x14ac:dyDescent="0.25">
      <c r="A718" s="9">
        <v>43585</v>
      </c>
      <c r="B718" s="10">
        <v>14899</v>
      </c>
      <c r="C718" s="11" t="s">
        <v>3140</v>
      </c>
      <c r="D718" s="12" t="s">
        <v>572</v>
      </c>
      <c r="E718" s="15">
        <v>1177.75</v>
      </c>
      <c r="F718" s="14">
        <v>2746.66</v>
      </c>
      <c r="G718" s="12"/>
      <c r="H718" s="17"/>
      <c r="I718" s="16"/>
    </row>
    <row r="719" spans="1:9" s="18" customFormat="1" ht="11.65" customHeight="1" x14ac:dyDescent="0.25">
      <c r="A719" s="9">
        <v>43585</v>
      </c>
      <c r="B719" s="10">
        <v>22439</v>
      </c>
      <c r="C719" s="11" t="s">
        <v>3134</v>
      </c>
      <c r="D719" s="12" t="s">
        <v>2011</v>
      </c>
      <c r="E719" s="15">
        <v>32.340000000000003</v>
      </c>
      <c r="F719" s="14">
        <v>475.27</v>
      </c>
      <c r="G719" s="12" t="s">
        <v>3029</v>
      </c>
      <c r="H719" s="17"/>
      <c r="I719" s="16"/>
    </row>
    <row r="720" spans="1:9" s="18" customFormat="1" ht="11.65" customHeight="1" x14ac:dyDescent="0.25">
      <c r="A720" s="9">
        <v>43585</v>
      </c>
      <c r="B720" s="10">
        <v>11311</v>
      </c>
      <c r="C720" s="11" t="s">
        <v>3128</v>
      </c>
      <c r="D720" s="12" t="s">
        <v>574</v>
      </c>
      <c r="E720" s="15">
        <v>97</v>
      </c>
      <c r="F720" s="14">
        <v>279.66000000000003</v>
      </c>
      <c r="G720" s="12"/>
      <c r="H720" s="17"/>
      <c r="I720" s="16"/>
    </row>
    <row r="721" spans="1:43" s="18" customFormat="1" ht="11.65" customHeight="1" x14ac:dyDescent="0.25">
      <c r="A721" s="9">
        <v>43591</v>
      </c>
      <c r="B721" s="10">
        <v>16078</v>
      </c>
      <c r="C721" s="11" t="s">
        <v>3047</v>
      </c>
      <c r="D721" s="12" t="s">
        <v>5211</v>
      </c>
      <c r="E721" s="15">
        <v>91</v>
      </c>
      <c r="F721" s="14"/>
      <c r="G721" s="12" t="s">
        <v>3046</v>
      </c>
      <c r="H721" s="17"/>
      <c r="I721" s="16"/>
    </row>
    <row r="722" spans="1:43" s="18" customFormat="1" ht="11.65" customHeight="1" x14ac:dyDescent="0.25">
      <c r="A722" s="9">
        <v>43586</v>
      </c>
      <c r="B722" s="10">
        <v>16078</v>
      </c>
      <c r="C722" s="11" t="s">
        <v>3047</v>
      </c>
      <c r="D722" s="12" t="s">
        <v>5252</v>
      </c>
      <c r="E722" s="15">
        <v>84330.89</v>
      </c>
      <c r="F722" s="14"/>
      <c r="G722" s="12" t="s">
        <v>3046</v>
      </c>
      <c r="H722" s="17"/>
      <c r="I722" s="16"/>
    </row>
    <row r="723" spans="1:43" s="18" customFormat="1" ht="11.65" customHeight="1" x14ac:dyDescent="0.25">
      <c r="A723" s="9">
        <v>43585</v>
      </c>
      <c r="B723" s="10">
        <v>24121</v>
      </c>
      <c r="C723" s="11" t="s">
        <v>3127</v>
      </c>
      <c r="D723" s="12" t="s">
        <v>577</v>
      </c>
      <c r="E723" s="15">
        <v>1500</v>
      </c>
      <c r="F723" s="14">
        <v>5735.75</v>
      </c>
      <c r="G723" s="12"/>
      <c r="H723" s="17"/>
      <c r="I723" s="16"/>
    </row>
    <row r="724" spans="1:43" s="18" customFormat="1" ht="11.65" customHeight="1" x14ac:dyDescent="0.25">
      <c r="A724" s="9">
        <v>43592</v>
      </c>
      <c r="B724" s="10">
        <v>27552</v>
      </c>
      <c r="C724" s="11" t="s">
        <v>3134</v>
      </c>
      <c r="D724" s="12" t="s">
        <v>4386</v>
      </c>
      <c r="E724" s="15">
        <v>5031.3</v>
      </c>
      <c r="F724" s="14">
        <v>21423.599999999999</v>
      </c>
      <c r="G724" s="12"/>
      <c r="H724" s="17"/>
      <c r="I724" s="16"/>
    </row>
    <row r="725" spans="1:43" s="18" customFormat="1" ht="11.65" customHeight="1" x14ac:dyDescent="0.25">
      <c r="A725" s="9">
        <v>43592</v>
      </c>
      <c r="B725" s="10">
        <v>14566</v>
      </c>
      <c r="C725" s="11" t="s">
        <v>3140</v>
      </c>
      <c r="D725" s="12" t="s">
        <v>1396</v>
      </c>
      <c r="E725" s="15">
        <v>5000</v>
      </c>
      <c r="F725" s="14">
        <v>5000</v>
      </c>
      <c r="G725" s="12"/>
      <c r="H725" s="17"/>
      <c r="I725" s="16"/>
    </row>
    <row r="726" spans="1:43" s="18" customFormat="1" ht="11.65" customHeight="1" x14ac:dyDescent="0.25">
      <c r="A726" s="9">
        <v>43592</v>
      </c>
      <c r="B726" s="10">
        <v>11869</v>
      </c>
      <c r="C726" s="11" t="s">
        <v>3127</v>
      </c>
      <c r="D726" s="12" t="s">
        <v>585</v>
      </c>
      <c r="E726" s="15">
        <v>500</v>
      </c>
      <c r="F726" s="14">
        <v>23387.5</v>
      </c>
      <c r="G726" s="12"/>
      <c r="H726" s="17"/>
      <c r="I726" s="16"/>
    </row>
    <row r="727" spans="1:43" s="18" customFormat="1" ht="11.65" customHeight="1" x14ac:dyDescent="0.25">
      <c r="A727" s="9">
        <v>43585</v>
      </c>
      <c r="B727" s="10">
        <v>14291</v>
      </c>
      <c r="C727" s="11" t="s">
        <v>3140</v>
      </c>
      <c r="D727" s="12" t="s">
        <v>1350</v>
      </c>
      <c r="E727" s="15">
        <v>1178.55</v>
      </c>
      <c r="F727" s="14">
        <v>322236.2</v>
      </c>
      <c r="G727" s="12"/>
      <c r="H727" s="17"/>
      <c r="I727" s="16"/>
    </row>
    <row r="728" spans="1:43" s="18" customFormat="1" ht="11.65" customHeight="1" x14ac:dyDescent="0.25">
      <c r="A728" s="9">
        <v>43592</v>
      </c>
      <c r="B728" s="10">
        <v>27689</v>
      </c>
      <c r="C728" s="11" t="s">
        <v>3141</v>
      </c>
      <c r="D728" s="12" t="s">
        <v>4984</v>
      </c>
      <c r="E728" s="15">
        <v>95.24</v>
      </c>
      <c r="F728" s="14">
        <v>95.24</v>
      </c>
      <c r="G728" s="12"/>
      <c r="H728" s="17"/>
      <c r="I728" s="16"/>
    </row>
    <row r="729" spans="1:43" s="18" customFormat="1" ht="11.65" customHeight="1" x14ac:dyDescent="0.25">
      <c r="A729" s="9">
        <v>43587</v>
      </c>
      <c r="B729" s="10">
        <v>16078</v>
      </c>
      <c r="C729" s="11" t="s">
        <v>3047</v>
      </c>
      <c r="D729" s="12" t="s">
        <v>3044</v>
      </c>
      <c r="E729" s="15">
        <v>2000</v>
      </c>
      <c r="F729" s="14"/>
      <c r="G729" s="12" t="s">
        <v>3046</v>
      </c>
      <c r="H729" s="17"/>
      <c r="I729" s="16"/>
    </row>
    <row r="730" spans="1:43" s="18" customFormat="1" ht="11.65" customHeight="1" x14ac:dyDescent="0.25">
      <c r="A730" s="9">
        <v>43587</v>
      </c>
      <c r="B730" s="10">
        <v>16078</v>
      </c>
      <c r="C730" s="11" t="s">
        <v>3047</v>
      </c>
      <c r="D730" s="12" t="s">
        <v>3044</v>
      </c>
      <c r="E730" s="15">
        <v>800</v>
      </c>
      <c r="F730" s="14"/>
      <c r="G730" s="12" t="s">
        <v>3046</v>
      </c>
      <c r="H730" s="17"/>
      <c r="I730" s="16"/>
    </row>
    <row r="731" spans="1:43" s="18" customFormat="1" ht="11.65" customHeight="1" x14ac:dyDescent="0.25">
      <c r="A731" s="9">
        <v>43587</v>
      </c>
      <c r="B731" s="10">
        <v>16078</v>
      </c>
      <c r="C731" s="11" t="s">
        <v>3047</v>
      </c>
      <c r="D731" s="12" t="s">
        <v>3044</v>
      </c>
      <c r="E731" s="15">
        <v>2750</v>
      </c>
      <c r="F731" s="14"/>
      <c r="G731" s="12" t="s">
        <v>3046</v>
      </c>
      <c r="H731" s="17"/>
      <c r="I731" s="16"/>
    </row>
    <row r="732" spans="1:43" s="18" customFormat="1" ht="11.65" customHeight="1" x14ac:dyDescent="0.25">
      <c r="A732" s="9">
        <v>43586</v>
      </c>
      <c r="B732" s="10">
        <v>13377</v>
      </c>
      <c r="C732" s="11" t="s">
        <v>3073</v>
      </c>
      <c r="D732" s="12" t="s">
        <v>3126</v>
      </c>
      <c r="E732" s="15">
        <v>29815.51</v>
      </c>
      <c r="F732" s="14">
        <v>18444385.370000001</v>
      </c>
      <c r="G732" s="12" t="s">
        <v>3072</v>
      </c>
      <c r="H732" s="17"/>
      <c r="I732" s="16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</row>
    <row r="733" spans="1:43" s="18" customFormat="1" ht="11.65" customHeight="1" x14ac:dyDescent="0.25">
      <c r="A733" s="9">
        <v>43592</v>
      </c>
      <c r="B733" s="10">
        <v>17793</v>
      </c>
      <c r="C733" s="11" t="s">
        <v>3140</v>
      </c>
      <c r="D733" s="12" t="s">
        <v>1584</v>
      </c>
      <c r="E733" s="15">
        <v>75</v>
      </c>
      <c r="F733" s="14">
        <v>3075</v>
      </c>
      <c r="G733" s="12"/>
      <c r="H733" s="17"/>
      <c r="I733" s="16"/>
    </row>
    <row r="734" spans="1:43" s="18" customFormat="1" ht="11.65" customHeight="1" x14ac:dyDescent="0.25">
      <c r="A734" s="9">
        <v>43585</v>
      </c>
      <c r="B734" s="10">
        <v>13873</v>
      </c>
      <c r="C734" s="11" t="s">
        <v>3140</v>
      </c>
      <c r="D734" s="12" t="s">
        <v>4307</v>
      </c>
      <c r="E734" s="15">
        <v>570</v>
      </c>
      <c r="F734" s="14">
        <v>62314.52</v>
      </c>
      <c r="G734" s="12"/>
      <c r="H734" s="17"/>
      <c r="I734" s="16"/>
    </row>
    <row r="735" spans="1:43" s="18" customFormat="1" ht="11.65" customHeight="1" x14ac:dyDescent="0.25">
      <c r="A735" s="9">
        <v>43592</v>
      </c>
      <c r="B735" s="10">
        <v>13873</v>
      </c>
      <c r="C735" s="11" t="s">
        <v>3140</v>
      </c>
      <c r="D735" s="12" t="s">
        <v>588</v>
      </c>
      <c r="E735" s="15">
        <v>440</v>
      </c>
      <c r="F735" s="14">
        <v>62754.52</v>
      </c>
      <c r="G735" s="12"/>
      <c r="H735" s="17"/>
      <c r="I735" s="16"/>
    </row>
    <row r="736" spans="1:43" s="18" customFormat="1" ht="11.65" customHeight="1" x14ac:dyDescent="0.25">
      <c r="A736" s="9">
        <v>43585</v>
      </c>
      <c r="B736" s="10">
        <v>19026</v>
      </c>
      <c r="C736" s="11" t="s">
        <v>3140</v>
      </c>
      <c r="D736" s="12" t="s">
        <v>5290</v>
      </c>
      <c r="E736" s="15">
        <v>11297.31</v>
      </c>
      <c r="F736" s="14">
        <v>79479.78</v>
      </c>
      <c r="G736" s="12"/>
      <c r="H736" s="17"/>
      <c r="I736" s="16"/>
    </row>
    <row r="737" spans="1:43" s="18" customFormat="1" ht="11.65" customHeight="1" x14ac:dyDescent="0.25">
      <c r="A737" s="9">
        <v>43585</v>
      </c>
      <c r="B737" s="10">
        <v>13853</v>
      </c>
      <c r="C737" s="11" t="s">
        <v>3141</v>
      </c>
      <c r="D737" s="12" t="s">
        <v>1267</v>
      </c>
      <c r="E737" s="15">
        <v>350</v>
      </c>
      <c r="F737" s="14">
        <v>2300</v>
      </c>
      <c r="G737" s="12" t="s">
        <v>3029</v>
      </c>
      <c r="H737" s="17"/>
      <c r="I737" s="16"/>
    </row>
    <row r="738" spans="1:43" s="18" customFormat="1" ht="11.65" customHeight="1" x14ac:dyDescent="0.25">
      <c r="A738" s="9">
        <v>43585</v>
      </c>
      <c r="B738" s="10">
        <v>13853</v>
      </c>
      <c r="C738" s="11" t="s">
        <v>3141</v>
      </c>
      <c r="D738" s="12" t="s">
        <v>1267</v>
      </c>
      <c r="E738" s="15">
        <v>160</v>
      </c>
      <c r="F738" s="14">
        <v>2460</v>
      </c>
      <c r="G738" s="12" t="s">
        <v>3029</v>
      </c>
      <c r="H738" s="17"/>
      <c r="I738" s="16"/>
    </row>
    <row r="739" spans="1:43" s="18" customFormat="1" ht="11.65" customHeight="1" x14ac:dyDescent="0.25">
      <c r="A739" s="9">
        <v>43592</v>
      </c>
      <c r="B739" s="10">
        <v>13853</v>
      </c>
      <c r="C739" s="11" t="s">
        <v>3141</v>
      </c>
      <c r="D739" s="12" t="s">
        <v>1267</v>
      </c>
      <c r="E739" s="15">
        <v>60</v>
      </c>
      <c r="F739" s="14">
        <v>2520</v>
      </c>
      <c r="G739" s="12"/>
      <c r="H739" s="17"/>
      <c r="I739" s="16"/>
    </row>
    <row r="740" spans="1:43" s="18" customFormat="1" ht="11.65" customHeight="1" x14ac:dyDescent="0.25">
      <c r="A740" s="9">
        <v>43592</v>
      </c>
      <c r="B740" s="10">
        <v>13850</v>
      </c>
      <c r="C740" s="11" t="s">
        <v>3140</v>
      </c>
      <c r="D740" s="12" t="s">
        <v>1265</v>
      </c>
      <c r="E740" s="15">
        <v>18622.939999999999</v>
      </c>
      <c r="F740" s="14">
        <v>18661.939999999999</v>
      </c>
      <c r="G740" s="12"/>
      <c r="H740" s="17"/>
      <c r="I740" s="16"/>
    </row>
    <row r="741" spans="1:43" s="18" customFormat="1" ht="11.65" customHeight="1" x14ac:dyDescent="0.25">
      <c r="A741" s="9">
        <v>43585</v>
      </c>
      <c r="B741" s="10">
        <v>27677</v>
      </c>
      <c r="C741" s="11" t="s">
        <v>3141</v>
      </c>
      <c r="D741" s="12" t="s">
        <v>4859</v>
      </c>
      <c r="E741" s="15">
        <v>104100.15</v>
      </c>
      <c r="F741" s="14">
        <v>104100.15</v>
      </c>
      <c r="G741" s="12"/>
      <c r="H741" s="17"/>
      <c r="I741" s="16"/>
    </row>
    <row r="742" spans="1:43" s="18" customFormat="1" ht="11.65" customHeight="1" x14ac:dyDescent="0.25">
      <c r="A742" s="9">
        <v>43585</v>
      </c>
      <c r="B742" s="10">
        <v>26718</v>
      </c>
      <c r="C742" s="11" t="s">
        <v>3134</v>
      </c>
      <c r="D742" s="12" t="s">
        <v>2805</v>
      </c>
      <c r="E742" s="15">
        <v>227.56</v>
      </c>
      <c r="F742" s="14">
        <v>10980.12</v>
      </c>
      <c r="G742" s="12" t="s">
        <v>3029</v>
      </c>
      <c r="H742" s="17"/>
      <c r="I742" s="16"/>
    </row>
    <row r="743" spans="1:43" s="18" customFormat="1" ht="11.65" customHeight="1" x14ac:dyDescent="0.25">
      <c r="A743" s="9">
        <v>43592</v>
      </c>
      <c r="B743" s="10">
        <v>13420</v>
      </c>
      <c r="C743" s="11" t="s">
        <v>3141</v>
      </c>
      <c r="D743" s="12" t="s">
        <v>590</v>
      </c>
      <c r="E743" s="15">
        <v>1110</v>
      </c>
      <c r="F743" s="14">
        <v>14168.05</v>
      </c>
      <c r="G743" s="12"/>
      <c r="H743" s="17"/>
      <c r="I743" s="16"/>
    </row>
    <row r="744" spans="1:43" s="18" customFormat="1" ht="11.65" customHeight="1" x14ac:dyDescent="0.25">
      <c r="A744" s="9">
        <v>43586</v>
      </c>
      <c r="B744" s="10">
        <v>16080</v>
      </c>
      <c r="C744" s="11" t="s">
        <v>3073</v>
      </c>
      <c r="D744" s="12" t="s">
        <v>596</v>
      </c>
      <c r="E744" s="15">
        <v>885</v>
      </c>
      <c r="F744" s="14">
        <v>126824.81</v>
      </c>
      <c r="G744" s="12" t="s">
        <v>3072</v>
      </c>
      <c r="H744" s="17"/>
      <c r="I744" s="16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</row>
    <row r="745" spans="1:43" s="18" customFormat="1" ht="11.65" customHeight="1" x14ac:dyDescent="0.25">
      <c r="A745" s="9">
        <v>43585</v>
      </c>
      <c r="B745" s="10">
        <v>23068</v>
      </c>
      <c r="C745" s="11" t="s">
        <v>3140</v>
      </c>
      <c r="D745" s="12" t="s">
        <v>597</v>
      </c>
      <c r="E745" s="15">
        <v>294</v>
      </c>
      <c r="F745" s="14">
        <v>23996.04</v>
      </c>
      <c r="G745" s="12"/>
      <c r="H745" s="17"/>
      <c r="I745" s="16"/>
    </row>
    <row r="746" spans="1:43" s="18" customFormat="1" ht="11.65" customHeight="1" x14ac:dyDescent="0.25">
      <c r="A746" s="9">
        <v>43592</v>
      </c>
      <c r="B746" s="10">
        <v>23068</v>
      </c>
      <c r="C746" s="11" t="s">
        <v>3140</v>
      </c>
      <c r="D746" s="12" t="s">
        <v>597</v>
      </c>
      <c r="E746" s="15">
        <v>118.08</v>
      </c>
      <c r="F746" s="14">
        <v>24114.120000000003</v>
      </c>
      <c r="G746" s="12"/>
      <c r="H746" s="17"/>
      <c r="I746" s="16"/>
    </row>
    <row r="747" spans="1:43" s="18" customFormat="1" ht="11.65" customHeight="1" x14ac:dyDescent="0.25">
      <c r="A747" s="9">
        <v>43585</v>
      </c>
      <c r="B747" s="10">
        <v>21573</v>
      </c>
      <c r="C747" s="11" t="s">
        <v>3141</v>
      </c>
      <c r="D747" s="12" t="s">
        <v>598</v>
      </c>
      <c r="E747" s="15">
        <v>5220</v>
      </c>
      <c r="F747" s="14">
        <v>5220</v>
      </c>
      <c r="G747" s="12"/>
      <c r="H747" s="17"/>
      <c r="I747" s="16"/>
    </row>
    <row r="748" spans="1:43" s="18" customFormat="1" ht="11.65" customHeight="1" x14ac:dyDescent="0.25">
      <c r="A748" s="9">
        <v>43585</v>
      </c>
      <c r="B748" s="10">
        <v>20145</v>
      </c>
      <c r="C748" s="11" t="s">
        <v>3140</v>
      </c>
      <c r="D748" s="12" t="s">
        <v>599</v>
      </c>
      <c r="E748" s="15">
        <v>825.25</v>
      </c>
      <c r="F748" s="14">
        <v>52139.74</v>
      </c>
      <c r="G748" s="12"/>
      <c r="H748" s="17"/>
      <c r="I748" s="16"/>
    </row>
    <row r="749" spans="1:43" s="18" customFormat="1" ht="11.65" customHeight="1" x14ac:dyDescent="0.25">
      <c r="A749" s="9">
        <v>43592</v>
      </c>
      <c r="B749" s="10">
        <v>20145</v>
      </c>
      <c r="C749" s="11" t="s">
        <v>3140</v>
      </c>
      <c r="D749" s="12" t="s">
        <v>599</v>
      </c>
      <c r="E749" s="15">
        <v>3881.92</v>
      </c>
      <c r="F749" s="14">
        <v>56021.659999999996</v>
      </c>
      <c r="G749" s="12"/>
      <c r="H749" s="17"/>
      <c r="I749" s="16"/>
    </row>
    <row r="750" spans="1:43" s="18" customFormat="1" ht="11.65" customHeight="1" x14ac:dyDescent="0.25">
      <c r="A750" s="9">
        <v>43592</v>
      </c>
      <c r="B750" s="10">
        <v>10279</v>
      </c>
      <c r="C750" s="11" t="s">
        <v>3141</v>
      </c>
      <c r="D750" s="12" t="s">
        <v>770</v>
      </c>
      <c r="E750" s="15">
        <v>97.5</v>
      </c>
      <c r="F750" s="14">
        <v>1255.5</v>
      </c>
      <c r="G750" s="12"/>
      <c r="H750" s="17"/>
      <c r="I750" s="16"/>
    </row>
    <row r="751" spans="1:43" s="18" customFormat="1" ht="11.65" customHeight="1" x14ac:dyDescent="0.25">
      <c r="A751" s="9">
        <v>43591</v>
      </c>
      <c r="B751" s="10">
        <v>16078</v>
      </c>
      <c r="C751" s="11" t="s">
        <v>3047</v>
      </c>
      <c r="D751" s="12" t="s">
        <v>5188</v>
      </c>
      <c r="E751" s="15">
        <v>950</v>
      </c>
      <c r="F751" s="14"/>
      <c r="G751" s="12" t="s">
        <v>3046</v>
      </c>
      <c r="H751" s="17"/>
      <c r="I751" s="16"/>
    </row>
    <row r="752" spans="1:43" s="18" customFormat="1" ht="11.65" customHeight="1" x14ac:dyDescent="0.25">
      <c r="A752" s="9">
        <v>43585</v>
      </c>
      <c r="B752" s="10">
        <v>12434</v>
      </c>
      <c r="C752" s="11" t="s">
        <v>3143</v>
      </c>
      <c r="D752" s="12" t="s">
        <v>605</v>
      </c>
      <c r="E752" s="15">
        <v>1306</v>
      </c>
      <c r="F752" s="14">
        <v>2364.5</v>
      </c>
      <c r="G752" s="12"/>
      <c r="H752" s="17"/>
      <c r="I752" s="16"/>
    </row>
    <row r="753" spans="1:9" s="18" customFormat="1" ht="11.65" customHeight="1" x14ac:dyDescent="0.25">
      <c r="A753" s="9">
        <v>43585</v>
      </c>
      <c r="B753" s="10">
        <v>11086</v>
      </c>
      <c r="C753" s="11" t="s">
        <v>3140</v>
      </c>
      <c r="D753" s="12" t="s">
        <v>606</v>
      </c>
      <c r="E753" s="15">
        <v>1143</v>
      </c>
      <c r="F753" s="14">
        <v>225527.01</v>
      </c>
      <c r="G753" s="12"/>
      <c r="H753" s="17"/>
      <c r="I753" s="16"/>
    </row>
    <row r="754" spans="1:9" s="18" customFormat="1" ht="11.65" customHeight="1" x14ac:dyDescent="0.25">
      <c r="A754" s="9">
        <v>43592</v>
      </c>
      <c r="B754" s="10">
        <v>11086</v>
      </c>
      <c r="C754" s="11" t="s">
        <v>3140</v>
      </c>
      <c r="D754" s="12" t="s">
        <v>606</v>
      </c>
      <c r="E754" s="15">
        <v>128.69999999999999</v>
      </c>
      <c r="F754" s="14">
        <v>225655.71000000002</v>
      </c>
      <c r="G754" s="12"/>
      <c r="H754" s="17"/>
      <c r="I754" s="16"/>
    </row>
    <row r="755" spans="1:9" s="18" customFormat="1" ht="11.65" customHeight="1" x14ac:dyDescent="0.25">
      <c r="A755" s="9">
        <v>43585</v>
      </c>
      <c r="B755" s="10">
        <v>10803</v>
      </c>
      <c r="C755" s="11" t="s">
        <v>3140</v>
      </c>
      <c r="D755" s="12" t="s">
        <v>837</v>
      </c>
      <c r="E755" s="15">
        <v>323513.81</v>
      </c>
      <c r="F755" s="14">
        <v>323513.81</v>
      </c>
      <c r="G755" s="12" t="s">
        <v>3029</v>
      </c>
      <c r="H755" s="17"/>
      <c r="I755" s="16"/>
    </row>
    <row r="756" spans="1:9" s="18" customFormat="1" ht="11.65" customHeight="1" x14ac:dyDescent="0.25">
      <c r="A756" s="9">
        <v>43591</v>
      </c>
      <c r="B756" s="10">
        <v>16078</v>
      </c>
      <c r="C756" s="11" t="s">
        <v>3047</v>
      </c>
      <c r="D756" s="12" t="s">
        <v>5207</v>
      </c>
      <c r="E756" s="15">
        <v>475</v>
      </c>
      <c r="F756" s="14"/>
      <c r="G756" s="12" t="s">
        <v>3046</v>
      </c>
      <c r="H756" s="17"/>
      <c r="I756" s="16"/>
    </row>
    <row r="757" spans="1:9" s="18" customFormat="1" ht="11.65" customHeight="1" x14ac:dyDescent="0.25">
      <c r="A757" s="9">
        <v>43592</v>
      </c>
      <c r="B757" s="10">
        <v>13578</v>
      </c>
      <c r="C757" s="11" t="s">
        <v>3140</v>
      </c>
      <c r="D757" s="12" t="s">
        <v>1219</v>
      </c>
      <c r="E757" s="15">
        <v>269</v>
      </c>
      <c r="F757" s="14">
        <v>4626.6899999999996</v>
      </c>
      <c r="G757" s="12"/>
      <c r="H757" s="17"/>
      <c r="I757" s="16"/>
    </row>
    <row r="758" spans="1:9" s="18" customFormat="1" ht="11.65" customHeight="1" x14ac:dyDescent="0.25">
      <c r="A758" s="9">
        <v>43592</v>
      </c>
      <c r="B758" s="10">
        <v>25926</v>
      </c>
      <c r="C758" s="11" t="s">
        <v>3140</v>
      </c>
      <c r="D758" s="12" t="s">
        <v>607</v>
      </c>
      <c r="E758" s="15">
        <v>139.94999999999999</v>
      </c>
      <c r="F758" s="14">
        <v>1377.8400000000001</v>
      </c>
      <c r="G758" s="12"/>
      <c r="H758" s="17"/>
      <c r="I758" s="16"/>
    </row>
    <row r="759" spans="1:9" s="18" customFormat="1" ht="11.65" customHeight="1" x14ac:dyDescent="0.25">
      <c r="A759" s="9">
        <v>43585</v>
      </c>
      <c r="B759" s="10">
        <v>19600</v>
      </c>
      <c r="C759" s="11" t="s">
        <v>3134</v>
      </c>
      <c r="D759" s="12" t="s">
        <v>1740</v>
      </c>
      <c r="E759" s="15">
        <v>338.87</v>
      </c>
      <c r="F759" s="14">
        <v>486.35</v>
      </c>
      <c r="G759" s="12" t="s">
        <v>3029</v>
      </c>
      <c r="H759" s="17"/>
      <c r="I759" s="16"/>
    </row>
    <row r="760" spans="1:9" s="18" customFormat="1" ht="11.65" customHeight="1" x14ac:dyDescent="0.25">
      <c r="A760" s="9">
        <v>43592</v>
      </c>
      <c r="B760" s="10">
        <v>23956</v>
      </c>
      <c r="C760" s="11" t="s">
        <v>3128</v>
      </c>
      <c r="D760" s="12" t="s">
        <v>608</v>
      </c>
      <c r="E760" s="15">
        <v>168</v>
      </c>
      <c r="F760" s="14">
        <v>2154</v>
      </c>
      <c r="G760" s="12"/>
      <c r="H760" s="17"/>
      <c r="I760" s="16"/>
    </row>
    <row r="761" spans="1:9" s="18" customFormat="1" ht="11.65" customHeight="1" x14ac:dyDescent="0.25">
      <c r="A761" s="9">
        <v>43585</v>
      </c>
      <c r="B761" s="10">
        <v>19522</v>
      </c>
      <c r="C761" s="11" t="s">
        <v>3127</v>
      </c>
      <c r="D761" s="12" t="s">
        <v>609</v>
      </c>
      <c r="E761" s="15">
        <v>787.5</v>
      </c>
      <c r="F761" s="14">
        <v>21125</v>
      </c>
      <c r="G761" s="12"/>
      <c r="H761" s="17"/>
      <c r="I761" s="16"/>
    </row>
    <row r="762" spans="1:9" s="18" customFormat="1" ht="11.65" customHeight="1" x14ac:dyDescent="0.25">
      <c r="A762" s="9">
        <v>43592</v>
      </c>
      <c r="B762" s="10">
        <v>19522</v>
      </c>
      <c r="C762" s="11" t="s">
        <v>3127</v>
      </c>
      <c r="D762" s="12" t="s">
        <v>609</v>
      </c>
      <c r="E762" s="15">
        <v>412.5</v>
      </c>
      <c r="F762" s="14">
        <v>21537.5</v>
      </c>
      <c r="G762" s="12"/>
      <c r="H762" s="17"/>
      <c r="I762" s="16"/>
    </row>
    <row r="763" spans="1:9" s="18" customFormat="1" ht="11.65" customHeight="1" x14ac:dyDescent="0.25">
      <c r="A763" s="9">
        <v>43585</v>
      </c>
      <c r="B763" s="10">
        <v>19300</v>
      </c>
      <c r="C763" s="11" t="s">
        <v>3134</v>
      </c>
      <c r="D763" s="12" t="s">
        <v>1712</v>
      </c>
      <c r="E763" s="15">
        <v>336.84</v>
      </c>
      <c r="F763" s="14">
        <v>1060.53</v>
      </c>
      <c r="G763" s="12"/>
      <c r="H763" s="17"/>
      <c r="I763" s="16"/>
    </row>
    <row r="764" spans="1:9" s="18" customFormat="1" ht="11.65" customHeight="1" x14ac:dyDescent="0.25">
      <c r="A764" s="9">
        <v>43592</v>
      </c>
      <c r="B764" s="10">
        <v>18295</v>
      </c>
      <c r="C764" s="11" t="s">
        <v>3140</v>
      </c>
      <c r="D764" s="12" t="s">
        <v>611</v>
      </c>
      <c r="E764" s="15">
        <v>516.41999999999996</v>
      </c>
      <c r="F764" s="14">
        <v>7616.27</v>
      </c>
      <c r="G764" s="12"/>
      <c r="H764" s="17"/>
      <c r="I764" s="16"/>
    </row>
    <row r="765" spans="1:9" s="18" customFormat="1" ht="11.65" customHeight="1" x14ac:dyDescent="0.25">
      <c r="A765" s="9">
        <v>43592</v>
      </c>
      <c r="B765" s="10">
        <v>17956</v>
      </c>
      <c r="C765" s="11" t="s">
        <v>3141</v>
      </c>
      <c r="D765" s="12" t="s">
        <v>613</v>
      </c>
      <c r="E765" s="15">
        <v>141762.57999999999</v>
      </c>
      <c r="F765" s="14">
        <v>1096194.49</v>
      </c>
      <c r="G765" s="12"/>
      <c r="H765" s="17"/>
      <c r="I765" s="16"/>
    </row>
    <row r="766" spans="1:9" s="18" customFormat="1" ht="11.65" customHeight="1" x14ac:dyDescent="0.25">
      <c r="A766" s="9">
        <v>43592</v>
      </c>
      <c r="B766" s="10">
        <v>23337</v>
      </c>
      <c r="C766" s="11" t="s">
        <v>3140</v>
      </c>
      <c r="D766" s="12" t="s">
        <v>615</v>
      </c>
      <c r="E766" s="15">
        <v>827.05</v>
      </c>
      <c r="F766" s="14">
        <v>6145.25</v>
      </c>
      <c r="G766" s="12"/>
      <c r="H766" s="17"/>
      <c r="I766" s="16"/>
    </row>
    <row r="767" spans="1:9" s="18" customFormat="1" ht="11.65" customHeight="1" x14ac:dyDescent="0.25">
      <c r="A767" s="9">
        <v>43592</v>
      </c>
      <c r="B767" s="10">
        <v>21374</v>
      </c>
      <c r="C767" s="11" t="s">
        <v>3136</v>
      </c>
      <c r="D767" s="12" t="s">
        <v>616</v>
      </c>
      <c r="E767" s="15">
        <v>4350</v>
      </c>
      <c r="F767" s="14">
        <v>34800</v>
      </c>
      <c r="G767" s="12"/>
      <c r="H767" s="17"/>
      <c r="I767" s="16"/>
    </row>
    <row r="768" spans="1:9" s="18" customFormat="1" ht="11.65" customHeight="1" x14ac:dyDescent="0.25">
      <c r="A768" s="9">
        <v>43585</v>
      </c>
      <c r="B768" s="10">
        <v>14236</v>
      </c>
      <c r="C768" s="11" t="s">
        <v>3140</v>
      </c>
      <c r="D768" s="12" t="s">
        <v>1342</v>
      </c>
      <c r="E768" s="15">
        <v>17573.75</v>
      </c>
      <c r="F768" s="14">
        <v>67691.850000000006</v>
      </c>
      <c r="G768" s="12"/>
      <c r="H768" s="17"/>
      <c r="I768" s="16"/>
    </row>
    <row r="769" spans="1:43" s="18" customFormat="1" ht="11.65" customHeight="1" x14ac:dyDescent="0.25">
      <c r="A769" s="9">
        <v>43592</v>
      </c>
      <c r="B769" s="10">
        <v>14236</v>
      </c>
      <c r="C769" s="11" t="s">
        <v>3140</v>
      </c>
      <c r="D769" s="12" t="s">
        <v>1342</v>
      </c>
      <c r="E769" s="15">
        <v>1692.5</v>
      </c>
      <c r="F769" s="14">
        <v>69384.350000000006</v>
      </c>
      <c r="G769" s="12"/>
      <c r="H769" s="17"/>
      <c r="I769" s="16"/>
    </row>
    <row r="770" spans="1:43" s="18" customFormat="1" ht="11.65" customHeight="1" x14ac:dyDescent="0.25">
      <c r="A770" s="9">
        <v>43585</v>
      </c>
      <c r="B770" s="10">
        <v>13856</v>
      </c>
      <c r="C770" s="11" t="s">
        <v>3141</v>
      </c>
      <c r="D770" s="12" t="s">
        <v>1269</v>
      </c>
      <c r="E770" s="15">
        <v>7850</v>
      </c>
      <c r="F770" s="14">
        <v>8733</v>
      </c>
      <c r="G770" s="12" t="s">
        <v>3029</v>
      </c>
      <c r="H770" s="17"/>
      <c r="I770" s="16"/>
    </row>
    <row r="771" spans="1:43" s="18" customFormat="1" ht="11.65" customHeight="1" x14ac:dyDescent="0.25">
      <c r="A771" s="9">
        <v>43585</v>
      </c>
      <c r="B771" s="10">
        <v>19615</v>
      </c>
      <c r="C771" s="11" t="s">
        <v>3140</v>
      </c>
      <c r="D771" s="12" t="s">
        <v>617</v>
      </c>
      <c r="E771" s="15">
        <v>22928</v>
      </c>
      <c r="F771" s="14">
        <v>62452.25</v>
      </c>
      <c r="G771" s="12" t="s">
        <v>3029</v>
      </c>
      <c r="H771" s="17"/>
      <c r="I771" s="16"/>
    </row>
    <row r="772" spans="1:43" s="18" customFormat="1" ht="11.65" customHeight="1" x14ac:dyDescent="0.25">
      <c r="A772" s="9">
        <v>43592</v>
      </c>
      <c r="B772" s="10">
        <v>11375</v>
      </c>
      <c r="C772" s="11" t="s">
        <v>3128</v>
      </c>
      <c r="D772" s="12" t="s">
        <v>620</v>
      </c>
      <c r="E772" s="15">
        <v>115.37</v>
      </c>
      <c r="F772" s="14">
        <v>339.28999999999996</v>
      </c>
      <c r="G772" s="12"/>
      <c r="H772" s="17"/>
      <c r="I772" s="16"/>
    </row>
    <row r="773" spans="1:43" s="18" customFormat="1" ht="11.65" customHeight="1" x14ac:dyDescent="0.25">
      <c r="A773" s="9">
        <v>43585</v>
      </c>
      <c r="B773" s="10">
        <v>26010</v>
      </c>
      <c r="C773" s="11" t="s">
        <v>3140</v>
      </c>
      <c r="D773" s="12" t="s">
        <v>2643</v>
      </c>
      <c r="E773" s="15">
        <v>1575</v>
      </c>
      <c r="F773" s="14">
        <v>3465</v>
      </c>
      <c r="G773" s="12"/>
      <c r="H773" s="17"/>
      <c r="I773" s="16"/>
    </row>
    <row r="774" spans="1:43" s="18" customFormat="1" ht="11.65" customHeight="1" x14ac:dyDescent="0.25">
      <c r="A774" s="9">
        <v>43586</v>
      </c>
      <c r="B774" s="10">
        <v>13844</v>
      </c>
      <c r="C774" s="11" t="s">
        <v>3073</v>
      </c>
      <c r="D774" s="12" t="s">
        <v>3070</v>
      </c>
      <c r="E774" s="15">
        <v>542</v>
      </c>
      <c r="F774" s="14">
        <v>551353.59</v>
      </c>
      <c r="G774" s="12" t="s">
        <v>3072</v>
      </c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</row>
    <row r="775" spans="1:43" s="18" customFormat="1" ht="11.65" customHeight="1" x14ac:dyDescent="0.25">
      <c r="A775" s="9">
        <v>43585</v>
      </c>
      <c r="B775" s="10">
        <v>10649</v>
      </c>
      <c r="C775" s="11" t="s">
        <v>3141</v>
      </c>
      <c r="D775" s="12" t="s">
        <v>622</v>
      </c>
      <c r="E775" s="15">
        <v>230.86</v>
      </c>
      <c r="F775" s="14">
        <v>54581.35</v>
      </c>
      <c r="G775" s="12" t="s">
        <v>3029</v>
      </c>
      <c r="H775" s="17"/>
      <c r="I775" s="16"/>
    </row>
    <row r="776" spans="1:43" s="18" customFormat="1" ht="11.65" customHeight="1" x14ac:dyDescent="0.25">
      <c r="A776" s="9">
        <v>43585</v>
      </c>
      <c r="B776" s="10">
        <v>10649</v>
      </c>
      <c r="C776" s="11" t="s">
        <v>3141</v>
      </c>
      <c r="D776" s="12" t="s">
        <v>622</v>
      </c>
      <c r="E776" s="15">
        <v>913.03</v>
      </c>
      <c r="F776" s="14">
        <v>54581.35</v>
      </c>
      <c r="G776" s="12" t="s">
        <v>3029</v>
      </c>
      <c r="H776" s="17"/>
      <c r="I776" s="16"/>
    </row>
    <row r="777" spans="1:43" s="18" customFormat="1" ht="11.65" customHeight="1" x14ac:dyDescent="0.25">
      <c r="A777" s="9">
        <v>43585</v>
      </c>
      <c r="B777" s="10">
        <v>14057</v>
      </c>
      <c r="C777" s="11" t="s">
        <v>3141</v>
      </c>
      <c r="D777" s="12" t="s">
        <v>623</v>
      </c>
      <c r="E777" s="15">
        <v>239579.55</v>
      </c>
      <c r="F777" s="14">
        <v>1730138.38</v>
      </c>
      <c r="G777" s="12"/>
      <c r="H777" s="17"/>
      <c r="I777" s="16"/>
    </row>
    <row r="778" spans="1:43" s="18" customFormat="1" ht="11.65" customHeight="1" x14ac:dyDescent="0.25">
      <c r="A778" s="9">
        <v>43585</v>
      </c>
      <c r="B778" s="10">
        <v>10956</v>
      </c>
      <c r="C778" s="11" t="s">
        <v>3140</v>
      </c>
      <c r="D778" s="12" t="s">
        <v>626</v>
      </c>
      <c r="E778" s="15">
        <v>302.10000000000002</v>
      </c>
      <c r="F778" s="14">
        <v>15560.52</v>
      </c>
      <c r="G778" s="12"/>
      <c r="H778" s="17"/>
      <c r="I778" s="16"/>
    </row>
    <row r="779" spans="1:43" s="18" customFormat="1" ht="11.65" customHeight="1" x14ac:dyDescent="0.25">
      <c r="A779" s="9">
        <v>43592</v>
      </c>
      <c r="B779" s="10">
        <v>10956</v>
      </c>
      <c r="C779" s="11" t="s">
        <v>3140</v>
      </c>
      <c r="D779" s="12" t="s">
        <v>626</v>
      </c>
      <c r="E779" s="15">
        <v>2189</v>
      </c>
      <c r="F779" s="14">
        <v>17749.52</v>
      </c>
      <c r="G779" s="12"/>
      <c r="H779" s="17"/>
      <c r="I779" s="16"/>
    </row>
    <row r="780" spans="1:43" s="18" customFormat="1" ht="11.65" customHeight="1" x14ac:dyDescent="0.25">
      <c r="A780" s="9">
        <v>43592</v>
      </c>
      <c r="B780" s="10">
        <v>10919</v>
      </c>
      <c r="C780" s="11" t="s">
        <v>3141</v>
      </c>
      <c r="D780" s="12" t="s">
        <v>627</v>
      </c>
      <c r="E780" s="15">
        <v>183.63</v>
      </c>
      <c r="F780" s="14">
        <v>3702.52</v>
      </c>
      <c r="G780" s="12"/>
      <c r="H780" s="17"/>
      <c r="I780" s="16"/>
    </row>
    <row r="781" spans="1:43" s="18" customFormat="1" ht="11.65" customHeight="1" x14ac:dyDescent="0.25">
      <c r="A781" s="9">
        <v>43585</v>
      </c>
      <c r="B781" s="10">
        <v>10008</v>
      </c>
      <c r="C781" s="11" t="s">
        <v>3141</v>
      </c>
      <c r="D781" s="12" t="s">
        <v>738</v>
      </c>
      <c r="E781" s="15">
        <v>50301.62</v>
      </c>
      <c r="F781" s="14">
        <v>343307.21</v>
      </c>
      <c r="G781" s="12" t="s">
        <v>3029</v>
      </c>
      <c r="H781" s="17"/>
      <c r="I781" s="16"/>
    </row>
    <row r="782" spans="1:43" s="18" customFormat="1" ht="11.65" customHeight="1" x14ac:dyDescent="0.25">
      <c r="A782" s="9">
        <v>43592</v>
      </c>
      <c r="B782" s="10">
        <v>14311</v>
      </c>
      <c r="C782" s="11" t="s">
        <v>3140</v>
      </c>
      <c r="D782" s="12" t="s">
        <v>4478</v>
      </c>
      <c r="E782" s="15">
        <v>258.52</v>
      </c>
      <c r="F782" s="14">
        <v>4169.0200000000004</v>
      </c>
      <c r="G782" s="12"/>
      <c r="H782" s="17"/>
      <c r="I782" s="16"/>
    </row>
    <row r="783" spans="1:43" s="18" customFormat="1" ht="11.65" customHeight="1" x14ac:dyDescent="0.25">
      <c r="A783" s="9">
        <v>43591</v>
      </c>
      <c r="B783" s="10">
        <v>16078</v>
      </c>
      <c r="C783" s="11" t="s">
        <v>3047</v>
      </c>
      <c r="D783" s="12" t="s">
        <v>5203</v>
      </c>
      <c r="E783" s="15">
        <v>285</v>
      </c>
      <c r="F783" s="14"/>
      <c r="G783" s="12" t="s">
        <v>3046</v>
      </c>
      <c r="H783" s="17"/>
      <c r="I783" s="16"/>
    </row>
    <row r="784" spans="1:43" s="18" customFormat="1" ht="11.65" customHeight="1" x14ac:dyDescent="0.25">
      <c r="A784" s="9">
        <v>43585</v>
      </c>
      <c r="B784" s="10">
        <v>23576</v>
      </c>
      <c r="C784" s="11" t="s">
        <v>3136</v>
      </c>
      <c r="D784" s="12" t="s">
        <v>631</v>
      </c>
      <c r="E784" s="15">
        <v>720</v>
      </c>
      <c r="F784" s="14">
        <v>4385</v>
      </c>
      <c r="G784" s="12" t="s">
        <v>3029</v>
      </c>
      <c r="H784" s="17"/>
      <c r="I784" s="16"/>
    </row>
    <row r="785" spans="1:9" s="18" customFormat="1" ht="11.65" customHeight="1" x14ac:dyDescent="0.25">
      <c r="A785" s="9">
        <v>43585</v>
      </c>
      <c r="B785" s="10">
        <v>27713</v>
      </c>
      <c r="C785" s="11" t="s">
        <v>3140</v>
      </c>
      <c r="D785" s="12" t="s">
        <v>5307</v>
      </c>
      <c r="E785" s="15">
        <v>12000</v>
      </c>
      <c r="F785" s="14">
        <v>12000</v>
      </c>
      <c r="G785" s="12"/>
      <c r="H785" s="17"/>
      <c r="I785" s="16"/>
    </row>
    <row r="786" spans="1:9" s="18" customFormat="1" ht="11.65" customHeight="1" x14ac:dyDescent="0.25">
      <c r="A786" s="9">
        <v>43585</v>
      </c>
      <c r="B786" s="10">
        <v>23846</v>
      </c>
      <c r="C786" s="11" t="s">
        <v>3136</v>
      </c>
      <c r="D786" s="12" t="s">
        <v>1364</v>
      </c>
      <c r="E786" s="15">
        <v>500</v>
      </c>
      <c r="F786" s="14">
        <v>10465</v>
      </c>
      <c r="G786" s="12" t="s">
        <v>3029</v>
      </c>
      <c r="H786" s="17"/>
      <c r="I786" s="16"/>
    </row>
    <row r="787" spans="1:9" s="18" customFormat="1" ht="11.65" customHeight="1" x14ac:dyDescent="0.25">
      <c r="A787" s="9">
        <v>43585</v>
      </c>
      <c r="B787" s="10">
        <v>23928</v>
      </c>
      <c r="C787" s="11" t="s">
        <v>3127</v>
      </c>
      <c r="D787" s="12" t="s">
        <v>2239</v>
      </c>
      <c r="E787" s="15">
        <v>1187.5</v>
      </c>
      <c r="F787" s="14">
        <v>20900</v>
      </c>
      <c r="G787" s="12"/>
      <c r="H787" s="17"/>
      <c r="I787" s="16"/>
    </row>
    <row r="788" spans="1:9" s="18" customFormat="1" ht="11.65" customHeight="1" x14ac:dyDescent="0.25">
      <c r="A788" s="9">
        <v>43592</v>
      </c>
      <c r="B788" s="10">
        <v>23928</v>
      </c>
      <c r="C788" s="11" t="s">
        <v>3127</v>
      </c>
      <c r="D788" s="12" t="s">
        <v>2239</v>
      </c>
      <c r="E788" s="15">
        <v>125</v>
      </c>
      <c r="F788" s="14">
        <v>21025</v>
      </c>
      <c r="G788" s="12"/>
      <c r="H788" s="17"/>
      <c r="I788" s="16"/>
    </row>
    <row r="789" spans="1:9" s="18" customFormat="1" ht="11.65" customHeight="1" x14ac:dyDescent="0.25">
      <c r="A789" s="9">
        <v>43591</v>
      </c>
      <c r="B789" s="10">
        <v>16078</v>
      </c>
      <c r="C789" s="11" t="s">
        <v>3047</v>
      </c>
      <c r="D789" s="12" t="s">
        <v>1726</v>
      </c>
      <c r="E789" s="15">
        <v>1336.08</v>
      </c>
      <c r="F789" s="14"/>
      <c r="G789" s="12" t="s">
        <v>3046</v>
      </c>
      <c r="H789" s="17"/>
      <c r="I789" s="16"/>
    </row>
    <row r="790" spans="1:9" s="18" customFormat="1" ht="11.65" customHeight="1" x14ac:dyDescent="0.25">
      <c r="A790" s="9">
        <v>43585</v>
      </c>
      <c r="B790" s="10">
        <v>21704</v>
      </c>
      <c r="C790" s="11" t="s">
        <v>3140</v>
      </c>
      <c r="D790" s="12" t="s">
        <v>1917</v>
      </c>
      <c r="E790" s="15">
        <v>7689</v>
      </c>
      <c r="F790" s="14">
        <v>33808</v>
      </c>
      <c r="G790" s="12"/>
      <c r="H790" s="17"/>
      <c r="I790" s="16"/>
    </row>
    <row r="791" spans="1:9" s="18" customFormat="1" ht="11.65" customHeight="1" x14ac:dyDescent="0.25">
      <c r="A791" s="9">
        <v>43585</v>
      </c>
      <c r="B791" s="10">
        <v>21533</v>
      </c>
      <c r="C791" s="11" t="s">
        <v>3141</v>
      </c>
      <c r="D791" s="12" t="s">
        <v>1572</v>
      </c>
      <c r="E791" s="15">
        <v>441.7</v>
      </c>
      <c r="F791" s="14">
        <v>20039.099999999999</v>
      </c>
      <c r="G791" s="12"/>
      <c r="H791" s="17"/>
      <c r="I791" s="16"/>
    </row>
    <row r="792" spans="1:9" s="18" customFormat="1" ht="11.65" customHeight="1" x14ac:dyDescent="0.25">
      <c r="A792" s="9">
        <v>43585</v>
      </c>
      <c r="B792" s="10">
        <v>22623</v>
      </c>
      <c r="C792" s="11" t="s">
        <v>3127</v>
      </c>
      <c r="D792" s="12" t="s">
        <v>635</v>
      </c>
      <c r="E792" s="15">
        <v>1050</v>
      </c>
      <c r="F792" s="14">
        <v>10981.25</v>
      </c>
      <c r="G792" s="12"/>
      <c r="H792" s="17"/>
      <c r="I792" s="16"/>
    </row>
    <row r="793" spans="1:9" s="18" customFormat="1" ht="11.65" customHeight="1" x14ac:dyDescent="0.25">
      <c r="A793" s="9">
        <v>43592</v>
      </c>
      <c r="B793" s="10">
        <v>22623</v>
      </c>
      <c r="C793" s="11" t="s">
        <v>3127</v>
      </c>
      <c r="D793" s="12" t="s">
        <v>635</v>
      </c>
      <c r="E793" s="15">
        <v>3350</v>
      </c>
      <c r="F793" s="14">
        <v>14331.25</v>
      </c>
      <c r="G793" s="12"/>
      <c r="H793" s="17"/>
      <c r="I793" s="16"/>
    </row>
    <row r="794" spans="1:9" s="18" customFormat="1" ht="11.65" customHeight="1" x14ac:dyDescent="0.25">
      <c r="A794" s="9">
        <v>43592</v>
      </c>
      <c r="B794" s="10">
        <v>27530</v>
      </c>
      <c r="C794" s="11" t="s">
        <v>3127</v>
      </c>
      <c r="D794" s="12" t="s">
        <v>4237</v>
      </c>
      <c r="E794" s="15">
        <v>525</v>
      </c>
      <c r="F794" s="14">
        <v>2425</v>
      </c>
      <c r="G794" s="12"/>
      <c r="H794" s="17"/>
      <c r="I794" s="16"/>
    </row>
    <row r="795" spans="1:9" s="18" customFormat="1" ht="11.65" customHeight="1" x14ac:dyDescent="0.25">
      <c r="A795" s="9">
        <v>43591</v>
      </c>
      <c r="B795" s="10">
        <v>16078</v>
      </c>
      <c r="C795" s="11" t="s">
        <v>3047</v>
      </c>
      <c r="D795" s="12" t="s">
        <v>5215</v>
      </c>
      <c r="E795" s="15">
        <v>475</v>
      </c>
      <c r="F795" s="14"/>
      <c r="G795" s="12" t="s">
        <v>3046</v>
      </c>
      <c r="H795" s="17"/>
      <c r="I795" s="16"/>
    </row>
    <row r="796" spans="1:9" s="18" customFormat="1" ht="11.65" customHeight="1" x14ac:dyDescent="0.25">
      <c r="A796" s="9">
        <v>43585</v>
      </c>
      <c r="B796" s="10">
        <v>13286</v>
      </c>
      <c r="C796" s="11" t="s">
        <v>3140</v>
      </c>
      <c r="D796" s="12" t="s">
        <v>3912</v>
      </c>
      <c r="E796" s="15">
        <v>3144.27</v>
      </c>
      <c r="F796" s="14">
        <v>7259.26</v>
      </c>
      <c r="G796" s="12"/>
      <c r="H796" s="17"/>
      <c r="I796" s="16"/>
    </row>
    <row r="797" spans="1:9" s="18" customFormat="1" ht="11.65" customHeight="1" x14ac:dyDescent="0.25">
      <c r="A797" s="9">
        <v>43585</v>
      </c>
      <c r="B797" s="10">
        <v>17474</v>
      </c>
      <c r="C797" s="11" t="s">
        <v>3141</v>
      </c>
      <c r="D797" s="12" t="s">
        <v>640</v>
      </c>
      <c r="E797" s="15">
        <v>596</v>
      </c>
      <c r="F797" s="14">
        <v>47748.72</v>
      </c>
      <c r="G797" s="12"/>
      <c r="H797" s="17"/>
      <c r="I797" s="16"/>
    </row>
    <row r="798" spans="1:9" s="18" customFormat="1" ht="11.65" customHeight="1" x14ac:dyDescent="0.25">
      <c r="A798" s="9">
        <v>43592</v>
      </c>
      <c r="B798" s="10">
        <v>17474</v>
      </c>
      <c r="C798" s="11" t="s">
        <v>3141</v>
      </c>
      <c r="D798" s="12" t="s">
        <v>640</v>
      </c>
      <c r="E798" s="15">
        <v>3726.35</v>
      </c>
      <c r="F798" s="14">
        <v>51475.07</v>
      </c>
      <c r="G798" s="12"/>
      <c r="H798" s="17"/>
      <c r="I798" s="16"/>
    </row>
    <row r="799" spans="1:9" s="18" customFormat="1" ht="11.65" customHeight="1" x14ac:dyDescent="0.25">
      <c r="A799" s="9">
        <v>43585</v>
      </c>
      <c r="B799" s="10">
        <v>20966</v>
      </c>
      <c r="C799" s="11" t="s">
        <v>3128</v>
      </c>
      <c r="D799" s="12" t="s">
        <v>1850</v>
      </c>
      <c r="E799" s="15">
        <v>96</v>
      </c>
      <c r="F799" s="14">
        <v>589.73</v>
      </c>
      <c r="G799" s="12"/>
      <c r="H799" s="17"/>
      <c r="I799" s="16"/>
    </row>
    <row r="800" spans="1:9" s="18" customFormat="1" ht="11.65" customHeight="1" x14ac:dyDescent="0.25">
      <c r="A800" s="9">
        <v>43592</v>
      </c>
      <c r="B800" s="10">
        <v>23152</v>
      </c>
      <c r="C800" s="11" t="s">
        <v>3134</v>
      </c>
      <c r="D800" s="12" t="s">
        <v>5258</v>
      </c>
      <c r="E800" s="15">
        <v>572379.81000000006</v>
      </c>
      <c r="F800" s="14">
        <v>4017254.23</v>
      </c>
      <c r="G800" s="12"/>
      <c r="H800" s="17"/>
      <c r="I800" s="16"/>
    </row>
    <row r="801" spans="1:43" s="18" customFormat="1" ht="11.65" customHeight="1" x14ac:dyDescent="0.25">
      <c r="A801" s="9">
        <v>43585</v>
      </c>
      <c r="B801" s="10">
        <v>14419</v>
      </c>
      <c r="C801" s="11" t="s">
        <v>3134</v>
      </c>
      <c r="D801" s="12" t="s">
        <v>5284</v>
      </c>
      <c r="E801" s="15">
        <v>302.32</v>
      </c>
      <c r="F801" s="14">
        <v>6425.2</v>
      </c>
      <c r="G801" s="12" t="s">
        <v>3029</v>
      </c>
      <c r="H801" s="17"/>
      <c r="I801" s="16"/>
    </row>
    <row r="802" spans="1:43" s="18" customFormat="1" ht="11.65" customHeight="1" x14ac:dyDescent="0.25">
      <c r="A802" s="9">
        <v>43585</v>
      </c>
      <c r="B802" s="10">
        <v>24111</v>
      </c>
      <c r="C802" s="11" t="s">
        <v>3140</v>
      </c>
      <c r="D802" s="12" t="s">
        <v>3576</v>
      </c>
      <c r="E802" s="15">
        <v>3763</v>
      </c>
      <c r="F802" s="14">
        <v>5571.92</v>
      </c>
      <c r="G802" s="12"/>
      <c r="H802" s="17"/>
      <c r="I802" s="16"/>
    </row>
    <row r="803" spans="1:43" s="18" customFormat="1" ht="11.65" customHeight="1" x14ac:dyDescent="0.25">
      <c r="A803" s="9">
        <v>43585</v>
      </c>
      <c r="B803" s="10">
        <v>27055</v>
      </c>
      <c r="C803" s="11" t="s">
        <v>3136</v>
      </c>
      <c r="D803" s="12" t="s">
        <v>5134</v>
      </c>
      <c r="E803" s="15">
        <v>350</v>
      </c>
      <c r="F803" s="14">
        <v>3686</v>
      </c>
      <c r="G803" s="12" t="s">
        <v>3029</v>
      </c>
      <c r="H803" s="17"/>
      <c r="I803" s="16"/>
    </row>
    <row r="804" spans="1:43" s="18" customFormat="1" ht="11.65" customHeight="1" x14ac:dyDescent="0.25">
      <c r="A804" s="9">
        <v>43592</v>
      </c>
      <c r="B804" s="10">
        <v>27055</v>
      </c>
      <c r="C804" s="11" t="s">
        <v>3136</v>
      </c>
      <c r="D804" s="12" t="s">
        <v>646</v>
      </c>
      <c r="E804" s="15">
        <v>350</v>
      </c>
      <c r="F804" s="14">
        <v>4036</v>
      </c>
      <c r="G804" s="12"/>
      <c r="H804" s="17"/>
      <c r="I804" s="16"/>
    </row>
    <row r="805" spans="1:43" s="18" customFormat="1" ht="11.65" customHeight="1" x14ac:dyDescent="0.25">
      <c r="A805" s="9">
        <v>43585</v>
      </c>
      <c r="B805" s="10">
        <v>11312</v>
      </c>
      <c r="C805" s="11" t="s">
        <v>3127</v>
      </c>
      <c r="D805" s="12" t="s">
        <v>906</v>
      </c>
      <c r="E805" s="15">
        <v>1937.5</v>
      </c>
      <c r="F805" s="14">
        <v>16675</v>
      </c>
      <c r="G805" s="12"/>
      <c r="H805" s="17"/>
      <c r="I805" s="16"/>
    </row>
    <row r="806" spans="1:43" s="18" customFormat="1" ht="11.65" customHeight="1" x14ac:dyDescent="0.25">
      <c r="A806" s="9">
        <v>43586</v>
      </c>
      <c r="B806" s="10">
        <v>16078</v>
      </c>
      <c r="C806" s="11" t="s">
        <v>3047</v>
      </c>
      <c r="D806" s="12" t="s">
        <v>5175</v>
      </c>
      <c r="E806" s="15">
        <v>500</v>
      </c>
      <c r="F806" s="14"/>
      <c r="G806" s="12" t="s">
        <v>3046</v>
      </c>
      <c r="H806"/>
      <c r="I806" s="16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</row>
    <row r="807" spans="1:43" s="18" customFormat="1" ht="11.65" customHeight="1" x14ac:dyDescent="0.25">
      <c r="A807" s="9">
        <v>43592</v>
      </c>
      <c r="B807" s="10">
        <v>24507</v>
      </c>
      <c r="C807" s="11" t="s">
        <v>3141</v>
      </c>
      <c r="D807" s="12" t="s">
        <v>650</v>
      </c>
      <c r="E807" s="15">
        <v>12800</v>
      </c>
      <c r="F807" s="14">
        <v>143950</v>
      </c>
      <c r="G807" s="12"/>
      <c r="H807" s="17"/>
      <c r="I807" s="16"/>
    </row>
    <row r="808" spans="1:43" s="18" customFormat="1" ht="11.65" customHeight="1" x14ac:dyDescent="0.25">
      <c r="A808" s="9">
        <v>43585</v>
      </c>
      <c r="B808" s="10">
        <v>20089</v>
      </c>
      <c r="C808" s="11" t="s">
        <v>3140</v>
      </c>
      <c r="D808" s="12" t="s">
        <v>651</v>
      </c>
      <c r="E808" s="15">
        <v>221.25</v>
      </c>
      <c r="F808" s="14">
        <v>16571.919999999998</v>
      </c>
      <c r="G808" s="12"/>
      <c r="H808" s="17"/>
      <c r="I808" s="16"/>
    </row>
    <row r="809" spans="1:43" s="18" customFormat="1" ht="11.65" customHeight="1" x14ac:dyDescent="0.25">
      <c r="A809" s="9">
        <v>43585</v>
      </c>
      <c r="B809" s="10">
        <v>11641</v>
      </c>
      <c r="C809" s="11" t="s">
        <v>3128</v>
      </c>
      <c r="D809" s="12" t="s">
        <v>949</v>
      </c>
      <c r="E809" s="15">
        <v>442.39</v>
      </c>
      <c r="F809" s="14">
        <v>442.39</v>
      </c>
      <c r="G809" s="12"/>
      <c r="H809" s="17"/>
      <c r="I809" s="16"/>
    </row>
    <row r="810" spans="1:43" s="18" customFormat="1" ht="11.65" customHeight="1" x14ac:dyDescent="0.25">
      <c r="A810" s="9">
        <v>43591</v>
      </c>
      <c r="B810" s="10">
        <v>16078</v>
      </c>
      <c r="C810" s="11" t="s">
        <v>3047</v>
      </c>
      <c r="D810" s="12" t="s">
        <v>5228</v>
      </c>
      <c r="E810" s="15">
        <v>475</v>
      </c>
      <c r="F810" s="14"/>
      <c r="G810" s="12" t="s">
        <v>3046</v>
      </c>
      <c r="H810" s="17"/>
      <c r="I810" s="16"/>
    </row>
    <row r="811" spans="1:43" s="18" customFormat="1" ht="11.65" customHeight="1" x14ac:dyDescent="0.25">
      <c r="A811" s="9">
        <v>43592</v>
      </c>
      <c r="B811" s="10">
        <v>11282</v>
      </c>
      <c r="C811" s="11" t="s">
        <v>3128</v>
      </c>
      <c r="D811" s="12" t="s">
        <v>900</v>
      </c>
      <c r="E811" s="15">
        <v>9.4</v>
      </c>
      <c r="F811" s="14">
        <v>9.4</v>
      </c>
      <c r="G811" s="12"/>
      <c r="H811" s="17"/>
      <c r="I811" s="16"/>
    </row>
    <row r="812" spans="1:43" s="18" customFormat="1" ht="11.65" customHeight="1" x14ac:dyDescent="0.25">
      <c r="A812" s="9">
        <v>43585</v>
      </c>
      <c r="B812" s="10">
        <v>20050</v>
      </c>
      <c r="C812" s="11" t="s">
        <v>3128</v>
      </c>
      <c r="D812" s="12" t="s">
        <v>1779</v>
      </c>
      <c r="E812" s="15">
        <v>96</v>
      </c>
      <c r="F812" s="14">
        <v>384</v>
      </c>
      <c r="G812" s="12"/>
      <c r="H812" s="17"/>
      <c r="I812" s="16"/>
    </row>
    <row r="813" spans="1:43" s="18" customFormat="1" ht="11.65" customHeight="1" x14ac:dyDescent="0.25">
      <c r="A813" s="9">
        <v>43585</v>
      </c>
      <c r="B813" s="10">
        <v>11726</v>
      </c>
      <c r="C813" s="11" t="s">
        <v>3141</v>
      </c>
      <c r="D813" s="12" t="s">
        <v>961</v>
      </c>
      <c r="E813" s="15">
        <v>1310.02</v>
      </c>
      <c r="F813" s="14">
        <v>9842</v>
      </c>
      <c r="G813" s="12"/>
      <c r="H813" s="17"/>
      <c r="I813" s="16"/>
    </row>
    <row r="814" spans="1:43" s="18" customFormat="1" ht="11.65" customHeight="1" x14ac:dyDescent="0.25">
      <c r="A814" s="9">
        <v>43585</v>
      </c>
      <c r="B814" s="10">
        <v>10385</v>
      </c>
      <c r="C814" s="11" t="s">
        <v>3141</v>
      </c>
      <c r="D814" s="12" t="s">
        <v>656</v>
      </c>
      <c r="E814" s="15">
        <v>1331.06</v>
      </c>
      <c r="F814" s="14">
        <v>26409.5</v>
      </c>
      <c r="G814" s="12"/>
      <c r="H814" s="17"/>
      <c r="I814" s="16"/>
    </row>
    <row r="815" spans="1:43" s="18" customFormat="1" ht="11.65" customHeight="1" x14ac:dyDescent="0.25">
      <c r="A815" s="9">
        <v>43592</v>
      </c>
      <c r="B815" s="10">
        <v>10385</v>
      </c>
      <c r="C815" s="11" t="s">
        <v>3141</v>
      </c>
      <c r="D815" s="12" t="s">
        <v>656</v>
      </c>
      <c r="E815" s="15">
        <v>175.5</v>
      </c>
      <c r="F815" s="14">
        <v>26585</v>
      </c>
      <c r="G815" s="12"/>
      <c r="H815" s="17"/>
      <c r="I815" s="16"/>
    </row>
    <row r="816" spans="1:43" s="18" customFormat="1" ht="11.65" customHeight="1" x14ac:dyDescent="0.25">
      <c r="A816" s="9">
        <v>43585</v>
      </c>
      <c r="B816" s="10">
        <v>21509</v>
      </c>
      <c r="C816" s="11" t="s">
        <v>3141</v>
      </c>
      <c r="D816" s="12" t="s">
        <v>4779</v>
      </c>
      <c r="E816" s="15">
        <v>1068.74</v>
      </c>
      <c r="F816" s="14">
        <v>66964.09</v>
      </c>
      <c r="G816" s="12"/>
      <c r="H816" s="17"/>
      <c r="I816" s="16"/>
    </row>
    <row r="817" spans="1:9" s="18" customFormat="1" ht="11.65" customHeight="1" x14ac:dyDescent="0.25">
      <c r="A817" s="9">
        <v>43585</v>
      </c>
      <c r="B817" s="10">
        <v>19085</v>
      </c>
      <c r="C817" s="11" t="s">
        <v>3127</v>
      </c>
      <c r="D817" s="12" t="s">
        <v>657</v>
      </c>
      <c r="E817" s="15">
        <v>1475</v>
      </c>
      <c r="F817" s="14">
        <v>24997.5</v>
      </c>
      <c r="G817" s="12"/>
      <c r="H817" s="17"/>
      <c r="I817" s="16"/>
    </row>
    <row r="818" spans="1:9" s="18" customFormat="1" ht="11.65" customHeight="1" x14ac:dyDescent="0.25">
      <c r="A818" s="9">
        <v>43585</v>
      </c>
      <c r="B818" s="10">
        <v>25281</v>
      </c>
      <c r="C818" s="11" t="s">
        <v>3127</v>
      </c>
      <c r="D818" s="12" t="s">
        <v>2493</v>
      </c>
      <c r="E818" s="15">
        <v>2340</v>
      </c>
      <c r="F818" s="14">
        <v>9725</v>
      </c>
      <c r="G818" s="12"/>
      <c r="H818" s="17"/>
      <c r="I818" s="16"/>
    </row>
    <row r="819" spans="1:9" s="18" customFormat="1" ht="11.65" customHeight="1" x14ac:dyDescent="0.25">
      <c r="A819" s="9">
        <v>43585</v>
      </c>
      <c r="B819" s="10">
        <v>19272</v>
      </c>
      <c r="C819" s="11" t="s">
        <v>3127</v>
      </c>
      <c r="D819" s="12" t="s">
        <v>1711</v>
      </c>
      <c r="E819" s="15">
        <v>4075</v>
      </c>
      <c r="F819" s="14">
        <v>19430</v>
      </c>
      <c r="G819" s="12"/>
      <c r="H819" s="17"/>
      <c r="I819" s="16"/>
    </row>
    <row r="820" spans="1:9" s="18" customFormat="1" ht="11.65" customHeight="1" x14ac:dyDescent="0.25">
      <c r="A820" s="9">
        <v>43592</v>
      </c>
      <c r="B820" s="10">
        <v>19272</v>
      </c>
      <c r="C820" s="11" t="s">
        <v>3127</v>
      </c>
      <c r="D820" s="12" t="s">
        <v>1711</v>
      </c>
      <c r="E820" s="15">
        <v>400</v>
      </c>
      <c r="F820" s="14">
        <v>19830</v>
      </c>
      <c r="G820" s="12"/>
      <c r="H820" s="17"/>
      <c r="I820" s="16"/>
    </row>
    <row r="821" spans="1:9" s="18" customFormat="1" ht="11.65" customHeight="1" x14ac:dyDescent="0.25">
      <c r="A821" s="9">
        <v>43592</v>
      </c>
      <c r="B821" s="10">
        <v>23944</v>
      </c>
      <c r="C821" s="11" t="s">
        <v>3141</v>
      </c>
      <c r="D821" s="12" t="s">
        <v>2243</v>
      </c>
      <c r="E821" s="15">
        <v>18000</v>
      </c>
      <c r="F821" s="14">
        <v>30000</v>
      </c>
      <c r="G821" s="12"/>
      <c r="H821" s="17"/>
      <c r="I821" s="16"/>
    </row>
    <row r="822" spans="1:9" s="18" customFormat="1" ht="11.65" customHeight="1" x14ac:dyDescent="0.25">
      <c r="A822" s="9">
        <v>43592</v>
      </c>
      <c r="B822" s="10">
        <v>24965</v>
      </c>
      <c r="C822" s="11" t="s">
        <v>3141</v>
      </c>
      <c r="D822" s="12" t="s">
        <v>2413</v>
      </c>
      <c r="E822" s="15">
        <v>200</v>
      </c>
      <c r="F822" s="14">
        <v>1400</v>
      </c>
      <c r="G822" s="12"/>
      <c r="H822" s="17"/>
      <c r="I822" s="16"/>
    </row>
    <row r="823" spans="1:9" s="18" customFormat="1" ht="11.65" customHeight="1" x14ac:dyDescent="0.25">
      <c r="A823" s="9">
        <v>43585</v>
      </c>
      <c r="B823" s="10">
        <v>15130</v>
      </c>
      <c r="C823" s="11" t="s">
        <v>3127</v>
      </c>
      <c r="D823" s="12" t="s">
        <v>659</v>
      </c>
      <c r="E823" s="15">
        <v>5590</v>
      </c>
      <c r="F823" s="14">
        <v>20937</v>
      </c>
      <c r="G823" s="12"/>
      <c r="H823" s="17"/>
      <c r="I823" s="16"/>
    </row>
    <row r="824" spans="1:9" s="18" customFormat="1" ht="11.65" customHeight="1" x14ac:dyDescent="0.25">
      <c r="A824" s="9">
        <v>43585</v>
      </c>
      <c r="B824" s="10">
        <v>19485</v>
      </c>
      <c r="C824" s="11" t="s">
        <v>3140</v>
      </c>
      <c r="D824" s="12" t="s">
        <v>1730</v>
      </c>
      <c r="E824" s="15">
        <v>1440</v>
      </c>
      <c r="F824" s="14">
        <v>1589.94</v>
      </c>
      <c r="G824" s="12"/>
      <c r="H824" s="17"/>
      <c r="I824" s="16"/>
    </row>
    <row r="825" spans="1:9" s="18" customFormat="1" ht="11.65" customHeight="1" x14ac:dyDescent="0.25">
      <c r="A825" s="9">
        <v>43585</v>
      </c>
      <c r="B825" s="10">
        <v>10166</v>
      </c>
      <c r="C825" s="11" t="s">
        <v>3140</v>
      </c>
      <c r="D825" s="12" t="s">
        <v>663</v>
      </c>
      <c r="E825" s="15">
        <v>3746.06</v>
      </c>
      <c r="F825" s="14">
        <v>39448.71</v>
      </c>
      <c r="G825" s="12"/>
      <c r="H825" s="17"/>
      <c r="I825" s="16"/>
    </row>
    <row r="826" spans="1:9" s="18" customFormat="1" ht="11.65" customHeight="1" x14ac:dyDescent="0.25">
      <c r="A826" s="9">
        <v>43585</v>
      </c>
      <c r="B826" s="10">
        <v>13928</v>
      </c>
      <c r="C826" s="11" t="s">
        <v>3140</v>
      </c>
      <c r="D826" s="12" t="s">
        <v>1287</v>
      </c>
      <c r="E826" s="15">
        <v>2264.7800000000002</v>
      </c>
      <c r="F826" s="14">
        <v>6382.63</v>
      </c>
      <c r="G826" s="12"/>
      <c r="H826" s="17"/>
      <c r="I826" s="16"/>
    </row>
    <row r="827" spans="1:9" s="18" customFormat="1" ht="11.65" customHeight="1" x14ac:dyDescent="0.25">
      <c r="A827" s="9">
        <v>43592</v>
      </c>
      <c r="B827" s="10">
        <v>13928</v>
      </c>
      <c r="C827" s="11" t="s">
        <v>3140</v>
      </c>
      <c r="D827" s="12" t="s">
        <v>1287</v>
      </c>
      <c r="E827" s="15">
        <v>248.75</v>
      </c>
      <c r="F827" s="14">
        <v>6631.38</v>
      </c>
      <c r="G827" s="12"/>
      <c r="H827" s="17"/>
      <c r="I827" s="16"/>
    </row>
    <row r="828" spans="1:9" s="18" customFormat="1" ht="11.65" customHeight="1" x14ac:dyDescent="0.25">
      <c r="A828" s="9">
        <v>43591</v>
      </c>
      <c r="B828" s="10">
        <v>16078</v>
      </c>
      <c r="C828" s="11" t="s">
        <v>3047</v>
      </c>
      <c r="D828" s="12" t="s">
        <v>5205</v>
      </c>
      <c r="E828" s="15">
        <v>2450</v>
      </c>
      <c r="F828" s="14"/>
      <c r="G828" s="12" t="s">
        <v>3046</v>
      </c>
      <c r="H828" s="17"/>
      <c r="I828" s="16"/>
    </row>
    <row r="829" spans="1:9" s="18" customFormat="1" ht="11.65" customHeight="1" x14ac:dyDescent="0.25">
      <c r="A829" s="9">
        <v>43585</v>
      </c>
      <c r="B829" s="10">
        <v>19605</v>
      </c>
      <c r="C829" s="11" t="s">
        <v>3141</v>
      </c>
      <c r="D829" s="12" t="s">
        <v>665</v>
      </c>
      <c r="E829" s="15">
        <v>6684.92</v>
      </c>
      <c r="F829" s="14">
        <v>272870.8</v>
      </c>
      <c r="G829" s="12"/>
      <c r="H829" s="17"/>
      <c r="I829" s="16"/>
    </row>
    <row r="830" spans="1:9" s="18" customFormat="1" ht="11.65" customHeight="1" x14ac:dyDescent="0.25">
      <c r="A830" s="9">
        <v>43591</v>
      </c>
      <c r="B830" s="10">
        <v>16078</v>
      </c>
      <c r="C830" s="11" t="s">
        <v>3047</v>
      </c>
      <c r="D830" s="12" t="s">
        <v>5194</v>
      </c>
      <c r="E830" s="15">
        <v>2950</v>
      </c>
      <c r="F830" s="14"/>
      <c r="G830" s="12" t="s">
        <v>3046</v>
      </c>
      <c r="H830" s="17"/>
      <c r="I830" s="16"/>
    </row>
    <row r="831" spans="1:9" s="18" customFormat="1" ht="11.65" customHeight="1" x14ac:dyDescent="0.25">
      <c r="A831" s="9">
        <v>43585</v>
      </c>
      <c r="B831" s="10">
        <v>19240</v>
      </c>
      <c r="C831" s="11" t="s">
        <v>3127</v>
      </c>
      <c r="D831" s="12" t="s">
        <v>1707</v>
      </c>
      <c r="E831" s="15">
        <v>802.5</v>
      </c>
      <c r="F831" s="14">
        <v>3393.61</v>
      </c>
      <c r="G831" s="12"/>
      <c r="H831" s="17"/>
      <c r="I831" s="16"/>
    </row>
    <row r="832" spans="1:9" s="18" customFormat="1" ht="11.65" customHeight="1" x14ac:dyDescent="0.25">
      <c r="A832" s="9">
        <v>43592</v>
      </c>
      <c r="B832" s="10">
        <v>24761</v>
      </c>
      <c r="C832" s="11" t="s">
        <v>3128</v>
      </c>
      <c r="D832" s="12" t="s">
        <v>2380</v>
      </c>
      <c r="E832" s="15">
        <v>333.34</v>
      </c>
      <c r="F832" s="14">
        <v>333.34</v>
      </c>
      <c r="G832" s="12"/>
      <c r="H832" s="17"/>
      <c r="I832" s="16"/>
    </row>
    <row r="833" spans="1:9" s="18" customFormat="1" ht="11.65" customHeight="1" x14ac:dyDescent="0.25">
      <c r="A833" s="9">
        <v>43592</v>
      </c>
      <c r="B833" s="10">
        <v>27063</v>
      </c>
      <c r="C833" s="11" t="s">
        <v>3140</v>
      </c>
      <c r="D833" s="12" t="s">
        <v>2927</v>
      </c>
      <c r="E833" s="15">
        <v>709.75</v>
      </c>
      <c r="F833" s="14">
        <v>6439.01</v>
      </c>
      <c r="G833" s="12"/>
      <c r="H833" s="17"/>
      <c r="I833" s="16"/>
    </row>
    <row r="834" spans="1:9" ht="11.65" customHeight="1" thickBot="1" x14ac:dyDescent="0.3">
      <c r="A834" s="22"/>
      <c r="C834" s="24"/>
      <c r="D834" s="25"/>
      <c r="E834" s="26">
        <f>SUM(E5:E833)</f>
        <v>10125388.939999998</v>
      </c>
      <c r="F834" s="27"/>
      <c r="G834" s="25"/>
      <c r="H834" s="28"/>
      <c r="I834" s="29"/>
    </row>
    <row r="835" spans="1:9" s="1" customFormat="1" ht="12.75" customHeight="1" thickTop="1" x14ac:dyDescent="0.25">
      <c r="A835" s="22"/>
      <c r="B835" s="23"/>
      <c r="C835" s="30"/>
      <c r="D835" s="22"/>
      <c r="E835" s="31"/>
      <c r="F835" s="32"/>
      <c r="G835" s="33"/>
      <c r="H835" s="34"/>
    </row>
    <row r="836" spans="1:9" s="1" customFormat="1" ht="12.75" customHeight="1" x14ac:dyDescent="0.25">
      <c r="A836" s="22"/>
      <c r="B836" s="23"/>
      <c r="C836" s="22"/>
      <c r="D836" s="35" t="s">
        <v>5313</v>
      </c>
      <c r="E836" s="31"/>
      <c r="F836" s="32"/>
      <c r="G836" s="33"/>
      <c r="H836" s="34"/>
    </row>
    <row r="837" spans="1:9" s="1" customFormat="1" ht="12.75" customHeight="1" x14ac:dyDescent="0.25">
      <c r="A837" s="22"/>
      <c r="B837" s="23"/>
      <c r="C837" s="22"/>
      <c r="D837" s="33" t="s">
        <v>669</v>
      </c>
      <c r="E837" s="31"/>
      <c r="F837" s="32"/>
      <c r="G837" s="33"/>
      <c r="I837" s="34"/>
    </row>
    <row r="838" spans="1:9" s="1" customFormat="1" ht="12.75" customHeight="1" x14ac:dyDescent="0.25">
      <c r="A838" s="22"/>
      <c r="B838" s="23"/>
      <c r="C838" s="22"/>
      <c r="D838" s="33" t="s">
        <v>5255</v>
      </c>
      <c r="E838" s="31"/>
      <c r="F838" s="32"/>
      <c r="G838" s="33"/>
    </row>
    <row r="839" spans="1:9" s="1" customFormat="1" ht="12.75" customHeight="1" x14ac:dyDescent="0.25">
      <c r="A839" s="22"/>
      <c r="B839" s="23"/>
      <c r="C839" s="22"/>
      <c r="D839" s="33" t="s">
        <v>5256</v>
      </c>
      <c r="E839" s="31"/>
      <c r="F839" s="32"/>
      <c r="G839" s="33"/>
    </row>
    <row r="840" spans="1:9" s="1" customFormat="1" ht="12.75" customHeight="1" x14ac:dyDescent="0.25">
      <c r="A840"/>
      <c r="B840"/>
      <c r="C840" s="22"/>
      <c r="D840" s="36" t="s">
        <v>5311</v>
      </c>
      <c r="E840" s="31"/>
      <c r="F840" s="32"/>
      <c r="G840" s="33"/>
    </row>
    <row r="841" spans="1:9" s="1" customFormat="1" ht="12.75" customHeight="1" x14ac:dyDescent="0.25">
      <c r="A841"/>
      <c r="B841"/>
      <c r="C841" s="22"/>
      <c r="D841" s="36"/>
      <c r="E841" s="31"/>
      <c r="F841" s="32"/>
      <c r="G841" s="33"/>
    </row>
    <row r="842" spans="1:9" s="1" customFormat="1" ht="14.1" customHeight="1" x14ac:dyDescent="0.25">
      <c r="A842"/>
      <c r="B842"/>
      <c r="C842" s="22"/>
      <c r="D842" s="37" t="s">
        <v>5312</v>
      </c>
      <c r="E842" s="31"/>
      <c r="F842" s="32"/>
      <c r="G842" s="33"/>
    </row>
    <row r="843" spans="1:9" s="1" customFormat="1" ht="14.1" customHeight="1" x14ac:dyDescent="0.25">
      <c r="A843"/>
      <c r="B843"/>
      <c r="C843" s="22"/>
      <c r="D843" s="37"/>
      <c r="E843" s="31"/>
      <c r="F843" s="32"/>
      <c r="G843" s="33"/>
    </row>
    <row r="844" spans="1:9" customFormat="1" ht="12.75" customHeight="1" x14ac:dyDescent="0.25">
      <c r="A844" s="213" t="s">
        <v>670</v>
      </c>
      <c r="B844" s="213"/>
      <c r="C844" s="213"/>
      <c r="D844" s="213"/>
      <c r="E844" s="213"/>
      <c r="F844" s="213"/>
      <c r="G844" s="213"/>
    </row>
    <row r="845" spans="1:9" s="1" customFormat="1" ht="12.75" customHeight="1" x14ac:dyDescent="0.35">
      <c r="A845" s="22"/>
      <c r="B845" s="117"/>
      <c r="C845" s="116"/>
      <c r="D845" s="116"/>
      <c r="E845" s="116"/>
      <c r="F845" s="116"/>
      <c r="G845" s="116"/>
      <c r="H845" s="34"/>
    </row>
    <row r="846" spans="1:9" s="1" customFormat="1" ht="12.75" customHeight="1" x14ac:dyDescent="0.35">
      <c r="A846" s="214" t="s">
        <v>671</v>
      </c>
      <c r="B846" s="214"/>
      <c r="C846" s="214"/>
      <c r="D846" s="40" t="s">
        <v>4</v>
      </c>
      <c r="E846" s="41" t="s">
        <v>672</v>
      </c>
      <c r="F846" s="42"/>
      <c r="G846" s="43"/>
      <c r="I846" s="2"/>
    </row>
    <row r="847" spans="1:9" s="48" customFormat="1" ht="10.5" customHeight="1" x14ac:dyDescent="0.25">
      <c r="A847" s="216" t="s">
        <v>673</v>
      </c>
      <c r="B847" s="215"/>
      <c r="C847" s="215"/>
      <c r="D847" s="44" t="s">
        <v>13</v>
      </c>
      <c r="E847" s="89">
        <v>30591</v>
      </c>
      <c r="F847" s="73"/>
      <c r="G847" s="47"/>
      <c r="I847" s="74"/>
    </row>
    <row r="848" spans="1:9" s="48" customFormat="1" ht="10.5" customHeight="1" x14ac:dyDescent="0.25">
      <c r="A848" s="216" t="s">
        <v>675</v>
      </c>
      <c r="B848" s="215"/>
      <c r="C848" s="215"/>
      <c r="D848" s="44" t="s">
        <v>14</v>
      </c>
      <c r="E848" s="89">
        <v>648.25</v>
      </c>
      <c r="F848" s="73"/>
      <c r="G848" s="47"/>
      <c r="I848" s="74"/>
    </row>
    <row r="849" spans="1:9" s="48" customFormat="1" ht="10.5" customHeight="1" x14ac:dyDescent="0.25">
      <c r="A849" s="216" t="s">
        <v>716</v>
      </c>
      <c r="B849" s="215"/>
      <c r="C849" s="215"/>
      <c r="D849" s="44" t="s">
        <v>1420</v>
      </c>
      <c r="E849" s="89">
        <v>24580</v>
      </c>
      <c r="F849" s="73"/>
      <c r="G849" s="47"/>
      <c r="I849" s="74"/>
    </row>
    <row r="850" spans="1:9" s="48" customFormat="1" ht="10.5" customHeight="1" x14ac:dyDescent="0.25">
      <c r="A850" s="216" t="s">
        <v>686</v>
      </c>
      <c r="B850" s="215"/>
      <c r="C850" s="215"/>
      <c r="D850" s="44" t="s">
        <v>19</v>
      </c>
      <c r="E850" s="89">
        <v>988882.52</v>
      </c>
      <c r="F850" s="73"/>
      <c r="G850" s="47"/>
      <c r="I850" s="74"/>
    </row>
    <row r="851" spans="1:9" s="48" customFormat="1" ht="10.5" customHeight="1" x14ac:dyDescent="0.25">
      <c r="A851" s="216" t="s">
        <v>3207</v>
      </c>
      <c r="B851" s="215"/>
      <c r="C851" s="215"/>
      <c r="D851" s="44" t="s">
        <v>1702</v>
      </c>
      <c r="E851" s="89">
        <v>22386.28</v>
      </c>
      <c r="F851" s="73"/>
      <c r="G851" s="47"/>
      <c r="I851" s="74"/>
    </row>
    <row r="852" spans="1:9" s="48" customFormat="1" ht="10.5" customHeight="1" x14ac:dyDescent="0.25">
      <c r="A852" s="216" t="s">
        <v>678</v>
      </c>
      <c r="B852" s="215"/>
      <c r="C852" s="215"/>
      <c r="D852" s="44" t="s">
        <v>32</v>
      </c>
      <c r="E852" s="89">
        <v>3340.14</v>
      </c>
      <c r="F852" s="73"/>
      <c r="G852" s="47"/>
      <c r="I852" s="74"/>
    </row>
    <row r="853" spans="1:9" s="48" customFormat="1" ht="10.5" customHeight="1" x14ac:dyDescent="0.25">
      <c r="A853" s="216" t="s">
        <v>678</v>
      </c>
      <c r="B853" s="215"/>
      <c r="C853" s="215"/>
      <c r="D853" s="44" t="s">
        <v>1165</v>
      </c>
      <c r="E853" s="89">
        <v>253658.55</v>
      </c>
      <c r="F853" s="73"/>
      <c r="G853" s="47"/>
      <c r="I853" s="74"/>
    </row>
    <row r="854" spans="1:9" s="48" customFormat="1" ht="10.5" customHeight="1" x14ac:dyDescent="0.25">
      <c r="A854" s="216" t="s">
        <v>704</v>
      </c>
      <c r="B854" s="215"/>
      <c r="C854" s="215"/>
      <c r="D854" s="44" t="s">
        <v>61</v>
      </c>
      <c r="E854" s="89">
        <v>580</v>
      </c>
      <c r="F854" s="73"/>
      <c r="G854" s="47"/>
      <c r="I854" s="74"/>
    </row>
    <row r="855" spans="1:9" s="48" customFormat="1" ht="10.5" customHeight="1" x14ac:dyDescent="0.25">
      <c r="A855" s="216" t="s">
        <v>682</v>
      </c>
      <c r="B855" s="215"/>
      <c r="C855" s="215"/>
      <c r="D855" s="44" t="s">
        <v>61</v>
      </c>
      <c r="E855" s="89">
        <v>1757.5</v>
      </c>
      <c r="F855" s="73"/>
      <c r="G855" s="47"/>
      <c r="I855" s="74"/>
    </row>
    <row r="856" spans="1:9" s="48" customFormat="1" ht="10.5" customHeight="1" x14ac:dyDescent="0.25">
      <c r="A856" s="216" t="s">
        <v>683</v>
      </c>
      <c r="B856" s="215"/>
      <c r="C856" s="215"/>
      <c r="D856" s="44" t="s">
        <v>67</v>
      </c>
      <c r="E856" s="89">
        <v>1773.71</v>
      </c>
      <c r="F856" s="73"/>
      <c r="G856" s="47"/>
      <c r="I856" s="74"/>
    </row>
    <row r="857" spans="1:9" s="48" customFormat="1" ht="10.5" customHeight="1" x14ac:dyDescent="0.25">
      <c r="A857" s="216" t="s">
        <v>684</v>
      </c>
      <c r="B857" s="215"/>
      <c r="C857" s="215"/>
      <c r="D857" s="44" t="s">
        <v>67</v>
      </c>
      <c r="E857" s="89">
        <v>60085.58</v>
      </c>
      <c r="F857" s="73"/>
      <c r="G857" s="47"/>
      <c r="I857" s="74"/>
    </row>
    <row r="858" spans="1:9" s="48" customFormat="1" ht="10.5" customHeight="1" x14ac:dyDescent="0.25">
      <c r="A858" s="216" t="s">
        <v>677</v>
      </c>
      <c r="B858" s="215"/>
      <c r="C858" s="215"/>
      <c r="D858" s="44" t="s">
        <v>82</v>
      </c>
      <c r="E858" s="89">
        <v>1074.07</v>
      </c>
      <c r="F858" s="73"/>
      <c r="G858" s="47"/>
      <c r="I858" s="74"/>
    </row>
    <row r="859" spans="1:9" s="48" customFormat="1" ht="10.5" customHeight="1" x14ac:dyDescent="0.25">
      <c r="A859" s="216" t="s">
        <v>3208</v>
      </c>
      <c r="B859" s="215"/>
      <c r="C859" s="215"/>
      <c r="D859" s="44" t="s">
        <v>1583</v>
      </c>
      <c r="E859" s="89">
        <v>10500</v>
      </c>
      <c r="F859" s="73"/>
      <c r="G859" s="47"/>
      <c r="I859" s="74"/>
    </row>
    <row r="860" spans="1:9" s="48" customFormat="1" ht="10.5" customHeight="1" x14ac:dyDescent="0.25">
      <c r="A860" s="216" t="s">
        <v>718</v>
      </c>
      <c r="B860" s="215"/>
      <c r="C860" s="215"/>
      <c r="D860" s="44" t="s">
        <v>2383</v>
      </c>
      <c r="E860" s="89">
        <v>7940.05</v>
      </c>
      <c r="F860" s="73"/>
      <c r="G860" s="47"/>
      <c r="I860" s="74"/>
    </row>
    <row r="861" spans="1:9" s="48" customFormat="1" ht="10.5" customHeight="1" x14ac:dyDescent="0.25">
      <c r="A861" s="216" t="s">
        <v>5254</v>
      </c>
      <c r="B861" s="215"/>
      <c r="C861" s="215"/>
      <c r="D861" s="44" t="s">
        <v>2383</v>
      </c>
      <c r="E861" s="89">
        <v>120767.9</v>
      </c>
      <c r="F861" s="73"/>
      <c r="G861" s="47"/>
      <c r="I861" s="74"/>
    </row>
    <row r="862" spans="1:9" s="48" customFormat="1" ht="10.5" customHeight="1" x14ac:dyDescent="0.25">
      <c r="A862" s="216" t="s">
        <v>687</v>
      </c>
      <c r="B862" s="215"/>
      <c r="C862" s="215"/>
      <c r="D862" s="44" t="s">
        <v>137</v>
      </c>
      <c r="E862" s="89">
        <v>25255.200000000001</v>
      </c>
      <c r="F862" s="73"/>
      <c r="G862" s="47"/>
      <c r="I862" s="74"/>
    </row>
    <row r="863" spans="1:9" s="48" customFormat="1" ht="10.5" customHeight="1" x14ac:dyDescent="0.25">
      <c r="A863" s="216" t="s">
        <v>729</v>
      </c>
      <c r="B863" s="215"/>
      <c r="C863" s="215"/>
      <c r="D863" s="44" t="s">
        <v>137</v>
      </c>
      <c r="E863" s="89">
        <v>2500</v>
      </c>
      <c r="F863" s="73"/>
      <c r="G863" s="47"/>
      <c r="I863" s="74"/>
    </row>
    <row r="864" spans="1:9" s="48" customFormat="1" ht="10.5" customHeight="1" x14ac:dyDescent="0.25">
      <c r="A864" s="216" t="s">
        <v>5253</v>
      </c>
      <c r="B864" s="215"/>
      <c r="C864" s="215"/>
      <c r="D864" s="44" t="s">
        <v>1175</v>
      </c>
      <c r="E864" s="89">
        <v>105066.75</v>
      </c>
      <c r="F864" s="73"/>
      <c r="G864" s="47"/>
      <c r="I864" s="74"/>
    </row>
    <row r="865" spans="1:43" s="48" customFormat="1" ht="10.5" customHeight="1" x14ac:dyDescent="0.25">
      <c r="A865" s="216" t="s">
        <v>3210</v>
      </c>
      <c r="B865" s="215"/>
      <c r="C865" s="215"/>
      <c r="D865" s="44" t="s">
        <v>1175</v>
      </c>
      <c r="E865" s="89">
        <v>16695.38</v>
      </c>
      <c r="F865" s="73"/>
      <c r="G865" s="47"/>
      <c r="I865" s="74"/>
    </row>
    <row r="866" spans="1:43" s="48" customFormat="1" ht="10.5" customHeight="1" x14ac:dyDescent="0.25">
      <c r="A866" s="216" t="s">
        <v>729</v>
      </c>
      <c r="B866" s="215"/>
      <c r="C866" s="215"/>
      <c r="D866" s="44" t="s">
        <v>1404</v>
      </c>
      <c r="E866" s="89">
        <v>40760.69</v>
      </c>
      <c r="F866" s="73"/>
      <c r="G866" s="47"/>
      <c r="I866" s="74"/>
    </row>
    <row r="867" spans="1:43" s="48" customFormat="1" ht="10.5" customHeight="1" x14ac:dyDescent="0.25">
      <c r="A867" s="216" t="s">
        <v>680</v>
      </c>
      <c r="B867" s="215"/>
      <c r="C867" s="215"/>
      <c r="D867" s="44" t="s">
        <v>265</v>
      </c>
      <c r="E867" s="89">
        <v>180</v>
      </c>
      <c r="F867" s="73"/>
      <c r="G867" s="47"/>
      <c r="I867" s="74"/>
    </row>
    <row r="868" spans="1:43" s="48" customFormat="1" ht="10.5" customHeight="1" x14ac:dyDescent="0.25">
      <c r="A868" s="216" t="s">
        <v>3212</v>
      </c>
      <c r="B868" s="215"/>
      <c r="C868" s="215"/>
      <c r="D868" s="44" t="s">
        <v>1875</v>
      </c>
      <c r="E868" s="89">
        <v>15217.8</v>
      </c>
      <c r="F868" s="73"/>
      <c r="G868" s="47"/>
      <c r="I868" s="74"/>
    </row>
    <row r="869" spans="1:43" s="48" customFormat="1" ht="10.5" customHeight="1" x14ac:dyDescent="0.25">
      <c r="A869" s="216" t="s">
        <v>675</v>
      </c>
      <c r="B869" s="215"/>
      <c r="C869" s="215"/>
      <c r="D869" s="44" t="s">
        <v>301</v>
      </c>
      <c r="E869" s="89">
        <v>99.96</v>
      </c>
      <c r="F869" s="73"/>
      <c r="G869" s="47"/>
      <c r="I869" s="74"/>
    </row>
    <row r="870" spans="1:43" s="48" customFormat="1" ht="10.5" customHeight="1" x14ac:dyDescent="0.25">
      <c r="A870" s="216" t="s">
        <v>720</v>
      </c>
      <c r="B870" s="215"/>
      <c r="C870" s="215"/>
      <c r="D870" s="44" t="s">
        <v>301</v>
      </c>
      <c r="E870" s="89">
        <v>22612.5</v>
      </c>
      <c r="F870" s="73"/>
      <c r="G870" s="47"/>
      <c r="I870" s="74"/>
    </row>
    <row r="871" spans="1:43" s="1" customFormat="1" ht="12.75" customHeight="1" x14ac:dyDescent="0.25">
      <c r="A871" s="216" t="s">
        <v>3382</v>
      </c>
      <c r="B871" s="215"/>
      <c r="C871" s="215"/>
      <c r="D871" s="44" t="s">
        <v>301</v>
      </c>
      <c r="E871" s="45">
        <v>5551.04</v>
      </c>
      <c r="F871" s="73"/>
      <c r="G871" s="47"/>
      <c r="H871" s="48"/>
      <c r="I871" s="74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</row>
    <row r="872" spans="1:43" s="1" customFormat="1" ht="12.75" customHeight="1" x14ac:dyDescent="0.25">
      <c r="A872" s="216" t="s">
        <v>683</v>
      </c>
      <c r="B872" s="215"/>
      <c r="C872" s="215"/>
      <c r="D872" s="44" t="s">
        <v>2886</v>
      </c>
      <c r="E872" s="45">
        <v>333058.08</v>
      </c>
      <c r="F872" s="73"/>
      <c r="G872" s="47"/>
      <c r="H872" s="48"/>
      <c r="I872" s="74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</row>
    <row r="873" spans="1:43" s="1" customFormat="1" ht="12.75" customHeight="1" x14ac:dyDescent="0.25">
      <c r="A873" s="216" t="s">
        <v>677</v>
      </c>
      <c r="B873" s="215"/>
      <c r="C873" s="215"/>
      <c r="D873" s="44" t="s">
        <v>314</v>
      </c>
      <c r="E873" s="45">
        <v>433.65</v>
      </c>
      <c r="F873" s="73"/>
      <c r="G873" s="47"/>
      <c r="H873" s="48"/>
      <c r="I873" s="74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</row>
    <row r="874" spans="1:43" s="1" customFormat="1" ht="12.75" customHeight="1" x14ac:dyDescent="0.25">
      <c r="A874" s="216" t="s">
        <v>673</v>
      </c>
      <c r="B874" s="215"/>
      <c r="C874" s="215"/>
      <c r="D874" s="44" t="s">
        <v>318</v>
      </c>
      <c r="E874" s="45">
        <v>29797</v>
      </c>
      <c r="F874" s="73"/>
      <c r="G874" s="47"/>
      <c r="H874" s="48"/>
      <c r="I874" s="74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</row>
    <row r="875" spans="1:43" s="1" customFormat="1" ht="12.75" customHeight="1" x14ac:dyDescent="0.25">
      <c r="A875" s="216" t="s">
        <v>696</v>
      </c>
      <c r="B875" s="215"/>
      <c r="C875" s="215"/>
      <c r="D875" s="44" t="s">
        <v>3699</v>
      </c>
      <c r="E875" s="45">
        <v>23720.84</v>
      </c>
      <c r="F875" s="73"/>
      <c r="G875" s="47"/>
      <c r="H875" s="48"/>
      <c r="I875" s="74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</row>
    <row r="876" spans="1:43" s="1" customFormat="1" ht="12.75" customHeight="1" x14ac:dyDescent="0.25">
      <c r="A876" s="216" t="s">
        <v>732</v>
      </c>
      <c r="B876" s="215"/>
      <c r="C876" s="215"/>
      <c r="D876" s="44" t="s">
        <v>3699</v>
      </c>
      <c r="E876" s="45">
        <v>3673.26</v>
      </c>
      <c r="F876" s="73"/>
      <c r="G876" s="47"/>
      <c r="H876" s="48"/>
      <c r="I876" s="74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</row>
    <row r="877" spans="1:43" s="1" customFormat="1" ht="12.75" customHeight="1" x14ac:dyDescent="0.25">
      <c r="A877" s="216" t="s">
        <v>689</v>
      </c>
      <c r="B877" s="215"/>
      <c r="C877" s="215"/>
      <c r="D877" s="44" t="s">
        <v>2249</v>
      </c>
      <c r="E877" s="45">
        <v>5977.25</v>
      </c>
      <c r="F877" s="73"/>
      <c r="G877" s="47"/>
      <c r="H877" s="48"/>
      <c r="I877" s="74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</row>
    <row r="878" spans="1:43" s="1" customFormat="1" ht="12.75" customHeight="1" x14ac:dyDescent="0.25">
      <c r="A878" s="216" t="s">
        <v>675</v>
      </c>
      <c r="B878" s="215"/>
      <c r="C878" s="215"/>
      <c r="D878" s="44" t="s">
        <v>442</v>
      </c>
      <c r="E878" s="45">
        <v>8678.74</v>
      </c>
      <c r="F878" s="73"/>
      <c r="G878" s="47"/>
      <c r="H878" s="48"/>
      <c r="I878" s="74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</row>
    <row r="879" spans="1:43" s="1" customFormat="1" ht="12.75" customHeight="1" x14ac:dyDescent="0.25">
      <c r="A879" s="216" t="s">
        <v>703</v>
      </c>
      <c r="B879" s="215"/>
      <c r="C879" s="215"/>
      <c r="D879" s="44" t="s">
        <v>442</v>
      </c>
      <c r="E879" s="45">
        <v>135</v>
      </c>
      <c r="F879" s="73"/>
      <c r="G879" s="47"/>
      <c r="H879" s="48"/>
      <c r="I879" s="74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</row>
    <row r="880" spans="1:43" s="1" customFormat="1" ht="12.75" customHeight="1" x14ac:dyDescent="0.25">
      <c r="A880" s="216" t="s">
        <v>686</v>
      </c>
      <c r="B880" s="215"/>
      <c r="C880" s="215"/>
      <c r="D880" s="44" t="s">
        <v>1508</v>
      </c>
      <c r="E880" s="45">
        <v>5826.25</v>
      </c>
      <c r="F880" s="73"/>
      <c r="G880" s="47"/>
      <c r="H880" s="48"/>
      <c r="I880" s="74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</row>
    <row r="881" spans="1:43" s="1" customFormat="1" ht="12.75" customHeight="1" x14ac:dyDescent="0.25">
      <c r="A881" s="216" t="s">
        <v>709</v>
      </c>
      <c r="B881" s="215"/>
      <c r="C881" s="215"/>
      <c r="D881" s="44" t="s">
        <v>1383</v>
      </c>
      <c r="E881" s="45">
        <v>942.25</v>
      </c>
      <c r="F881" s="73"/>
      <c r="G881" s="47"/>
      <c r="H881" s="48"/>
      <c r="I881" s="74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</row>
    <row r="882" spans="1:43" s="1" customFormat="1" ht="12.75" customHeight="1" x14ac:dyDescent="0.25">
      <c r="A882" s="216" t="s">
        <v>695</v>
      </c>
      <c r="B882" s="215"/>
      <c r="C882" s="215"/>
      <c r="D882" s="44" t="s">
        <v>1662</v>
      </c>
      <c r="E882" s="45">
        <v>58592.18</v>
      </c>
      <c r="F882" s="73"/>
      <c r="G882" s="47"/>
      <c r="H882" s="48"/>
      <c r="I882" s="74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</row>
    <row r="883" spans="1:43" s="1" customFormat="1" ht="12.75" customHeight="1" x14ac:dyDescent="0.25">
      <c r="A883" s="216" t="s">
        <v>4549</v>
      </c>
      <c r="B883" s="215"/>
      <c r="C883" s="215"/>
      <c r="D883" s="44" t="s">
        <v>1662</v>
      </c>
      <c r="E883" s="45">
        <v>108620.29</v>
      </c>
      <c r="F883" s="73"/>
      <c r="G883" s="47"/>
      <c r="H883" s="48"/>
      <c r="I883" s="74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</row>
    <row r="884" spans="1:43" s="1" customFormat="1" ht="12.75" customHeight="1" x14ac:dyDescent="0.25">
      <c r="A884" s="216" t="s">
        <v>696</v>
      </c>
      <c r="B884" s="215"/>
      <c r="C884" s="215"/>
      <c r="D884" s="44" t="s">
        <v>1336</v>
      </c>
      <c r="E884" s="45">
        <v>21122.5</v>
      </c>
      <c r="F884" s="73"/>
      <c r="G884" s="47"/>
      <c r="H884" s="48"/>
      <c r="I884" s="74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</row>
    <row r="885" spans="1:43" s="1" customFormat="1" ht="12.75" customHeight="1" x14ac:dyDescent="0.25">
      <c r="A885" s="216" t="s">
        <v>684</v>
      </c>
      <c r="B885" s="215"/>
      <c r="C885" s="215"/>
      <c r="D885" s="44" t="s">
        <v>1550</v>
      </c>
      <c r="E885" s="45">
        <v>26975.5</v>
      </c>
      <c r="F885" s="73"/>
      <c r="G885" s="47"/>
      <c r="H885" s="48"/>
      <c r="I885" s="74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</row>
    <row r="886" spans="1:43" s="1" customFormat="1" ht="12.75" customHeight="1" x14ac:dyDescent="0.25">
      <c r="A886" s="216" t="s">
        <v>675</v>
      </c>
      <c r="B886" s="215"/>
      <c r="C886" s="215"/>
      <c r="D886" s="44" t="s">
        <v>1305</v>
      </c>
      <c r="E886" s="45">
        <v>25903.73</v>
      </c>
      <c r="F886" s="73"/>
      <c r="G886" s="47"/>
      <c r="H886" s="48"/>
      <c r="I886" s="74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</row>
    <row r="887" spans="1:43" s="1" customFormat="1" ht="12.75" customHeight="1" x14ac:dyDescent="0.25">
      <c r="A887" s="216" t="s">
        <v>674</v>
      </c>
      <c r="B887" s="215"/>
      <c r="C887" s="215"/>
      <c r="D887" s="44" t="s">
        <v>588</v>
      </c>
      <c r="E887" s="45">
        <v>440</v>
      </c>
      <c r="F887" s="73"/>
      <c r="G887" s="47"/>
      <c r="H887" s="48"/>
      <c r="I887" s="74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</row>
    <row r="888" spans="1:43" s="1" customFormat="1" ht="12.75" customHeight="1" thickBot="1" x14ac:dyDescent="0.3">
      <c r="A888" s="216"/>
      <c r="B888" s="215"/>
      <c r="C888" s="215"/>
      <c r="D888" s="49"/>
      <c r="E888" s="50">
        <f>SUM(E847:E887)</f>
        <v>2416401.3899999997</v>
      </c>
      <c r="F888" s="46"/>
      <c r="G888" s="51"/>
      <c r="I888" s="2"/>
    </row>
    <row r="889" spans="1:43" s="1" customFormat="1" ht="12.75" customHeight="1" thickTop="1" x14ac:dyDescent="0.25">
      <c r="A889" s="216"/>
      <c r="B889" s="215"/>
      <c r="C889" s="215"/>
      <c r="D889" s="49"/>
      <c r="E889" s="52"/>
      <c r="F889" s="46"/>
      <c r="G889" s="51"/>
      <c r="I889" s="2"/>
    </row>
    <row r="890" spans="1:43" s="1" customFormat="1" ht="12.75" customHeight="1" x14ac:dyDescent="0.25">
      <c r="A890" s="216"/>
      <c r="B890" s="215"/>
      <c r="C890" s="215"/>
      <c r="D890" s="49"/>
      <c r="E890" s="52"/>
      <c r="F890" s="46"/>
      <c r="G890" s="51"/>
      <c r="I890" s="2"/>
    </row>
    <row r="891" spans="1:43" s="1" customFormat="1" ht="12.75" customHeight="1" x14ac:dyDescent="0.25">
      <c r="A891" s="216"/>
      <c r="B891" s="215"/>
      <c r="C891" s="215"/>
      <c r="D891" s="49"/>
      <c r="E891" s="52"/>
      <c r="F891" s="46"/>
      <c r="G891" s="51"/>
      <c r="I891" s="2"/>
    </row>
    <row r="892" spans="1:43" s="1" customFormat="1" ht="12.75" customHeight="1" x14ac:dyDescent="0.25">
      <c r="A892" s="216"/>
      <c r="B892" s="215"/>
      <c r="C892" s="215"/>
      <c r="D892" s="49"/>
      <c r="E892" s="52"/>
      <c r="F892" s="46"/>
      <c r="G892" s="51"/>
      <c r="I892" s="2"/>
    </row>
    <row r="893" spans="1:43" s="1" customFormat="1" ht="12.75" customHeight="1" x14ac:dyDescent="0.25">
      <c r="A893" s="216"/>
      <c r="B893" s="215"/>
      <c r="C893" s="215"/>
      <c r="D893" s="49"/>
      <c r="E893" s="52"/>
      <c r="F893" s="46"/>
      <c r="G893" s="51"/>
      <c r="I893" s="2"/>
    </row>
    <row r="894" spans="1:43" s="1" customFormat="1" ht="12.75" customHeight="1" x14ac:dyDescent="0.25">
      <c r="A894" s="216"/>
      <c r="B894" s="215"/>
      <c r="C894" s="215"/>
      <c r="D894" s="49"/>
      <c r="E894" s="52"/>
      <c r="F894" s="46"/>
      <c r="G894" s="51"/>
      <c r="I894" s="2"/>
    </row>
    <row r="895" spans="1:43" s="1" customFormat="1" ht="12.75" customHeight="1" x14ac:dyDescent="0.25">
      <c r="A895" s="216"/>
      <c r="B895" s="215"/>
      <c r="C895" s="215"/>
      <c r="D895" s="49"/>
      <c r="E895" s="52"/>
      <c r="F895" s="46"/>
      <c r="G895" s="51"/>
      <c r="I895" s="2"/>
    </row>
    <row r="896" spans="1:43" s="1" customFormat="1" ht="12.75" customHeight="1" x14ac:dyDescent="0.25">
      <c r="A896" s="216"/>
      <c r="B896" s="215"/>
      <c r="C896" s="215"/>
      <c r="D896" s="49"/>
      <c r="E896" s="52"/>
      <c r="F896" s="46"/>
      <c r="G896" s="51"/>
      <c r="I896" s="2"/>
    </row>
    <row r="897" spans="1:9" s="1" customFormat="1" ht="12.75" customHeight="1" x14ac:dyDescent="0.25">
      <c r="A897" s="216"/>
      <c r="B897" s="215"/>
      <c r="C897" s="215"/>
      <c r="D897" s="49"/>
      <c r="E897" s="52"/>
      <c r="F897" s="46"/>
      <c r="G897" s="51"/>
      <c r="I897" s="2"/>
    </row>
    <row r="898" spans="1:9" s="1" customFormat="1" ht="12.75" customHeight="1" x14ac:dyDescent="0.25">
      <c r="A898" s="216"/>
      <c r="B898" s="215"/>
      <c r="C898" s="215"/>
      <c r="D898" s="49"/>
      <c r="E898" s="52"/>
      <c r="F898" s="46"/>
      <c r="G898" s="51"/>
      <c r="I898" s="2"/>
    </row>
    <row r="899" spans="1:9" s="1" customFormat="1" ht="12.75" customHeight="1" x14ac:dyDescent="0.25">
      <c r="A899" s="216"/>
      <c r="B899" s="215"/>
      <c r="C899" s="215"/>
      <c r="D899" s="49"/>
      <c r="E899" s="52"/>
      <c r="F899" s="46"/>
      <c r="G899" s="51"/>
      <c r="I899" s="2"/>
    </row>
    <row r="900" spans="1:9" s="1" customFormat="1" ht="12.75" customHeight="1" x14ac:dyDescent="0.25">
      <c r="A900" s="216"/>
      <c r="B900" s="215"/>
      <c r="C900" s="215"/>
      <c r="D900" s="49"/>
      <c r="E900" s="52"/>
      <c r="F900" s="46"/>
      <c r="G900" s="51"/>
      <c r="I900" s="2"/>
    </row>
    <row r="901" spans="1:9" s="1" customFormat="1" ht="12.75" customHeight="1" x14ac:dyDescent="0.25">
      <c r="A901" s="216"/>
      <c r="B901" s="215"/>
      <c r="C901" s="215"/>
      <c r="D901" s="49"/>
      <c r="E901" s="52"/>
      <c r="F901" s="46"/>
      <c r="G901" s="51"/>
      <c r="I901" s="2"/>
    </row>
    <row r="902" spans="1:9" s="1" customFormat="1" ht="12.75" customHeight="1" x14ac:dyDescent="0.25">
      <c r="A902" s="216"/>
      <c r="B902" s="215"/>
      <c r="C902" s="215"/>
      <c r="D902" s="49"/>
      <c r="E902" s="52"/>
      <c r="F902" s="46"/>
      <c r="G902" s="51"/>
      <c r="I902" s="2"/>
    </row>
    <row r="903" spans="1:9" s="1" customFormat="1" ht="12.75" customHeight="1" x14ac:dyDescent="0.25">
      <c r="A903" s="216"/>
      <c r="B903" s="215"/>
      <c r="C903" s="215"/>
      <c r="D903" s="44"/>
      <c r="E903" s="45"/>
      <c r="F903" s="46"/>
      <c r="G903" s="51"/>
      <c r="I903" s="2"/>
    </row>
    <row r="904" spans="1:9" s="1" customFormat="1" ht="12.75" customHeight="1" x14ac:dyDescent="0.25">
      <c r="A904" s="216"/>
      <c r="B904" s="215"/>
      <c r="C904" s="215"/>
      <c r="D904" s="49"/>
      <c r="E904" s="52"/>
      <c r="F904" s="46"/>
      <c r="G904" s="51"/>
      <c r="I904" s="2"/>
    </row>
    <row r="905" spans="1:9" s="1" customFormat="1" ht="12.75" customHeight="1" x14ac:dyDescent="0.25">
      <c r="A905" s="216"/>
      <c r="B905" s="215"/>
      <c r="C905" s="215"/>
      <c r="D905" s="49"/>
      <c r="E905" s="52"/>
      <c r="F905" s="46"/>
      <c r="G905" s="51"/>
      <c r="I905" s="2"/>
    </row>
    <row r="906" spans="1:9" s="1" customFormat="1" ht="12.75" customHeight="1" x14ac:dyDescent="0.25">
      <c r="A906" s="216"/>
      <c r="B906" s="215"/>
      <c r="C906" s="215"/>
      <c r="D906" s="49"/>
      <c r="E906" s="52"/>
      <c r="F906" s="46"/>
      <c r="G906" s="51"/>
      <c r="I906" s="2"/>
    </row>
    <row r="907" spans="1:9" s="1" customFormat="1" ht="12.75" customHeight="1" x14ac:dyDescent="0.25">
      <c r="A907" s="216"/>
      <c r="B907" s="215"/>
      <c r="C907" s="215"/>
      <c r="D907" s="49"/>
      <c r="E907" s="52"/>
      <c r="F907" s="46"/>
      <c r="G907" s="51"/>
      <c r="I907" s="2"/>
    </row>
    <row r="908" spans="1:9" s="1" customFormat="1" ht="12.75" customHeight="1" x14ac:dyDescent="0.25">
      <c r="A908" s="216"/>
      <c r="B908" s="215"/>
      <c r="C908" s="215"/>
      <c r="D908" s="49"/>
      <c r="E908" s="52"/>
      <c r="F908" s="46"/>
      <c r="G908" s="51"/>
      <c r="I908" s="2"/>
    </row>
    <row r="909" spans="1:9" s="1" customFormat="1" ht="12.75" customHeight="1" x14ac:dyDescent="0.25">
      <c r="A909" s="216"/>
      <c r="B909" s="215"/>
      <c r="C909" s="215"/>
      <c r="D909" s="49"/>
      <c r="E909" s="52"/>
      <c r="F909" s="46"/>
      <c r="G909" s="51"/>
      <c r="I909" s="2"/>
    </row>
    <row r="910" spans="1:9" s="1" customFormat="1" ht="12.75" customHeight="1" x14ac:dyDescent="0.25">
      <c r="A910" s="216"/>
      <c r="B910" s="215"/>
      <c r="C910" s="215"/>
      <c r="D910" s="49"/>
      <c r="E910" s="52"/>
      <c r="F910" s="46"/>
      <c r="G910" s="51"/>
      <c r="I910" s="2"/>
    </row>
    <row r="911" spans="1:9" s="1" customFormat="1" ht="12.75" customHeight="1" x14ac:dyDescent="0.25">
      <c r="A911" s="216"/>
      <c r="B911" s="215"/>
      <c r="C911" s="215"/>
      <c r="D911" s="49"/>
      <c r="E911" s="52"/>
      <c r="F911" s="46"/>
      <c r="G911" s="51"/>
      <c r="I911" s="2"/>
    </row>
    <row r="912" spans="1:9" s="1" customFormat="1" ht="12.75" customHeight="1" x14ac:dyDescent="0.25">
      <c r="A912" s="216"/>
      <c r="B912" s="215"/>
      <c r="C912" s="215"/>
      <c r="D912" s="49"/>
      <c r="E912" s="52"/>
      <c r="F912" s="46"/>
      <c r="G912" s="51"/>
      <c r="I912" s="2"/>
    </row>
    <row r="913" spans="1:9" s="1" customFormat="1" ht="12.75" customHeight="1" x14ac:dyDescent="0.25">
      <c r="A913" s="216"/>
      <c r="B913" s="215"/>
      <c r="C913" s="215"/>
      <c r="D913" s="49"/>
      <c r="E913" s="52"/>
      <c r="F913" s="46"/>
      <c r="G913" s="51"/>
      <c r="I913" s="2"/>
    </row>
    <row r="914" spans="1:9" s="1" customFormat="1" ht="12.75" customHeight="1" x14ac:dyDescent="0.25">
      <c r="A914" s="215"/>
      <c r="B914" s="215"/>
      <c r="C914" s="215"/>
      <c r="D914" s="49"/>
      <c r="E914" s="52"/>
      <c r="F914" s="46"/>
      <c r="G914" s="51"/>
      <c r="I914" s="2"/>
    </row>
    <row r="915" spans="1:9" s="54" customFormat="1" ht="12.75" customHeight="1" x14ac:dyDescent="0.25">
      <c r="A915" s="215"/>
      <c r="B915" s="215"/>
      <c r="C915" s="215"/>
      <c r="D915" s="2"/>
      <c r="E915" s="53"/>
      <c r="G915" s="43"/>
      <c r="H915" s="1"/>
      <c r="I915" s="2"/>
    </row>
    <row r="916" spans="1:9" s="54" customFormat="1" ht="12.75" customHeight="1" x14ac:dyDescent="0.25">
      <c r="A916" s="215"/>
      <c r="B916" s="215"/>
      <c r="C916" s="215"/>
      <c r="D916" s="2"/>
      <c r="E916" s="53"/>
      <c r="G916" s="43"/>
      <c r="H916" s="1"/>
      <c r="I916" s="2"/>
    </row>
    <row r="917" spans="1:9" ht="12.75" customHeight="1" x14ac:dyDescent="0.25">
      <c r="A917" s="215"/>
      <c r="B917" s="215"/>
      <c r="C917" s="215"/>
    </row>
    <row r="918" spans="1:9" ht="12.75" customHeight="1" x14ac:dyDescent="0.25">
      <c r="A918" s="215"/>
      <c r="B918" s="215"/>
      <c r="C918" s="215"/>
    </row>
    <row r="919" spans="1:9" ht="12.75" customHeight="1" x14ac:dyDescent="0.25">
      <c r="A919" s="215"/>
      <c r="B919" s="215"/>
      <c r="C919" s="215"/>
    </row>
    <row r="920" spans="1:9" ht="12.75" customHeight="1" x14ac:dyDescent="0.25">
      <c r="A920" s="215"/>
      <c r="B920" s="215"/>
      <c r="C920" s="215"/>
    </row>
    <row r="921" spans="1:9" ht="12.75" customHeight="1" x14ac:dyDescent="0.25">
      <c r="A921" s="215"/>
      <c r="B921" s="215"/>
      <c r="C921" s="215"/>
    </row>
    <row r="922" spans="1:9" ht="12.75" customHeight="1" x14ac:dyDescent="0.25">
      <c r="A922" s="215"/>
      <c r="B922" s="215"/>
      <c r="C922" s="215"/>
    </row>
    <row r="923" spans="1:9" ht="12.75" customHeight="1" x14ac:dyDescent="0.25">
      <c r="A923" s="215"/>
      <c r="B923" s="215"/>
      <c r="C923" s="215"/>
    </row>
    <row r="924" spans="1:9" ht="12.75" customHeight="1" x14ac:dyDescent="0.25">
      <c r="A924" s="215"/>
      <c r="B924" s="215"/>
      <c r="C924" s="215"/>
    </row>
    <row r="925" spans="1:9" ht="12.75" customHeight="1" x14ac:dyDescent="0.25">
      <c r="A925" s="215"/>
      <c r="B925" s="215"/>
      <c r="C925" s="215"/>
    </row>
    <row r="926" spans="1:9" ht="12.75" customHeight="1" x14ac:dyDescent="0.25">
      <c r="A926" s="215"/>
      <c r="B926" s="215"/>
      <c r="C926" s="215"/>
    </row>
    <row r="927" spans="1:9" ht="12.75" customHeight="1" x14ac:dyDescent="0.25">
      <c r="A927" s="215"/>
      <c r="B927" s="215"/>
      <c r="C927" s="215"/>
    </row>
    <row r="928" spans="1:9" ht="12.75" customHeight="1" x14ac:dyDescent="0.25">
      <c r="A928" s="209"/>
      <c r="B928" s="209"/>
      <c r="C928" s="209"/>
    </row>
    <row r="929" spans="1:3" ht="12.75" customHeight="1" x14ac:dyDescent="0.25">
      <c r="A929" s="209"/>
      <c r="B929" s="209"/>
      <c r="C929" s="209"/>
    </row>
    <row r="930" spans="1:3" ht="12.75" customHeight="1" x14ac:dyDescent="0.25">
      <c r="A930" s="209"/>
      <c r="B930" s="209"/>
      <c r="C930" s="209"/>
    </row>
    <row r="931" spans="1:3" ht="12.75" customHeight="1" x14ac:dyDescent="0.25">
      <c r="A931" s="209"/>
      <c r="B931" s="209"/>
      <c r="C931" s="209"/>
    </row>
    <row r="932" spans="1:3" ht="12.75" customHeight="1" x14ac:dyDescent="0.25">
      <c r="A932" s="209"/>
      <c r="B932" s="209"/>
      <c r="C932" s="209"/>
    </row>
    <row r="933" spans="1:3" ht="12.75" customHeight="1" x14ac:dyDescent="0.25">
      <c r="A933" s="209"/>
      <c r="B933" s="209"/>
      <c r="C933" s="209"/>
    </row>
    <row r="934" spans="1:3" ht="12.75" customHeight="1" x14ac:dyDescent="0.25">
      <c r="A934" s="209"/>
      <c r="B934" s="209"/>
      <c r="C934" s="209"/>
    </row>
    <row r="935" spans="1:3" ht="12.75" customHeight="1" x14ac:dyDescent="0.25">
      <c r="A935" s="209"/>
      <c r="B935" s="209"/>
      <c r="C935" s="209"/>
    </row>
  </sheetData>
  <sortState ref="A5:AQ834">
    <sortCondition ref="D5:D834"/>
    <sortCondition ref="A5:A834"/>
  </sortState>
  <mergeCells count="94">
    <mergeCell ref="A1:G1"/>
    <mergeCell ref="A2:G2"/>
    <mergeCell ref="A3:G3"/>
    <mergeCell ref="A844:G844"/>
    <mergeCell ref="A846:C846"/>
    <mergeCell ref="A847:C847"/>
    <mergeCell ref="A870:C870"/>
    <mergeCell ref="A854:C854"/>
    <mergeCell ref="A855:C855"/>
    <mergeCell ref="A856:C856"/>
    <mergeCell ref="A857:C857"/>
    <mergeCell ref="A858:C858"/>
    <mergeCell ref="A859:C859"/>
    <mergeCell ref="A848:C848"/>
    <mergeCell ref="A849:C849"/>
    <mergeCell ref="A850:C850"/>
    <mergeCell ref="A851:C851"/>
    <mergeCell ref="A852:C852"/>
    <mergeCell ref="A853:C853"/>
    <mergeCell ref="A866:C866"/>
    <mergeCell ref="A867:C867"/>
    <mergeCell ref="A868:C868"/>
    <mergeCell ref="A869:C869"/>
    <mergeCell ref="A860:C860"/>
    <mergeCell ref="A861:C861"/>
    <mergeCell ref="A862:C862"/>
    <mergeCell ref="A863:C863"/>
    <mergeCell ref="A864:C864"/>
    <mergeCell ref="A865:C865"/>
    <mergeCell ref="A887:C887"/>
    <mergeCell ref="A876:C876"/>
    <mergeCell ref="A877:C877"/>
    <mergeCell ref="A878:C878"/>
    <mergeCell ref="A879:C879"/>
    <mergeCell ref="A880:C880"/>
    <mergeCell ref="A881:C881"/>
    <mergeCell ref="A882:C882"/>
    <mergeCell ref="A883:C883"/>
    <mergeCell ref="A884:C884"/>
    <mergeCell ref="A885:C885"/>
    <mergeCell ref="A886:C886"/>
    <mergeCell ref="A871:C871"/>
    <mergeCell ref="A872:C872"/>
    <mergeCell ref="A873:C873"/>
    <mergeCell ref="A874:C874"/>
    <mergeCell ref="A875:C875"/>
    <mergeCell ref="A899:C899"/>
    <mergeCell ref="A888:C888"/>
    <mergeCell ref="A889:C889"/>
    <mergeCell ref="A890:C890"/>
    <mergeCell ref="A891:C891"/>
    <mergeCell ref="A892:C892"/>
    <mergeCell ref="A893:C893"/>
    <mergeCell ref="A894:C894"/>
    <mergeCell ref="A895:C895"/>
    <mergeCell ref="A896:C896"/>
    <mergeCell ref="A897:C897"/>
    <mergeCell ref="A898:C898"/>
    <mergeCell ref="A911:C911"/>
    <mergeCell ref="A900:C900"/>
    <mergeCell ref="A901:C901"/>
    <mergeCell ref="A902:C902"/>
    <mergeCell ref="A903:C903"/>
    <mergeCell ref="A904:C904"/>
    <mergeCell ref="A905:C905"/>
    <mergeCell ref="A906:C906"/>
    <mergeCell ref="A907:C907"/>
    <mergeCell ref="A908:C908"/>
    <mergeCell ref="A909:C909"/>
    <mergeCell ref="A910:C910"/>
    <mergeCell ref="A923:C923"/>
    <mergeCell ref="A912:C912"/>
    <mergeCell ref="A913:C913"/>
    <mergeCell ref="A914:C914"/>
    <mergeCell ref="A915:C915"/>
    <mergeCell ref="A916:C916"/>
    <mergeCell ref="A917:C917"/>
    <mergeCell ref="A918:C918"/>
    <mergeCell ref="A919:C919"/>
    <mergeCell ref="A920:C920"/>
    <mergeCell ref="A921:C921"/>
    <mergeCell ref="A922:C922"/>
    <mergeCell ref="A935:C935"/>
    <mergeCell ref="A924:C924"/>
    <mergeCell ref="A925:C925"/>
    <mergeCell ref="A926:C926"/>
    <mergeCell ref="A927:C927"/>
    <mergeCell ref="A928:C928"/>
    <mergeCell ref="A929:C929"/>
    <mergeCell ref="A930:C930"/>
    <mergeCell ref="A931:C931"/>
    <mergeCell ref="A932:C932"/>
    <mergeCell ref="A933:C933"/>
    <mergeCell ref="A934:C934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3"/>
  <sheetViews>
    <sheetView topLeftCell="A432" zoomScaleNormal="100" workbookViewId="0">
      <selection activeCell="D454" sqref="D454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43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43" ht="12.75" customHeight="1" x14ac:dyDescent="0.25">
      <c r="A2" s="211" t="s">
        <v>5314</v>
      </c>
      <c r="B2" s="211"/>
      <c r="C2" s="211"/>
      <c r="D2" s="211"/>
      <c r="E2" s="211"/>
      <c r="F2" s="211"/>
      <c r="G2" s="211"/>
    </row>
    <row r="3" spans="1:43" ht="12.75" customHeight="1" x14ac:dyDescent="0.25">
      <c r="A3" s="212" t="s">
        <v>5315</v>
      </c>
      <c r="B3" s="212"/>
      <c r="C3" s="212"/>
      <c r="D3" s="212"/>
      <c r="E3" s="212"/>
      <c r="F3" s="212"/>
      <c r="G3" s="212"/>
    </row>
    <row r="4" spans="1:43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43" ht="11.65" customHeight="1" x14ac:dyDescent="0.25">
      <c r="A5" s="9">
        <v>43599</v>
      </c>
      <c r="B5" s="10">
        <v>23490</v>
      </c>
      <c r="C5" s="11" t="s">
        <v>3140</v>
      </c>
      <c r="D5" s="12" t="s">
        <v>8</v>
      </c>
      <c r="E5" s="15">
        <v>604.91</v>
      </c>
      <c r="F5" s="14">
        <v>2700.5899999999997</v>
      </c>
      <c r="G5" s="12"/>
      <c r="H5" s="17"/>
      <c r="I5" s="16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</row>
    <row r="6" spans="1:43" ht="11.65" customHeight="1" x14ac:dyDescent="0.25">
      <c r="A6" s="9">
        <v>43599</v>
      </c>
      <c r="B6" s="10">
        <v>23870</v>
      </c>
      <c r="C6" s="11" t="s">
        <v>3141</v>
      </c>
      <c r="D6" s="12" t="s">
        <v>9</v>
      </c>
      <c r="E6" s="15">
        <v>425</v>
      </c>
      <c r="F6" s="14">
        <v>27096</v>
      </c>
      <c r="G6" s="12"/>
      <c r="H6" s="17"/>
      <c r="I6" s="16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</row>
    <row r="7" spans="1:43" ht="11.65" customHeight="1" x14ac:dyDescent="0.25">
      <c r="A7" s="9">
        <v>43599</v>
      </c>
      <c r="B7" s="10">
        <v>27541</v>
      </c>
      <c r="C7" s="11" t="s">
        <v>3141</v>
      </c>
      <c r="D7" s="12" t="s">
        <v>4317</v>
      </c>
      <c r="E7" s="15">
        <v>500</v>
      </c>
      <c r="F7" s="14">
        <v>2480</v>
      </c>
      <c r="G7" s="12"/>
      <c r="H7" s="17"/>
      <c r="I7" s="16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</row>
    <row r="8" spans="1:43" ht="11.65" customHeight="1" x14ac:dyDescent="0.25">
      <c r="A8" s="9">
        <v>43599</v>
      </c>
      <c r="B8" s="10">
        <v>16063</v>
      </c>
      <c r="C8" s="11" t="s">
        <v>3140</v>
      </c>
      <c r="D8" s="12" t="s">
        <v>5388</v>
      </c>
      <c r="E8" s="15">
        <v>1000</v>
      </c>
      <c r="F8" s="14">
        <v>1000</v>
      </c>
      <c r="G8" s="12"/>
      <c r="H8" s="17"/>
      <c r="I8" s="16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</row>
    <row r="9" spans="1:43" ht="11.65" customHeight="1" x14ac:dyDescent="0.25">
      <c r="A9" s="9">
        <v>43599</v>
      </c>
      <c r="B9" s="10">
        <v>27773</v>
      </c>
      <c r="C9" s="11" t="s">
        <v>3127</v>
      </c>
      <c r="D9" s="12" t="s">
        <v>2334</v>
      </c>
      <c r="E9" s="15">
        <v>600</v>
      </c>
      <c r="F9" s="14">
        <v>600</v>
      </c>
      <c r="G9" s="12"/>
      <c r="H9" s="17"/>
      <c r="I9" s="16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</row>
    <row r="10" spans="1:43" ht="11.65" customHeight="1" x14ac:dyDescent="0.25">
      <c r="A10" s="9">
        <v>43599</v>
      </c>
      <c r="B10" s="10">
        <v>13448</v>
      </c>
      <c r="C10" s="11" t="s">
        <v>3140</v>
      </c>
      <c r="D10" s="12" t="s">
        <v>1190</v>
      </c>
      <c r="E10" s="15">
        <v>281.8</v>
      </c>
      <c r="F10" s="14">
        <v>6815.85</v>
      </c>
      <c r="G10" s="12"/>
      <c r="H10" s="17"/>
      <c r="I10" s="16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</row>
    <row r="11" spans="1:43" ht="11.65" customHeight="1" x14ac:dyDescent="0.25">
      <c r="A11" s="9">
        <v>43599</v>
      </c>
      <c r="B11" s="10">
        <v>27584</v>
      </c>
      <c r="C11" s="11" t="s">
        <v>3140</v>
      </c>
      <c r="D11" s="12" t="s">
        <v>4427</v>
      </c>
      <c r="E11" s="15">
        <v>505</v>
      </c>
      <c r="F11" s="14">
        <v>505</v>
      </c>
      <c r="G11" s="12"/>
      <c r="H11" s="17"/>
      <c r="I11" s="16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</row>
    <row r="12" spans="1:43" ht="11.65" customHeight="1" x14ac:dyDescent="0.25">
      <c r="A12" s="9">
        <v>43599</v>
      </c>
      <c r="B12" s="10">
        <v>26696</v>
      </c>
      <c r="C12" s="11" t="s">
        <v>3127</v>
      </c>
      <c r="D12" s="12" t="s">
        <v>16</v>
      </c>
      <c r="E12" s="15">
        <v>4301.4799999999996</v>
      </c>
      <c r="F12" s="14">
        <v>22032.720000000001</v>
      </c>
      <c r="G12" s="12"/>
      <c r="H12" s="17"/>
      <c r="I12" s="16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</row>
    <row r="13" spans="1:43" ht="11.65" customHeight="1" x14ac:dyDescent="0.25">
      <c r="A13" s="9">
        <v>43599</v>
      </c>
      <c r="B13" s="10">
        <v>27507</v>
      </c>
      <c r="C13" s="11" t="s">
        <v>3127</v>
      </c>
      <c r="D13" s="12" t="s">
        <v>4172</v>
      </c>
      <c r="E13" s="15">
        <v>2100</v>
      </c>
      <c r="F13" s="14">
        <v>18340</v>
      </c>
      <c r="G13" s="12"/>
      <c r="H13" s="17"/>
      <c r="I13" s="16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</row>
    <row r="14" spans="1:43" s="18" customFormat="1" ht="11.65" customHeight="1" x14ac:dyDescent="0.25">
      <c r="A14" s="9">
        <v>43599</v>
      </c>
      <c r="B14" s="10">
        <v>13272</v>
      </c>
      <c r="C14" s="11" t="s">
        <v>3140</v>
      </c>
      <c r="D14" s="12" t="s">
        <v>1141</v>
      </c>
      <c r="E14" s="15">
        <v>2059.7199999999998</v>
      </c>
      <c r="F14" s="14">
        <v>13867.67</v>
      </c>
      <c r="G14" s="12"/>
      <c r="H14" s="17"/>
      <c r="I14" s="16"/>
    </row>
    <row r="15" spans="1:43" s="18" customFormat="1" ht="11.65" customHeight="1" x14ac:dyDescent="0.25">
      <c r="A15" s="9">
        <v>43599</v>
      </c>
      <c r="B15" s="10">
        <v>20504</v>
      </c>
      <c r="C15" s="11" t="s">
        <v>3127</v>
      </c>
      <c r="D15" s="12" t="s">
        <v>17</v>
      </c>
      <c r="E15" s="15">
        <v>1127.5</v>
      </c>
      <c r="F15" s="14">
        <v>70401.25</v>
      </c>
      <c r="G15" s="12"/>
      <c r="H15" s="17"/>
      <c r="I15" s="16"/>
    </row>
    <row r="16" spans="1:43" s="18" customFormat="1" ht="11.65" customHeight="1" x14ac:dyDescent="0.25">
      <c r="A16" s="9">
        <v>43599</v>
      </c>
      <c r="B16" s="10">
        <v>10370</v>
      </c>
      <c r="C16" s="11" t="s">
        <v>3140</v>
      </c>
      <c r="D16" s="12" t="s">
        <v>18</v>
      </c>
      <c r="E16" s="15">
        <v>1410</v>
      </c>
      <c r="F16" s="14">
        <v>10410.98</v>
      </c>
      <c r="G16" s="12"/>
      <c r="H16" s="17"/>
      <c r="I16" s="16"/>
    </row>
    <row r="17" spans="1:9" s="18" customFormat="1" ht="11.65" customHeight="1" x14ac:dyDescent="0.25">
      <c r="A17" s="9">
        <v>43599</v>
      </c>
      <c r="B17" s="10">
        <v>13191</v>
      </c>
      <c r="C17" s="11" t="s">
        <v>3140</v>
      </c>
      <c r="D17" s="12" t="s">
        <v>1136</v>
      </c>
      <c r="E17" s="15">
        <v>1500</v>
      </c>
      <c r="F17" s="14">
        <v>3000</v>
      </c>
      <c r="G17" s="12"/>
      <c r="H17" s="17"/>
      <c r="I17" s="16"/>
    </row>
    <row r="18" spans="1:9" s="18" customFormat="1" ht="11.65" customHeight="1" x14ac:dyDescent="0.25">
      <c r="A18" s="9">
        <v>43599</v>
      </c>
      <c r="B18" s="10">
        <v>13840</v>
      </c>
      <c r="C18" s="11" t="s">
        <v>3329</v>
      </c>
      <c r="D18" s="12" t="s">
        <v>1263</v>
      </c>
      <c r="E18" s="15">
        <v>3750</v>
      </c>
      <c r="F18" s="14">
        <v>8464</v>
      </c>
      <c r="G18" s="12"/>
      <c r="H18" s="17"/>
      <c r="I18" s="16"/>
    </row>
    <row r="19" spans="1:9" s="18" customFormat="1" ht="11.65" customHeight="1" x14ac:dyDescent="0.25">
      <c r="A19" s="9">
        <v>43599</v>
      </c>
      <c r="B19" s="10">
        <v>19903</v>
      </c>
      <c r="C19" s="11" t="s">
        <v>3140</v>
      </c>
      <c r="D19" s="12" t="s">
        <v>19</v>
      </c>
      <c r="E19" s="15">
        <v>99306.27</v>
      </c>
      <c r="F19" s="14">
        <v>6376355.1699999999</v>
      </c>
      <c r="G19" s="12"/>
      <c r="H19" s="17"/>
      <c r="I19" s="16"/>
    </row>
    <row r="20" spans="1:9" s="18" customFormat="1" ht="11.65" customHeight="1" x14ac:dyDescent="0.25">
      <c r="A20" s="9">
        <v>43598</v>
      </c>
      <c r="B20" s="10">
        <v>16078</v>
      </c>
      <c r="C20" s="11" t="s">
        <v>3047</v>
      </c>
      <c r="D20" s="12" t="s">
        <v>3747</v>
      </c>
      <c r="E20" s="15">
        <v>65</v>
      </c>
      <c r="F20" s="14"/>
      <c r="G20" s="12" t="s">
        <v>3046</v>
      </c>
      <c r="H20" s="17"/>
      <c r="I20" s="16"/>
    </row>
    <row r="21" spans="1:9" s="18" customFormat="1" ht="11.65" customHeight="1" x14ac:dyDescent="0.25">
      <c r="A21" s="9">
        <v>43599</v>
      </c>
      <c r="B21" s="10">
        <v>27147</v>
      </c>
      <c r="C21" s="11" t="s">
        <v>3140</v>
      </c>
      <c r="D21" s="12" t="s">
        <v>2948</v>
      </c>
      <c r="E21" s="15">
        <v>1211.0899999999999</v>
      </c>
      <c r="F21" s="14">
        <v>2144.0500000000002</v>
      </c>
      <c r="G21" s="12"/>
      <c r="H21" s="17"/>
      <c r="I21" s="16"/>
    </row>
    <row r="22" spans="1:9" s="18" customFormat="1" ht="11.65" customHeight="1" x14ac:dyDescent="0.25">
      <c r="A22" s="9">
        <v>43599</v>
      </c>
      <c r="B22" s="10">
        <v>13555</v>
      </c>
      <c r="C22" s="11" t="s">
        <v>3140</v>
      </c>
      <c r="D22" s="12" t="s">
        <v>25</v>
      </c>
      <c r="E22" s="15">
        <v>23733.15</v>
      </c>
      <c r="F22" s="14">
        <v>270480.10000000003</v>
      </c>
      <c r="G22" s="12"/>
      <c r="H22" s="17"/>
      <c r="I22" s="16"/>
    </row>
    <row r="23" spans="1:9" s="18" customFormat="1" ht="11.65" customHeight="1" x14ac:dyDescent="0.25">
      <c r="A23" s="9">
        <v>43599</v>
      </c>
      <c r="B23" s="10">
        <v>21253</v>
      </c>
      <c r="C23" s="11" t="s">
        <v>3141</v>
      </c>
      <c r="D23" s="12" t="s">
        <v>29</v>
      </c>
      <c r="E23" s="15">
        <v>1343</v>
      </c>
      <c r="F23" s="14">
        <v>428488.35</v>
      </c>
      <c r="G23" s="12"/>
      <c r="H23" s="17"/>
      <c r="I23" s="16"/>
    </row>
    <row r="24" spans="1:9" s="18" customFormat="1" ht="11.65" customHeight="1" x14ac:dyDescent="0.25">
      <c r="A24" s="9">
        <v>43599</v>
      </c>
      <c r="B24" s="10">
        <v>10917</v>
      </c>
      <c r="C24" s="11" t="s">
        <v>3140</v>
      </c>
      <c r="D24" s="12" t="s">
        <v>30</v>
      </c>
      <c r="E24" s="15">
        <v>1733.15</v>
      </c>
      <c r="F24" s="14">
        <v>14007.93</v>
      </c>
      <c r="G24" s="12"/>
      <c r="H24" s="17"/>
      <c r="I24" s="16"/>
    </row>
    <row r="25" spans="1:9" s="18" customFormat="1" ht="11.65" customHeight="1" x14ac:dyDescent="0.25">
      <c r="A25" s="9">
        <v>43599</v>
      </c>
      <c r="B25" s="10">
        <v>13109</v>
      </c>
      <c r="C25" s="11" t="s">
        <v>3140</v>
      </c>
      <c r="D25" s="12" t="s">
        <v>1124</v>
      </c>
      <c r="E25" s="15">
        <v>95</v>
      </c>
      <c r="F25" s="14">
        <v>982.07</v>
      </c>
      <c r="G25" s="12"/>
      <c r="H25" s="17"/>
      <c r="I25" s="16"/>
    </row>
    <row r="26" spans="1:9" s="18" customFormat="1" ht="11.65" customHeight="1" x14ac:dyDescent="0.25">
      <c r="A26" s="9">
        <v>43599</v>
      </c>
      <c r="B26" s="10">
        <v>26373</v>
      </c>
      <c r="C26" s="11" t="s">
        <v>3140</v>
      </c>
      <c r="D26" s="12" t="s">
        <v>33</v>
      </c>
      <c r="E26" s="15">
        <v>277.82</v>
      </c>
      <c r="F26" s="14">
        <v>2222.56</v>
      </c>
      <c r="G26" s="12"/>
      <c r="H26" s="17"/>
      <c r="I26" s="16"/>
    </row>
    <row r="27" spans="1:9" s="18" customFormat="1" ht="11.65" customHeight="1" x14ac:dyDescent="0.25">
      <c r="A27" s="9">
        <v>43595</v>
      </c>
      <c r="B27" s="10">
        <v>27670</v>
      </c>
      <c r="C27" s="11" t="s">
        <v>3073</v>
      </c>
      <c r="D27" s="12" t="s">
        <v>4855</v>
      </c>
      <c r="E27" s="15">
        <v>140.77000000000001</v>
      </c>
      <c r="F27" s="14">
        <v>563.08000000000004</v>
      </c>
      <c r="G27" s="83" t="s">
        <v>3072</v>
      </c>
      <c r="H27" s="17"/>
      <c r="I27" s="16"/>
    </row>
    <row r="28" spans="1:9" s="18" customFormat="1" ht="11.65" customHeight="1" x14ac:dyDescent="0.25">
      <c r="A28" s="9">
        <v>43599</v>
      </c>
      <c r="B28" s="10">
        <v>20780</v>
      </c>
      <c r="C28" s="11" t="s">
        <v>3141</v>
      </c>
      <c r="D28" s="12" t="s">
        <v>1835</v>
      </c>
      <c r="E28" s="15">
        <v>480</v>
      </c>
      <c r="F28" s="14">
        <v>38999</v>
      </c>
      <c r="G28" s="12"/>
      <c r="H28" s="17"/>
      <c r="I28" s="16"/>
    </row>
    <row r="29" spans="1:9" s="18" customFormat="1" ht="11.65" customHeight="1" x14ac:dyDescent="0.25">
      <c r="A29" s="9">
        <v>43599</v>
      </c>
      <c r="B29" s="10">
        <v>11842</v>
      </c>
      <c r="C29" s="11" t="s">
        <v>3127</v>
      </c>
      <c r="D29" s="12" t="s">
        <v>976</v>
      </c>
      <c r="E29" s="15">
        <v>4636</v>
      </c>
      <c r="F29" s="14">
        <v>104522.86</v>
      </c>
      <c r="G29" s="12"/>
      <c r="H29" s="17"/>
      <c r="I29" s="16"/>
    </row>
    <row r="30" spans="1:9" s="18" customFormat="1" ht="11.65" customHeight="1" x14ac:dyDescent="0.25">
      <c r="A30" s="9">
        <v>43599</v>
      </c>
      <c r="B30" s="10">
        <v>27652</v>
      </c>
      <c r="C30" s="11" t="s">
        <v>3141</v>
      </c>
      <c r="D30" s="12" t="s">
        <v>4721</v>
      </c>
      <c r="E30" s="15">
        <v>506.74</v>
      </c>
      <c r="F30" s="14">
        <v>506.74</v>
      </c>
      <c r="G30" s="12"/>
      <c r="H30" s="17"/>
      <c r="I30" s="16"/>
    </row>
    <row r="31" spans="1:9" s="18" customFormat="1" ht="11.65" customHeight="1" x14ac:dyDescent="0.25">
      <c r="A31" s="9">
        <v>43599</v>
      </c>
      <c r="B31" s="10">
        <v>22850</v>
      </c>
      <c r="C31" s="11" t="s">
        <v>3140</v>
      </c>
      <c r="D31" s="12" t="s">
        <v>37</v>
      </c>
      <c r="E31" s="15">
        <v>2904.49</v>
      </c>
      <c r="F31" s="14">
        <v>441799.89</v>
      </c>
      <c r="G31" s="12"/>
      <c r="H31" s="17"/>
      <c r="I31" s="16"/>
    </row>
    <row r="32" spans="1:9" s="18" customFormat="1" ht="11.65" customHeight="1" x14ac:dyDescent="0.25">
      <c r="A32" s="9">
        <v>43599</v>
      </c>
      <c r="B32" s="10">
        <v>12171</v>
      </c>
      <c r="C32" s="11" t="s">
        <v>3127</v>
      </c>
      <c r="D32" s="12" t="s">
        <v>38</v>
      </c>
      <c r="E32" s="15">
        <v>1062.5</v>
      </c>
      <c r="F32" s="14">
        <v>22537.5</v>
      </c>
      <c r="G32" s="12"/>
      <c r="H32" s="17"/>
      <c r="I32" s="16"/>
    </row>
    <row r="33" spans="1:43" s="18" customFormat="1" ht="11.65" customHeight="1" x14ac:dyDescent="0.25">
      <c r="A33" s="9">
        <v>43599</v>
      </c>
      <c r="B33" s="10">
        <v>10281</v>
      </c>
      <c r="C33" s="11" t="s">
        <v>3141</v>
      </c>
      <c r="D33" s="12" t="s">
        <v>39</v>
      </c>
      <c r="E33" s="15">
        <v>9849.76</v>
      </c>
      <c r="F33" s="14">
        <v>139353.17000000001</v>
      </c>
      <c r="G33" s="12"/>
      <c r="H33" s="17"/>
      <c r="I33" s="16"/>
    </row>
    <row r="34" spans="1:43" s="19" customFormat="1" ht="11.65" customHeight="1" x14ac:dyDescent="0.25">
      <c r="A34" s="9">
        <v>43599</v>
      </c>
      <c r="B34" s="10">
        <v>19719</v>
      </c>
      <c r="C34" s="11" t="s">
        <v>3882</v>
      </c>
      <c r="D34" s="12" t="s">
        <v>43</v>
      </c>
      <c r="E34" s="15">
        <v>6719.64</v>
      </c>
      <c r="F34" s="14">
        <v>10686.89</v>
      </c>
      <c r="G34" s="12"/>
      <c r="H34" s="17"/>
      <c r="I34" s="16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</row>
    <row r="35" spans="1:43" s="19" customFormat="1" ht="11.65" customHeight="1" x14ac:dyDescent="0.25">
      <c r="A35" s="9">
        <v>43599</v>
      </c>
      <c r="B35" s="10">
        <v>14978</v>
      </c>
      <c r="C35" s="11" t="s">
        <v>3140</v>
      </c>
      <c r="D35" s="12" t="s">
        <v>1436</v>
      </c>
      <c r="E35" s="15">
        <v>1271.06</v>
      </c>
      <c r="F35" s="14">
        <v>126691.48</v>
      </c>
      <c r="G35" s="12"/>
      <c r="H35" s="17"/>
      <c r="I35" s="16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</row>
    <row r="36" spans="1:43" s="18" customFormat="1" ht="11.65" customHeight="1" x14ac:dyDescent="0.25">
      <c r="A36" s="9">
        <v>43599</v>
      </c>
      <c r="B36" s="10">
        <v>13453</v>
      </c>
      <c r="C36" s="11" t="s">
        <v>3140</v>
      </c>
      <c r="D36" s="12" t="s">
        <v>48</v>
      </c>
      <c r="E36" s="15">
        <v>99.95</v>
      </c>
      <c r="F36" s="14">
        <v>15461.890000000001</v>
      </c>
      <c r="G36" s="12"/>
      <c r="H36" s="17"/>
      <c r="I36" s="16"/>
    </row>
    <row r="37" spans="1:43" s="18" customFormat="1" ht="11.65" customHeight="1" x14ac:dyDescent="0.25">
      <c r="A37" s="9">
        <v>43599</v>
      </c>
      <c r="B37" s="10">
        <v>10241</v>
      </c>
      <c r="C37" s="11" t="s">
        <v>3140</v>
      </c>
      <c r="D37" s="12" t="s">
        <v>49</v>
      </c>
      <c r="E37" s="15">
        <v>487.12</v>
      </c>
      <c r="F37" s="14">
        <v>14953.68</v>
      </c>
      <c r="G37" s="12"/>
      <c r="H37" s="17"/>
      <c r="I37" s="16"/>
    </row>
    <row r="38" spans="1:43" s="18" customFormat="1" ht="11.65" customHeight="1" x14ac:dyDescent="0.25">
      <c r="A38" s="9">
        <v>43599</v>
      </c>
      <c r="B38" s="10">
        <v>24735</v>
      </c>
      <c r="C38" s="11" t="s">
        <v>3140</v>
      </c>
      <c r="D38" s="12" t="s">
        <v>2378</v>
      </c>
      <c r="E38" s="15">
        <v>1445.4</v>
      </c>
      <c r="F38" s="14">
        <v>1445.4</v>
      </c>
      <c r="G38" s="12"/>
      <c r="H38" s="17"/>
      <c r="I38" s="16"/>
    </row>
    <row r="39" spans="1:43" s="18" customFormat="1" ht="11.65" customHeight="1" x14ac:dyDescent="0.25">
      <c r="A39" s="9">
        <v>43599</v>
      </c>
      <c r="B39" s="10">
        <v>12873</v>
      </c>
      <c r="C39" s="11" t="s">
        <v>3140</v>
      </c>
      <c r="D39" s="12" t="s">
        <v>51</v>
      </c>
      <c r="E39" s="15">
        <v>11613.24</v>
      </c>
      <c r="F39" s="14">
        <v>577207.16</v>
      </c>
      <c r="G39" s="12"/>
      <c r="H39" s="17"/>
      <c r="I39" s="16"/>
    </row>
    <row r="40" spans="1:43" s="18" customFormat="1" ht="11.65" customHeight="1" x14ac:dyDescent="0.25">
      <c r="A40" s="9">
        <v>43599</v>
      </c>
      <c r="B40" s="10">
        <v>27690</v>
      </c>
      <c r="C40" s="11" t="s">
        <v>3127</v>
      </c>
      <c r="D40" s="12" t="s">
        <v>4985</v>
      </c>
      <c r="E40" s="15">
        <v>375</v>
      </c>
      <c r="F40" s="14">
        <v>375</v>
      </c>
      <c r="G40" s="12"/>
      <c r="H40" s="17"/>
      <c r="I40" s="16"/>
    </row>
    <row r="41" spans="1:43" s="18" customFormat="1" ht="11.65" customHeight="1" x14ac:dyDescent="0.25">
      <c r="A41" s="9">
        <v>43599</v>
      </c>
      <c r="B41" s="10">
        <v>21887</v>
      </c>
      <c r="C41" s="11" t="s">
        <v>3127</v>
      </c>
      <c r="D41" s="12" t="s">
        <v>1942</v>
      </c>
      <c r="E41" s="15">
        <v>1575</v>
      </c>
      <c r="F41" s="14">
        <v>14275</v>
      </c>
      <c r="G41" s="12"/>
      <c r="H41" s="17"/>
      <c r="I41" s="16"/>
    </row>
    <row r="42" spans="1:43" s="18" customFormat="1" ht="11.65" customHeight="1" x14ac:dyDescent="0.25">
      <c r="A42" s="9">
        <v>43599</v>
      </c>
      <c r="B42" s="10">
        <v>25895</v>
      </c>
      <c r="C42" s="11" t="s">
        <v>3140</v>
      </c>
      <c r="D42" s="12" t="s">
        <v>2616</v>
      </c>
      <c r="E42" s="15">
        <v>5025</v>
      </c>
      <c r="F42" s="14">
        <v>5725</v>
      </c>
      <c r="G42" s="12"/>
      <c r="H42" s="17"/>
      <c r="I42" s="16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s="18" customFormat="1" ht="11.65" customHeight="1" x14ac:dyDescent="0.25">
      <c r="A43" s="9">
        <v>43598</v>
      </c>
      <c r="B43" s="10">
        <v>16078</v>
      </c>
      <c r="C43" s="11" t="s">
        <v>3047</v>
      </c>
      <c r="D43" s="12" t="s">
        <v>5323</v>
      </c>
      <c r="E43" s="15">
        <v>13</v>
      </c>
      <c r="F43" s="14"/>
      <c r="G43" s="12" t="s">
        <v>3046</v>
      </c>
      <c r="H43" s="17"/>
      <c r="I43" s="16"/>
    </row>
    <row r="44" spans="1:43" s="18" customFormat="1" ht="11.65" customHeight="1" x14ac:dyDescent="0.25">
      <c r="A44" s="9">
        <v>43599</v>
      </c>
      <c r="B44" s="10">
        <v>24452</v>
      </c>
      <c r="C44" s="11" t="s">
        <v>3127</v>
      </c>
      <c r="D44" s="12" t="s">
        <v>52</v>
      </c>
      <c r="E44" s="15">
        <v>600</v>
      </c>
      <c r="F44" s="14">
        <v>11437.5</v>
      </c>
      <c r="G44" s="12"/>
      <c r="H44" s="17"/>
      <c r="I44" s="16"/>
    </row>
    <row r="45" spans="1:43" s="18" customFormat="1" ht="11.65" customHeight="1" x14ac:dyDescent="0.25">
      <c r="A45" s="9">
        <v>43599</v>
      </c>
      <c r="B45" s="10">
        <v>27474</v>
      </c>
      <c r="C45" s="11" t="s">
        <v>3127</v>
      </c>
      <c r="D45" s="12" t="s">
        <v>3216</v>
      </c>
      <c r="E45" s="15">
        <v>360</v>
      </c>
      <c r="F45" s="14">
        <v>3469.12</v>
      </c>
      <c r="G45" s="12"/>
      <c r="H45" s="17"/>
      <c r="I45" s="16"/>
    </row>
    <row r="46" spans="1:43" s="18" customFormat="1" ht="11.65" customHeight="1" x14ac:dyDescent="0.25">
      <c r="A46" s="9">
        <v>43593</v>
      </c>
      <c r="B46" s="10">
        <v>16078</v>
      </c>
      <c r="C46" s="11" t="s">
        <v>3047</v>
      </c>
      <c r="D46" s="12" t="s">
        <v>5317</v>
      </c>
      <c r="E46" s="15">
        <v>1500</v>
      </c>
      <c r="F46" s="14"/>
      <c r="G46" s="12" t="s">
        <v>3046</v>
      </c>
      <c r="H46" s="17"/>
      <c r="I46" s="16"/>
    </row>
    <row r="47" spans="1:43" s="18" customFormat="1" ht="11.65" customHeight="1" x14ac:dyDescent="0.25">
      <c r="A47" s="9">
        <v>43598</v>
      </c>
      <c r="B47" s="10">
        <v>16078</v>
      </c>
      <c r="C47" s="11" t="s">
        <v>3047</v>
      </c>
      <c r="D47" s="12" t="s">
        <v>5027</v>
      </c>
      <c r="E47" s="15">
        <v>13</v>
      </c>
      <c r="F47" s="14"/>
      <c r="G47" s="12" t="s">
        <v>3046</v>
      </c>
      <c r="H47" s="17"/>
      <c r="I47" s="16"/>
    </row>
    <row r="48" spans="1:43" s="18" customFormat="1" ht="11.65" customHeight="1" x14ac:dyDescent="0.25">
      <c r="A48" s="9">
        <v>43599</v>
      </c>
      <c r="B48" s="10">
        <v>22288</v>
      </c>
      <c r="C48" s="11" t="s">
        <v>3128</v>
      </c>
      <c r="D48" s="12" t="s">
        <v>1983</v>
      </c>
      <c r="E48" s="15">
        <v>15.14</v>
      </c>
      <c r="F48" s="14">
        <v>141.72</v>
      </c>
      <c r="G48" s="12"/>
      <c r="H48" s="17"/>
      <c r="I48" s="16"/>
    </row>
    <row r="49" spans="1:9" s="18" customFormat="1" ht="11.65" customHeight="1" x14ac:dyDescent="0.25">
      <c r="A49" s="9">
        <v>43599</v>
      </c>
      <c r="B49" s="10">
        <v>19223</v>
      </c>
      <c r="C49" s="11" t="s">
        <v>3141</v>
      </c>
      <c r="D49" s="12" t="s">
        <v>55</v>
      </c>
      <c r="E49" s="15">
        <v>126</v>
      </c>
      <c r="F49" s="14">
        <v>87641.29</v>
      </c>
      <c r="G49" s="12"/>
      <c r="H49" s="17"/>
      <c r="I49" s="16"/>
    </row>
    <row r="50" spans="1:9" s="18" customFormat="1" ht="11.65" customHeight="1" x14ac:dyDescent="0.25">
      <c r="A50" s="9">
        <v>43599</v>
      </c>
      <c r="B50" s="10">
        <v>18930</v>
      </c>
      <c r="C50" s="11" t="s">
        <v>3127</v>
      </c>
      <c r="D50" s="12" t="s">
        <v>1688</v>
      </c>
      <c r="E50" s="15">
        <v>1612.5</v>
      </c>
      <c r="F50" s="14">
        <v>25507.5</v>
      </c>
      <c r="G50" s="12"/>
      <c r="H50" s="17"/>
      <c r="I50" s="16"/>
    </row>
    <row r="51" spans="1:9" s="18" customFormat="1" ht="11.65" customHeight="1" x14ac:dyDescent="0.25">
      <c r="A51" s="9">
        <v>43599</v>
      </c>
      <c r="B51" s="10">
        <v>26436</v>
      </c>
      <c r="C51" s="11" t="s">
        <v>3127</v>
      </c>
      <c r="D51" s="12" t="s">
        <v>2735</v>
      </c>
      <c r="E51" s="15">
        <v>600</v>
      </c>
      <c r="F51" s="14">
        <v>2200</v>
      </c>
      <c r="G51" s="12"/>
      <c r="H51" s="17"/>
      <c r="I51" s="16"/>
    </row>
    <row r="52" spans="1:9" s="18" customFormat="1" ht="11.65" customHeight="1" x14ac:dyDescent="0.25">
      <c r="A52" s="9">
        <v>43599</v>
      </c>
      <c r="B52" s="10">
        <v>25352</v>
      </c>
      <c r="C52" s="11" t="s">
        <v>3140</v>
      </c>
      <c r="D52" s="12" t="s">
        <v>2507</v>
      </c>
      <c r="E52" s="15">
        <v>550</v>
      </c>
      <c r="F52" s="14">
        <v>1479.9</v>
      </c>
      <c r="G52" s="12"/>
      <c r="H52" s="17"/>
      <c r="I52" s="16"/>
    </row>
    <row r="53" spans="1:9" s="18" customFormat="1" ht="11.65" customHeight="1" x14ac:dyDescent="0.25">
      <c r="A53" s="9">
        <v>43599</v>
      </c>
      <c r="B53" s="10">
        <v>23259</v>
      </c>
      <c r="C53" s="11" t="s">
        <v>3131</v>
      </c>
      <c r="D53" s="12" t="s">
        <v>2123</v>
      </c>
      <c r="E53" s="15">
        <v>210</v>
      </c>
      <c r="F53" s="14">
        <v>745</v>
      </c>
      <c r="G53" s="12"/>
      <c r="H53" s="17"/>
      <c r="I53" s="16"/>
    </row>
    <row r="54" spans="1:9" s="18" customFormat="1" ht="11.65" customHeight="1" x14ac:dyDescent="0.25">
      <c r="A54" s="9">
        <v>43599</v>
      </c>
      <c r="B54" s="10">
        <v>26273</v>
      </c>
      <c r="C54" s="11" t="s">
        <v>3141</v>
      </c>
      <c r="D54" s="12" t="s">
        <v>68</v>
      </c>
      <c r="E54" s="15">
        <v>2450</v>
      </c>
      <c r="F54" s="14">
        <v>13825</v>
      </c>
      <c r="G54" s="12"/>
      <c r="H54" s="17"/>
      <c r="I54" s="16"/>
    </row>
    <row r="55" spans="1:9" s="18" customFormat="1" ht="11.65" customHeight="1" x14ac:dyDescent="0.25">
      <c r="A55" s="9">
        <v>43599</v>
      </c>
      <c r="B55" s="10">
        <v>12872</v>
      </c>
      <c r="C55" s="11" t="s">
        <v>3140</v>
      </c>
      <c r="D55" s="12" t="s">
        <v>1106</v>
      </c>
      <c r="E55" s="15">
        <v>309.39999999999998</v>
      </c>
      <c r="F55" s="14">
        <v>102173.36</v>
      </c>
      <c r="G55" s="12"/>
      <c r="H55" s="17"/>
      <c r="I55" s="16"/>
    </row>
    <row r="56" spans="1:9" s="18" customFormat="1" ht="11.65" customHeight="1" x14ac:dyDescent="0.25">
      <c r="A56" s="9">
        <v>43599</v>
      </c>
      <c r="B56" s="10">
        <v>27789</v>
      </c>
      <c r="C56" s="11" t="s">
        <v>3140</v>
      </c>
      <c r="D56" s="12" t="s">
        <v>5382</v>
      </c>
      <c r="E56" s="15">
        <v>21705.480000000003</v>
      </c>
      <c r="F56" s="14">
        <v>21705.480000000003</v>
      </c>
      <c r="G56" s="12"/>
      <c r="H56" s="17"/>
      <c r="I56" s="16"/>
    </row>
    <row r="57" spans="1:9" s="18" customFormat="1" ht="11.65" customHeight="1" x14ac:dyDescent="0.25">
      <c r="A57" s="9">
        <v>43599</v>
      </c>
      <c r="B57" s="10">
        <v>13459</v>
      </c>
      <c r="C57" s="11" t="s">
        <v>3140</v>
      </c>
      <c r="D57" s="12" t="s">
        <v>1192</v>
      </c>
      <c r="E57" s="15">
        <v>2094.15</v>
      </c>
      <c r="F57" s="14">
        <v>2094.15</v>
      </c>
      <c r="G57" s="12"/>
      <c r="H57" s="17"/>
      <c r="I57" s="16"/>
    </row>
    <row r="58" spans="1:9" s="18" customFormat="1" ht="11.65" customHeight="1" x14ac:dyDescent="0.25">
      <c r="A58" s="9">
        <v>43599</v>
      </c>
      <c r="B58" s="10">
        <v>10744</v>
      </c>
      <c r="C58" s="11" t="s">
        <v>3140</v>
      </c>
      <c r="D58" s="12" t="s">
        <v>72</v>
      </c>
      <c r="E58" s="15">
        <v>2314.77</v>
      </c>
      <c r="F58" s="14">
        <v>257922.02</v>
      </c>
      <c r="G58" s="12"/>
      <c r="H58" s="17"/>
      <c r="I58" s="16"/>
    </row>
    <row r="59" spans="1:9" s="18" customFormat="1" ht="11.65" customHeight="1" x14ac:dyDescent="0.25">
      <c r="A59" s="9">
        <v>43599</v>
      </c>
      <c r="B59" s="10">
        <v>21197</v>
      </c>
      <c r="C59" s="11" t="s">
        <v>3127</v>
      </c>
      <c r="D59" s="12" t="s">
        <v>73</v>
      </c>
      <c r="E59" s="15">
        <v>2000</v>
      </c>
      <c r="F59" s="14">
        <v>30331.25</v>
      </c>
      <c r="G59" s="12"/>
      <c r="H59" s="17"/>
      <c r="I59" s="16"/>
    </row>
    <row r="60" spans="1:9" s="18" customFormat="1" ht="11.65" customHeight="1" x14ac:dyDescent="0.25">
      <c r="A60" s="9">
        <v>43599</v>
      </c>
      <c r="B60" s="10">
        <v>20649</v>
      </c>
      <c r="C60" s="11" t="s">
        <v>3141</v>
      </c>
      <c r="D60" s="12" t="s">
        <v>75</v>
      </c>
      <c r="E60" s="15">
        <v>300</v>
      </c>
      <c r="F60" s="14">
        <v>300</v>
      </c>
      <c r="G60" s="12"/>
      <c r="H60" s="17"/>
      <c r="I60" s="16"/>
    </row>
    <row r="61" spans="1:9" s="18" customFormat="1" ht="11.65" customHeight="1" x14ac:dyDescent="0.25">
      <c r="A61" s="9">
        <v>43599</v>
      </c>
      <c r="B61" s="10">
        <v>24156</v>
      </c>
      <c r="C61" s="11" t="s">
        <v>3127</v>
      </c>
      <c r="D61" s="12" t="s">
        <v>2283</v>
      </c>
      <c r="E61" s="15">
        <v>2775</v>
      </c>
      <c r="F61" s="14">
        <v>9162.5</v>
      </c>
      <c r="G61" s="12"/>
      <c r="H61" s="17"/>
      <c r="I61" s="16"/>
    </row>
    <row r="62" spans="1:9" s="18" customFormat="1" ht="11.65" customHeight="1" x14ac:dyDescent="0.25">
      <c r="A62" s="9">
        <v>43599</v>
      </c>
      <c r="B62" s="10">
        <v>23300</v>
      </c>
      <c r="C62" s="11" t="s">
        <v>3136</v>
      </c>
      <c r="D62" s="12" t="s">
        <v>81</v>
      </c>
      <c r="E62" s="15">
        <v>1100</v>
      </c>
      <c r="F62" s="14">
        <v>4845</v>
      </c>
      <c r="G62" s="12"/>
      <c r="H62" s="17"/>
      <c r="I62" s="16"/>
    </row>
    <row r="63" spans="1:9" s="18" customFormat="1" ht="11.65" customHeight="1" x14ac:dyDescent="0.25">
      <c r="A63" s="9">
        <v>43599</v>
      </c>
      <c r="B63" s="10">
        <v>23993</v>
      </c>
      <c r="C63" s="11" t="s">
        <v>3140</v>
      </c>
      <c r="D63" s="12" t="s">
        <v>2258</v>
      </c>
      <c r="E63" s="15">
        <v>145.72</v>
      </c>
      <c r="F63" s="14">
        <v>425.98</v>
      </c>
      <c r="G63" s="12"/>
      <c r="H63" s="17"/>
      <c r="I63" s="16"/>
    </row>
    <row r="64" spans="1:9" s="18" customFormat="1" ht="11.65" customHeight="1" x14ac:dyDescent="0.25">
      <c r="A64" s="9">
        <v>43599</v>
      </c>
      <c r="B64" s="10">
        <v>11494</v>
      </c>
      <c r="C64" s="11" t="s">
        <v>3127</v>
      </c>
      <c r="D64" s="12" t="s">
        <v>935</v>
      </c>
      <c r="E64" s="15">
        <v>11875</v>
      </c>
      <c r="F64" s="14">
        <v>174262.5</v>
      </c>
      <c r="G64" s="12"/>
      <c r="H64" s="17"/>
      <c r="I64" s="16"/>
    </row>
    <row r="65" spans="1:43" s="18" customFormat="1" ht="11.65" customHeight="1" x14ac:dyDescent="0.25">
      <c r="A65" s="9">
        <v>43599</v>
      </c>
      <c r="B65" s="10">
        <v>27712</v>
      </c>
      <c r="C65" s="11" t="s">
        <v>3136</v>
      </c>
      <c r="D65" s="12" t="s">
        <v>5109</v>
      </c>
      <c r="E65" s="15">
        <v>500</v>
      </c>
      <c r="F65" s="14">
        <v>500</v>
      </c>
      <c r="G65" s="12"/>
      <c r="H65" s="17"/>
      <c r="I65" s="16"/>
    </row>
    <row r="66" spans="1:43" s="18" customFormat="1" ht="11.65" customHeight="1" x14ac:dyDescent="0.25">
      <c r="A66" s="9">
        <v>43599</v>
      </c>
      <c r="B66" s="10">
        <v>26078</v>
      </c>
      <c r="C66" s="11" t="s">
        <v>3128</v>
      </c>
      <c r="D66" s="12" t="s">
        <v>2655</v>
      </c>
      <c r="E66" s="15">
        <v>155.57</v>
      </c>
      <c r="F66" s="14">
        <v>155.57</v>
      </c>
      <c r="G66" s="12"/>
      <c r="H66" s="17"/>
      <c r="I66" s="16"/>
    </row>
    <row r="67" spans="1:43" s="18" customFormat="1" ht="11.65" customHeight="1" x14ac:dyDescent="0.25">
      <c r="A67" s="9">
        <v>43599</v>
      </c>
      <c r="B67" s="10">
        <v>27263</v>
      </c>
      <c r="C67" s="11" t="s">
        <v>3140</v>
      </c>
      <c r="D67" s="12" t="s">
        <v>3156</v>
      </c>
      <c r="E67" s="15">
        <v>920.5</v>
      </c>
      <c r="F67" s="14">
        <v>6816.7</v>
      </c>
      <c r="G67" s="12"/>
      <c r="H67" s="17"/>
      <c r="I67" s="16"/>
    </row>
    <row r="68" spans="1:43" s="18" customFormat="1" ht="11.65" customHeight="1" x14ac:dyDescent="0.25">
      <c r="A68" s="9">
        <v>43599</v>
      </c>
      <c r="B68" s="10">
        <v>17039</v>
      </c>
      <c r="C68" s="11" t="s">
        <v>3128</v>
      </c>
      <c r="D68" s="12" t="s">
        <v>1518</v>
      </c>
      <c r="E68" s="15">
        <v>266.32</v>
      </c>
      <c r="F68" s="14">
        <v>266.32</v>
      </c>
      <c r="G68" s="12"/>
      <c r="H68" s="17"/>
      <c r="I68" s="16"/>
    </row>
    <row r="69" spans="1:43" s="18" customFormat="1" ht="11.65" customHeight="1" x14ac:dyDescent="0.25">
      <c r="A69" s="9">
        <v>43598</v>
      </c>
      <c r="B69" s="10">
        <v>16078</v>
      </c>
      <c r="C69" s="11" t="s">
        <v>3047</v>
      </c>
      <c r="D69" s="12" t="s">
        <v>5336</v>
      </c>
      <c r="E69" s="15">
        <v>1128.8900000000001</v>
      </c>
      <c r="F69" s="14"/>
      <c r="G69" s="12" t="s">
        <v>3046</v>
      </c>
      <c r="H69" s="17"/>
      <c r="I69" s="16"/>
    </row>
    <row r="70" spans="1:43" s="18" customFormat="1" ht="11.65" customHeight="1" x14ac:dyDescent="0.25">
      <c r="A70" s="9">
        <v>43599</v>
      </c>
      <c r="B70" s="10">
        <v>14701</v>
      </c>
      <c r="C70" s="11" t="s">
        <v>3329</v>
      </c>
      <c r="D70" s="12" t="s">
        <v>95</v>
      </c>
      <c r="E70" s="15">
        <v>4000</v>
      </c>
      <c r="F70" s="14">
        <v>30000</v>
      </c>
      <c r="G70" s="12"/>
      <c r="H70" s="17"/>
      <c r="I70" s="16"/>
    </row>
    <row r="71" spans="1:43" s="18" customFormat="1" ht="11.65" customHeight="1" x14ac:dyDescent="0.25">
      <c r="A71" s="9">
        <v>43599</v>
      </c>
      <c r="B71" s="10">
        <v>21119</v>
      </c>
      <c r="C71" s="11" t="s">
        <v>3127</v>
      </c>
      <c r="D71" s="12" t="s">
        <v>96</v>
      </c>
      <c r="E71" s="15">
        <v>2540</v>
      </c>
      <c r="F71" s="14">
        <v>64581.25</v>
      </c>
      <c r="G71" s="12"/>
      <c r="H71" s="17"/>
      <c r="I71" s="16"/>
    </row>
    <row r="72" spans="1:43" s="18" customFormat="1" ht="11.65" customHeight="1" x14ac:dyDescent="0.25">
      <c r="A72" s="9">
        <v>43599</v>
      </c>
      <c r="B72" s="10">
        <v>24887</v>
      </c>
      <c r="C72" s="11" t="s">
        <v>3136</v>
      </c>
      <c r="D72" s="12" t="s">
        <v>2400</v>
      </c>
      <c r="E72" s="15">
        <v>350</v>
      </c>
      <c r="F72" s="14">
        <v>700</v>
      </c>
      <c r="G72" s="12"/>
      <c r="H72" s="17"/>
      <c r="I72" s="16"/>
    </row>
    <row r="73" spans="1:43" s="18" customFormat="1" ht="11.65" customHeight="1" x14ac:dyDescent="0.25">
      <c r="A73" s="9">
        <v>43599</v>
      </c>
      <c r="B73" s="10">
        <v>21915</v>
      </c>
      <c r="C73" s="11" t="s">
        <v>3127</v>
      </c>
      <c r="D73" s="12" t="s">
        <v>1949</v>
      </c>
      <c r="E73" s="15">
        <v>2475</v>
      </c>
      <c r="F73" s="14">
        <v>8150</v>
      </c>
      <c r="G73" s="12"/>
      <c r="H73" s="17"/>
      <c r="I73" s="16"/>
    </row>
    <row r="74" spans="1:43" s="18" customFormat="1" ht="11.65" customHeight="1" x14ac:dyDescent="0.25">
      <c r="A74" s="9">
        <v>43599</v>
      </c>
      <c r="B74" s="10">
        <v>22178</v>
      </c>
      <c r="C74" s="11" t="s">
        <v>3128</v>
      </c>
      <c r="D74" s="12" t="s">
        <v>1973</v>
      </c>
      <c r="E74" s="15">
        <v>112.58</v>
      </c>
      <c r="F74" s="14">
        <v>202.57999999999998</v>
      </c>
      <c r="G74" s="12"/>
      <c r="H74" s="17"/>
      <c r="I74" s="16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</row>
    <row r="75" spans="1:43" s="18" customFormat="1" ht="11.65" customHeight="1" x14ac:dyDescent="0.25">
      <c r="A75" s="9">
        <v>43598</v>
      </c>
      <c r="B75" s="10">
        <v>16078</v>
      </c>
      <c r="C75" s="11" t="s">
        <v>3047</v>
      </c>
      <c r="D75" s="12" t="s">
        <v>3257</v>
      </c>
      <c r="E75" s="15">
        <v>12</v>
      </c>
      <c r="F75" s="14"/>
      <c r="G75" s="12" t="s">
        <v>3046</v>
      </c>
      <c r="H75" s="17"/>
      <c r="I75" s="16"/>
    </row>
    <row r="76" spans="1:43" s="18" customFormat="1" ht="11.65" customHeight="1" x14ac:dyDescent="0.25">
      <c r="A76" s="9">
        <v>43599</v>
      </c>
      <c r="B76" s="10">
        <v>11592</v>
      </c>
      <c r="C76" s="11" t="s">
        <v>3127</v>
      </c>
      <c r="D76" s="12" t="s">
        <v>100</v>
      </c>
      <c r="E76" s="15">
        <v>2750</v>
      </c>
      <c r="F76" s="14">
        <v>49056.25</v>
      </c>
      <c r="G76" s="12"/>
      <c r="H76" s="17"/>
      <c r="I76" s="16"/>
    </row>
    <row r="77" spans="1:43" s="18" customFormat="1" ht="11.65" customHeight="1" x14ac:dyDescent="0.25">
      <c r="A77" s="9">
        <v>43599</v>
      </c>
      <c r="B77" s="10">
        <v>14573</v>
      </c>
      <c r="C77" s="11" t="s">
        <v>3141</v>
      </c>
      <c r="D77" s="12" t="s">
        <v>103</v>
      </c>
      <c r="E77" s="15">
        <v>317.07</v>
      </c>
      <c r="F77" s="14">
        <v>64908.14</v>
      </c>
      <c r="G77" s="12"/>
      <c r="H77" s="17"/>
      <c r="I77" s="16"/>
    </row>
    <row r="78" spans="1:43" s="18" customFormat="1" ht="11.65" customHeight="1" x14ac:dyDescent="0.25">
      <c r="A78" s="9">
        <v>43599</v>
      </c>
      <c r="B78" s="10">
        <v>27155</v>
      </c>
      <c r="C78" s="11" t="s">
        <v>3136</v>
      </c>
      <c r="D78" s="12" t="s">
        <v>2951</v>
      </c>
      <c r="E78" s="15">
        <v>500</v>
      </c>
      <c r="F78" s="14">
        <v>2700</v>
      </c>
      <c r="G78" s="12"/>
      <c r="H78" s="17"/>
      <c r="I78" s="16"/>
    </row>
    <row r="79" spans="1:43" s="18" customFormat="1" ht="11.65" customHeight="1" x14ac:dyDescent="0.25">
      <c r="A79" s="9">
        <v>43599</v>
      </c>
      <c r="B79" s="10">
        <v>13374</v>
      </c>
      <c r="C79" s="11" t="s">
        <v>3140</v>
      </c>
      <c r="D79" s="12" t="s">
        <v>107</v>
      </c>
      <c r="E79" s="15">
        <v>717.5</v>
      </c>
      <c r="F79" s="14">
        <v>23228.9</v>
      </c>
      <c r="G79" s="12"/>
      <c r="H79" s="17"/>
      <c r="I79" s="16"/>
    </row>
    <row r="80" spans="1:43" s="18" customFormat="1" ht="11.65" customHeight="1" x14ac:dyDescent="0.25">
      <c r="A80" s="9">
        <v>43599</v>
      </c>
      <c r="B80" s="10">
        <v>10405</v>
      </c>
      <c r="C80" s="11" t="s">
        <v>3140</v>
      </c>
      <c r="D80" s="12" t="s">
        <v>109</v>
      </c>
      <c r="E80" s="15">
        <v>2345.52</v>
      </c>
      <c r="F80" s="14">
        <v>68888.090000000011</v>
      </c>
      <c r="G80" s="12"/>
      <c r="H80" s="17"/>
      <c r="I80" s="16"/>
    </row>
    <row r="81" spans="1:9" s="18" customFormat="1" ht="11.65" customHeight="1" x14ac:dyDescent="0.25">
      <c r="A81" s="9">
        <v>43599</v>
      </c>
      <c r="B81" s="10">
        <v>24793</v>
      </c>
      <c r="C81" s="11" t="s">
        <v>3127</v>
      </c>
      <c r="D81" s="12" t="s">
        <v>2387</v>
      </c>
      <c r="E81" s="15">
        <v>5955</v>
      </c>
      <c r="F81" s="14">
        <v>8322.5</v>
      </c>
      <c r="G81" s="12"/>
      <c r="H81" s="17"/>
      <c r="I81" s="16"/>
    </row>
    <row r="82" spans="1:9" s="18" customFormat="1" ht="11.65" customHeight="1" x14ac:dyDescent="0.25">
      <c r="A82" s="9">
        <v>43599</v>
      </c>
      <c r="B82" s="10">
        <v>14555</v>
      </c>
      <c r="C82" s="11" t="s">
        <v>3140</v>
      </c>
      <c r="D82" s="12" t="s">
        <v>115</v>
      </c>
      <c r="E82" s="15">
        <v>7588.0199999999995</v>
      </c>
      <c r="F82" s="14">
        <v>87854.86</v>
      </c>
      <c r="G82" s="12"/>
      <c r="H82" s="17"/>
      <c r="I82" s="16"/>
    </row>
    <row r="83" spans="1:9" s="18" customFormat="1" ht="11.65" customHeight="1" x14ac:dyDescent="0.25">
      <c r="A83" s="9">
        <v>43599</v>
      </c>
      <c r="B83" s="10">
        <v>24059</v>
      </c>
      <c r="C83" s="11" t="s">
        <v>3127</v>
      </c>
      <c r="D83" s="12" t="s">
        <v>116</v>
      </c>
      <c r="E83" s="15">
        <v>3280.8</v>
      </c>
      <c r="F83" s="14">
        <v>42544.100000000006</v>
      </c>
      <c r="G83" s="12"/>
      <c r="H83" s="17"/>
      <c r="I83" s="16"/>
    </row>
    <row r="84" spans="1:9" s="18" customFormat="1" ht="11.65" customHeight="1" x14ac:dyDescent="0.25">
      <c r="A84" s="9">
        <v>43599</v>
      </c>
      <c r="B84" s="10">
        <v>11752</v>
      </c>
      <c r="C84" s="11" t="s">
        <v>3229</v>
      </c>
      <c r="D84" s="12" t="s">
        <v>966</v>
      </c>
      <c r="E84" s="15">
        <v>173.98</v>
      </c>
      <c r="F84" s="14">
        <v>173.98</v>
      </c>
      <c r="G84" s="12"/>
      <c r="H84" s="17"/>
      <c r="I84" s="16"/>
    </row>
    <row r="85" spans="1:9" s="18" customFormat="1" ht="11.65" customHeight="1" x14ac:dyDescent="0.25">
      <c r="A85" s="9">
        <v>43599</v>
      </c>
      <c r="B85" s="10">
        <v>24766</v>
      </c>
      <c r="C85" s="11" t="s">
        <v>3140</v>
      </c>
      <c r="D85" s="12" t="s">
        <v>121</v>
      </c>
      <c r="E85" s="15">
        <v>1708.3199999999997</v>
      </c>
      <c r="F85" s="14">
        <v>61887.48</v>
      </c>
      <c r="G85" s="12"/>
      <c r="H85" s="17"/>
      <c r="I85" s="16"/>
    </row>
    <row r="86" spans="1:9" s="18" customFormat="1" ht="11.65" customHeight="1" x14ac:dyDescent="0.25">
      <c r="A86" s="9">
        <v>43599</v>
      </c>
      <c r="B86" s="10">
        <v>14146</v>
      </c>
      <c r="C86" s="11" t="s">
        <v>3140</v>
      </c>
      <c r="D86" s="12" t="s">
        <v>1325</v>
      </c>
      <c r="E86" s="15">
        <v>48</v>
      </c>
      <c r="F86" s="14">
        <v>384</v>
      </c>
      <c r="G86" s="12"/>
      <c r="H86" s="17"/>
      <c r="I86" s="16"/>
    </row>
    <row r="87" spans="1:9" s="18" customFormat="1" ht="11.65" customHeight="1" x14ac:dyDescent="0.25">
      <c r="A87" s="9">
        <v>43599</v>
      </c>
      <c r="B87" s="10">
        <v>13637</v>
      </c>
      <c r="C87" s="11" t="s">
        <v>3141</v>
      </c>
      <c r="D87" s="12" t="s">
        <v>125</v>
      </c>
      <c r="E87" s="15">
        <v>17641.23</v>
      </c>
      <c r="F87" s="14">
        <v>143544.37</v>
      </c>
      <c r="G87" s="12"/>
      <c r="H87" s="17"/>
      <c r="I87" s="16"/>
    </row>
    <row r="88" spans="1:9" s="18" customFormat="1" ht="11.65" customHeight="1" x14ac:dyDescent="0.25">
      <c r="A88" s="9">
        <v>43599</v>
      </c>
      <c r="B88" s="10">
        <v>17676</v>
      </c>
      <c r="C88" s="11" t="s">
        <v>3141</v>
      </c>
      <c r="D88" s="12" t="s">
        <v>127</v>
      </c>
      <c r="E88" s="15">
        <v>145.81</v>
      </c>
      <c r="F88" s="14">
        <v>2190418.62</v>
      </c>
      <c r="G88" s="12"/>
      <c r="H88" s="17"/>
      <c r="I88" s="16"/>
    </row>
    <row r="89" spans="1:9" s="18" customFormat="1" ht="11.65" customHeight="1" x14ac:dyDescent="0.25">
      <c r="A89" s="9">
        <v>43599</v>
      </c>
      <c r="B89" s="10">
        <v>13878</v>
      </c>
      <c r="C89" s="11" t="s">
        <v>3141</v>
      </c>
      <c r="D89" s="12" t="s">
        <v>128</v>
      </c>
      <c r="E89" s="15">
        <v>55008.810000000012</v>
      </c>
      <c r="F89" s="14">
        <v>1006517.9400000001</v>
      </c>
      <c r="G89" s="12"/>
      <c r="H89" s="17"/>
      <c r="I89" s="16"/>
    </row>
    <row r="90" spans="1:9" s="18" customFormat="1" ht="11.65" customHeight="1" x14ac:dyDescent="0.25">
      <c r="A90" s="9">
        <v>43599</v>
      </c>
      <c r="B90" s="10">
        <v>16049</v>
      </c>
      <c r="C90" s="11" t="s">
        <v>3140</v>
      </c>
      <c r="D90" s="12" t="s">
        <v>130</v>
      </c>
      <c r="E90" s="15">
        <v>388.01</v>
      </c>
      <c r="F90" s="14">
        <v>7851.39</v>
      </c>
      <c r="G90" s="12"/>
      <c r="H90" s="17"/>
      <c r="I90" s="16"/>
    </row>
    <row r="91" spans="1:9" s="18" customFormat="1" ht="11.65" customHeight="1" x14ac:dyDescent="0.25">
      <c r="A91" s="9">
        <v>43599</v>
      </c>
      <c r="B91" s="10">
        <v>13893</v>
      </c>
      <c r="C91" s="11" t="s">
        <v>3141</v>
      </c>
      <c r="D91" s="12" t="s">
        <v>131</v>
      </c>
      <c r="E91" s="15">
        <v>239.79</v>
      </c>
      <c r="F91" s="14">
        <v>2404650.66</v>
      </c>
      <c r="G91" s="12"/>
      <c r="H91" s="17"/>
      <c r="I91" s="16"/>
    </row>
    <row r="92" spans="1:9" s="18" customFormat="1" ht="11.65" customHeight="1" x14ac:dyDescent="0.25">
      <c r="A92" s="9">
        <v>43599</v>
      </c>
      <c r="B92" s="10">
        <v>17908</v>
      </c>
      <c r="C92" s="11" t="s">
        <v>3882</v>
      </c>
      <c r="D92" s="12" t="s">
        <v>1599</v>
      </c>
      <c r="E92" s="15">
        <v>4146.2</v>
      </c>
      <c r="F92" s="14">
        <v>166900</v>
      </c>
      <c r="G92" s="12"/>
      <c r="H92" s="17"/>
      <c r="I92" s="16"/>
    </row>
    <row r="93" spans="1:9" s="18" customFormat="1" ht="11.65" customHeight="1" x14ac:dyDescent="0.25">
      <c r="A93" s="9">
        <v>43599</v>
      </c>
      <c r="B93" s="10">
        <v>21124</v>
      </c>
      <c r="C93" s="11" t="s">
        <v>3140</v>
      </c>
      <c r="D93" s="12" t="s">
        <v>132</v>
      </c>
      <c r="E93" s="15">
        <v>804.96</v>
      </c>
      <c r="F93" s="14">
        <v>106141.88</v>
      </c>
      <c r="G93" s="12"/>
      <c r="H93" s="17"/>
      <c r="I93" s="16"/>
    </row>
    <row r="94" spans="1:9" s="18" customFormat="1" ht="11.65" customHeight="1" x14ac:dyDescent="0.25">
      <c r="A94" s="9">
        <v>43595</v>
      </c>
      <c r="B94" s="10">
        <v>22797</v>
      </c>
      <c r="C94" s="11" t="s">
        <v>3073</v>
      </c>
      <c r="D94" s="12" t="s">
        <v>4311</v>
      </c>
      <c r="E94" s="15">
        <v>1275</v>
      </c>
      <c r="F94" s="14">
        <v>19380</v>
      </c>
      <c r="G94" s="83" t="s">
        <v>3072</v>
      </c>
      <c r="H94" s="17"/>
      <c r="I94" s="16"/>
    </row>
    <row r="95" spans="1:9" s="18" customFormat="1" ht="11.65" customHeight="1" x14ac:dyDescent="0.25">
      <c r="A95" s="9">
        <v>43599</v>
      </c>
      <c r="B95" s="10">
        <v>13327</v>
      </c>
      <c r="C95" s="11" t="s">
        <v>3140</v>
      </c>
      <c r="D95" s="12" t="s">
        <v>135</v>
      </c>
      <c r="E95" s="15">
        <v>236.5</v>
      </c>
      <c r="F95" s="14">
        <v>12916.6</v>
      </c>
      <c r="G95" s="12"/>
      <c r="H95" s="17"/>
      <c r="I95" s="16"/>
    </row>
    <row r="96" spans="1:9" s="18" customFormat="1" ht="11.65" customHeight="1" x14ac:dyDescent="0.25">
      <c r="A96" s="9">
        <v>43595</v>
      </c>
      <c r="B96" s="10">
        <v>25402</v>
      </c>
      <c r="C96" s="11" t="s">
        <v>3073</v>
      </c>
      <c r="D96" s="12" t="s">
        <v>140</v>
      </c>
      <c r="E96" s="15">
        <v>553.85</v>
      </c>
      <c r="F96" s="14">
        <v>8861.6</v>
      </c>
      <c r="G96" s="83" t="s">
        <v>3072</v>
      </c>
      <c r="H96" s="17"/>
      <c r="I96" s="16"/>
    </row>
    <row r="97" spans="1:43" s="18" customFormat="1" ht="11.65" customHeight="1" x14ac:dyDescent="0.25">
      <c r="A97" s="9">
        <v>43599</v>
      </c>
      <c r="B97" s="10">
        <v>20473</v>
      </c>
      <c r="C97" s="11" t="s">
        <v>3143</v>
      </c>
      <c r="D97" s="12" t="s">
        <v>1807</v>
      </c>
      <c r="E97" s="15">
        <v>207</v>
      </c>
      <c r="F97" s="14">
        <v>8826.65</v>
      </c>
      <c r="G97" s="12"/>
      <c r="H97" s="17"/>
      <c r="I97" s="16"/>
    </row>
    <row r="98" spans="1:43" s="18" customFormat="1" ht="11.65" customHeight="1" x14ac:dyDescent="0.25">
      <c r="A98" s="9">
        <v>43598</v>
      </c>
      <c r="B98" s="10">
        <v>16078</v>
      </c>
      <c r="C98" s="11" t="s">
        <v>3047</v>
      </c>
      <c r="D98" s="12" t="s">
        <v>5346</v>
      </c>
      <c r="E98" s="15">
        <v>5048.66</v>
      </c>
      <c r="F98" s="14"/>
      <c r="G98" s="12" t="s">
        <v>3046</v>
      </c>
      <c r="H98" s="17"/>
      <c r="I98" s="16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43" s="18" customFormat="1" ht="11.65" customHeight="1" x14ac:dyDescent="0.25">
      <c r="A99" s="9">
        <v>43599</v>
      </c>
      <c r="B99" s="10">
        <v>23412</v>
      </c>
      <c r="C99" s="11" t="s">
        <v>3140</v>
      </c>
      <c r="D99" s="12" t="s">
        <v>2146</v>
      </c>
      <c r="E99" s="15">
        <v>3905.12</v>
      </c>
      <c r="F99" s="14">
        <v>137135.22</v>
      </c>
      <c r="G99" s="12"/>
      <c r="H99" s="17"/>
      <c r="I99" s="16"/>
    </row>
    <row r="100" spans="1:43" s="18" customFormat="1" ht="11.65" customHeight="1" x14ac:dyDescent="0.25">
      <c r="A100" s="9">
        <v>43599</v>
      </c>
      <c r="B100" s="10">
        <v>17187</v>
      </c>
      <c r="C100" s="11" t="s">
        <v>3141</v>
      </c>
      <c r="D100" s="12" t="s">
        <v>142</v>
      </c>
      <c r="E100" s="15">
        <v>222.95000000000002</v>
      </c>
      <c r="F100" s="14">
        <v>8856.94</v>
      </c>
      <c r="G100" s="12"/>
      <c r="H100" s="17"/>
      <c r="I100" s="16"/>
    </row>
    <row r="101" spans="1:43" s="18" customFormat="1" ht="11.65" customHeight="1" x14ac:dyDescent="0.25">
      <c r="A101" s="9">
        <v>43595</v>
      </c>
      <c r="B101" s="10">
        <v>18471</v>
      </c>
      <c r="C101" s="11" t="s">
        <v>3073</v>
      </c>
      <c r="D101" s="12" t="s">
        <v>4309</v>
      </c>
      <c r="E101" s="15">
        <v>187.5</v>
      </c>
      <c r="F101" s="14">
        <v>3000</v>
      </c>
      <c r="G101" s="83" t="s">
        <v>3072</v>
      </c>
      <c r="H101" s="17"/>
      <c r="I101" s="16"/>
    </row>
    <row r="102" spans="1:43" s="18" customFormat="1" ht="11.65" customHeight="1" x14ac:dyDescent="0.25">
      <c r="A102" s="9">
        <v>43599</v>
      </c>
      <c r="B102" s="10">
        <v>22390</v>
      </c>
      <c r="C102" s="11" t="s">
        <v>3127</v>
      </c>
      <c r="D102" s="12" t="s">
        <v>2001</v>
      </c>
      <c r="E102" s="15">
        <v>6600</v>
      </c>
      <c r="F102" s="14">
        <v>29050</v>
      </c>
      <c r="G102" s="12"/>
      <c r="H102" s="17"/>
      <c r="I102" s="16"/>
    </row>
    <row r="103" spans="1:43" s="18" customFormat="1" ht="11.65" customHeight="1" x14ac:dyDescent="0.25">
      <c r="A103" s="9">
        <v>43599</v>
      </c>
      <c r="B103" s="10">
        <v>11541</v>
      </c>
      <c r="C103" s="11" t="s">
        <v>3128</v>
      </c>
      <c r="D103" s="12" t="s">
        <v>153</v>
      </c>
      <c r="E103" s="15">
        <v>30</v>
      </c>
      <c r="F103" s="14">
        <v>88.15</v>
      </c>
      <c r="G103" s="12"/>
      <c r="H103" s="17"/>
      <c r="I103" s="16"/>
    </row>
    <row r="104" spans="1:43" s="18" customFormat="1" ht="11.65" customHeight="1" x14ac:dyDescent="0.25">
      <c r="A104" s="9">
        <v>43599</v>
      </c>
      <c r="B104" s="10">
        <v>10048</v>
      </c>
      <c r="C104" s="11" t="s">
        <v>3140</v>
      </c>
      <c r="D104" s="12" t="s">
        <v>743</v>
      </c>
      <c r="E104" s="15">
        <v>16752.36</v>
      </c>
      <c r="F104" s="14">
        <v>17320.28</v>
      </c>
      <c r="G104" s="12"/>
      <c r="H104" s="17"/>
      <c r="I104" s="16"/>
    </row>
    <row r="105" spans="1:43" s="18" customFormat="1" ht="11.65" customHeight="1" x14ac:dyDescent="0.25">
      <c r="A105" s="9">
        <v>43599</v>
      </c>
      <c r="B105" s="10">
        <v>12020</v>
      </c>
      <c r="C105" s="11" t="s">
        <v>3140</v>
      </c>
      <c r="D105" s="12" t="s">
        <v>996</v>
      </c>
      <c r="E105" s="15">
        <v>341.5</v>
      </c>
      <c r="F105" s="14">
        <v>341.5</v>
      </c>
      <c r="G105" s="12"/>
      <c r="H105" s="17"/>
      <c r="I105" s="16"/>
    </row>
    <row r="106" spans="1:43" s="18" customFormat="1" ht="11.65" customHeight="1" x14ac:dyDescent="0.25">
      <c r="A106" s="9">
        <v>43599</v>
      </c>
      <c r="B106" s="10">
        <v>23485</v>
      </c>
      <c r="C106" s="11" t="s">
        <v>3140</v>
      </c>
      <c r="D106" s="12" t="s">
        <v>2159</v>
      </c>
      <c r="E106" s="15">
        <v>720</v>
      </c>
      <c r="F106" s="14">
        <v>5678.85</v>
      </c>
      <c r="G106" s="12"/>
      <c r="H106" s="17"/>
      <c r="I106" s="16"/>
    </row>
    <row r="107" spans="1:43" s="18" customFormat="1" ht="11.65" customHeight="1" x14ac:dyDescent="0.25">
      <c r="A107" s="9">
        <v>43599</v>
      </c>
      <c r="B107" s="10">
        <v>20439</v>
      </c>
      <c r="C107" s="11" t="s">
        <v>3127</v>
      </c>
      <c r="D107" s="12" t="s">
        <v>156</v>
      </c>
      <c r="E107" s="15">
        <v>3407.1</v>
      </c>
      <c r="F107" s="14">
        <v>21022.12</v>
      </c>
      <c r="G107" s="12"/>
      <c r="H107" s="17"/>
      <c r="I107" s="16"/>
    </row>
    <row r="108" spans="1:43" s="18" customFormat="1" ht="11.65" customHeight="1" x14ac:dyDescent="0.25">
      <c r="A108" s="9">
        <v>43599</v>
      </c>
      <c r="B108" s="10">
        <v>12487</v>
      </c>
      <c r="C108" s="11" t="s">
        <v>3127</v>
      </c>
      <c r="D108" s="12" t="s">
        <v>1064</v>
      </c>
      <c r="E108" s="15">
        <v>1000</v>
      </c>
      <c r="F108" s="14">
        <v>15725</v>
      </c>
      <c r="G108" s="12"/>
      <c r="H108" s="17"/>
      <c r="I108" s="16"/>
    </row>
    <row r="109" spans="1:43" s="18" customFormat="1" ht="11.65" customHeight="1" x14ac:dyDescent="0.25">
      <c r="A109" s="9">
        <v>43598</v>
      </c>
      <c r="B109" s="10">
        <v>16078</v>
      </c>
      <c r="C109" s="11" t="s">
        <v>3047</v>
      </c>
      <c r="D109" s="12" t="s">
        <v>5340</v>
      </c>
      <c r="E109" s="15">
        <v>964.49</v>
      </c>
      <c r="F109" s="14"/>
      <c r="G109" s="12" t="s">
        <v>3046</v>
      </c>
      <c r="H109" s="17"/>
      <c r="I109" s="16"/>
    </row>
    <row r="110" spans="1:43" s="18" customFormat="1" ht="11.65" customHeight="1" x14ac:dyDescent="0.25">
      <c r="A110" s="9">
        <v>43599</v>
      </c>
      <c r="B110" s="10">
        <v>10760</v>
      </c>
      <c r="C110" s="11" t="s">
        <v>3127</v>
      </c>
      <c r="D110" s="12" t="s">
        <v>831</v>
      </c>
      <c r="E110" s="15">
        <v>700</v>
      </c>
      <c r="F110" s="14">
        <v>4165</v>
      </c>
      <c r="G110" s="12"/>
      <c r="H110" s="17"/>
      <c r="I110" s="16"/>
    </row>
    <row r="111" spans="1:43" s="18" customFormat="1" ht="11.65" customHeight="1" x14ac:dyDescent="0.25">
      <c r="A111" s="9">
        <v>43599</v>
      </c>
      <c r="B111" s="10">
        <v>27787</v>
      </c>
      <c r="C111" s="11" t="s">
        <v>3128</v>
      </c>
      <c r="D111" s="12" t="s">
        <v>5380</v>
      </c>
      <c r="E111" s="15">
        <v>168</v>
      </c>
      <c r="F111" s="14">
        <v>168</v>
      </c>
      <c r="G111" s="12"/>
      <c r="H111" s="17"/>
      <c r="I111" s="16"/>
    </row>
    <row r="112" spans="1:43" s="18" customFormat="1" ht="11.65" customHeight="1" x14ac:dyDescent="0.25">
      <c r="A112" s="9">
        <v>43599</v>
      </c>
      <c r="B112" s="10">
        <v>23198</v>
      </c>
      <c r="C112" s="11" t="s">
        <v>3140</v>
      </c>
      <c r="D112" s="12" t="s">
        <v>163</v>
      </c>
      <c r="E112" s="15">
        <v>140.97</v>
      </c>
      <c r="F112" s="14">
        <v>10839.59</v>
      </c>
      <c r="G112" s="12"/>
      <c r="H112" s="17"/>
      <c r="I112" s="16"/>
    </row>
    <row r="113" spans="1:9" s="18" customFormat="1" ht="11.65" customHeight="1" x14ac:dyDescent="0.25">
      <c r="A113" s="9">
        <v>43599</v>
      </c>
      <c r="B113" s="10">
        <v>25685</v>
      </c>
      <c r="C113" s="11" t="s">
        <v>3128</v>
      </c>
      <c r="D113" s="12" t="s">
        <v>2579</v>
      </c>
      <c r="E113" s="15">
        <v>74.819999999999993</v>
      </c>
      <c r="F113" s="14">
        <v>576.18000000000006</v>
      </c>
      <c r="G113" s="12"/>
      <c r="H113" s="17"/>
      <c r="I113" s="16"/>
    </row>
    <row r="114" spans="1:9" s="18" customFormat="1" ht="11.65" customHeight="1" x14ac:dyDescent="0.25">
      <c r="A114" s="9">
        <v>43599</v>
      </c>
      <c r="B114" s="10">
        <v>13351</v>
      </c>
      <c r="C114" s="11" t="s">
        <v>3140</v>
      </c>
      <c r="D114" s="12" t="s">
        <v>1168</v>
      </c>
      <c r="E114" s="15">
        <v>46.5</v>
      </c>
      <c r="F114" s="14">
        <v>2625.5</v>
      </c>
      <c r="G114" s="12"/>
      <c r="H114" s="17"/>
      <c r="I114" s="16"/>
    </row>
    <row r="115" spans="1:9" s="18" customFormat="1" ht="11.65" customHeight="1" x14ac:dyDescent="0.25">
      <c r="A115" s="9">
        <v>43594</v>
      </c>
      <c r="B115" s="10">
        <v>16078</v>
      </c>
      <c r="C115" s="11" t="s">
        <v>3047</v>
      </c>
      <c r="D115" s="12" t="s">
        <v>5322</v>
      </c>
      <c r="E115" s="15">
        <v>21</v>
      </c>
      <c r="F115" s="14"/>
      <c r="G115" s="12" t="s">
        <v>3046</v>
      </c>
      <c r="H115" s="17"/>
      <c r="I115" s="16"/>
    </row>
    <row r="116" spans="1:9" s="18" customFormat="1" ht="11.65" customHeight="1" x14ac:dyDescent="0.25">
      <c r="A116" s="9">
        <v>43598</v>
      </c>
      <c r="B116" s="10">
        <v>16078</v>
      </c>
      <c r="C116" s="11" t="s">
        <v>3047</v>
      </c>
      <c r="D116" s="12" t="s">
        <v>5337</v>
      </c>
      <c r="E116" s="15">
        <v>2279.46</v>
      </c>
      <c r="F116" s="14"/>
      <c r="G116" s="12" t="s">
        <v>3046</v>
      </c>
      <c r="H116" s="17"/>
      <c r="I116" s="16"/>
    </row>
    <row r="117" spans="1:9" s="18" customFormat="1" ht="11.65" customHeight="1" x14ac:dyDescent="0.25">
      <c r="A117" s="9">
        <v>43598</v>
      </c>
      <c r="B117" s="10">
        <v>16078</v>
      </c>
      <c r="C117" s="11" t="s">
        <v>3047</v>
      </c>
      <c r="D117" s="12" t="s">
        <v>5338</v>
      </c>
      <c r="E117" s="15">
        <v>2279.4499999999998</v>
      </c>
      <c r="F117" s="14"/>
      <c r="G117" s="12" t="s">
        <v>3046</v>
      </c>
      <c r="H117" s="17"/>
      <c r="I117" s="16"/>
    </row>
    <row r="118" spans="1:9" s="18" customFormat="1" ht="11.65" customHeight="1" x14ac:dyDescent="0.25">
      <c r="A118" s="9">
        <v>43599</v>
      </c>
      <c r="B118" s="10">
        <v>14289</v>
      </c>
      <c r="C118" s="11" t="s">
        <v>3140</v>
      </c>
      <c r="D118" s="12" t="s">
        <v>164</v>
      </c>
      <c r="E118" s="15">
        <v>1158.24</v>
      </c>
      <c r="F118" s="14">
        <v>814303.89</v>
      </c>
      <c r="G118" s="12"/>
      <c r="H118" s="17"/>
      <c r="I118" s="16"/>
    </row>
    <row r="119" spans="1:9" s="18" customFormat="1" ht="11.65" customHeight="1" x14ac:dyDescent="0.25">
      <c r="A119" s="9">
        <v>43599</v>
      </c>
      <c r="B119" s="10">
        <v>20711</v>
      </c>
      <c r="C119" s="11" t="s">
        <v>3127</v>
      </c>
      <c r="D119" s="12" t="s">
        <v>165</v>
      </c>
      <c r="E119" s="15">
        <v>660</v>
      </c>
      <c r="F119" s="14">
        <v>47064.5</v>
      </c>
      <c r="G119" s="12"/>
      <c r="H119" s="17"/>
      <c r="I119" s="16"/>
    </row>
    <row r="120" spans="1:9" s="18" customFormat="1" ht="11.65" customHeight="1" x14ac:dyDescent="0.25">
      <c r="A120" s="9">
        <v>43599</v>
      </c>
      <c r="B120" s="10">
        <v>14125</v>
      </c>
      <c r="C120" s="11" t="s">
        <v>3140</v>
      </c>
      <c r="D120" s="12" t="s">
        <v>166</v>
      </c>
      <c r="E120" s="15">
        <v>2360.3799999999997</v>
      </c>
      <c r="F120" s="14">
        <v>119740.11</v>
      </c>
      <c r="G120" s="12"/>
      <c r="H120" s="17"/>
      <c r="I120" s="16"/>
    </row>
    <row r="121" spans="1:9" s="18" customFormat="1" ht="11.65" customHeight="1" x14ac:dyDescent="0.25">
      <c r="A121" s="9">
        <v>43598</v>
      </c>
      <c r="B121" s="10">
        <v>16078</v>
      </c>
      <c r="C121" s="11" t="s">
        <v>3047</v>
      </c>
      <c r="D121" s="12" t="s">
        <v>5326</v>
      </c>
      <c r="E121" s="15">
        <v>1</v>
      </c>
      <c r="F121" s="14"/>
      <c r="G121" s="12" t="s">
        <v>3046</v>
      </c>
      <c r="H121" s="17"/>
      <c r="I121" s="16"/>
    </row>
    <row r="122" spans="1:9" s="18" customFormat="1" ht="11.65" customHeight="1" x14ac:dyDescent="0.25">
      <c r="A122" s="9">
        <v>43599</v>
      </c>
      <c r="B122" s="10">
        <v>24350</v>
      </c>
      <c r="C122" s="11" t="s">
        <v>3127</v>
      </c>
      <c r="D122" s="12" t="s">
        <v>167</v>
      </c>
      <c r="E122" s="15">
        <v>1562.5</v>
      </c>
      <c r="F122" s="14">
        <v>24672</v>
      </c>
      <c r="G122" s="12"/>
      <c r="H122" s="17"/>
      <c r="I122" s="16"/>
    </row>
    <row r="123" spans="1:9" s="18" customFormat="1" ht="11.65" customHeight="1" x14ac:dyDescent="0.25">
      <c r="A123" s="9">
        <v>43599</v>
      </c>
      <c r="B123" s="10">
        <v>27498</v>
      </c>
      <c r="C123" s="11" t="s">
        <v>3127</v>
      </c>
      <c r="D123" s="12" t="s">
        <v>4120</v>
      </c>
      <c r="E123" s="15">
        <v>2531.25</v>
      </c>
      <c r="F123" s="14">
        <v>3950</v>
      </c>
      <c r="G123" s="12"/>
      <c r="H123" s="17"/>
      <c r="I123" s="16"/>
    </row>
    <row r="124" spans="1:9" s="18" customFormat="1" ht="11.65" customHeight="1" x14ac:dyDescent="0.25">
      <c r="A124" s="9">
        <v>43599</v>
      </c>
      <c r="B124" s="10">
        <v>25177</v>
      </c>
      <c r="C124" s="11" t="s">
        <v>3128</v>
      </c>
      <c r="D124" s="12" t="s">
        <v>2472</v>
      </c>
      <c r="E124" s="15">
        <v>452.53</v>
      </c>
      <c r="F124" s="14">
        <v>452.53</v>
      </c>
      <c r="G124" s="12"/>
      <c r="H124" s="17"/>
      <c r="I124" s="16"/>
    </row>
    <row r="125" spans="1:9" s="18" customFormat="1" ht="11.65" customHeight="1" x14ac:dyDescent="0.25">
      <c r="A125" s="9">
        <v>43599</v>
      </c>
      <c r="B125" s="10">
        <v>19187</v>
      </c>
      <c r="C125" s="11" t="s">
        <v>3128</v>
      </c>
      <c r="D125" s="12" t="s">
        <v>1699</v>
      </c>
      <c r="E125" s="15">
        <v>124.12</v>
      </c>
      <c r="F125" s="14">
        <v>325.58000000000004</v>
      </c>
      <c r="G125" s="12"/>
      <c r="H125" s="17"/>
      <c r="I125" s="16"/>
    </row>
    <row r="126" spans="1:9" s="18" customFormat="1" ht="11.65" customHeight="1" x14ac:dyDescent="0.25">
      <c r="A126" s="9">
        <v>43599</v>
      </c>
      <c r="B126" s="10">
        <v>13756</v>
      </c>
      <c r="C126" s="11" t="s">
        <v>3140</v>
      </c>
      <c r="D126" s="12" t="s">
        <v>168</v>
      </c>
      <c r="E126" s="15">
        <v>11614.83</v>
      </c>
      <c r="F126" s="14">
        <v>741696.37</v>
      </c>
      <c r="G126" s="12"/>
      <c r="H126" s="17"/>
      <c r="I126" s="16"/>
    </row>
    <row r="127" spans="1:9" s="18" customFormat="1" ht="11.65" customHeight="1" x14ac:dyDescent="0.25">
      <c r="A127" s="9">
        <v>43599</v>
      </c>
      <c r="B127" s="10">
        <v>11389</v>
      </c>
      <c r="C127" s="11" t="s">
        <v>3127</v>
      </c>
      <c r="D127" s="12" t="s">
        <v>916</v>
      </c>
      <c r="E127" s="15">
        <v>1200</v>
      </c>
      <c r="F127" s="14">
        <v>74700</v>
      </c>
      <c r="G127" s="12"/>
      <c r="H127" s="17"/>
      <c r="I127" s="16"/>
    </row>
    <row r="128" spans="1:9" s="18" customFormat="1" ht="11.65" customHeight="1" x14ac:dyDescent="0.25">
      <c r="A128" s="9">
        <v>43599</v>
      </c>
      <c r="B128" s="10">
        <v>17211</v>
      </c>
      <c r="C128" s="11" t="s">
        <v>3127</v>
      </c>
      <c r="D128" s="12" t="s">
        <v>1529</v>
      </c>
      <c r="E128" s="15">
        <v>1125</v>
      </c>
      <c r="F128" s="14">
        <v>1650</v>
      </c>
      <c r="G128" s="12"/>
      <c r="H128" s="17"/>
      <c r="I128" s="16"/>
    </row>
    <row r="129" spans="1:9" s="18" customFormat="1" ht="11.65" customHeight="1" x14ac:dyDescent="0.25">
      <c r="A129" s="9">
        <v>43599</v>
      </c>
      <c r="B129" s="10">
        <v>14551</v>
      </c>
      <c r="C129" s="11" t="s">
        <v>3141</v>
      </c>
      <c r="D129" s="12" t="s">
        <v>172</v>
      </c>
      <c r="E129" s="15">
        <v>584</v>
      </c>
      <c r="F129" s="14">
        <v>3618</v>
      </c>
      <c r="G129" s="12"/>
      <c r="H129" s="17"/>
      <c r="I129" s="16"/>
    </row>
    <row r="130" spans="1:9" s="18" customFormat="1" ht="11.65" customHeight="1" x14ac:dyDescent="0.25">
      <c r="A130" s="9">
        <v>43598</v>
      </c>
      <c r="B130" s="10">
        <v>16078</v>
      </c>
      <c r="C130" s="11" t="s">
        <v>3047</v>
      </c>
      <c r="D130" s="12" t="s">
        <v>5325</v>
      </c>
      <c r="E130" s="15">
        <v>13</v>
      </c>
      <c r="F130" s="14"/>
      <c r="G130" s="12" t="s">
        <v>3046</v>
      </c>
      <c r="H130" s="17"/>
      <c r="I130" s="16"/>
    </row>
    <row r="131" spans="1:9" s="18" customFormat="1" ht="11.65" customHeight="1" x14ac:dyDescent="0.25">
      <c r="A131" s="9">
        <v>43599</v>
      </c>
      <c r="B131" s="10">
        <v>14309</v>
      </c>
      <c r="C131" s="11" t="s">
        <v>3140</v>
      </c>
      <c r="D131" s="12" t="s">
        <v>1354</v>
      </c>
      <c r="E131" s="15">
        <v>1070</v>
      </c>
      <c r="F131" s="14">
        <v>2114.9899999999998</v>
      </c>
      <c r="G131" s="12"/>
      <c r="H131" s="17"/>
      <c r="I131" s="16"/>
    </row>
    <row r="132" spans="1:9" s="18" customFormat="1" ht="11.65" customHeight="1" x14ac:dyDescent="0.25">
      <c r="A132" s="9">
        <v>43599</v>
      </c>
      <c r="B132" s="10">
        <v>18562</v>
      </c>
      <c r="C132" s="11" t="s">
        <v>3127</v>
      </c>
      <c r="D132" s="12" t="s">
        <v>1654</v>
      </c>
      <c r="E132" s="15">
        <v>5550</v>
      </c>
      <c r="F132" s="14">
        <v>21712.5</v>
      </c>
      <c r="G132" s="12"/>
      <c r="H132" s="17"/>
      <c r="I132" s="16"/>
    </row>
    <row r="133" spans="1:9" s="18" customFormat="1" ht="11.65" customHeight="1" x14ac:dyDescent="0.25">
      <c r="A133" s="9">
        <v>43599</v>
      </c>
      <c r="B133" s="10">
        <v>13626</v>
      </c>
      <c r="C133" s="11" t="s">
        <v>3140</v>
      </c>
      <c r="D133" s="12" t="s">
        <v>176</v>
      </c>
      <c r="E133" s="15">
        <v>1395.8899999999999</v>
      </c>
      <c r="F133" s="14">
        <v>10576.529999999999</v>
      </c>
      <c r="G133" s="12"/>
      <c r="H133" s="17"/>
      <c r="I133" s="16"/>
    </row>
    <row r="134" spans="1:9" s="18" customFormat="1" ht="11.65" customHeight="1" x14ac:dyDescent="0.25">
      <c r="A134" s="9">
        <v>43599</v>
      </c>
      <c r="B134" s="10">
        <v>12510</v>
      </c>
      <c r="C134" s="11" t="s">
        <v>3127</v>
      </c>
      <c r="D134" s="12" t="s">
        <v>178</v>
      </c>
      <c r="E134" s="15">
        <v>4842.0599999999995</v>
      </c>
      <c r="F134" s="14">
        <v>12527.06</v>
      </c>
      <c r="G134" s="12"/>
      <c r="H134" s="17"/>
      <c r="I134" s="16"/>
    </row>
    <row r="135" spans="1:9" s="18" customFormat="1" ht="11.65" customHeight="1" x14ac:dyDescent="0.25">
      <c r="A135" s="9">
        <v>43599</v>
      </c>
      <c r="B135" s="10">
        <v>14536</v>
      </c>
      <c r="C135" s="11" t="s">
        <v>3140</v>
      </c>
      <c r="D135" s="12" t="s">
        <v>1393</v>
      </c>
      <c r="E135" s="15">
        <v>1685.98</v>
      </c>
      <c r="F135" s="14">
        <v>11044.89</v>
      </c>
      <c r="G135" s="12"/>
      <c r="H135" s="17"/>
      <c r="I135" s="16"/>
    </row>
    <row r="136" spans="1:9" s="18" customFormat="1" ht="11.65" customHeight="1" x14ac:dyDescent="0.25">
      <c r="A136" s="9">
        <v>43599</v>
      </c>
      <c r="B136" s="10">
        <v>10508</v>
      </c>
      <c r="C136" s="11" t="s">
        <v>3141</v>
      </c>
      <c r="D136" s="12" t="s">
        <v>794</v>
      </c>
      <c r="E136" s="15">
        <v>3120.9199999999996</v>
      </c>
      <c r="F136" s="14">
        <v>92205.16</v>
      </c>
      <c r="G136" s="12"/>
      <c r="H136" s="17"/>
      <c r="I136" s="16"/>
    </row>
    <row r="137" spans="1:9" s="18" customFormat="1" ht="11.65" customHeight="1" x14ac:dyDescent="0.25">
      <c r="A137" s="9">
        <v>43599</v>
      </c>
      <c r="B137" s="10">
        <v>10380</v>
      </c>
      <c r="C137" s="11" t="s">
        <v>3127</v>
      </c>
      <c r="D137" s="12" t="s">
        <v>181</v>
      </c>
      <c r="E137" s="15">
        <v>600</v>
      </c>
      <c r="F137" s="14">
        <v>22357.5</v>
      </c>
      <c r="G137" s="12"/>
      <c r="H137" s="17"/>
      <c r="I137" s="16"/>
    </row>
    <row r="138" spans="1:9" s="18" customFormat="1" ht="11.65" customHeight="1" x14ac:dyDescent="0.25">
      <c r="A138" s="9">
        <v>43599</v>
      </c>
      <c r="B138" s="10">
        <v>11324</v>
      </c>
      <c r="C138" s="11" t="s">
        <v>3141</v>
      </c>
      <c r="D138" s="12" t="s">
        <v>185</v>
      </c>
      <c r="E138" s="15">
        <v>19.72</v>
      </c>
      <c r="F138" s="14">
        <v>500.73</v>
      </c>
      <c r="G138" s="12"/>
      <c r="H138" s="17"/>
      <c r="I138" s="16"/>
    </row>
    <row r="139" spans="1:9" s="18" customFormat="1" ht="11.65" customHeight="1" x14ac:dyDescent="0.25">
      <c r="A139" s="9">
        <v>43599</v>
      </c>
      <c r="B139" s="10">
        <v>19332</v>
      </c>
      <c r="C139" s="11" t="s">
        <v>3140</v>
      </c>
      <c r="D139" s="12" t="s">
        <v>193</v>
      </c>
      <c r="E139" s="15">
        <v>1948</v>
      </c>
      <c r="F139" s="14">
        <v>22197.279999999999</v>
      </c>
      <c r="G139" s="12"/>
      <c r="H139" s="17"/>
      <c r="I139" s="16"/>
    </row>
    <row r="140" spans="1:9" s="18" customFormat="1" ht="11.65" customHeight="1" x14ac:dyDescent="0.25">
      <c r="A140" s="9">
        <v>43599</v>
      </c>
      <c r="B140" s="10">
        <v>16243</v>
      </c>
      <c r="C140" s="11" t="s">
        <v>3127</v>
      </c>
      <c r="D140" s="12" t="s">
        <v>195</v>
      </c>
      <c r="E140" s="15">
        <v>750</v>
      </c>
      <c r="F140" s="14">
        <v>33800</v>
      </c>
      <c r="G140" s="12"/>
      <c r="H140" s="17"/>
      <c r="I140" s="16"/>
    </row>
    <row r="141" spans="1:9" s="18" customFormat="1" ht="11.65" customHeight="1" x14ac:dyDescent="0.25">
      <c r="A141" s="9">
        <v>43599</v>
      </c>
      <c r="B141" s="10">
        <v>24094</v>
      </c>
      <c r="C141" s="11" t="s">
        <v>3140</v>
      </c>
      <c r="D141" s="12" t="s">
        <v>197</v>
      </c>
      <c r="E141" s="15">
        <v>1267.75</v>
      </c>
      <c r="F141" s="14">
        <v>162500.81</v>
      </c>
      <c r="G141" s="12"/>
      <c r="H141" s="17"/>
      <c r="I141" s="16"/>
    </row>
    <row r="142" spans="1:9" s="18" customFormat="1" ht="11.65" customHeight="1" x14ac:dyDescent="0.25">
      <c r="A142" s="9">
        <v>43599</v>
      </c>
      <c r="B142" s="10">
        <v>26495</v>
      </c>
      <c r="C142" s="11" t="s">
        <v>3134</v>
      </c>
      <c r="D142" s="12" t="s">
        <v>199</v>
      </c>
      <c r="E142" s="15">
        <v>2240</v>
      </c>
      <c r="F142" s="14">
        <v>15680</v>
      </c>
      <c r="G142" s="12"/>
      <c r="H142" s="17"/>
      <c r="I142" s="16"/>
    </row>
    <row r="143" spans="1:9" s="18" customFormat="1" ht="11.65" customHeight="1" x14ac:dyDescent="0.25">
      <c r="A143" s="9">
        <v>43599</v>
      </c>
      <c r="B143" s="10">
        <v>14512</v>
      </c>
      <c r="C143" s="11" t="s">
        <v>3140</v>
      </c>
      <c r="D143" s="12" t="s">
        <v>1391</v>
      </c>
      <c r="E143" s="15">
        <v>6150</v>
      </c>
      <c r="F143" s="14">
        <v>13070</v>
      </c>
      <c r="G143" s="12"/>
      <c r="H143" s="17"/>
      <c r="I143" s="16"/>
    </row>
    <row r="144" spans="1:9" s="18" customFormat="1" ht="11.65" customHeight="1" x14ac:dyDescent="0.25">
      <c r="A144" s="9">
        <v>43599</v>
      </c>
      <c r="B144" s="10">
        <v>23543</v>
      </c>
      <c r="C144" s="11" t="s">
        <v>3127</v>
      </c>
      <c r="D144" s="12" t="s">
        <v>2167</v>
      </c>
      <c r="E144" s="15">
        <v>606.25</v>
      </c>
      <c r="F144" s="14">
        <v>26498.75</v>
      </c>
      <c r="G144" s="12"/>
      <c r="H144" s="17"/>
      <c r="I144" s="16"/>
    </row>
    <row r="145" spans="1:9" s="18" customFormat="1" ht="11.65" customHeight="1" x14ac:dyDescent="0.25">
      <c r="A145" s="9">
        <v>43598</v>
      </c>
      <c r="B145" s="10">
        <v>16078</v>
      </c>
      <c r="C145" s="11" t="s">
        <v>3047</v>
      </c>
      <c r="D145" s="12" t="s">
        <v>5333</v>
      </c>
      <c r="E145" s="15">
        <v>23</v>
      </c>
      <c r="F145" s="14"/>
      <c r="G145" s="12" t="s">
        <v>3046</v>
      </c>
      <c r="H145" s="17"/>
      <c r="I145" s="16"/>
    </row>
    <row r="146" spans="1:9" s="18" customFormat="1" ht="11.65" customHeight="1" x14ac:dyDescent="0.25">
      <c r="A146" s="9">
        <v>43599</v>
      </c>
      <c r="B146" s="10">
        <v>26439</v>
      </c>
      <c r="C146" s="11" t="s">
        <v>3141</v>
      </c>
      <c r="D146" s="12" t="s">
        <v>2737</v>
      </c>
      <c r="E146" s="15">
        <v>170</v>
      </c>
      <c r="F146" s="14">
        <v>680</v>
      </c>
      <c r="G146" s="12"/>
      <c r="H146" s="17"/>
      <c r="I146" s="16"/>
    </row>
    <row r="147" spans="1:9" s="18" customFormat="1" ht="11.65" customHeight="1" x14ac:dyDescent="0.25">
      <c r="A147" s="9">
        <v>43599</v>
      </c>
      <c r="B147" s="10">
        <v>15006</v>
      </c>
      <c r="C147" s="11" t="s">
        <v>3140</v>
      </c>
      <c r="D147" s="12" t="s">
        <v>1440</v>
      </c>
      <c r="E147" s="15">
        <v>379.54</v>
      </c>
      <c r="F147" s="14">
        <v>21294.010000000002</v>
      </c>
      <c r="G147" s="12"/>
      <c r="H147" s="17"/>
      <c r="I147" s="16"/>
    </row>
    <row r="148" spans="1:9" s="18" customFormat="1" ht="11.65" customHeight="1" x14ac:dyDescent="0.25">
      <c r="A148" s="9">
        <v>43599</v>
      </c>
      <c r="B148" s="10">
        <v>11143</v>
      </c>
      <c r="C148" s="11" t="s">
        <v>3128</v>
      </c>
      <c r="D148" s="12" t="s">
        <v>884</v>
      </c>
      <c r="E148" s="15">
        <v>168</v>
      </c>
      <c r="F148" s="14">
        <v>168</v>
      </c>
      <c r="G148" s="12"/>
      <c r="H148" s="17"/>
      <c r="I148" s="16"/>
    </row>
    <row r="149" spans="1:9" s="18" customFormat="1" ht="11.65" customHeight="1" x14ac:dyDescent="0.25">
      <c r="A149" s="9">
        <v>43599</v>
      </c>
      <c r="B149" s="10">
        <v>25456</v>
      </c>
      <c r="C149" s="11" t="s">
        <v>3136</v>
      </c>
      <c r="D149" s="12" t="s">
        <v>2527</v>
      </c>
      <c r="E149" s="15">
        <v>350</v>
      </c>
      <c r="F149" s="14">
        <v>350</v>
      </c>
      <c r="G149" s="12"/>
      <c r="H149" s="17"/>
      <c r="I149" s="16"/>
    </row>
    <row r="150" spans="1:9" s="18" customFormat="1" ht="11.65" customHeight="1" x14ac:dyDescent="0.25">
      <c r="A150" s="9">
        <v>43599</v>
      </c>
      <c r="B150" s="10">
        <v>26079</v>
      </c>
      <c r="C150" s="11" t="s">
        <v>3140</v>
      </c>
      <c r="D150" s="12" t="s">
        <v>2656</v>
      </c>
      <c r="E150" s="15">
        <v>200</v>
      </c>
      <c r="F150" s="14">
        <v>200</v>
      </c>
      <c r="G150" s="12"/>
      <c r="H150" s="17"/>
      <c r="I150" s="16"/>
    </row>
    <row r="151" spans="1:9" s="18" customFormat="1" ht="11.65" customHeight="1" x14ac:dyDescent="0.25">
      <c r="A151" s="9">
        <v>43599</v>
      </c>
      <c r="B151" s="10">
        <v>11456</v>
      </c>
      <c r="C151" s="11" t="s">
        <v>3127</v>
      </c>
      <c r="D151" s="12" t="s">
        <v>929</v>
      </c>
      <c r="E151" s="15">
        <v>5350</v>
      </c>
      <c r="F151" s="14">
        <v>91081.25</v>
      </c>
      <c r="G151" s="12"/>
      <c r="H151" s="17"/>
      <c r="I151" s="16"/>
    </row>
    <row r="152" spans="1:9" s="18" customFormat="1" ht="11.65" customHeight="1" x14ac:dyDescent="0.25">
      <c r="A152" s="9">
        <v>43599</v>
      </c>
      <c r="B152" s="10">
        <v>11078</v>
      </c>
      <c r="C152" s="11" t="s">
        <v>3140</v>
      </c>
      <c r="D152" s="12" t="s">
        <v>205</v>
      </c>
      <c r="E152" s="15">
        <v>622.56999999999994</v>
      </c>
      <c r="F152" s="14">
        <v>22566.05</v>
      </c>
      <c r="G152" s="12"/>
      <c r="H152" s="17"/>
      <c r="I152" s="16"/>
    </row>
    <row r="153" spans="1:9" s="18" customFormat="1" ht="11.65" customHeight="1" x14ac:dyDescent="0.25">
      <c r="A153" s="9">
        <v>43593</v>
      </c>
      <c r="B153" s="10">
        <v>16078</v>
      </c>
      <c r="C153" s="11" t="s">
        <v>3047</v>
      </c>
      <c r="D153" s="12" t="s">
        <v>3148</v>
      </c>
      <c r="E153" s="15">
        <v>75134</v>
      </c>
      <c r="F153" s="14"/>
      <c r="G153" s="12" t="s">
        <v>3046</v>
      </c>
      <c r="H153" s="17"/>
      <c r="I153" s="16"/>
    </row>
    <row r="154" spans="1:9" s="18" customFormat="1" ht="11.65" customHeight="1" x14ac:dyDescent="0.25">
      <c r="A154" s="9">
        <v>43593</v>
      </c>
      <c r="B154" s="10">
        <v>16078</v>
      </c>
      <c r="C154" s="11" t="s">
        <v>3047</v>
      </c>
      <c r="D154" s="12" t="s">
        <v>3417</v>
      </c>
      <c r="E154" s="15">
        <v>500</v>
      </c>
      <c r="F154" s="14"/>
      <c r="G154" s="12" t="s">
        <v>3046</v>
      </c>
      <c r="H154" s="17"/>
      <c r="I154" s="16"/>
    </row>
    <row r="155" spans="1:9" s="18" customFormat="1" ht="11.65" customHeight="1" x14ac:dyDescent="0.25">
      <c r="A155" s="9">
        <v>43593</v>
      </c>
      <c r="B155" s="10">
        <v>16078</v>
      </c>
      <c r="C155" s="11" t="s">
        <v>3047</v>
      </c>
      <c r="D155" s="12" t="s">
        <v>3417</v>
      </c>
      <c r="E155" s="15">
        <v>500</v>
      </c>
      <c r="F155" s="14"/>
      <c r="G155" s="12" t="s">
        <v>3046</v>
      </c>
      <c r="H155" s="17"/>
      <c r="I155" s="16"/>
    </row>
    <row r="156" spans="1:9" s="18" customFormat="1" ht="11.65" customHeight="1" x14ac:dyDescent="0.25">
      <c r="A156" s="80">
        <v>43595</v>
      </c>
      <c r="B156" s="81">
        <v>16004</v>
      </c>
      <c r="C156" s="11" t="s">
        <v>3073</v>
      </c>
      <c r="D156" s="83" t="s">
        <v>3069</v>
      </c>
      <c r="E156" s="84">
        <v>199387.5</v>
      </c>
      <c r="F156" s="14">
        <v>2952526.86</v>
      </c>
      <c r="G156" s="83" t="s">
        <v>3072</v>
      </c>
      <c r="H156" s="17"/>
      <c r="I156" s="16"/>
    </row>
    <row r="157" spans="1:9" s="18" customFormat="1" ht="11.65" customHeight="1" x14ac:dyDescent="0.25">
      <c r="A157" s="9">
        <v>43599</v>
      </c>
      <c r="B157" s="10">
        <v>24220</v>
      </c>
      <c r="C157" s="11" t="s">
        <v>3141</v>
      </c>
      <c r="D157" s="12" t="s">
        <v>206</v>
      </c>
      <c r="E157" s="15">
        <v>40.5</v>
      </c>
      <c r="F157" s="14">
        <v>7130.25</v>
      </c>
      <c r="G157" s="12"/>
      <c r="H157" s="17"/>
      <c r="I157" s="16"/>
    </row>
    <row r="158" spans="1:9" s="18" customFormat="1" ht="11.65" customHeight="1" x14ac:dyDescent="0.25">
      <c r="A158" s="9">
        <v>43595</v>
      </c>
      <c r="B158" s="10">
        <v>16005</v>
      </c>
      <c r="C158" s="11" t="s">
        <v>3073</v>
      </c>
      <c r="D158" s="12" t="s">
        <v>207</v>
      </c>
      <c r="E158" s="15">
        <v>32618.53</v>
      </c>
      <c r="F158" s="14">
        <v>479996.33</v>
      </c>
      <c r="G158" s="83" t="s">
        <v>3072</v>
      </c>
      <c r="H158" s="17"/>
      <c r="I158" s="16"/>
    </row>
    <row r="159" spans="1:9" s="18" customFormat="1" ht="11.65" customHeight="1" x14ac:dyDescent="0.25">
      <c r="A159" s="9">
        <v>43599</v>
      </c>
      <c r="B159" s="10">
        <v>14109</v>
      </c>
      <c r="C159" s="11" t="s">
        <v>3140</v>
      </c>
      <c r="D159" s="12" t="s">
        <v>1316</v>
      </c>
      <c r="E159" s="15">
        <v>500</v>
      </c>
      <c r="F159" s="14">
        <v>500</v>
      </c>
      <c r="G159" s="12"/>
      <c r="H159" s="17"/>
      <c r="I159" s="16"/>
    </row>
    <row r="160" spans="1:9" s="18" customFormat="1" ht="11.65" customHeight="1" x14ac:dyDescent="0.25">
      <c r="A160" s="9">
        <v>43599</v>
      </c>
      <c r="B160" s="10">
        <v>15085</v>
      </c>
      <c r="C160" s="11" t="s">
        <v>3140</v>
      </c>
      <c r="D160" s="12" t="s">
        <v>213</v>
      </c>
      <c r="E160" s="15">
        <v>4682.3999999999996</v>
      </c>
      <c r="F160" s="14">
        <v>35930.07</v>
      </c>
      <c r="G160" s="12"/>
      <c r="H160" s="17"/>
      <c r="I160" s="16"/>
    </row>
    <row r="161" spans="1:9" s="18" customFormat="1" ht="11.65" customHeight="1" x14ac:dyDescent="0.25">
      <c r="A161" s="9">
        <v>43599</v>
      </c>
      <c r="B161" s="10">
        <v>23565</v>
      </c>
      <c r="C161" s="11" t="s">
        <v>3140</v>
      </c>
      <c r="D161" s="12" t="s">
        <v>2171</v>
      </c>
      <c r="E161" s="15">
        <v>528</v>
      </c>
      <c r="F161" s="14">
        <v>5053.84</v>
      </c>
      <c r="G161" s="12"/>
      <c r="H161" s="17"/>
      <c r="I161" s="16"/>
    </row>
    <row r="162" spans="1:9" s="18" customFormat="1" ht="11.65" customHeight="1" x14ac:dyDescent="0.25">
      <c r="A162" s="9">
        <v>43598</v>
      </c>
      <c r="B162" s="10">
        <v>16078</v>
      </c>
      <c r="C162" s="11" t="s">
        <v>3047</v>
      </c>
      <c r="D162" s="12" t="s">
        <v>5345</v>
      </c>
      <c r="E162" s="15">
        <v>102101.47</v>
      </c>
      <c r="F162" s="14"/>
      <c r="G162" s="12" t="s">
        <v>3046</v>
      </c>
      <c r="H162" s="17"/>
      <c r="I162" s="16"/>
    </row>
    <row r="163" spans="1:9" s="18" customFormat="1" ht="11.65" customHeight="1" x14ac:dyDescent="0.25">
      <c r="A163" s="9">
        <v>43599</v>
      </c>
      <c r="B163" s="10">
        <v>21623</v>
      </c>
      <c r="C163" s="11" t="s">
        <v>3141</v>
      </c>
      <c r="D163" s="12" t="s">
        <v>216</v>
      </c>
      <c r="E163" s="15">
        <v>401703.35999999993</v>
      </c>
      <c r="F163" s="14">
        <v>3061538.77</v>
      </c>
      <c r="G163" s="12"/>
      <c r="H163" s="17"/>
      <c r="I163" s="16"/>
    </row>
    <row r="164" spans="1:9" s="18" customFormat="1" ht="11.65" customHeight="1" x14ac:dyDescent="0.25">
      <c r="A164" s="9">
        <v>43599</v>
      </c>
      <c r="B164" s="10">
        <v>27002</v>
      </c>
      <c r="C164" s="11" t="s">
        <v>3128</v>
      </c>
      <c r="D164" s="12" t="s">
        <v>2901</v>
      </c>
      <c r="E164" s="15">
        <v>111.82</v>
      </c>
      <c r="F164" s="14">
        <v>290.18</v>
      </c>
      <c r="G164" s="12"/>
      <c r="H164" s="17"/>
      <c r="I164" s="16"/>
    </row>
    <row r="165" spans="1:9" s="18" customFormat="1" ht="11.65" customHeight="1" x14ac:dyDescent="0.25">
      <c r="A165" s="9">
        <v>43599</v>
      </c>
      <c r="B165" s="10">
        <v>17522</v>
      </c>
      <c r="C165" s="11" t="s">
        <v>3141</v>
      </c>
      <c r="D165" s="12" t="s">
        <v>1549</v>
      </c>
      <c r="E165" s="15">
        <v>14904.769999999999</v>
      </c>
      <c r="F165" s="14">
        <v>170599.38999999998</v>
      </c>
      <c r="G165" s="12"/>
      <c r="H165" s="17"/>
      <c r="I165" s="16"/>
    </row>
    <row r="166" spans="1:9" s="18" customFormat="1" ht="11.65" customHeight="1" x14ac:dyDescent="0.25">
      <c r="A166" s="9">
        <v>43599</v>
      </c>
      <c r="B166" s="10">
        <v>13889</v>
      </c>
      <c r="C166" s="11" t="s">
        <v>3141</v>
      </c>
      <c r="D166" s="12" t="s">
        <v>1276</v>
      </c>
      <c r="E166" s="15">
        <v>218.78000000000003</v>
      </c>
      <c r="F166" s="14">
        <v>3340.61</v>
      </c>
      <c r="G166" s="12"/>
      <c r="H166" s="17"/>
      <c r="I166" s="16"/>
    </row>
    <row r="167" spans="1:9" s="18" customFormat="1" ht="11.65" customHeight="1" x14ac:dyDescent="0.25">
      <c r="A167" s="9">
        <v>43599</v>
      </c>
      <c r="B167" s="10">
        <v>13879</v>
      </c>
      <c r="C167" s="11" t="s">
        <v>3140</v>
      </c>
      <c r="D167" s="12" t="s">
        <v>0</v>
      </c>
      <c r="E167" s="15">
        <v>134.6</v>
      </c>
      <c r="F167" s="14">
        <v>202393.09</v>
      </c>
      <c r="G167" s="12"/>
      <c r="H167" s="17"/>
      <c r="I167" s="16"/>
    </row>
    <row r="168" spans="1:9" s="18" customFormat="1" ht="11.65" customHeight="1" x14ac:dyDescent="0.25">
      <c r="A168" s="9">
        <v>43595</v>
      </c>
      <c r="B168" s="10">
        <v>14477</v>
      </c>
      <c r="C168" s="11" t="s">
        <v>3073</v>
      </c>
      <c r="D168" s="12" t="s">
        <v>222</v>
      </c>
      <c r="E168" s="15">
        <v>1200</v>
      </c>
      <c r="F168" s="14">
        <v>19290</v>
      </c>
      <c r="G168" s="83" t="s">
        <v>3072</v>
      </c>
      <c r="H168" s="17"/>
      <c r="I168" s="16"/>
    </row>
    <row r="169" spans="1:9" s="18" customFormat="1" ht="11.65" customHeight="1" x14ac:dyDescent="0.25">
      <c r="A169" s="9">
        <v>43594</v>
      </c>
      <c r="B169" s="10">
        <v>16078</v>
      </c>
      <c r="C169" s="11" t="s">
        <v>3047</v>
      </c>
      <c r="D169" s="12" t="s">
        <v>223</v>
      </c>
      <c r="E169" s="15">
        <v>10</v>
      </c>
      <c r="F169" s="14"/>
      <c r="G169" s="12" t="s">
        <v>3046</v>
      </c>
      <c r="H169" s="17"/>
      <c r="I169" s="16"/>
    </row>
    <row r="170" spans="1:9" s="18" customFormat="1" ht="11.65" customHeight="1" x14ac:dyDescent="0.25">
      <c r="A170" s="9">
        <v>43599</v>
      </c>
      <c r="B170" s="10">
        <v>13479</v>
      </c>
      <c r="C170" s="11" t="s">
        <v>3141</v>
      </c>
      <c r="D170" s="12" t="s">
        <v>228</v>
      </c>
      <c r="E170" s="15">
        <v>724.8</v>
      </c>
      <c r="F170" s="14">
        <v>13635.689999999999</v>
      </c>
      <c r="G170" s="12"/>
      <c r="H170" s="17"/>
      <c r="I170" s="16"/>
    </row>
    <row r="171" spans="1:9" s="18" customFormat="1" ht="11.65" customHeight="1" x14ac:dyDescent="0.25">
      <c r="A171" s="9">
        <v>43599</v>
      </c>
      <c r="B171" s="10">
        <v>13908</v>
      </c>
      <c r="C171" s="11" t="s">
        <v>3141</v>
      </c>
      <c r="D171" s="12" t="s">
        <v>1283</v>
      </c>
      <c r="E171" s="15">
        <v>31250</v>
      </c>
      <c r="F171" s="14">
        <v>93750</v>
      </c>
      <c r="G171" s="12"/>
      <c r="H171" s="17"/>
      <c r="I171" s="16"/>
    </row>
    <row r="172" spans="1:9" s="18" customFormat="1" ht="11.65" customHeight="1" x14ac:dyDescent="0.25">
      <c r="A172" s="9">
        <v>43599</v>
      </c>
      <c r="B172" s="10">
        <v>13761</v>
      </c>
      <c r="C172" s="11" t="s">
        <v>3140</v>
      </c>
      <c r="D172" s="12" t="s">
        <v>229</v>
      </c>
      <c r="E172" s="15">
        <v>632.62</v>
      </c>
      <c r="F172" s="14">
        <v>31947.77</v>
      </c>
      <c r="G172" s="12"/>
      <c r="H172" s="17"/>
      <c r="I172" s="16"/>
    </row>
    <row r="173" spans="1:9" s="18" customFormat="1" ht="11.65" customHeight="1" x14ac:dyDescent="0.25">
      <c r="A173" s="9">
        <v>43599</v>
      </c>
      <c r="B173" s="10">
        <v>17994</v>
      </c>
      <c r="C173" s="11" t="s">
        <v>3141</v>
      </c>
      <c r="D173" s="12" t="s">
        <v>231</v>
      </c>
      <c r="E173" s="15">
        <v>197.37</v>
      </c>
      <c r="F173" s="14">
        <v>3272.67</v>
      </c>
      <c r="G173" s="12"/>
      <c r="H173" s="17"/>
      <c r="I173" s="16"/>
    </row>
    <row r="174" spans="1:9" s="18" customFormat="1" ht="11.65" customHeight="1" x14ac:dyDescent="0.25">
      <c r="A174" s="9">
        <v>43599</v>
      </c>
      <c r="B174" s="10">
        <v>13514</v>
      </c>
      <c r="C174" s="11" t="s">
        <v>3140</v>
      </c>
      <c r="D174" s="12" t="s">
        <v>232</v>
      </c>
      <c r="E174" s="15">
        <v>4705.67</v>
      </c>
      <c r="F174" s="14">
        <v>241325.44</v>
      </c>
      <c r="G174" s="12"/>
      <c r="H174" s="17"/>
      <c r="I174" s="16"/>
    </row>
    <row r="175" spans="1:9" s="18" customFormat="1" ht="11.65" customHeight="1" x14ac:dyDescent="0.25">
      <c r="A175" s="9">
        <v>43599</v>
      </c>
      <c r="B175" s="10">
        <v>13634</v>
      </c>
      <c r="C175" s="11" t="s">
        <v>3141</v>
      </c>
      <c r="D175" s="12" t="s">
        <v>233</v>
      </c>
      <c r="E175" s="15">
        <v>180.25</v>
      </c>
      <c r="F175" s="14">
        <v>1442</v>
      </c>
      <c r="G175" s="12"/>
      <c r="H175" s="17"/>
      <c r="I175" s="16"/>
    </row>
    <row r="176" spans="1:9" s="18" customFormat="1" ht="11.65" customHeight="1" x14ac:dyDescent="0.25">
      <c r="A176" s="9">
        <v>43599</v>
      </c>
      <c r="B176" s="10">
        <v>22401</v>
      </c>
      <c r="C176" s="11" t="s">
        <v>3140</v>
      </c>
      <c r="D176" s="12" t="s">
        <v>2004</v>
      </c>
      <c r="E176" s="15">
        <v>1155</v>
      </c>
      <c r="F176" s="14">
        <v>1491.3</v>
      </c>
      <c r="G176" s="12"/>
      <c r="H176" s="17"/>
      <c r="I176" s="16"/>
    </row>
    <row r="177" spans="1:9" s="18" customFormat="1" ht="11.65" customHeight="1" x14ac:dyDescent="0.25">
      <c r="A177" s="9">
        <v>43599</v>
      </c>
      <c r="B177" s="10">
        <v>13317</v>
      </c>
      <c r="C177" s="11" t="s">
        <v>3140</v>
      </c>
      <c r="D177" s="12" t="s">
        <v>1158</v>
      </c>
      <c r="E177" s="15">
        <v>1330.34</v>
      </c>
      <c r="F177" s="14">
        <v>11176.86</v>
      </c>
      <c r="G177" s="12"/>
      <c r="H177" s="17"/>
      <c r="I177" s="16"/>
    </row>
    <row r="178" spans="1:9" s="18" customFormat="1" ht="11.65" customHeight="1" x14ac:dyDescent="0.25">
      <c r="A178" s="9">
        <v>43599</v>
      </c>
      <c r="B178" s="10">
        <v>20603</v>
      </c>
      <c r="C178" s="11" t="s">
        <v>3141</v>
      </c>
      <c r="D178" s="12" t="s">
        <v>1819</v>
      </c>
      <c r="E178" s="15">
        <v>52931.8</v>
      </c>
      <c r="F178" s="14">
        <v>363012.89999999997</v>
      </c>
      <c r="G178" s="12"/>
      <c r="H178" s="17"/>
      <c r="I178" s="16"/>
    </row>
    <row r="179" spans="1:9" s="18" customFormat="1" ht="11.65" customHeight="1" x14ac:dyDescent="0.25">
      <c r="A179" s="9">
        <v>43599</v>
      </c>
      <c r="B179" s="10">
        <v>24996</v>
      </c>
      <c r="C179" s="11" t="s">
        <v>3134</v>
      </c>
      <c r="D179" s="12" t="s">
        <v>2420</v>
      </c>
      <c r="E179" s="15">
        <v>2240</v>
      </c>
      <c r="F179" s="14">
        <v>16240</v>
      </c>
      <c r="G179" s="12"/>
      <c r="H179" s="17"/>
      <c r="I179" s="16"/>
    </row>
    <row r="180" spans="1:9" s="18" customFormat="1" ht="11.65" customHeight="1" x14ac:dyDescent="0.25">
      <c r="A180" s="9">
        <v>43599</v>
      </c>
      <c r="B180" s="10">
        <v>27775</v>
      </c>
      <c r="C180" s="11" t="s">
        <v>3141</v>
      </c>
      <c r="D180" s="12" t="s">
        <v>5371</v>
      </c>
      <c r="E180" s="15">
        <v>537.86</v>
      </c>
      <c r="F180" s="14">
        <v>537.86</v>
      </c>
      <c r="G180" s="12"/>
      <c r="H180" s="17"/>
      <c r="I180" s="16"/>
    </row>
    <row r="181" spans="1:9" s="18" customFormat="1" ht="11.65" customHeight="1" x14ac:dyDescent="0.25">
      <c r="A181" s="9">
        <v>43599</v>
      </c>
      <c r="B181" s="10">
        <v>25467</v>
      </c>
      <c r="C181" s="11" t="s">
        <v>3141</v>
      </c>
      <c r="D181" s="12" t="s">
        <v>238</v>
      </c>
      <c r="E181" s="15">
        <v>341.71</v>
      </c>
      <c r="F181" s="14">
        <v>25825.94</v>
      </c>
      <c r="G181" s="12"/>
      <c r="H181" s="17"/>
      <c r="I181" s="16"/>
    </row>
    <row r="182" spans="1:9" s="18" customFormat="1" ht="11.65" customHeight="1" x14ac:dyDescent="0.25">
      <c r="A182" s="9">
        <v>43599</v>
      </c>
      <c r="B182" s="10">
        <v>24294</v>
      </c>
      <c r="C182" s="11" t="s">
        <v>3127</v>
      </c>
      <c r="D182" s="12" t="s">
        <v>2312</v>
      </c>
      <c r="E182" s="15">
        <v>1450</v>
      </c>
      <c r="F182" s="14">
        <v>11025</v>
      </c>
      <c r="G182" s="12"/>
      <c r="H182" s="17"/>
      <c r="I182" s="16"/>
    </row>
    <row r="183" spans="1:9" s="18" customFormat="1" ht="11.65" customHeight="1" x14ac:dyDescent="0.25">
      <c r="A183" s="9">
        <v>43599</v>
      </c>
      <c r="B183" s="10">
        <v>25322</v>
      </c>
      <c r="C183" s="11" t="s">
        <v>3140</v>
      </c>
      <c r="D183" s="12" t="s">
        <v>2503</v>
      </c>
      <c r="E183" s="15">
        <v>670.12</v>
      </c>
      <c r="F183" s="14">
        <v>16591.439999999999</v>
      </c>
      <c r="G183" s="12"/>
      <c r="H183" s="17"/>
      <c r="I183" s="16"/>
    </row>
    <row r="184" spans="1:9" s="18" customFormat="1" ht="11.65" customHeight="1" x14ac:dyDescent="0.25">
      <c r="A184" s="9">
        <v>43599</v>
      </c>
      <c r="B184" s="10">
        <v>22771</v>
      </c>
      <c r="C184" s="11" t="s">
        <v>3140</v>
      </c>
      <c r="D184" s="12" t="s">
        <v>242</v>
      </c>
      <c r="E184" s="15">
        <v>22140.82</v>
      </c>
      <c r="F184" s="14">
        <v>340881.81</v>
      </c>
      <c r="G184" s="12"/>
      <c r="H184" s="17"/>
      <c r="I184" s="16"/>
    </row>
    <row r="185" spans="1:9" s="18" customFormat="1" ht="11.65" customHeight="1" x14ac:dyDescent="0.25">
      <c r="A185" s="9">
        <v>43599</v>
      </c>
      <c r="B185" s="10">
        <v>23542</v>
      </c>
      <c r="C185" s="11" t="s">
        <v>3127</v>
      </c>
      <c r="D185" s="12" t="s">
        <v>2166</v>
      </c>
      <c r="E185" s="15">
        <v>801.5</v>
      </c>
      <c r="F185" s="14">
        <v>8786.5</v>
      </c>
      <c r="G185" s="12"/>
      <c r="H185" s="17"/>
      <c r="I185" s="16"/>
    </row>
    <row r="186" spans="1:9" s="18" customFormat="1" ht="11.65" customHeight="1" x14ac:dyDescent="0.25">
      <c r="A186" s="9">
        <v>43599</v>
      </c>
      <c r="B186" s="10">
        <v>19645</v>
      </c>
      <c r="C186" s="11" t="s">
        <v>3127</v>
      </c>
      <c r="D186" s="12" t="s">
        <v>243</v>
      </c>
      <c r="E186" s="15">
        <v>3625.5</v>
      </c>
      <c r="F186" s="14">
        <v>42708</v>
      </c>
      <c r="G186" s="12"/>
      <c r="H186" s="17"/>
      <c r="I186" s="16"/>
    </row>
    <row r="187" spans="1:9" s="18" customFormat="1" ht="11.65" customHeight="1" x14ac:dyDescent="0.25">
      <c r="A187" s="9">
        <v>43599</v>
      </c>
      <c r="B187" s="10">
        <v>18709</v>
      </c>
      <c r="C187" s="11" t="s">
        <v>3140</v>
      </c>
      <c r="D187" s="12" t="s">
        <v>1671</v>
      </c>
      <c r="E187" s="15">
        <v>4200</v>
      </c>
      <c r="F187" s="14">
        <v>12736.8</v>
      </c>
      <c r="G187" s="12"/>
      <c r="H187" s="17"/>
      <c r="I187" s="16"/>
    </row>
    <row r="188" spans="1:9" s="18" customFormat="1" ht="11.65" customHeight="1" x14ac:dyDescent="0.25">
      <c r="A188" s="9">
        <v>43599</v>
      </c>
      <c r="B188" s="10">
        <v>14787</v>
      </c>
      <c r="C188" s="11" t="s">
        <v>3127</v>
      </c>
      <c r="D188" s="12" t="s">
        <v>248</v>
      </c>
      <c r="E188" s="15">
        <v>8735</v>
      </c>
      <c r="F188" s="14">
        <v>81784.25</v>
      </c>
      <c r="G188" s="12"/>
      <c r="H188" s="17"/>
      <c r="I188" s="16"/>
    </row>
    <row r="189" spans="1:9" s="18" customFormat="1" ht="11.65" customHeight="1" x14ac:dyDescent="0.25">
      <c r="A189" s="9">
        <v>43599</v>
      </c>
      <c r="B189" s="10">
        <v>14686</v>
      </c>
      <c r="C189" s="11" t="s">
        <v>3141</v>
      </c>
      <c r="D189" s="12" t="s">
        <v>249</v>
      </c>
      <c r="E189" s="15">
        <v>7211.5</v>
      </c>
      <c r="F189" s="14">
        <v>42324</v>
      </c>
      <c r="G189" s="12"/>
      <c r="H189" s="17"/>
      <c r="I189" s="16"/>
    </row>
    <row r="190" spans="1:9" s="18" customFormat="1" ht="11.65" customHeight="1" x14ac:dyDescent="0.25">
      <c r="A190" s="9">
        <v>43599</v>
      </c>
      <c r="B190" s="10">
        <v>12048</v>
      </c>
      <c r="C190" s="11" t="s">
        <v>3128</v>
      </c>
      <c r="D190" s="12" t="s">
        <v>1001</v>
      </c>
      <c r="E190" s="15">
        <v>96</v>
      </c>
      <c r="F190" s="14">
        <v>581.5</v>
      </c>
      <c r="G190" s="12"/>
      <c r="H190" s="17"/>
      <c r="I190" s="16"/>
    </row>
    <row r="191" spans="1:9" s="18" customFormat="1" ht="11.65" customHeight="1" x14ac:dyDescent="0.25">
      <c r="A191" s="9">
        <v>43599</v>
      </c>
      <c r="B191" s="10">
        <v>10743</v>
      </c>
      <c r="C191" s="11" t="s">
        <v>3140</v>
      </c>
      <c r="D191" s="12" t="s">
        <v>829</v>
      </c>
      <c r="E191" s="15">
        <v>24250</v>
      </c>
      <c r="F191" s="14">
        <v>128182.52</v>
      </c>
      <c r="G191" s="12"/>
      <c r="H191" s="17"/>
      <c r="I191" s="16"/>
    </row>
    <row r="192" spans="1:9" s="18" customFormat="1" ht="11.65" customHeight="1" x14ac:dyDescent="0.25">
      <c r="A192" s="9">
        <v>43599</v>
      </c>
      <c r="B192" s="10">
        <v>10903</v>
      </c>
      <c r="C192" s="11" t="s">
        <v>3140</v>
      </c>
      <c r="D192" s="12" t="s">
        <v>255</v>
      </c>
      <c r="E192" s="15">
        <v>161.22000000000003</v>
      </c>
      <c r="F192" s="14">
        <v>102660.94</v>
      </c>
      <c r="G192" s="12"/>
      <c r="H192" s="17"/>
      <c r="I192" s="16"/>
    </row>
    <row r="193" spans="1:43" s="18" customFormat="1" ht="11.65" customHeight="1" x14ac:dyDescent="0.25">
      <c r="A193" s="9">
        <v>43599</v>
      </c>
      <c r="B193" s="10">
        <v>27276</v>
      </c>
      <c r="C193" s="11" t="s">
        <v>3140</v>
      </c>
      <c r="D193" s="12" t="s">
        <v>3299</v>
      </c>
      <c r="E193" s="15">
        <v>26.49</v>
      </c>
      <c r="F193" s="14">
        <v>10687.22</v>
      </c>
      <c r="G193" s="12"/>
      <c r="H193" s="17"/>
      <c r="I193" s="16"/>
    </row>
    <row r="194" spans="1:43" s="18" customFormat="1" ht="11.65" customHeight="1" x14ac:dyDescent="0.25">
      <c r="A194" s="9">
        <v>43599</v>
      </c>
      <c r="B194" s="10">
        <v>14755</v>
      </c>
      <c r="C194" s="11" t="s">
        <v>3134</v>
      </c>
      <c r="D194" s="12" t="s">
        <v>259</v>
      </c>
      <c r="E194" s="15">
        <v>2000</v>
      </c>
      <c r="F194" s="14">
        <v>27885</v>
      </c>
      <c r="G194" s="12"/>
      <c r="H194" s="17"/>
      <c r="I194" s="16"/>
    </row>
    <row r="195" spans="1:43" s="18" customFormat="1" ht="11.65" customHeight="1" x14ac:dyDescent="0.25">
      <c r="A195" s="9">
        <v>43599</v>
      </c>
      <c r="B195" s="10">
        <v>10043</v>
      </c>
      <c r="C195" s="11" t="s">
        <v>3140</v>
      </c>
      <c r="D195" s="12" t="s">
        <v>260</v>
      </c>
      <c r="E195" s="15">
        <v>120</v>
      </c>
      <c r="F195" s="14">
        <v>7821.73</v>
      </c>
      <c r="G195" s="12"/>
      <c r="H195" s="17"/>
      <c r="I195" s="16"/>
    </row>
    <row r="196" spans="1:43" s="18" customFormat="1" ht="11.65" customHeight="1" x14ac:dyDescent="0.25">
      <c r="A196" s="9">
        <v>43599</v>
      </c>
      <c r="B196" s="10">
        <v>22354</v>
      </c>
      <c r="C196" s="11" t="s">
        <v>3127</v>
      </c>
      <c r="D196" s="12" t="s">
        <v>261</v>
      </c>
      <c r="E196" s="15">
        <v>1550</v>
      </c>
      <c r="F196" s="14">
        <v>13381.25</v>
      </c>
      <c r="G196" s="12"/>
      <c r="H196" s="17"/>
      <c r="I196" s="16"/>
    </row>
    <row r="197" spans="1:43" s="18" customFormat="1" ht="11.65" customHeight="1" x14ac:dyDescent="0.25">
      <c r="A197" s="9">
        <v>43599</v>
      </c>
      <c r="B197" s="10">
        <v>26438</v>
      </c>
      <c r="C197" s="11" t="s">
        <v>3128</v>
      </c>
      <c r="D197" s="12" t="s">
        <v>2736</v>
      </c>
      <c r="E197" s="15">
        <v>279.92</v>
      </c>
      <c r="F197" s="14">
        <v>954.78</v>
      </c>
      <c r="G197" s="12"/>
      <c r="H197" s="17"/>
      <c r="I197" s="16"/>
    </row>
    <row r="198" spans="1:43" s="18" customFormat="1" ht="11.65" customHeight="1" x14ac:dyDescent="0.25">
      <c r="A198" s="9">
        <v>43599</v>
      </c>
      <c r="B198" s="10">
        <v>13692</v>
      </c>
      <c r="C198" s="11" t="s">
        <v>3140</v>
      </c>
      <c r="D198" s="12" t="s">
        <v>263</v>
      </c>
      <c r="E198" s="15">
        <v>70.959999999999994</v>
      </c>
      <c r="F198" s="14">
        <v>7057.89</v>
      </c>
      <c r="G198" s="12"/>
      <c r="H198" s="17"/>
      <c r="I198" s="16"/>
    </row>
    <row r="199" spans="1:43" s="18" customFormat="1" ht="11.65" customHeight="1" x14ac:dyDescent="0.25">
      <c r="A199" s="9">
        <v>43599</v>
      </c>
      <c r="B199" s="10">
        <v>13362</v>
      </c>
      <c r="C199" s="11" t="s">
        <v>3140</v>
      </c>
      <c r="D199" s="12" t="s">
        <v>265</v>
      </c>
      <c r="E199" s="15">
        <v>1929.91</v>
      </c>
      <c r="F199" s="14">
        <v>280747.74</v>
      </c>
      <c r="G199" s="12"/>
      <c r="H199" s="17"/>
      <c r="I199" s="16"/>
    </row>
    <row r="200" spans="1:43" s="18" customFormat="1" ht="11.65" customHeight="1" x14ac:dyDescent="0.25">
      <c r="A200" s="9">
        <v>43599</v>
      </c>
      <c r="B200" s="10">
        <v>20702</v>
      </c>
      <c r="C200" s="11" t="s">
        <v>3136</v>
      </c>
      <c r="D200" s="12" t="s">
        <v>271</v>
      </c>
      <c r="E200" s="15">
        <v>679.91</v>
      </c>
      <c r="F200" s="14">
        <v>32892.9</v>
      </c>
      <c r="G200" s="12"/>
      <c r="H200" s="17"/>
      <c r="I200" s="16"/>
    </row>
    <row r="201" spans="1:43" s="18" customFormat="1" ht="11.65" customHeight="1" x14ac:dyDescent="0.25">
      <c r="A201" s="9">
        <v>43599</v>
      </c>
      <c r="B201" s="10">
        <v>13364</v>
      </c>
      <c r="C201" s="11" t="s">
        <v>3134</v>
      </c>
      <c r="D201" s="12" t="s">
        <v>272</v>
      </c>
      <c r="E201" s="15">
        <v>864</v>
      </c>
      <c r="F201" s="14">
        <v>22235</v>
      </c>
      <c r="G201" s="12"/>
      <c r="H201" s="17"/>
      <c r="I201" s="16"/>
    </row>
    <row r="202" spans="1:43" s="18" customFormat="1" ht="11.65" customHeight="1" x14ac:dyDescent="0.25">
      <c r="A202" s="9">
        <v>43599</v>
      </c>
      <c r="B202" s="10">
        <v>13890</v>
      </c>
      <c r="C202" s="11" t="s">
        <v>3141</v>
      </c>
      <c r="D202" s="12" t="s">
        <v>1277</v>
      </c>
      <c r="E202" s="15">
        <v>3.2</v>
      </c>
      <c r="F202" s="14">
        <v>2978758.8200000003</v>
      </c>
      <c r="G202" s="12"/>
      <c r="H202" s="17"/>
      <c r="I202" s="16"/>
    </row>
    <row r="203" spans="1:43" s="18" customFormat="1" ht="11.65" customHeight="1" x14ac:dyDescent="0.25">
      <c r="A203" s="9">
        <v>43594</v>
      </c>
      <c r="B203" s="10">
        <v>16078</v>
      </c>
      <c r="C203" s="11" t="s">
        <v>3047</v>
      </c>
      <c r="D203" s="12" t="s">
        <v>3420</v>
      </c>
      <c r="E203" s="15">
        <v>75</v>
      </c>
      <c r="F203" s="14"/>
      <c r="G203" s="12" t="s">
        <v>3046</v>
      </c>
      <c r="H203" s="17"/>
      <c r="I203" s="16"/>
    </row>
    <row r="204" spans="1:43" s="18" customFormat="1" ht="11.65" customHeight="1" x14ac:dyDescent="0.25">
      <c r="A204" s="9">
        <v>43599</v>
      </c>
      <c r="B204" s="10">
        <v>15015</v>
      </c>
      <c r="C204" s="11" t="s">
        <v>3140</v>
      </c>
      <c r="D204" s="12" t="s">
        <v>274</v>
      </c>
      <c r="E204" s="15">
        <v>363.8</v>
      </c>
      <c r="F204" s="14">
        <v>180984.9</v>
      </c>
      <c r="G204" s="12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1:43" s="18" customFormat="1" ht="11.65" customHeight="1" x14ac:dyDescent="0.25">
      <c r="A205" s="9">
        <v>43595</v>
      </c>
      <c r="B205" s="10">
        <v>21865</v>
      </c>
      <c r="C205" s="11" t="s">
        <v>3073</v>
      </c>
      <c r="D205" s="12" t="s">
        <v>275</v>
      </c>
      <c r="E205" s="15">
        <v>114.6</v>
      </c>
      <c r="F205" s="14">
        <v>3910.74</v>
      </c>
      <c r="G205" s="83" t="s">
        <v>3072</v>
      </c>
      <c r="H205" s="17"/>
      <c r="I205" s="16"/>
    </row>
    <row r="206" spans="1:43" s="18" customFormat="1" ht="11.65" customHeight="1" x14ac:dyDescent="0.25">
      <c r="A206" s="9">
        <v>43599</v>
      </c>
      <c r="B206" s="10">
        <v>23919</v>
      </c>
      <c r="C206" s="11" t="s">
        <v>3329</v>
      </c>
      <c r="D206" s="12" t="s">
        <v>2237</v>
      </c>
      <c r="E206" s="15">
        <v>3850.06</v>
      </c>
      <c r="F206" s="14">
        <v>3850.06</v>
      </c>
      <c r="G206" s="12"/>
      <c r="H206" s="17"/>
      <c r="I206" s="16"/>
    </row>
    <row r="207" spans="1:43" s="18" customFormat="1" ht="11.65" customHeight="1" x14ac:dyDescent="0.25">
      <c r="A207" s="9">
        <v>43599</v>
      </c>
      <c r="B207" s="10">
        <v>11404</v>
      </c>
      <c r="C207" s="11" t="s">
        <v>3127</v>
      </c>
      <c r="D207" s="12" t="s">
        <v>278</v>
      </c>
      <c r="E207" s="15">
        <v>8900</v>
      </c>
      <c r="F207" s="14">
        <v>46122.5</v>
      </c>
      <c r="G207" s="12"/>
      <c r="H207" s="17"/>
      <c r="I207" s="16"/>
    </row>
    <row r="208" spans="1:43" s="18" customFormat="1" ht="11.65" customHeight="1" x14ac:dyDescent="0.25">
      <c r="A208" s="9">
        <v>43595</v>
      </c>
      <c r="B208" s="10">
        <v>16008</v>
      </c>
      <c r="C208" s="11" t="s">
        <v>3073</v>
      </c>
      <c r="D208" s="12" t="s">
        <v>279</v>
      </c>
      <c r="E208" s="15">
        <v>1680.48</v>
      </c>
      <c r="F208" s="14">
        <v>30823.41</v>
      </c>
      <c r="G208" s="83" t="s">
        <v>3072</v>
      </c>
      <c r="H208" s="17"/>
      <c r="I208" s="16"/>
    </row>
    <row r="209" spans="1:9" s="18" customFormat="1" ht="11.65" customHeight="1" x14ac:dyDescent="0.25">
      <c r="A209" s="9">
        <v>43599</v>
      </c>
      <c r="B209" s="10">
        <v>14112</v>
      </c>
      <c r="C209" s="11" t="s">
        <v>3140</v>
      </c>
      <c r="D209" s="12" t="s">
        <v>281</v>
      </c>
      <c r="E209" s="15">
        <v>350.28</v>
      </c>
      <c r="F209" s="14">
        <v>356297.63</v>
      </c>
      <c r="G209" s="12"/>
      <c r="H209" s="17"/>
      <c r="I209" s="16"/>
    </row>
    <row r="210" spans="1:9" s="18" customFormat="1" ht="11.65" customHeight="1" x14ac:dyDescent="0.25">
      <c r="A210" s="9">
        <v>43599</v>
      </c>
      <c r="B210" s="10">
        <v>27219</v>
      </c>
      <c r="C210" s="11" t="s">
        <v>3710</v>
      </c>
      <c r="D210" s="12" t="s">
        <v>2978</v>
      </c>
      <c r="E210" s="15">
        <v>3132.82</v>
      </c>
      <c r="F210" s="14">
        <v>13752.82</v>
      </c>
      <c r="G210" s="12"/>
      <c r="H210" s="17"/>
      <c r="I210" s="16"/>
    </row>
    <row r="211" spans="1:9" s="18" customFormat="1" ht="11.65" customHeight="1" x14ac:dyDescent="0.25">
      <c r="A211" s="9">
        <v>43599</v>
      </c>
      <c r="B211" s="10">
        <v>20023</v>
      </c>
      <c r="C211" s="11" t="s">
        <v>3141</v>
      </c>
      <c r="D211" s="12" t="s">
        <v>283</v>
      </c>
      <c r="E211" s="15">
        <v>6382</v>
      </c>
      <c r="F211" s="14">
        <v>62752</v>
      </c>
      <c r="G211" s="12"/>
      <c r="H211" s="17"/>
      <c r="I211" s="16"/>
    </row>
    <row r="212" spans="1:9" s="18" customFormat="1" ht="11.65" customHeight="1" x14ac:dyDescent="0.25">
      <c r="A212" s="9">
        <v>43599</v>
      </c>
      <c r="B212" s="10">
        <v>10821</v>
      </c>
      <c r="C212" s="11" t="s">
        <v>3128</v>
      </c>
      <c r="D212" s="12" t="s">
        <v>839</v>
      </c>
      <c r="E212" s="15">
        <v>191.95</v>
      </c>
      <c r="F212" s="14">
        <v>191.95</v>
      </c>
      <c r="G212" s="12"/>
      <c r="H212" s="17"/>
      <c r="I212" s="16"/>
    </row>
    <row r="213" spans="1:9" s="18" customFormat="1" ht="11.65" customHeight="1" x14ac:dyDescent="0.25">
      <c r="A213" s="9">
        <v>43599</v>
      </c>
      <c r="B213" s="10">
        <v>12812</v>
      </c>
      <c r="C213" s="11" t="s">
        <v>3141</v>
      </c>
      <c r="D213" s="12" t="s">
        <v>1100</v>
      </c>
      <c r="E213" s="15">
        <v>3500</v>
      </c>
      <c r="F213" s="14">
        <v>28000</v>
      </c>
      <c r="G213" s="12"/>
      <c r="H213" s="17"/>
      <c r="I213" s="16"/>
    </row>
    <row r="214" spans="1:9" s="18" customFormat="1" ht="11.65" customHeight="1" x14ac:dyDescent="0.25">
      <c r="A214" s="9">
        <v>43599</v>
      </c>
      <c r="B214" s="10">
        <v>27657</v>
      </c>
      <c r="C214" s="11" t="s">
        <v>3141</v>
      </c>
      <c r="D214" s="12" t="s">
        <v>4726</v>
      </c>
      <c r="E214" s="15">
        <v>37990</v>
      </c>
      <c r="F214" s="14">
        <v>190000</v>
      </c>
      <c r="G214" s="12"/>
      <c r="H214" s="17"/>
      <c r="I214" s="16"/>
    </row>
    <row r="215" spans="1:9" s="18" customFormat="1" ht="11.65" customHeight="1" x14ac:dyDescent="0.25">
      <c r="A215" s="9">
        <v>43599</v>
      </c>
      <c r="B215" s="10">
        <v>22460</v>
      </c>
      <c r="C215" s="11" t="s">
        <v>3128</v>
      </c>
      <c r="D215" s="12" t="s">
        <v>2019</v>
      </c>
      <c r="E215" s="15">
        <v>244.49</v>
      </c>
      <c r="F215" s="14">
        <v>419.27</v>
      </c>
      <c r="G215" s="12"/>
      <c r="H215" s="17"/>
      <c r="I215" s="16"/>
    </row>
    <row r="216" spans="1:9" s="18" customFormat="1" ht="11.65" customHeight="1" x14ac:dyDescent="0.25">
      <c r="A216" s="9">
        <v>43599</v>
      </c>
      <c r="B216" s="10">
        <v>12943</v>
      </c>
      <c r="C216" s="11" t="s">
        <v>3140</v>
      </c>
      <c r="D216" s="12" t="s">
        <v>290</v>
      </c>
      <c r="E216" s="15">
        <v>72.06</v>
      </c>
      <c r="F216" s="14">
        <v>45754.689999999995</v>
      </c>
      <c r="G216" s="12"/>
      <c r="H216" s="17"/>
      <c r="I216" s="16"/>
    </row>
    <row r="217" spans="1:9" s="18" customFormat="1" ht="11.65" customHeight="1" x14ac:dyDescent="0.25">
      <c r="A217" s="9">
        <v>43598</v>
      </c>
      <c r="B217" s="10">
        <v>16078</v>
      </c>
      <c r="C217" s="11" t="s">
        <v>3047</v>
      </c>
      <c r="D217" s="12" t="s">
        <v>3262</v>
      </c>
      <c r="E217" s="15">
        <v>9</v>
      </c>
      <c r="F217" s="14"/>
      <c r="G217" s="12" t="s">
        <v>3046</v>
      </c>
      <c r="H217" s="17"/>
      <c r="I217" s="16"/>
    </row>
    <row r="218" spans="1:9" s="18" customFormat="1" ht="11.65" customHeight="1" x14ac:dyDescent="0.25">
      <c r="A218" s="9">
        <v>43599</v>
      </c>
      <c r="B218" s="10">
        <v>20321</v>
      </c>
      <c r="C218" s="11" t="s">
        <v>3136</v>
      </c>
      <c r="D218" s="12" t="s">
        <v>291</v>
      </c>
      <c r="E218" s="15">
        <v>350</v>
      </c>
      <c r="F218" s="14">
        <v>23217</v>
      </c>
      <c r="G218" s="12"/>
      <c r="H218" s="17"/>
      <c r="I218" s="16"/>
    </row>
    <row r="219" spans="1:9" s="18" customFormat="1" ht="11.65" customHeight="1" x14ac:dyDescent="0.25">
      <c r="A219" s="9">
        <v>43599</v>
      </c>
      <c r="B219" s="10">
        <v>20722</v>
      </c>
      <c r="C219" s="11" t="s">
        <v>3127</v>
      </c>
      <c r="D219" s="12" t="s">
        <v>293</v>
      </c>
      <c r="E219" s="15">
        <v>20896</v>
      </c>
      <c r="F219" s="14">
        <v>71833.5</v>
      </c>
      <c r="G219" s="12"/>
      <c r="H219" s="17"/>
      <c r="I219" s="16"/>
    </row>
    <row r="220" spans="1:9" s="18" customFormat="1" ht="11.65" customHeight="1" x14ac:dyDescent="0.25">
      <c r="A220" s="9">
        <v>43599</v>
      </c>
      <c r="B220" s="10">
        <v>14307</v>
      </c>
      <c r="C220" s="11" t="s">
        <v>3140</v>
      </c>
      <c r="D220" s="12" t="s">
        <v>1353</v>
      </c>
      <c r="E220" s="15">
        <v>80</v>
      </c>
      <c r="F220" s="14">
        <v>120</v>
      </c>
      <c r="G220" s="12"/>
      <c r="H220" s="17"/>
      <c r="I220" s="16"/>
    </row>
    <row r="221" spans="1:9" s="18" customFormat="1" ht="11.65" customHeight="1" x14ac:dyDescent="0.25">
      <c r="A221" s="9">
        <v>43599</v>
      </c>
      <c r="B221" s="10">
        <v>14950</v>
      </c>
      <c r="C221" s="11" t="s">
        <v>3140</v>
      </c>
      <c r="D221" s="12" t="s">
        <v>294</v>
      </c>
      <c r="E221" s="15">
        <v>445.19</v>
      </c>
      <c r="F221" s="14">
        <v>747724.39999999991</v>
      </c>
      <c r="G221" s="12"/>
      <c r="H221" s="17"/>
      <c r="I221" s="16"/>
    </row>
    <row r="222" spans="1:9" s="18" customFormat="1" ht="11.65" customHeight="1" x14ac:dyDescent="0.25">
      <c r="A222" s="9">
        <v>43599</v>
      </c>
      <c r="B222" s="10">
        <v>14400</v>
      </c>
      <c r="C222" s="11" t="s">
        <v>3134</v>
      </c>
      <c r="D222" s="12" t="s">
        <v>295</v>
      </c>
      <c r="E222" s="15">
        <v>9076.75</v>
      </c>
      <c r="F222" s="14">
        <v>40904.300000000003</v>
      </c>
      <c r="G222" s="12"/>
      <c r="H222" s="17"/>
      <c r="I222" s="16"/>
    </row>
    <row r="223" spans="1:9" s="18" customFormat="1" ht="11.65" customHeight="1" x14ac:dyDescent="0.25">
      <c r="A223" s="9">
        <v>43599</v>
      </c>
      <c r="B223" s="10">
        <v>15224</v>
      </c>
      <c r="C223" s="11" t="s">
        <v>3127</v>
      </c>
      <c r="D223" s="12" t="s">
        <v>1462</v>
      </c>
      <c r="E223" s="15">
        <v>2135.37</v>
      </c>
      <c r="F223" s="14">
        <v>9180.5499999999993</v>
      </c>
      <c r="G223" s="12"/>
      <c r="H223" s="17"/>
      <c r="I223" s="16"/>
    </row>
    <row r="224" spans="1:9" s="18" customFormat="1" ht="11.65" customHeight="1" x14ac:dyDescent="0.25">
      <c r="A224" s="9">
        <v>43599</v>
      </c>
      <c r="B224" s="10">
        <v>17907</v>
      </c>
      <c r="C224" s="11" t="s">
        <v>3141</v>
      </c>
      <c r="D224" s="12" t="s">
        <v>301</v>
      </c>
      <c r="E224" s="15">
        <v>105368.79999999999</v>
      </c>
      <c r="F224" s="14">
        <v>1054637.71</v>
      </c>
      <c r="G224" s="12"/>
      <c r="H224" s="17"/>
      <c r="I224" s="16"/>
    </row>
    <row r="225" spans="1:9" s="18" customFormat="1" ht="11.65" customHeight="1" x14ac:dyDescent="0.25">
      <c r="A225" s="9">
        <v>43599</v>
      </c>
      <c r="B225" s="10">
        <v>27108</v>
      </c>
      <c r="C225" s="11" t="s">
        <v>3329</v>
      </c>
      <c r="D225" s="12" t="s">
        <v>303</v>
      </c>
      <c r="E225" s="15">
        <v>41028.92</v>
      </c>
      <c r="F225" s="14">
        <v>594971.21000000008</v>
      </c>
      <c r="G225" s="12"/>
      <c r="H225" s="17"/>
      <c r="I225" s="16"/>
    </row>
    <row r="226" spans="1:9" s="18" customFormat="1" ht="11.65" customHeight="1" x14ac:dyDescent="0.25">
      <c r="A226" s="9">
        <v>43599</v>
      </c>
      <c r="B226" s="10">
        <v>10303</v>
      </c>
      <c r="C226" s="11" t="s">
        <v>3141</v>
      </c>
      <c r="D226" s="12" t="s">
        <v>775</v>
      </c>
      <c r="E226" s="15">
        <v>3535</v>
      </c>
      <c r="F226" s="14">
        <v>127585.38</v>
      </c>
      <c r="G226" s="12"/>
      <c r="H226" s="17"/>
      <c r="I226" s="16"/>
    </row>
    <row r="227" spans="1:9" s="18" customFormat="1" ht="11.65" customHeight="1" x14ac:dyDescent="0.25">
      <c r="A227" s="9">
        <v>43599</v>
      </c>
      <c r="B227" s="10">
        <v>22949</v>
      </c>
      <c r="C227" s="11" t="s">
        <v>3141</v>
      </c>
      <c r="D227" s="12" t="s">
        <v>316</v>
      </c>
      <c r="E227" s="15">
        <v>820</v>
      </c>
      <c r="F227" s="14">
        <v>6387.75</v>
      </c>
      <c r="G227" s="12"/>
      <c r="H227" s="17"/>
      <c r="I227" s="16"/>
    </row>
    <row r="228" spans="1:9" s="18" customFormat="1" ht="11.65" customHeight="1" x14ac:dyDescent="0.25">
      <c r="A228" s="9">
        <v>43595</v>
      </c>
      <c r="B228" s="10">
        <v>13190</v>
      </c>
      <c r="C228" s="11" t="s">
        <v>3073</v>
      </c>
      <c r="D228" s="12" t="s">
        <v>317</v>
      </c>
      <c r="E228" s="15">
        <v>1505058.01</v>
      </c>
      <c r="F228" s="14">
        <v>25131180.27</v>
      </c>
      <c r="G228" s="83" t="s">
        <v>3072</v>
      </c>
      <c r="H228" s="17"/>
      <c r="I228" s="16"/>
    </row>
    <row r="229" spans="1:9" s="18" customFormat="1" ht="11.65" customHeight="1" x14ac:dyDescent="0.25">
      <c r="A229" s="9">
        <v>43595</v>
      </c>
      <c r="B229" s="10">
        <v>13190</v>
      </c>
      <c r="C229" s="11" t="s">
        <v>3073</v>
      </c>
      <c r="D229" s="12" t="s">
        <v>317</v>
      </c>
      <c r="E229" s="15">
        <v>363.38</v>
      </c>
      <c r="F229" s="14">
        <v>25131180.27</v>
      </c>
      <c r="G229" s="83" t="s">
        <v>3072</v>
      </c>
      <c r="H229" s="17"/>
      <c r="I229" s="16"/>
    </row>
    <row r="230" spans="1:9" s="18" customFormat="1" ht="11.65" customHeight="1" x14ac:dyDescent="0.25">
      <c r="A230" s="9">
        <v>43599</v>
      </c>
      <c r="B230" s="10">
        <v>18093</v>
      </c>
      <c r="C230" s="11" t="s">
        <v>3140</v>
      </c>
      <c r="D230" s="12" t="s">
        <v>1618</v>
      </c>
      <c r="E230" s="15">
        <v>5340</v>
      </c>
      <c r="F230" s="14">
        <v>41063</v>
      </c>
      <c r="G230" s="12"/>
      <c r="H230" s="17"/>
      <c r="I230" s="16"/>
    </row>
    <row r="231" spans="1:9" s="18" customFormat="1" ht="11.65" customHeight="1" x14ac:dyDescent="0.25">
      <c r="A231" s="9">
        <v>43599</v>
      </c>
      <c r="B231" s="10">
        <v>22358</v>
      </c>
      <c r="C231" s="11" t="s">
        <v>3140</v>
      </c>
      <c r="D231" s="12" t="s">
        <v>1994</v>
      </c>
      <c r="E231" s="15">
        <v>115556.13000000002</v>
      </c>
      <c r="F231" s="14">
        <v>148510.27000000002</v>
      </c>
      <c r="G231" s="12"/>
      <c r="H231" s="17"/>
      <c r="I231" s="16"/>
    </row>
    <row r="232" spans="1:9" s="18" customFormat="1" ht="11.65" customHeight="1" x14ac:dyDescent="0.25">
      <c r="A232" s="9">
        <v>43599</v>
      </c>
      <c r="B232" s="10">
        <v>26279</v>
      </c>
      <c r="C232" s="11" t="s">
        <v>3127</v>
      </c>
      <c r="D232" s="12" t="s">
        <v>324</v>
      </c>
      <c r="E232" s="15">
        <v>800</v>
      </c>
      <c r="F232" s="14">
        <v>38339.040000000001</v>
      </c>
      <c r="G232" s="12"/>
      <c r="H232" s="17"/>
      <c r="I232" s="16"/>
    </row>
    <row r="233" spans="1:9" s="18" customFormat="1" ht="11.65" customHeight="1" x14ac:dyDescent="0.25">
      <c r="A233" s="9">
        <v>43599</v>
      </c>
      <c r="B233" s="10">
        <v>13473</v>
      </c>
      <c r="C233" s="11" t="s">
        <v>3141</v>
      </c>
      <c r="D233" s="12" t="s">
        <v>1196</v>
      </c>
      <c r="E233" s="15">
        <v>4000</v>
      </c>
      <c r="F233" s="14">
        <v>32000</v>
      </c>
      <c r="G233" s="12"/>
      <c r="H233" s="17"/>
      <c r="I233" s="16"/>
    </row>
    <row r="234" spans="1:9" s="18" customFormat="1" ht="11.65" customHeight="1" x14ac:dyDescent="0.25">
      <c r="A234" s="9">
        <v>43599</v>
      </c>
      <c r="B234" s="10">
        <v>11260</v>
      </c>
      <c r="C234" s="11" t="s">
        <v>3127</v>
      </c>
      <c r="D234" s="12" t="s">
        <v>329</v>
      </c>
      <c r="E234" s="15">
        <v>877.5</v>
      </c>
      <c r="F234" s="14">
        <v>15840</v>
      </c>
      <c r="G234" s="12"/>
      <c r="H234" s="17"/>
      <c r="I234" s="16"/>
    </row>
    <row r="235" spans="1:9" s="18" customFormat="1" ht="11.65" customHeight="1" x14ac:dyDescent="0.25">
      <c r="A235" s="9">
        <v>43599</v>
      </c>
      <c r="B235" s="10">
        <v>26236</v>
      </c>
      <c r="C235" s="11" t="s">
        <v>3134</v>
      </c>
      <c r="D235" s="12" t="s">
        <v>330</v>
      </c>
      <c r="E235" s="15">
        <v>3000</v>
      </c>
      <c r="F235" s="14">
        <v>24000</v>
      </c>
      <c r="G235" s="12"/>
      <c r="H235" s="17"/>
      <c r="I235" s="16"/>
    </row>
    <row r="236" spans="1:9" s="18" customFormat="1" ht="11.65" customHeight="1" x14ac:dyDescent="0.25">
      <c r="A236" s="9">
        <v>43599</v>
      </c>
      <c r="B236" s="10">
        <v>14001</v>
      </c>
      <c r="C236" s="11" t="s">
        <v>3140</v>
      </c>
      <c r="D236" s="12" t="s">
        <v>1298</v>
      </c>
      <c r="E236" s="15">
        <v>174355.44</v>
      </c>
      <c r="F236" s="14">
        <v>1113052.1100000001</v>
      </c>
      <c r="G236" s="12"/>
      <c r="H236" s="17"/>
      <c r="I236" s="16"/>
    </row>
    <row r="237" spans="1:9" s="18" customFormat="1" ht="11.65" customHeight="1" x14ac:dyDescent="0.25">
      <c r="A237" s="9">
        <v>43599</v>
      </c>
      <c r="B237" s="10">
        <v>21522</v>
      </c>
      <c r="C237" s="11" t="s">
        <v>3141</v>
      </c>
      <c r="D237" s="12" t="s">
        <v>332</v>
      </c>
      <c r="E237" s="15">
        <v>500</v>
      </c>
      <c r="F237" s="14">
        <v>4000</v>
      </c>
      <c r="G237" s="12"/>
      <c r="H237" s="17"/>
      <c r="I237" s="16"/>
    </row>
    <row r="238" spans="1:9" s="18" customFormat="1" ht="11.65" customHeight="1" x14ac:dyDescent="0.25">
      <c r="A238" s="9">
        <v>43599</v>
      </c>
      <c r="B238" s="10">
        <v>27278</v>
      </c>
      <c r="C238" s="11" t="s">
        <v>3140</v>
      </c>
      <c r="D238" s="12" t="s">
        <v>1496</v>
      </c>
      <c r="E238" s="15">
        <v>1500</v>
      </c>
      <c r="F238" s="14">
        <v>10500</v>
      </c>
      <c r="G238" s="12"/>
      <c r="H238" s="17"/>
      <c r="I238" s="16"/>
    </row>
    <row r="239" spans="1:9" s="18" customFormat="1" ht="11.65" customHeight="1" x14ac:dyDescent="0.25">
      <c r="A239" s="9">
        <v>43599</v>
      </c>
      <c r="B239" s="10">
        <v>25504</v>
      </c>
      <c r="C239" s="11" t="s">
        <v>3127</v>
      </c>
      <c r="D239" s="12" t="s">
        <v>2538</v>
      </c>
      <c r="E239" s="15">
        <v>825</v>
      </c>
      <c r="F239" s="14">
        <v>2115</v>
      </c>
      <c r="G239" s="12"/>
      <c r="H239" s="17"/>
      <c r="I239" s="16"/>
    </row>
    <row r="240" spans="1:9" s="18" customFormat="1" ht="11.65" customHeight="1" x14ac:dyDescent="0.25">
      <c r="A240" s="9">
        <v>43594</v>
      </c>
      <c r="B240" s="10">
        <v>16078</v>
      </c>
      <c r="C240" s="11" t="s">
        <v>3047</v>
      </c>
      <c r="D240" s="12" t="s">
        <v>5342</v>
      </c>
      <c r="E240" s="15">
        <v>190</v>
      </c>
      <c r="F240" s="14"/>
      <c r="G240" s="12" t="s">
        <v>3046</v>
      </c>
      <c r="H240" s="17"/>
      <c r="I240" s="16"/>
    </row>
    <row r="241" spans="1:43" s="18" customFormat="1" ht="11.65" customHeight="1" x14ac:dyDescent="0.25">
      <c r="A241" s="9">
        <v>43599</v>
      </c>
      <c r="B241" s="10">
        <v>12102</v>
      </c>
      <c r="C241" s="11" t="s">
        <v>3127</v>
      </c>
      <c r="D241" s="12" t="s">
        <v>337</v>
      </c>
      <c r="E241" s="15">
        <v>2535</v>
      </c>
      <c r="F241" s="14">
        <v>19215</v>
      </c>
      <c r="G241" s="12"/>
      <c r="H241" s="17"/>
      <c r="I241" s="16"/>
    </row>
    <row r="242" spans="1:43" s="18" customFormat="1" ht="11.65" customHeight="1" x14ac:dyDescent="0.25">
      <c r="A242" s="9">
        <v>43599</v>
      </c>
      <c r="B242" s="10">
        <v>11331</v>
      </c>
      <c r="C242" s="11" t="s">
        <v>3143</v>
      </c>
      <c r="D242" s="12" t="s">
        <v>338</v>
      </c>
      <c r="E242" s="15">
        <v>403.5</v>
      </c>
      <c r="F242" s="14">
        <v>23605.15</v>
      </c>
      <c r="G242" s="12"/>
      <c r="H242" s="17"/>
      <c r="I242" s="16"/>
    </row>
    <row r="243" spans="1:43" s="18" customFormat="1" ht="11.65" customHeight="1" x14ac:dyDescent="0.25">
      <c r="A243" s="9">
        <v>43599</v>
      </c>
      <c r="B243" s="10">
        <v>24993</v>
      </c>
      <c r="C243" s="11" t="s">
        <v>3127</v>
      </c>
      <c r="D243" s="12" t="s">
        <v>2418</v>
      </c>
      <c r="E243" s="15">
        <v>1025</v>
      </c>
      <c r="F243" s="14">
        <v>32855</v>
      </c>
      <c r="G243" s="12"/>
      <c r="H243" s="17"/>
      <c r="I243" s="16"/>
    </row>
    <row r="244" spans="1:43" s="18" customFormat="1" ht="11.65" customHeight="1" x14ac:dyDescent="0.25">
      <c r="A244" s="9">
        <v>43599</v>
      </c>
      <c r="B244" s="10">
        <v>11013</v>
      </c>
      <c r="C244" s="11" t="s">
        <v>3140</v>
      </c>
      <c r="D244" s="12" t="s">
        <v>342</v>
      </c>
      <c r="E244" s="15">
        <v>567.15</v>
      </c>
      <c r="F244" s="14">
        <v>17293.460000000003</v>
      </c>
      <c r="G244" s="12"/>
      <c r="H244" s="17"/>
      <c r="I244" s="16"/>
    </row>
    <row r="245" spans="1:43" s="18" customFormat="1" ht="11.65" customHeight="1" x14ac:dyDescent="0.25">
      <c r="A245" s="9">
        <v>43594</v>
      </c>
      <c r="B245" s="10">
        <v>16078</v>
      </c>
      <c r="C245" s="11" t="s">
        <v>3047</v>
      </c>
      <c r="D245" s="12" t="s">
        <v>5343</v>
      </c>
      <c r="E245" s="15">
        <v>750</v>
      </c>
      <c r="F245" s="14"/>
      <c r="G245" s="12" t="s">
        <v>3046</v>
      </c>
      <c r="H245" s="17"/>
      <c r="I245" s="16"/>
    </row>
    <row r="246" spans="1:43" s="18" customFormat="1" ht="11.65" customHeight="1" x14ac:dyDescent="0.25">
      <c r="A246" s="9">
        <v>43599</v>
      </c>
      <c r="B246" s="10">
        <v>10549</v>
      </c>
      <c r="C246" s="11" t="s">
        <v>3140</v>
      </c>
      <c r="D246" s="12" t="s">
        <v>798</v>
      </c>
      <c r="E246" s="15">
        <v>5713.06</v>
      </c>
      <c r="F246" s="14">
        <v>205862.72</v>
      </c>
      <c r="G246" s="12"/>
      <c r="H246" s="17"/>
      <c r="I246" s="16"/>
    </row>
    <row r="247" spans="1:43" s="18" customFormat="1" ht="11.65" customHeight="1" x14ac:dyDescent="0.25">
      <c r="A247" s="9">
        <v>43599</v>
      </c>
      <c r="B247" s="10">
        <v>15191</v>
      </c>
      <c r="C247" s="11" t="s">
        <v>3136</v>
      </c>
      <c r="D247" s="12" t="s">
        <v>351</v>
      </c>
      <c r="E247" s="15">
        <v>350</v>
      </c>
      <c r="F247" s="14">
        <v>700</v>
      </c>
      <c r="G247" s="12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</row>
    <row r="248" spans="1:43" s="18" customFormat="1" ht="11.65" customHeight="1" x14ac:dyDescent="0.25">
      <c r="A248" s="9">
        <v>43599</v>
      </c>
      <c r="B248" s="10">
        <v>14469</v>
      </c>
      <c r="C248" s="11" t="s">
        <v>3140</v>
      </c>
      <c r="D248" s="12" t="s">
        <v>1384</v>
      </c>
      <c r="E248" s="15">
        <v>8958.8799999999992</v>
      </c>
      <c r="F248" s="14">
        <v>181354.15</v>
      </c>
      <c r="G248" s="12"/>
      <c r="H248" s="17"/>
      <c r="I248" s="16"/>
    </row>
    <row r="249" spans="1:43" s="18" customFormat="1" ht="11.65" customHeight="1" x14ac:dyDescent="0.25">
      <c r="A249" s="9">
        <v>43599</v>
      </c>
      <c r="B249" s="10">
        <v>25574</v>
      </c>
      <c r="C249" s="11" t="s">
        <v>3127</v>
      </c>
      <c r="D249" s="12" t="s">
        <v>2048</v>
      </c>
      <c r="E249" s="15">
        <v>7468.75</v>
      </c>
      <c r="F249" s="14">
        <v>53550</v>
      </c>
      <c r="G249" s="12"/>
      <c r="H249" s="17"/>
      <c r="I249" s="16"/>
    </row>
    <row r="250" spans="1:43" s="18" customFormat="1" ht="11.65" customHeight="1" x14ac:dyDescent="0.25">
      <c r="A250" s="9">
        <v>43599</v>
      </c>
      <c r="B250" s="10">
        <v>13294</v>
      </c>
      <c r="C250" s="11" t="s">
        <v>3140</v>
      </c>
      <c r="D250" s="12" t="s">
        <v>1150</v>
      </c>
      <c r="E250" s="15">
        <v>1285.0899999999999</v>
      </c>
      <c r="F250" s="14">
        <v>1742.9099999999999</v>
      </c>
      <c r="G250" s="12"/>
      <c r="H250" s="17"/>
      <c r="I250" s="16"/>
    </row>
    <row r="251" spans="1:43" s="18" customFormat="1" ht="11.65" customHeight="1" x14ac:dyDescent="0.25">
      <c r="A251" s="9">
        <v>43599</v>
      </c>
      <c r="B251" s="10">
        <v>27115</v>
      </c>
      <c r="C251" s="11" t="s">
        <v>3127</v>
      </c>
      <c r="D251" s="12" t="s">
        <v>2942</v>
      </c>
      <c r="E251" s="15">
        <v>200</v>
      </c>
      <c r="F251" s="14">
        <v>2700</v>
      </c>
      <c r="G251" s="12"/>
      <c r="H251" s="17"/>
      <c r="I251" s="16"/>
    </row>
    <row r="252" spans="1:43" s="18" customFormat="1" ht="11.65" customHeight="1" x14ac:dyDescent="0.25">
      <c r="A252" s="9">
        <v>43599</v>
      </c>
      <c r="B252" s="10">
        <v>24559</v>
      </c>
      <c r="C252" s="11" t="s">
        <v>3127</v>
      </c>
      <c r="D252" s="12" t="s">
        <v>354</v>
      </c>
      <c r="E252" s="15">
        <v>11125</v>
      </c>
      <c r="F252" s="14">
        <v>19050</v>
      </c>
      <c r="G252" s="12"/>
      <c r="H252" s="17"/>
      <c r="I252" s="16"/>
    </row>
    <row r="253" spans="1:43" s="18" customFormat="1" ht="11.65" customHeight="1" x14ac:dyDescent="0.25">
      <c r="A253" s="9">
        <v>43598</v>
      </c>
      <c r="B253" s="10">
        <v>16078</v>
      </c>
      <c r="C253" s="11" t="s">
        <v>3047</v>
      </c>
      <c r="D253" s="12" t="s">
        <v>5327</v>
      </c>
      <c r="E253" s="15">
        <v>13</v>
      </c>
      <c r="F253" s="14"/>
      <c r="G253" s="12" t="s">
        <v>3046</v>
      </c>
      <c r="H253" s="17"/>
      <c r="I253" s="16"/>
    </row>
    <row r="254" spans="1:43" s="18" customFormat="1" ht="11.65" customHeight="1" x14ac:dyDescent="0.25">
      <c r="A254" s="9">
        <v>43599</v>
      </c>
      <c r="B254" s="10">
        <v>24804</v>
      </c>
      <c r="C254" s="11" t="s">
        <v>3127</v>
      </c>
      <c r="D254" s="12" t="s">
        <v>356</v>
      </c>
      <c r="E254" s="15">
        <v>500</v>
      </c>
      <c r="F254" s="14">
        <v>1425</v>
      </c>
      <c r="G254" s="12"/>
      <c r="H254" s="17"/>
      <c r="I254" s="16"/>
    </row>
    <row r="255" spans="1:43" s="18" customFormat="1" ht="11.65" customHeight="1" x14ac:dyDescent="0.25">
      <c r="A255" s="9">
        <v>43598</v>
      </c>
      <c r="B255" s="10">
        <v>16078</v>
      </c>
      <c r="C255" s="11" t="s">
        <v>3047</v>
      </c>
      <c r="D255" s="12" t="s">
        <v>5324</v>
      </c>
      <c r="E255" s="15">
        <v>8</v>
      </c>
      <c r="F255" s="14"/>
      <c r="G255" s="12" t="s">
        <v>3046</v>
      </c>
      <c r="H255" s="17"/>
      <c r="I255" s="16"/>
    </row>
    <row r="256" spans="1:43" s="18" customFormat="1" ht="11.65" customHeight="1" x14ac:dyDescent="0.25">
      <c r="A256" s="9">
        <v>43599</v>
      </c>
      <c r="B256" s="10">
        <v>27744</v>
      </c>
      <c r="C256" s="11" t="s">
        <v>3127</v>
      </c>
      <c r="D256" s="12" t="s">
        <v>5356</v>
      </c>
      <c r="E256" s="15">
        <v>27032</v>
      </c>
      <c r="F256" s="14">
        <v>27032</v>
      </c>
      <c r="G256" s="12"/>
      <c r="H256" s="17"/>
      <c r="I256" s="16"/>
    </row>
    <row r="257" spans="1:9" s="18" customFormat="1" ht="11.65" customHeight="1" x14ac:dyDescent="0.25">
      <c r="A257" s="9">
        <v>43599</v>
      </c>
      <c r="B257" s="10">
        <v>24754</v>
      </c>
      <c r="C257" s="11" t="s">
        <v>3128</v>
      </c>
      <c r="D257" s="12" t="s">
        <v>2379</v>
      </c>
      <c r="E257" s="15">
        <v>293.29000000000002</v>
      </c>
      <c r="F257" s="14">
        <v>293.29000000000002</v>
      </c>
      <c r="G257" s="12"/>
      <c r="H257" s="17"/>
      <c r="I257" s="16"/>
    </row>
    <row r="258" spans="1:9" s="18" customFormat="1" ht="11.65" customHeight="1" x14ac:dyDescent="0.25">
      <c r="A258" s="9">
        <v>43599</v>
      </c>
      <c r="B258" s="10">
        <v>12743</v>
      </c>
      <c r="C258" s="11" t="s">
        <v>3140</v>
      </c>
      <c r="D258" s="12" t="s">
        <v>361</v>
      </c>
      <c r="E258" s="15">
        <v>3725</v>
      </c>
      <c r="F258" s="14">
        <v>28426.02</v>
      </c>
      <c r="G258" s="12"/>
      <c r="H258" s="17"/>
      <c r="I258" s="16"/>
    </row>
    <row r="259" spans="1:9" s="18" customFormat="1" ht="11.65" customHeight="1" x14ac:dyDescent="0.25">
      <c r="A259" s="9">
        <v>43599</v>
      </c>
      <c r="B259" s="10">
        <v>13180</v>
      </c>
      <c r="C259" s="11" t="s">
        <v>3141</v>
      </c>
      <c r="D259" s="12" t="s">
        <v>362</v>
      </c>
      <c r="E259" s="15">
        <v>403.97</v>
      </c>
      <c r="F259" s="14">
        <v>4368.7300000000005</v>
      </c>
      <c r="G259" s="12"/>
      <c r="H259" s="17"/>
      <c r="I259" s="16"/>
    </row>
    <row r="260" spans="1:9" s="18" customFormat="1" ht="11.65" customHeight="1" x14ac:dyDescent="0.25">
      <c r="A260" s="9">
        <v>43599</v>
      </c>
      <c r="B260" s="10">
        <v>19474</v>
      </c>
      <c r="C260" s="11" t="s">
        <v>3140</v>
      </c>
      <c r="D260" s="12" t="s">
        <v>363</v>
      </c>
      <c r="E260" s="15">
        <v>3226.5</v>
      </c>
      <c r="F260" s="14">
        <v>27449.5</v>
      </c>
      <c r="G260" s="12"/>
      <c r="H260" s="17"/>
      <c r="I260" s="16"/>
    </row>
    <row r="261" spans="1:9" s="18" customFormat="1" ht="11.65" customHeight="1" x14ac:dyDescent="0.25">
      <c r="A261" s="9">
        <v>43599</v>
      </c>
      <c r="B261" s="10">
        <v>25626</v>
      </c>
      <c r="C261" s="11" t="s">
        <v>3140</v>
      </c>
      <c r="D261" s="12" t="s">
        <v>364</v>
      </c>
      <c r="E261" s="15">
        <v>23277.02</v>
      </c>
      <c r="F261" s="14">
        <v>132669.09</v>
      </c>
      <c r="G261" s="12"/>
      <c r="H261" s="17"/>
      <c r="I261" s="16"/>
    </row>
    <row r="262" spans="1:9" s="18" customFormat="1" ht="11.65" customHeight="1" x14ac:dyDescent="0.25">
      <c r="A262" s="9">
        <v>43598</v>
      </c>
      <c r="B262" s="10">
        <v>16078</v>
      </c>
      <c r="C262" s="11" t="s">
        <v>3047</v>
      </c>
      <c r="D262" s="12" t="s">
        <v>3766</v>
      </c>
      <c r="E262" s="15">
        <v>1101.74</v>
      </c>
      <c r="F262" s="14"/>
      <c r="G262" s="12" t="s">
        <v>3046</v>
      </c>
      <c r="H262" s="17"/>
      <c r="I262" s="16"/>
    </row>
    <row r="263" spans="1:9" s="18" customFormat="1" ht="11.65" customHeight="1" x14ac:dyDescent="0.25">
      <c r="A263" s="9">
        <v>43599</v>
      </c>
      <c r="B263" s="10">
        <v>13471</v>
      </c>
      <c r="C263" s="11" t="s">
        <v>3882</v>
      </c>
      <c r="D263" s="12" t="s">
        <v>3699</v>
      </c>
      <c r="E263" s="15">
        <v>3424</v>
      </c>
      <c r="F263" s="14">
        <v>566258.61</v>
      </c>
      <c r="G263" s="12"/>
      <c r="H263" s="17"/>
      <c r="I263" s="16"/>
    </row>
    <row r="264" spans="1:9" s="18" customFormat="1" ht="11.65" customHeight="1" x14ac:dyDescent="0.25">
      <c r="A264" s="9">
        <v>43599</v>
      </c>
      <c r="B264" s="10">
        <v>13334</v>
      </c>
      <c r="C264" s="11" t="s">
        <v>3141</v>
      </c>
      <c r="D264" s="12" t="s">
        <v>1162</v>
      </c>
      <c r="E264" s="15">
        <v>9134.02</v>
      </c>
      <c r="F264" s="14">
        <v>75952.290000000008</v>
      </c>
      <c r="G264" s="12"/>
      <c r="H264" s="17"/>
      <c r="I264" s="16"/>
    </row>
    <row r="265" spans="1:9" s="18" customFormat="1" ht="11.65" customHeight="1" x14ac:dyDescent="0.25">
      <c r="A265" s="9">
        <v>43599</v>
      </c>
      <c r="B265" s="10">
        <v>19748</v>
      </c>
      <c r="C265" s="11" t="s">
        <v>3127</v>
      </c>
      <c r="D265" s="12" t="s">
        <v>1755</v>
      </c>
      <c r="E265" s="15">
        <v>2625</v>
      </c>
      <c r="F265" s="14">
        <v>15718.75</v>
      </c>
      <c r="G265" s="12"/>
      <c r="H265" s="17"/>
      <c r="I265" s="16"/>
    </row>
    <row r="266" spans="1:9" s="18" customFormat="1" ht="11.65" customHeight="1" x14ac:dyDescent="0.25">
      <c r="A266" s="9">
        <v>43599</v>
      </c>
      <c r="B266" s="10">
        <v>22603</v>
      </c>
      <c r="C266" s="11" t="s">
        <v>3127</v>
      </c>
      <c r="D266" s="12" t="s">
        <v>2036</v>
      </c>
      <c r="E266" s="15">
        <v>675</v>
      </c>
      <c r="F266" s="14">
        <v>136757</v>
      </c>
      <c r="G266" s="12"/>
      <c r="H266" s="17"/>
      <c r="I266" s="16"/>
    </row>
    <row r="267" spans="1:9" s="18" customFormat="1" ht="11.65" customHeight="1" x14ac:dyDescent="0.25">
      <c r="A267" s="9">
        <v>43599</v>
      </c>
      <c r="B267" s="10">
        <v>13602</v>
      </c>
      <c r="C267" s="11" t="s">
        <v>3140</v>
      </c>
      <c r="D267" s="12" t="s">
        <v>1225</v>
      </c>
      <c r="E267" s="15">
        <v>493</v>
      </c>
      <c r="F267" s="14">
        <v>3704.55</v>
      </c>
      <c r="G267" s="12"/>
      <c r="H267" s="17"/>
      <c r="I267" s="16"/>
    </row>
    <row r="268" spans="1:9" s="18" customFormat="1" ht="11.65" customHeight="1" x14ac:dyDescent="0.25">
      <c r="A268" s="9">
        <v>43599</v>
      </c>
      <c r="B268" s="10">
        <v>14494</v>
      </c>
      <c r="C268" s="11" t="s">
        <v>3127</v>
      </c>
      <c r="D268" s="12" t="s">
        <v>374</v>
      </c>
      <c r="E268" s="15">
        <v>5119.12</v>
      </c>
      <c r="F268" s="14">
        <v>41691.620000000003</v>
      </c>
      <c r="G268" s="12"/>
      <c r="H268" s="17"/>
      <c r="I268" s="16"/>
    </row>
    <row r="269" spans="1:9" s="18" customFormat="1" ht="11.65" customHeight="1" x14ac:dyDescent="0.25">
      <c r="A269" s="9">
        <v>43599</v>
      </c>
      <c r="B269" s="10">
        <v>25988</v>
      </c>
      <c r="C269" s="11" t="s">
        <v>3140</v>
      </c>
      <c r="D269" s="12" t="s">
        <v>2637</v>
      </c>
      <c r="E269" s="15">
        <v>70.12</v>
      </c>
      <c r="F269" s="14">
        <v>5415.22</v>
      </c>
      <c r="G269" s="12"/>
      <c r="H269" s="17"/>
      <c r="I269" s="16"/>
    </row>
    <row r="270" spans="1:9" s="18" customFormat="1" ht="11.65" customHeight="1" x14ac:dyDescent="0.25">
      <c r="A270" s="9">
        <v>43599</v>
      </c>
      <c r="B270" s="10">
        <v>26560</v>
      </c>
      <c r="C270" s="11" t="s">
        <v>3141</v>
      </c>
      <c r="D270" s="12" t="s">
        <v>2768</v>
      </c>
      <c r="E270" s="15">
        <v>107628</v>
      </c>
      <c r="F270" s="14">
        <v>437655.6</v>
      </c>
      <c r="G270" s="12"/>
      <c r="H270" s="17"/>
      <c r="I270" s="16"/>
    </row>
    <row r="271" spans="1:9" s="18" customFormat="1" ht="11.65" customHeight="1" x14ac:dyDescent="0.25">
      <c r="A271" s="9">
        <v>43599</v>
      </c>
      <c r="B271" s="10">
        <v>22511</v>
      </c>
      <c r="C271" s="11" t="s">
        <v>3128</v>
      </c>
      <c r="D271" s="12" t="s">
        <v>2024</v>
      </c>
      <c r="E271" s="15">
        <v>174.34</v>
      </c>
      <c r="F271" s="14">
        <v>174.34</v>
      </c>
      <c r="G271" s="12"/>
      <c r="H271" s="17"/>
      <c r="I271" s="16"/>
    </row>
    <row r="272" spans="1:9" s="18" customFormat="1" ht="11.65" customHeight="1" x14ac:dyDescent="0.25">
      <c r="A272" s="9">
        <v>43599</v>
      </c>
      <c r="B272" s="10">
        <v>24393</v>
      </c>
      <c r="C272" s="11" t="s">
        <v>3127</v>
      </c>
      <c r="D272" s="12" t="s">
        <v>2331</v>
      </c>
      <c r="E272" s="15">
        <v>2539.7200000000003</v>
      </c>
      <c r="F272" s="14">
        <v>33015.979999999996</v>
      </c>
      <c r="G272" s="12"/>
      <c r="H272" s="17"/>
      <c r="I272" s="16"/>
    </row>
    <row r="273" spans="1:9" s="18" customFormat="1" ht="11.65" customHeight="1" x14ac:dyDescent="0.25">
      <c r="A273" s="9">
        <v>43599</v>
      </c>
      <c r="B273" s="10">
        <v>18808</v>
      </c>
      <c r="C273" s="11" t="s">
        <v>3127</v>
      </c>
      <c r="D273" s="12" t="s">
        <v>1680</v>
      </c>
      <c r="E273" s="15">
        <v>2650</v>
      </c>
      <c r="F273" s="14">
        <v>40850</v>
      </c>
      <c r="G273" s="12"/>
      <c r="H273" s="17"/>
      <c r="I273" s="16"/>
    </row>
    <row r="274" spans="1:9" s="18" customFormat="1" ht="11.65" customHeight="1" x14ac:dyDescent="0.25">
      <c r="A274" s="9">
        <v>43598</v>
      </c>
      <c r="B274" s="10">
        <v>16078</v>
      </c>
      <c r="C274" s="11" t="s">
        <v>3047</v>
      </c>
      <c r="D274" s="12" t="s">
        <v>5334</v>
      </c>
      <c r="E274" s="15">
        <v>1570.04</v>
      </c>
      <c r="F274" s="14"/>
      <c r="G274" s="12" t="s">
        <v>3046</v>
      </c>
      <c r="H274" s="17"/>
      <c r="I274" s="16"/>
    </row>
    <row r="275" spans="1:9" s="18" customFormat="1" ht="11.65" customHeight="1" x14ac:dyDescent="0.25">
      <c r="A275" s="9">
        <v>43599</v>
      </c>
      <c r="B275" s="10">
        <v>21983</v>
      </c>
      <c r="C275" s="11" t="s">
        <v>3127</v>
      </c>
      <c r="D275" s="12" t="s">
        <v>1960</v>
      </c>
      <c r="E275" s="15">
        <v>4000</v>
      </c>
      <c r="F275" s="14">
        <v>30450</v>
      </c>
      <c r="G275" s="12"/>
      <c r="H275" s="17"/>
      <c r="I275" s="16"/>
    </row>
    <row r="276" spans="1:9" s="18" customFormat="1" ht="11.65" customHeight="1" x14ac:dyDescent="0.25">
      <c r="A276" s="9">
        <v>43599</v>
      </c>
      <c r="B276" s="10">
        <v>10135</v>
      </c>
      <c r="C276" s="11" t="s">
        <v>3127</v>
      </c>
      <c r="D276" s="12" t="s">
        <v>379</v>
      </c>
      <c r="E276" s="15">
        <v>3409.12</v>
      </c>
      <c r="F276" s="14">
        <v>10613.24</v>
      </c>
      <c r="G276" s="12"/>
      <c r="H276" s="17"/>
      <c r="I276" s="16"/>
    </row>
    <row r="277" spans="1:9" s="18" customFormat="1" ht="11.65" customHeight="1" x14ac:dyDescent="0.25">
      <c r="A277" s="9">
        <v>43599</v>
      </c>
      <c r="B277" s="10">
        <v>11458</v>
      </c>
      <c r="C277" s="11" t="s">
        <v>3127</v>
      </c>
      <c r="D277" s="12" t="s">
        <v>380</v>
      </c>
      <c r="E277" s="15">
        <v>6200</v>
      </c>
      <c r="F277" s="14">
        <v>41778.75</v>
      </c>
      <c r="G277" s="12"/>
      <c r="H277" s="17"/>
      <c r="I277" s="16"/>
    </row>
    <row r="278" spans="1:9" s="18" customFormat="1" ht="11.65" customHeight="1" x14ac:dyDescent="0.25">
      <c r="A278" s="9">
        <v>43599</v>
      </c>
      <c r="B278" s="10">
        <v>26852</v>
      </c>
      <c r="C278" s="11" t="s">
        <v>3140</v>
      </c>
      <c r="D278" s="12" t="s">
        <v>2850</v>
      </c>
      <c r="E278" s="15">
        <v>440</v>
      </c>
      <c r="F278" s="14">
        <v>2640</v>
      </c>
      <c r="G278" s="12"/>
      <c r="H278" s="17"/>
      <c r="I278" s="16"/>
    </row>
    <row r="279" spans="1:9" s="18" customFormat="1" ht="11.65" customHeight="1" x14ac:dyDescent="0.25">
      <c r="A279" s="9">
        <v>43599</v>
      </c>
      <c r="B279" s="10">
        <v>14437</v>
      </c>
      <c r="C279" s="11" t="s">
        <v>3711</v>
      </c>
      <c r="D279" s="12" t="s">
        <v>383</v>
      </c>
      <c r="E279" s="15">
        <v>475</v>
      </c>
      <c r="F279" s="14">
        <v>5418.86</v>
      </c>
      <c r="G279" s="12"/>
      <c r="H279" s="17"/>
      <c r="I279" s="16"/>
    </row>
    <row r="280" spans="1:9" s="18" customFormat="1" ht="11.65" customHeight="1" x14ac:dyDescent="0.25">
      <c r="A280" s="9">
        <v>43599</v>
      </c>
      <c r="B280" s="10">
        <v>10292</v>
      </c>
      <c r="C280" s="11" t="s">
        <v>3140</v>
      </c>
      <c r="D280" s="12" t="s">
        <v>384</v>
      </c>
      <c r="E280" s="15">
        <v>6875.1</v>
      </c>
      <c r="F280" s="14">
        <v>33385.03</v>
      </c>
      <c r="G280" s="12"/>
      <c r="H280" s="17"/>
      <c r="I280" s="16"/>
    </row>
    <row r="281" spans="1:9" s="18" customFormat="1" ht="11.65" customHeight="1" x14ac:dyDescent="0.25">
      <c r="A281" s="9">
        <v>43599</v>
      </c>
      <c r="B281" s="10">
        <v>11551</v>
      </c>
      <c r="C281" s="11" t="s">
        <v>3127</v>
      </c>
      <c r="D281" s="12" t="s">
        <v>391</v>
      </c>
      <c r="E281" s="15">
        <v>47600</v>
      </c>
      <c r="F281" s="14">
        <v>112671.25</v>
      </c>
      <c r="G281" s="12"/>
      <c r="H281" s="17"/>
      <c r="I281" s="16"/>
    </row>
    <row r="282" spans="1:9" s="18" customFormat="1" ht="11.65" customHeight="1" x14ac:dyDescent="0.25">
      <c r="A282" s="9">
        <v>43599</v>
      </c>
      <c r="B282" s="10">
        <v>27624</v>
      </c>
      <c r="C282" s="11" t="s">
        <v>3140</v>
      </c>
      <c r="D282" s="12" t="s">
        <v>5387</v>
      </c>
      <c r="E282" s="15">
        <v>1323639</v>
      </c>
      <c r="F282" s="14">
        <v>2563205.7999999998</v>
      </c>
      <c r="G282" s="12"/>
      <c r="H282" s="17"/>
      <c r="I282" s="16"/>
    </row>
    <row r="283" spans="1:9" s="18" customFormat="1" ht="11.65" customHeight="1" x14ac:dyDescent="0.25">
      <c r="A283" s="9">
        <v>43599</v>
      </c>
      <c r="B283" s="10">
        <v>22706</v>
      </c>
      <c r="C283" s="11" t="s">
        <v>3127</v>
      </c>
      <c r="D283" s="12" t="s">
        <v>2047</v>
      </c>
      <c r="E283" s="15">
        <v>500</v>
      </c>
      <c r="F283" s="14">
        <v>15477.5</v>
      </c>
      <c r="G283" s="12"/>
      <c r="H283" s="17"/>
      <c r="I283" s="16"/>
    </row>
    <row r="284" spans="1:9" s="18" customFormat="1" ht="11.65" customHeight="1" x14ac:dyDescent="0.25">
      <c r="A284" s="9">
        <v>43599</v>
      </c>
      <c r="B284" s="10">
        <v>13302</v>
      </c>
      <c r="C284" s="11" t="s">
        <v>3134</v>
      </c>
      <c r="D284" s="12" t="s">
        <v>1153</v>
      </c>
      <c r="E284" s="15">
        <v>803</v>
      </c>
      <c r="F284" s="14">
        <v>133423</v>
      </c>
      <c r="G284" s="12"/>
      <c r="H284" s="17"/>
      <c r="I284" s="16"/>
    </row>
    <row r="285" spans="1:9" s="18" customFormat="1" ht="11.65" customHeight="1" x14ac:dyDescent="0.25">
      <c r="A285" s="9">
        <v>43599</v>
      </c>
      <c r="B285" s="10">
        <v>10973</v>
      </c>
      <c r="C285" s="11" t="s">
        <v>3140</v>
      </c>
      <c r="D285" s="12" t="s">
        <v>859</v>
      </c>
      <c r="E285" s="15">
        <v>5433</v>
      </c>
      <c r="F285" s="14">
        <v>5433</v>
      </c>
      <c r="G285" s="12"/>
      <c r="H285" s="17"/>
      <c r="I285" s="16"/>
    </row>
    <row r="286" spans="1:9" s="18" customFormat="1" ht="11.65" customHeight="1" x14ac:dyDescent="0.25">
      <c r="A286" s="9">
        <v>43599</v>
      </c>
      <c r="B286" s="10">
        <v>23395</v>
      </c>
      <c r="C286" s="11" t="s">
        <v>3127</v>
      </c>
      <c r="D286" s="12" t="s">
        <v>397</v>
      </c>
      <c r="E286" s="15">
        <v>450</v>
      </c>
      <c r="F286" s="14">
        <v>5387.5</v>
      </c>
      <c r="G286" s="12"/>
      <c r="H286" s="17"/>
      <c r="I286" s="16"/>
    </row>
    <row r="287" spans="1:9" s="18" customFormat="1" ht="11.65" customHeight="1" x14ac:dyDescent="0.25">
      <c r="A287" s="9">
        <v>43599</v>
      </c>
      <c r="B287" s="10">
        <v>23978</v>
      </c>
      <c r="C287" s="11" t="s">
        <v>3127</v>
      </c>
      <c r="D287" s="12" t="s">
        <v>2252</v>
      </c>
      <c r="E287" s="15">
        <v>1290</v>
      </c>
      <c r="F287" s="14">
        <v>35374.550000000003</v>
      </c>
      <c r="G287" s="12"/>
      <c r="H287" s="17"/>
      <c r="I287" s="16"/>
    </row>
    <row r="288" spans="1:9" s="18" customFormat="1" ht="11.65" customHeight="1" x14ac:dyDescent="0.25">
      <c r="A288" s="9">
        <v>43599</v>
      </c>
      <c r="B288" s="10">
        <v>21548</v>
      </c>
      <c r="C288" s="11" t="s">
        <v>3140</v>
      </c>
      <c r="D288" s="12" t="s">
        <v>1902</v>
      </c>
      <c r="E288" s="15">
        <v>299</v>
      </c>
      <c r="F288" s="14">
        <v>299</v>
      </c>
      <c r="G288" s="12"/>
      <c r="H288" s="17"/>
      <c r="I288" s="16"/>
    </row>
    <row r="289" spans="1:9" s="18" customFormat="1" ht="11.65" customHeight="1" x14ac:dyDescent="0.25">
      <c r="A289" s="9">
        <v>43599</v>
      </c>
      <c r="B289" s="10">
        <v>11438</v>
      </c>
      <c r="C289" s="11" t="s">
        <v>3127</v>
      </c>
      <c r="D289" s="12" t="s">
        <v>926</v>
      </c>
      <c r="E289" s="15">
        <v>1462.5</v>
      </c>
      <c r="F289" s="14">
        <v>31007.5</v>
      </c>
      <c r="G289" s="12"/>
      <c r="H289" s="17"/>
      <c r="I289" s="16"/>
    </row>
    <row r="290" spans="1:9" s="18" customFormat="1" ht="11.65" customHeight="1" x14ac:dyDescent="0.25">
      <c r="A290" s="9">
        <v>43599</v>
      </c>
      <c r="B290" s="10">
        <v>25248</v>
      </c>
      <c r="C290" s="11" t="s">
        <v>3128</v>
      </c>
      <c r="D290" s="12" t="s">
        <v>2488</v>
      </c>
      <c r="E290" s="15">
        <v>73.25</v>
      </c>
      <c r="F290" s="14">
        <v>371</v>
      </c>
      <c r="G290" s="12"/>
      <c r="H290" s="17"/>
      <c r="I290" s="16"/>
    </row>
    <row r="291" spans="1:9" s="18" customFormat="1" ht="11.65" customHeight="1" x14ac:dyDescent="0.25">
      <c r="A291" s="9">
        <v>43599</v>
      </c>
      <c r="B291" s="10">
        <v>19374</v>
      </c>
      <c r="C291" s="11" t="s">
        <v>3127</v>
      </c>
      <c r="D291" s="12" t="s">
        <v>414</v>
      </c>
      <c r="E291" s="15">
        <v>4212.5</v>
      </c>
      <c r="F291" s="14">
        <v>25506.25</v>
      </c>
      <c r="G291" s="12"/>
      <c r="H291" s="17"/>
      <c r="I291" s="16"/>
    </row>
    <row r="292" spans="1:9" s="18" customFormat="1" ht="11.65" customHeight="1" x14ac:dyDescent="0.25">
      <c r="A292" s="9">
        <v>43599</v>
      </c>
      <c r="B292" s="10">
        <v>24659</v>
      </c>
      <c r="C292" s="11" t="s">
        <v>3127</v>
      </c>
      <c r="D292" s="12" t="s">
        <v>2363</v>
      </c>
      <c r="E292" s="15">
        <v>3050</v>
      </c>
      <c r="F292" s="14">
        <v>19780</v>
      </c>
      <c r="G292" s="12"/>
      <c r="H292" s="17"/>
      <c r="I292" s="16"/>
    </row>
    <row r="293" spans="1:9" s="18" customFormat="1" ht="11.65" customHeight="1" x14ac:dyDescent="0.25">
      <c r="A293" s="9">
        <v>43599</v>
      </c>
      <c r="B293" s="10">
        <v>22710</v>
      </c>
      <c r="C293" s="11" t="s">
        <v>3127</v>
      </c>
      <c r="D293" s="12" t="s">
        <v>417</v>
      </c>
      <c r="E293" s="15">
        <v>4775</v>
      </c>
      <c r="F293" s="14">
        <v>26882.5</v>
      </c>
      <c r="G293" s="12"/>
      <c r="H293" s="17"/>
      <c r="I293" s="16"/>
    </row>
    <row r="294" spans="1:9" s="18" customFormat="1" ht="11.65" customHeight="1" x14ac:dyDescent="0.25">
      <c r="A294" s="9">
        <v>43598</v>
      </c>
      <c r="B294" s="10">
        <v>16078</v>
      </c>
      <c r="C294" s="11" t="s">
        <v>3047</v>
      </c>
      <c r="D294" s="12" t="s">
        <v>5328</v>
      </c>
      <c r="E294" s="15">
        <v>6</v>
      </c>
      <c r="F294" s="14"/>
      <c r="G294" s="12" t="s">
        <v>3046</v>
      </c>
      <c r="H294" s="17"/>
      <c r="I294" s="16"/>
    </row>
    <row r="295" spans="1:9" s="18" customFormat="1" ht="11.65" customHeight="1" x14ac:dyDescent="0.25">
      <c r="A295" s="9">
        <v>43599</v>
      </c>
      <c r="B295" s="10">
        <v>13307</v>
      </c>
      <c r="C295" s="11" t="s">
        <v>3140</v>
      </c>
      <c r="D295" s="12" t="s">
        <v>420</v>
      </c>
      <c r="E295" s="15">
        <v>81.94</v>
      </c>
      <c r="F295" s="14">
        <v>358176.43</v>
      </c>
      <c r="G295" s="12"/>
      <c r="H295" s="17"/>
      <c r="I295" s="16"/>
    </row>
    <row r="296" spans="1:9" s="18" customFormat="1" ht="11.65" customHeight="1" x14ac:dyDescent="0.25">
      <c r="A296" s="9">
        <v>43599</v>
      </c>
      <c r="B296" s="10">
        <v>12242</v>
      </c>
      <c r="C296" s="11" t="s">
        <v>3127</v>
      </c>
      <c r="D296" s="12" t="s">
        <v>424</v>
      </c>
      <c r="E296" s="15">
        <v>2445</v>
      </c>
      <c r="F296" s="14">
        <v>39302.5</v>
      </c>
      <c r="G296" s="12"/>
      <c r="H296" s="17"/>
      <c r="I296" s="16"/>
    </row>
    <row r="297" spans="1:9" s="18" customFormat="1" ht="11.65" customHeight="1" x14ac:dyDescent="0.25">
      <c r="A297" s="9">
        <v>43599</v>
      </c>
      <c r="B297" s="10">
        <v>10913</v>
      </c>
      <c r="C297" s="11" t="s">
        <v>3140</v>
      </c>
      <c r="D297" s="12" t="s">
        <v>849</v>
      </c>
      <c r="E297" s="15">
        <v>6346.93</v>
      </c>
      <c r="F297" s="14">
        <v>6901.93</v>
      </c>
      <c r="G297" s="12"/>
      <c r="H297" s="17"/>
      <c r="I297" s="16"/>
    </row>
    <row r="298" spans="1:9" s="18" customFormat="1" ht="11.65" customHeight="1" x14ac:dyDescent="0.25">
      <c r="A298" s="9">
        <v>43595</v>
      </c>
      <c r="B298" s="10">
        <v>13251</v>
      </c>
      <c r="C298" s="11" t="s">
        <v>3073</v>
      </c>
      <c r="D298" s="12" t="s">
        <v>3717</v>
      </c>
      <c r="E298" s="15">
        <v>28806.58</v>
      </c>
      <c r="F298" s="14">
        <v>490918.74</v>
      </c>
      <c r="G298" s="83" t="s">
        <v>3072</v>
      </c>
      <c r="H298" s="17"/>
      <c r="I298" s="16"/>
    </row>
    <row r="299" spans="1:9" s="18" customFormat="1" ht="11.65" customHeight="1" x14ac:dyDescent="0.25">
      <c r="A299" s="9">
        <v>43599</v>
      </c>
      <c r="B299" s="10">
        <v>14126</v>
      </c>
      <c r="C299" s="11" t="s">
        <v>3140</v>
      </c>
      <c r="D299" s="12" t="s">
        <v>426</v>
      </c>
      <c r="E299" s="15">
        <v>1070.6500000000001</v>
      </c>
      <c r="F299" s="14">
        <v>5781.4400000000005</v>
      </c>
      <c r="G299" s="12"/>
      <c r="H299" s="17"/>
      <c r="I299" s="16"/>
    </row>
    <row r="300" spans="1:9" s="18" customFormat="1" ht="11.65" customHeight="1" x14ac:dyDescent="0.25">
      <c r="A300" s="9">
        <v>43599</v>
      </c>
      <c r="B300" s="10">
        <v>26756</v>
      </c>
      <c r="C300" s="11" t="s">
        <v>3140</v>
      </c>
      <c r="D300" s="12" t="s">
        <v>427</v>
      </c>
      <c r="E300" s="15">
        <v>399.45</v>
      </c>
      <c r="F300" s="14">
        <v>3195.6</v>
      </c>
      <c r="G300" s="12"/>
      <c r="H300" s="17"/>
      <c r="I300" s="16"/>
    </row>
    <row r="301" spans="1:9" s="18" customFormat="1" ht="11.65" customHeight="1" x14ac:dyDescent="0.25">
      <c r="A301" s="9">
        <v>43599</v>
      </c>
      <c r="B301" s="10">
        <v>14807</v>
      </c>
      <c r="C301" s="11" t="s">
        <v>3140</v>
      </c>
      <c r="D301" s="12" t="s">
        <v>428</v>
      </c>
      <c r="E301" s="15">
        <v>144</v>
      </c>
      <c r="F301" s="14">
        <v>1130</v>
      </c>
      <c r="G301" s="12"/>
      <c r="H301" s="17"/>
      <c r="I301" s="16"/>
    </row>
    <row r="302" spans="1:9" s="18" customFormat="1" ht="11.65" customHeight="1" x14ac:dyDescent="0.25">
      <c r="A302" s="9">
        <v>43599</v>
      </c>
      <c r="B302" s="10">
        <v>24805</v>
      </c>
      <c r="C302" s="11" t="s">
        <v>3134</v>
      </c>
      <c r="D302" s="12" t="s">
        <v>2390</v>
      </c>
      <c r="E302" s="15">
        <v>82381.289999999994</v>
      </c>
      <c r="F302" s="14">
        <v>647968.5</v>
      </c>
      <c r="G302" s="12"/>
      <c r="H302" s="17"/>
      <c r="I302" s="16"/>
    </row>
    <row r="303" spans="1:9" s="18" customFormat="1" ht="11.65" customHeight="1" x14ac:dyDescent="0.25">
      <c r="A303" s="9">
        <v>43599</v>
      </c>
      <c r="B303" s="10">
        <v>27777</v>
      </c>
      <c r="C303" s="11" t="s">
        <v>3141</v>
      </c>
      <c r="D303" s="12" t="s">
        <v>5373</v>
      </c>
      <c r="E303" s="15">
        <v>1200</v>
      </c>
      <c r="F303" s="14">
        <v>1200</v>
      </c>
      <c r="G303" s="12"/>
      <c r="H303" s="17"/>
      <c r="I303" s="16"/>
    </row>
    <row r="304" spans="1:9" s="18" customFormat="1" ht="11.65" customHeight="1" x14ac:dyDescent="0.25">
      <c r="A304" s="9">
        <v>43599</v>
      </c>
      <c r="B304" s="10">
        <v>14540</v>
      </c>
      <c r="C304" s="11" t="s">
        <v>3127</v>
      </c>
      <c r="D304" s="12" t="s">
        <v>431</v>
      </c>
      <c r="E304" s="15">
        <v>2846.5</v>
      </c>
      <c r="F304" s="14">
        <v>49349</v>
      </c>
      <c r="G304" s="12"/>
      <c r="H304" s="17"/>
      <c r="I304" s="16"/>
    </row>
    <row r="305" spans="1:9" s="18" customFormat="1" ht="11.65" customHeight="1" x14ac:dyDescent="0.25">
      <c r="A305" s="9">
        <v>43595</v>
      </c>
      <c r="B305" s="10">
        <v>18364</v>
      </c>
      <c r="C305" s="11" t="s">
        <v>3073</v>
      </c>
      <c r="D305" s="12" t="s">
        <v>432</v>
      </c>
      <c r="E305" s="15">
        <v>504.46</v>
      </c>
      <c r="F305" s="14">
        <v>8071.36</v>
      </c>
      <c r="G305" s="83" t="s">
        <v>3072</v>
      </c>
      <c r="H305" s="17"/>
      <c r="I305" s="16"/>
    </row>
    <row r="306" spans="1:9" s="18" customFormat="1" ht="11.65" customHeight="1" x14ac:dyDescent="0.25">
      <c r="A306" s="9">
        <v>43599</v>
      </c>
      <c r="B306" s="10">
        <v>12312</v>
      </c>
      <c r="C306" s="11" t="s">
        <v>3127</v>
      </c>
      <c r="D306" s="12" t="s">
        <v>435</v>
      </c>
      <c r="E306" s="15">
        <v>375</v>
      </c>
      <c r="F306" s="14">
        <v>11607.5</v>
      </c>
      <c r="G306" s="12"/>
      <c r="H306" s="17"/>
      <c r="I306" s="16"/>
    </row>
    <row r="307" spans="1:9" s="18" customFormat="1" ht="11.65" customHeight="1" x14ac:dyDescent="0.25">
      <c r="A307" s="9">
        <v>43599</v>
      </c>
      <c r="B307" s="10">
        <v>12993</v>
      </c>
      <c r="C307" s="11" t="s">
        <v>3140</v>
      </c>
      <c r="D307" s="12" t="s">
        <v>442</v>
      </c>
      <c r="E307" s="15">
        <v>8208.5699999999961</v>
      </c>
      <c r="F307" s="14">
        <v>776436.03999999992</v>
      </c>
      <c r="G307" s="12"/>
      <c r="H307" s="17"/>
      <c r="I307" s="16"/>
    </row>
    <row r="308" spans="1:9" s="18" customFormat="1" ht="11.65" customHeight="1" x14ac:dyDescent="0.25">
      <c r="A308" s="9">
        <v>43599</v>
      </c>
      <c r="B308" s="10">
        <v>25410</v>
      </c>
      <c r="C308" s="11" t="s">
        <v>3141</v>
      </c>
      <c r="D308" s="12" t="s">
        <v>443</v>
      </c>
      <c r="E308" s="15">
        <v>21.45</v>
      </c>
      <c r="F308" s="14">
        <v>278.84999999999997</v>
      </c>
      <c r="G308" s="12"/>
      <c r="H308" s="17"/>
      <c r="I308" s="16"/>
    </row>
    <row r="309" spans="1:9" s="18" customFormat="1" ht="11.65" customHeight="1" x14ac:dyDescent="0.25">
      <c r="A309" s="9">
        <v>43595</v>
      </c>
      <c r="B309" s="10">
        <v>16081</v>
      </c>
      <c r="C309" s="11" t="s">
        <v>3073</v>
      </c>
      <c r="D309" s="12" t="s">
        <v>444</v>
      </c>
      <c r="E309" s="15">
        <v>191.13</v>
      </c>
      <c r="F309" s="14">
        <v>3058.08</v>
      </c>
      <c r="G309" s="83" t="s">
        <v>3072</v>
      </c>
      <c r="H309" s="17"/>
      <c r="I309" s="16"/>
    </row>
    <row r="310" spans="1:9" s="18" customFormat="1" ht="11.65" customHeight="1" x14ac:dyDescent="0.25">
      <c r="A310" s="9">
        <v>43599</v>
      </c>
      <c r="B310" s="10">
        <v>10660</v>
      </c>
      <c r="C310" s="11" t="s">
        <v>3128</v>
      </c>
      <c r="D310" s="12" t="s">
        <v>816</v>
      </c>
      <c r="E310" s="15">
        <v>228</v>
      </c>
      <c r="F310" s="14">
        <v>1511.12</v>
      </c>
      <c r="G310" s="12"/>
      <c r="H310" s="17"/>
      <c r="I310" s="16"/>
    </row>
    <row r="311" spans="1:9" s="18" customFormat="1" ht="11.65" customHeight="1" x14ac:dyDescent="0.25">
      <c r="A311" s="9">
        <v>43599</v>
      </c>
      <c r="B311" s="10">
        <v>24150</v>
      </c>
      <c r="C311" s="11" t="s">
        <v>3141</v>
      </c>
      <c r="D311" s="12" t="s">
        <v>449</v>
      </c>
      <c r="E311" s="15">
        <v>475</v>
      </c>
      <c r="F311" s="14">
        <v>26692.03</v>
      </c>
      <c r="G311" s="12"/>
      <c r="H311" s="17"/>
      <c r="I311" s="16"/>
    </row>
    <row r="312" spans="1:9" s="18" customFormat="1" ht="11.65" customHeight="1" x14ac:dyDescent="0.25">
      <c r="A312" s="9">
        <v>43599</v>
      </c>
      <c r="B312" s="10">
        <v>14408</v>
      </c>
      <c r="C312" s="11" t="s">
        <v>3140</v>
      </c>
      <c r="D312" s="12" t="s">
        <v>450</v>
      </c>
      <c r="E312" s="15">
        <v>605.45000000000005</v>
      </c>
      <c r="F312" s="14">
        <v>8340.2800000000007</v>
      </c>
      <c r="G312" s="12"/>
      <c r="H312" s="17"/>
      <c r="I312" s="16"/>
    </row>
    <row r="313" spans="1:9" s="18" customFormat="1" ht="11.65" customHeight="1" x14ac:dyDescent="0.25">
      <c r="A313" s="9">
        <v>43599</v>
      </c>
      <c r="B313" s="10">
        <v>10678</v>
      </c>
      <c r="C313" s="11" t="s">
        <v>3140</v>
      </c>
      <c r="D313" s="12" t="s">
        <v>457</v>
      </c>
      <c r="E313" s="15">
        <v>71131.67</v>
      </c>
      <c r="F313" s="14">
        <v>166914.44</v>
      </c>
      <c r="G313" s="12"/>
      <c r="H313" s="17"/>
      <c r="I313" s="16"/>
    </row>
    <row r="314" spans="1:9" s="18" customFormat="1" ht="11.65" customHeight="1" x14ac:dyDescent="0.25">
      <c r="A314" s="9">
        <v>43599</v>
      </c>
      <c r="B314" s="10">
        <v>25328</v>
      </c>
      <c r="C314" s="11" t="s">
        <v>3141</v>
      </c>
      <c r="D314" s="12" t="s">
        <v>458</v>
      </c>
      <c r="E314" s="15">
        <v>1320</v>
      </c>
      <c r="F314" s="14">
        <v>3905</v>
      </c>
      <c r="G314" s="12"/>
      <c r="H314" s="17"/>
      <c r="I314" s="16"/>
    </row>
    <row r="315" spans="1:9" s="18" customFormat="1" ht="11.65" customHeight="1" x14ac:dyDescent="0.25">
      <c r="A315" s="9">
        <v>43599</v>
      </c>
      <c r="B315" s="10">
        <v>13779</v>
      </c>
      <c r="C315" s="11" t="s">
        <v>3141</v>
      </c>
      <c r="D315" s="12" t="s">
        <v>1253</v>
      </c>
      <c r="E315" s="15">
        <v>51.3</v>
      </c>
      <c r="F315" s="14">
        <v>163.6</v>
      </c>
      <c r="G315" s="12"/>
      <c r="H315" s="17"/>
      <c r="I315" s="16"/>
    </row>
    <row r="316" spans="1:9" s="18" customFormat="1" ht="11.65" customHeight="1" x14ac:dyDescent="0.25">
      <c r="A316" s="9">
        <v>43599</v>
      </c>
      <c r="B316" s="10">
        <v>19466</v>
      </c>
      <c r="C316" s="11" t="s">
        <v>3127</v>
      </c>
      <c r="D316" s="12" t="s">
        <v>459</v>
      </c>
      <c r="E316" s="15">
        <v>1500</v>
      </c>
      <c r="F316" s="14">
        <v>21498.75</v>
      </c>
      <c r="G316" s="12"/>
      <c r="H316" s="17"/>
      <c r="I316" s="16"/>
    </row>
    <row r="317" spans="1:9" s="18" customFormat="1" ht="11.65" customHeight="1" x14ac:dyDescent="0.25">
      <c r="A317" s="9">
        <v>43599</v>
      </c>
      <c r="B317" s="10">
        <v>23619</v>
      </c>
      <c r="C317" s="11" t="s">
        <v>3140</v>
      </c>
      <c r="D317" s="12" t="s">
        <v>2181</v>
      </c>
      <c r="E317" s="15">
        <v>31060</v>
      </c>
      <c r="F317" s="14">
        <v>139795</v>
      </c>
      <c r="G317" s="12"/>
      <c r="H317" s="17"/>
      <c r="I317" s="16"/>
    </row>
    <row r="318" spans="1:9" s="18" customFormat="1" ht="11.65" customHeight="1" x14ac:dyDescent="0.25">
      <c r="A318" s="9">
        <v>43594</v>
      </c>
      <c r="B318" s="10">
        <v>16078</v>
      </c>
      <c r="C318" s="11" t="s">
        <v>3047</v>
      </c>
      <c r="D318" s="12" t="s">
        <v>5319</v>
      </c>
      <c r="E318" s="15">
        <v>21</v>
      </c>
      <c r="F318" s="14"/>
      <c r="G318" s="12" t="s">
        <v>3046</v>
      </c>
      <c r="H318" s="17"/>
      <c r="I318" s="16"/>
    </row>
    <row r="319" spans="1:9" s="18" customFormat="1" ht="11.65" customHeight="1" x14ac:dyDescent="0.25">
      <c r="A319" s="9">
        <v>43599</v>
      </c>
      <c r="B319" s="10">
        <v>18400</v>
      </c>
      <c r="C319" s="11" t="s">
        <v>3140</v>
      </c>
      <c r="D319" s="12" t="s">
        <v>466</v>
      </c>
      <c r="E319" s="15">
        <v>436.75</v>
      </c>
      <c r="F319" s="14">
        <v>23774.2</v>
      </c>
      <c r="G319" s="12"/>
      <c r="H319" s="17"/>
      <c r="I319" s="16"/>
    </row>
    <row r="320" spans="1:9" s="18" customFormat="1" ht="11.65" customHeight="1" x14ac:dyDescent="0.25">
      <c r="A320" s="9">
        <v>43595</v>
      </c>
      <c r="B320" s="10">
        <v>16007</v>
      </c>
      <c r="C320" s="11" t="s">
        <v>3073</v>
      </c>
      <c r="D320" s="12" t="s">
        <v>467</v>
      </c>
      <c r="E320" s="15">
        <v>3070.35</v>
      </c>
      <c r="F320" s="14">
        <v>62038.48</v>
      </c>
      <c r="G320" s="83" t="s">
        <v>3072</v>
      </c>
      <c r="H320" s="17"/>
      <c r="I320" s="16"/>
    </row>
    <row r="321" spans="1:9" s="18" customFormat="1" ht="11.65" customHeight="1" x14ac:dyDescent="0.25">
      <c r="A321" s="9">
        <v>43599</v>
      </c>
      <c r="B321" s="10">
        <v>25168</v>
      </c>
      <c r="C321" s="11" t="s">
        <v>3140</v>
      </c>
      <c r="D321" s="12" t="s">
        <v>472</v>
      </c>
      <c r="E321" s="15">
        <v>104.61</v>
      </c>
      <c r="F321" s="14">
        <v>1061829.29</v>
      </c>
      <c r="G321" s="12"/>
      <c r="H321" s="17"/>
      <c r="I321" s="16"/>
    </row>
    <row r="322" spans="1:9" s="18" customFormat="1" ht="11.65" customHeight="1" x14ac:dyDescent="0.25">
      <c r="A322" s="9">
        <v>43599</v>
      </c>
      <c r="B322" s="10">
        <v>12776</v>
      </c>
      <c r="C322" s="11" t="s">
        <v>3127</v>
      </c>
      <c r="D322" s="12" t="s">
        <v>1096</v>
      </c>
      <c r="E322" s="15">
        <v>450</v>
      </c>
      <c r="F322" s="14">
        <v>13143.75</v>
      </c>
      <c r="G322" s="12"/>
      <c r="H322" s="17"/>
      <c r="I322" s="16"/>
    </row>
    <row r="323" spans="1:9" s="18" customFormat="1" ht="11.65" customHeight="1" x14ac:dyDescent="0.25">
      <c r="A323" s="9">
        <v>43599</v>
      </c>
      <c r="B323" s="10">
        <v>18902</v>
      </c>
      <c r="C323" s="11" t="s">
        <v>3143</v>
      </c>
      <c r="D323" s="12" t="s">
        <v>4480</v>
      </c>
      <c r="E323" s="15">
        <v>310</v>
      </c>
      <c r="F323" s="14">
        <v>3720</v>
      </c>
      <c r="G323" s="12"/>
      <c r="H323" s="17"/>
      <c r="I323" s="16"/>
    </row>
    <row r="324" spans="1:9" s="18" customFormat="1" ht="11.65" customHeight="1" x14ac:dyDescent="0.25">
      <c r="A324" s="9">
        <v>43599</v>
      </c>
      <c r="B324" s="10">
        <v>13405</v>
      </c>
      <c r="C324" s="11" t="s">
        <v>3140</v>
      </c>
      <c r="D324" s="12" t="s">
        <v>1183</v>
      </c>
      <c r="E324" s="15">
        <v>552.44000000000005</v>
      </c>
      <c r="F324" s="14">
        <v>651.44000000000005</v>
      </c>
      <c r="G324" s="12"/>
      <c r="H324" s="17"/>
      <c r="I324" s="16"/>
    </row>
    <row r="325" spans="1:9" s="18" customFormat="1" ht="11.65" customHeight="1" x14ac:dyDescent="0.25">
      <c r="A325" s="9">
        <v>43599</v>
      </c>
      <c r="B325" s="10">
        <v>11723</v>
      </c>
      <c r="C325" s="11" t="s">
        <v>3128</v>
      </c>
      <c r="D325" s="12" t="s">
        <v>485</v>
      </c>
      <c r="E325" s="15">
        <v>54</v>
      </c>
      <c r="F325" s="14">
        <v>54</v>
      </c>
      <c r="G325" s="12"/>
      <c r="H325" s="17"/>
      <c r="I325" s="16"/>
    </row>
    <row r="326" spans="1:9" s="18" customFormat="1" ht="11.65" customHeight="1" x14ac:dyDescent="0.25">
      <c r="A326" s="9">
        <v>43599</v>
      </c>
      <c r="B326" s="10">
        <v>22918</v>
      </c>
      <c r="C326" s="11" t="s">
        <v>3140</v>
      </c>
      <c r="D326" s="12" t="s">
        <v>486</v>
      </c>
      <c r="E326" s="15">
        <v>1332.09</v>
      </c>
      <c r="F326" s="14">
        <v>19786.810000000001</v>
      </c>
      <c r="G326" s="12"/>
      <c r="H326" s="17"/>
      <c r="I326" s="16"/>
    </row>
    <row r="327" spans="1:9" s="18" customFormat="1" ht="11.65" customHeight="1" x14ac:dyDescent="0.25">
      <c r="A327" s="9">
        <v>43599</v>
      </c>
      <c r="B327" s="10">
        <v>24305</v>
      </c>
      <c r="C327" s="11" t="s">
        <v>3140</v>
      </c>
      <c r="D327" s="12" t="s">
        <v>487</v>
      </c>
      <c r="E327" s="15">
        <v>1752.8</v>
      </c>
      <c r="F327" s="14">
        <v>19359.41</v>
      </c>
      <c r="G327" s="12"/>
      <c r="H327" s="17"/>
      <c r="I327" s="16"/>
    </row>
    <row r="328" spans="1:9" s="18" customFormat="1" ht="11.65" customHeight="1" x14ac:dyDescent="0.25">
      <c r="A328" s="9">
        <v>43599</v>
      </c>
      <c r="B328" s="10">
        <v>14788</v>
      </c>
      <c r="C328" s="11" t="s">
        <v>3141</v>
      </c>
      <c r="D328" s="12" t="s">
        <v>488</v>
      </c>
      <c r="E328" s="15">
        <v>19927.5</v>
      </c>
      <c r="F328" s="14">
        <v>830677.54</v>
      </c>
      <c r="G328" s="12"/>
      <c r="H328" s="17"/>
      <c r="I328" s="16"/>
    </row>
    <row r="329" spans="1:9" s="18" customFormat="1" ht="11.65" customHeight="1" x14ac:dyDescent="0.25">
      <c r="A329" s="9">
        <v>43599</v>
      </c>
      <c r="B329" s="10">
        <v>12553</v>
      </c>
      <c r="C329" s="11" t="s">
        <v>3127</v>
      </c>
      <c r="D329" s="12" t="s">
        <v>1071</v>
      </c>
      <c r="E329" s="15">
        <v>337.5</v>
      </c>
      <c r="F329" s="14">
        <v>13456.25</v>
      </c>
      <c r="G329" s="12"/>
      <c r="H329" s="17"/>
      <c r="I329" s="16"/>
    </row>
    <row r="330" spans="1:9" s="18" customFormat="1" ht="11.65" customHeight="1" x14ac:dyDescent="0.25">
      <c r="A330" s="9">
        <v>43598</v>
      </c>
      <c r="B330" s="10">
        <v>16078</v>
      </c>
      <c r="C330" s="11" t="s">
        <v>3047</v>
      </c>
      <c r="D330" s="12" t="s">
        <v>5037</v>
      </c>
      <c r="E330" s="15">
        <v>60</v>
      </c>
      <c r="F330" s="14"/>
      <c r="G330" s="12" t="s">
        <v>3046</v>
      </c>
      <c r="H330" s="17"/>
      <c r="I330" s="16"/>
    </row>
    <row r="331" spans="1:9" s="18" customFormat="1" ht="11.65" customHeight="1" x14ac:dyDescent="0.25">
      <c r="A331" s="9">
        <v>43599</v>
      </c>
      <c r="B331" s="10">
        <v>26452</v>
      </c>
      <c r="C331" s="11" t="s">
        <v>3128</v>
      </c>
      <c r="D331" s="12" t="s">
        <v>2744</v>
      </c>
      <c r="E331" s="15">
        <v>417.78</v>
      </c>
      <c r="F331" s="14">
        <v>585.78</v>
      </c>
      <c r="G331" s="12"/>
      <c r="H331" s="17"/>
      <c r="I331" s="16"/>
    </row>
    <row r="332" spans="1:9" s="18" customFormat="1" ht="11.65" customHeight="1" x14ac:dyDescent="0.25">
      <c r="A332" s="9">
        <v>43599</v>
      </c>
      <c r="B332" s="10">
        <v>14980</v>
      </c>
      <c r="C332" s="11" t="s">
        <v>3140</v>
      </c>
      <c r="D332" s="12" t="s">
        <v>495</v>
      </c>
      <c r="E332" s="15">
        <v>450.99</v>
      </c>
      <c r="F332" s="14">
        <v>27289.29</v>
      </c>
      <c r="G332" s="12"/>
      <c r="H332" s="17"/>
      <c r="I332" s="16"/>
    </row>
    <row r="333" spans="1:9" s="18" customFormat="1" ht="11.65" customHeight="1" x14ac:dyDescent="0.25">
      <c r="A333" s="9">
        <v>43599</v>
      </c>
      <c r="B333" s="10">
        <v>13194</v>
      </c>
      <c r="C333" s="11" t="s">
        <v>3140</v>
      </c>
      <c r="D333" s="12" t="s">
        <v>498</v>
      </c>
      <c r="E333" s="15">
        <v>9451.5</v>
      </c>
      <c r="F333" s="14">
        <v>107283.25</v>
      </c>
      <c r="G333" s="12"/>
      <c r="H333" s="17"/>
      <c r="I333" s="16"/>
    </row>
    <row r="334" spans="1:9" s="18" customFormat="1" ht="11.65" customHeight="1" x14ac:dyDescent="0.25">
      <c r="A334" s="9">
        <v>43599</v>
      </c>
      <c r="B334" s="10">
        <v>10895</v>
      </c>
      <c r="C334" s="11" t="s">
        <v>3134</v>
      </c>
      <c r="D334" s="12" t="s">
        <v>499</v>
      </c>
      <c r="E334" s="15">
        <v>2200</v>
      </c>
      <c r="F334" s="14">
        <v>7800</v>
      </c>
      <c r="G334" s="12"/>
      <c r="H334" s="17"/>
      <c r="I334" s="16"/>
    </row>
    <row r="335" spans="1:9" s="18" customFormat="1" ht="11.65" customHeight="1" x14ac:dyDescent="0.25">
      <c r="A335" s="9">
        <v>43599</v>
      </c>
      <c r="B335" s="10">
        <v>21024</v>
      </c>
      <c r="C335" s="11" t="s">
        <v>3140</v>
      </c>
      <c r="D335" s="12" t="s">
        <v>500</v>
      </c>
      <c r="E335" s="15">
        <v>449</v>
      </c>
      <c r="F335" s="14">
        <v>40147.85</v>
      </c>
      <c r="G335" s="12"/>
      <c r="H335" s="17"/>
      <c r="I335" s="16"/>
    </row>
    <row r="336" spans="1:9" s="18" customFormat="1" ht="11.65" customHeight="1" x14ac:dyDescent="0.25">
      <c r="A336" s="9">
        <v>43598</v>
      </c>
      <c r="B336" s="10">
        <v>16078</v>
      </c>
      <c r="C336" s="11" t="s">
        <v>3047</v>
      </c>
      <c r="D336" s="12" t="s">
        <v>2817</v>
      </c>
      <c r="E336" s="15">
        <v>14.25</v>
      </c>
      <c r="F336" s="14"/>
      <c r="G336" s="12" t="s">
        <v>3046</v>
      </c>
      <c r="H336" s="17"/>
      <c r="I336" s="16"/>
    </row>
    <row r="337" spans="1:9" s="18" customFormat="1" ht="11.65" customHeight="1" x14ac:dyDescent="0.25">
      <c r="A337" s="9">
        <v>43599</v>
      </c>
      <c r="B337" s="10">
        <v>17361</v>
      </c>
      <c r="C337" s="11" t="s">
        <v>3141</v>
      </c>
      <c r="D337" s="12" t="s">
        <v>502</v>
      </c>
      <c r="E337" s="15">
        <v>1953.95</v>
      </c>
      <c r="F337" s="14">
        <v>74929.789999999994</v>
      </c>
      <c r="G337" s="12"/>
      <c r="H337" s="17"/>
      <c r="I337" s="16"/>
    </row>
    <row r="338" spans="1:9" s="18" customFormat="1" ht="11.65" customHeight="1" x14ac:dyDescent="0.25">
      <c r="A338" s="9">
        <v>43599</v>
      </c>
      <c r="B338" s="10">
        <v>21085</v>
      </c>
      <c r="C338" s="11" t="s">
        <v>3140</v>
      </c>
      <c r="D338" s="12" t="s">
        <v>503</v>
      </c>
      <c r="E338" s="15">
        <v>20522.5</v>
      </c>
      <c r="F338" s="14">
        <v>86137.5</v>
      </c>
      <c r="G338" s="12"/>
      <c r="H338" s="17"/>
      <c r="I338" s="16"/>
    </row>
    <row r="339" spans="1:9" s="18" customFormat="1" ht="11.65" customHeight="1" x14ac:dyDescent="0.25">
      <c r="A339" s="9">
        <v>43599</v>
      </c>
      <c r="B339" s="10">
        <v>21457</v>
      </c>
      <c r="C339" s="11" t="s">
        <v>3141</v>
      </c>
      <c r="D339" s="12" t="s">
        <v>506</v>
      </c>
      <c r="E339" s="15">
        <v>1361.5</v>
      </c>
      <c r="F339" s="14">
        <v>11399.32</v>
      </c>
      <c r="G339" s="12"/>
      <c r="H339" s="17"/>
      <c r="I339" s="16"/>
    </row>
    <row r="340" spans="1:9" s="18" customFormat="1" ht="11.65" customHeight="1" x14ac:dyDescent="0.25">
      <c r="A340" s="9">
        <v>43599</v>
      </c>
      <c r="B340" s="10">
        <v>13183</v>
      </c>
      <c r="C340" s="11" t="s">
        <v>3140</v>
      </c>
      <c r="D340" s="12" t="s">
        <v>508</v>
      </c>
      <c r="E340" s="15">
        <v>2214.29</v>
      </c>
      <c r="F340" s="14">
        <v>21503.010000000002</v>
      </c>
      <c r="G340" s="12"/>
      <c r="H340" s="17"/>
      <c r="I340" s="16"/>
    </row>
    <row r="341" spans="1:9" s="18" customFormat="1" ht="11.65" customHeight="1" x14ac:dyDescent="0.25">
      <c r="A341" s="9">
        <v>43599</v>
      </c>
      <c r="B341" s="10">
        <v>24068</v>
      </c>
      <c r="C341" s="11" t="s">
        <v>3128</v>
      </c>
      <c r="D341" s="12" t="s">
        <v>511</v>
      </c>
      <c r="E341" s="15">
        <v>41.36</v>
      </c>
      <c r="F341" s="14">
        <v>1163.81</v>
      </c>
      <c r="G341" s="12"/>
      <c r="H341" s="17"/>
      <c r="I341" s="16"/>
    </row>
    <row r="342" spans="1:9" s="18" customFormat="1" ht="11.65" customHeight="1" x14ac:dyDescent="0.25">
      <c r="A342" s="9">
        <v>43599</v>
      </c>
      <c r="B342" s="10">
        <v>14353</v>
      </c>
      <c r="C342" s="11" t="s">
        <v>3140</v>
      </c>
      <c r="D342" s="12" t="s">
        <v>1361</v>
      </c>
      <c r="E342" s="15">
        <v>252</v>
      </c>
      <c r="F342" s="14">
        <v>77850.92</v>
      </c>
      <c r="G342" s="12"/>
      <c r="H342" s="17"/>
      <c r="I342" s="16"/>
    </row>
    <row r="343" spans="1:9" s="18" customFormat="1" ht="11.65" customHeight="1" x14ac:dyDescent="0.25">
      <c r="A343" s="9">
        <v>43599</v>
      </c>
      <c r="B343" s="10">
        <v>10991</v>
      </c>
      <c r="C343" s="11" t="s">
        <v>3140</v>
      </c>
      <c r="D343" s="12" t="s">
        <v>862</v>
      </c>
      <c r="E343" s="15">
        <v>193</v>
      </c>
      <c r="F343" s="14">
        <v>293</v>
      </c>
      <c r="G343" s="12"/>
      <c r="H343" s="17"/>
      <c r="I343" s="16"/>
    </row>
    <row r="344" spans="1:9" s="18" customFormat="1" ht="11.65" customHeight="1" x14ac:dyDescent="0.25">
      <c r="A344" s="9">
        <v>43599</v>
      </c>
      <c r="B344" s="10">
        <v>26348</v>
      </c>
      <c r="C344" s="11" t="s">
        <v>3140</v>
      </c>
      <c r="D344" s="12" t="s">
        <v>2717</v>
      </c>
      <c r="E344" s="15">
        <v>500</v>
      </c>
      <c r="F344" s="14">
        <v>4114.8500000000004</v>
      </c>
      <c r="G344" s="12"/>
      <c r="H344" s="17"/>
      <c r="I344" s="16"/>
    </row>
    <row r="345" spans="1:9" s="18" customFormat="1" ht="11.65" customHeight="1" x14ac:dyDescent="0.25">
      <c r="A345" s="9">
        <v>43598</v>
      </c>
      <c r="B345" s="10">
        <v>16078</v>
      </c>
      <c r="C345" s="11" t="s">
        <v>3047</v>
      </c>
      <c r="D345" s="12" t="s">
        <v>5335</v>
      </c>
      <c r="E345" s="15">
        <v>208.54</v>
      </c>
      <c r="F345" s="14"/>
      <c r="G345" s="12" t="s">
        <v>3046</v>
      </c>
      <c r="H345" s="17"/>
      <c r="I345" s="16"/>
    </row>
    <row r="346" spans="1:9" s="18" customFormat="1" ht="11.65" customHeight="1" x14ac:dyDescent="0.25">
      <c r="A346" s="9">
        <v>43599</v>
      </c>
      <c r="B346" s="10">
        <v>22302</v>
      </c>
      <c r="C346" s="11" t="s">
        <v>3134</v>
      </c>
      <c r="D346" s="12" t="s">
        <v>1985</v>
      </c>
      <c r="E346" s="15">
        <v>1050</v>
      </c>
      <c r="F346" s="14">
        <v>6791.83</v>
      </c>
      <c r="G346" s="12"/>
      <c r="H346" s="17"/>
      <c r="I346" s="16"/>
    </row>
    <row r="347" spans="1:9" s="18" customFormat="1" ht="11.65" customHeight="1" x14ac:dyDescent="0.25">
      <c r="A347" s="9">
        <v>43599</v>
      </c>
      <c r="B347" s="10">
        <v>12611</v>
      </c>
      <c r="C347" s="11" t="s">
        <v>3143</v>
      </c>
      <c r="D347" s="12" t="s">
        <v>1082</v>
      </c>
      <c r="E347" s="15">
        <v>930</v>
      </c>
      <c r="F347" s="14">
        <v>17601.2</v>
      </c>
      <c r="G347" s="12"/>
      <c r="H347" s="17"/>
      <c r="I347" s="16"/>
    </row>
    <row r="348" spans="1:9" s="18" customFormat="1" ht="11.65" customHeight="1" x14ac:dyDescent="0.25">
      <c r="A348" s="9">
        <v>43599</v>
      </c>
      <c r="B348" s="10">
        <v>14209</v>
      </c>
      <c r="C348" s="11" t="s">
        <v>3141</v>
      </c>
      <c r="D348" s="12" t="s">
        <v>1336</v>
      </c>
      <c r="E348" s="15">
        <v>29148.149999999998</v>
      </c>
      <c r="F348" s="14">
        <v>838155.91</v>
      </c>
      <c r="G348" s="12"/>
      <c r="H348" s="17"/>
      <c r="I348" s="16"/>
    </row>
    <row r="349" spans="1:9" s="18" customFormat="1" ht="11.65" customHeight="1" x14ac:dyDescent="0.25">
      <c r="A349" s="9">
        <v>43599</v>
      </c>
      <c r="B349" s="10">
        <v>13643</v>
      </c>
      <c r="C349" s="11" t="s">
        <v>3140</v>
      </c>
      <c r="D349" s="12" t="s">
        <v>525</v>
      </c>
      <c r="E349" s="15">
        <v>522</v>
      </c>
      <c r="F349" s="14">
        <v>4601</v>
      </c>
      <c r="G349" s="12"/>
      <c r="H349" s="17"/>
      <c r="I349" s="16"/>
    </row>
    <row r="350" spans="1:9" s="18" customFormat="1" ht="11.65" customHeight="1" x14ac:dyDescent="0.25">
      <c r="A350" s="9">
        <v>43599</v>
      </c>
      <c r="B350" s="10">
        <v>10975</v>
      </c>
      <c r="C350" s="11" t="s">
        <v>3140</v>
      </c>
      <c r="D350" s="12" t="s">
        <v>860</v>
      </c>
      <c r="E350" s="15">
        <v>149.75</v>
      </c>
      <c r="F350" s="14">
        <v>46307.15</v>
      </c>
      <c r="G350" s="12"/>
      <c r="H350" s="17"/>
      <c r="I350" s="16"/>
    </row>
    <row r="351" spans="1:9" s="18" customFormat="1" ht="11.65" customHeight="1" x14ac:dyDescent="0.25">
      <c r="A351" s="9">
        <v>43599</v>
      </c>
      <c r="B351" s="10">
        <v>27786</v>
      </c>
      <c r="C351" s="11" t="s">
        <v>3128</v>
      </c>
      <c r="D351" s="12" t="s">
        <v>5379</v>
      </c>
      <c r="E351" s="15">
        <v>282.20999999999998</v>
      </c>
      <c r="F351" s="14">
        <v>282.20999999999998</v>
      </c>
      <c r="G351" s="12"/>
      <c r="H351" s="17"/>
      <c r="I351" s="16"/>
    </row>
    <row r="352" spans="1:9" s="18" customFormat="1" ht="11.65" customHeight="1" x14ac:dyDescent="0.25">
      <c r="A352" s="9">
        <v>43599</v>
      </c>
      <c r="B352" s="10">
        <v>17465</v>
      </c>
      <c r="C352" s="11" t="s">
        <v>3140</v>
      </c>
      <c r="D352" s="12" t="s">
        <v>1546</v>
      </c>
      <c r="E352" s="15">
        <v>82.27</v>
      </c>
      <c r="F352" s="14">
        <v>3417.3</v>
      </c>
      <c r="G352" s="12"/>
      <c r="H352" s="17"/>
      <c r="I352" s="16"/>
    </row>
    <row r="353" spans="1:9" s="18" customFormat="1" ht="11.65" customHeight="1" x14ac:dyDescent="0.25">
      <c r="A353" s="9">
        <v>43599</v>
      </c>
      <c r="B353" s="10">
        <v>13877</v>
      </c>
      <c r="C353" s="11" t="s">
        <v>3140</v>
      </c>
      <c r="D353" s="12" t="s">
        <v>1272</v>
      </c>
      <c r="E353" s="15">
        <v>50</v>
      </c>
      <c r="F353" s="14">
        <v>690</v>
      </c>
      <c r="G353" s="12"/>
      <c r="H353" s="17"/>
      <c r="I353" s="16"/>
    </row>
    <row r="354" spans="1:9" s="18" customFormat="1" ht="11.65" customHeight="1" x14ac:dyDescent="0.25">
      <c r="A354" s="9">
        <v>43595</v>
      </c>
      <c r="B354" s="10">
        <v>12636</v>
      </c>
      <c r="C354" s="11" t="s">
        <v>3073</v>
      </c>
      <c r="D354" s="12" t="s">
        <v>1087</v>
      </c>
      <c r="E354" s="15">
        <v>44921.94</v>
      </c>
      <c r="F354" s="14">
        <v>729585.25</v>
      </c>
      <c r="G354" s="83" t="s">
        <v>3072</v>
      </c>
      <c r="H354" s="17"/>
      <c r="I354" s="16"/>
    </row>
    <row r="355" spans="1:9" s="18" customFormat="1" ht="11.65" customHeight="1" x14ac:dyDescent="0.25">
      <c r="A355" s="9">
        <v>43598</v>
      </c>
      <c r="B355" s="10">
        <v>16078</v>
      </c>
      <c r="C355" s="11" t="s">
        <v>3047</v>
      </c>
      <c r="D355" s="12" t="s">
        <v>5329</v>
      </c>
      <c r="E355" s="15">
        <v>13</v>
      </c>
      <c r="F355" s="14"/>
      <c r="G355" s="12" t="s">
        <v>3046</v>
      </c>
      <c r="H355" s="17"/>
      <c r="I355" s="16"/>
    </row>
    <row r="356" spans="1:9" s="18" customFormat="1" ht="11.65" customHeight="1" x14ac:dyDescent="0.25">
      <c r="A356" s="9">
        <v>43599</v>
      </c>
      <c r="B356" s="10">
        <v>26668</v>
      </c>
      <c r="C356" s="11" t="s">
        <v>3140</v>
      </c>
      <c r="D356" s="12" t="s">
        <v>5348</v>
      </c>
      <c r="E356" s="15">
        <v>290.88</v>
      </c>
      <c r="F356" s="14">
        <v>290.88</v>
      </c>
      <c r="G356" s="12"/>
      <c r="H356" s="17"/>
      <c r="I356" s="16"/>
    </row>
    <row r="357" spans="1:9" s="18" customFormat="1" ht="11.65" customHeight="1" x14ac:dyDescent="0.25">
      <c r="A357" s="9">
        <v>43599</v>
      </c>
      <c r="B357" s="10">
        <v>20807</v>
      </c>
      <c r="C357" s="11" t="s">
        <v>3127</v>
      </c>
      <c r="D357" s="12" t="s">
        <v>1838</v>
      </c>
      <c r="E357" s="15">
        <v>712.5</v>
      </c>
      <c r="F357" s="14">
        <v>13575</v>
      </c>
      <c r="G357" s="12"/>
      <c r="H357" s="17"/>
      <c r="I357" s="16"/>
    </row>
    <row r="358" spans="1:9" s="18" customFormat="1" ht="11.65" customHeight="1" x14ac:dyDescent="0.25">
      <c r="A358" s="9">
        <v>43599</v>
      </c>
      <c r="B358" s="10">
        <v>13835</v>
      </c>
      <c r="C358" s="11" t="s">
        <v>3136</v>
      </c>
      <c r="D358" s="12" t="s">
        <v>1262</v>
      </c>
      <c r="E358" s="15">
        <v>350</v>
      </c>
      <c r="F358" s="14">
        <v>1550</v>
      </c>
      <c r="G358" s="12"/>
      <c r="H358" s="17"/>
      <c r="I358" s="16"/>
    </row>
    <row r="359" spans="1:9" s="18" customFormat="1" ht="11.65" customHeight="1" x14ac:dyDescent="0.25">
      <c r="A359" s="9">
        <v>43599</v>
      </c>
      <c r="B359" s="10">
        <v>25544</v>
      </c>
      <c r="C359" s="11" t="s">
        <v>3143</v>
      </c>
      <c r="D359" s="12" t="s">
        <v>2547</v>
      </c>
      <c r="E359" s="15">
        <v>2790</v>
      </c>
      <c r="F359" s="14">
        <v>5270</v>
      </c>
      <c r="G359" s="12"/>
      <c r="H359" s="17"/>
      <c r="I359" s="16"/>
    </row>
    <row r="360" spans="1:9" s="18" customFormat="1" ht="11.65" customHeight="1" x14ac:dyDescent="0.25">
      <c r="A360" s="9">
        <v>43599</v>
      </c>
      <c r="B360" s="10">
        <v>10822</v>
      </c>
      <c r="C360" s="11" t="s">
        <v>3140</v>
      </c>
      <c r="D360" s="12" t="s">
        <v>537</v>
      </c>
      <c r="E360" s="15">
        <v>496.35</v>
      </c>
      <c r="F360" s="14">
        <v>15004.18</v>
      </c>
      <c r="G360" s="12"/>
      <c r="H360" s="17"/>
      <c r="I360" s="16"/>
    </row>
    <row r="361" spans="1:9" s="18" customFormat="1" ht="11.65" customHeight="1" x14ac:dyDescent="0.25">
      <c r="A361" s="9">
        <v>43599</v>
      </c>
      <c r="B361" s="10">
        <v>13667</v>
      </c>
      <c r="C361" s="11" t="s">
        <v>3140</v>
      </c>
      <c r="D361" s="12" t="s">
        <v>1239</v>
      </c>
      <c r="E361" s="15">
        <v>40.36</v>
      </c>
      <c r="F361" s="14">
        <v>23478.93</v>
      </c>
      <c r="G361" s="12"/>
      <c r="H361" s="17"/>
      <c r="I361" s="16"/>
    </row>
    <row r="362" spans="1:9" s="18" customFormat="1" ht="11.65" customHeight="1" x14ac:dyDescent="0.25">
      <c r="A362" s="9">
        <v>43598</v>
      </c>
      <c r="B362" s="10">
        <v>16078</v>
      </c>
      <c r="C362" s="11" t="s">
        <v>3047</v>
      </c>
      <c r="D362" s="12" t="s">
        <v>3582</v>
      </c>
      <c r="E362" s="15">
        <v>255337.46</v>
      </c>
      <c r="F362" s="14"/>
      <c r="G362" s="12" t="s">
        <v>3046</v>
      </c>
      <c r="H362" s="17"/>
      <c r="I362" s="16"/>
    </row>
    <row r="363" spans="1:9" s="18" customFormat="1" ht="11.65" customHeight="1" x14ac:dyDescent="0.25">
      <c r="A363" s="9">
        <v>43598</v>
      </c>
      <c r="B363" s="10">
        <v>16078</v>
      </c>
      <c r="C363" s="11" t="s">
        <v>3047</v>
      </c>
      <c r="D363" s="12" t="s">
        <v>3582</v>
      </c>
      <c r="E363" s="15">
        <v>961.22</v>
      </c>
      <c r="F363" s="14"/>
      <c r="G363" s="12" t="s">
        <v>3046</v>
      </c>
      <c r="H363" s="17"/>
      <c r="I363" s="16"/>
    </row>
    <row r="364" spans="1:9" s="18" customFormat="1" ht="11.65" customHeight="1" x14ac:dyDescent="0.25">
      <c r="A364" s="9">
        <v>43598</v>
      </c>
      <c r="B364" s="10">
        <v>16078</v>
      </c>
      <c r="C364" s="11" t="s">
        <v>3047</v>
      </c>
      <c r="D364" s="12" t="s">
        <v>3582</v>
      </c>
      <c r="E364" s="15">
        <v>145332.35999999999</v>
      </c>
      <c r="F364" s="14"/>
      <c r="G364" s="12" t="s">
        <v>3046</v>
      </c>
      <c r="H364" s="17"/>
      <c r="I364" s="16"/>
    </row>
    <row r="365" spans="1:9" s="18" customFormat="1" ht="11.65" customHeight="1" x14ac:dyDescent="0.25">
      <c r="A365" s="9">
        <v>43598</v>
      </c>
      <c r="B365" s="10">
        <v>16078</v>
      </c>
      <c r="C365" s="11" t="s">
        <v>3047</v>
      </c>
      <c r="D365" s="12" t="s">
        <v>3582</v>
      </c>
      <c r="E365" s="15">
        <v>29888.11</v>
      </c>
      <c r="F365" s="14"/>
      <c r="G365" s="12" t="s">
        <v>3046</v>
      </c>
      <c r="H365" s="17"/>
      <c r="I365" s="16"/>
    </row>
    <row r="366" spans="1:9" s="18" customFormat="1" ht="11.65" customHeight="1" x14ac:dyDescent="0.25">
      <c r="A366" s="9">
        <v>43599</v>
      </c>
      <c r="B366" s="10">
        <v>26570</v>
      </c>
      <c r="C366" s="11" t="s">
        <v>3140</v>
      </c>
      <c r="D366" s="12" t="s">
        <v>2770</v>
      </c>
      <c r="E366" s="15">
        <v>5150.25</v>
      </c>
      <c r="F366" s="14">
        <v>39082.25</v>
      </c>
      <c r="G366" s="12"/>
      <c r="H366" s="17"/>
      <c r="I366" s="16"/>
    </row>
    <row r="367" spans="1:9" s="18" customFormat="1" ht="11.65" customHeight="1" x14ac:dyDescent="0.25">
      <c r="A367" s="9">
        <v>43599</v>
      </c>
      <c r="B367" s="10">
        <v>19002</v>
      </c>
      <c r="C367" s="11" t="s">
        <v>3141</v>
      </c>
      <c r="D367" s="12" t="s">
        <v>541</v>
      </c>
      <c r="E367" s="15">
        <v>1739.03</v>
      </c>
      <c r="F367" s="14">
        <v>19608.55</v>
      </c>
      <c r="G367" s="12"/>
      <c r="H367" s="17"/>
      <c r="I367" s="16"/>
    </row>
    <row r="368" spans="1:9" s="18" customFormat="1" ht="11.65" customHeight="1" x14ac:dyDescent="0.25">
      <c r="A368" s="9">
        <v>43599</v>
      </c>
      <c r="B368" s="10">
        <v>27470</v>
      </c>
      <c r="C368" s="11" t="s">
        <v>3141</v>
      </c>
      <c r="D368" s="12" t="s">
        <v>2207</v>
      </c>
      <c r="E368" s="15">
        <v>1541.07</v>
      </c>
      <c r="F368" s="14">
        <v>4377.83</v>
      </c>
      <c r="G368" s="12"/>
      <c r="H368" s="17"/>
      <c r="I368" s="16"/>
    </row>
    <row r="369" spans="1:9" s="18" customFormat="1" ht="11.65" customHeight="1" x14ac:dyDescent="0.25">
      <c r="A369" s="9">
        <v>43599</v>
      </c>
      <c r="B369" s="10">
        <v>24154</v>
      </c>
      <c r="C369" s="11" t="s">
        <v>3127</v>
      </c>
      <c r="D369" s="12" t="s">
        <v>545</v>
      </c>
      <c r="E369" s="15">
        <v>500</v>
      </c>
      <c r="F369" s="14">
        <v>5337.5</v>
      </c>
      <c r="G369" s="12"/>
      <c r="H369" s="17"/>
      <c r="I369" s="16"/>
    </row>
    <row r="370" spans="1:9" s="18" customFormat="1" ht="11.65" customHeight="1" x14ac:dyDescent="0.25">
      <c r="A370" s="9">
        <v>43599</v>
      </c>
      <c r="B370" s="10">
        <v>24391</v>
      </c>
      <c r="C370" s="11" t="s">
        <v>3127</v>
      </c>
      <c r="D370" s="12" t="s">
        <v>546</v>
      </c>
      <c r="E370" s="15">
        <v>2500</v>
      </c>
      <c r="F370" s="14">
        <v>16590</v>
      </c>
      <c r="G370" s="12"/>
      <c r="H370" s="17"/>
      <c r="I370" s="16"/>
    </row>
    <row r="371" spans="1:9" s="18" customFormat="1" ht="11.65" customHeight="1" x14ac:dyDescent="0.25">
      <c r="A371" s="9">
        <v>43599</v>
      </c>
      <c r="B371" s="10">
        <v>14662</v>
      </c>
      <c r="C371" s="11" t="s">
        <v>3140</v>
      </c>
      <c r="D371" s="12" t="s">
        <v>548</v>
      </c>
      <c r="E371" s="15">
        <v>14119.67</v>
      </c>
      <c r="F371" s="14">
        <v>123585.06</v>
      </c>
      <c r="G371" s="12"/>
      <c r="H371" s="17"/>
      <c r="I371" s="16"/>
    </row>
    <row r="372" spans="1:9" s="18" customFormat="1" ht="11.65" customHeight="1" x14ac:dyDescent="0.25">
      <c r="A372" s="9">
        <v>43599</v>
      </c>
      <c r="B372" s="10">
        <v>27613</v>
      </c>
      <c r="C372" s="11" t="s">
        <v>3140</v>
      </c>
      <c r="D372" s="12" t="s">
        <v>4485</v>
      </c>
      <c r="E372" s="15">
        <v>490.42</v>
      </c>
      <c r="F372" s="14">
        <v>490.42</v>
      </c>
      <c r="G372" s="12"/>
      <c r="H372" s="17"/>
      <c r="I372" s="16"/>
    </row>
    <row r="373" spans="1:9" s="18" customFormat="1" ht="11.65" customHeight="1" x14ac:dyDescent="0.25">
      <c r="A373" s="9">
        <v>43599</v>
      </c>
      <c r="B373" s="10">
        <v>11792</v>
      </c>
      <c r="C373" s="11" t="s">
        <v>3127</v>
      </c>
      <c r="D373" s="12" t="s">
        <v>549</v>
      </c>
      <c r="E373" s="15">
        <v>39184</v>
      </c>
      <c r="F373" s="14">
        <v>130023.66</v>
      </c>
      <c r="G373" s="12"/>
      <c r="H373" s="17"/>
      <c r="I373" s="16"/>
    </row>
    <row r="374" spans="1:9" s="18" customFormat="1" ht="11.65" customHeight="1" x14ac:dyDescent="0.25">
      <c r="A374" s="9">
        <v>43599</v>
      </c>
      <c r="B374" s="10">
        <v>10966</v>
      </c>
      <c r="C374" s="11" t="s">
        <v>3140</v>
      </c>
      <c r="D374" s="12" t="s">
        <v>857</v>
      </c>
      <c r="E374" s="15">
        <v>3000</v>
      </c>
      <c r="F374" s="14">
        <v>8660.91</v>
      </c>
      <c r="G374" s="12"/>
      <c r="H374" s="17"/>
      <c r="I374" s="16"/>
    </row>
    <row r="375" spans="1:9" s="18" customFormat="1" ht="11.65" customHeight="1" x14ac:dyDescent="0.25">
      <c r="A375" s="9">
        <v>43599</v>
      </c>
      <c r="B375" s="10">
        <v>12429</v>
      </c>
      <c r="C375" s="11" t="s">
        <v>3128</v>
      </c>
      <c r="D375" s="12" t="s">
        <v>1056</v>
      </c>
      <c r="E375" s="15">
        <v>45.83</v>
      </c>
      <c r="F375" s="14">
        <v>225.82999999999998</v>
      </c>
      <c r="G375" s="12"/>
      <c r="H375" s="17"/>
      <c r="I375" s="16"/>
    </row>
    <row r="376" spans="1:9" s="18" customFormat="1" ht="11.65" customHeight="1" x14ac:dyDescent="0.25">
      <c r="A376" s="9">
        <v>43599</v>
      </c>
      <c r="B376" s="10">
        <v>23843</v>
      </c>
      <c r="C376" s="11" t="s">
        <v>3140</v>
      </c>
      <c r="D376" s="12" t="s">
        <v>553</v>
      </c>
      <c r="E376" s="15">
        <v>3750</v>
      </c>
      <c r="F376" s="14">
        <v>26250</v>
      </c>
      <c r="G376" s="12"/>
      <c r="H376" s="17"/>
      <c r="I376" s="16"/>
    </row>
    <row r="377" spans="1:9" s="18" customFormat="1" ht="11.65" customHeight="1" x14ac:dyDescent="0.25">
      <c r="A377" s="9">
        <v>43599</v>
      </c>
      <c r="B377" s="10">
        <v>21500</v>
      </c>
      <c r="C377" s="11" t="s">
        <v>3127</v>
      </c>
      <c r="D377" s="12" t="s">
        <v>1895</v>
      </c>
      <c r="E377" s="15">
        <v>5081.25</v>
      </c>
      <c r="F377" s="14">
        <v>21200</v>
      </c>
      <c r="G377" s="12"/>
      <c r="H377" s="17"/>
      <c r="I377" s="16"/>
    </row>
    <row r="378" spans="1:9" s="18" customFormat="1" ht="11.65" customHeight="1" x14ac:dyDescent="0.25">
      <c r="A378" s="9">
        <v>43594</v>
      </c>
      <c r="B378" s="10">
        <v>16078</v>
      </c>
      <c r="C378" s="11" t="s">
        <v>3047</v>
      </c>
      <c r="D378" s="12" t="s">
        <v>5318</v>
      </c>
      <c r="E378" s="15">
        <v>16</v>
      </c>
      <c r="F378" s="14"/>
      <c r="G378" s="12" t="s">
        <v>3046</v>
      </c>
      <c r="H378" s="17"/>
      <c r="I378" s="16"/>
    </row>
    <row r="379" spans="1:9" s="18" customFormat="1" ht="11.65" customHeight="1" x14ac:dyDescent="0.25">
      <c r="A379" s="9">
        <v>43599</v>
      </c>
      <c r="B379" s="10">
        <v>10952</v>
      </c>
      <c r="C379" s="11" t="s">
        <v>3134</v>
      </c>
      <c r="D379" s="12" t="s">
        <v>565</v>
      </c>
      <c r="E379" s="15">
        <v>244</v>
      </c>
      <c r="F379" s="14">
        <v>2245.66</v>
      </c>
      <c r="G379" s="12"/>
      <c r="H379" s="17"/>
      <c r="I379" s="16"/>
    </row>
    <row r="380" spans="1:9" s="18" customFormat="1" ht="11.65" customHeight="1" x14ac:dyDescent="0.25">
      <c r="A380" s="9">
        <v>43599</v>
      </c>
      <c r="B380" s="10">
        <v>11839</v>
      </c>
      <c r="C380" s="11" t="s">
        <v>3127</v>
      </c>
      <c r="D380" s="12" t="s">
        <v>567</v>
      </c>
      <c r="E380" s="15">
        <v>3400</v>
      </c>
      <c r="F380" s="14">
        <v>25205</v>
      </c>
      <c r="G380" s="12"/>
      <c r="H380" s="17"/>
      <c r="I380" s="16"/>
    </row>
    <row r="381" spans="1:9" s="18" customFormat="1" ht="11.65" customHeight="1" x14ac:dyDescent="0.25">
      <c r="A381" s="9">
        <v>43599</v>
      </c>
      <c r="B381" s="10">
        <v>10337</v>
      </c>
      <c r="C381" s="11" t="s">
        <v>3127</v>
      </c>
      <c r="D381" s="12" t="s">
        <v>568</v>
      </c>
      <c r="E381" s="15">
        <v>3800</v>
      </c>
      <c r="F381" s="14">
        <v>72465</v>
      </c>
      <c r="G381" s="12"/>
      <c r="H381" s="17"/>
      <c r="I381" s="16"/>
    </row>
    <row r="382" spans="1:9" s="18" customFormat="1" ht="11.65" customHeight="1" x14ac:dyDescent="0.25">
      <c r="A382" s="9">
        <v>43599</v>
      </c>
      <c r="B382" s="10">
        <v>10141</v>
      </c>
      <c r="C382" s="11" t="s">
        <v>3127</v>
      </c>
      <c r="D382" s="12" t="s">
        <v>569</v>
      </c>
      <c r="E382" s="15">
        <v>2512.5</v>
      </c>
      <c r="F382" s="14">
        <v>21627.5</v>
      </c>
      <c r="G382" s="12"/>
      <c r="H382" s="17"/>
      <c r="I382" s="16"/>
    </row>
    <row r="383" spans="1:9" s="18" customFormat="1" ht="11.65" customHeight="1" x14ac:dyDescent="0.25">
      <c r="A383" s="9">
        <v>43599</v>
      </c>
      <c r="B383" s="10">
        <v>10765</v>
      </c>
      <c r="C383" s="11" t="s">
        <v>3127</v>
      </c>
      <c r="D383" s="12" t="s">
        <v>570</v>
      </c>
      <c r="E383" s="15">
        <v>300</v>
      </c>
      <c r="F383" s="14">
        <v>51968.75</v>
      </c>
      <c r="G383" s="12"/>
      <c r="H383" s="17"/>
      <c r="I383" s="16"/>
    </row>
    <row r="384" spans="1:9" s="18" customFormat="1" ht="11.65" customHeight="1" x14ac:dyDescent="0.25">
      <c r="A384" s="9">
        <v>43599</v>
      </c>
      <c r="B384" s="10">
        <v>23763</v>
      </c>
      <c r="C384" s="11" t="s">
        <v>3128</v>
      </c>
      <c r="D384" s="12" t="s">
        <v>2216</v>
      </c>
      <c r="E384" s="15">
        <v>174.34</v>
      </c>
      <c r="F384" s="14">
        <v>174.34</v>
      </c>
      <c r="G384" s="12"/>
      <c r="H384" s="17"/>
      <c r="I384" s="16"/>
    </row>
    <row r="385" spans="1:43" s="18" customFormat="1" ht="11.65" customHeight="1" x14ac:dyDescent="0.25">
      <c r="A385" s="9">
        <v>43599</v>
      </c>
      <c r="B385" s="10">
        <v>23741</v>
      </c>
      <c r="C385" s="11" t="s">
        <v>3134</v>
      </c>
      <c r="D385" s="12" t="s">
        <v>2210</v>
      </c>
      <c r="E385" s="15">
        <v>500</v>
      </c>
      <c r="F385" s="14">
        <v>3750</v>
      </c>
      <c r="G385" s="12"/>
      <c r="H385" s="17"/>
      <c r="I385" s="16"/>
    </row>
    <row r="386" spans="1:43" s="18" customFormat="1" ht="11.65" customHeight="1" x14ac:dyDescent="0.25">
      <c r="A386" s="9">
        <v>43599</v>
      </c>
      <c r="B386" s="10">
        <v>15086</v>
      </c>
      <c r="C386" s="11" t="s">
        <v>3140</v>
      </c>
      <c r="D386" s="12" t="s">
        <v>1451</v>
      </c>
      <c r="E386" s="15">
        <v>34101.33</v>
      </c>
      <c r="F386" s="14">
        <v>245361.88</v>
      </c>
      <c r="G386" s="12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</row>
    <row r="387" spans="1:43" s="18" customFormat="1" ht="11.65" customHeight="1" x14ac:dyDescent="0.25">
      <c r="A387" s="9">
        <v>43599</v>
      </c>
      <c r="B387" s="10">
        <v>18690</v>
      </c>
      <c r="C387" s="11" t="s">
        <v>3134</v>
      </c>
      <c r="D387" s="12" t="s">
        <v>1669</v>
      </c>
      <c r="E387" s="15">
        <v>967.28</v>
      </c>
      <c r="F387" s="14">
        <v>107941.17</v>
      </c>
      <c r="G387" s="12"/>
      <c r="H387" s="17"/>
      <c r="I387" s="16"/>
    </row>
    <row r="388" spans="1:43" s="18" customFormat="1" ht="11.65" customHeight="1" x14ac:dyDescent="0.25">
      <c r="A388" s="9">
        <v>43598</v>
      </c>
      <c r="B388" s="10">
        <v>16078</v>
      </c>
      <c r="C388" s="11" t="s">
        <v>3047</v>
      </c>
      <c r="D388" s="12" t="s">
        <v>5330</v>
      </c>
      <c r="E388" s="15">
        <v>17</v>
      </c>
      <c r="F388" s="14"/>
      <c r="G388" s="12" t="s">
        <v>3046</v>
      </c>
      <c r="H388" s="17"/>
      <c r="I388" s="16"/>
    </row>
    <row r="389" spans="1:43" s="18" customFormat="1" ht="11.65" customHeight="1" x14ac:dyDescent="0.25">
      <c r="A389" s="9">
        <v>43598</v>
      </c>
      <c r="B389" s="10">
        <v>16078</v>
      </c>
      <c r="C389" s="11" t="s">
        <v>3047</v>
      </c>
      <c r="D389" s="12" t="s">
        <v>5331</v>
      </c>
      <c r="E389" s="15">
        <v>9</v>
      </c>
      <c r="F389" s="14"/>
      <c r="G389" s="12" t="s">
        <v>3046</v>
      </c>
      <c r="H389" s="17"/>
      <c r="I389" s="16"/>
    </row>
    <row r="390" spans="1:43" s="18" customFormat="1" ht="11.65" customHeight="1" x14ac:dyDescent="0.25">
      <c r="A390" s="9">
        <v>43599</v>
      </c>
      <c r="B390" s="10">
        <v>26473</v>
      </c>
      <c r="C390" s="11" t="s">
        <v>3140</v>
      </c>
      <c r="D390" s="12" t="s">
        <v>2750</v>
      </c>
      <c r="E390" s="15">
        <v>74.22</v>
      </c>
      <c r="F390" s="14">
        <v>1186.4100000000001</v>
      </c>
      <c r="G390" s="12"/>
      <c r="H390" s="17"/>
      <c r="I390" s="16"/>
    </row>
    <row r="391" spans="1:43" s="18" customFormat="1" ht="11.65" customHeight="1" x14ac:dyDescent="0.25">
      <c r="A391" s="9">
        <v>43593</v>
      </c>
      <c r="B391" s="10">
        <v>16078</v>
      </c>
      <c r="C391" s="11" t="s">
        <v>3047</v>
      </c>
      <c r="D391" s="12" t="s">
        <v>4947</v>
      </c>
      <c r="E391" s="15">
        <v>944571.83</v>
      </c>
      <c r="F391" s="14"/>
      <c r="G391" s="12" t="s">
        <v>3046</v>
      </c>
      <c r="H391" s="17"/>
      <c r="I391" s="16"/>
    </row>
    <row r="392" spans="1:43" s="18" customFormat="1" ht="11.65" customHeight="1" x14ac:dyDescent="0.25">
      <c r="A392" s="9">
        <v>43594</v>
      </c>
      <c r="B392" s="10">
        <v>16078</v>
      </c>
      <c r="C392" s="11" t="s">
        <v>3047</v>
      </c>
      <c r="D392" s="12" t="s">
        <v>4947</v>
      </c>
      <c r="E392" s="15">
        <v>610655.25</v>
      </c>
      <c r="F392" s="14"/>
      <c r="G392" s="12" t="s">
        <v>3046</v>
      </c>
      <c r="H392" s="17"/>
      <c r="I392" s="16"/>
    </row>
    <row r="393" spans="1:43" s="18" customFormat="1" ht="11.65" customHeight="1" x14ac:dyDescent="0.25">
      <c r="A393" s="9">
        <v>43599</v>
      </c>
      <c r="B393" s="10">
        <v>14566</v>
      </c>
      <c r="C393" s="11" t="s">
        <v>3140</v>
      </c>
      <c r="D393" s="12" t="s">
        <v>1396</v>
      </c>
      <c r="E393" s="15">
        <v>23445</v>
      </c>
      <c r="F393" s="14">
        <v>28445</v>
      </c>
      <c r="G393" s="12"/>
      <c r="H393" s="17"/>
      <c r="I393" s="16"/>
    </row>
    <row r="394" spans="1:43" s="18" customFormat="1" ht="11.65" customHeight="1" x14ac:dyDescent="0.25">
      <c r="A394" s="9">
        <v>43599</v>
      </c>
      <c r="B394" s="10">
        <v>20788</v>
      </c>
      <c r="C394" s="11" t="s">
        <v>3140</v>
      </c>
      <c r="D394" s="12" t="s">
        <v>1837</v>
      </c>
      <c r="E394" s="15">
        <v>45096.6</v>
      </c>
      <c r="F394" s="14">
        <v>1104781.8500000001</v>
      </c>
      <c r="G394" s="12"/>
      <c r="H394" s="17"/>
      <c r="I394" s="16"/>
    </row>
    <row r="395" spans="1:43" s="18" customFormat="1" ht="11.65" customHeight="1" x14ac:dyDescent="0.25">
      <c r="A395" s="9">
        <v>43599</v>
      </c>
      <c r="B395" s="10">
        <v>11869</v>
      </c>
      <c r="C395" s="11" t="s">
        <v>3127</v>
      </c>
      <c r="D395" s="12" t="s">
        <v>585</v>
      </c>
      <c r="E395" s="15">
        <v>400</v>
      </c>
      <c r="F395" s="14">
        <v>23787.5</v>
      </c>
      <c r="G395" s="12"/>
      <c r="H395" s="17"/>
      <c r="I395" s="16"/>
    </row>
    <row r="396" spans="1:43" s="18" customFormat="1" ht="11.65" customHeight="1" x14ac:dyDescent="0.25">
      <c r="A396" s="9">
        <v>43599</v>
      </c>
      <c r="B396" s="10">
        <v>14291</v>
      </c>
      <c r="C396" s="11" t="s">
        <v>3140</v>
      </c>
      <c r="D396" s="12" t="s">
        <v>1350</v>
      </c>
      <c r="E396" s="15">
        <v>262637</v>
      </c>
      <c r="F396" s="14">
        <v>584873.19999999995</v>
      </c>
      <c r="G396" s="12"/>
      <c r="H396" s="17"/>
      <c r="I396" s="16"/>
    </row>
    <row r="397" spans="1:43" s="18" customFormat="1" ht="11.65" customHeight="1" x14ac:dyDescent="0.25">
      <c r="A397" s="9">
        <v>43594</v>
      </c>
      <c r="B397" s="10">
        <v>16078</v>
      </c>
      <c r="C397" s="11" t="s">
        <v>3047</v>
      </c>
      <c r="D397" s="12" t="s">
        <v>3044</v>
      </c>
      <c r="E397" s="15">
        <v>900</v>
      </c>
      <c r="F397" s="14"/>
      <c r="G397" s="12" t="s">
        <v>3046</v>
      </c>
      <c r="H397" s="17"/>
      <c r="I397" s="16"/>
    </row>
    <row r="398" spans="1:43" s="18" customFormat="1" ht="11.65" customHeight="1" x14ac:dyDescent="0.25">
      <c r="A398" s="9">
        <v>43594</v>
      </c>
      <c r="B398" s="10">
        <v>16078</v>
      </c>
      <c r="C398" s="11" t="s">
        <v>3047</v>
      </c>
      <c r="D398" s="12" t="s">
        <v>3044</v>
      </c>
      <c r="E398" s="15">
        <v>750</v>
      </c>
      <c r="F398" s="14"/>
      <c r="G398" s="12" t="s">
        <v>3046</v>
      </c>
      <c r="H398" s="17"/>
      <c r="I398" s="16"/>
    </row>
    <row r="399" spans="1:43" s="18" customFormat="1" ht="11.65" customHeight="1" x14ac:dyDescent="0.25">
      <c r="A399" s="9">
        <v>43599</v>
      </c>
      <c r="B399" s="10">
        <v>14111</v>
      </c>
      <c r="C399" s="11" t="s">
        <v>3140</v>
      </c>
      <c r="D399" s="12" t="s">
        <v>1317</v>
      </c>
      <c r="E399" s="15">
        <v>350</v>
      </c>
      <c r="F399" s="14">
        <v>350</v>
      </c>
      <c r="G399" s="12"/>
      <c r="H399" s="17"/>
      <c r="I399" s="16"/>
    </row>
    <row r="400" spans="1:43" s="18" customFormat="1" ht="11.65" customHeight="1" x14ac:dyDescent="0.25">
      <c r="A400" s="9">
        <v>43595</v>
      </c>
      <c r="B400" s="10">
        <v>13377</v>
      </c>
      <c r="C400" s="11" t="s">
        <v>3073</v>
      </c>
      <c r="D400" s="12" t="s">
        <v>3126</v>
      </c>
      <c r="E400" s="15">
        <v>1183603.33</v>
      </c>
      <c r="F400" s="14">
        <v>19627988.699999999</v>
      </c>
      <c r="G400" s="83" t="s">
        <v>3072</v>
      </c>
      <c r="H400" s="17"/>
      <c r="I400" s="16"/>
    </row>
    <row r="401" spans="1:9" s="18" customFormat="1" ht="11.65" customHeight="1" x14ac:dyDescent="0.25">
      <c r="A401" s="9">
        <v>43595</v>
      </c>
      <c r="B401" s="10">
        <v>17000</v>
      </c>
      <c r="C401" s="11" t="s">
        <v>3073</v>
      </c>
      <c r="D401" s="12" t="s">
        <v>588</v>
      </c>
      <c r="E401" s="15">
        <v>9924.1299999999992</v>
      </c>
      <c r="F401" s="14">
        <v>138288.97</v>
      </c>
      <c r="G401" s="83" t="s">
        <v>3072</v>
      </c>
      <c r="H401" s="17"/>
      <c r="I401" s="16"/>
    </row>
    <row r="402" spans="1:9" s="18" customFormat="1" ht="11.65" customHeight="1" x14ac:dyDescent="0.25">
      <c r="A402" s="9">
        <v>43599</v>
      </c>
      <c r="B402" s="10">
        <v>13873</v>
      </c>
      <c r="C402" s="11" t="s">
        <v>3140</v>
      </c>
      <c r="D402" s="12" t="s">
        <v>588</v>
      </c>
      <c r="E402" s="15">
        <v>1171.5</v>
      </c>
      <c r="F402" s="14">
        <v>63926.02</v>
      </c>
      <c r="G402" s="12"/>
      <c r="H402" s="17"/>
      <c r="I402" s="16"/>
    </row>
    <row r="403" spans="1:9" s="18" customFormat="1" ht="11.65" customHeight="1" x14ac:dyDescent="0.25">
      <c r="A403" s="9">
        <v>43599</v>
      </c>
      <c r="B403" s="10">
        <v>13853</v>
      </c>
      <c r="C403" s="11" t="s">
        <v>3141</v>
      </c>
      <c r="D403" s="12" t="s">
        <v>1267</v>
      </c>
      <c r="E403" s="15">
        <v>660</v>
      </c>
      <c r="F403" s="14">
        <v>3180</v>
      </c>
      <c r="G403" s="12"/>
      <c r="H403" s="17"/>
      <c r="I403" s="16"/>
    </row>
    <row r="404" spans="1:9" s="18" customFormat="1" ht="11.65" customHeight="1" x14ac:dyDescent="0.25">
      <c r="A404" s="9">
        <v>43599</v>
      </c>
      <c r="B404" s="10">
        <v>13420</v>
      </c>
      <c r="C404" s="11" t="s">
        <v>3141</v>
      </c>
      <c r="D404" s="12" t="s">
        <v>5389</v>
      </c>
      <c r="E404" s="15">
        <v>3359</v>
      </c>
      <c r="F404" s="14">
        <v>17527.05</v>
      </c>
      <c r="G404" s="12"/>
      <c r="H404" s="17"/>
      <c r="I404" s="16"/>
    </row>
    <row r="405" spans="1:9" s="18" customFormat="1" ht="11.65" customHeight="1" x14ac:dyDescent="0.25">
      <c r="A405" s="9">
        <v>43595</v>
      </c>
      <c r="B405" s="10">
        <v>13611</v>
      </c>
      <c r="C405" s="11" t="s">
        <v>3073</v>
      </c>
      <c r="D405" s="12" t="s">
        <v>591</v>
      </c>
      <c r="E405" s="15">
        <v>325.10000000000002</v>
      </c>
      <c r="F405" s="14">
        <v>5332.12</v>
      </c>
      <c r="G405" s="83" t="s">
        <v>3072</v>
      </c>
      <c r="H405" s="17"/>
      <c r="I405" s="16"/>
    </row>
    <row r="406" spans="1:9" s="18" customFormat="1" ht="11.65" customHeight="1" x14ac:dyDescent="0.25">
      <c r="A406" s="9">
        <v>43599</v>
      </c>
      <c r="B406" s="10">
        <v>13665</v>
      </c>
      <c r="C406" s="11" t="s">
        <v>3140</v>
      </c>
      <c r="D406" s="12" t="s">
        <v>1238</v>
      </c>
      <c r="E406" s="15">
        <v>400</v>
      </c>
      <c r="F406" s="14">
        <v>725</v>
      </c>
      <c r="G406" s="12"/>
      <c r="H406" s="17"/>
      <c r="I406" s="16"/>
    </row>
    <row r="407" spans="1:9" s="18" customFormat="1" ht="11.65" customHeight="1" x14ac:dyDescent="0.25">
      <c r="A407" s="9">
        <v>43599</v>
      </c>
      <c r="B407" s="10">
        <v>14747</v>
      </c>
      <c r="C407" s="11" t="s">
        <v>3140</v>
      </c>
      <c r="D407" s="12" t="s">
        <v>594</v>
      </c>
      <c r="E407" s="15">
        <v>89.29</v>
      </c>
      <c r="F407" s="14">
        <v>862.5</v>
      </c>
      <c r="G407" s="12"/>
      <c r="H407" s="17"/>
      <c r="I407" s="16"/>
    </row>
    <row r="408" spans="1:9" s="18" customFormat="1" ht="11.65" customHeight="1" x14ac:dyDescent="0.25">
      <c r="A408" s="9">
        <v>43595</v>
      </c>
      <c r="B408" s="10">
        <v>21593</v>
      </c>
      <c r="C408" s="11" t="s">
        <v>3073</v>
      </c>
      <c r="D408" s="12" t="s">
        <v>1493</v>
      </c>
      <c r="E408" s="15">
        <v>3626</v>
      </c>
      <c r="F408" s="14">
        <v>51688</v>
      </c>
      <c r="G408" s="83" t="s">
        <v>3072</v>
      </c>
      <c r="H408" s="17"/>
      <c r="I408" s="16"/>
    </row>
    <row r="409" spans="1:9" s="18" customFormat="1" ht="11.65" customHeight="1" x14ac:dyDescent="0.25">
      <c r="A409" s="9">
        <v>43599</v>
      </c>
      <c r="B409" s="10">
        <v>17700</v>
      </c>
      <c r="C409" s="11" t="s">
        <v>3140</v>
      </c>
      <c r="D409" s="12" t="s">
        <v>1274</v>
      </c>
      <c r="E409" s="15">
        <v>700</v>
      </c>
      <c r="F409" s="14">
        <v>9200</v>
      </c>
      <c r="G409" s="12"/>
      <c r="H409" s="17"/>
      <c r="I409" s="16"/>
    </row>
    <row r="410" spans="1:9" s="18" customFormat="1" ht="11.65" customHeight="1" x14ac:dyDescent="0.25">
      <c r="A410" s="9">
        <v>43599</v>
      </c>
      <c r="B410" s="10">
        <v>27651</v>
      </c>
      <c r="C410" s="11" t="s">
        <v>3140</v>
      </c>
      <c r="D410" s="12" t="s">
        <v>5349</v>
      </c>
      <c r="E410" s="15">
        <v>3289</v>
      </c>
      <c r="F410" s="14">
        <v>3289</v>
      </c>
      <c r="G410" s="12"/>
      <c r="H410" s="17"/>
      <c r="I410" s="16"/>
    </row>
    <row r="411" spans="1:9" s="18" customFormat="1" ht="11.65" customHeight="1" x14ac:dyDescent="0.25">
      <c r="A411" s="9">
        <v>43595</v>
      </c>
      <c r="B411" s="10">
        <v>16080</v>
      </c>
      <c r="C411" s="11" t="s">
        <v>3073</v>
      </c>
      <c r="D411" s="12" t="s">
        <v>596</v>
      </c>
      <c r="E411" s="15">
        <v>7595.61</v>
      </c>
      <c r="F411" s="14">
        <v>134420.42000000001</v>
      </c>
      <c r="G411" s="83" t="s">
        <v>3072</v>
      </c>
      <c r="H411" s="17"/>
      <c r="I411" s="16"/>
    </row>
    <row r="412" spans="1:9" s="18" customFormat="1" ht="11.65" customHeight="1" x14ac:dyDescent="0.25">
      <c r="A412" s="9">
        <v>43599</v>
      </c>
      <c r="B412" s="10">
        <v>20145</v>
      </c>
      <c r="C412" s="11" t="s">
        <v>3140</v>
      </c>
      <c r="D412" s="12" t="s">
        <v>599</v>
      </c>
      <c r="E412" s="15">
        <v>3642.4900000000002</v>
      </c>
      <c r="F412" s="14">
        <v>59664.15</v>
      </c>
      <c r="G412" s="12"/>
      <c r="H412" s="17"/>
      <c r="I412" s="16"/>
    </row>
    <row r="413" spans="1:9" s="18" customFormat="1" ht="11.65" customHeight="1" x14ac:dyDescent="0.25">
      <c r="A413" s="9">
        <v>43599</v>
      </c>
      <c r="B413" s="10">
        <v>25710</v>
      </c>
      <c r="C413" s="11" t="s">
        <v>3136</v>
      </c>
      <c r="D413" s="12" t="s">
        <v>2583</v>
      </c>
      <c r="E413" s="15">
        <v>350</v>
      </c>
      <c r="F413" s="14">
        <v>350</v>
      </c>
      <c r="G413" s="12"/>
      <c r="H413" s="17"/>
      <c r="I413" s="16"/>
    </row>
    <row r="414" spans="1:9" s="18" customFormat="1" ht="11.65" customHeight="1" x14ac:dyDescent="0.25">
      <c r="A414" s="9">
        <v>43599</v>
      </c>
      <c r="B414" s="10">
        <v>10279</v>
      </c>
      <c r="C414" s="11" t="s">
        <v>3141</v>
      </c>
      <c r="D414" s="12" t="s">
        <v>770</v>
      </c>
      <c r="E414" s="15">
        <v>83.5</v>
      </c>
      <c r="F414" s="14">
        <v>1339</v>
      </c>
      <c r="G414" s="12"/>
      <c r="H414" s="17"/>
      <c r="I414" s="16"/>
    </row>
    <row r="415" spans="1:9" s="18" customFormat="1" ht="11.65" customHeight="1" x14ac:dyDescent="0.25">
      <c r="A415" s="9">
        <v>43598</v>
      </c>
      <c r="B415" s="10">
        <v>16078</v>
      </c>
      <c r="C415" s="11" t="s">
        <v>3047</v>
      </c>
      <c r="D415" s="12" t="s">
        <v>5332</v>
      </c>
      <c r="E415" s="15">
        <v>7.5</v>
      </c>
      <c r="F415" s="14"/>
      <c r="G415" s="12" t="s">
        <v>3046</v>
      </c>
      <c r="H415" s="17"/>
      <c r="I415" s="16"/>
    </row>
    <row r="416" spans="1:9" s="18" customFormat="1" ht="11.65" customHeight="1" x14ac:dyDescent="0.25">
      <c r="A416" s="9">
        <v>43599</v>
      </c>
      <c r="B416" s="10">
        <v>11086</v>
      </c>
      <c r="C416" s="11" t="s">
        <v>3140</v>
      </c>
      <c r="D416" s="12" t="s">
        <v>606</v>
      </c>
      <c r="E416" s="15">
        <v>180.6</v>
      </c>
      <c r="F416" s="14">
        <v>225836.31</v>
      </c>
      <c r="G416" s="12"/>
      <c r="H416" s="17"/>
      <c r="I416" s="16"/>
    </row>
    <row r="417" spans="1:9" s="18" customFormat="1" ht="11.65" customHeight="1" x14ac:dyDescent="0.25">
      <c r="A417" s="9">
        <v>43599</v>
      </c>
      <c r="B417" s="10">
        <v>19522</v>
      </c>
      <c r="C417" s="11" t="s">
        <v>3127</v>
      </c>
      <c r="D417" s="12" t="s">
        <v>609</v>
      </c>
      <c r="E417" s="15">
        <v>3712.5</v>
      </c>
      <c r="F417" s="14">
        <v>25250</v>
      </c>
      <c r="G417" s="12"/>
      <c r="H417" s="17"/>
      <c r="I417" s="16"/>
    </row>
    <row r="418" spans="1:9" s="18" customFormat="1" ht="11.65" customHeight="1" x14ac:dyDescent="0.25">
      <c r="A418" s="9">
        <v>43598</v>
      </c>
      <c r="B418" s="10">
        <v>16078</v>
      </c>
      <c r="C418" s="11" t="s">
        <v>3047</v>
      </c>
      <c r="D418" s="12" t="s">
        <v>5339</v>
      </c>
      <c r="E418" s="15">
        <v>880.03</v>
      </c>
      <c r="F418" s="14"/>
      <c r="G418" s="12" t="s">
        <v>3046</v>
      </c>
      <c r="H418" s="17"/>
      <c r="I418" s="16"/>
    </row>
    <row r="419" spans="1:9" s="18" customFormat="1" ht="11.65" customHeight="1" x14ac:dyDescent="0.25">
      <c r="A419" s="9">
        <v>43599</v>
      </c>
      <c r="B419" s="10">
        <v>21374</v>
      </c>
      <c r="C419" s="11" t="s">
        <v>3136</v>
      </c>
      <c r="D419" s="12" t="s">
        <v>616</v>
      </c>
      <c r="E419" s="15">
        <v>2354.0100000000002</v>
      </c>
      <c r="F419" s="14">
        <v>37154.01</v>
      </c>
      <c r="G419" s="12"/>
      <c r="H419" s="17"/>
      <c r="I419" s="16"/>
    </row>
    <row r="420" spans="1:9" s="18" customFormat="1" ht="11.65" customHeight="1" x14ac:dyDescent="0.25">
      <c r="A420" s="9">
        <v>43599</v>
      </c>
      <c r="B420" s="10">
        <v>14236</v>
      </c>
      <c r="C420" s="11" t="s">
        <v>3140</v>
      </c>
      <c r="D420" s="12" t="s">
        <v>1342</v>
      </c>
      <c r="E420" s="15">
        <v>1075</v>
      </c>
      <c r="F420" s="14">
        <v>70459.350000000006</v>
      </c>
      <c r="G420" s="12"/>
      <c r="H420" s="17"/>
      <c r="I420" s="16"/>
    </row>
    <row r="421" spans="1:9" s="18" customFormat="1" ht="11.65" customHeight="1" x14ac:dyDescent="0.25">
      <c r="A421" s="9">
        <v>43599</v>
      </c>
      <c r="B421" s="10">
        <v>26010</v>
      </c>
      <c r="C421" s="11" t="s">
        <v>3140</v>
      </c>
      <c r="D421" s="12" t="s">
        <v>2643</v>
      </c>
      <c r="E421" s="15">
        <v>399</v>
      </c>
      <c r="F421" s="14">
        <v>3864</v>
      </c>
      <c r="G421" s="12"/>
      <c r="H421" s="17"/>
      <c r="I421" s="16"/>
    </row>
    <row r="422" spans="1:9" s="18" customFormat="1" ht="11.65" customHeight="1" x14ac:dyDescent="0.25">
      <c r="A422" s="9">
        <v>43595</v>
      </c>
      <c r="B422" s="10">
        <v>13844</v>
      </c>
      <c r="C422" s="11" t="s">
        <v>3073</v>
      </c>
      <c r="D422" s="12" t="s">
        <v>621</v>
      </c>
      <c r="E422" s="15">
        <v>35230.29</v>
      </c>
      <c r="F422" s="14">
        <v>586583.88</v>
      </c>
      <c r="G422" s="83" t="s">
        <v>3072</v>
      </c>
      <c r="H422" s="17"/>
      <c r="I422" s="16"/>
    </row>
    <row r="423" spans="1:9" s="18" customFormat="1" ht="11.65" customHeight="1" x14ac:dyDescent="0.25">
      <c r="A423" s="9">
        <v>43599</v>
      </c>
      <c r="B423" s="10">
        <v>10649</v>
      </c>
      <c r="C423" s="11" t="s">
        <v>3141</v>
      </c>
      <c r="D423" s="12" t="s">
        <v>622</v>
      </c>
      <c r="E423" s="15">
        <v>1210.48</v>
      </c>
      <c r="F423" s="14">
        <v>55791.83</v>
      </c>
      <c r="G423" s="12"/>
      <c r="H423" s="17"/>
      <c r="I423" s="16"/>
    </row>
    <row r="424" spans="1:9" s="18" customFormat="1" ht="11.65" customHeight="1" x14ac:dyDescent="0.25">
      <c r="A424" s="9">
        <v>43599</v>
      </c>
      <c r="B424" s="10">
        <v>14006</v>
      </c>
      <c r="C424" s="11" t="s">
        <v>3141</v>
      </c>
      <c r="D424" s="12" t="s">
        <v>1300</v>
      </c>
      <c r="E424" s="15">
        <v>239835</v>
      </c>
      <c r="F424" s="14">
        <v>648591.15999999992</v>
      </c>
      <c r="G424" s="12"/>
      <c r="H424" s="17"/>
      <c r="I424" s="16"/>
    </row>
    <row r="425" spans="1:9" s="18" customFormat="1" ht="11.65" customHeight="1" x14ac:dyDescent="0.25">
      <c r="A425" s="9">
        <v>43595</v>
      </c>
      <c r="B425" s="10">
        <v>12944</v>
      </c>
      <c r="C425" s="11" t="s">
        <v>3073</v>
      </c>
      <c r="D425" s="12" t="s">
        <v>625</v>
      </c>
      <c r="E425" s="15">
        <v>413.51</v>
      </c>
      <c r="F425" s="14">
        <v>6604.13</v>
      </c>
      <c r="G425" s="83" t="s">
        <v>3072</v>
      </c>
      <c r="H425" s="17"/>
      <c r="I425" s="16"/>
    </row>
    <row r="426" spans="1:9" s="18" customFormat="1" ht="11.65" customHeight="1" x14ac:dyDescent="0.25">
      <c r="A426" s="9">
        <v>43599</v>
      </c>
      <c r="B426" s="10">
        <v>22959</v>
      </c>
      <c r="C426" s="11" t="s">
        <v>3141</v>
      </c>
      <c r="D426" s="12" t="s">
        <v>2078</v>
      </c>
      <c r="E426" s="15">
        <v>12212.5</v>
      </c>
      <c r="F426" s="14">
        <v>39975</v>
      </c>
      <c r="G426" s="12"/>
      <c r="H426" s="17"/>
      <c r="I426" s="16"/>
    </row>
    <row r="427" spans="1:9" s="18" customFormat="1" ht="11.65" customHeight="1" x14ac:dyDescent="0.25">
      <c r="A427" s="9">
        <v>43599</v>
      </c>
      <c r="B427" s="10">
        <v>10956</v>
      </c>
      <c r="C427" s="11" t="s">
        <v>3140</v>
      </c>
      <c r="D427" s="12" t="s">
        <v>626</v>
      </c>
      <c r="E427" s="15">
        <v>1336.5400000000002</v>
      </c>
      <c r="F427" s="14">
        <v>19086.060000000001</v>
      </c>
      <c r="G427" s="12"/>
      <c r="H427" s="17"/>
      <c r="I427" s="16"/>
    </row>
    <row r="428" spans="1:9" s="18" customFormat="1" ht="11.65" customHeight="1" x14ac:dyDescent="0.25">
      <c r="A428" s="9">
        <v>43599</v>
      </c>
      <c r="B428" s="10">
        <v>10919</v>
      </c>
      <c r="C428" s="11" t="s">
        <v>3141</v>
      </c>
      <c r="D428" s="12" t="s">
        <v>627</v>
      </c>
      <c r="E428" s="15">
        <v>73.09</v>
      </c>
      <c r="F428" s="14">
        <v>3775.61</v>
      </c>
      <c r="G428" s="12"/>
      <c r="H428" s="17"/>
      <c r="I428" s="16"/>
    </row>
    <row r="429" spans="1:9" s="18" customFormat="1" ht="11.65" customHeight="1" x14ac:dyDescent="0.25">
      <c r="A429" s="9">
        <v>43599</v>
      </c>
      <c r="B429" s="10">
        <v>20718</v>
      </c>
      <c r="C429" s="11" t="s">
        <v>3141</v>
      </c>
      <c r="D429" s="12" t="s">
        <v>628</v>
      </c>
      <c r="E429" s="15">
        <v>452.17</v>
      </c>
      <c r="F429" s="14">
        <v>4117.6099999999997</v>
      </c>
      <c r="G429" s="12"/>
      <c r="H429" s="17"/>
      <c r="I429" s="20"/>
    </row>
    <row r="430" spans="1:9" s="18" customFormat="1" ht="11.65" customHeight="1" x14ac:dyDescent="0.25">
      <c r="A430" s="9">
        <v>43599</v>
      </c>
      <c r="B430" s="10">
        <v>25280</v>
      </c>
      <c r="C430" s="11" t="s">
        <v>3134</v>
      </c>
      <c r="D430" s="12" t="s">
        <v>629</v>
      </c>
      <c r="E430" s="15">
        <v>140</v>
      </c>
      <c r="F430" s="14">
        <v>1565</v>
      </c>
      <c r="G430" s="12"/>
      <c r="H430" s="17"/>
      <c r="I430" s="16"/>
    </row>
    <row r="431" spans="1:9" s="18" customFormat="1" ht="11.65" customHeight="1" x14ac:dyDescent="0.25">
      <c r="A431" s="9">
        <v>43598</v>
      </c>
      <c r="B431" s="10">
        <v>16078</v>
      </c>
      <c r="C431" s="11" t="s">
        <v>3047</v>
      </c>
      <c r="D431" s="12" t="s">
        <v>3765</v>
      </c>
      <c r="E431" s="15">
        <v>39</v>
      </c>
      <c r="F431" s="14"/>
      <c r="G431" s="12" t="s">
        <v>3046</v>
      </c>
      <c r="H431" s="17"/>
      <c r="I431" s="16"/>
    </row>
    <row r="432" spans="1:9" s="18" customFormat="1" ht="11.65" customHeight="1" x14ac:dyDescent="0.25">
      <c r="A432" s="9">
        <v>43599</v>
      </c>
      <c r="B432" s="10">
        <v>11553</v>
      </c>
      <c r="C432" s="11" t="s">
        <v>3127</v>
      </c>
      <c r="D432" s="12" t="s">
        <v>633</v>
      </c>
      <c r="E432" s="15">
        <v>1490</v>
      </c>
      <c r="F432" s="14">
        <v>19490</v>
      </c>
      <c r="G432" s="12"/>
      <c r="H432" s="17"/>
      <c r="I432" s="16"/>
    </row>
    <row r="433" spans="1:9" s="18" customFormat="1" ht="11.65" customHeight="1" x14ac:dyDescent="0.25">
      <c r="A433" s="9">
        <v>43599</v>
      </c>
      <c r="B433" s="10">
        <v>23928</v>
      </c>
      <c r="C433" s="11" t="s">
        <v>3127</v>
      </c>
      <c r="D433" s="12" t="s">
        <v>2239</v>
      </c>
      <c r="E433" s="15">
        <v>1150</v>
      </c>
      <c r="F433" s="14">
        <v>22300</v>
      </c>
      <c r="G433" s="12"/>
      <c r="H433" s="17"/>
      <c r="I433" s="16"/>
    </row>
    <row r="434" spans="1:9" s="18" customFormat="1" ht="11.65" customHeight="1" x14ac:dyDescent="0.25">
      <c r="A434" s="9">
        <v>43599</v>
      </c>
      <c r="B434" s="10">
        <v>26267</v>
      </c>
      <c r="C434" s="11" t="s">
        <v>3128</v>
      </c>
      <c r="D434" s="12" t="s">
        <v>2697</v>
      </c>
      <c r="E434" s="15">
        <v>24.94</v>
      </c>
      <c r="F434" s="14">
        <v>447.82</v>
      </c>
      <c r="G434" s="12"/>
      <c r="H434" s="17"/>
      <c r="I434" s="16"/>
    </row>
    <row r="435" spans="1:9" s="18" customFormat="1" ht="11.65" customHeight="1" x14ac:dyDescent="0.25">
      <c r="A435" s="9">
        <v>43594</v>
      </c>
      <c r="B435" s="10">
        <v>16078</v>
      </c>
      <c r="C435" s="11" t="s">
        <v>3047</v>
      </c>
      <c r="D435" s="12" t="s">
        <v>5321</v>
      </c>
      <c r="E435" s="15">
        <v>34</v>
      </c>
      <c r="F435" s="14"/>
      <c r="G435" s="12" t="s">
        <v>3046</v>
      </c>
      <c r="H435" s="17"/>
      <c r="I435" s="16"/>
    </row>
    <row r="436" spans="1:9" s="18" customFormat="1" ht="11.65" customHeight="1" x14ac:dyDescent="0.25">
      <c r="A436" s="9">
        <v>43598</v>
      </c>
      <c r="B436" s="10">
        <v>16078</v>
      </c>
      <c r="C436" s="11" t="s">
        <v>3047</v>
      </c>
      <c r="D436" s="12" t="s">
        <v>4096</v>
      </c>
      <c r="E436" s="15">
        <v>1070.06</v>
      </c>
      <c r="F436" s="14"/>
      <c r="G436" s="12" t="s">
        <v>3046</v>
      </c>
      <c r="H436" s="17"/>
      <c r="I436" s="16"/>
    </row>
    <row r="437" spans="1:9" s="18" customFormat="1" ht="11.65" customHeight="1" x14ac:dyDescent="0.25">
      <c r="A437" s="9">
        <v>43599</v>
      </c>
      <c r="B437" s="10">
        <v>24127</v>
      </c>
      <c r="C437" s="11" t="s">
        <v>3136</v>
      </c>
      <c r="D437" s="12" t="s">
        <v>4857</v>
      </c>
      <c r="E437" s="15">
        <v>500</v>
      </c>
      <c r="F437" s="14">
        <v>1500</v>
      </c>
      <c r="G437" s="12"/>
      <c r="H437" s="17"/>
      <c r="I437" s="16"/>
    </row>
    <row r="438" spans="1:9" s="18" customFormat="1" ht="11.65" customHeight="1" x14ac:dyDescent="0.25">
      <c r="A438" s="9">
        <v>43599</v>
      </c>
      <c r="B438" s="10">
        <v>27530</v>
      </c>
      <c r="C438" s="11" t="s">
        <v>3127</v>
      </c>
      <c r="D438" s="12" t="s">
        <v>4237</v>
      </c>
      <c r="E438" s="15">
        <v>400</v>
      </c>
      <c r="F438" s="14">
        <v>2825</v>
      </c>
      <c r="G438" s="12"/>
      <c r="H438" s="17"/>
      <c r="I438" s="16"/>
    </row>
    <row r="439" spans="1:9" s="18" customFormat="1" ht="11.65" customHeight="1" x14ac:dyDescent="0.25">
      <c r="A439" s="9">
        <v>43598</v>
      </c>
      <c r="B439" s="10">
        <v>16078</v>
      </c>
      <c r="C439" s="11" t="s">
        <v>3047</v>
      </c>
      <c r="D439" s="12" t="s">
        <v>5341</v>
      </c>
      <c r="E439" s="15">
        <v>1</v>
      </c>
      <c r="F439" s="14"/>
      <c r="G439" s="12" t="s">
        <v>3046</v>
      </c>
      <c r="H439" s="17"/>
      <c r="I439" s="16"/>
    </row>
    <row r="440" spans="1:9" s="18" customFormat="1" ht="11.65" customHeight="1" x14ac:dyDescent="0.25">
      <c r="A440" s="9">
        <v>43599</v>
      </c>
      <c r="B440" s="10">
        <v>17474</v>
      </c>
      <c r="C440" s="11" t="s">
        <v>3141</v>
      </c>
      <c r="D440" s="12" t="s">
        <v>640</v>
      </c>
      <c r="E440" s="15">
        <v>2787.27</v>
      </c>
      <c r="F440" s="14">
        <v>54262.34</v>
      </c>
      <c r="G440" s="12"/>
      <c r="H440" s="17"/>
      <c r="I440" s="16"/>
    </row>
    <row r="441" spans="1:9" s="18" customFormat="1" ht="11.65" customHeight="1" x14ac:dyDescent="0.25">
      <c r="A441" s="9">
        <v>43599</v>
      </c>
      <c r="B441" s="10">
        <v>20966</v>
      </c>
      <c r="C441" s="11" t="s">
        <v>3128</v>
      </c>
      <c r="D441" s="12" t="s">
        <v>1850</v>
      </c>
      <c r="E441" s="15">
        <v>99.5</v>
      </c>
      <c r="F441" s="14">
        <v>689.23</v>
      </c>
      <c r="G441" s="12"/>
      <c r="H441" s="17"/>
      <c r="I441" s="16"/>
    </row>
    <row r="442" spans="1:9" s="18" customFormat="1" ht="11.65" customHeight="1" x14ac:dyDescent="0.25">
      <c r="A442" s="9">
        <v>43599</v>
      </c>
      <c r="B442" s="10">
        <v>14419</v>
      </c>
      <c r="C442" s="11" t="s">
        <v>3134</v>
      </c>
      <c r="D442" s="12" t="s">
        <v>644</v>
      </c>
      <c r="E442" s="15">
        <v>285</v>
      </c>
      <c r="F442" s="14">
        <v>6710.2</v>
      </c>
      <c r="G442" s="12"/>
      <c r="H442" s="17"/>
      <c r="I442" s="16"/>
    </row>
    <row r="443" spans="1:9" s="18" customFormat="1" ht="11.65" customHeight="1" x14ac:dyDescent="0.25">
      <c r="A443" s="9">
        <v>43599</v>
      </c>
      <c r="B443" s="10">
        <v>24111</v>
      </c>
      <c r="C443" s="11" t="s">
        <v>3140</v>
      </c>
      <c r="D443" s="12" t="s">
        <v>2274</v>
      </c>
      <c r="E443" s="15">
        <v>1100.5</v>
      </c>
      <c r="F443" s="14">
        <v>6672.42</v>
      </c>
      <c r="G443" s="12"/>
      <c r="H443" s="17"/>
      <c r="I443" s="16"/>
    </row>
    <row r="444" spans="1:9" s="18" customFormat="1" ht="11.65" customHeight="1" x14ac:dyDescent="0.25">
      <c r="A444" s="9">
        <v>43599</v>
      </c>
      <c r="B444" s="10">
        <v>14118</v>
      </c>
      <c r="C444" s="11" t="s">
        <v>3140</v>
      </c>
      <c r="D444" s="12" t="s">
        <v>648</v>
      </c>
      <c r="E444" s="15">
        <v>1650</v>
      </c>
      <c r="F444" s="14">
        <v>7813.33</v>
      </c>
      <c r="G444" s="12"/>
      <c r="H444" s="17"/>
      <c r="I444" s="16"/>
    </row>
    <row r="445" spans="1:9" s="18" customFormat="1" ht="11.65" customHeight="1" x14ac:dyDescent="0.25">
      <c r="A445" s="9">
        <v>43599</v>
      </c>
      <c r="B445" s="10">
        <v>24448</v>
      </c>
      <c r="C445" s="11" t="s">
        <v>3127</v>
      </c>
      <c r="D445" s="12" t="s">
        <v>653</v>
      </c>
      <c r="E445" s="15">
        <v>395</v>
      </c>
      <c r="F445" s="14">
        <v>6042.5</v>
      </c>
      <c r="G445" s="12"/>
      <c r="H445" s="17"/>
      <c r="I445" s="16"/>
    </row>
    <row r="446" spans="1:9" s="18" customFormat="1" ht="11.65" customHeight="1" x14ac:dyDescent="0.25">
      <c r="A446" s="9">
        <v>43599</v>
      </c>
      <c r="B446" s="10">
        <v>21303</v>
      </c>
      <c r="C446" s="11" t="s">
        <v>3136</v>
      </c>
      <c r="D446" s="12" t="s">
        <v>1877</v>
      </c>
      <c r="E446" s="15">
        <v>350</v>
      </c>
      <c r="F446" s="14">
        <v>350</v>
      </c>
      <c r="G446" s="12"/>
      <c r="H446" s="17"/>
      <c r="I446" s="16"/>
    </row>
    <row r="447" spans="1:9" s="18" customFormat="1" ht="11.65" customHeight="1" x14ac:dyDescent="0.25">
      <c r="A447" s="9">
        <v>43599</v>
      </c>
      <c r="B447" s="10">
        <v>11726</v>
      </c>
      <c r="C447" s="11" t="s">
        <v>3141</v>
      </c>
      <c r="D447" s="12" t="s">
        <v>961</v>
      </c>
      <c r="E447" s="15">
        <v>451.83</v>
      </c>
      <c r="F447" s="14">
        <v>10293.83</v>
      </c>
      <c r="G447" s="12"/>
      <c r="H447" s="17"/>
      <c r="I447" s="16"/>
    </row>
    <row r="448" spans="1:9" s="18" customFormat="1" ht="11.65" customHeight="1" x14ac:dyDescent="0.25">
      <c r="A448" s="9">
        <v>43599</v>
      </c>
      <c r="B448" s="10">
        <v>10385</v>
      </c>
      <c r="C448" s="11" t="s">
        <v>3141</v>
      </c>
      <c r="D448" s="12" t="s">
        <v>656</v>
      </c>
      <c r="E448" s="15">
        <v>1394.34</v>
      </c>
      <c r="F448" s="14">
        <v>27979.34</v>
      </c>
      <c r="G448" s="12"/>
      <c r="H448" s="17"/>
      <c r="I448" s="16"/>
    </row>
    <row r="449" spans="1:9" s="18" customFormat="1" ht="11.65" customHeight="1" x14ac:dyDescent="0.25">
      <c r="A449" s="9">
        <v>43599</v>
      </c>
      <c r="B449" s="10">
        <v>19085</v>
      </c>
      <c r="C449" s="11" t="s">
        <v>3127</v>
      </c>
      <c r="D449" s="12" t="s">
        <v>657</v>
      </c>
      <c r="E449" s="15">
        <v>2100</v>
      </c>
      <c r="F449" s="14">
        <v>27097.5</v>
      </c>
      <c r="G449" s="12"/>
      <c r="H449" s="17"/>
      <c r="I449" s="16"/>
    </row>
    <row r="450" spans="1:9" s="18" customFormat="1" ht="11.65" customHeight="1" x14ac:dyDescent="0.25">
      <c r="A450" s="9">
        <v>43599</v>
      </c>
      <c r="B450" s="10">
        <v>15130</v>
      </c>
      <c r="C450" s="11" t="s">
        <v>3127</v>
      </c>
      <c r="D450" s="12" t="s">
        <v>659</v>
      </c>
      <c r="E450" s="15">
        <v>3350</v>
      </c>
      <c r="F450" s="14">
        <v>24287</v>
      </c>
      <c r="G450" s="12"/>
      <c r="H450" s="17"/>
      <c r="I450" s="16"/>
    </row>
    <row r="451" spans="1:9" s="18" customFormat="1" ht="11.65" customHeight="1" x14ac:dyDescent="0.25">
      <c r="A451" s="9">
        <v>43599</v>
      </c>
      <c r="B451" s="10">
        <v>19605</v>
      </c>
      <c r="C451" s="11" t="s">
        <v>3141</v>
      </c>
      <c r="D451" s="12" t="s">
        <v>665</v>
      </c>
      <c r="E451" s="15">
        <v>15617.5</v>
      </c>
      <c r="F451" s="14">
        <v>288488.3</v>
      </c>
      <c r="G451" s="12"/>
      <c r="H451" s="17"/>
      <c r="I451" s="16"/>
    </row>
    <row r="452" spans="1:9" s="18" customFormat="1" ht="11.65" customHeight="1" x14ac:dyDescent="0.25">
      <c r="A452" s="9">
        <v>43599</v>
      </c>
      <c r="B452" s="10">
        <v>27680</v>
      </c>
      <c r="C452" s="11" t="s">
        <v>3141</v>
      </c>
      <c r="D452" s="12" t="s">
        <v>4861</v>
      </c>
      <c r="E452" s="15">
        <v>348.61</v>
      </c>
      <c r="F452" s="14">
        <v>348.61</v>
      </c>
      <c r="G452" s="12"/>
      <c r="H452" s="17"/>
      <c r="I452" s="16"/>
    </row>
    <row r="453" spans="1:9" s="18" customFormat="1" ht="11.65" customHeight="1" x14ac:dyDescent="0.25">
      <c r="A453" s="9">
        <v>43599</v>
      </c>
      <c r="B453" s="10">
        <v>13175</v>
      </c>
      <c r="C453" s="11" t="s">
        <v>3140</v>
      </c>
      <c r="D453" s="12" t="s">
        <v>1134</v>
      </c>
      <c r="E453" s="15">
        <v>3300.25</v>
      </c>
      <c r="F453" s="14">
        <v>66145.55</v>
      </c>
      <c r="G453" s="12"/>
      <c r="H453" s="17"/>
      <c r="I453" s="16"/>
    </row>
    <row r="454" spans="1:9" s="18" customFormat="1" ht="11.65" customHeight="1" x14ac:dyDescent="0.25">
      <c r="A454" s="9">
        <v>43594</v>
      </c>
      <c r="B454" s="10">
        <v>16078</v>
      </c>
      <c r="C454" s="11" t="s">
        <v>3047</v>
      </c>
      <c r="D454" s="12" t="s">
        <v>5320</v>
      </c>
      <c r="E454" s="15">
        <v>16</v>
      </c>
      <c r="F454" s="14"/>
      <c r="G454" s="12" t="s">
        <v>3046</v>
      </c>
      <c r="H454" s="17"/>
      <c r="I454" s="16"/>
    </row>
    <row r="455" spans="1:9" ht="11.65" customHeight="1" thickBot="1" x14ac:dyDescent="0.3">
      <c r="A455" s="22"/>
      <c r="C455" s="24"/>
      <c r="D455" s="25"/>
      <c r="E455" s="26">
        <f>SUM(E5:E454)</f>
        <v>9591144.839999998</v>
      </c>
      <c r="F455" s="27"/>
      <c r="G455" s="25"/>
      <c r="H455" s="28"/>
      <c r="I455" s="29"/>
    </row>
    <row r="456" spans="1:9" s="1" customFormat="1" ht="12.75" customHeight="1" thickTop="1" x14ac:dyDescent="0.25">
      <c r="A456" s="22"/>
      <c r="B456" s="23"/>
      <c r="C456" s="30"/>
      <c r="D456" s="22"/>
      <c r="E456" s="31"/>
      <c r="F456" s="32"/>
      <c r="G456" s="33"/>
      <c r="H456" s="34"/>
    </row>
    <row r="457" spans="1:9" s="1" customFormat="1" ht="12.75" customHeight="1" x14ac:dyDescent="0.25">
      <c r="A457" s="22"/>
      <c r="B457" s="23"/>
      <c r="C457" s="22"/>
      <c r="D457" s="35" t="s">
        <v>5316</v>
      </c>
      <c r="E457" s="31"/>
      <c r="F457" s="32"/>
      <c r="G457" s="33"/>
      <c r="H457" s="34"/>
    </row>
    <row r="458" spans="1:9" s="1" customFormat="1" ht="12.75" customHeight="1" x14ac:dyDescent="0.25">
      <c r="A458" s="22"/>
      <c r="B458" s="23"/>
      <c r="C458" s="22"/>
      <c r="D458" s="33" t="s">
        <v>669</v>
      </c>
      <c r="E458" s="31"/>
      <c r="F458" s="32"/>
      <c r="G458" s="33"/>
      <c r="I458" s="34"/>
    </row>
    <row r="459" spans="1:9" s="1" customFormat="1" ht="12.75" customHeight="1" x14ac:dyDescent="0.25">
      <c r="A459" s="22"/>
      <c r="B459" s="23"/>
      <c r="C459" s="22"/>
      <c r="D459" s="33" t="s">
        <v>5384</v>
      </c>
      <c r="E459" s="31"/>
      <c r="F459" s="32"/>
      <c r="G459" s="33"/>
    </row>
    <row r="460" spans="1:9" s="1" customFormat="1" ht="12.75" customHeight="1" x14ac:dyDescent="0.25">
      <c r="A460" s="22"/>
      <c r="B460" s="23"/>
      <c r="C460" s="22"/>
      <c r="D460" s="33" t="s">
        <v>5385</v>
      </c>
      <c r="E460" s="31"/>
      <c r="F460" s="32"/>
      <c r="G460" s="33"/>
    </row>
    <row r="461" spans="1:9" s="1" customFormat="1" ht="12.75" customHeight="1" x14ac:dyDescent="0.25">
      <c r="A461"/>
      <c r="B461"/>
      <c r="C461" s="22"/>
      <c r="D461" s="36" t="s">
        <v>5386</v>
      </c>
      <c r="E461" s="31"/>
      <c r="F461" s="32"/>
      <c r="G461" s="33"/>
    </row>
    <row r="462" spans="1:9" s="1" customFormat="1" ht="12.75" customHeight="1" x14ac:dyDescent="0.25">
      <c r="A462"/>
      <c r="B462"/>
      <c r="C462" s="22"/>
      <c r="D462" s="36"/>
      <c r="E462" s="31"/>
      <c r="F462" s="32"/>
      <c r="G462" s="33"/>
    </row>
    <row r="463" spans="1:9" s="1" customFormat="1" ht="14.1" customHeight="1" x14ac:dyDescent="0.25">
      <c r="A463"/>
      <c r="B463"/>
      <c r="C463" s="22"/>
      <c r="D463" s="37"/>
      <c r="E463" s="31"/>
      <c r="F463" s="32"/>
      <c r="G463" s="33"/>
    </row>
    <row r="464" spans="1:9" customFormat="1" ht="12.75" customHeight="1" x14ac:dyDescent="0.25">
      <c r="A464" s="213" t="s">
        <v>670</v>
      </c>
      <c r="B464" s="213"/>
      <c r="C464" s="213"/>
      <c r="D464" s="213"/>
      <c r="E464" s="213"/>
      <c r="F464" s="213"/>
      <c r="G464" s="213"/>
    </row>
    <row r="465" spans="1:9" s="1" customFormat="1" ht="12.75" customHeight="1" x14ac:dyDescent="0.35">
      <c r="A465" s="22"/>
      <c r="B465" s="119"/>
      <c r="C465" s="118"/>
      <c r="D465" s="118"/>
      <c r="E465" s="118"/>
      <c r="F465" s="118"/>
      <c r="G465" s="118"/>
      <c r="H465" s="34"/>
    </row>
    <row r="466" spans="1:9" s="1" customFormat="1" ht="12.75" customHeight="1" x14ac:dyDescent="0.35">
      <c r="A466" s="214" t="s">
        <v>671</v>
      </c>
      <c r="B466" s="214"/>
      <c r="C466" s="214"/>
      <c r="D466" s="40" t="s">
        <v>4</v>
      </c>
      <c r="E466" s="41" t="s">
        <v>672</v>
      </c>
      <c r="F466" s="42"/>
      <c r="G466" s="43"/>
      <c r="I466" s="2"/>
    </row>
    <row r="467" spans="1:9" s="48" customFormat="1" ht="10.5" customHeight="1" x14ac:dyDescent="0.25">
      <c r="A467" s="216"/>
      <c r="B467" s="216"/>
      <c r="C467" s="216"/>
      <c r="D467" s="44"/>
      <c r="E467" s="89"/>
      <c r="F467" s="73"/>
      <c r="G467" s="47"/>
      <c r="I467" s="74"/>
    </row>
    <row r="468" spans="1:9" s="48" customFormat="1" ht="10.5" customHeight="1" x14ac:dyDescent="0.25">
      <c r="A468" s="216" t="s">
        <v>692</v>
      </c>
      <c r="B468" s="216"/>
      <c r="C468" s="216"/>
      <c r="D468" s="44" t="s">
        <v>19</v>
      </c>
      <c r="E468" s="89">
        <v>99306.27</v>
      </c>
      <c r="F468" s="55"/>
      <c r="G468" s="47"/>
      <c r="I468" s="74"/>
    </row>
    <row r="469" spans="1:9" s="48" customFormat="1" ht="10.5" customHeight="1" x14ac:dyDescent="0.25">
      <c r="A469" s="216" t="s">
        <v>678</v>
      </c>
      <c r="B469" s="216"/>
      <c r="C469" s="216"/>
      <c r="D469" s="44" t="s">
        <v>43</v>
      </c>
      <c r="E469" s="89">
        <v>6719.64</v>
      </c>
      <c r="F469" s="55"/>
      <c r="G469" s="47"/>
      <c r="I469" s="74"/>
    </row>
    <row r="470" spans="1:9" s="48" customFormat="1" ht="10.5" customHeight="1" x14ac:dyDescent="0.25">
      <c r="A470" s="216" t="s">
        <v>3537</v>
      </c>
      <c r="B470" s="216"/>
      <c r="C470" s="216"/>
      <c r="D470" s="44" t="s">
        <v>1599</v>
      </c>
      <c r="E470" s="89">
        <v>4146.2</v>
      </c>
      <c r="F470" s="55"/>
      <c r="G470" s="47"/>
      <c r="I470" s="74"/>
    </row>
    <row r="471" spans="1:9" s="48" customFormat="1" ht="10.5" customHeight="1" x14ac:dyDescent="0.25">
      <c r="A471" s="216" t="s">
        <v>3382</v>
      </c>
      <c r="B471" s="216"/>
      <c r="C471" s="216"/>
      <c r="D471" s="44" t="s">
        <v>301</v>
      </c>
      <c r="E471" s="89">
        <v>8683.2000000000007</v>
      </c>
      <c r="F471" s="55"/>
      <c r="G471" s="47"/>
      <c r="I471" s="74"/>
    </row>
    <row r="472" spans="1:9" s="48" customFormat="1" ht="10.5" customHeight="1" x14ac:dyDescent="0.25">
      <c r="A472" s="216" t="s">
        <v>3094</v>
      </c>
      <c r="B472" s="216"/>
      <c r="C472" s="216"/>
      <c r="D472" s="44" t="s">
        <v>301</v>
      </c>
      <c r="E472" s="89">
        <v>39185.599999999999</v>
      </c>
      <c r="F472" s="55"/>
      <c r="G472" s="47"/>
      <c r="I472" s="74"/>
    </row>
    <row r="473" spans="1:9" s="48" customFormat="1" ht="10.5" customHeight="1" x14ac:dyDescent="0.25">
      <c r="A473" s="216" t="s">
        <v>3095</v>
      </c>
      <c r="B473" s="216"/>
      <c r="C473" s="216"/>
      <c r="D473" s="44" t="s">
        <v>1384</v>
      </c>
      <c r="E473" s="89">
        <v>8958.8799999999992</v>
      </c>
      <c r="F473" s="55"/>
      <c r="G473" s="47"/>
      <c r="I473" s="74"/>
    </row>
    <row r="474" spans="1:9" s="48" customFormat="1" ht="10.5" customHeight="1" x14ac:dyDescent="0.25">
      <c r="A474" s="216" t="s">
        <v>696</v>
      </c>
      <c r="B474" s="216"/>
      <c r="C474" s="216"/>
      <c r="D474" s="44" t="s">
        <v>1336</v>
      </c>
      <c r="E474" s="89">
        <v>29148.15</v>
      </c>
      <c r="F474" s="55"/>
      <c r="G474" s="47"/>
      <c r="I474" s="74"/>
    </row>
    <row r="475" spans="1:9" s="48" customFormat="1" ht="10.5" customHeight="1" x14ac:dyDescent="0.25">
      <c r="A475" s="216" t="s">
        <v>3097</v>
      </c>
      <c r="B475" s="216"/>
      <c r="C475" s="216"/>
      <c r="D475" s="44" t="s">
        <v>1837</v>
      </c>
      <c r="E475" s="89">
        <v>45096.6</v>
      </c>
      <c r="F475" s="55"/>
      <c r="G475" s="47"/>
      <c r="I475" s="74"/>
    </row>
    <row r="476" spans="1:9" s="1" customFormat="1" ht="12.75" customHeight="1" thickBot="1" x14ac:dyDescent="0.3">
      <c r="A476" s="216"/>
      <c r="B476" s="215"/>
      <c r="C476" s="215"/>
      <c r="D476" s="49"/>
      <c r="E476" s="50">
        <f>SUM(E467:E475)</f>
        <v>241244.54</v>
      </c>
      <c r="F476" s="46"/>
      <c r="G476" s="51"/>
      <c r="I476" s="2"/>
    </row>
    <row r="477" spans="1:9" s="1" customFormat="1" ht="12.75" customHeight="1" thickTop="1" x14ac:dyDescent="0.25">
      <c r="A477" s="216"/>
      <c r="B477" s="215"/>
      <c r="C477" s="215"/>
      <c r="D477" s="49"/>
      <c r="E477" s="52"/>
      <c r="F477" s="46"/>
      <c r="G477" s="51"/>
      <c r="I477" s="2"/>
    </row>
    <row r="478" spans="1:9" s="1" customFormat="1" ht="12.75" customHeight="1" x14ac:dyDescent="0.25">
      <c r="A478" s="216"/>
      <c r="B478" s="215"/>
      <c r="C478" s="215"/>
      <c r="D478" s="49"/>
      <c r="E478" s="52"/>
      <c r="F478" s="46"/>
      <c r="G478" s="51"/>
      <c r="I478" s="2"/>
    </row>
    <row r="479" spans="1:9" s="1" customFormat="1" ht="12.75" customHeight="1" x14ac:dyDescent="0.25">
      <c r="A479" s="216"/>
      <c r="B479" s="215"/>
      <c r="C479" s="215"/>
      <c r="D479" s="49"/>
      <c r="E479" s="52"/>
      <c r="F479" s="46"/>
      <c r="G479" s="51"/>
      <c r="I479" s="2"/>
    </row>
    <row r="480" spans="1:9" s="1" customFormat="1" ht="12.75" customHeight="1" x14ac:dyDescent="0.25">
      <c r="A480" s="216"/>
      <c r="B480" s="215"/>
      <c r="C480" s="215"/>
      <c r="D480" s="49"/>
      <c r="E480" s="52"/>
      <c r="F480" s="46"/>
      <c r="G480" s="51"/>
      <c r="I480" s="2"/>
    </row>
    <row r="481" spans="1:9" s="1" customFormat="1" ht="12.75" customHeight="1" x14ac:dyDescent="0.25">
      <c r="A481" s="216"/>
      <c r="B481" s="215"/>
      <c r="C481" s="215"/>
      <c r="D481" s="49"/>
      <c r="E481" s="52"/>
      <c r="F481" s="46"/>
      <c r="G481" s="51"/>
      <c r="I481" s="2"/>
    </row>
    <row r="482" spans="1:9" s="1" customFormat="1" ht="12.75" customHeight="1" x14ac:dyDescent="0.25">
      <c r="A482" s="216"/>
      <c r="B482" s="215"/>
      <c r="C482" s="215"/>
      <c r="D482" s="49"/>
      <c r="E482" s="52"/>
      <c r="F482" s="46"/>
      <c r="G482" s="51"/>
      <c r="I482" s="2"/>
    </row>
    <row r="483" spans="1:9" s="1" customFormat="1" ht="12.75" customHeight="1" x14ac:dyDescent="0.25">
      <c r="A483" s="216"/>
      <c r="B483" s="215"/>
      <c r="C483" s="215"/>
      <c r="D483" s="49"/>
      <c r="E483" s="52"/>
      <c r="F483" s="46"/>
      <c r="G483" s="51"/>
      <c r="I483" s="2"/>
    </row>
    <row r="484" spans="1:9" s="1" customFormat="1" ht="12.75" customHeight="1" x14ac:dyDescent="0.25">
      <c r="A484" s="216"/>
      <c r="B484" s="215"/>
      <c r="C484" s="215"/>
      <c r="D484" s="49"/>
      <c r="E484" s="52"/>
      <c r="F484" s="46"/>
      <c r="G484" s="51"/>
      <c r="I484" s="2"/>
    </row>
    <row r="485" spans="1:9" s="1" customFormat="1" ht="12.75" customHeight="1" x14ac:dyDescent="0.25">
      <c r="A485" s="216"/>
      <c r="B485" s="215"/>
      <c r="C485" s="215"/>
      <c r="D485" s="49"/>
      <c r="E485" s="52"/>
      <c r="F485" s="46"/>
      <c r="G485" s="51"/>
      <c r="I485" s="2"/>
    </row>
    <row r="486" spans="1:9" s="1" customFormat="1" ht="12.75" customHeight="1" x14ac:dyDescent="0.25">
      <c r="A486" s="216"/>
      <c r="B486" s="215"/>
      <c r="C486" s="215"/>
      <c r="D486" s="49"/>
      <c r="E486" s="52"/>
      <c r="F486" s="46"/>
      <c r="G486" s="51"/>
      <c r="I486" s="2"/>
    </row>
    <row r="487" spans="1:9" s="1" customFormat="1" ht="12.75" customHeight="1" x14ac:dyDescent="0.25">
      <c r="A487" s="216"/>
      <c r="B487" s="215"/>
      <c r="C487" s="215"/>
      <c r="D487" s="49"/>
      <c r="E487" s="52"/>
      <c r="F487" s="46"/>
      <c r="G487" s="51"/>
      <c r="I487" s="2"/>
    </row>
    <row r="488" spans="1:9" s="1" customFormat="1" ht="12.75" customHeight="1" x14ac:dyDescent="0.25">
      <c r="A488" s="216"/>
      <c r="B488" s="215"/>
      <c r="C488" s="215"/>
      <c r="D488" s="49"/>
      <c r="E488" s="52"/>
      <c r="F488" s="46"/>
      <c r="G488" s="51"/>
      <c r="I488" s="2"/>
    </row>
    <row r="489" spans="1:9" s="1" customFormat="1" ht="12.75" customHeight="1" x14ac:dyDescent="0.25">
      <c r="A489" s="216"/>
      <c r="B489" s="215"/>
      <c r="C489" s="215"/>
      <c r="D489" s="49"/>
      <c r="E489" s="52"/>
      <c r="F489" s="46"/>
      <c r="G489" s="51"/>
      <c r="I489" s="2"/>
    </row>
    <row r="490" spans="1:9" s="1" customFormat="1" ht="12.75" customHeight="1" x14ac:dyDescent="0.25">
      <c r="A490" s="216"/>
      <c r="B490" s="215"/>
      <c r="C490" s="215"/>
      <c r="D490" s="49"/>
      <c r="E490" s="52"/>
      <c r="F490" s="46"/>
      <c r="G490" s="51"/>
      <c r="I490" s="2"/>
    </row>
    <row r="491" spans="1:9" s="1" customFormat="1" ht="12.75" customHeight="1" x14ac:dyDescent="0.25">
      <c r="A491" s="216"/>
      <c r="B491" s="215"/>
      <c r="C491" s="215"/>
      <c r="D491" s="44"/>
      <c r="E491" s="45"/>
      <c r="F491" s="46"/>
      <c r="G491" s="51"/>
      <c r="I491" s="2"/>
    </row>
    <row r="492" spans="1:9" s="1" customFormat="1" ht="12.75" customHeight="1" x14ac:dyDescent="0.25">
      <c r="A492" s="216"/>
      <c r="B492" s="215"/>
      <c r="C492" s="215"/>
      <c r="D492" s="49"/>
      <c r="E492" s="52"/>
      <c r="F492" s="46"/>
      <c r="G492" s="51"/>
      <c r="I492" s="2"/>
    </row>
    <row r="493" spans="1:9" s="1" customFormat="1" ht="12.75" customHeight="1" x14ac:dyDescent="0.25">
      <c r="A493" s="216"/>
      <c r="B493" s="215"/>
      <c r="C493" s="215"/>
      <c r="D493" s="49"/>
      <c r="E493" s="52"/>
      <c r="F493" s="46"/>
      <c r="G493" s="51"/>
      <c r="I493" s="2"/>
    </row>
    <row r="494" spans="1:9" s="1" customFormat="1" ht="12.75" customHeight="1" x14ac:dyDescent="0.25">
      <c r="A494" s="216"/>
      <c r="B494" s="215"/>
      <c r="C494" s="215"/>
      <c r="D494" s="49"/>
      <c r="E494" s="52"/>
      <c r="F494" s="46"/>
      <c r="G494" s="51"/>
      <c r="I494" s="2"/>
    </row>
    <row r="495" spans="1:9" s="1" customFormat="1" ht="12.75" customHeight="1" x14ac:dyDescent="0.25">
      <c r="A495" s="216"/>
      <c r="B495" s="215"/>
      <c r="C495" s="215"/>
      <c r="D495" s="49"/>
      <c r="E495" s="52"/>
      <c r="F495" s="46"/>
      <c r="G495" s="51"/>
      <c r="I495" s="2"/>
    </row>
    <row r="496" spans="1:9" s="1" customFormat="1" ht="12.75" customHeight="1" x14ac:dyDescent="0.25">
      <c r="A496" s="216"/>
      <c r="B496" s="215"/>
      <c r="C496" s="215"/>
      <c r="D496" s="49"/>
      <c r="E496" s="52"/>
      <c r="F496" s="46"/>
      <c r="G496" s="51"/>
      <c r="I496" s="2"/>
    </row>
    <row r="497" spans="1:9" s="1" customFormat="1" ht="12.75" customHeight="1" x14ac:dyDescent="0.25">
      <c r="A497" s="216"/>
      <c r="B497" s="215"/>
      <c r="C497" s="215"/>
      <c r="D497" s="49"/>
      <c r="E497" s="52"/>
      <c r="F497" s="46"/>
      <c r="G497" s="51"/>
      <c r="I497" s="2"/>
    </row>
    <row r="498" spans="1:9" s="1" customFormat="1" ht="12.75" customHeight="1" x14ac:dyDescent="0.25">
      <c r="A498" s="216"/>
      <c r="B498" s="215"/>
      <c r="C498" s="215"/>
      <c r="D498" s="49"/>
      <c r="E498" s="52"/>
      <c r="F498" s="46"/>
      <c r="G498" s="51"/>
      <c r="I498" s="2"/>
    </row>
    <row r="499" spans="1:9" s="1" customFormat="1" ht="12.75" customHeight="1" x14ac:dyDescent="0.25">
      <c r="A499" s="216"/>
      <c r="B499" s="215"/>
      <c r="C499" s="215"/>
      <c r="D499" s="49"/>
      <c r="E499" s="52"/>
      <c r="F499" s="46"/>
      <c r="G499" s="51"/>
      <c r="I499" s="2"/>
    </row>
    <row r="500" spans="1:9" s="1" customFormat="1" ht="12.75" customHeight="1" x14ac:dyDescent="0.25">
      <c r="A500" s="216"/>
      <c r="B500" s="215"/>
      <c r="C500" s="215"/>
      <c r="D500" s="49"/>
      <c r="E500" s="52"/>
      <c r="F500" s="46"/>
      <c r="G500" s="51"/>
      <c r="I500" s="2"/>
    </row>
    <row r="501" spans="1:9" s="1" customFormat="1" ht="12.75" customHeight="1" x14ac:dyDescent="0.25">
      <c r="A501" s="216"/>
      <c r="B501" s="215"/>
      <c r="C501" s="215"/>
      <c r="D501" s="49"/>
      <c r="E501" s="52"/>
      <c r="F501" s="46"/>
      <c r="G501" s="51"/>
      <c r="I501" s="2"/>
    </row>
    <row r="502" spans="1:9" s="1" customFormat="1" ht="12.75" customHeight="1" x14ac:dyDescent="0.25">
      <c r="A502" s="215"/>
      <c r="B502" s="215"/>
      <c r="C502" s="215"/>
      <c r="D502" s="49"/>
      <c r="E502" s="52"/>
      <c r="F502" s="46"/>
      <c r="G502" s="51"/>
      <c r="I502" s="2"/>
    </row>
    <row r="503" spans="1:9" s="54" customFormat="1" ht="12.75" customHeight="1" x14ac:dyDescent="0.25">
      <c r="A503" s="215"/>
      <c r="B503" s="215"/>
      <c r="C503" s="215"/>
      <c r="D503" s="2"/>
      <c r="E503" s="53"/>
      <c r="G503" s="43"/>
      <c r="H503" s="1"/>
      <c r="I503" s="2"/>
    </row>
    <row r="504" spans="1:9" s="54" customFormat="1" ht="12.75" customHeight="1" x14ac:dyDescent="0.25">
      <c r="A504" s="215"/>
      <c r="B504" s="215"/>
      <c r="C504" s="215"/>
      <c r="D504" s="2"/>
      <c r="E504" s="53"/>
      <c r="G504" s="43"/>
      <c r="H504" s="1"/>
      <c r="I504" s="2"/>
    </row>
    <row r="505" spans="1:9" ht="12.75" customHeight="1" x14ac:dyDescent="0.25">
      <c r="A505" s="215"/>
      <c r="B505" s="215"/>
      <c r="C505" s="215"/>
    </row>
    <row r="506" spans="1:9" ht="12.75" customHeight="1" x14ac:dyDescent="0.25">
      <c r="A506" s="215"/>
      <c r="B506" s="215"/>
      <c r="C506" s="215"/>
    </row>
    <row r="507" spans="1:9" ht="12.75" customHeight="1" x14ac:dyDescent="0.25">
      <c r="A507" s="215"/>
      <c r="B507" s="215"/>
      <c r="C507" s="215"/>
    </row>
    <row r="508" spans="1:9" ht="12.75" customHeight="1" x14ac:dyDescent="0.25">
      <c r="A508" s="215"/>
      <c r="B508" s="215"/>
      <c r="C508" s="215"/>
    </row>
    <row r="509" spans="1:9" ht="12.75" customHeight="1" x14ac:dyDescent="0.25">
      <c r="A509" s="215"/>
      <c r="B509" s="215"/>
      <c r="C509" s="215"/>
    </row>
    <row r="510" spans="1:9" ht="12.75" customHeight="1" x14ac:dyDescent="0.25">
      <c r="A510" s="215"/>
      <c r="B510" s="215"/>
      <c r="C510" s="215"/>
    </row>
    <row r="511" spans="1:9" ht="12.75" customHeight="1" x14ac:dyDescent="0.25">
      <c r="A511" s="215"/>
      <c r="B511" s="215"/>
      <c r="C511" s="215"/>
    </row>
    <row r="512" spans="1:9" ht="12.75" customHeight="1" x14ac:dyDescent="0.25">
      <c r="A512" s="215"/>
      <c r="B512" s="215"/>
      <c r="C512" s="215"/>
    </row>
    <row r="513" spans="1:3" ht="12.75" customHeight="1" x14ac:dyDescent="0.25">
      <c r="A513" s="215"/>
      <c r="B513" s="215"/>
      <c r="C513" s="215"/>
    </row>
    <row r="514" spans="1:3" ht="12.75" customHeight="1" x14ac:dyDescent="0.25">
      <c r="A514" s="215"/>
      <c r="B514" s="215"/>
      <c r="C514" s="215"/>
    </row>
    <row r="515" spans="1:3" ht="12.75" customHeight="1" x14ac:dyDescent="0.25">
      <c r="A515" s="215"/>
      <c r="B515" s="215"/>
      <c r="C515" s="215"/>
    </row>
    <row r="516" spans="1:3" ht="12.75" customHeight="1" x14ac:dyDescent="0.25">
      <c r="A516" s="209"/>
      <c r="B516" s="209"/>
      <c r="C516" s="209"/>
    </row>
    <row r="517" spans="1:3" ht="12.75" customHeight="1" x14ac:dyDescent="0.25">
      <c r="A517" s="209"/>
      <c r="B517" s="209"/>
      <c r="C517" s="209"/>
    </row>
    <row r="518" spans="1:3" ht="12.75" customHeight="1" x14ac:dyDescent="0.25">
      <c r="A518" s="209"/>
      <c r="B518" s="209"/>
      <c r="C518" s="209"/>
    </row>
    <row r="519" spans="1:3" ht="12.75" customHeight="1" x14ac:dyDescent="0.25">
      <c r="A519" s="209"/>
      <c r="B519" s="209"/>
      <c r="C519" s="209"/>
    </row>
    <row r="520" spans="1:3" ht="12.75" customHeight="1" x14ac:dyDescent="0.25">
      <c r="A520" s="209"/>
      <c r="B520" s="209"/>
      <c r="C520" s="209"/>
    </row>
    <row r="521" spans="1:3" ht="12.75" customHeight="1" x14ac:dyDescent="0.25">
      <c r="A521" s="209"/>
      <c r="B521" s="209"/>
      <c r="C521" s="209"/>
    </row>
    <row r="522" spans="1:3" ht="12.75" customHeight="1" x14ac:dyDescent="0.25">
      <c r="A522" s="209"/>
      <c r="B522" s="209"/>
      <c r="C522" s="209"/>
    </row>
    <row r="523" spans="1:3" ht="12.75" customHeight="1" x14ac:dyDescent="0.25">
      <c r="A523" s="209"/>
      <c r="B523" s="209"/>
      <c r="C523" s="209"/>
    </row>
  </sheetData>
  <sortState ref="A5:AQ453">
    <sortCondition ref="D5:D453"/>
    <sortCondition ref="A5:A453"/>
  </sortState>
  <mergeCells count="62">
    <mergeCell ref="A468:C468"/>
    <mergeCell ref="A469:C469"/>
    <mergeCell ref="A470:C470"/>
    <mergeCell ref="A471:C471"/>
    <mergeCell ref="A472:C472"/>
    <mergeCell ref="A1:G1"/>
    <mergeCell ref="A2:G2"/>
    <mergeCell ref="A3:G3"/>
    <mergeCell ref="A464:G464"/>
    <mergeCell ref="A466:C466"/>
    <mergeCell ref="A477:C477"/>
    <mergeCell ref="A476:C476"/>
    <mergeCell ref="A474:C474"/>
    <mergeCell ref="A475:C475"/>
    <mergeCell ref="A473:C473"/>
    <mergeCell ref="A489:C489"/>
    <mergeCell ref="A478:C478"/>
    <mergeCell ref="A479:C479"/>
    <mergeCell ref="A480:C480"/>
    <mergeCell ref="A481:C481"/>
    <mergeCell ref="A482:C482"/>
    <mergeCell ref="A483:C483"/>
    <mergeCell ref="A484:C484"/>
    <mergeCell ref="A485:C485"/>
    <mergeCell ref="A486:C486"/>
    <mergeCell ref="A487:C487"/>
    <mergeCell ref="A488:C488"/>
    <mergeCell ref="A501:C501"/>
    <mergeCell ref="A490:C490"/>
    <mergeCell ref="A491:C491"/>
    <mergeCell ref="A492:C492"/>
    <mergeCell ref="A493:C493"/>
    <mergeCell ref="A494:C494"/>
    <mergeCell ref="A495:C495"/>
    <mergeCell ref="A496:C496"/>
    <mergeCell ref="A497:C497"/>
    <mergeCell ref="A498:C498"/>
    <mergeCell ref="A499:C499"/>
    <mergeCell ref="A500:C500"/>
    <mergeCell ref="A513:C513"/>
    <mergeCell ref="A502:C502"/>
    <mergeCell ref="A503:C503"/>
    <mergeCell ref="A504:C504"/>
    <mergeCell ref="A505:C505"/>
    <mergeCell ref="A506:C506"/>
    <mergeCell ref="A507:C507"/>
    <mergeCell ref="A520:C520"/>
    <mergeCell ref="A521:C521"/>
    <mergeCell ref="A522:C522"/>
    <mergeCell ref="A523:C523"/>
    <mergeCell ref="A467:C467"/>
    <mergeCell ref="A514:C514"/>
    <mergeCell ref="A515:C515"/>
    <mergeCell ref="A516:C516"/>
    <mergeCell ref="A517:C517"/>
    <mergeCell ref="A518:C518"/>
    <mergeCell ref="A519:C519"/>
    <mergeCell ref="A508:C508"/>
    <mergeCell ref="A509:C509"/>
    <mergeCell ref="A510:C510"/>
    <mergeCell ref="A511:C511"/>
    <mergeCell ref="A512:C512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46"/>
  <sheetViews>
    <sheetView topLeftCell="A930" zoomScaleNormal="100" workbookViewId="0">
      <selection activeCell="D958" sqref="D958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14.42578125" style="2" bestFit="1" customWidth="1"/>
    <col min="9" max="16384" width="9.140625" style="2"/>
  </cols>
  <sheetData>
    <row r="1" spans="1:42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42" ht="12.75" customHeight="1" x14ac:dyDescent="0.25">
      <c r="A2" s="211" t="s">
        <v>5391</v>
      </c>
      <c r="B2" s="211"/>
      <c r="C2" s="211"/>
      <c r="D2" s="211"/>
      <c r="E2" s="211"/>
      <c r="F2" s="211"/>
      <c r="G2" s="211"/>
    </row>
    <row r="3" spans="1:42" ht="12.75" customHeight="1" x14ac:dyDescent="0.25">
      <c r="A3" s="212" t="s">
        <v>5392</v>
      </c>
      <c r="B3" s="212"/>
      <c r="C3" s="212"/>
      <c r="D3" s="212"/>
      <c r="E3" s="212"/>
      <c r="F3" s="212"/>
      <c r="G3" s="212"/>
    </row>
    <row r="4" spans="1:42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42" ht="11.65" customHeight="1" x14ac:dyDescent="0.25">
      <c r="A5" s="9">
        <v>43606</v>
      </c>
      <c r="B5" s="10">
        <v>17518</v>
      </c>
      <c r="C5" s="11" t="s">
        <v>3140</v>
      </c>
      <c r="D5" s="12" t="s">
        <v>7</v>
      </c>
      <c r="E5" s="15">
        <v>5479.67</v>
      </c>
      <c r="F5" s="14">
        <v>22142.38</v>
      </c>
      <c r="G5" s="12"/>
      <c r="H5" s="16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</row>
    <row r="6" spans="1:42" ht="11.65" customHeight="1" x14ac:dyDescent="0.25">
      <c r="A6" s="9">
        <v>43606</v>
      </c>
      <c r="B6" s="10">
        <v>23870</v>
      </c>
      <c r="C6" s="11" t="s">
        <v>3141</v>
      </c>
      <c r="D6" s="12" t="s">
        <v>9</v>
      </c>
      <c r="E6" s="15">
        <v>500</v>
      </c>
      <c r="F6" s="14">
        <v>27596</v>
      </c>
      <c r="G6" s="12"/>
      <c r="H6" s="16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</row>
    <row r="7" spans="1:42" ht="11.65" customHeight="1" x14ac:dyDescent="0.25">
      <c r="A7" s="9">
        <v>43613</v>
      </c>
      <c r="B7" s="10">
        <v>23227</v>
      </c>
      <c r="C7" s="11" t="s">
        <v>3134</v>
      </c>
      <c r="D7" s="12" t="s">
        <v>1750</v>
      </c>
      <c r="E7" s="15">
        <v>98.98</v>
      </c>
      <c r="F7" s="14">
        <v>1399.13</v>
      </c>
      <c r="G7" s="12"/>
      <c r="H7" s="16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</row>
    <row r="8" spans="1:42" ht="11.65" customHeight="1" x14ac:dyDescent="0.25">
      <c r="A8" s="9">
        <v>43613</v>
      </c>
      <c r="B8" s="10">
        <v>13448</v>
      </c>
      <c r="C8" s="11" t="s">
        <v>3140</v>
      </c>
      <c r="D8" s="12" t="s">
        <v>1190</v>
      </c>
      <c r="E8" s="15">
        <v>235</v>
      </c>
      <c r="F8" s="14">
        <v>7050.85</v>
      </c>
      <c r="G8" s="12"/>
      <c r="H8" s="16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</row>
    <row r="9" spans="1:42" ht="11.65" customHeight="1" x14ac:dyDescent="0.25">
      <c r="A9" s="9">
        <v>43609</v>
      </c>
      <c r="B9" s="10">
        <v>16078</v>
      </c>
      <c r="C9" s="11" t="s">
        <v>3047</v>
      </c>
      <c r="D9" s="12" t="s">
        <v>5504</v>
      </c>
      <c r="E9" s="15">
        <v>400</v>
      </c>
      <c r="F9" s="14"/>
      <c r="G9" s="12" t="s">
        <v>3046</v>
      </c>
      <c r="H9" s="16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</row>
    <row r="10" spans="1:42" ht="11.65" customHeight="1" x14ac:dyDescent="0.25">
      <c r="A10" s="9">
        <v>43601</v>
      </c>
      <c r="B10" s="10">
        <v>16078</v>
      </c>
      <c r="C10" s="11" t="s">
        <v>3047</v>
      </c>
      <c r="D10" s="12" t="s">
        <v>5482</v>
      </c>
      <c r="E10" s="15">
        <v>9950</v>
      </c>
      <c r="F10" s="14"/>
      <c r="G10" s="12" t="s">
        <v>3046</v>
      </c>
      <c r="H10" s="1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</row>
    <row r="11" spans="1:42" ht="11.65" customHeight="1" x14ac:dyDescent="0.25">
      <c r="A11" s="9">
        <v>43613</v>
      </c>
      <c r="B11" s="10">
        <v>21174</v>
      </c>
      <c r="C11" s="11" t="s">
        <v>3141</v>
      </c>
      <c r="D11" s="12" t="s">
        <v>13</v>
      </c>
      <c r="E11" s="15">
        <v>24036</v>
      </c>
      <c r="F11" s="14">
        <v>275157</v>
      </c>
      <c r="G11" s="12"/>
      <c r="H11" s="1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</row>
    <row r="12" spans="1:42" ht="11.65" customHeight="1" x14ac:dyDescent="0.25">
      <c r="A12" s="9">
        <v>43613</v>
      </c>
      <c r="B12" s="10">
        <v>23995</v>
      </c>
      <c r="C12" s="11" t="s">
        <v>3128</v>
      </c>
      <c r="D12" s="12" t="s">
        <v>2259</v>
      </c>
      <c r="E12" s="15">
        <v>265</v>
      </c>
      <c r="F12" s="14">
        <v>912.79</v>
      </c>
      <c r="G12" s="12"/>
      <c r="H12" s="20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</row>
    <row r="13" spans="1:42" ht="11.65" customHeight="1" x14ac:dyDescent="0.25">
      <c r="A13" s="9">
        <v>43606</v>
      </c>
      <c r="B13" s="10">
        <v>24352</v>
      </c>
      <c r="C13" s="11" t="s">
        <v>3140</v>
      </c>
      <c r="D13" s="12" t="s">
        <v>2323</v>
      </c>
      <c r="E13" s="15">
        <v>10785</v>
      </c>
      <c r="F13" s="14">
        <v>10785</v>
      </c>
      <c r="G13" s="12"/>
      <c r="H13" s="16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</row>
    <row r="14" spans="1:42" ht="11.65" customHeight="1" x14ac:dyDescent="0.25">
      <c r="A14" s="9">
        <v>43606</v>
      </c>
      <c r="B14" s="10">
        <v>27507</v>
      </c>
      <c r="C14" s="11" t="s">
        <v>3127</v>
      </c>
      <c r="D14" s="12" t="s">
        <v>4172</v>
      </c>
      <c r="E14" s="15">
        <v>450</v>
      </c>
      <c r="F14" s="14">
        <v>18790</v>
      </c>
      <c r="G14" s="12"/>
      <c r="H14" s="16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42" ht="11.65" customHeight="1" x14ac:dyDescent="0.25">
      <c r="A15" s="9">
        <v>43613</v>
      </c>
      <c r="B15" s="10">
        <v>27507</v>
      </c>
      <c r="C15" s="11" t="s">
        <v>3127</v>
      </c>
      <c r="D15" s="12" t="s">
        <v>4172</v>
      </c>
      <c r="E15" s="15">
        <v>3952.5</v>
      </c>
      <c r="F15" s="14">
        <v>22742.5</v>
      </c>
      <c r="G15" s="12"/>
      <c r="H15" s="16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</row>
    <row r="16" spans="1:42" ht="11.65" customHeight="1" x14ac:dyDescent="0.25">
      <c r="A16" s="9">
        <v>43613</v>
      </c>
      <c r="B16" s="10">
        <v>13272</v>
      </c>
      <c r="C16" s="11" t="s">
        <v>3140</v>
      </c>
      <c r="D16" s="12" t="s">
        <v>1141</v>
      </c>
      <c r="E16" s="15">
        <v>1805.3000000000002</v>
      </c>
      <c r="F16" s="14">
        <v>15672.970000000001</v>
      </c>
      <c r="G16" s="12"/>
      <c r="H16" s="16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</row>
    <row r="17" spans="1:42" ht="11.65" customHeight="1" x14ac:dyDescent="0.25">
      <c r="A17" s="9">
        <v>43606</v>
      </c>
      <c r="B17" s="10">
        <v>20504</v>
      </c>
      <c r="C17" s="11" t="s">
        <v>3127</v>
      </c>
      <c r="D17" s="12" t="s">
        <v>17</v>
      </c>
      <c r="E17" s="15">
        <v>3252.5</v>
      </c>
      <c r="F17" s="14">
        <v>73653.75</v>
      </c>
      <c r="G17" s="12"/>
      <c r="H17" s="16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</row>
    <row r="18" spans="1:42" ht="11.65" customHeight="1" x14ac:dyDescent="0.25">
      <c r="A18" s="9">
        <v>43613</v>
      </c>
      <c r="B18" s="10">
        <v>27604</v>
      </c>
      <c r="C18" s="11" t="s">
        <v>3128</v>
      </c>
      <c r="D18" s="12" t="s">
        <v>4470</v>
      </c>
      <c r="E18" s="15">
        <v>417.54</v>
      </c>
      <c r="F18" s="14">
        <v>1852.17</v>
      </c>
      <c r="G18" s="12"/>
      <c r="H18" s="16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</row>
    <row r="19" spans="1:42" ht="11.65" customHeight="1" x14ac:dyDescent="0.25">
      <c r="A19" s="9">
        <v>43613</v>
      </c>
      <c r="B19" s="10">
        <v>17588</v>
      </c>
      <c r="C19" s="11" t="s">
        <v>3127</v>
      </c>
      <c r="D19" s="12" t="s">
        <v>1561</v>
      </c>
      <c r="E19" s="15">
        <v>299.16000000000003</v>
      </c>
      <c r="F19" s="14">
        <v>698.31</v>
      </c>
      <c r="G19" s="12"/>
      <c r="H19" s="16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</row>
    <row r="20" spans="1:42" ht="11.65" customHeight="1" x14ac:dyDescent="0.25">
      <c r="A20" s="9">
        <v>43606</v>
      </c>
      <c r="B20" s="10">
        <v>999002155</v>
      </c>
      <c r="C20" s="11" t="s">
        <v>3135</v>
      </c>
      <c r="D20" s="12" t="s">
        <v>5431</v>
      </c>
      <c r="E20" s="15">
        <v>250</v>
      </c>
      <c r="F20" s="14">
        <v>250</v>
      </c>
      <c r="G20" s="12"/>
      <c r="H20" s="16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</row>
    <row r="21" spans="1:42" ht="11.65" customHeight="1" x14ac:dyDescent="0.25">
      <c r="A21" s="9">
        <v>43605</v>
      </c>
      <c r="B21" s="10">
        <v>16078</v>
      </c>
      <c r="C21" s="11" t="s">
        <v>3047</v>
      </c>
      <c r="D21" s="12" t="s">
        <v>5463</v>
      </c>
      <c r="E21" s="15">
        <v>1773.3</v>
      </c>
      <c r="F21" s="14"/>
      <c r="G21" s="12" t="s">
        <v>3046</v>
      </c>
      <c r="H21" s="16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</row>
    <row r="22" spans="1:42" ht="11.65" customHeight="1" x14ac:dyDescent="0.25">
      <c r="A22" s="9">
        <v>43606</v>
      </c>
      <c r="B22" s="10">
        <v>10370</v>
      </c>
      <c r="C22" s="11" t="s">
        <v>3140</v>
      </c>
      <c r="D22" s="12" t="s">
        <v>18</v>
      </c>
      <c r="E22" s="15">
        <v>485</v>
      </c>
      <c r="F22" s="14">
        <v>10895.98</v>
      </c>
      <c r="G22" s="12"/>
      <c r="H22" s="16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</row>
    <row r="23" spans="1:42" ht="11.65" customHeight="1" x14ac:dyDescent="0.25">
      <c r="A23" s="9">
        <v>43613</v>
      </c>
      <c r="B23" s="10">
        <v>10370</v>
      </c>
      <c r="C23" s="11" t="s">
        <v>3140</v>
      </c>
      <c r="D23" s="12" t="s">
        <v>18</v>
      </c>
      <c r="E23" s="15">
        <v>175</v>
      </c>
      <c r="F23" s="14">
        <v>11070.98</v>
      </c>
      <c r="G23" s="12"/>
      <c r="H23" s="16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</row>
    <row r="24" spans="1:42" ht="11.65" customHeight="1" x14ac:dyDescent="0.25">
      <c r="A24" s="9">
        <v>43613</v>
      </c>
      <c r="B24" s="10">
        <v>25723</v>
      </c>
      <c r="C24" s="11" t="s">
        <v>3140</v>
      </c>
      <c r="D24" s="12" t="s">
        <v>2589</v>
      </c>
      <c r="E24" s="15">
        <v>864.39</v>
      </c>
      <c r="F24" s="14">
        <v>3990.77</v>
      </c>
      <c r="G24" s="12"/>
      <c r="H24" s="16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</row>
    <row r="25" spans="1:42" ht="11.65" customHeight="1" x14ac:dyDescent="0.25">
      <c r="A25" s="9">
        <v>43606</v>
      </c>
      <c r="B25" s="10">
        <v>27750</v>
      </c>
      <c r="C25" s="11" t="s">
        <v>3136</v>
      </c>
      <c r="D25" s="12" t="s">
        <v>5360</v>
      </c>
      <c r="E25" s="15">
        <v>350</v>
      </c>
      <c r="F25" s="14">
        <v>350</v>
      </c>
      <c r="G25" s="12" t="s">
        <v>3029</v>
      </c>
      <c r="H25" s="16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</row>
    <row r="26" spans="1:42" ht="11.65" customHeight="1" x14ac:dyDescent="0.25">
      <c r="A26" s="9">
        <v>43613</v>
      </c>
      <c r="B26" s="10">
        <v>15137</v>
      </c>
      <c r="C26" s="11" t="s">
        <v>3140</v>
      </c>
      <c r="D26" s="12" t="s">
        <v>20</v>
      </c>
      <c r="E26" s="15">
        <v>15718</v>
      </c>
      <c r="F26" s="14">
        <v>82826.5</v>
      </c>
      <c r="G26" s="12"/>
      <c r="H26" s="16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 ht="11.65" customHeight="1" x14ac:dyDescent="0.25">
      <c r="A27" s="9">
        <v>43606</v>
      </c>
      <c r="B27" s="10">
        <v>18121</v>
      </c>
      <c r="C27" s="11" t="s">
        <v>3128</v>
      </c>
      <c r="D27" s="12" t="s">
        <v>21</v>
      </c>
      <c r="E27" s="15">
        <v>96.57</v>
      </c>
      <c r="F27" s="14">
        <v>774.51</v>
      </c>
      <c r="G27" s="12"/>
      <c r="H27" s="16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</row>
    <row r="28" spans="1:42" ht="11.65" customHeight="1" x14ac:dyDescent="0.25">
      <c r="A28" s="9">
        <v>43613</v>
      </c>
      <c r="B28" s="10">
        <v>24256</v>
      </c>
      <c r="C28" s="11" t="s">
        <v>3140</v>
      </c>
      <c r="D28" s="12" t="s">
        <v>2303</v>
      </c>
      <c r="E28" s="15">
        <v>153.07</v>
      </c>
      <c r="F28" s="14">
        <v>2818.6800000000003</v>
      </c>
      <c r="G28" s="12"/>
      <c r="H28" s="16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ht="11.65" customHeight="1" x14ac:dyDescent="0.25">
      <c r="A29" s="9">
        <v>43609</v>
      </c>
      <c r="B29" s="10">
        <v>16078</v>
      </c>
      <c r="C29" s="11" t="s">
        <v>3047</v>
      </c>
      <c r="D29" s="12" t="s">
        <v>5493</v>
      </c>
      <c r="E29" s="15">
        <v>168</v>
      </c>
      <c r="F29" s="14"/>
      <c r="G29" s="12" t="s">
        <v>3046</v>
      </c>
      <c r="H29" s="16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 ht="11.65" customHeight="1" x14ac:dyDescent="0.25">
      <c r="A30" s="9">
        <v>43613</v>
      </c>
      <c r="B30" s="10">
        <v>19211</v>
      </c>
      <c r="C30" s="11" t="s">
        <v>3882</v>
      </c>
      <c r="D30" s="12" t="s">
        <v>1702</v>
      </c>
      <c r="E30" s="15">
        <v>17471.900000000001</v>
      </c>
      <c r="F30" s="14">
        <v>220500.72999999998</v>
      </c>
      <c r="G30" s="12"/>
      <c r="H30" s="16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11.65" customHeight="1" x14ac:dyDescent="0.25">
      <c r="A31" s="9">
        <v>43613</v>
      </c>
      <c r="B31" s="10">
        <v>10708</v>
      </c>
      <c r="C31" s="11" t="s">
        <v>3140</v>
      </c>
      <c r="D31" s="12" t="s">
        <v>5525</v>
      </c>
      <c r="E31" s="15">
        <v>92.9</v>
      </c>
      <c r="F31" s="14">
        <v>1685.66</v>
      </c>
      <c r="G31" s="12"/>
      <c r="H31" s="16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 ht="11.65" customHeight="1" x14ac:dyDescent="0.25">
      <c r="A32" s="9">
        <v>43606</v>
      </c>
      <c r="B32" s="10">
        <v>10708</v>
      </c>
      <c r="C32" s="11" t="s">
        <v>3140</v>
      </c>
      <c r="D32" s="12" t="s">
        <v>5525</v>
      </c>
      <c r="E32" s="15">
        <v>367.68</v>
      </c>
      <c r="F32" s="14">
        <v>1592.76</v>
      </c>
      <c r="G32" s="12"/>
      <c r="H32" s="16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1:42" ht="11.65" customHeight="1" x14ac:dyDescent="0.25">
      <c r="A33" s="9">
        <v>43613</v>
      </c>
      <c r="B33" s="10">
        <v>23237</v>
      </c>
      <c r="C33" s="11" t="s">
        <v>3140</v>
      </c>
      <c r="D33" s="12" t="s">
        <v>23</v>
      </c>
      <c r="E33" s="15">
        <v>48.15</v>
      </c>
      <c r="F33" s="14">
        <v>445.84</v>
      </c>
      <c r="G33" s="12"/>
      <c r="H33" s="16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1:42" ht="11.65" customHeight="1" x14ac:dyDescent="0.25">
      <c r="A34" s="9">
        <v>43606</v>
      </c>
      <c r="B34" s="10">
        <v>23283</v>
      </c>
      <c r="C34" s="11" t="s">
        <v>3140</v>
      </c>
      <c r="D34" s="12" t="s">
        <v>2129</v>
      </c>
      <c r="E34" s="15">
        <v>1510</v>
      </c>
      <c r="F34" s="14">
        <v>7856</v>
      </c>
      <c r="G34" s="12"/>
      <c r="H34" s="16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1:42" ht="11.65" customHeight="1" x14ac:dyDescent="0.25">
      <c r="A35" s="9">
        <v>43613</v>
      </c>
      <c r="B35" s="10">
        <v>26750</v>
      </c>
      <c r="C35" s="11" t="s">
        <v>3134</v>
      </c>
      <c r="D35" s="12" t="s">
        <v>2816</v>
      </c>
      <c r="E35" s="15">
        <v>312.92</v>
      </c>
      <c r="F35" s="14">
        <v>3477.54</v>
      </c>
      <c r="G35" s="12"/>
      <c r="H35" s="16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</row>
    <row r="36" spans="1:42" ht="11.65" customHeight="1" x14ac:dyDescent="0.25">
      <c r="A36" s="9">
        <v>43606</v>
      </c>
      <c r="B36" s="10">
        <v>13555</v>
      </c>
      <c r="C36" s="11" t="s">
        <v>3140</v>
      </c>
      <c r="D36" s="12" t="s">
        <v>25</v>
      </c>
      <c r="E36" s="15">
        <v>9821.5499999999993</v>
      </c>
      <c r="F36" s="14">
        <v>280301.65000000002</v>
      </c>
      <c r="G36" s="12"/>
      <c r="H36" s="16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</row>
    <row r="37" spans="1:42" ht="11.65" customHeight="1" x14ac:dyDescent="0.25">
      <c r="A37" s="9">
        <v>43613</v>
      </c>
      <c r="B37" s="10">
        <v>13555</v>
      </c>
      <c r="C37" s="11" t="s">
        <v>3140</v>
      </c>
      <c r="D37" s="12" t="s">
        <v>25</v>
      </c>
      <c r="E37" s="15">
        <v>27444.539999999997</v>
      </c>
      <c r="F37" s="14">
        <v>307746.19</v>
      </c>
      <c r="G37" s="12"/>
      <c r="H37" s="16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</row>
    <row r="38" spans="1:42" ht="11.65" customHeight="1" x14ac:dyDescent="0.25">
      <c r="A38" s="9">
        <v>43606</v>
      </c>
      <c r="B38" s="10">
        <v>21253</v>
      </c>
      <c r="C38" s="11" t="s">
        <v>3141</v>
      </c>
      <c r="D38" s="12" t="s">
        <v>29</v>
      </c>
      <c r="E38" s="15">
        <v>9697.0300000000007</v>
      </c>
      <c r="F38" s="14">
        <v>438185.38</v>
      </c>
      <c r="G38" s="12" t="s">
        <v>3029</v>
      </c>
      <c r="H38" s="16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</row>
    <row r="39" spans="1:42" ht="11.65" customHeight="1" x14ac:dyDescent="0.25">
      <c r="A39" s="9">
        <v>43601</v>
      </c>
      <c r="B39" s="10">
        <v>16078</v>
      </c>
      <c r="C39" s="11" t="s">
        <v>3047</v>
      </c>
      <c r="D39" s="12" t="s">
        <v>5468</v>
      </c>
      <c r="E39" s="15">
        <v>2327.69</v>
      </c>
      <c r="F39" s="14"/>
      <c r="G39" s="12" t="s">
        <v>3046</v>
      </c>
      <c r="H39" s="16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</row>
    <row r="40" spans="1:42" ht="11.65" customHeight="1" x14ac:dyDescent="0.25">
      <c r="A40" s="9">
        <v>43601</v>
      </c>
      <c r="B40" s="10">
        <v>16078</v>
      </c>
      <c r="C40" s="11" t="s">
        <v>3047</v>
      </c>
      <c r="D40" s="12" t="s">
        <v>5483</v>
      </c>
      <c r="E40" s="15">
        <v>4950</v>
      </c>
      <c r="F40" s="14"/>
      <c r="G40" s="12" t="s">
        <v>3046</v>
      </c>
      <c r="H40" s="16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</row>
    <row r="41" spans="1:42" ht="11.65" customHeight="1" x14ac:dyDescent="0.25">
      <c r="A41" s="9">
        <v>43606</v>
      </c>
      <c r="B41" s="10">
        <v>24622</v>
      </c>
      <c r="C41" s="11" t="s">
        <v>3140</v>
      </c>
      <c r="D41" s="12" t="s">
        <v>4266</v>
      </c>
      <c r="E41" s="15">
        <v>248653.85</v>
      </c>
      <c r="F41" s="14">
        <v>1164607.3799999999</v>
      </c>
      <c r="G41" s="12" t="s">
        <v>3029</v>
      </c>
      <c r="H41" s="16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</row>
    <row r="42" spans="1:42" ht="11.65" customHeight="1" x14ac:dyDescent="0.25">
      <c r="A42" s="9">
        <v>43613</v>
      </c>
      <c r="B42" s="10">
        <v>16394</v>
      </c>
      <c r="C42" s="11" t="s">
        <v>3136</v>
      </c>
      <c r="D42" s="12" t="s">
        <v>1510</v>
      </c>
      <c r="E42" s="15">
        <v>350</v>
      </c>
      <c r="F42" s="14">
        <v>2118</v>
      </c>
      <c r="G42" s="12"/>
      <c r="H42" s="16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</row>
    <row r="43" spans="1:42" ht="11.65" customHeight="1" x14ac:dyDescent="0.25">
      <c r="A43" s="9">
        <v>43613</v>
      </c>
      <c r="B43" s="10">
        <v>14423</v>
      </c>
      <c r="C43" s="11" t="s">
        <v>3141</v>
      </c>
      <c r="D43" s="12" t="s">
        <v>32</v>
      </c>
      <c r="E43" s="15">
        <v>2295</v>
      </c>
      <c r="F43" s="14">
        <v>7578.61</v>
      </c>
      <c r="G43" s="12"/>
      <c r="H43" s="16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</row>
    <row r="44" spans="1:42" ht="11.65" customHeight="1" x14ac:dyDescent="0.25">
      <c r="A44" s="9">
        <v>43609</v>
      </c>
      <c r="B44" s="10">
        <v>27670</v>
      </c>
      <c r="C44" s="11" t="s">
        <v>3073</v>
      </c>
      <c r="D44" s="12" t="s">
        <v>4855</v>
      </c>
      <c r="E44" s="15">
        <v>140.77000000000001</v>
      </c>
      <c r="F44" s="14">
        <v>703.85</v>
      </c>
      <c r="G44" s="12" t="s">
        <v>3072</v>
      </c>
      <c r="H44" s="16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</row>
    <row r="45" spans="1:42" ht="11.65" customHeight="1" x14ac:dyDescent="0.25">
      <c r="A45" s="9">
        <v>43606</v>
      </c>
      <c r="B45" s="10">
        <v>26883</v>
      </c>
      <c r="C45" s="11" t="s">
        <v>3140</v>
      </c>
      <c r="D45" s="12" t="s">
        <v>2862</v>
      </c>
      <c r="E45" s="15">
        <v>67500</v>
      </c>
      <c r="F45" s="14">
        <v>83350</v>
      </c>
      <c r="G45" s="12"/>
      <c r="H45" s="16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</row>
    <row r="46" spans="1:42" ht="11.65" customHeight="1" x14ac:dyDescent="0.25">
      <c r="A46" s="9">
        <v>43613</v>
      </c>
      <c r="B46" s="10">
        <v>17034</v>
      </c>
      <c r="C46" s="11" t="s">
        <v>3128</v>
      </c>
      <c r="D46" s="12" t="s">
        <v>1516</v>
      </c>
      <c r="E46" s="15">
        <v>234.54</v>
      </c>
      <c r="F46" s="14">
        <v>234.54</v>
      </c>
      <c r="G46" s="12"/>
      <c r="H46" s="16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</row>
    <row r="47" spans="1:42" ht="11.65" customHeight="1" x14ac:dyDescent="0.25">
      <c r="A47" s="9">
        <v>43606</v>
      </c>
      <c r="B47" s="10">
        <v>23862</v>
      </c>
      <c r="C47" s="11" t="s">
        <v>3141</v>
      </c>
      <c r="D47" s="12" t="s">
        <v>35</v>
      </c>
      <c r="E47" s="15">
        <v>3850</v>
      </c>
      <c r="F47" s="14">
        <v>34696.5</v>
      </c>
      <c r="G47" s="12"/>
      <c r="H47" s="16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</row>
    <row r="48" spans="1:42" ht="11.65" customHeight="1" x14ac:dyDescent="0.25">
      <c r="A48" s="9">
        <v>43606</v>
      </c>
      <c r="B48" s="10">
        <v>12171</v>
      </c>
      <c r="C48" s="11" t="s">
        <v>3127</v>
      </c>
      <c r="D48" s="12" t="s">
        <v>38</v>
      </c>
      <c r="E48" s="15">
        <v>2200</v>
      </c>
      <c r="F48" s="14">
        <v>24737.5</v>
      </c>
      <c r="G48" s="12"/>
      <c r="H48" s="16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</row>
    <row r="49" spans="1:42" ht="11.65" customHeight="1" x14ac:dyDescent="0.25">
      <c r="A49" s="9">
        <v>43606</v>
      </c>
      <c r="B49" s="10">
        <v>10281</v>
      </c>
      <c r="C49" s="11" t="s">
        <v>3141</v>
      </c>
      <c r="D49" s="12" t="s">
        <v>39</v>
      </c>
      <c r="E49" s="15">
        <v>123.84</v>
      </c>
      <c r="F49" s="14">
        <v>139477.01</v>
      </c>
      <c r="G49" s="12"/>
      <c r="H49" s="16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</row>
    <row r="50" spans="1:42" ht="11.65" customHeight="1" x14ac:dyDescent="0.25">
      <c r="A50" s="9">
        <v>43613</v>
      </c>
      <c r="B50" s="10">
        <v>21680</v>
      </c>
      <c r="C50" s="11" t="s">
        <v>3141</v>
      </c>
      <c r="D50" s="12" t="s">
        <v>40</v>
      </c>
      <c r="E50" s="15">
        <v>2479.1999999999998</v>
      </c>
      <c r="F50" s="14">
        <v>97331.959999999992</v>
      </c>
      <c r="G50" s="12"/>
      <c r="H50" s="16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</row>
    <row r="51" spans="1:42" ht="11.65" customHeight="1" x14ac:dyDescent="0.25">
      <c r="A51" s="9">
        <v>43606</v>
      </c>
      <c r="B51" s="10">
        <v>13322</v>
      </c>
      <c r="C51" s="11" t="s">
        <v>3140</v>
      </c>
      <c r="D51" s="12" t="s">
        <v>1161</v>
      </c>
      <c r="E51" s="15">
        <v>481.22</v>
      </c>
      <c r="F51" s="14">
        <v>139765.93</v>
      </c>
      <c r="G51" s="12"/>
      <c r="H51" s="16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</row>
    <row r="52" spans="1:42" ht="11.65" customHeight="1" x14ac:dyDescent="0.25">
      <c r="A52" s="9">
        <v>43613</v>
      </c>
      <c r="B52" s="10">
        <v>17633</v>
      </c>
      <c r="C52" s="11" t="s">
        <v>3140</v>
      </c>
      <c r="D52" s="12" t="s">
        <v>41</v>
      </c>
      <c r="E52" s="15">
        <v>241.28</v>
      </c>
      <c r="F52" s="14">
        <v>482.56</v>
      </c>
      <c r="G52" s="12"/>
      <c r="H52" s="16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</row>
    <row r="53" spans="1:42" ht="11.65" customHeight="1" x14ac:dyDescent="0.25">
      <c r="A53" s="9">
        <v>43606</v>
      </c>
      <c r="B53" s="10">
        <v>20979</v>
      </c>
      <c r="C53" s="11" t="s">
        <v>3140</v>
      </c>
      <c r="D53" s="12" t="s">
        <v>1852</v>
      </c>
      <c r="E53" s="15">
        <v>1006.6</v>
      </c>
      <c r="F53" s="14">
        <v>1006.6</v>
      </c>
      <c r="G53" s="12"/>
      <c r="H53" s="16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</row>
    <row r="54" spans="1:42" ht="11.65" customHeight="1" x14ac:dyDescent="0.25">
      <c r="A54" s="9">
        <v>43613</v>
      </c>
      <c r="B54" s="10">
        <v>24040</v>
      </c>
      <c r="C54" s="11" t="s">
        <v>3134</v>
      </c>
      <c r="D54" s="12" t="s">
        <v>2265</v>
      </c>
      <c r="E54" s="15">
        <v>138.22999999999999</v>
      </c>
      <c r="F54" s="14">
        <v>692.30000000000007</v>
      </c>
      <c r="G54" s="12"/>
      <c r="H54" s="16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</row>
    <row r="55" spans="1:42" ht="11.65" customHeight="1" x14ac:dyDescent="0.25">
      <c r="A55" s="9">
        <v>43606</v>
      </c>
      <c r="B55" s="10">
        <v>23879</v>
      </c>
      <c r="C55" s="11" t="s">
        <v>3127</v>
      </c>
      <c r="D55" s="12" t="s">
        <v>2231</v>
      </c>
      <c r="E55" s="15">
        <v>425</v>
      </c>
      <c r="F55" s="14">
        <v>13067.5</v>
      </c>
      <c r="G55" s="12"/>
      <c r="H55" s="16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42" ht="11.65" customHeight="1" x14ac:dyDescent="0.25">
      <c r="A56" s="9">
        <v>43606</v>
      </c>
      <c r="B56" s="10">
        <v>14699</v>
      </c>
      <c r="C56" s="11" t="s">
        <v>3134</v>
      </c>
      <c r="D56" s="12" t="s">
        <v>1412</v>
      </c>
      <c r="E56" s="15">
        <v>2000</v>
      </c>
      <c r="F56" s="14">
        <v>19550</v>
      </c>
      <c r="G56" s="12"/>
      <c r="H56" s="16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</row>
    <row r="57" spans="1:42" ht="11.65" customHeight="1" x14ac:dyDescent="0.25">
      <c r="A57" s="9">
        <v>43606</v>
      </c>
      <c r="B57" s="10">
        <v>23530</v>
      </c>
      <c r="C57" s="11" t="s">
        <v>3127</v>
      </c>
      <c r="D57" s="12" t="s">
        <v>47</v>
      </c>
      <c r="E57" s="15">
        <v>2350</v>
      </c>
      <c r="F57" s="14">
        <v>19013</v>
      </c>
      <c r="G57" s="12"/>
      <c r="H57" s="16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</row>
    <row r="58" spans="1:42" ht="11.65" customHeight="1" x14ac:dyDescent="0.25">
      <c r="A58" s="9">
        <v>43606</v>
      </c>
      <c r="B58" s="10">
        <v>13453</v>
      </c>
      <c r="C58" s="11" t="s">
        <v>3140</v>
      </c>
      <c r="D58" s="12" t="s">
        <v>48</v>
      </c>
      <c r="E58" s="15">
        <v>99.95</v>
      </c>
      <c r="F58" s="14">
        <v>15561.84</v>
      </c>
      <c r="G58" s="12"/>
      <c r="H58" s="16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</row>
    <row r="59" spans="1:42" ht="11.65" customHeight="1" x14ac:dyDescent="0.25">
      <c r="A59" s="9">
        <v>43606</v>
      </c>
      <c r="B59" s="10">
        <v>10241</v>
      </c>
      <c r="C59" s="11" t="s">
        <v>3140</v>
      </c>
      <c r="D59" s="12" t="s">
        <v>49</v>
      </c>
      <c r="E59" s="15">
        <v>133.80000000000001</v>
      </c>
      <c r="F59" s="14">
        <v>15087.48</v>
      </c>
      <c r="G59" s="12"/>
      <c r="H59" s="16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</row>
    <row r="60" spans="1:42" ht="11.65" customHeight="1" x14ac:dyDescent="0.25">
      <c r="A60" s="9">
        <v>43613</v>
      </c>
      <c r="B60" s="10">
        <v>10241</v>
      </c>
      <c r="C60" s="11" t="s">
        <v>3140</v>
      </c>
      <c r="D60" s="12" t="s">
        <v>49</v>
      </c>
      <c r="E60" s="15">
        <v>3545</v>
      </c>
      <c r="F60" s="14">
        <v>18632.48</v>
      </c>
      <c r="G60" s="12"/>
      <c r="H60" s="16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</row>
    <row r="61" spans="1:42" ht="11.65" customHeight="1" x14ac:dyDescent="0.25">
      <c r="A61" s="9">
        <v>43606</v>
      </c>
      <c r="B61" s="10">
        <v>12873</v>
      </c>
      <c r="C61" s="11" t="s">
        <v>3140</v>
      </c>
      <c r="D61" s="12" t="s">
        <v>51</v>
      </c>
      <c r="E61" s="15">
        <v>26855.98</v>
      </c>
      <c r="F61" s="14">
        <v>604063.14</v>
      </c>
      <c r="G61" s="12"/>
      <c r="H61" s="16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2" ht="11.65" customHeight="1" x14ac:dyDescent="0.25">
      <c r="A62" s="9">
        <v>43613</v>
      </c>
      <c r="B62" s="10">
        <v>12873</v>
      </c>
      <c r="C62" s="11" t="s">
        <v>3140</v>
      </c>
      <c r="D62" s="12" t="s">
        <v>51</v>
      </c>
      <c r="E62" s="15">
        <v>10194.910000000002</v>
      </c>
      <c r="F62" s="14">
        <v>614258.05000000005</v>
      </c>
      <c r="G62" s="12"/>
      <c r="H62" s="16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</row>
    <row r="63" spans="1:42" ht="11.65" customHeight="1" x14ac:dyDescent="0.25">
      <c r="A63" s="9">
        <v>43606</v>
      </c>
      <c r="B63" s="10">
        <v>12986</v>
      </c>
      <c r="C63" s="11" t="s">
        <v>3140</v>
      </c>
      <c r="D63" s="12" t="s">
        <v>3322</v>
      </c>
      <c r="E63" s="15">
        <v>474.82</v>
      </c>
      <c r="F63" s="14">
        <v>2185.3200000000002</v>
      </c>
      <c r="G63" s="12"/>
      <c r="H63" s="16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</row>
    <row r="64" spans="1:42" ht="11.65" customHeight="1" x14ac:dyDescent="0.25">
      <c r="A64" s="9">
        <v>43606</v>
      </c>
      <c r="B64" s="10">
        <v>21887</v>
      </c>
      <c r="C64" s="11" t="s">
        <v>3127</v>
      </c>
      <c r="D64" s="12" t="s">
        <v>1942</v>
      </c>
      <c r="E64" s="15">
        <v>750</v>
      </c>
      <c r="F64" s="14">
        <v>15025</v>
      </c>
      <c r="G64" s="12"/>
      <c r="H64" s="16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</row>
    <row r="65" spans="1:42" ht="11.65" customHeight="1" x14ac:dyDescent="0.25">
      <c r="A65" s="9">
        <v>43613</v>
      </c>
      <c r="B65" s="10">
        <v>21887</v>
      </c>
      <c r="C65" s="11" t="s">
        <v>3127</v>
      </c>
      <c r="D65" s="12" t="s">
        <v>1942</v>
      </c>
      <c r="E65" s="15">
        <v>450</v>
      </c>
      <c r="F65" s="14">
        <v>15475</v>
      </c>
      <c r="G65" s="12"/>
      <c r="H65" s="16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</row>
    <row r="66" spans="1:42" ht="11.65" customHeight="1" x14ac:dyDescent="0.25">
      <c r="A66" s="9">
        <v>43605</v>
      </c>
      <c r="B66" s="10">
        <v>16078</v>
      </c>
      <c r="C66" s="11" t="s">
        <v>3047</v>
      </c>
      <c r="D66" s="12" t="s">
        <v>5477</v>
      </c>
      <c r="E66" s="15">
        <v>231.99</v>
      </c>
      <c r="F66" s="14"/>
      <c r="G66" s="12" t="s">
        <v>3046</v>
      </c>
      <c r="H66" s="16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</row>
    <row r="67" spans="1:42" ht="11.65" customHeight="1" x14ac:dyDescent="0.25">
      <c r="A67" s="9">
        <v>43613</v>
      </c>
      <c r="B67" s="10">
        <v>12470</v>
      </c>
      <c r="C67" s="11" t="s">
        <v>3127</v>
      </c>
      <c r="D67" s="12" t="s">
        <v>1061</v>
      </c>
      <c r="E67" s="15">
        <v>7500</v>
      </c>
      <c r="F67" s="14">
        <v>35400</v>
      </c>
      <c r="G67" s="12"/>
      <c r="H67" s="16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42" ht="11.65" customHeight="1" x14ac:dyDescent="0.25">
      <c r="A68" s="9">
        <v>43606</v>
      </c>
      <c r="B68" s="10">
        <v>24452</v>
      </c>
      <c r="C68" s="11" t="s">
        <v>3127</v>
      </c>
      <c r="D68" s="12" t="s">
        <v>52</v>
      </c>
      <c r="E68" s="15">
        <v>750</v>
      </c>
      <c r="F68" s="14">
        <v>12187.5</v>
      </c>
      <c r="G68" s="12"/>
      <c r="H68" s="16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</row>
    <row r="69" spans="1:42" ht="11.65" customHeight="1" x14ac:dyDescent="0.25">
      <c r="A69" s="9">
        <v>43605</v>
      </c>
      <c r="B69" s="10">
        <v>16078</v>
      </c>
      <c r="C69" s="11" t="s">
        <v>3047</v>
      </c>
      <c r="D69" s="12" t="s">
        <v>5461</v>
      </c>
      <c r="E69" s="15">
        <v>93192.84</v>
      </c>
      <c r="F69" s="14"/>
      <c r="G69" s="12" t="s">
        <v>3046</v>
      </c>
      <c r="H69" s="16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</row>
    <row r="70" spans="1:42" ht="11.65" customHeight="1" x14ac:dyDescent="0.25">
      <c r="A70" s="9">
        <v>43613</v>
      </c>
      <c r="B70" s="10">
        <v>26769</v>
      </c>
      <c r="C70" s="11" t="s">
        <v>3134</v>
      </c>
      <c r="D70" s="12" t="s">
        <v>2822</v>
      </c>
      <c r="E70" s="15">
        <v>170.46</v>
      </c>
      <c r="F70" s="14">
        <v>350.86</v>
      </c>
      <c r="G70" s="12"/>
      <c r="H70" s="16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</row>
    <row r="71" spans="1:42" ht="11.65" customHeight="1" x14ac:dyDescent="0.25">
      <c r="A71" s="9">
        <v>43606</v>
      </c>
      <c r="B71" s="10">
        <v>23945</v>
      </c>
      <c r="C71" s="11" t="s">
        <v>3127</v>
      </c>
      <c r="D71" s="12" t="s">
        <v>56</v>
      </c>
      <c r="E71" s="15">
        <v>225</v>
      </c>
      <c r="F71" s="14">
        <v>41124.120000000003</v>
      </c>
      <c r="G71" s="12"/>
      <c r="H71" s="16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</row>
    <row r="72" spans="1:42" ht="11.65" customHeight="1" x14ac:dyDescent="0.25">
      <c r="A72" s="9">
        <v>43613</v>
      </c>
      <c r="B72" s="10">
        <v>26196</v>
      </c>
      <c r="C72" s="11" t="s">
        <v>3128</v>
      </c>
      <c r="D72" s="12" t="s">
        <v>57</v>
      </c>
      <c r="E72" s="15">
        <v>126</v>
      </c>
      <c r="F72" s="14">
        <v>147.06</v>
      </c>
      <c r="G72" s="12"/>
      <c r="H72" s="16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</row>
    <row r="73" spans="1:42" ht="11.65" customHeight="1" x14ac:dyDescent="0.25">
      <c r="A73" s="9">
        <v>43606</v>
      </c>
      <c r="B73" s="10">
        <v>27101</v>
      </c>
      <c r="C73" s="11" t="s">
        <v>3128</v>
      </c>
      <c r="D73" s="12" t="s">
        <v>5420</v>
      </c>
      <c r="E73" s="15">
        <v>40.950000000000003</v>
      </c>
      <c r="F73" s="14">
        <v>154.71</v>
      </c>
      <c r="G73" s="12"/>
      <c r="H73" s="16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</row>
    <row r="74" spans="1:42" ht="11.65" customHeight="1" x14ac:dyDescent="0.25">
      <c r="A74" s="9">
        <v>43613</v>
      </c>
      <c r="B74" s="10">
        <v>15295</v>
      </c>
      <c r="C74" s="11" t="s">
        <v>3128</v>
      </c>
      <c r="D74" s="12" t="s">
        <v>1465</v>
      </c>
      <c r="E74" s="15">
        <v>275</v>
      </c>
      <c r="F74" s="14">
        <v>275</v>
      </c>
      <c r="G74" s="12"/>
      <c r="H74" s="16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</row>
    <row r="75" spans="1:42" ht="11.65" customHeight="1" x14ac:dyDescent="0.25">
      <c r="A75" s="9">
        <v>43606</v>
      </c>
      <c r="B75" s="10">
        <v>27387</v>
      </c>
      <c r="C75" s="11" t="s">
        <v>3136</v>
      </c>
      <c r="D75" s="12" t="s">
        <v>5421</v>
      </c>
      <c r="E75" s="15">
        <v>350</v>
      </c>
      <c r="F75" s="14">
        <v>1200</v>
      </c>
      <c r="G75" s="12" t="s">
        <v>3029</v>
      </c>
      <c r="H75" s="16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</row>
    <row r="76" spans="1:42" ht="11.65" customHeight="1" x14ac:dyDescent="0.25">
      <c r="A76" s="9">
        <v>43606</v>
      </c>
      <c r="B76" s="10">
        <v>21498</v>
      </c>
      <c r="C76" s="11" t="s">
        <v>3127</v>
      </c>
      <c r="D76" s="12" t="s">
        <v>59</v>
      </c>
      <c r="E76" s="15">
        <v>29600</v>
      </c>
      <c r="F76" s="14">
        <v>77320</v>
      </c>
      <c r="G76" s="12"/>
      <c r="H76" s="16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</row>
    <row r="77" spans="1:42" ht="11.65" customHeight="1" x14ac:dyDescent="0.25">
      <c r="A77" s="9">
        <v>43613</v>
      </c>
      <c r="B77" s="10">
        <v>21498</v>
      </c>
      <c r="C77" s="11" t="s">
        <v>3127</v>
      </c>
      <c r="D77" s="12" t="s">
        <v>59</v>
      </c>
      <c r="E77" s="15">
        <v>1800</v>
      </c>
      <c r="F77" s="14">
        <v>79120</v>
      </c>
      <c r="G77" s="12"/>
      <c r="H77" s="16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</row>
    <row r="78" spans="1:42" ht="11.65" customHeight="1" x14ac:dyDescent="0.25">
      <c r="A78" s="9">
        <v>43613</v>
      </c>
      <c r="B78" s="10">
        <v>27771</v>
      </c>
      <c r="C78" s="11" t="s">
        <v>3128</v>
      </c>
      <c r="D78" s="12" t="s">
        <v>5264</v>
      </c>
      <c r="E78" s="15">
        <v>190.5</v>
      </c>
      <c r="F78" s="14">
        <v>280.5</v>
      </c>
      <c r="G78" s="12"/>
      <c r="H78" s="16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 ht="11.65" customHeight="1" x14ac:dyDescent="0.25">
      <c r="A79" s="9">
        <v>43606</v>
      </c>
      <c r="B79" s="10">
        <v>11117</v>
      </c>
      <c r="C79" s="11" t="s">
        <v>3140</v>
      </c>
      <c r="D79" s="12" t="s">
        <v>877</v>
      </c>
      <c r="E79" s="15">
        <v>3296.98</v>
      </c>
      <c r="F79" s="14">
        <v>32081.4</v>
      </c>
      <c r="G79" s="12"/>
      <c r="H79" s="16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</row>
    <row r="80" spans="1:42" ht="11.65" customHeight="1" x14ac:dyDescent="0.25">
      <c r="A80" s="9">
        <v>43613</v>
      </c>
      <c r="B80" s="10">
        <v>11117</v>
      </c>
      <c r="C80" s="11" t="s">
        <v>3140</v>
      </c>
      <c r="D80" s="12" t="s">
        <v>877</v>
      </c>
      <c r="E80" s="15">
        <v>1389.97</v>
      </c>
      <c r="F80" s="14">
        <v>33471.370000000003</v>
      </c>
      <c r="G80" s="12"/>
      <c r="H80" s="16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</row>
    <row r="81" spans="1:42" ht="11.65" customHeight="1" x14ac:dyDescent="0.25">
      <c r="A81" s="9">
        <v>43606</v>
      </c>
      <c r="B81" s="10">
        <v>14491</v>
      </c>
      <c r="C81" s="11" t="s">
        <v>3140</v>
      </c>
      <c r="D81" s="12" t="s">
        <v>1388</v>
      </c>
      <c r="E81" s="15">
        <v>302.94</v>
      </c>
      <c r="F81" s="14">
        <v>302.94</v>
      </c>
      <c r="G81" s="12"/>
      <c r="H81" s="16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</row>
    <row r="82" spans="1:42" ht="11.65" customHeight="1" x14ac:dyDescent="0.25">
      <c r="A82" s="9">
        <v>43613</v>
      </c>
      <c r="B82" s="10">
        <v>27099</v>
      </c>
      <c r="C82" s="11" t="s">
        <v>3140</v>
      </c>
      <c r="D82" s="12" t="s">
        <v>62</v>
      </c>
      <c r="E82" s="15">
        <v>3300</v>
      </c>
      <c r="F82" s="14">
        <v>10950</v>
      </c>
      <c r="G82" s="12"/>
      <c r="H82" s="16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</row>
    <row r="83" spans="1:42" ht="11.65" customHeight="1" x14ac:dyDescent="0.25">
      <c r="A83" s="9">
        <v>43606</v>
      </c>
      <c r="B83" s="10">
        <v>10644</v>
      </c>
      <c r="C83" s="11" t="s">
        <v>3128</v>
      </c>
      <c r="D83" s="12" t="s">
        <v>813</v>
      </c>
      <c r="E83" s="15">
        <v>126</v>
      </c>
      <c r="F83" s="14">
        <v>126</v>
      </c>
      <c r="G83" s="12"/>
      <c r="H83" s="16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</row>
    <row r="84" spans="1:42" ht="11.65" customHeight="1" x14ac:dyDescent="0.25">
      <c r="A84" s="9">
        <v>43613</v>
      </c>
      <c r="B84" s="10">
        <v>13429</v>
      </c>
      <c r="C84" s="11" t="s">
        <v>3882</v>
      </c>
      <c r="D84" s="12" t="s">
        <v>67</v>
      </c>
      <c r="E84" s="15">
        <v>45027.28</v>
      </c>
      <c r="F84" s="14">
        <v>367077.83999999997</v>
      </c>
      <c r="G84" s="12"/>
      <c r="H84" s="16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</row>
    <row r="85" spans="1:42" ht="11.65" customHeight="1" x14ac:dyDescent="0.25">
      <c r="A85" s="9">
        <v>43613</v>
      </c>
      <c r="B85" s="10">
        <v>24048</v>
      </c>
      <c r="C85" s="11" t="s">
        <v>3141</v>
      </c>
      <c r="D85" s="12" t="s">
        <v>2267</v>
      </c>
      <c r="E85" s="15">
        <v>9127.65</v>
      </c>
      <c r="F85" s="14">
        <v>143140.04</v>
      </c>
      <c r="G85" s="12"/>
      <c r="H85" s="16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</row>
    <row r="86" spans="1:42" ht="11.65" customHeight="1" x14ac:dyDescent="0.25">
      <c r="A86" s="9">
        <v>43613</v>
      </c>
      <c r="B86" s="10">
        <v>12872</v>
      </c>
      <c r="C86" s="11" t="s">
        <v>3140</v>
      </c>
      <c r="D86" s="12" t="s">
        <v>1106</v>
      </c>
      <c r="E86" s="15">
        <v>73.319999999999993</v>
      </c>
      <c r="F86" s="14">
        <v>102246.68000000001</v>
      </c>
      <c r="G86" s="12"/>
      <c r="H86" s="16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</row>
    <row r="87" spans="1:42" ht="11.65" customHeight="1" x14ac:dyDescent="0.25">
      <c r="A87" s="80">
        <v>43606</v>
      </c>
      <c r="B87" s="81">
        <v>10203</v>
      </c>
      <c r="C87" s="11" t="s">
        <v>3127</v>
      </c>
      <c r="D87" s="83" t="s">
        <v>761</v>
      </c>
      <c r="E87" s="84">
        <v>600</v>
      </c>
      <c r="F87" s="14">
        <v>4030</v>
      </c>
      <c r="G87" s="83"/>
      <c r="H87" s="16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</row>
    <row r="88" spans="1:42" ht="11.65" customHeight="1" x14ac:dyDescent="0.25">
      <c r="A88" s="9">
        <v>43613</v>
      </c>
      <c r="B88" s="10">
        <v>10203</v>
      </c>
      <c r="C88" s="11" t="s">
        <v>3127</v>
      </c>
      <c r="D88" s="12" t="s">
        <v>761</v>
      </c>
      <c r="E88" s="15">
        <v>450</v>
      </c>
      <c r="F88" s="14">
        <v>4480</v>
      </c>
      <c r="G88" s="12"/>
      <c r="H88" s="16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</row>
    <row r="89" spans="1:42" ht="11.65" customHeight="1" x14ac:dyDescent="0.25">
      <c r="A89" s="9">
        <v>43606</v>
      </c>
      <c r="B89" s="10">
        <v>27482</v>
      </c>
      <c r="C89" s="11" t="s">
        <v>3127</v>
      </c>
      <c r="D89" s="12" t="s">
        <v>1078</v>
      </c>
      <c r="E89" s="15">
        <v>3975</v>
      </c>
      <c r="F89" s="14">
        <v>27387.5</v>
      </c>
      <c r="G89" s="12"/>
      <c r="H89" s="16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</row>
    <row r="90" spans="1:42" ht="11.65" customHeight="1" x14ac:dyDescent="0.25">
      <c r="A90" s="9">
        <v>43613</v>
      </c>
      <c r="B90" s="10">
        <v>27482</v>
      </c>
      <c r="C90" s="11" t="s">
        <v>3127</v>
      </c>
      <c r="D90" s="12" t="s">
        <v>1078</v>
      </c>
      <c r="E90" s="15">
        <v>190</v>
      </c>
      <c r="F90" s="14">
        <v>27577.5</v>
      </c>
      <c r="G90" s="12"/>
      <c r="H90" s="16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</row>
    <row r="91" spans="1:42" ht="11.65" customHeight="1" x14ac:dyDescent="0.25">
      <c r="A91" s="9">
        <v>43606</v>
      </c>
      <c r="B91" s="10">
        <v>15119</v>
      </c>
      <c r="C91" s="11" t="s">
        <v>3140</v>
      </c>
      <c r="D91" s="12" t="s">
        <v>71</v>
      </c>
      <c r="E91" s="15">
        <v>275</v>
      </c>
      <c r="F91" s="14">
        <v>10653.38</v>
      </c>
      <c r="G91" s="12"/>
      <c r="H91" s="16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</row>
    <row r="92" spans="1:42" ht="11.65" customHeight="1" x14ac:dyDescent="0.25">
      <c r="A92" s="9">
        <v>43606</v>
      </c>
      <c r="B92" s="10">
        <v>10744</v>
      </c>
      <c r="C92" s="11" t="s">
        <v>3140</v>
      </c>
      <c r="D92" s="12" t="s">
        <v>72</v>
      </c>
      <c r="E92" s="15">
        <v>1102</v>
      </c>
      <c r="F92" s="14">
        <v>259024.02</v>
      </c>
      <c r="G92" s="12"/>
      <c r="H92" s="16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</row>
    <row r="93" spans="1:42" ht="11.65" customHeight="1" x14ac:dyDescent="0.25">
      <c r="A93" s="9">
        <v>43613</v>
      </c>
      <c r="B93" s="10">
        <v>10744</v>
      </c>
      <c r="C93" s="11" t="s">
        <v>3140</v>
      </c>
      <c r="D93" s="12" t="s">
        <v>72</v>
      </c>
      <c r="E93" s="15">
        <v>9478.1</v>
      </c>
      <c r="F93" s="14">
        <v>268502.12</v>
      </c>
      <c r="G93" s="12"/>
      <c r="H93" s="16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</row>
    <row r="94" spans="1:42" ht="11.65" customHeight="1" x14ac:dyDescent="0.25">
      <c r="A94" s="9">
        <v>43606</v>
      </c>
      <c r="B94" s="10">
        <v>21197</v>
      </c>
      <c r="C94" s="11" t="s">
        <v>3127</v>
      </c>
      <c r="D94" s="12" t="s">
        <v>73</v>
      </c>
      <c r="E94" s="15">
        <v>3400</v>
      </c>
      <c r="F94" s="14">
        <v>33731.25</v>
      </c>
      <c r="G94" s="12"/>
      <c r="H94" s="16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</row>
    <row r="95" spans="1:42" ht="11.65" customHeight="1" x14ac:dyDescent="0.25">
      <c r="A95" s="9">
        <v>43613</v>
      </c>
      <c r="B95" s="10">
        <v>21197</v>
      </c>
      <c r="C95" s="11" t="s">
        <v>3127</v>
      </c>
      <c r="D95" s="12" t="s">
        <v>73</v>
      </c>
      <c r="E95" s="15">
        <v>7750</v>
      </c>
      <c r="F95" s="14">
        <v>41481.25</v>
      </c>
      <c r="G95" s="12"/>
      <c r="H95" s="16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</row>
    <row r="96" spans="1:42" ht="11.65" customHeight="1" x14ac:dyDescent="0.25">
      <c r="A96" s="9">
        <v>43606</v>
      </c>
      <c r="B96" s="10">
        <v>20649</v>
      </c>
      <c r="C96" s="11" t="s">
        <v>3141</v>
      </c>
      <c r="D96" s="12" t="s">
        <v>75</v>
      </c>
      <c r="E96" s="15">
        <v>300</v>
      </c>
      <c r="F96" s="14">
        <v>600</v>
      </c>
      <c r="G96" s="12"/>
      <c r="H96" s="16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</row>
    <row r="97" spans="1:42" ht="11.65" customHeight="1" x14ac:dyDescent="0.25">
      <c r="A97" s="9">
        <v>43606</v>
      </c>
      <c r="B97" s="10">
        <v>20131</v>
      </c>
      <c r="C97" s="11" t="s">
        <v>3141</v>
      </c>
      <c r="D97" s="12" t="s">
        <v>5411</v>
      </c>
      <c r="E97" s="15">
        <v>16543</v>
      </c>
      <c r="F97" s="14">
        <v>122140.45</v>
      </c>
      <c r="G97" s="12"/>
      <c r="H97" s="16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</row>
    <row r="98" spans="1:42" ht="11.65" customHeight="1" x14ac:dyDescent="0.25">
      <c r="A98" s="9">
        <v>43606</v>
      </c>
      <c r="B98" s="10">
        <v>23001</v>
      </c>
      <c r="C98" s="11" t="s">
        <v>3127</v>
      </c>
      <c r="D98" s="12" t="s">
        <v>2083</v>
      </c>
      <c r="E98" s="15">
        <v>2362.5</v>
      </c>
      <c r="F98" s="14">
        <v>15706.25</v>
      </c>
      <c r="G98" s="12"/>
      <c r="H98" s="16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</row>
    <row r="99" spans="1:42" ht="11.65" customHeight="1" x14ac:dyDescent="0.25">
      <c r="A99" s="9">
        <v>43606</v>
      </c>
      <c r="B99" s="10">
        <v>21858</v>
      </c>
      <c r="C99" s="11" t="s">
        <v>3131</v>
      </c>
      <c r="D99" s="12" t="s">
        <v>1937</v>
      </c>
      <c r="E99" s="15">
        <v>1137.5</v>
      </c>
      <c r="F99" s="14">
        <v>1462.5</v>
      </c>
      <c r="G99" s="12"/>
      <c r="H99" s="16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</row>
    <row r="100" spans="1:42" ht="11.65" customHeight="1" x14ac:dyDescent="0.25">
      <c r="A100" s="9">
        <v>43608</v>
      </c>
      <c r="B100" s="10">
        <v>16078</v>
      </c>
      <c r="C100" s="11" t="s">
        <v>3047</v>
      </c>
      <c r="D100" s="12" t="s">
        <v>5455</v>
      </c>
      <c r="E100" s="15">
        <v>46</v>
      </c>
      <c r="F100" s="14"/>
      <c r="G100" s="12" t="s">
        <v>3046</v>
      </c>
      <c r="H100" s="16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</row>
    <row r="101" spans="1:42" ht="11.65" customHeight="1" x14ac:dyDescent="0.25">
      <c r="A101" s="9">
        <v>43613</v>
      </c>
      <c r="B101" s="10">
        <v>24156</v>
      </c>
      <c r="C101" s="11" t="s">
        <v>3127</v>
      </c>
      <c r="D101" s="12" t="s">
        <v>2283</v>
      </c>
      <c r="E101" s="15">
        <v>675</v>
      </c>
      <c r="F101" s="14">
        <v>9837.5</v>
      </c>
      <c r="G101" s="12"/>
      <c r="H101" s="16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</row>
    <row r="102" spans="1:42" ht="11.65" customHeight="1" x14ac:dyDescent="0.25">
      <c r="A102" s="9">
        <v>43608</v>
      </c>
      <c r="B102" s="10">
        <v>16078</v>
      </c>
      <c r="C102" s="11" t="s">
        <v>3047</v>
      </c>
      <c r="D102" s="12" t="s">
        <v>3032</v>
      </c>
      <c r="E102" s="15">
        <v>75</v>
      </c>
      <c r="F102" s="14"/>
      <c r="G102" s="12" t="s">
        <v>3046</v>
      </c>
      <c r="H102" s="16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</row>
    <row r="103" spans="1:42" ht="11.65" customHeight="1" x14ac:dyDescent="0.25">
      <c r="A103" s="9">
        <v>43613</v>
      </c>
      <c r="B103" s="10">
        <v>19261</v>
      </c>
      <c r="C103" s="11" t="s">
        <v>3141</v>
      </c>
      <c r="D103" s="12" t="s">
        <v>78</v>
      </c>
      <c r="E103" s="15">
        <v>2491.09</v>
      </c>
      <c r="F103" s="14">
        <v>49559.929999999993</v>
      </c>
      <c r="G103" s="12"/>
      <c r="H103" s="16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</row>
    <row r="104" spans="1:42" ht="11.65" customHeight="1" x14ac:dyDescent="0.25">
      <c r="A104" s="9">
        <v>43605</v>
      </c>
      <c r="B104" s="10">
        <v>16078</v>
      </c>
      <c r="C104" s="11" t="s">
        <v>3047</v>
      </c>
      <c r="D104" s="12" t="s">
        <v>3102</v>
      </c>
      <c r="E104" s="15">
        <v>10</v>
      </c>
      <c r="F104" s="14"/>
      <c r="G104" s="12" t="s">
        <v>3046</v>
      </c>
      <c r="H104" s="16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</row>
    <row r="105" spans="1:42" ht="11.65" customHeight="1" x14ac:dyDescent="0.25">
      <c r="A105" s="9">
        <v>43613</v>
      </c>
      <c r="B105" s="10">
        <v>999001941</v>
      </c>
      <c r="C105" s="11" t="s">
        <v>3135</v>
      </c>
      <c r="D105" s="12" t="s">
        <v>3022</v>
      </c>
      <c r="E105" s="15">
        <v>-25</v>
      </c>
      <c r="F105" s="14">
        <v>-25</v>
      </c>
      <c r="G105" s="12"/>
      <c r="H105" s="16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</row>
    <row r="106" spans="1:42" ht="11.65" customHeight="1" x14ac:dyDescent="0.25">
      <c r="A106" s="9">
        <v>43601</v>
      </c>
      <c r="B106" s="10">
        <v>16078</v>
      </c>
      <c r="C106" s="11" t="s">
        <v>3047</v>
      </c>
      <c r="D106" s="12" t="s">
        <v>5481</v>
      </c>
      <c r="E106" s="15">
        <v>7450</v>
      </c>
      <c r="F106" s="14"/>
      <c r="G106" s="12" t="s">
        <v>3046</v>
      </c>
      <c r="H106" s="16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</row>
    <row r="107" spans="1:42" ht="11.65" customHeight="1" x14ac:dyDescent="0.25">
      <c r="A107" s="9">
        <v>43613</v>
      </c>
      <c r="B107" s="10">
        <v>14276</v>
      </c>
      <c r="C107" s="11" t="s">
        <v>3136</v>
      </c>
      <c r="D107" s="12" t="s">
        <v>1348</v>
      </c>
      <c r="E107" s="15">
        <v>250</v>
      </c>
      <c r="F107" s="14">
        <v>500</v>
      </c>
      <c r="G107" s="12"/>
      <c r="H107" s="16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</row>
    <row r="108" spans="1:42" ht="11.65" customHeight="1" x14ac:dyDescent="0.25">
      <c r="A108" s="9">
        <v>43606</v>
      </c>
      <c r="B108" s="10">
        <v>25590</v>
      </c>
      <c r="C108" s="11" t="s">
        <v>3140</v>
      </c>
      <c r="D108" s="12" t="s">
        <v>2557</v>
      </c>
      <c r="E108" s="15">
        <v>2855</v>
      </c>
      <c r="F108" s="14">
        <v>8940</v>
      </c>
      <c r="G108" s="12"/>
      <c r="H108" s="16"/>
    </row>
    <row r="109" spans="1:42" ht="11.65" customHeight="1" x14ac:dyDescent="0.25">
      <c r="A109" s="9">
        <v>43606</v>
      </c>
      <c r="B109" s="10">
        <v>10599</v>
      </c>
      <c r="C109" s="11" t="s">
        <v>3140</v>
      </c>
      <c r="D109" s="12" t="s">
        <v>82</v>
      </c>
      <c r="E109" s="15">
        <v>62.2</v>
      </c>
      <c r="F109" s="14">
        <v>540912.41</v>
      </c>
      <c r="G109" s="12"/>
      <c r="H109" s="16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</row>
    <row r="110" spans="1:42" ht="11.65" customHeight="1" x14ac:dyDescent="0.25">
      <c r="A110" s="9">
        <v>43606</v>
      </c>
      <c r="B110" s="10">
        <v>22869</v>
      </c>
      <c r="C110" s="11" t="s">
        <v>3140</v>
      </c>
      <c r="D110" s="12" t="s">
        <v>2064</v>
      </c>
      <c r="E110" s="15">
        <v>274.14</v>
      </c>
      <c r="F110" s="14">
        <v>7464.78</v>
      </c>
      <c r="G110" s="12" t="s">
        <v>3029</v>
      </c>
      <c r="H110" s="16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</row>
    <row r="111" spans="1:42" ht="11.65" customHeight="1" x14ac:dyDescent="0.25">
      <c r="A111" s="9">
        <v>43613</v>
      </c>
      <c r="B111" s="10">
        <v>10890</v>
      </c>
      <c r="C111" s="11" t="s">
        <v>3128</v>
      </c>
      <c r="D111" s="12" t="s">
        <v>847</v>
      </c>
      <c r="E111" s="15">
        <v>295</v>
      </c>
      <c r="F111" s="14">
        <v>1063.45</v>
      </c>
      <c r="G111" s="12"/>
      <c r="H111" s="16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2" spans="1:42" ht="11.65" customHeight="1" x14ac:dyDescent="0.25">
      <c r="A112" s="9">
        <v>43613</v>
      </c>
      <c r="B112" s="10">
        <v>15131</v>
      </c>
      <c r="C112" s="11" t="s">
        <v>3141</v>
      </c>
      <c r="D112" s="12" t="s">
        <v>85</v>
      </c>
      <c r="E112" s="15">
        <v>1290</v>
      </c>
      <c r="F112" s="14">
        <v>21299</v>
      </c>
      <c r="G112" s="12"/>
      <c r="H112" s="16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</row>
    <row r="113" spans="1:42" ht="11.65" customHeight="1" x14ac:dyDescent="0.25">
      <c r="A113" s="9">
        <v>43606</v>
      </c>
      <c r="B113" s="10">
        <v>11494</v>
      </c>
      <c r="C113" s="11" t="s">
        <v>3127</v>
      </c>
      <c r="D113" s="12" t="s">
        <v>935</v>
      </c>
      <c r="E113" s="15">
        <v>12000</v>
      </c>
      <c r="F113" s="14">
        <v>186262.5</v>
      </c>
      <c r="G113" s="12"/>
      <c r="H113" s="16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</row>
    <row r="114" spans="1:42" ht="11.65" customHeight="1" x14ac:dyDescent="0.25">
      <c r="A114" s="9">
        <v>43606</v>
      </c>
      <c r="B114" s="10">
        <v>10037</v>
      </c>
      <c r="C114" s="11" t="s">
        <v>3140</v>
      </c>
      <c r="D114" s="12" t="s">
        <v>741</v>
      </c>
      <c r="E114" s="15">
        <v>265</v>
      </c>
      <c r="F114" s="14">
        <v>265</v>
      </c>
      <c r="G114" s="12"/>
      <c r="H114" s="16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</row>
    <row r="115" spans="1:42" ht="11.65" customHeight="1" x14ac:dyDescent="0.25">
      <c r="A115" s="9">
        <v>43606</v>
      </c>
      <c r="B115" s="10">
        <v>11842</v>
      </c>
      <c r="C115" s="11" t="s">
        <v>3127</v>
      </c>
      <c r="D115" s="12" t="s">
        <v>3388</v>
      </c>
      <c r="E115" s="15">
        <v>337.5</v>
      </c>
      <c r="F115" s="14">
        <v>108460.36</v>
      </c>
      <c r="G115" s="12"/>
      <c r="H115" s="16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</row>
    <row r="116" spans="1:42" ht="11.65" customHeight="1" x14ac:dyDescent="0.25">
      <c r="A116" s="9">
        <v>43613</v>
      </c>
      <c r="B116" s="10">
        <v>23546</v>
      </c>
      <c r="C116" s="11" t="s">
        <v>3128</v>
      </c>
      <c r="D116" s="12" t="s">
        <v>2170</v>
      </c>
      <c r="E116" s="15">
        <v>54</v>
      </c>
      <c r="F116" s="14">
        <v>252</v>
      </c>
      <c r="G116" s="12"/>
      <c r="H116" s="16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</row>
    <row r="117" spans="1:42" ht="11.65" customHeight="1" x14ac:dyDescent="0.25">
      <c r="A117" s="9">
        <v>43606</v>
      </c>
      <c r="B117" s="10">
        <v>27790</v>
      </c>
      <c r="C117" s="11" t="s">
        <v>3127</v>
      </c>
      <c r="D117" s="12" t="s">
        <v>5383</v>
      </c>
      <c r="E117" s="15">
        <v>862.5</v>
      </c>
      <c r="F117" s="14">
        <v>862.5</v>
      </c>
      <c r="G117" s="12"/>
      <c r="H117" s="16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</row>
    <row r="118" spans="1:42" ht="11.65" customHeight="1" x14ac:dyDescent="0.25">
      <c r="A118" s="9">
        <v>43606</v>
      </c>
      <c r="B118" s="10">
        <v>25589</v>
      </c>
      <c r="C118" s="11" t="s">
        <v>3711</v>
      </c>
      <c r="D118" s="12" t="s">
        <v>87</v>
      </c>
      <c r="E118" s="15">
        <v>1710</v>
      </c>
      <c r="F118" s="14">
        <v>49440</v>
      </c>
      <c r="G118" s="12"/>
      <c r="H118" s="16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</row>
    <row r="119" spans="1:42" ht="11.65" customHeight="1" x14ac:dyDescent="0.25">
      <c r="A119" s="9">
        <v>43606</v>
      </c>
      <c r="B119" s="10">
        <v>25320</v>
      </c>
      <c r="C119" s="11" t="s">
        <v>3136</v>
      </c>
      <c r="D119" s="12" t="s">
        <v>2501</v>
      </c>
      <c r="E119" s="15">
        <v>350</v>
      </c>
      <c r="F119" s="14">
        <v>3279</v>
      </c>
      <c r="G119" s="12" t="s">
        <v>3029</v>
      </c>
      <c r="H119" s="16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</row>
    <row r="120" spans="1:42" ht="11.65" customHeight="1" x14ac:dyDescent="0.25">
      <c r="A120" s="9">
        <v>43613</v>
      </c>
      <c r="B120" s="10">
        <v>27761</v>
      </c>
      <c r="C120" s="11" t="s">
        <v>3141</v>
      </c>
      <c r="D120" s="12" t="s">
        <v>5509</v>
      </c>
      <c r="E120" s="15">
        <v>625</v>
      </c>
      <c r="F120" s="14" t="e">
        <v>#N/A</v>
      </c>
      <c r="G120" s="12"/>
      <c r="H120" s="16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</row>
    <row r="121" spans="1:42" ht="11.65" customHeight="1" x14ac:dyDescent="0.25">
      <c r="A121" s="9">
        <v>43606</v>
      </c>
      <c r="B121" s="10">
        <v>27263</v>
      </c>
      <c r="C121" s="11" t="s">
        <v>3140</v>
      </c>
      <c r="D121" s="12" t="s">
        <v>3156</v>
      </c>
      <c r="E121" s="15">
        <v>938.55</v>
      </c>
      <c r="F121" s="14">
        <v>7755.25</v>
      </c>
      <c r="G121" s="12"/>
      <c r="H121" s="16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</row>
    <row r="122" spans="1:42" ht="11.65" customHeight="1" x14ac:dyDescent="0.25">
      <c r="A122" s="9">
        <v>43606</v>
      </c>
      <c r="B122" s="10">
        <v>24325</v>
      </c>
      <c r="C122" s="11" t="s">
        <v>3127</v>
      </c>
      <c r="D122" s="12" t="s">
        <v>3217</v>
      </c>
      <c r="E122" s="15">
        <v>465</v>
      </c>
      <c r="F122" s="14">
        <v>17362.5</v>
      </c>
      <c r="G122" s="12"/>
      <c r="H122" s="16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</row>
    <row r="123" spans="1:42" ht="11.65" customHeight="1" x14ac:dyDescent="0.25">
      <c r="A123" s="9">
        <v>43605</v>
      </c>
      <c r="B123" s="10">
        <v>16078</v>
      </c>
      <c r="C123" s="11" t="s">
        <v>3047</v>
      </c>
      <c r="D123" s="12" t="s">
        <v>5478</v>
      </c>
      <c r="E123" s="15">
        <v>475</v>
      </c>
      <c r="F123" s="14"/>
      <c r="G123" s="12" t="s">
        <v>3046</v>
      </c>
      <c r="H123" s="16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</row>
    <row r="124" spans="1:42" ht="11.65" customHeight="1" x14ac:dyDescent="0.25">
      <c r="A124" s="9">
        <v>43606</v>
      </c>
      <c r="B124" s="10">
        <v>24747</v>
      </c>
      <c r="C124" s="11" t="s">
        <v>3140</v>
      </c>
      <c r="D124" s="12" t="s">
        <v>89</v>
      </c>
      <c r="E124" s="15">
        <v>1249</v>
      </c>
      <c r="F124" s="14">
        <v>11554</v>
      </c>
      <c r="G124" s="12"/>
      <c r="H124" s="16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</row>
    <row r="125" spans="1:42" ht="11.65" customHeight="1" x14ac:dyDescent="0.25">
      <c r="A125" s="9">
        <v>43606</v>
      </c>
      <c r="B125" s="10">
        <v>21699</v>
      </c>
      <c r="C125" s="11" t="s">
        <v>3141</v>
      </c>
      <c r="D125" s="12" t="s">
        <v>91</v>
      </c>
      <c r="E125" s="15">
        <v>1929.5</v>
      </c>
      <c r="F125" s="14">
        <v>30872</v>
      </c>
      <c r="G125" s="12"/>
      <c r="H125" s="16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</row>
    <row r="126" spans="1:42" ht="11.65" customHeight="1" x14ac:dyDescent="0.25">
      <c r="A126" s="9">
        <v>43613</v>
      </c>
      <c r="B126" s="10">
        <v>17041</v>
      </c>
      <c r="C126" s="11" t="s">
        <v>3128</v>
      </c>
      <c r="D126" s="12" t="s">
        <v>1520</v>
      </c>
      <c r="E126" s="15">
        <v>126</v>
      </c>
      <c r="F126" s="14">
        <v>126</v>
      </c>
      <c r="G126" s="12"/>
      <c r="H126" s="16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</row>
    <row r="127" spans="1:42" ht="11.65" customHeight="1" x14ac:dyDescent="0.25">
      <c r="A127" s="9">
        <v>43613</v>
      </c>
      <c r="B127" s="10">
        <v>25429</v>
      </c>
      <c r="C127" s="11" t="s">
        <v>3127</v>
      </c>
      <c r="D127" s="12" t="s">
        <v>2520</v>
      </c>
      <c r="E127" s="15">
        <v>630.39</v>
      </c>
      <c r="F127" s="14">
        <v>630.39</v>
      </c>
      <c r="G127" s="12"/>
      <c r="H127" s="16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</row>
    <row r="128" spans="1:42" ht="11.65" customHeight="1" x14ac:dyDescent="0.25">
      <c r="A128" s="9">
        <v>43613</v>
      </c>
      <c r="B128" s="10">
        <v>13445</v>
      </c>
      <c r="C128" s="11" t="s">
        <v>3140</v>
      </c>
      <c r="D128" s="12" t="s">
        <v>94</v>
      </c>
      <c r="E128" s="15">
        <v>2113</v>
      </c>
      <c r="F128" s="14">
        <v>43121.11</v>
      </c>
      <c r="G128" s="12"/>
      <c r="H128" s="16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</row>
    <row r="129" spans="1:42" ht="11.65" customHeight="1" x14ac:dyDescent="0.25">
      <c r="A129" s="9">
        <v>43606</v>
      </c>
      <c r="B129" s="10">
        <v>21119</v>
      </c>
      <c r="C129" s="11" t="s">
        <v>3127</v>
      </c>
      <c r="D129" s="12" t="s">
        <v>96</v>
      </c>
      <c r="E129" s="15">
        <v>1425</v>
      </c>
      <c r="F129" s="14">
        <v>66006.25</v>
      </c>
      <c r="G129" s="12"/>
      <c r="H129" s="16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</row>
    <row r="130" spans="1:42" ht="11.65" customHeight="1" x14ac:dyDescent="0.25">
      <c r="A130" s="9">
        <v>43613</v>
      </c>
      <c r="B130" s="10">
        <v>27640</v>
      </c>
      <c r="C130" s="11" t="s">
        <v>3127</v>
      </c>
      <c r="D130" s="12" t="s">
        <v>4684</v>
      </c>
      <c r="E130" s="15">
        <v>2775</v>
      </c>
      <c r="F130" s="14">
        <v>3225</v>
      </c>
      <c r="G130" s="12"/>
      <c r="H130" s="16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</row>
    <row r="131" spans="1:42" ht="11.65" customHeight="1" x14ac:dyDescent="0.25">
      <c r="A131" s="9">
        <v>43613</v>
      </c>
      <c r="B131" s="10">
        <v>22431</v>
      </c>
      <c r="C131" s="11" t="s">
        <v>3140</v>
      </c>
      <c r="D131" s="12" t="s">
        <v>2008</v>
      </c>
      <c r="E131" s="15">
        <v>3213.81</v>
      </c>
      <c r="F131" s="14">
        <v>25392.9</v>
      </c>
      <c r="G131" s="12"/>
      <c r="H131" s="16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</row>
    <row r="132" spans="1:42" ht="11.65" customHeight="1" x14ac:dyDescent="0.25">
      <c r="A132" s="9">
        <v>43606</v>
      </c>
      <c r="B132" s="10">
        <v>24116</v>
      </c>
      <c r="C132" s="11" t="s">
        <v>3140</v>
      </c>
      <c r="D132" s="12" t="s">
        <v>2275</v>
      </c>
      <c r="E132" s="15">
        <v>2478</v>
      </c>
      <c r="F132" s="14">
        <v>2478</v>
      </c>
      <c r="G132" s="12"/>
      <c r="H132" s="16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</row>
    <row r="133" spans="1:42" ht="11.65" customHeight="1" x14ac:dyDescent="0.25">
      <c r="A133" s="9">
        <v>43613</v>
      </c>
      <c r="B133" s="10">
        <v>10972</v>
      </c>
      <c r="C133" s="11" t="s">
        <v>3140</v>
      </c>
      <c r="D133" s="12" t="s">
        <v>99</v>
      </c>
      <c r="E133" s="15">
        <v>1611.3</v>
      </c>
      <c r="F133" s="14">
        <v>65872.77</v>
      </c>
      <c r="G133" s="12"/>
      <c r="H133" s="16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</row>
    <row r="134" spans="1:42" ht="11.65" customHeight="1" x14ac:dyDescent="0.25">
      <c r="A134" s="9">
        <v>43606</v>
      </c>
      <c r="B134" s="10">
        <v>11592</v>
      </c>
      <c r="C134" s="11" t="s">
        <v>3127</v>
      </c>
      <c r="D134" s="12" t="s">
        <v>100</v>
      </c>
      <c r="E134" s="15">
        <v>1500</v>
      </c>
      <c r="F134" s="14">
        <v>50556.25</v>
      </c>
      <c r="G134" s="12"/>
      <c r="H134" s="16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</row>
    <row r="135" spans="1:42" ht="11.65" customHeight="1" x14ac:dyDescent="0.25">
      <c r="A135" s="9">
        <v>43613</v>
      </c>
      <c r="B135" s="10">
        <v>11592</v>
      </c>
      <c r="C135" s="11" t="s">
        <v>3127</v>
      </c>
      <c r="D135" s="12" t="s">
        <v>100</v>
      </c>
      <c r="E135" s="15">
        <v>2400</v>
      </c>
      <c r="F135" s="14">
        <v>52956.25</v>
      </c>
      <c r="G135" s="12"/>
      <c r="H135" s="16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</row>
    <row r="136" spans="1:42" ht="11.65" customHeight="1" x14ac:dyDescent="0.25">
      <c r="A136" s="9">
        <v>43606</v>
      </c>
      <c r="B136" s="10">
        <v>14573</v>
      </c>
      <c r="C136" s="11" t="s">
        <v>3141</v>
      </c>
      <c r="D136" s="12" t="s">
        <v>102</v>
      </c>
      <c r="E136" s="15">
        <v>4168.16</v>
      </c>
      <c r="F136" s="14">
        <v>69076.3</v>
      </c>
      <c r="G136" s="12"/>
      <c r="H136" s="16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</row>
    <row r="137" spans="1:42" ht="11.65" customHeight="1" x14ac:dyDescent="0.25">
      <c r="A137" s="9">
        <v>43613</v>
      </c>
      <c r="B137" s="10">
        <v>13225</v>
      </c>
      <c r="C137" s="11" t="s">
        <v>3140</v>
      </c>
      <c r="D137" s="12" t="s">
        <v>102</v>
      </c>
      <c r="E137" s="15">
        <v>143.71</v>
      </c>
      <c r="F137" s="14">
        <v>212537.28999999998</v>
      </c>
      <c r="G137" s="12"/>
      <c r="H137" s="16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</row>
    <row r="138" spans="1:42" ht="11.65" customHeight="1" x14ac:dyDescent="0.25">
      <c r="A138" s="9">
        <v>43606</v>
      </c>
      <c r="B138" s="10">
        <v>14573</v>
      </c>
      <c r="C138" s="11" t="s">
        <v>3141</v>
      </c>
      <c r="D138" s="12" t="s">
        <v>103</v>
      </c>
      <c r="E138" s="15">
        <v>793.18</v>
      </c>
      <c r="F138" s="14">
        <v>69869.48</v>
      </c>
      <c r="G138" s="12"/>
      <c r="H138" s="16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</row>
    <row r="139" spans="1:42" ht="11.65" customHeight="1" x14ac:dyDescent="0.25">
      <c r="A139" s="9">
        <v>43606</v>
      </c>
      <c r="B139" s="10">
        <v>13225</v>
      </c>
      <c r="C139" s="11" t="s">
        <v>3140</v>
      </c>
      <c r="D139" s="12" t="s">
        <v>5398</v>
      </c>
      <c r="E139" s="15">
        <v>1227</v>
      </c>
      <c r="F139" s="14">
        <v>212393.58</v>
      </c>
      <c r="G139" s="12" t="s">
        <v>3029</v>
      </c>
      <c r="H139" s="16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</row>
    <row r="140" spans="1:42" ht="11.65" customHeight="1" x14ac:dyDescent="0.25">
      <c r="A140" s="9">
        <v>43606</v>
      </c>
      <c r="B140" s="10">
        <v>14649</v>
      </c>
      <c r="C140" s="11" t="s">
        <v>3140</v>
      </c>
      <c r="D140" s="12" t="s">
        <v>105</v>
      </c>
      <c r="E140" s="15">
        <v>697.84</v>
      </c>
      <c r="F140" s="14">
        <v>1237340.1399999999</v>
      </c>
      <c r="G140" s="12"/>
      <c r="H140" s="16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</row>
    <row r="141" spans="1:42" ht="11.65" customHeight="1" x14ac:dyDescent="0.25">
      <c r="A141" s="9">
        <v>43613</v>
      </c>
      <c r="B141" s="10">
        <v>14649</v>
      </c>
      <c r="C141" s="11" t="s">
        <v>3140</v>
      </c>
      <c r="D141" s="12" t="s">
        <v>105</v>
      </c>
      <c r="E141" s="15">
        <v>19204.16</v>
      </c>
      <c r="F141" s="14">
        <v>1256544.2999999998</v>
      </c>
      <c r="G141" s="12"/>
      <c r="H141" s="16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</row>
    <row r="142" spans="1:42" ht="11.65" customHeight="1" x14ac:dyDescent="0.25">
      <c r="A142" s="9">
        <v>43606</v>
      </c>
      <c r="B142" s="10">
        <v>13918</v>
      </c>
      <c r="C142" s="11" t="s">
        <v>3141</v>
      </c>
      <c r="D142" s="12" t="s">
        <v>106</v>
      </c>
      <c r="E142" s="15">
        <v>3682.8</v>
      </c>
      <c r="F142" s="14">
        <v>90430.55</v>
      </c>
      <c r="G142" s="12"/>
      <c r="H142" s="16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</row>
    <row r="143" spans="1:42" ht="11.65" customHeight="1" x14ac:dyDescent="0.25">
      <c r="A143" s="9">
        <v>43613</v>
      </c>
      <c r="B143" s="10">
        <v>10405</v>
      </c>
      <c r="C143" s="11" t="s">
        <v>3140</v>
      </c>
      <c r="D143" s="12" t="s">
        <v>109</v>
      </c>
      <c r="E143" s="15">
        <v>150</v>
      </c>
      <c r="F143" s="14">
        <v>69038.09</v>
      </c>
      <c r="G143" s="12"/>
      <c r="H143" s="16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</row>
    <row r="144" spans="1:42" ht="11.65" customHeight="1" x14ac:dyDescent="0.25">
      <c r="A144" s="9">
        <v>43606</v>
      </c>
      <c r="B144" s="10">
        <v>16078</v>
      </c>
      <c r="C144" s="11" t="s">
        <v>3047</v>
      </c>
      <c r="D144" s="12" t="s">
        <v>5443</v>
      </c>
      <c r="E144" s="15">
        <v>10020.200000000001</v>
      </c>
      <c r="F144" s="14"/>
      <c r="G144" s="12" t="s">
        <v>3046</v>
      </c>
      <c r="H144" s="16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</row>
    <row r="145" spans="1:42" ht="11.65" customHeight="1" x14ac:dyDescent="0.25">
      <c r="A145" s="9">
        <v>43606</v>
      </c>
      <c r="B145" s="10">
        <v>15225</v>
      </c>
      <c r="C145" s="11" t="s">
        <v>3134</v>
      </c>
      <c r="D145" s="12" t="s">
        <v>113</v>
      </c>
      <c r="E145" s="15">
        <v>611</v>
      </c>
      <c r="F145" s="14">
        <v>5965.65</v>
      </c>
      <c r="G145" s="12"/>
      <c r="H145" s="16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</row>
    <row r="146" spans="1:42" ht="11.65" customHeight="1" x14ac:dyDescent="0.25">
      <c r="A146" s="9">
        <v>43613</v>
      </c>
      <c r="B146" s="10">
        <v>10611</v>
      </c>
      <c r="C146" s="11" t="s">
        <v>3136</v>
      </c>
      <c r="D146" s="12" t="s">
        <v>809</v>
      </c>
      <c r="E146" s="15">
        <v>1150</v>
      </c>
      <c r="F146" s="14">
        <v>2300</v>
      </c>
      <c r="G146" s="12"/>
      <c r="H146" s="16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</row>
    <row r="147" spans="1:42" ht="11.65" customHeight="1" x14ac:dyDescent="0.25">
      <c r="A147" s="9">
        <v>43613</v>
      </c>
      <c r="B147" s="10">
        <v>24528</v>
      </c>
      <c r="C147" s="11" t="s">
        <v>3128</v>
      </c>
      <c r="D147" s="12" t="s">
        <v>2349</v>
      </c>
      <c r="E147" s="15">
        <v>174.34</v>
      </c>
      <c r="F147" s="14">
        <v>174.34</v>
      </c>
      <c r="G147" s="12"/>
      <c r="H147" s="16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</row>
    <row r="148" spans="1:42" ht="11.65" customHeight="1" x14ac:dyDescent="0.25">
      <c r="A148" s="9">
        <v>43613</v>
      </c>
      <c r="B148" s="10">
        <v>14555</v>
      </c>
      <c r="C148" s="11" t="s">
        <v>3140</v>
      </c>
      <c r="D148" s="12" t="s">
        <v>115</v>
      </c>
      <c r="E148" s="15">
        <v>3764.0200000000004</v>
      </c>
      <c r="F148" s="14">
        <v>91618.880000000005</v>
      </c>
      <c r="G148" s="12"/>
      <c r="H148" s="16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</row>
    <row r="149" spans="1:42" ht="11.65" customHeight="1" x14ac:dyDescent="0.25">
      <c r="A149" s="9">
        <v>43606</v>
      </c>
      <c r="B149" s="10">
        <v>24059</v>
      </c>
      <c r="C149" s="11" t="s">
        <v>3127</v>
      </c>
      <c r="D149" s="12" t="s">
        <v>116</v>
      </c>
      <c r="E149" s="15">
        <v>495</v>
      </c>
      <c r="F149" s="14">
        <v>43039.1</v>
      </c>
      <c r="G149" s="12"/>
      <c r="H149" s="16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</row>
    <row r="150" spans="1:42" ht="11.65" customHeight="1" x14ac:dyDescent="0.25">
      <c r="A150" s="9">
        <v>43613</v>
      </c>
      <c r="B150" s="10">
        <v>24059</v>
      </c>
      <c r="C150" s="11" t="s">
        <v>3127</v>
      </c>
      <c r="D150" s="12" t="s">
        <v>116</v>
      </c>
      <c r="E150" s="15">
        <v>105</v>
      </c>
      <c r="F150" s="14">
        <v>43144.1</v>
      </c>
      <c r="G150" s="12"/>
      <c r="H150" s="16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</row>
    <row r="151" spans="1:42" ht="11.65" customHeight="1" x14ac:dyDescent="0.25">
      <c r="A151" s="9">
        <v>43613</v>
      </c>
      <c r="B151" s="10">
        <v>14384</v>
      </c>
      <c r="C151" s="11" t="s">
        <v>3141</v>
      </c>
      <c r="D151" s="12" t="s">
        <v>118</v>
      </c>
      <c r="E151" s="15">
        <v>3599.9</v>
      </c>
      <c r="F151" s="14">
        <v>79640</v>
      </c>
      <c r="G151" s="12"/>
      <c r="H151" s="16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</row>
    <row r="152" spans="1:42" ht="11.65" customHeight="1" x14ac:dyDescent="0.25">
      <c r="A152" s="9">
        <v>43606</v>
      </c>
      <c r="B152" s="10">
        <v>16078</v>
      </c>
      <c r="C152" s="11" t="s">
        <v>3047</v>
      </c>
      <c r="D152" s="12" t="s">
        <v>5446</v>
      </c>
      <c r="E152" s="15">
        <v>11203.82</v>
      </c>
      <c r="F152" s="14"/>
      <c r="G152" s="12" t="s">
        <v>3046</v>
      </c>
      <c r="H152" s="16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</row>
    <row r="153" spans="1:42" ht="11.65" customHeight="1" x14ac:dyDescent="0.25">
      <c r="A153" s="9">
        <v>43606</v>
      </c>
      <c r="B153" s="10">
        <v>24766</v>
      </c>
      <c r="C153" s="11" t="s">
        <v>3140</v>
      </c>
      <c r="D153" s="12" t="s">
        <v>121</v>
      </c>
      <c r="E153" s="15">
        <v>3901.45</v>
      </c>
      <c r="F153" s="14">
        <v>65788.929999999993</v>
      </c>
      <c r="G153" s="12" t="s">
        <v>3029</v>
      </c>
      <c r="H153" s="16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</row>
    <row r="154" spans="1:42" ht="11.65" customHeight="1" x14ac:dyDescent="0.25">
      <c r="A154" s="9">
        <v>43613</v>
      </c>
      <c r="B154" s="10">
        <v>24766</v>
      </c>
      <c r="C154" s="11" t="s">
        <v>3140</v>
      </c>
      <c r="D154" s="12" t="s">
        <v>121</v>
      </c>
      <c r="E154" s="15">
        <v>733.80000000000007</v>
      </c>
      <c r="F154" s="14">
        <v>66522.73</v>
      </c>
      <c r="G154" s="12"/>
      <c r="H154" s="16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</row>
    <row r="155" spans="1:42" ht="11.65" customHeight="1" x14ac:dyDescent="0.25">
      <c r="A155" s="9">
        <v>43613</v>
      </c>
      <c r="B155" s="10">
        <v>17447</v>
      </c>
      <c r="C155" s="11" t="s">
        <v>3140</v>
      </c>
      <c r="D155" s="12" t="s">
        <v>1543</v>
      </c>
      <c r="E155" s="15">
        <v>3285</v>
      </c>
      <c r="F155" s="14">
        <v>3285</v>
      </c>
      <c r="G155" s="12"/>
      <c r="H155" s="16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</row>
    <row r="156" spans="1:42" ht="11.65" customHeight="1" x14ac:dyDescent="0.25">
      <c r="A156" s="9">
        <v>43606</v>
      </c>
      <c r="B156" s="10">
        <v>22998</v>
      </c>
      <c r="C156" s="11" t="s">
        <v>3140</v>
      </c>
      <c r="D156" s="12" t="s">
        <v>123</v>
      </c>
      <c r="E156" s="15">
        <v>880.55</v>
      </c>
      <c r="F156" s="14">
        <v>7832.57</v>
      </c>
      <c r="G156" s="12"/>
      <c r="H156" s="16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</row>
    <row r="157" spans="1:42" ht="11.65" customHeight="1" x14ac:dyDescent="0.25">
      <c r="A157" s="9">
        <v>43606</v>
      </c>
      <c r="B157" s="10">
        <v>13637</v>
      </c>
      <c r="C157" s="11" t="s">
        <v>3141</v>
      </c>
      <c r="D157" s="12" t="s">
        <v>125</v>
      </c>
      <c r="E157" s="15">
        <v>409.15</v>
      </c>
      <c r="F157" s="14">
        <v>145523.31</v>
      </c>
      <c r="G157" s="12"/>
      <c r="H157" s="16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</row>
    <row r="158" spans="1:42" ht="11.65" customHeight="1" x14ac:dyDescent="0.25">
      <c r="A158" s="9">
        <v>43613</v>
      </c>
      <c r="B158" s="10">
        <v>13637</v>
      </c>
      <c r="C158" s="11" t="s">
        <v>3141</v>
      </c>
      <c r="D158" s="12" t="s">
        <v>125</v>
      </c>
      <c r="E158" s="15">
        <v>270</v>
      </c>
      <c r="F158" s="14">
        <v>145793.31</v>
      </c>
      <c r="G158" s="12"/>
      <c r="H158" s="16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</row>
    <row r="159" spans="1:42" ht="11.65" customHeight="1" x14ac:dyDescent="0.25">
      <c r="A159" s="9">
        <v>43606</v>
      </c>
      <c r="B159" s="10">
        <v>13869</v>
      </c>
      <c r="C159" s="11" t="s">
        <v>3141</v>
      </c>
      <c r="D159" s="12" t="s">
        <v>126</v>
      </c>
      <c r="E159" s="15">
        <v>157.63</v>
      </c>
      <c r="F159" s="14">
        <v>134545.64000000001</v>
      </c>
      <c r="G159" s="12"/>
      <c r="H159" s="16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</row>
    <row r="160" spans="1:42" ht="11.65" customHeight="1" x14ac:dyDescent="0.25">
      <c r="A160" s="9">
        <v>43613</v>
      </c>
      <c r="B160" s="10">
        <v>13869</v>
      </c>
      <c r="C160" s="11" t="s">
        <v>3141</v>
      </c>
      <c r="D160" s="12" t="s">
        <v>126</v>
      </c>
      <c r="E160" s="15">
        <v>300</v>
      </c>
      <c r="F160" s="14">
        <v>134995.64000000001</v>
      </c>
      <c r="G160" s="12"/>
      <c r="H160" s="16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</row>
    <row r="161" spans="1:42" ht="11.65" customHeight="1" x14ac:dyDescent="0.25">
      <c r="A161" s="9">
        <v>43606</v>
      </c>
      <c r="B161" s="10">
        <v>13869</v>
      </c>
      <c r="C161" s="11" t="s">
        <v>3141</v>
      </c>
      <c r="D161" s="12" t="s">
        <v>5401</v>
      </c>
      <c r="E161" s="15">
        <v>150</v>
      </c>
      <c r="F161" s="14">
        <v>134695.64000000001</v>
      </c>
      <c r="G161" s="12" t="s">
        <v>3029</v>
      </c>
      <c r="H161" s="16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</row>
    <row r="162" spans="1:42" ht="11.65" customHeight="1" x14ac:dyDescent="0.25">
      <c r="A162" s="9">
        <v>43613</v>
      </c>
      <c r="B162" s="10">
        <v>13878</v>
      </c>
      <c r="C162" s="11" t="s">
        <v>3141</v>
      </c>
      <c r="D162" s="12" t="s">
        <v>128</v>
      </c>
      <c r="E162" s="15">
        <v>139.77000000000001</v>
      </c>
      <c r="F162" s="14">
        <v>1022824.87</v>
      </c>
      <c r="G162" s="12"/>
      <c r="H162" s="16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</row>
    <row r="163" spans="1:42" ht="11.65" customHeight="1" x14ac:dyDescent="0.25">
      <c r="A163" s="9">
        <v>43606</v>
      </c>
      <c r="B163" s="10">
        <v>13893</v>
      </c>
      <c r="C163" s="11" t="s">
        <v>3141</v>
      </c>
      <c r="D163" s="12" t="s">
        <v>131</v>
      </c>
      <c r="E163" s="15">
        <v>1067.32</v>
      </c>
      <c r="F163" s="14">
        <v>2514823.83</v>
      </c>
      <c r="G163" s="12"/>
      <c r="H163" s="16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</row>
    <row r="164" spans="1:42" ht="11.65" customHeight="1" x14ac:dyDescent="0.25">
      <c r="A164" s="9">
        <v>43613</v>
      </c>
      <c r="B164" s="10">
        <v>17908</v>
      </c>
      <c r="C164" s="11" t="s">
        <v>3882</v>
      </c>
      <c r="D164" s="12" t="s">
        <v>1599</v>
      </c>
      <c r="E164" s="15">
        <v>25038</v>
      </c>
      <c r="F164" s="14">
        <v>191938</v>
      </c>
      <c r="G164" s="12"/>
      <c r="H164" s="16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</row>
    <row r="165" spans="1:42" ht="11.65" customHeight="1" x14ac:dyDescent="0.25">
      <c r="A165" s="9">
        <v>43606</v>
      </c>
      <c r="B165" s="10">
        <v>27622</v>
      </c>
      <c r="C165" s="11" t="s">
        <v>3140</v>
      </c>
      <c r="D165" s="12" t="s">
        <v>5423</v>
      </c>
      <c r="E165" s="15">
        <v>4500</v>
      </c>
      <c r="F165" s="14">
        <v>10000</v>
      </c>
      <c r="G165" s="12"/>
      <c r="H165" s="16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</row>
    <row r="166" spans="1:42" ht="11.65" customHeight="1" x14ac:dyDescent="0.25">
      <c r="A166" s="9">
        <v>43613</v>
      </c>
      <c r="B166" s="10">
        <v>25688</v>
      </c>
      <c r="C166" s="11" t="s">
        <v>3140</v>
      </c>
      <c r="D166" s="12" t="s">
        <v>1718</v>
      </c>
      <c r="E166" s="15">
        <v>62.94</v>
      </c>
      <c r="F166" s="14">
        <v>62.94</v>
      </c>
      <c r="G166" s="12"/>
      <c r="H166" s="16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</row>
    <row r="167" spans="1:42" ht="11.65" customHeight="1" x14ac:dyDescent="0.25">
      <c r="A167" s="9">
        <v>43605</v>
      </c>
      <c r="B167" s="10">
        <v>16078</v>
      </c>
      <c r="C167" s="11" t="s">
        <v>3047</v>
      </c>
      <c r="D167" s="12" t="s">
        <v>5462</v>
      </c>
      <c r="E167" s="15">
        <v>1350.05</v>
      </c>
      <c r="F167" s="14"/>
      <c r="G167" s="12" t="s">
        <v>3046</v>
      </c>
      <c r="H167" s="16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</row>
    <row r="168" spans="1:42" ht="11.65" customHeight="1" x14ac:dyDescent="0.25">
      <c r="A168" s="9">
        <v>43606</v>
      </c>
      <c r="B168" s="10">
        <v>21124</v>
      </c>
      <c r="C168" s="11" t="s">
        <v>3140</v>
      </c>
      <c r="D168" s="12" t="s">
        <v>132</v>
      </c>
      <c r="E168" s="15">
        <v>2379.38</v>
      </c>
      <c r="F168" s="14">
        <v>108521.26</v>
      </c>
      <c r="G168" s="12"/>
      <c r="H168" s="16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</row>
    <row r="169" spans="1:42" ht="11.65" customHeight="1" x14ac:dyDescent="0.25">
      <c r="A169" s="9">
        <v>43613</v>
      </c>
      <c r="B169" s="10">
        <v>21124</v>
      </c>
      <c r="C169" s="11" t="s">
        <v>3140</v>
      </c>
      <c r="D169" s="12" t="s">
        <v>132</v>
      </c>
      <c r="E169" s="15">
        <v>68.08</v>
      </c>
      <c r="F169" s="14">
        <v>108589.34</v>
      </c>
      <c r="G169" s="12"/>
      <c r="H169" s="16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</row>
    <row r="170" spans="1:42" ht="11.65" customHeight="1" x14ac:dyDescent="0.25">
      <c r="A170" s="9">
        <v>43609</v>
      </c>
      <c r="B170" s="10">
        <v>22797</v>
      </c>
      <c r="C170" s="11" t="s">
        <v>3073</v>
      </c>
      <c r="D170" s="12" t="s">
        <v>4311</v>
      </c>
      <c r="E170" s="15">
        <v>1275</v>
      </c>
      <c r="F170" s="14">
        <v>20655</v>
      </c>
      <c r="G170" s="12" t="s">
        <v>3072</v>
      </c>
      <c r="H170" s="16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</row>
    <row r="171" spans="1:42" ht="11.65" customHeight="1" x14ac:dyDescent="0.25">
      <c r="A171" s="9">
        <v>43606</v>
      </c>
      <c r="B171" s="10">
        <v>13741</v>
      </c>
      <c r="C171" s="11" t="s">
        <v>3134</v>
      </c>
      <c r="D171" s="12" t="s">
        <v>5279</v>
      </c>
      <c r="E171" s="15">
        <v>477.9</v>
      </c>
      <c r="F171" s="14">
        <v>5550.3</v>
      </c>
      <c r="G171" s="12"/>
      <c r="H171" s="16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</row>
    <row r="172" spans="1:42" ht="11.65" customHeight="1" x14ac:dyDescent="0.25">
      <c r="A172" s="9">
        <v>43613</v>
      </c>
      <c r="B172" s="10">
        <v>13741</v>
      </c>
      <c r="C172" s="11" t="s">
        <v>3134</v>
      </c>
      <c r="D172" s="12" t="s">
        <v>1248</v>
      </c>
      <c r="E172" s="15">
        <v>419.59000000000003</v>
      </c>
      <c r="F172" s="14">
        <v>5969.89</v>
      </c>
      <c r="G172" s="12"/>
      <c r="H172" s="16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</row>
    <row r="173" spans="1:42" ht="11.65" customHeight="1" x14ac:dyDescent="0.25">
      <c r="A173" s="9">
        <v>43606</v>
      </c>
      <c r="B173" s="10">
        <v>13230</v>
      </c>
      <c r="C173" s="11" t="s">
        <v>3140</v>
      </c>
      <c r="D173" s="12" t="s">
        <v>1139</v>
      </c>
      <c r="E173" s="15">
        <v>4275.18</v>
      </c>
      <c r="F173" s="14">
        <v>5678.1</v>
      </c>
      <c r="G173" s="12"/>
      <c r="H173" s="16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</row>
    <row r="174" spans="1:42" ht="11.65" customHeight="1" x14ac:dyDescent="0.25">
      <c r="A174" s="9">
        <v>43606</v>
      </c>
      <c r="B174" s="10">
        <v>11546</v>
      </c>
      <c r="C174" s="11" t="s">
        <v>3128</v>
      </c>
      <c r="D174" s="12" t="s">
        <v>941</v>
      </c>
      <c r="E174" s="15">
        <v>711.03</v>
      </c>
      <c r="F174" s="14">
        <v>1173.29</v>
      </c>
      <c r="G174" s="12"/>
      <c r="H174" s="16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</row>
    <row r="175" spans="1:42" ht="11.65" customHeight="1" x14ac:dyDescent="0.25">
      <c r="A175" s="9">
        <v>43613</v>
      </c>
      <c r="B175" s="10">
        <v>13327</v>
      </c>
      <c r="C175" s="11" t="s">
        <v>3140</v>
      </c>
      <c r="D175" s="12" t="s">
        <v>135</v>
      </c>
      <c r="E175" s="15">
        <v>220.5</v>
      </c>
      <c r="F175" s="14">
        <v>13137.1</v>
      </c>
      <c r="G175" s="12"/>
      <c r="H175" s="16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</row>
    <row r="176" spans="1:42" ht="11.65" customHeight="1" x14ac:dyDescent="0.25">
      <c r="A176" s="9">
        <v>43613</v>
      </c>
      <c r="B176" s="10">
        <v>25038</v>
      </c>
      <c r="C176" s="11" t="s">
        <v>3140</v>
      </c>
      <c r="D176" s="12" t="s">
        <v>136</v>
      </c>
      <c r="E176" s="15">
        <v>112.5</v>
      </c>
      <c r="F176" s="14">
        <v>2226.5100000000002</v>
      </c>
      <c r="G176" s="12"/>
      <c r="H176" s="16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</row>
    <row r="177" spans="1:42" ht="11.65" customHeight="1" x14ac:dyDescent="0.25">
      <c r="A177" s="9">
        <v>43605</v>
      </c>
      <c r="B177" s="10">
        <v>16078</v>
      </c>
      <c r="C177" s="11" t="s">
        <v>3047</v>
      </c>
      <c r="D177" s="12" t="s">
        <v>5472</v>
      </c>
      <c r="E177" s="15">
        <v>38</v>
      </c>
      <c r="F177" s="14"/>
      <c r="G177" s="12" t="s">
        <v>3046</v>
      </c>
      <c r="H177" s="16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</row>
    <row r="178" spans="1:42" ht="11.65" customHeight="1" x14ac:dyDescent="0.25">
      <c r="A178" s="9">
        <v>43613</v>
      </c>
      <c r="B178" s="10">
        <v>14390</v>
      </c>
      <c r="C178" s="11" t="s">
        <v>3140</v>
      </c>
      <c r="D178" s="12" t="s">
        <v>138</v>
      </c>
      <c r="E178" s="15">
        <v>125</v>
      </c>
      <c r="F178" s="14">
        <v>15100</v>
      </c>
      <c r="G178" s="12"/>
      <c r="H178" s="16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</row>
    <row r="179" spans="1:42" ht="11.65" customHeight="1" x14ac:dyDescent="0.25">
      <c r="A179" s="9">
        <v>43606</v>
      </c>
      <c r="B179" s="10">
        <v>25817</v>
      </c>
      <c r="C179" s="11" t="s">
        <v>3140</v>
      </c>
      <c r="D179" s="12" t="s">
        <v>139</v>
      </c>
      <c r="E179" s="15">
        <v>6988.92</v>
      </c>
      <c r="F179" s="14">
        <v>35728.089999999997</v>
      </c>
      <c r="G179" s="12" t="s">
        <v>3029</v>
      </c>
      <c r="H179" s="16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</row>
    <row r="180" spans="1:42" ht="11.65" customHeight="1" x14ac:dyDescent="0.25">
      <c r="A180" s="9">
        <v>43609</v>
      </c>
      <c r="B180" s="10">
        <v>25402</v>
      </c>
      <c r="C180" s="11" t="s">
        <v>3073</v>
      </c>
      <c r="D180" s="12" t="s">
        <v>140</v>
      </c>
      <c r="E180" s="15">
        <v>553.85</v>
      </c>
      <c r="F180" s="14">
        <v>9415.4500000000007</v>
      </c>
      <c r="G180" s="12" t="s">
        <v>3072</v>
      </c>
      <c r="H180" s="16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</row>
    <row r="181" spans="1:42" ht="11.65" customHeight="1" x14ac:dyDescent="0.25">
      <c r="A181" s="9">
        <v>43606</v>
      </c>
      <c r="B181" s="10">
        <v>17187</v>
      </c>
      <c r="C181" s="11" t="s">
        <v>3141</v>
      </c>
      <c r="D181" s="12" t="s">
        <v>142</v>
      </c>
      <c r="E181" s="15">
        <v>120.21</v>
      </c>
      <c r="F181" s="14">
        <v>8977.15</v>
      </c>
      <c r="G181" s="12"/>
      <c r="H181" s="16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</row>
    <row r="182" spans="1:42" ht="11.65" customHeight="1" x14ac:dyDescent="0.25">
      <c r="A182" s="9">
        <v>43606</v>
      </c>
      <c r="B182" s="10">
        <v>17187</v>
      </c>
      <c r="C182" s="11" t="s">
        <v>3141</v>
      </c>
      <c r="D182" s="12" t="s">
        <v>142</v>
      </c>
      <c r="E182" s="15">
        <v>75.31</v>
      </c>
      <c r="F182" s="14">
        <v>9052.4599999999991</v>
      </c>
      <c r="G182" s="12"/>
      <c r="H182" s="16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</row>
    <row r="183" spans="1:42" ht="11.65" customHeight="1" x14ac:dyDescent="0.25">
      <c r="A183" s="9">
        <v>43613</v>
      </c>
      <c r="B183" s="10">
        <v>13359</v>
      </c>
      <c r="C183" s="11" t="s">
        <v>3140</v>
      </c>
      <c r="D183" s="12" t="s">
        <v>1171</v>
      </c>
      <c r="E183" s="15">
        <v>23532.33</v>
      </c>
      <c r="F183" s="14">
        <v>23532.33</v>
      </c>
      <c r="G183" s="12"/>
      <c r="H183" s="16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</row>
    <row r="184" spans="1:42" ht="11.65" customHeight="1" x14ac:dyDescent="0.25">
      <c r="A184" s="9">
        <v>43609</v>
      </c>
      <c r="B184" s="10">
        <v>18471</v>
      </c>
      <c r="C184" s="11" t="s">
        <v>3073</v>
      </c>
      <c r="D184" s="12" t="s">
        <v>4309</v>
      </c>
      <c r="E184" s="15">
        <v>187.5</v>
      </c>
      <c r="F184" s="14">
        <v>3187.5</v>
      </c>
      <c r="G184" s="12" t="s">
        <v>3072</v>
      </c>
      <c r="H184" s="16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</row>
    <row r="185" spans="1:42" ht="11.65" customHeight="1" x14ac:dyDescent="0.25">
      <c r="A185" s="9">
        <v>43606</v>
      </c>
      <c r="B185" s="10">
        <v>10945</v>
      </c>
      <c r="C185" s="11" t="s">
        <v>3140</v>
      </c>
      <c r="D185" s="12" t="s">
        <v>145</v>
      </c>
      <c r="E185" s="15">
        <v>1418.23</v>
      </c>
      <c r="F185" s="14">
        <v>19121.53</v>
      </c>
      <c r="G185" s="12"/>
      <c r="H185" s="16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</row>
    <row r="186" spans="1:42" ht="11.65" customHeight="1" x14ac:dyDescent="0.25">
      <c r="A186" s="9">
        <v>43606</v>
      </c>
      <c r="B186" s="10">
        <v>27113</v>
      </c>
      <c r="C186" s="11" t="s">
        <v>3140</v>
      </c>
      <c r="D186" s="12" t="s">
        <v>2941</v>
      </c>
      <c r="E186" s="15">
        <v>324.63</v>
      </c>
      <c r="F186" s="14">
        <v>12321.03</v>
      </c>
      <c r="G186" s="12"/>
      <c r="H186" s="16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</row>
    <row r="187" spans="1:42" ht="11.65" customHeight="1" x14ac:dyDescent="0.25">
      <c r="A187" s="9">
        <v>43606</v>
      </c>
      <c r="B187" s="10">
        <v>26985</v>
      </c>
      <c r="C187" s="11" t="s">
        <v>3141</v>
      </c>
      <c r="D187" s="12" t="s">
        <v>2897</v>
      </c>
      <c r="E187" s="15">
        <v>1800</v>
      </c>
      <c r="F187" s="14">
        <v>9124.7000000000007</v>
      </c>
      <c r="G187" s="12" t="s">
        <v>3029</v>
      </c>
      <c r="H187" s="16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</row>
    <row r="188" spans="1:42" ht="11.65" customHeight="1" x14ac:dyDescent="0.25">
      <c r="A188" s="9">
        <v>43613</v>
      </c>
      <c r="B188" s="10">
        <v>12196</v>
      </c>
      <c r="C188" s="11" t="s">
        <v>3141</v>
      </c>
      <c r="D188" s="12" t="s">
        <v>148</v>
      </c>
      <c r="E188" s="15">
        <v>900</v>
      </c>
      <c r="F188" s="14">
        <v>7500</v>
      </c>
      <c r="G188" s="12"/>
      <c r="H188" s="16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</row>
    <row r="189" spans="1:42" ht="11.65" customHeight="1" x14ac:dyDescent="0.25">
      <c r="A189" s="9">
        <v>43613</v>
      </c>
      <c r="B189" s="10">
        <v>22021</v>
      </c>
      <c r="C189" s="11" t="s">
        <v>3141</v>
      </c>
      <c r="D189" s="12" t="s">
        <v>149</v>
      </c>
      <c r="E189" s="15">
        <v>193452.81</v>
      </c>
      <c r="F189" s="14">
        <v>1023346.94</v>
      </c>
      <c r="G189" s="12"/>
      <c r="H189" s="16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</row>
    <row r="190" spans="1:42" ht="11.65" customHeight="1" x14ac:dyDescent="0.25">
      <c r="A190" s="9">
        <v>43606</v>
      </c>
      <c r="B190" s="10">
        <v>14596</v>
      </c>
      <c r="C190" s="11" t="s">
        <v>3140</v>
      </c>
      <c r="D190" s="12" t="s">
        <v>1401</v>
      </c>
      <c r="E190" s="15">
        <v>1999.53</v>
      </c>
      <c r="F190" s="14">
        <v>42709.7</v>
      </c>
      <c r="G190" s="12"/>
      <c r="H190" s="16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</row>
    <row r="191" spans="1:42" ht="11.65" customHeight="1" x14ac:dyDescent="0.25">
      <c r="A191" s="9">
        <v>43613</v>
      </c>
      <c r="B191" s="10">
        <v>14596</v>
      </c>
      <c r="C191" s="11" t="s">
        <v>3140</v>
      </c>
      <c r="D191" s="12" t="s">
        <v>1401</v>
      </c>
      <c r="E191" s="15">
        <v>5524</v>
      </c>
      <c r="F191" s="14">
        <v>48233.7</v>
      </c>
      <c r="G191" s="12"/>
      <c r="H191" s="16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</row>
    <row r="192" spans="1:42" ht="11.65" customHeight="1" x14ac:dyDescent="0.25">
      <c r="A192" s="9">
        <v>43606</v>
      </c>
      <c r="B192" s="10">
        <v>22390</v>
      </c>
      <c r="C192" s="11" t="s">
        <v>3127</v>
      </c>
      <c r="D192" s="12" t="s">
        <v>2001</v>
      </c>
      <c r="E192" s="15">
        <v>3500</v>
      </c>
      <c r="F192" s="14">
        <v>32550</v>
      </c>
      <c r="G192" s="12"/>
      <c r="H192" s="16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</row>
    <row r="193" spans="1:42" ht="11.65" customHeight="1" x14ac:dyDescent="0.25">
      <c r="A193" s="9">
        <v>43613</v>
      </c>
      <c r="B193" s="10">
        <v>10048</v>
      </c>
      <c r="C193" s="11" t="s">
        <v>3140</v>
      </c>
      <c r="D193" s="12" t="s">
        <v>743</v>
      </c>
      <c r="E193" s="15">
        <v>2979.8</v>
      </c>
      <c r="F193" s="14">
        <v>20300.079999999998</v>
      </c>
      <c r="G193" s="12"/>
      <c r="H193" s="16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</row>
    <row r="194" spans="1:42" ht="11.65" customHeight="1" x14ac:dyDescent="0.25">
      <c r="A194" s="9">
        <v>43609</v>
      </c>
      <c r="B194" s="10">
        <v>16078</v>
      </c>
      <c r="C194" s="11" t="s">
        <v>3047</v>
      </c>
      <c r="D194" s="12" t="s">
        <v>5496</v>
      </c>
      <c r="E194" s="15">
        <v>900</v>
      </c>
      <c r="F194" s="14"/>
      <c r="G194" s="12" t="s">
        <v>3046</v>
      </c>
      <c r="H194" s="16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</row>
    <row r="195" spans="1:42" ht="11.65" customHeight="1" x14ac:dyDescent="0.25">
      <c r="A195" s="9">
        <v>43606</v>
      </c>
      <c r="B195" s="10">
        <v>14451</v>
      </c>
      <c r="C195" s="11" t="s">
        <v>3140</v>
      </c>
      <c r="D195" s="12" t="s">
        <v>1379</v>
      </c>
      <c r="E195" s="15">
        <v>1470</v>
      </c>
      <c r="F195" s="14">
        <v>91563.4</v>
      </c>
      <c r="G195" s="12"/>
      <c r="H195" s="16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</row>
    <row r="196" spans="1:42" ht="11.65" customHeight="1" x14ac:dyDescent="0.25">
      <c r="A196" s="9">
        <v>43606</v>
      </c>
      <c r="B196" s="10">
        <v>13604</v>
      </c>
      <c r="C196" s="11" t="s">
        <v>3140</v>
      </c>
      <c r="D196" s="12" t="s">
        <v>1226</v>
      </c>
      <c r="E196" s="15">
        <v>79.989999999999995</v>
      </c>
      <c r="F196" s="14">
        <v>1199.8499999999999</v>
      </c>
      <c r="G196" s="12"/>
      <c r="H196" s="16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</row>
    <row r="197" spans="1:42" ht="11.65" customHeight="1" x14ac:dyDescent="0.25">
      <c r="A197" s="9">
        <v>43613</v>
      </c>
      <c r="B197" s="10">
        <v>13604</v>
      </c>
      <c r="C197" s="11" t="s">
        <v>3140</v>
      </c>
      <c r="D197" s="12" t="s">
        <v>1226</v>
      </c>
      <c r="E197" s="15">
        <v>508.96000000000004</v>
      </c>
      <c r="F197" s="14">
        <v>1708.81</v>
      </c>
      <c r="G197" s="12"/>
      <c r="H197" s="16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</row>
    <row r="198" spans="1:42" ht="11.65" customHeight="1" x14ac:dyDescent="0.25">
      <c r="A198" s="9">
        <v>43613</v>
      </c>
      <c r="B198" s="10">
        <v>10411</v>
      </c>
      <c r="C198" s="11" t="s">
        <v>3141</v>
      </c>
      <c r="D198" s="12" t="s">
        <v>160</v>
      </c>
      <c r="E198" s="15">
        <v>218413.04</v>
      </c>
      <c r="F198" s="14">
        <v>1360551.22</v>
      </c>
      <c r="G198" s="12"/>
      <c r="H198" s="16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</row>
    <row r="199" spans="1:42" ht="11.65" customHeight="1" x14ac:dyDescent="0.25">
      <c r="A199" s="9">
        <v>43606</v>
      </c>
      <c r="B199" s="10">
        <v>13179</v>
      </c>
      <c r="C199" s="11" t="s">
        <v>3140</v>
      </c>
      <c r="D199" s="12" t="s">
        <v>5397</v>
      </c>
      <c r="E199" s="15">
        <v>137.71</v>
      </c>
      <c r="F199" s="14">
        <v>137.71</v>
      </c>
      <c r="G199" s="12"/>
      <c r="H199" s="16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</row>
    <row r="200" spans="1:42" ht="11.65" customHeight="1" x14ac:dyDescent="0.25">
      <c r="A200" s="9">
        <v>43606</v>
      </c>
      <c r="B200" s="10">
        <v>10874</v>
      </c>
      <c r="C200" s="11" t="s">
        <v>3140</v>
      </c>
      <c r="D200" s="12" t="s">
        <v>5396</v>
      </c>
      <c r="E200" s="15">
        <v>1903.1</v>
      </c>
      <c r="F200" s="14">
        <v>17907.77</v>
      </c>
      <c r="G200" s="12"/>
      <c r="H200" s="16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</row>
    <row r="201" spans="1:42" ht="11.65" customHeight="1" x14ac:dyDescent="0.25">
      <c r="A201" s="9">
        <v>43606</v>
      </c>
      <c r="B201" s="10">
        <v>26149</v>
      </c>
      <c r="C201" s="11" t="s">
        <v>3128</v>
      </c>
      <c r="D201" s="12" t="s">
        <v>2671</v>
      </c>
      <c r="E201" s="15">
        <v>323.64</v>
      </c>
      <c r="F201" s="14">
        <v>2119.09</v>
      </c>
      <c r="G201" s="12"/>
      <c r="H201" s="16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</row>
    <row r="202" spans="1:42" ht="11.65" customHeight="1" x14ac:dyDescent="0.25">
      <c r="A202" s="9">
        <v>43613</v>
      </c>
      <c r="B202" s="10">
        <v>26149</v>
      </c>
      <c r="C202" s="11" t="s">
        <v>3128</v>
      </c>
      <c r="D202" s="12" t="s">
        <v>2671</v>
      </c>
      <c r="E202" s="15">
        <v>365.4</v>
      </c>
      <c r="F202" s="14">
        <v>2484.4900000000002</v>
      </c>
      <c r="G202" s="12"/>
      <c r="H202" s="16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</row>
    <row r="203" spans="1:42" ht="11.65" customHeight="1" x14ac:dyDescent="0.25">
      <c r="A203" s="9">
        <v>43606</v>
      </c>
      <c r="B203" s="10">
        <v>24683</v>
      </c>
      <c r="C203" s="11" t="s">
        <v>3140</v>
      </c>
      <c r="D203" s="12" t="s">
        <v>5417</v>
      </c>
      <c r="E203" s="15">
        <v>80</v>
      </c>
      <c r="F203" s="14">
        <v>80</v>
      </c>
      <c r="G203" s="12"/>
      <c r="H203" s="16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</row>
    <row r="204" spans="1:42" ht="11.65" customHeight="1" x14ac:dyDescent="0.25">
      <c r="A204" s="9">
        <v>43613</v>
      </c>
      <c r="B204" s="10">
        <v>25266</v>
      </c>
      <c r="C204" s="11" t="s">
        <v>3128</v>
      </c>
      <c r="D204" s="12" t="s">
        <v>2491</v>
      </c>
      <c r="E204" s="15">
        <v>54</v>
      </c>
      <c r="F204" s="14">
        <v>54</v>
      </c>
      <c r="G204" s="12"/>
      <c r="H204" s="16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</row>
    <row r="205" spans="1:42" ht="11.65" customHeight="1" x14ac:dyDescent="0.25">
      <c r="A205" s="9">
        <v>43601</v>
      </c>
      <c r="B205" s="10">
        <v>16078</v>
      </c>
      <c r="C205" s="11" t="s">
        <v>3047</v>
      </c>
      <c r="D205" s="12" t="s">
        <v>3241</v>
      </c>
      <c r="E205" s="15">
        <v>80</v>
      </c>
      <c r="F205" s="14"/>
      <c r="G205" s="12" t="s">
        <v>3046</v>
      </c>
      <c r="H205" s="16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</row>
    <row r="206" spans="1:42" ht="11.65" customHeight="1" x14ac:dyDescent="0.25">
      <c r="A206" s="9">
        <v>43601</v>
      </c>
      <c r="B206" s="10">
        <v>16078</v>
      </c>
      <c r="C206" s="11" t="s">
        <v>3047</v>
      </c>
      <c r="D206" s="12" t="s">
        <v>3241</v>
      </c>
      <c r="E206" s="15">
        <v>80</v>
      </c>
      <c r="F206" s="14"/>
      <c r="G206" s="12" t="s">
        <v>3046</v>
      </c>
      <c r="H206" s="16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</row>
    <row r="207" spans="1:42" ht="11.65" customHeight="1" x14ac:dyDescent="0.25">
      <c r="A207" s="9">
        <v>43601</v>
      </c>
      <c r="B207" s="10">
        <v>16078</v>
      </c>
      <c r="C207" s="11" t="s">
        <v>3047</v>
      </c>
      <c r="D207" s="12" t="s">
        <v>3241</v>
      </c>
      <c r="E207" s="15">
        <v>80</v>
      </c>
      <c r="F207" s="14"/>
      <c r="G207" s="12" t="s">
        <v>3046</v>
      </c>
      <c r="H207" s="16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</row>
    <row r="208" spans="1:42" ht="11.65" customHeight="1" x14ac:dyDescent="0.25">
      <c r="A208" s="9">
        <v>43608</v>
      </c>
      <c r="B208" s="10">
        <v>16078</v>
      </c>
      <c r="C208" s="11" t="s">
        <v>3047</v>
      </c>
      <c r="D208" s="12" t="s">
        <v>3241</v>
      </c>
      <c r="E208" s="15">
        <v>80</v>
      </c>
      <c r="F208" s="14"/>
      <c r="G208" s="12" t="s">
        <v>3046</v>
      </c>
      <c r="H208" s="16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</row>
    <row r="209" spans="1:42" ht="11.65" customHeight="1" x14ac:dyDescent="0.25">
      <c r="A209" s="9">
        <v>43608</v>
      </c>
      <c r="B209" s="10">
        <v>16078</v>
      </c>
      <c r="C209" s="11" t="s">
        <v>3047</v>
      </c>
      <c r="D209" s="12" t="s">
        <v>3241</v>
      </c>
      <c r="E209" s="15">
        <v>80</v>
      </c>
      <c r="F209" s="14"/>
      <c r="G209" s="12" t="s">
        <v>3046</v>
      </c>
      <c r="H209" s="16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</row>
    <row r="210" spans="1:42" ht="11.65" customHeight="1" x14ac:dyDescent="0.25">
      <c r="A210" s="9">
        <v>43608</v>
      </c>
      <c r="B210" s="10">
        <v>16078</v>
      </c>
      <c r="C210" s="11" t="s">
        <v>3047</v>
      </c>
      <c r="D210" s="12" t="s">
        <v>5452</v>
      </c>
      <c r="E210" s="15">
        <v>2</v>
      </c>
      <c r="F210" s="14"/>
      <c r="G210" s="12" t="s">
        <v>3046</v>
      </c>
      <c r="H210" s="16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</row>
    <row r="211" spans="1:42" ht="11.65" customHeight="1" x14ac:dyDescent="0.25">
      <c r="A211" s="9">
        <v>43613</v>
      </c>
      <c r="B211" s="10">
        <v>13372</v>
      </c>
      <c r="C211" s="11" t="s">
        <v>3882</v>
      </c>
      <c r="D211" s="12" t="s">
        <v>1175</v>
      </c>
      <c r="E211" s="15">
        <v>148378.04999999999</v>
      </c>
      <c r="F211" s="14">
        <v>732955.34000000008</v>
      </c>
      <c r="G211" s="12"/>
      <c r="H211" s="16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</row>
    <row r="212" spans="1:42" ht="11.65" customHeight="1" x14ac:dyDescent="0.25">
      <c r="A212" s="9">
        <v>43601</v>
      </c>
      <c r="B212" s="10">
        <v>16078</v>
      </c>
      <c r="C212" s="11" t="s">
        <v>3047</v>
      </c>
      <c r="D212" s="12" t="s">
        <v>5467</v>
      </c>
      <c r="E212" s="15">
        <v>833.33</v>
      </c>
      <c r="F212" s="14"/>
      <c r="G212" s="12" t="s">
        <v>3046</v>
      </c>
      <c r="H212" s="16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</row>
    <row r="213" spans="1:42" ht="11.65" customHeight="1" x14ac:dyDescent="0.25">
      <c r="A213" s="9">
        <v>43606</v>
      </c>
      <c r="B213" s="10">
        <v>14289</v>
      </c>
      <c r="C213" s="11" t="s">
        <v>3140</v>
      </c>
      <c r="D213" s="12" t="s">
        <v>164</v>
      </c>
      <c r="E213" s="15">
        <v>5480</v>
      </c>
      <c r="F213" s="14">
        <v>819783.89</v>
      </c>
      <c r="G213" s="12"/>
      <c r="H213" s="16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</row>
    <row r="214" spans="1:42" ht="11.65" customHeight="1" x14ac:dyDescent="0.25">
      <c r="A214" s="9">
        <v>43613</v>
      </c>
      <c r="B214" s="10">
        <v>14289</v>
      </c>
      <c r="C214" s="11" t="s">
        <v>3140</v>
      </c>
      <c r="D214" s="12" t="s">
        <v>164</v>
      </c>
      <c r="E214" s="15">
        <v>621.29999999999995</v>
      </c>
      <c r="F214" s="14">
        <v>820405.19000000006</v>
      </c>
      <c r="G214" s="12"/>
      <c r="H214" s="16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</row>
    <row r="215" spans="1:42" ht="11.65" customHeight="1" x14ac:dyDescent="0.25">
      <c r="A215" s="9">
        <v>43606</v>
      </c>
      <c r="B215" s="10">
        <v>14125</v>
      </c>
      <c r="C215" s="11" t="s">
        <v>3140</v>
      </c>
      <c r="D215" s="12" t="s">
        <v>166</v>
      </c>
      <c r="E215" s="15">
        <v>5646.04</v>
      </c>
      <c r="F215" s="14">
        <v>125386.15</v>
      </c>
      <c r="G215" s="12"/>
      <c r="H215" s="16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</row>
    <row r="216" spans="1:42" ht="11.65" customHeight="1" x14ac:dyDescent="0.25">
      <c r="A216" s="9">
        <v>43613</v>
      </c>
      <c r="B216" s="10">
        <v>14125</v>
      </c>
      <c r="C216" s="11" t="s">
        <v>3140</v>
      </c>
      <c r="D216" s="12" t="s">
        <v>166</v>
      </c>
      <c r="E216" s="15">
        <v>3390.2700000000004</v>
      </c>
      <c r="F216" s="14">
        <v>128776.42</v>
      </c>
      <c r="G216" s="12"/>
      <c r="H216" s="1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</row>
    <row r="217" spans="1:42" ht="11.65" customHeight="1" x14ac:dyDescent="0.25">
      <c r="A217" s="9">
        <v>43606</v>
      </c>
      <c r="B217" s="10">
        <v>23723</v>
      </c>
      <c r="C217" s="11" t="s">
        <v>3127</v>
      </c>
      <c r="D217" s="12" t="s">
        <v>2205</v>
      </c>
      <c r="E217" s="15">
        <v>750</v>
      </c>
      <c r="F217" s="14">
        <v>6780.75</v>
      </c>
      <c r="G217" s="12"/>
      <c r="H217" s="1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</row>
    <row r="218" spans="1:42" ht="11.65" customHeight="1" x14ac:dyDescent="0.25">
      <c r="A218" s="9">
        <v>43605</v>
      </c>
      <c r="B218" s="10">
        <v>16078</v>
      </c>
      <c r="C218" s="11" t="s">
        <v>3047</v>
      </c>
      <c r="D218" s="12" t="s">
        <v>5460</v>
      </c>
      <c r="E218" s="15">
        <v>7707.44</v>
      </c>
      <c r="F218" s="14"/>
      <c r="G218" s="12" t="s">
        <v>3046</v>
      </c>
      <c r="H218" s="1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</row>
    <row r="219" spans="1:42" ht="11.65" customHeight="1" x14ac:dyDescent="0.25">
      <c r="A219" s="9">
        <v>43613</v>
      </c>
      <c r="B219" s="10">
        <v>27498</v>
      </c>
      <c r="C219" s="11" t="s">
        <v>3127</v>
      </c>
      <c r="D219" s="12" t="s">
        <v>4120</v>
      </c>
      <c r="E219" s="15">
        <v>1850</v>
      </c>
      <c r="F219" s="14">
        <v>5800</v>
      </c>
      <c r="G219" s="12"/>
      <c r="H219" s="1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</row>
    <row r="220" spans="1:42" ht="11.65" customHeight="1" x14ac:dyDescent="0.25">
      <c r="A220" s="9">
        <v>43613</v>
      </c>
      <c r="B220" s="10">
        <v>22391</v>
      </c>
      <c r="C220" s="11" t="s">
        <v>3127</v>
      </c>
      <c r="D220" s="12" t="s">
        <v>2002</v>
      </c>
      <c r="E220" s="15">
        <v>5011</v>
      </c>
      <c r="F220" s="14">
        <v>51911</v>
      </c>
      <c r="G220" s="12"/>
      <c r="H220" s="1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</row>
    <row r="221" spans="1:42" ht="11.65" customHeight="1" x14ac:dyDescent="0.25">
      <c r="A221" s="9">
        <v>43606</v>
      </c>
      <c r="B221" s="10">
        <v>22391</v>
      </c>
      <c r="C221" s="11" t="s">
        <v>3127</v>
      </c>
      <c r="D221" s="12" t="s">
        <v>3325</v>
      </c>
      <c r="E221" s="15">
        <v>7500</v>
      </c>
      <c r="F221" s="14">
        <v>46900</v>
      </c>
      <c r="G221" s="12"/>
      <c r="H221" s="16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</row>
    <row r="222" spans="1:42" ht="11.65" customHeight="1" x14ac:dyDescent="0.25">
      <c r="A222" s="9">
        <v>43608</v>
      </c>
      <c r="B222" s="10">
        <v>16078</v>
      </c>
      <c r="C222" s="11" t="s">
        <v>3047</v>
      </c>
      <c r="D222" s="12" t="s">
        <v>5484</v>
      </c>
      <c r="E222" s="15">
        <v>4950</v>
      </c>
      <c r="F222" s="14"/>
      <c r="G222" s="12" t="s">
        <v>3046</v>
      </c>
      <c r="H222" s="16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</row>
    <row r="223" spans="1:42" ht="11.65" customHeight="1" x14ac:dyDescent="0.25">
      <c r="A223" s="9">
        <v>43613</v>
      </c>
      <c r="B223" s="10">
        <v>14949</v>
      </c>
      <c r="C223" s="11" t="s">
        <v>3140</v>
      </c>
      <c r="D223" s="12" t="s">
        <v>1428</v>
      </c>
      <c r="E223" s="15">
        <v>2593.5</v>
      </c>
      <c r="F223" s="14">
        <v>5521.87</v>
      </c>
      <c r="G223" s="12"/>
      <c r="H223" s="16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</row>
    <row r="224" spans="1:42" ht="11.65" customHeight="1" x14ac:dyDescent="0.25">
      <c r="A224" s="9">
        <v>43606</v>
      </c>
      <c r="B224" s="10">
        <v>13756</v>
      </c>
      <c r="C224" s="11" t="s">
        <v>3140</v>
      </c>
      <c r="D224" s="12" t="s">
        <v>168</v>
      </c>
      <c r="E224" s="15">
        <v>7855.18</v>
      </c>
      <c r="F224" s="14">
        <v>749551.55</v>
      </c>
      <c r="G224" s="12"/>
      <c r="H224" s="16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</row>
    <row r="225" spans="1:42" ht="11.65" customHeight="1" x14ac:dyDescent="0.25">
      <c r="A225" s="9">
        <v>43613</v>
      </c>
      <c r="B225" s="10">
        <v>13756</v>
      </c>
      <c r="C225" s="11" t="s">
        <v>3140</v>
      </c>
      <c r="D225" s="12" t="s">
        <v>168</v>
      </c>
      <c r="E225" s="15">
        <v>17824.210000000003</v>
      </c>
      <c r="F225" s="14">
        <v>767375.76</v>
      </c>
      <c r="G225" s="12"/>
      <c r="H225" s="16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</row>
    <row r="226" spans="1:42" ht="11.65" customHeight="1" x14ac:dyDescent="0.25">
      <c r="A226" s="9">
        <v>43613</v>
      </c>
      <c r="B226" s="10">
        <v>27605</v>
      </c>
      <c r="C226" s="11" t="s">
        <v>3128</v>
      </c>
      <c r="D226" s="12" t="s">
        <v>4472</v>
      </c>
      <c r="E226" s="15">
        <v>314.3</v>
      </c>
      <c r="F226" s="14">
        <v>1672.27</v>
      </c>
      <c r="G226" s="12"/>
      <c r="H226" s="16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</row>
    <row r="227" spans="1:42" ht="11.65" customHeight="1" x14ac:dyDescent="0.25">
      <c r="A227" s="9">
        <v>43613</v>
      </c>
      <c r="B227" s="10">
        <v>20516</v>
      </c>
      <c r="C227" s="11" t="s">
        <v>3134</v>
      </c>
      <c r="D227" s="12" t="s">
        <v>1814</v>
      </c>
      <c r="E227" s="15">
        <v>54.41</v>
      </c>
      <c r="F227" s="14">
        <v>631.91</v>
      </c>
      <c r="G227" s="12"/>
      <c r="H227" s="16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</row>
    <row r="228" spans="1:42" ht="11.65" customHeight="1" x14ac:dyDescent="0.25">
      <c r="A228" s="9">
        <v>43606</v>
      </c>
      <c r="B228" s="10">
        <v>11389</v>
      </c>
      <c r="C228" s="11" t="s">
        <v>3127</v>
      </c>
      <c r="D228" s="12" t="s">
        <v>916</v>
      </c>
      <c r="E228" s="15">
        <v>1275</v>
      </c>
      <c r="F228" s="14">
        <v>75975</v>
      </c>
      <c r="G228" s="12"/>
      <c r="H228" s="16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</row>
    <row r="229" spans="1:42" ht="11.65" customHeight="1" x14ac:dyDescent="0.25">
      <c r="A229" s="9">
        <v>43613</v>
      </c>
      <c r="B229" s="10">
        <v>17211</v>
      </c>
      <c r="C229" s="11" t="s">
        <v>3127</v>
      </c>
      <c r="D229" s="12" t="s">
        <v>1529</v>
      </c>
      <c r="E229" s="15">
        <v>640</v>
      </c>
      <c r="F229" s="14">
        <v>2290</v>
      </c>
      <c r="G229" s="12"/>
      <c r="H229" s="16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</row>
    <row r="230" spans="1:42" ht="11.65" customHeight="1" x14ac:dyDescent="0.25">
      <c r="A230" s="9">
        <v>43606</v>
      </c>
      <c r="B230" s="10">
        <v>12441</v>
      </c>
      <c r="C230" s="11" t="s">
        <v>3128</v>
      </c>
      <c r="D230" s="12" t="s">
        <v>1057</v>
      </c>
      <c r="E230" s="15">
        <v>48.95</v>
      </c>
      <c r="F230" s="14">
        <v>48.95</v>
      </c>
      <c r="G230" s="12"/>
      <c r="H230" s="16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</row>
    <row r="231" spans="1:42" ht="11.65" customHeight="1" x14ac:dyDescent="0.25">
      <c r="A231" s="9">
        <v>43606</v>
      </c>
      <c r="B231" s="10">
        <v>14801</v>
      </c>
      <c r="C231" s="11" t="s">
        <v>3140</v>
      </c>
      <c r="D231" s="12" t="s">
        <v>173</v>
      </c>
      <c r="E231" s="15">
        <v>300</v>
      </c>
      <c r="F231" s="14">
        <v>7144.17</v>
      </c>
      <c r="G231" s="12" t="s">
        <v>3029</v>
      </c>
      <c r="H231" s="16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</row>
    <row r="232" spans="1:42" ht="11.65" customHeight="1" x14ac:dyDescent="0.25">
      <c r="A232" s="9">
        <v>43613</v>
      </c>
      <c r="B232" s="10">
        <v>14801</v>
      </c>
      <c r="C232" s="11" t="s">
        <v>3140</v>
      </c>
      <c r="D232" s="12" t="s">
        <v>173</v>
      </c>
      <c r="E232" s="15">
        <v>135.36000000000001</v>
      </c>
      <c r="F232" s="14">
        <v>7279.53</v>
      </c>
      <c r="G232" s="12"/>
      <c r="H232" s="16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</row>
    <row r="233" spans="1:42" ht="11.65" customHeight="1" x14ac:dyDescent="0.25">
      <c r="A233" s="9">
        <v>43613</v>
      </c>
      <c r="B233" s="10">
        <v>22317</v>
      </c>
      <c r="C233" s="11" t="s">
        <v>3140</v>
      </c>
      <c r="D233" s="12" t="s">
        <v>1990</v>
      </c>
      <c r="E233" s="15">
        <v>81.400000000000006</v>
      </c>
      <c r="F233" s="14">
        <v>81.400000000000006</v>
      </c>
      <c r="G233" s="12"/>
      <c r="H233" s="16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</row>
    <row r="234" spans="1:42" ht="11.65" customHeight="1" x14ac:dyDescent="0.25">
      <c r="A234" s="9">
        <v>43605</v>
      </c>
      <c r="B234" s="10">
        <v>16078</v>
      </c>
      <c r="C234" s="11" t="s">
        <v>3047</v>
      </c>
      <c r="D234" s="12" t="s">
        <v>5459</v>
      </c>
      <c r="E234" s="15">
        <v>1499.13</v>
      </c>
      <c r="F234" s="14"/>
      <c r="G234" s="12" t="s">
        <v>3046</v>
      </c>
      <c r="H234" s="16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</row>
    <row r="235" spans="1:42" ht="11.65" customHeight="1" x14ac:dyDescent="0.25">
      <c r="A235" s="9">
        <v>43605</v>
      </c>
      <c r="B235" s="10">
        <v>16078</v>
      </c>
      <c r="C235" s="11" t="s">
        <v>3047</v>
      </c>
      <c r="D235" s="12" t="s">
        <v>5474</v>
      </c>
      <c r="E235" s="15">
        <v>1950</v>
      </c>
      <c r="F235" s="14"/>
      <c r="G235" s="12" t="s">
        <v>3046</v>
      </c>
      <c r="H235" s="16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</row>
    <row r="236" spans="1:42" ht="11.65" customHeight="1" x14ac:dyDescent="0.25">
      <c r="A236" s="9">
        <v>43606</v>
      </c>
      <c r="B236" s="10">
        <v>13626</v>
      </c>
      <c r="C236" s="11" t="s">
        <v>3140</v>
      </c>
      <c r="D236" s="12" t="s">
        <v>176</v>
      </c>
      <c r="E236" s="15">
        <v>166.73</v>
      </c>
      <c r="F236" s="14">
        <v>10743.26</v>
      </c>
      <c r="G236" s="12"/>
      <c r="H236" s="16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</row>
    <row r="237" spans="1:42" ht="11.65" customHeight="1" x14ac:dyDescent="0.25">
      <c r="A237" s="9">
        <v>43613</v>
      </c>
      <c r="B237" s="10">
        <v>13626</v>
      </c>
      <c r="C237" s="11" t="s">
        <v>3140</v>
      </c>
      <c r="D237" s="12" t="s">
        <v>176</v>
      </c>
      <c r="E237" s="15">
        <v>735.81999999999994</v>
      </c>
      <c r="F237" s="14">
        <v>11479.08</v>
      </c>
      <c r="G237" s="12"/>
      <c r="H237" s="16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</row>
    <row r="238" spans="1:42" ht="11.65" customHeight="1" x14ac:dyDescent="0.25">
      <c r="A238" s="9">
        <v>43613</v>
      </c>
      <c r="B238" s="10">
        <v>12264</v>
      </c>
      <c r="C238" s="11" t="s">
        <v>3127</v>
      </c>
      <c r="D238" s="12" t="s">
        <v>179</v>
      </c>
      <c r="E238" s="15">
        <v>650</v>
      </c>
      <c r="F238" s="14">
        <v>167586</v>
      </c>
      <c r="G238" s="12"/>
      <c r="H238" s="16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</row>
    <row r="239" spans="1:42" ht="11.65" customHeight="1" x14ac:dyDescent="0.25">
      <c r="A239" s="9">
        <v>43606</v>
      </c>
      <c r="B239" s="10">
        <v>25670</v>
      </c>
      <c r="C239" s="11" t="s">
        <v>3128</v>
      </c>
      <c r="D239" s="12" t="s">
        <v>2576</v>
      </c>
      <c r="E239" s="15">
        <v>126</v>
      </c>
      <c r="F239" s="14">
        <v>126</v>
      </c>
      <c r="G239" s="12"/>
      <c r="H239" s="16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</row>
    <row r="240" spans="1:42" ht="11.65" customHeight="1" x14ac:dyDescent="0.25">
      <c r="A240" s="9">
        <v>43613</v>
      </c>
      <c r="B240" s="10">
        <v>14536</v>
      </c>
      <c r="C240" s="11" t="s">
        <v>3140</v>
      </c>
      <c r="D240" s="12" t="s">
        <v>1393</v>
      </c>
      <c r="E240" s="15">
        <v>795</v>
      </c>
      <c r="F240" s="14">
        <v>11839.89</v>
      </c>
      <c r="G240" s="12"/>
      <c r="H240" s="16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</row>
    <row r="241" spans="1:42" ht="11.65" customHeight="1" x14ac:dyDescent="0.25">
      <c r="A241" s="9">
        <v>43606</v>
      </c>
      <c r="B241" s="10">
        <v>10508</v>
      </c>
      <c r="C241" s="11" t="s">
        <v>3141</v>
      </c>
      <c r="D241" s="12" t="s">
        <v>5271</v>
      </c>
      <c r="E241" s="15">
        <v>34434.92</v>
      </c>
      <c r="F241" s="14">
        <v>126640.08</v>
      </c>
      <c r="G241" s="12" t="s">
        <v>3029</v>
      </c>
      <c r="H241" s="16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</row>
    <row r="242" spans="1:42" ht="11.65" customHeight="1" x14ac:dyDescent="0.25">
      <c r="A242" s="9">
        <v>43613</v>
      </c>
      <c r="B242" s="10">
        <v>10508</v>
      </c>
      <c r="C242" s="11" t="s">
        <v>3141</v>
      </c>
      <c r="D242" s="12" t="s">
        <v>794</v>
      </c>
      <c r="E242" s="15">
        <v>127.5</v>
      </c>
      <c r="F242" s="14">
        <v>126767.58</v>
      </c>
      <c r="G242" s="12"/>
      <c r="H242" s="16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</row>
    <row r="243" spans="1:42" ht="11.65" customHeight="1" x14ac:dyDescent="0.25">
      <c r="A243" s="9">
        <v>43606</v>
      </c>
      <c r="B243" s="10">
        <v>25206</v>
      </c>
      <c r="C243" s="11" t="s">
        <v>3128</v>
      </c>
      <c r="D243" s="12" t="s">
        <v>2476</v>
      </c>
      <c r="E243" s="15">
        <v>219.09</v>
      </c>
      <c r="F243" s="14">
        <v>219.09</v>
      </c>
      <c r="G243" s="12"/>
      <c r="H243" s="16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</row>
    <row r="244" spans="1:42" ht="11.65" customHeight="1" x14ac:dyDescent="0.25">
      <c r="A244" s="9">
        <v>43606</v>
      </c>
      <c r="B244" s="10">
        <v>10380</v>
      </c>
      <c r="C244" s="11" t="s">
        <v>3127</v>
      </c>
      <c r="D244" s="12" t="s">
        <v>181</v>
      </c>
      <c r="E244" s="15">
        <v>1460</v>
      </c>
      <c r="F244" s="14">
        <v>23817.5</v>
      </c>
      <c r="G244" s="12"/>
      <c r="H244" s="16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</row>
    <row r="245" spans="1:42" ht="11.65" customHeight="1" x14ac:dyDescent="0.25">
      <c r="A245" s="9">
        <v>43613</v>
      </c>
      <c r="B245" s="10">
        <v>10380</v>
      </c>
      <c r="C245" s="11" t="s">
        <v>3127</v>
      </c>
      <c r="D245" s="12" t="s">
        <v>181</v>
      </c>
      <c r="E245" s="15">
        <v>1095</v>
      </c>
      <c r="F245" s="14">
        <v>24912.5</v>
      </c>
      <c r="G245" s="12"/>
      <c r="H245" s="16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</row>
    <row r="246" spans="1:42" ht="11.65" customHeight="1" x14ac:dyDescent="0.25">
      <c r="A246" s="9">
        <v>43606</v>
      </c>
      <c r="B246" s="10">
        <v>23978</v>
      </c>
      <c r="C246" s="11" t="s">
        <v>3127</v>
      </c>
      <c r="D246" s="12" t="s">
        <v>183</v>
      </c>
      <c r="E246" s="15">
        <v>690</v>
      </c>
      <c r="F246" s="14">
        <v>36064.550000000003</v>
      </c>
      <c r="G246" s="12"/>
      <c r="H246" s="16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</row>
    <row r="247" spans="1:42" ht="11.65" customHeight="1" x14ac:dyDescent="0.25">
      <c r="A247" s="9">
        <v>43613</v>
      </c>
      <c r="B247" s="10">
        <v>12716</v>
      </c>
      <c r="C247" s="11" t="s">
        <v>3140</v>
      </c>
      <c r="D247" s="12" t="s">
        <v>1092</v>
      </c>
      <c r="E247" s="15">
        <v>25989.370000000003</v>
      </c>
      <c r="F247" s="14">
        <v>104015.37</v>
      </c>
      <c r="G247" s="12"/>
      <c r="H247" s="16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</row>
    <row r="248" spans="1:42" ht="11.65" customHeight="1" x14ac:dyDescent="0.25">
      <c r="A248" s="9">
        <v>43606</v>
      </c>
      <c r="B248" s="10">
        <v>11324</v>
      </c>
      <c r="C248" s="11" t="s">
        <v>3141</v>
      </c>
      <c r="D248" s="12" t="s">
        <v>185</v>
      </c>
      <c r="E248" s="15">
        <v>8.24</v>
      </c>
      <c r="F248" s="14">
        <v>508.97</v>
      </c>
      <c r="G248" s="12"/>
      <c r="H248" s="16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</row>
    <row r="249" spans="1:42" ht="11.65" customHeight="1" x14ac:dyDescent="0.25">
      <c r="A249" s="9">
        <v>43613</v>
      </c>
      <c r="B249" s="10">
        <v>11324</v>
      </c>
      <c r="C249" s="11" t="s">
        <v>3141</v>
      </c>
      <c r="D249" s="12" t="s">
        <v>185</v>
      </c>
      <c r="E249" s="15">
        <v>85.02000000000001</v>
      </c>
      <c r="F249" s="14">
        <v>593.99</v>
      </c>
      <c r="G249" s="12"/>
      <c r="H249" s="16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</row>
    <row r="250" spans="1:42" ht="11.65" customHeight="1" x14ac:dyDescent="0.25">
      <c r="A250" s="9">
        <v>43613</v>
      </c>
      <c r="B250" s="10">
        <v>14616</v>
      </c>
      <c r="C250" s="11" t="s">
        <v>3882</v>
      </c>
      <c r="D250" s="12" t="s">
        <v>1404</v>
      </c>
      <c r="E250" s="15">
        <v>10371.51</v>
      </c>
      <c r="F250" s="14">
        <v>58679.96</v>
      </c>
      <c r="G250" s="12"/>
      <c r="H250" s="16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</row>
    <row r="251" spans="1:42" ht="11.65" customHeight="1" x14ac:dyDescent="0.25">
      <c r="A251" s="9">
        <v>43613</v>
      </c>
      <c r="B251" s="10">
        <v>13382</v>
      </c>
      <c r="C251" s="11" t="s">
        <v>3882</v>
      </c>
      <c r="D251" s="12" t="s">
        <v>1178</v>
      </c>
      <c r="E251" s="15">
        <v>20404.5</v>
      </c>
      <c r="F251" s="14">
        <v>133912.20000000001</v>
      </c>
      <c r="G251" s="12"/>
      <c r="H251" s="16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</row>
    <row r="252" spans="1:42" ht="11.65" customHeight="1" x14ac:dyDescent="0.25">
      <c r="A252" s="9">
        <v>43606</v>
      </c>
      <c r="B252" s="10">
        <v>18026</v>
      </c>
      <c r="C252" s="11" t="s">
        <v>3128</v>
      </c>
      <c r="D252" s="12" t="s">
        <v>1611</v>
      </c>
      <c r="E252" s="15">
        <v>298.83999999999997</v>
      </c>
      <c r="F252" s="14">
        <v>298.83999999999997</v>
      </c>
      <c r="G252" s="12"/>
      <c r="H252" s="16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</row>
    <row r="253" spans="1:42" ht="11.65" customHeight="1" x14ac:dyDescent="0.25">
      <c r="A253" s="9">
        <v>43606</v>
      </c>
      <c r="B253" s="10">
        <v>17573</v>
      </c>
      <c r="C253" s="11" t="s">
        <v>3128</v>
      </c>
      <c r="D253" s="12" t="s">
        <v>1557</v>
      </c>
      <c r="E253" s="15">
        <v>368.07</v>
      </c>
      <c r="F253" s="14">
        <v>368.07</v>
      </c>
      <c r="G253" s="12"/>
      <c r="H253" s="16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</row>
    <row r="254" spans="1:42" ht="11.65" customHeight="1" x14ac:dyDescent="0.25">
      <c r="A254" s="9">
        <v>43613</v>
      </c>
      <c r="B254" s="10">
        <v>26912</v>
      </c>
      <c r="C254" s="11" t="s">
        <v>3140</v>
      </c>
      <c r="D254" s="12" t="s">
        <v>190</v>
      </c>
      <c r="E254" s="15">
        <v>19168.75</v>
      </c>
      <c r="F254" s="14">
        <v>388121.88</v>
      </c>
      <c r="G254" s="12"/>
      <c r="H254" s="16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</row>
    <row r="255" spans="1:42" ht="11.65" customHeight="1" x14ac:dyDescent="0.25">
      <c r="A255" s="9">
        <v>43613</v>
      </c>
      <c r="B255" s="10">
        <v>27812</v>
      </c>
      <c r="C255" s="11" t="s">
        <v>3128</v>
      </c>
      <c r="D255" s="12" t="s">
        <v>5523</v>
      </c>
      <c r="E255" s="15">
        <v>374.28</v>
      </c>
      <c r="F255" s="14">
        <v>374.28</v>
      </c>
      <c r="G255" s="12"/>
      <c r="H255" s="16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</row>
    <row r="256" spans="1:42" ht="11.65" customHeight="1" x14ac:dyDescent="0.25">
      <c r="A256" s="9">
        <v>43605</v>
      </c>
      <c r="B256" s="10">
        <v>16078</v>
      </c>
      <c r="C256" s="11" t="s">
        <v>3047</v>
      </c>
      <c r="D256" s="12" t="s">
        <v>5473</v>
      </c>
      <c r="E256" s="15">
        <v>3</v>
      </c>
      <c r="F256" s="14"/>
      <c r="G256" s="12" t="s">
        <v>3046</v>
      </c>
      <c r="H256" s="16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</row>
    <row r="257" spans="1:42" ht="11.65" customHeight="1" x14ac:dyDescent="0.25">
      <c r="A257" s="9">
        <v>43606</v>
      </c>
      <c r="B257" s="10">
        <v>25970</v>
      </c>
      <c r="C257" s="11" t="s">
        <v>3128</v>
      </c>
      <c r="D257" s="12" t="s">
        <v>2630</v>
      </c>
      <c r="E257" s="15">
        <v>173.42</v>
      </c>
      <c r="F257" s="14">
        <v>2006.55</v>
      </c>
      <c r="G257" s="12"/>
      <c r="H257" s="16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</row>
    <row r="258" spans="1:42" ht="11.65" customHeight="1" x14ac:dyDescent="0.25">
      <c r="A258" s="9">
        <v>43606</v>
      </c>
      <c r="B258" s="10">
        <v>19332</v>
      </c>
      <c r="C258" s="11" t="s">
        <v>3140</v>
      </c>
      <c r="D258" s="12" t="s">
        <v>5409</v>
      </c>
      <c r="E258" s="15">
        <v>1475.4</v>
      </c>
      <c r="F258" s="14">
        <v>23672.68</v>
      </c>
      <c r="G258" s="12"/>
      <c r="H258" s="16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</row>
    <row r="259" spans="1:42" ht="11.65" customHeight="1" x14ac:dyDescent="0.25">
      <c r="A259" s="9">
        <v>43613</v>
      </c>
      <c r="B259" s="10">
        <v>11326</v>
      </c>
      <c r="C259" s="11" t="s">
        <v>3128</v>
      </c>
      <c r="D259" s="12" t="s">
        <v>194</v>
      </c>
      <c r="E259" s="15">
        <v>235.54</v>
      </c>
      <c r="F259" s="14">
        <v>967.48</v>
      </c>
      <c r="G259" s="12"/>
      <c r="H259" s="16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</row>
    <row r="260" spans="1:42" ht="11.65" customHeight="1" x14ac:dyDescent="0.25">
      <c r="A260" s="9">
        <v>43606</v>
      </c>
      <c r="B260" s="10">
        <v>24094</v>
      </c>
      <c r="C260" s="11" t="s">
        <v>3140</v>
      </c>
      <c r="D260" s="12" t="s">
        <v>197</v>
      </c>
      <c r="E260" s="15">
        <v>10857.74</v>
      </c>
      <c r="F260" s="14">
        <v>173358.55</v>
      </c>
      <c r="G260" s="12"/>
      <c r="H260" s="16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</row>
    <row r="261" spans="1:42" ht="11.65" customHeight="1" x14ac:dyDescent="0.25">
      <c r="A261" s="9">
        <v>43613</v>
      </c>
      <c r="B261" s="10">
        <v>24094</v>
      </c>
      <c r="C261" s="11" t="s">
        <v>3140</v>
      </c>
      <c r="D261" s="12" t="s">
        <v>197</v>
      </c>
      <c r="E261" s="15">
        <v>15337.81</v>
      </c>
      <c r="F261" s="14">
        <v>188696.36</v>
      </c>
      <c r="G261" s="12"/>
      <c r="H261" s="16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</row>
    <row r="262" spans="1:42" ht="11.65" customHeight="1" x14ac:dyDescent="0.25">
      <c r="A262" s="9">
        <v>43606</v>
      </c>
      <c r="B262" s="10">
        <v>26618</v>
      </c>
      <c r="C262" s="11" t="s">
        <v>3140</v>
      </c>
      <c r="D262" s="12" t="s">
        <v>2785</v>
      </c>
      <c r="E262" s="15">
        <v>196827.41</v>
      </c>
      <c r="F262" s="14">
        <v>196827.41</v>
      </c>
      <c r="G262" s="12"/>
      <c r="H262" s="16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</row>
    <row r="263" spans="1:42" ht="11.65" customHeight="1" x14ac:dyDescent="0.25">
      <c r="A263" s="9">
        <v>43613</v>
      </c>
      <c r="B263" s="10">
        <v>26495</v>
      </c>
      <c r="C263" s="11" t="s">
        <v>3134</v>
      </c>
      <c r="D263" s="12" t="s">
        <v>199</v>
      </c>
      <c r="E263" s="15">
        <v>2240</v>
      </c>
      <c r="F263" s="14">
        <v>17920</v>
      </c>
      <c r="G263" s="12"/>
      <c r="H263" s="16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</row>
    <row r="264" spans="1:42" ht="11.65" customHeight="1" x14ac:dyDescent="0.25">
      <c r="A264" s="9">
        <v>43606</v>
      </c>
      <c r="B264" s="10">
        <v>13458</v>
      </c>
      <c r="C264" s="11" t="s">
        <v>3141</v>
      </c>
      <c r="D264" s="12" t="s">
        <v>200</v>
      </c>
      <c r="E264" s="15">
        <v>6642</v>
      </c>
      <c r="F264" s="14">
        <v>53940</v>
      </c>
      <c r="G264" s="12" t="s">
        <v>3029</v>
      </c>
      <c r="H264" s="16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</row>
    <row r="265" spans="1:42" ht="11.65" customHeight="1" x14ac:dyDescent="0.25">
      <c r="A265" s="9">
        <v>43606</v>
      </c>
      <c r="B265" s="10">
        <v>19767</v>
      </c>
      <c r="C265" s="11" t="s">
        <v>3140</v>
      </c>
      <c r="D265" s="12" t="s">
        <v>201</v>
      </c>
      <c r="E265" s="15">
        <v>481.62</v>
      </c>
      <c r="F265" s="14">
        <v>3840.57</v>
      </c>
      <c r="G265" s="12"/>
      <c r="H265" s="16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</row>
    <row r="266" spans="1:42" ht="11.65" customHeight="1" x14ac:dyDescent="0.25">
      <c r="A266" s="9">
        <v>43613</v>
      </c>
      <c r="B266" s="10">
        <v>14379</v>
      </c>
      <c r="C266" s="11" t="s">
        <v>3140</v>
      </c>
      <c r="D266" s="12" t="s">
        <v>1363</v>
      </c>
      <c r="E266" s="15">
        <v>97</v>
      </c>
      <c r="F266" s="14">
        <v>1543</v>
      </c>
      <c r="G266" s="12"/>
      <c r="H266" s="16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</row>
    <row r="267" spans="1:42" ht="11.65" customHeight="1" x14ac:dyDescent="0.25">
      <c r="A267" s="9">
        <v>43601</v>
      </c>
      <c r="B267" s="10">
        <v>16078</v>
      </c>
      <c r="C267" s="11" t="s">
        <v>3047</v>
      </c>
      <c r="D267" s="12" t="s">
        <v>5435</v>
      </c>
      <c r="E267" s="15">
        <v>2</v>
      </c>
      <c r="F267" s="14"/>
      <c r="G267" s="12" t="s">
        <v>3046</v>
      </c>
      <c r="H267" s="16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</row>
    <row r="268" spans="1:42" ht="11.65" customHeight="1" x14ac:dyDescent="0.25">
      <c r="A268" s="9">
        <v>43606</v>
      </c>
      <c r="B268" s="10">
        <v>11137</v>
      </c>
      <c r="C268" s="11" t="s">
        <v>3140</v>
      </c>
      <c r="D268" s="12" t="s">
        <v>203</v>
      </c>
      <c r="E268" s="15">
        <v>3126</v>
      </c>
      <c r="F268" s="14">
        <v>89670</v>
      </c>
      <c r="G268" s="12"/>
      <c r="H268" s="16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</row>
    <row r="269" spans="1:42" ht="11.65" customHeight="1" x14ac:dyDescent="0.25">
      <c r="A269" s="9">
        <v>43613</v>
      </c>
      <c r="B269" s="10">
        <v>11137</v>
      </c>
      <c r="C269" s="11" t="s">
        <v>3140</v>
      </c>
      <c r="D269" s="12" t="s">
        <v>203</v>
      </c>
      <c r="E269" s="15">
        <v>2243</v>
      </c>
      <c r="F269" s="14">
        <v>91913</v>
      </c>
      <c r="G269" s="12"/>
      <c r="H269" s="16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</row>
    <row r="270" spans="1:42" ht="11.65" customHeight="1" x14ac:dyDescent="0.25">
      <c r="A270" s="9">
        <v>43613</v>
      </c>
      <c r="B270" s="10">
        <v>26439</v>
      </c>
      <c r="C270" s="11" t="s">
        <v>3141</v>
      </c>
      <c r="D270" s="12" t="s">
        <v>2737</v>
      </c>
      <c r="E270" s="15">
        <v>170</v>
      </c>
      <c r="F270" s="14">
        <v>850</v>
      </c>
      <c r="G270" s="12"/>
      <c r="H270" s="16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</row>
    <row r="271" spans="1:42" ht="11.65" customHeight="1" x14ac:dyDescent="0.25">
      <c r="A271" s="9">
        <v>43606</v>
      </c>
      <c r="B271" s="10">
        <v>16078</v>
      </c>
      <c r="C271" s="11" t="s">
        <v>3047</v>
      </c>
      <c r="D271" s="12" t="s">
        <v>5442</v>
      </c>
      <c r="E271" s="15">
        <v>9742.76</v>
      </c>
      <c r="F271" s="14"/>
      <c r="G271" s="12" t="s">
        <v>3046</v>
      </c>
      <c r="H271" s="16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</row>
    <row r="272" spans="1:42" ht="11.65" customHeight="1" x14ac:dyDescent="0.25">
      <c r="A272" s="9">
        <v>43606</v>
      </c>
      <c r="B272" s="10">
        <v>14959</v>
      </c>
      <c r="C272" s="11" t="s">
        <v>3140</v>
      </c>
      <c r="D272" s="12" t="s">
        <v>1429</v>
      </c>
      <c r="E272" s="15">
        <v>25.08</v>
      </c>
      <c r="F272" s="14">
        <v>2540.98</v>
      </c>
      <c r="G272" s="12"/>
      <c r="H272" s="16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</row>
    <row r="273" spans="1:42" ht="11.65" customHeight="1" x14ac:dyDescent="0.25">
      <c r="A273" s="9">
        <v>43606</v>
      </c>
      <c r="B273" s="10">
        <v>11078</v>
      </c>
      <c r="C273" s="11" t="s">
        <v>3140</v>
      </c>
      <c r="D273" s="12" t="s">
        <v>205</v>
      </c>
      <c r="E273" s="15">
        <v>1429.64</v>
      </c>
      <c r="F273" s="14">
        <v>23995.69</v>
      </c>
      <c r="G273" s="12"/>
      <c r="H273" s="16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</row>
    <row r="274" spans="1:42" ht="11.65" customHeight="1" x14ac:dyDescent="0.25">
      <c r="A274" s="9">
        <v>43613</v>
      </c>
      <c r="B274" s="10">
        <v>11078</v>
      </c>
      <c r="C274" s="11" t="s">
        <v>3140</v>
      </c>
      <c r="D274" s="12" t="s">
        <v>205</v>
      </c>
      <c r="E274" s="15">
        <v>977.43000000000006</v>
      </c>
      <c r="F274" s="14">
        <v>24973.119999999999</v>
      </c>
      <c r="G274" s="12"/>
      <c r="H274" s="16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</row>
    <row r="275" spans="1:42" ht="11.65" customHeight="1" x14ac:dyDescent="0.25">
      <c r="A275" s="9">
        <v>43608</v>
      </c>
      <c r="B275" s="10">
        <v>16078</v>
      </c>
      <c r="C275" s="11" t="s">
        <v>3047</v>
      </c>
      <c r="D275" s="12" t="s">
        <v>3550</v>
      </c>
      <c r="E275" s="15">
        <v>25</v>
      </c>
      <c r="F275" s="14"/>
      <c r="G275" s="12" t="s">
        <v>3046</v>
      </c>
      <c r="H275" s="16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</row>
    <row r="276" spans="1:42" ht="11.65" customHeight="1" x14ac:dyDescent="0.25">
      <c r="A276" s="9">
        <v>43600</v>
      </c>
      <c r="B276" s="10">
        <v>16004</v>
      </c>
      <c r="C276" s="11" t="s">
        <v>3073</v>
      </c>
      <c r="D276" s="12" t="s">
        <v>3069</v>
      </c>
      <c r="E276" s="15">
        <v>3568.57</v>
      </c>
      <c r="F276" s="14">
        <v>2956095.4299999997</v>
      </c>
      <c r="G276" s="12" t="s">
        <v>3072</v>
      </c>
      <c r="H276" s="16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</row>
    <row r="277" spans="1:42" ht="11.65" customHeight="1" x14ac:dyDescent="0.25">
      <c r="A277" s="9">
        <v>43609</v>
      </c>
      <c r="B277" s="10">
        <v>16004</v>
      </c>
      <c r="C277" s="11" t="s">
        <v>3073</v>
      </c>
      <c r="D277" s="12" t="s">
        <v>3069</v>
      </c>
      <c r="E277" s="15">
        <v>198903.26</v>
      </c>
      <c r="F277" s="14">
        <v>3154998.69</v>
      </c>
      <c r="G277" s="12" t="s">
        <v>3072</v>
      </c>
      <c r="H277" s="16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</row>
    <row r="278" spans="1:42" ht="11.65" customHeight="1" x14ac:dyDescent="0.25">
      <c r="A278" s="9">
        <v>43606</v>
      </c>
      <c r="B278" s="10">
        <v>24220</v>
      </c>
      <c r="C278" s="11" t="s">
        <v>3141</v>
      </c>
      <c r="D278" s="12" t="s">
        <v>5173</v>
      </c>
      <c r="E278" s="15">
        <v>197.5</v>
      </c>
      <c r="F278" s="14">
        <v>7327.75</v>
      </c>
      <c r="G278" s="12"/>
      <c r="H278" s="16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</row>
    <row r="279" spans="1:42" ht="11.65" customHeight="1" x14ac:dyDescent="0.25">
      <c r="A279" s="9">
        <v>43613</v>
      </c>
      <c r="B279" s="10">
        <v>24220</v>
      </c>
      <c r="C279" s="11" t="s">
        <v>3141</v>
      </c>
      <c r="D279" s="12" t="s">
        <v>206</v>
      </c>
      <c r="E279" s="15">
        <v>249.5</v>
      </c>
      <c r="F279" s="14">
        <v>7577.25</v>
      </c>
      <c r="G279" s="12"/>
      <c r="H279" s="16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</row>
    <row r="280" spans="1:42" ht="11.65" customHeight="1" x14ac:dyDescent="0.25">
      <c r="A280" s="9">
        <v>43600</v>
      </c>
      <c r="B280" s="10">
        <v>16005</v>
      </c>
      <c r="C280" s="11" t="s">
        <v>3073</v>
      </c>
      <c r="D280" s="12" t="s">
        <v>207</v>
      </c>
      <c r="E280" s="15">
        <v>750.43</v>
      </c>
      <c r="F280" s="14">
        <v>480746.76</v>
      </c>
      <c r="G280" s="12" t="s">
        <v>3072</v>
      </c>
      <c r="H280" s="16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</row>
    <row r="281" spans="1:42" ht="11.65" customHeight="1" x14ac:dyDescent="0.25">
      <c r="A281" s="9">
        <v>43609</v>
      </c>
      <c r="B281" s="10">
        <v>16005</v>
      </c>
      <c r="C281" s="11" t="s">
        <v>3073</v>
      </c>
      <c r="D281" s="12" t="s">
        <v>207</v>
      </c>
      <c r="E281" s="15">
        <v>32632.28</v>
      </c>
      <c r="F281" s="14">
        <v>513379.04</v>
      </c>
      <c r="G281" s="12" t="s">
        <v>3072</v>
      </c>
      <c r="H281" s="16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</row>
    <row r="282" spans="1:42" ht="11.65" customHeight="1" x14ac:dyDescent="0.25">
      <c r="A282" s="9">
        <v>43606</v>
      </c>
      <c r="B282" s="10">
        <v>13215</v>
      </c>
      <c r="C282" s="11" t="s">
        <v>3141</v>
      </c>
      <c r="D282" s="12" t="s">
        <v>208</v>
      </c>
      <c r="E282" s="15">
        <v>168.74</v>
      </c>
      <c r="F282" s="14">
        <v>1491.67</v>
      </c>
      <c r="G282" s="12"/>
      <c r="H282" s="16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</row>
    <row r="283" spans="1:42" ht="11.65" customHeight="1" x14ac:dyDescent="0.25">
      <c r="A283" s="9">
        <v>43606</v>
      </c>
      <c r="B283" s="10">
        <v>26148</v>
      </c>
      <c r="C283" s="11" t="s">
        <v>3140</v>
      </c>
      <c r="D283" s="12" t="s">
        <v>209</v>
      </c>
      <c r="E283" s="15">
        <v>57.19</v>
      </c>
      <c r="F283" s="14">
        <v>17057.07</v>
      </c>
      <c r="G283" s="12"/>
      <c r="H283" s="16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</row>
    <row r="284" spans="1:42" ht="11.65" customHeight="1" x14ac:dyDescent="0.25">
      <c r="A284" s="9">
        <v>43606</v>
      </c>
      <c r="B284" s="10">
        <v>24819</v>
      </c>
      <c r="C284" s="11" t="s">
        <v>3140</v>
      </c>
      <c r="D284" s="12" t="s">
        <v>212</v>
      </c>
      <c r="E284" s="15">
        <v>396.84</v>
      </c>
      <c r="F284" s="14">
        <v>1857.47</v>
      </c>
      <c r="G284" s="12"/>
      <c r="H284" s="16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</row>
    <row r="285" spans="1:42" ht="11.65" customHeight="1" x14ac:dyDescent="0.25">
      <c r="A285" s="9">
        <v>43613</v>
      </c>
      <c r="B285" s="10">
        <v>15085</v>
      </c>
      <c r="C285" s="11" t="s">
        <v>3140</v>
      </c>
      <c r="D285" s="12" t="s">
        <v>213</v>
      </c>
      <c r="E285" s="15">
        <v>1174.4599999999998</v>
      </c>
      <c r="F285" s="14">
        <v>37104.53</v>
      </c>
      <c r="G285" s="12"/>
      <c r="H285" s="16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</row>
    <row r="286" spans="1:42" ht="11.65" customHeight="1" x14ac:dyDescent="0.25">
      <c r="A286" s="9">
        <v>43613</v>
      </c>
      <c r="B286" s="10">
        <v>21623</v>
      </c>
      <c r="C286" s="11" t="s">
        <v>3141</v>
      </c>
      <c r="D286" s="12" t="s">
        <v>216</v>
      </c>
      <c r="E286" s="15">
        <v>216284.82999999993</v>
      </c>
      <c r="F286" s="14">
        <v>3277823.6</v>
      </c>
      <c r="G286" s="12"/>
      <c r="H286" s="16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</row>
    <row r="287" spans="1:42" ht="11.65" customHeight="1" x14ac:dyDescent="0.25">
      <c r="A287" s="9">
        <v>43606</v>
      </c>
      <c r="B287" s="10">
        <v>10963</v>
      </c>
      <c r="C287" s="11" t="s">
        <v>3140</v>
      </c>
      <c r="D287" s="12" t="s">
        <v>856</v>
      </c>
      <c r="E287" s="15">
        <v>928</v>
      </c>
      <c r="F287" s="14">
        <v>2477</v>
      </c>
      <c r="G287" s="12"/>
      <c r="H287" s="16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</row>
    <row r="288" spans="1:42" s="18" customFormat="1" ht="11.65" customHeight="1" x14ac:dyDescent="0.25">
      <c r="A288" s="9">
        <v>43606</v>
      </c>
      <c r="B288" s="10">
        <v>12176</v>
      </c>
      <c r="C288" s="11" t="s">
        <v>3128</v>
      </c>
      <c r="D288" s="12" t="s">
        <v>1016</v>
      </c>
      <c r="E288" s="15">
        <v>198</v>
      </c>
      <c r="F288" s="14">
        <v>198</v>
      </c>
      <c r="G288" s="12"/>
      <c r="H288" s="16"/>
    </row>
    <row r="289" spans="1:8" s="18" customFormat="1" ht="11.65" customHeight="1" x14ac:dyDescent="0.25">
      <c r="A289" s="9">
        <v>43613</v>
      </c>
      <c r="B289" s="10">
        <v>27810</v>
      </c>
      <c r="C289" s="11" t="s">
        <v>3128</v>
      </c>
      <c r="D289" s="12" t="s">
        <v>5521</v>
      </c>
      <c r="E289" s="15">
        <v>54</v>
      </c>
      <c r="F289" s="14">
        <v>54</v>
      </c>
      <c r="G289" s="12"/>
      <c r="H289" s="16"/>
    </row>
    <row r="290" spans="1:8" s="18" customFormat="1" ht="11.65" customHeight="1" x14ac:dyDescent="0.25">
      <c r="A290" s="9">
        <v>43606</v>
      </c>
      <c r="B290" s="10">
        <v>13287</v>
      </c>
      <c r="C290" s="11" t="s">
        <v>3140</v>
      </c>
      <c r="D290" s="12" t="s">
        <v>5399</v>
      </c>
      <c r="E290" s="15">
        <v>94.7</v>
      </c>
      <c r="F290" s="14">
        <v>2774.82</v>
      </c>
      <c r="G290" s="12"/>
      <c r="H290" s="16"/>
    </row>
    <row r="291" spans="1:8" s="18" customFormat="1" ht="11.65" customHeight="1" x14ac:dyDescent="0.25">
      <c r="A291" s="9">
        <v>43606</v>
      </c>
      <c r="B291" s="10">
        <v>15335</v>
      </c>
      <c r="C291" s="11" t="s">
        <v>3128</v>
      </c>
      <c r="D291" s="12" t="s">
        <v>1471</v>
      </c>
      <c r="E291" s="15">
        <v>219.09</v>
      </c>
      <c r="F291" s="14">
        <v>589.28</v>
      </c>
      <c r="G291" s="12"/>
      <c r="H291" s="16"/>
    </row>
    <row r="292" spans="1:8" s="18" customFormat="1" ht="11.65" customHeight="1" x14ac:dyDescent="0.25">
      <c r="A292" s="9">
        <v>43606</v>
      </c>
      <c r="B292" s="10">
        <v>13467</v>
      </c>
      <c r="C292" s="11" t="s">
        <v>3140</v>
      </c>
      <c r="D292" s="12" t="s">
        <v>1194</v>
      </c>
      <c r="E292" s="15">
        <v>97</v>
      </c>
      <c r="F292" s="14">
        <v>7160.16</v>
      </c>
      <c r="G292" s="12" t="s">
        <v>3029</v>
      </c>
      <c r="H292" s="16"/>
    </row>
    <row r="293" spans="1:8" s="18" customFormat="1" ht="11.65" customHeight="1" x14ac:dyDescent="0.25">
      <c r="A293" s="9">
        <v>43613</v>
      </c>
      <c r="B293" s="10">
        <v>24529</v>
      </c>
      <c r="C293" s="11" t="s">
        <v>3128</v>
      </c>
      <c r="D293" s="12" t="s">
        <v>2350</v>
      </c>
      <c r="E293" s="15">
        <v>174.33</v>
      </c>
      <c r="F293" s="14">
        <v>174.33</v>
      </c>
      <c r="G293" s="12"/>
      <c r="H293" s="16"/>
    </row>
    <row r="294" spans="1:8" s="18" customFormat="1" ht="11.65" customHeight="1" x14ac:dyDescent="0.25">
      <c r="A294" s="9">
        <v>43606</v>
      </c>
      <c r="B294" s="10">
        <v>13150</v>
      </c>
      <c r="C294" s="11" t="s">
        <v>3140</v>
      </c>
      <c r="D294" s="12" t="s">
        <v>1130</v>
      </c>
      <c r="E294" s="15">
        <v>73.86</v>
      </c>
      <c r="F294" s="14">
        <v>655.78</v>
      </c>
      <c r="G294" s="12"/>
      <c r="H294" s="16"/>
    </row>
    <row r="295" spans="1:8" s="18" customFormat="1" ht="11.65" customHeight="1" x14ac:dyDescent="0.25">
      <c r="A295" s="9">
        <v>43613</v>
      </c>
      <c r="B295" s="10">
        <v>17522</v>
      </c>
      <c r="C295" s="11" t="s">
        <v>3141</v>
      </c>
      <c r="D295" s="12" t="s">
        <v>1549</v>
      </c>
      <c r="E295" s="15">
        <v>46797.06</v>
      </c>
      <c r="F295" s="14">
        <v>217396.45</v>
      </c>
      <c r="G295" s="12"/>
      <c r="H295" s="16"/>
    </row>
    <row r="296" spans="1:8" s="18" customFormat="1" ht="11.65" customHeight="1" x14ac:dyDescent="0.25">
      <c r="A296" s="9">
        <v>43606</v>
      </c>
      <c r="B296" s="10">
        <v>14171</v>
      </c>
      <c r="C296" s="11" t="s">
        <v>3140</v>
      </c>
      <c r="D296" s="12" t="s">
        <v>221</v>
      </c>
      <c r="E296" s="15">
        <v>79.069999999999993</v>
      </c>
      <c r="F296" s="14">
        <v>844.54</v>
      </c>
      <c r="G296" s="12" t="s">
        <v>3029</v>
      </c>
      <c r="H296" s="16"/>
    </row>
    <row r="297" spans="1:8" s="18" customFormat="1" ht="11.65" customHeight="1" x14ac:dyDescent="0.25">
      <c r="A297" s="9">
        <v>43613</v>
      </c>
      <c r="B297" s="10">
        <v>14171</v>
      </c>
      <c r="C297" s="11" t="s">
        <v>3140</v>
      </c>
      <c r="D297" s="12" t="s">
        <v>221</v>
      </c>
      <c r="E297" s="15">
        <v>202.74</v>
      </c>
      <c r="F297" s="14">
        <v>1047.28</v>
      </c>
      <c r="G297" s="12"/>
      <c r="H297" s="16"/>
    </row>
    <row r="298" spans="1:8" s="18" customFormat="1" ht="11.65" customHeight="1" x14ac:dyDescent="0.25">
      <c r="A298" s="9">
        <v>43613</v>
      </c>
      <c r="B298" s="10">
        <v>14130</v>
      </c>
      <c r="C298" s="11" t="s">
        <v>3141</v>
      </c>
      <c r="D298" s="12" t="s">
        <v>1320</v>
      </c>
      <c r="E298" s="15">
        <v>25525.879999999997</v>
      </c>
      <c r="F298" s="14">
        <v>85673.03</v>
      </c>
      <c r="G298" s="12"/>
      <c r="H298" s="16"/>
    </row>
    <row r="299" spans="1:8" s="18" customFormat="1" ht="11.65" customHeight="1" x14ac:dyDescent="0.25">
      <c r="A299" s="9">
        <v>43609</v>
      </c>
      <c r="B299" s="10">
        <v>14477</v>
      </c>
      <c r="C299" s="11" t="s">
        <v>3073</v>
      </c>
      <c r="D299" s="12" t="s">
        <v>222</v>
      </c>
      <c r="E299" s="15">
        <v>1200</v>
      </c>
      <c r="F299" s="14">
        <v>20490</v>
      </c>
      <c r="G299" s="12" t="s">
        <v>3072</v>
      </c>
      <c r="H299" s="16"/>
    </row>
    <row r="300" spans="1:8" s="18" customFormat="1" ht="11.65" customHeight="1" x14ac:dyDescent="0.25">
      <c r="A300" s="9">
        <v>43601</v>
      </c>
      <c r="B300" s="10">
        <v>16078</v>
      </c>
      <c r="C300" s="11" t="s">
        <v>3047</v>
      </c>
      <c r="D300" s="12" t="s">
        <v>223</v>
      </c>
      <c r="E300" s="15">
        <v>12.1</v>
      </c>
      <c r="F300" s="14"/>
      <c r="G300" s="12" t="s">
        <v>3046</v>
      </c>
      <c r="H300" s="16"/>
    </row>
    <row r="301" spans="1:8" s="18" customFormat="1" ht="11.65" customHeight="1" x14ac:dyDescent="0.25">
      <c r="A301" s="9">
        <v>43601</v>
      </c>
      <c r="B301" s="10">
        <v>16078</v>
      </c>
      <c r="C301" s="11" t="s">
        <v>3047</v>
      </c>
      <c r="D301" s="12" t="s">
        <v>223</v>
      </c>
      <c r="E301" s="15">
        <v>50</v>
      </c>
      <c r="F301" s="14"/>
      <c r="G301" s="12" t="s">
        <v>3046</v>
      </c>
      <c r="H301" s="16"/>
    </row>
    <row r="302" spans="1:8" s="18" customFormat="1" ht="11.65" customHeight="1" x14ac:dyDescent="0.25">
      <c r="A302" s="9">
        <v>43601</v>
      </c>
      <c r="B302" s="10">
        <v>16078</v>
      </c>
      <c r="C302" s="11" t="s">
        <v>3047</v>
      </c>
      <c r="D302" s="12" t="s">
        <v>223</v>
      </c>
      <c r="E302" s="15">
        <v>50</v>
      </c>
      <c r="F302" s="14"/>
      <c r="G302" s="12" t="s">
        <v>3046</v>
      </c>
      <c r="H302" s="16"/>
    </row>
    <row r="303" spans="1:8" s="18" customFormat="1" ht="11.65" customHeight="1" x14ac:dyDescent="0.25">
      <c r="A303" s="9">
        <v>43601</v>
      </c>
      <c r="B303" s="10">
        <v>16078</v>
      </c>
      <c r="C303" s="11" t="s">
        <v>3047</v>
      </c>
      <c r="D303" s="12" t="s">
        <v>223</v>
      </c>
      <c r="E303" s="15">
        <v>50</v>
      </c>
      <c r="F303" s="14"/>
      <c r="G303" s="12" t="s">
        <v>3046</v>
      </c>
      <c r="H303" s="16"/>
    </row>
    <row r="304" spans="1:8" s="18" customFormat="1" ht="11.65" customHeight="1" x14ac:dyDescent="0.25">
      <c r="A304" s="9">
        <v>43601</v>
      </c>
      <c r="B304" s="10">
        <v>16078</v>
      </c>
      <c r="C304" s="11" t="s">
        <v>3047</v>
      </c>
      <c r="D304" s="12" t="s">
        <v>223</v>
      </c>
      <c r="E304" s="15">
        <v>5</v>
      </c>
      <c r="F304" s="14"/>
      <c r="G304" s="12" t="s">
        <v>3046</v>
      </c>
      <c r="H304" s="16"/>
    </row>
    <row r="305" spans="1:42" s="18" customFormat="1" ht="11.65" customHeight="1" x14ac:dyDescent="0.25">
      <c r="A305" s="9">
        <v>43608</v>
      </c>
      <c r="B305" s="10">
        <v>16078</v>
      </c>
      <c r="C305" s="11" t="s">
        <v>3047</v>
      </c>
      <c r="D305" s="12" t="s">
        <v>223</v>
      </c>
      <c r="E305" s="15">
        <v>20.6</v>
      </c>
      <c r="F305" s="14"/>
      <c r="G305" s="12" t="s">
        <v>3046</v>
      </c>
      <c r="H305" s="16"/>
    </row>
    <row r="306" spans="1:42" s="18" customFormat="1" ht="11.65" customHeight="1" x14ac:dyDescent="0.25">
      <c r="A306" s="9">
        <v>43608</v>
      </c>
      <c r="B306" s="10">
        <v>16078</v>
      </c>
      <c r="C306" s="11" t="s">
        <v>3047</v>
      </c>
      <c r="D306" s="12" t="s">
        <v>223</v>
      </c>
      <c r="E306" s="15">
        <v>50</v>
      </c>
      <c r="F306" s="14"/>
      <c r="G306" s="12" t="s">
        <v>3046</v>
      </c>
      <c r="H306" s="16"/>
    </row>
    <row r="307" spans="1:42" s="18" customFormat="1" ht="11.65" customHeight="1" x14ac:dyDescent="0.25">
      <c r="A307" s="9">
        <v>43608</v>
      </c>
      <c r="B307" s="10">
        <v>16078</v>
      </c>
      <c r="C307" s="11" t="s">
        <v>3047</v>
      </c>
      <c r="D307" s="12" t="s">
        <v>223</v>
      </c>
      <c r="E307" s="15">
        <v>25</v>
      </c>
      <c r="F307" s="14"/>
      <c r="G307" s="12" t="s">
        <v>3046</v>
      </c>
      <c r="H307" s="16"/>
    </row>
    <row r="308" spans="1:42" s="19" customFormat="1" ht="11.65" customHeight="1" x14ac:dyDescent="0.25">
      <c r="A308" s="9">
        <v>43608</v>
      </c>
      <c r="B308" s="10">
        <v>16078</v>
      </c>
      <c r="C308" s="11" t="s">
        <v>3047</v>
      </c>
      <c r="D308" s="12" t="s">
        <v>223</v>
      </c>
      <c r="E308" s="15">
        <v>50</v>
      </c>
      <c r="F308" s="14"/>
      <c r="G308" s="12" t="s">
        <v>3046</v>
      </c>
      <c r="H308" s="16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</row>
    <row r="309" spans="1:42" s="19" customFormat="1" ht="11.65" customHeight="1" x14ac:dyDescent="0.25">
      <c r="A309" s="9">
        <v>43608</v>
      </c>
      <c r="B309" s="10">
        <v>16078</v>
      </c>
      <c r="C309" s="11" t="s">
        <v>3047</v>
      </c>
      <c r="D309" s="12" t="s">
        <v>223</v>
      </c>
      <c r="E309" s="15">
        <v>50</v>
      </c>
      <c r="F309" s="14"/>
      <c r="G309" s="12" t="s">
        <v>3046</v>
      </c>
      <c r="H309" s="16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</row>
    <row r="310" spans="1:42" s="18" customFormat="1" ht="11.65" customHeight="1" x14ac:dyDescent="0.25">
      <c r="A310" s="9">
        <v>43606</v>
      </c>
      <c r="B310" s="10">
        <v>17903</v>
      </c>
      <c r="C310" s="11" t="s">
        <v>3141</v>
      </c>
      <c r="D310" s="12" t="s">
        <v>5407</v>
      </c>
      <c r="E310" s="15">
        <v>171.83</v>
      </c>
      <c r="F310" s="14">
        <v>2183.1999999999998</v>
      </c>
      <c r="G310" s="12"/>
      <c r="H310" s="16"/>
    </row>
    <row r="311" spans="1:42" s="18" customFormat="1" ht="11.65" customHeight="1" x14ac:dyDescent="0.25">
      <c r="A311" s="9">
        <v>43613</v>
      </c>
      <c r="B311" s="10">
        <v>20415</v>
      </c>
      <c r="C311" s="11" t="s">
        <v>3140</v>
      </c>
      <c r="D311" s="12" t="s">
        <v>1803</v>
      </c>
      <c r="E311" s="15">
        <v>150</v>
      </c>
      <c r="F311" s="14">
        <v>210.51</v>
      </c>
      <c r="G311" s="12"/>
      <c r="H311" s="16"/>
    </row>
    <row r="312" spans="1:42" s="18" customFormat="1" ht="11.65" customHeight="1" x14ac:dyDescent="0.25">
      <c r="A312" s="9">
        <v>43613</v>
      </c>
      <c r="B312" s="10">
        <v>13552</v>
      </c>
      <c r="C312" s="11" t="s">
        <v>3134</v>
      </c>
      <c r="D312" s="12" t="s">
        <v>1211</v>
      </c>
      <c r="E312" s="15">
        <v>108720.96000000001</v>
      </c>
      <c r="F312" s="14">
        <v>1179687.8699999999</v>
      </c>
      <c r="G312" s="12"/>
      <c r="H312" s="16"/>
    </row>
    <row r="313" spans="1:42" s="18" customFormat="1" ht="11.65" customHeight="1" x14ac:dyDescent="0.25">
      <c r="A313" s="9">
        <v>43606</v>
      </c>
      <c r="B313" s="10">
        <v>13479</v>
      </c>
      <c r="C313" s="11" t="s">
        <v>3141</v>
      </c>
      <c r="D313" s="12" t="s">
        <v>228</v>
      </c>
      <c r="E313" s="15">
        <v>323</v>
      </c>
      <c r="F313" s="14">
        <v>13958.69</v>
      </c>
      <c r="G313" s="12"/>
      <c r="H313" s="16"/>
    </row>
    <row r="314" spans="1:42" s="18" customFormat="1" ht="11.65" customHeight="1" x14ac:dyDescent="0.25">
      <c r="A314" s="9">
        <v>43613</v>
      </c>
      <c r="B314" s="10">
        <v>13479</v>
      </c>
      <c r="C314" s="11" t="s">
        <v>3141</v>
      </c>
      <c r="D314" s="12" t="s">
        <v>228</v>
      </c>
      <c r="E314" s="15">
        <v>200</v>
      </c>
      <c r="F314" s="14">
        <v>14158.69</v>
      </c>
      <c r="G314" s="12"/>
      <c r="H314" s="16"/>
    </row>
    <row r="315" spans="1:42" s="18" customFormat="1" ht="11.65" customHeight="1" x14ac:dyDescent="0.25">
      <c r="A315" s="9">
        <v>43606</v>
      </c>
      <c r="B315" s="10">
        <v>13761</v>
      </c>
      <c r="C315" s="11" t="s">
        <v>3140</v>
      </c>
      <c r="D315" s="12" t="s">
        <v>229</v>
      </c>
      <c r="E315" s="15">
        <v>86.86</v>
      </c>
      <c r="F315" s="14">
        <v>32034.63</v>
      </c>
      <c r="G315" s="12"/>
      <c r="H315" s="16"/>
    </row>
    <row r="316" spans="1:42" s="18" customFormat="1" ht="11.65" customHeight="1" x14ac:dyDescent="0.25">
      <c r="A316" s="9">
        <v>43613</v>
      </c>
      <c r="B316" s="10">
        <v>13761</v>
      </c>
      <c r="C316" s="11" t="s">
        <v>3140</v>
      </c>
      <c r="D316" s="12" t="s">
        <v>229</v>
      </c>
      <c r="E316" s="15">
        <v>99.91</v>
      </c>
      <c r="F316" s="14">
        <v>32134.54</v>
      </c>
      <c r="G316" s="12"/>
      <c r="H316" s="16"/>
    </row>
    <row r="317" spans="1:42" s="18" customFormat="1" ht="11.65" customHeight="1" x14ac:dyDescent="0.25">
      <c r="A317" s="9">
        <v>43613</v>
      </c>
      <c r="B317" s="10">
        <v>14468</v>
      </c>
      <c r="C317" s="11" t="s">
        <v>3134</v>
      </c>
      <c r="D317" s="12" t="s">
        <v>230</v>
      </c>
      <c r="E317" s="15">
        <v>733.36</v>
      </c>
      <c r="F317" s="14">
        <v>4389.6499999999996</v>
      </c>
      <c r="G317" s="12"/>
      <c r="H317" s="16"/>
    </row>
    <row r="318" spans="1:42" s="18" customFormat="1" ht="11.65" customHeight="1" x14ac:dyDescent="0.25">
      <c r="A318" s="9">
        <v>43609</v>
      </c>
      <c r="B318" s="10">
        <v>16078</v>
      </c>
      <c r="C318" s="11" t="s">
        <v>3047</v>
      </c>
      <c r="D318" s="12" t="s">
        <v>1278</v>
      </c>
      <c r="E318" s="15">
        <v>21.38</v>
      </c>
      <c r="F318" s="14"/>
      <c r="G318" s="12" t="s">
        <v>3046</v>
      </c>
      <c r="H318" s="16"/>
    </row>
    <row r="319" spans="1:42" s="18" customFormat="1" ht="11.65" customHeight="1" x14ac:dyDescent="0.25">
      <c r="A319" s="9">
        <v>43609</v>
      </c>
      <c r="B319" s="10">
        <v>16078</v>
      </c>
      <c r="C319" s="11" t="s">
        <v>3047</v>
      </c>
      <c r="D319" s="12" t="s">
        <v>1278</v>
      </c>
      <c r="E319" s="15">
        <v>25</v>
      </c>
      <c r="F319" s="14"/>
      <c r="G319" s="12" t="s">
        <v>3046</v>
      </c>
      <c r="H319" s="16"/>
    </row>
    <row r="320" spans="1:42" s="18" customFormat="1" ht="11.65" customHeight="1" x14ac:dyDescent="0.25">
      <c r="A320" s="9">
        <v>43609</v>
      </c>
      <c r="B320" s="10">
        <v>16078</v>
      </c>
      <c r="C320" s="11" t="s">
        <v>3047</v>
      </c>
      <c r="D320" s="12" t="s">
        <v>1278</v>
      </c>
      <c r="E320" s="15">
        <v>45</v>
      </c>
      <c r="F320" s="14"/>
      <c r="G320" s="12" t="s">
        <v>3046</v>
      </c>
      <c r="H320" s="16"/>
    </row>
    <row r="321" spans="1:8" s="18" customFormat="1" ht="11.65" customHeight="1" x14ac:dyDescent="0.25">
      <c r="A321" s="9">
        <v>43606</v>
      </c>
      <c r="B321" s="10">
        <v>13514</v>
      </c>
      <c r="C321" s="11" t="s">
        <v>3140</v>
      </c>
      <c r="D321" s="12" t="s">
        <v>3498</v>
      </c>
      <c r="E321" s="15">
        <v>13299.24</v>
      </c>
      <c r="F321" s="14">
        <v>254624.68</v>
      </c>
      <c r="G321" s="12"/>
      <c r="H321" s="16"/>
    </row>
    <row r="322" spans="1:8" s="18" customFormat="1" ht="11.65" customHeight="1" x14ac:dyDescent="0.25">
      <c r="A322" s="9">
        <v>43606</v>
      </c>
      <c r="B322" s="10">
        <v>13538</v>
      </c>
      <c r="C322" s="11" t="s">
        <v>3141</v>
      </c>
      <c r="D322" s="12" t="s">
        <v>1207</v>
      </c>
      <c r="E322" s="15">
        <v>4734.32</v>
      </c>
      <c r="F322" s="14">
        <v>45738.99</v>
      </c>
      <c r="G322" s="12"/>
      <c r="H322" s="16"/>
    </row>
    <row r="323" spans="1:8" s="18" customFormat="1" ht="11.65" customHeight="1" x14ac:dyDescent="0.25">
      <c r="A323" s="9">
        <v>43613</v>
      </c>
      <c r="B323" s="10">
        <v>13634</v>
      </c>
      <c r="C323" s="11" t="s">
        <v>3141</v>
      </c>
      <c r="D323" s="12" t="s">
        <v>233</v>
      </c>
      <c r="E323" s="15">
        <v>180.25</v>
      </c>
      <c r="F323" s="14">
        <v>1622.25</v>
      </c>
      <c r="G323" s="12"/>
      <c r="H323" s="16"/>
    </row>
    <row r="324" spans="1:8" s="18" customFormat="1" ht="11.65" customHeight="1" x14ac:dyDescent="0.25">
      <c r="A324" s="9">
        <v>43606</v>
      </c>
      <c r="B324" s="10">
        <v>27233</v>
      </c>
      <c r="C324" s="11" t="s">
        <v>3140</v>
      </c>
      <c r="D324" s="12" t="s">
        <v>2988</v>
      </c>
      <c r="E324" s="15">
        <v>60557.440000000002</v>
      </c>
      <c r="F324" s="14">
        <v>645875.48</v>
      </c>
      <c r="G324" s="12" t="s">
        <v>3029</v>
      </c>
      <c r="H324" s="16"/>
    </row>
    <row r="325" spans="1:8" s="18" customFormat="1" ht="11.65" customHeight="1" x14ac:dyDescent="0.25">
      <c r="A325" s="9">
        <v>43606</v>
      </c>
      <c r="B325" s="10">
        <v>13297</v>
      </c>
      <c r="C325" s="11" t="s">
        <v>3141</v>
      </c>
      <c r="D325" s="12" t="s">
        <v>1151</v>
      </c>
      <c r="E325" s="15">
        <v>77.400000000000006</v>
      </c>
      <c r="F325" s="14">
        <v>150177.4</v>
      </c>
      <c r="G325" s="12"/>
      <c r="H325" s="16"/>
    </row>
    <row r="326" spans="1:8" s="18" customFormat="1" ht="11.65" customHeight="1" x14ac:dyDescent="0.25">
      <c r="A326" s="9">
        <v>43606</v>
      </c>
      <c r="B326" s="10">
        <v>23287</v>
      </c>
      <c r="C326" s="11" t="s">
        <v>3127</v>
      </c>
      <c r="D326" s="12" t="s">
        <v>2131</v>
      </c>
      <c r="E326" s="15">
        <v>400</v>
      </c>
      <c r="F326" s="14">
        <v>17886.75</v>
      </c>
      <c r="G326" s="12"/>
      <c r="H326" s="16"/>
    </row>
    <row r="327" spans="1:8" s="18" customFormat="1" ht="11.65" customHeight="1" x14ac:dyDescent="0.25">
      <c r="A327" s="9">
        <v>43606</v>
      </c>
      <c r="B327" s="10">
        <v>26577</v>
      </c>
      <c r="C327" s="11" t="s">
        <v>3140</v>
      </c>
      <c r="D327" s="12" t="s">
        <v>5419</v>
      </c>
      <c r="E327" s="15">
        <v>914.75</v>
      </c>
      <c r="F327" s="14">
        <v>10387.98</v>
      </c>
      <c r="G327" s="12"/>
      <c r="H327" s="16"/>
    </row>
    <row r="328" spans="1:8" s="18" customFormat="1" ht="11.65" customHeight="1" x14ac:dyDescent="0.25">
      <c r="A328" s="9">
        <v>43606</v>
      </c>
      <c r="B328" s="10">
        <v>10653</v>
      </c>
      <c r="C328" s="11" t="s">
        <v>3127</v>
      </c>
      <c r="D328" s="12" t="s">
        <v>237</v>
      </c>
      <c r="E328" s="15">
        <v>235</v>
      </c>
      <c r="F328" s="14">
        <v>12285</v>
      </c>
      <c r="G328" s="12"/>
      <c r="H328" s="16"/>
    </row>
    <row r="329" spans="1:8" s="18" customFormat="1" ht="11.65" customHeight="1" x14ac:dyDescent="0.25">
      <c r="A329" s="9">
        <v>43606</v>
      </c>
      <c r="B329" s="10">
        <v>13595</v>
      </c>
      <c r="C329" s="11" t="s">
        <v>3140</v>
      </c>
      <c r="D329" s="12" t="s">
        <v>1222</v>
      </c>
      <c r="E329" s="15">
        <v>1409.32</v>
      </c>
      <c r="F329" s="14">
        <v>2717.5</v>
      </c>
      <c r="G329" s="12"/>
      <c r="H329" s="16"/>
    </row>
    <row r="330" spans="1:8" s="18" customFormat="1" ht="11.65" customHeight="1" x14ac:dyDescent="0.25">
      <c r="A330" s="9">
        <v>43613</v>
      </c>
      <c r="B330" s="10">
        <v>13595</v>
      </c>
      <c r="C330" s="11" t="s">
        <v>3140</v>
      </c>
      <c r="D330" s="12" t="s">
        <v>1222</v>
      </c>
      <c r="E330" s="15">
        <v>1341.44</v>
      </c>
      <c r="F330" s="14">
        <v>4058.94</v>
      </c>
      <c r="G330" s="12"/>
      <c r="H330" s="16"/>
    </row>
    <row r="331" spans="1:8" s="18" customFormat="1" ht="11.65" customHeight="1" x14ac:dyDescent="0.25">
      <c r="A331" s="9">
        <v>43606</v>
      </c>
      <c r="B331" s="10">
        <v>13317</v>
      </c>
      <c r="C331" s="11" t="s">
        <v>3140</v>
      </c>
      <c r="D331" s="12" t="s">
        <v>1158</v>
      </c>
      <c r="E331" s="15">
        <v>65</v>
      </c>
      <c r="F331" s="14">
        <v>11241.86</v>
      </c>
      <c r="G331" s="12"/>
      <c r="H331" s="16"/>
    </row>
    <row r="332" spans="1:8" s="18" customFormat="1" ht="11.65" customHeight="1" x14ac:dyDescent="0.25">
      <c r="A332" s="9">
        <v>43606</v>
      </c>
      <c r="B332" s="10">
        <v>20603</v>
      </c>
      <c r="C332" s="11" t="s">
        <v>3141</v>
      </c>
      <c r="D332" s="12" t="s">
        <v>1819</v>
      </c>
      <c r="E332" s="15">
        <v>19400</v>
      </c>
      <c r="F332" s="14">
        <v>382412.9</v>
      </c>
      <c r="G332" s="12" t="s">
        <v>3029</v>
      </c>
      <c r="H332" s="16"/>
    </row>
    <row r="333" spans="1:8" s="18" customFormat="1" ht="11.65" customHeight="1" x14ac:dyDescent="0.25">
      <c r="A333" s="9">
        <v>43613</v>
      </c>
      <c r="B333" s="10">
        <v>20603</v>
      </c>
      <c r="C333" s="11" t="s">
        <v>3141</v>
      </c>
      <c r="D333" s="12" t="s">
        <v>1819</v>
      </c>
      <c r="E333" s="15">
        <v>27399</v>
      </c>
      <c r="F333" s="14">
        <v>409811.9</v>
      </c>
      <c r="G333" s="12"/>
      <c r="H333" s="16"/>
    </row>
    <row r="334" spans="1:8" s="18" customFormat="1" ht="11.65" customHeight="1" x14ac:dyDescent="0.25">
      <c r="A334" s="9">
        <v>43606</v>
      </c>
      <c r="B334" s="10">
        <v>25467</v>
      </c>
      <c r="C334" s="11" t="s">
        <v>3141</v>
      </c>
      <c r="D334" s="12" t="s">
        <v>238</v>
      </c>
      <c r="E334" s="15">
        <v>409.3</v>
      </c>
      <c r="F334" s="14">
        <v>26235.24</v>
      </c>
      <c r="G334" s="12"/>
      <c r="H334" s="16"/>
    </row>
    <row r="335" spans="1:8" s="18" customFormat="1" ht="11.65" customHeight="1" x14ac:dyDescent="0.25">
      <c r="A335" s="9">
        <v>43613</v>
      </c>
      <c r="B335" s="10">
        <v>25809</v>
      </c>
      <c r="C335" s="11" t="s">
        <v>3141</v>
      </c>
      <c r="D335" s="12" t="s">
        <v>239</v>
      </c>
      <c r="E335" s="15">
        <v>49888.43</v>
      </c>
      <c r="F335" s="14">
        <v>809951.9</v>
      </c>
      <c r="G335" s="12"/>
      <c r="H335" s="16"/>
    </row>
    <row r="336" spans="1:8" s="18" customFormat="1" ht="11.65" customHeight="1" x14ac:dyDescent="0.25">
      <c r="A336" s="9">
        <v>43609</v>
      </c>
      <c r="B336" s="10">
        <v>16078</v>
      </c>
      <c r="C336" s="11" t="s">
        <v>3047</v>
      </c>
      <c r="D336" s="12" t="s">
        <v>5498</v>
      </c>
      <c r="E336" s="15">
        <v>20</v>
      </c>
      <c r="F336" s="14"/>
      <c r="G336" s="12" t="s">
        <v>3046</v>
      </c>
      <c r="H336" s="16"/>
    </row>
    <row r="337" spans="1:8" s="18" customFormat="1" ht="11.65" customHeight="1" x14ac:dyDescent="0.25">
      <c r="A337" s="9">
        <v>43613</v>
      </c>
      <c r="B337" s="10">
        <v>10122</v>
      </c>
      <c r="C337" s="11" t="s">
        <v>3140</v>
      </c>
      <c r="D337" s="12" t="s">
        <v>241</v>
      </c>
      <c r="E337" s="15">
        <v>3683.9900000000002</v>
      </c>
      <c r="F337" s="14">
        <v>63722.78</v>
      </c>
      <c r="G337" s="12"/>
      <c r="H337" s="16"/>
    </row>
    <row r="338" spans="1:8" s="18" customFormat="1" ht="11.65" customHeight="1" x14ac:dyDescent="0.25">
      <c r="A338" s="9">
        <v>43606</v>
      </c>
      <c r="B338" s="10">
        <v>22771</v>
      </c>
      <c r="C338" s="11" t="s">
        <v>3140</v>
      </c>
      <c r="D338" s="12" t="s">
        <v>242</v>
      </c>
      <c r="E338" s="15">
        <v>5749.49</v>
      </c>
      <c r="F338" s="14">
        <v>346631.3</v>
      </c>
      <c r="G338" s="12"/>
      <c r="H338" s="16"/>
    </row>
    <row r="339" spans="1:8" s="18" customFormat="1" ht="11.65" customHeight="1" x14ac:dyDescent="0.25">
      <c r="A339" s="9">
        <v>43613</v>
      </c>
      <c r="B339" s="10">
        <v>22771</v>
      </c>
      <c r="C339" s="11" t="s">
        <v>3140</v>
      </c>
      <c r="D339" s="12" t="s">
        <v>242</v>
      </c>
      <c r="E339" s="15">
        <v>40607.179999999993</v>
      </c>
      <c r="F339" s="14">
        <v>387238.48</v>
      </c>
      <c r="G339" s="12"/>
      <c r="H339" s="16"/>
    </row>
    <row r="340" spans="1:8" s="18" customFormat="1" ht="11.65" customHeight="1" x14ac:dyDescent="0.25">
      <c r="A340" s="9">
        <v>43608</v>
      </c>
      <c r="B340" s="10">
        <v>16078</v>
      </c>
      <c r="C340" s="11" t="s">
        <v>3047</v>
      </c>
      <c r="D340" s="12" t="s">
        <v>5449</v>
      </c>
      <c r="E340" s="15">
        <v>100</v>
      </c>
      <c r="F340" s="14"/>
      <c r="G340" s="12" t="s">
        <v>3046</v>
      </c>
      <c r="H340" s="16"/>
    </row>
    <row r="341" spans="1:8" s="18" customFormat="1" ht="11.65" customHeight="1" x14ac:dyDescent="0.25">
      <c r="A341" s="9">
        <v>43608</v>
      </c>
      <c r="B341" s="10">
        <v>16078</v>
      </c>
      <c r="C341" s="11" t="s">
        <v>3047</v>
      </c>
      <c r="D341" s="12" t="s">
        <v>5449</v>
      </c>
      <c r="E341" s="15">
        <v>100</v>
      </c>
      <c r="F341" s="14"/>
      <c r="G341" s="12" t="s">
        <v>3046</v>
      </c>
      <c r="H341" s="16"/>
    </row>
    <row r="342" spans="1:8" s="18" customFormat="1" ht="11.65" customHeight="1" x14ac:dyDescent="0.25">
      <c r="A342" s="9">
        <v>43606</v>
      </c>
      <c r="B342" s="10">
        <v>12084</v>
      </c>
      <c r="C342" s="11" t="s">
        <v>3128</v>
      </c>
      <c r="D342" s="12" t="s">
        <v>1004</v>
      </c>
      <c r="E342" s="15">
        <v>126</v>
      </c>
      <c r="F342" s="14">
        <v>126</v>
      </c>
      <c r="G342" s="12"/>
      <c r="H342" s="16"/>
    </row>
    <row r="343" spans="1:8" s="18" customFormat="1" ht="11.65" customHeight="1" x14ac:dyDescent="0.25">
      <c r="A343" s="9">
        <v>43606</v>
      </c>
      <c r="B343" s="10">
        <v>19645</v>
      </c>
      <c r="C343" s="11" t="s">
        <v>3127</v>
      </c>
      <c r="D343" s="12" t="s">
        <v>243</v>
      </c>
      <c r="E343" s="15">
        <v>1185</v>
      </c>
      <c r="F343" s="14">
        <v>43893</v>
      </c>
      <c r="G343" s="12"/>
      <c r="H343" s="16"/>
    </row>
    <row r="344" spans="1:8" s="18" customFormat="1" ht="11.65" customHeight="1" x14ac:dyDescent="0.25">
      <c r="A344" s="9">
        <v>43606</v>
      </c>
      <c r="B344" s="10">
        <v>12910</v>
      </c>
      <c r="C344" s="11" t="s">
        <v>3140</v>
      </c>
      <c r="D344" s="12" t="s">
        <v>1111</v>
      </c>
      <c r="E344" s="15">
        <v>2348.87</v>
      </c>
      <c r="F344" s="14">
        <v>2348.87</v>
      </c>
      <c r="G344" s="12"/>
      <c r="H344" s="16"/>
    </row>
    <row r="345" spans="1:8" s="18" customFormat="1" ht="11.65" customHeight="1" x14ac:dyDescent="0.25">
      <c r="A345" s="9">
        <v>43606</v>
      </c>
      <c r="B345" s="10">
        <v>21106</v>
      </c>
      <c r="C345" s="11" t="s">
        <v>3141</v>
      </c>
      <c r="D345" s="12" t="s">
        <v>244</v>
      </c>
      <c r="E345" s="15">
        <v>28.44</v>
      </c>
      <c r="F345" s="14">
        <v>177.48</v>
      </c>
      <c r="G345" s="12"/>
      <c r="H345" s="16"/>
    </row>
    <row r="346" spans="1:8" s="18" customFormat="1" ht="11.65" customHeight="1" x14ac:dyDescent="0.25">
      <c r="A346" s="9">
        <v>43613</v>
      </c>
      <c r="B346" s="10">
        <v>14683</v>
      </c>
      <c r="C346" s="11" t="s">
        <v>3882</v>
      </c>
      <c r="D346" s="12" t="s">
        <v>1411</v>
      </c>
      <c r="E346" s="15">
        <v>7589.75</v>
      </c>
      <c r="F346" s="14">
        <v>66689.149999999994</v>
      </c>
      <c r="G346" s="12"/>
      <c r="H346" s="16"/>
    </row>
    <row r="347" spans="1:8" s="18" customFormat="1" ht="11.65" customHeight="1" x14ac:dyDescent="0.25">
      <c r="A347" s="9">
        <v>43606</v>
      </c>
      <c r="B347" s="10">
        <v>22204</v>
      </c>
      <c r="C347" s="11" t="s">
        <v>3128</v>
      </c>
      <c r="D347" s="12" t="s">
        <v>246</v>
      </c>
      <c r="E347" s="15">
        <v>75.400000000000006</v>
      </c>
      <c r="F347" s="14">
        <v>188.11</v>
      </c>
      <c r="G347" s="12"/>
      <c r="H347" s="16"/>
    </row>
    <row r="348" spans="1:8" s="18" customFormat="1" ht="11.65" customHeight="1" x14ac:dyDescent="0.25">
      <c r="A348" s="9">
        <v>43606</v>
      </c>
      <c r="B348" s="10">
        <v>24646</v>
      </c>
      <c r="C348" s="11" t="s">
        <v>3140</v>
      </c>
      <c r="D348" s="12" t="s">
        <v>2360</v>
      </c>
      <c r="E348" s="15">
        <v>976.75</v>
      </c>
      <c r="F348" s="14">
        <v>976.75</v>
      </c>
      <c r="G348" s="12"/>
      <c r="H348" s="16"/>
    </row>
    <row r="349" spans="1:8" s="18" customFormat="1" ht="11.65" customHeight="1" x14ac:dyDescent="0.25">
      <c r="A349" s="9">
        <v>43613</v>
      </c>
      <c r="B349" s="10">
        <v>27231</v>
      </c>
      <c r="C349" s="11" t="s">
        <v>3140</v>
      </c>
      <c r="D349" s="12" t="s">
        <v>2986</v>
      </c>
      <c r="E349" s="15">
        <v>450</v>
      </c>
      <c r="F349" s="14">
        <v>450</v>
      </c>
      <c r="G349" s="12"/>
      <c r="H349" s="16"/>
    </row>
    <row r="350" spans="1:8" s="18" customFormat="1" ht="11.65" customHeight="1" x14ac:dyDescent="0.25">
      <c r="A350" s="9">
        <v>43606</v>
      </c>
      <c r="B350" s="10">
        <v>14787</v>
      </c>
      <c r="C350" s="11" t="s">
        <v>3127</v>
      </c>
      <c r="D350" s="12" t="s">
        <v>248</v>
      </c>
      <c r="E350" s="15">
        <v>1500</v>
      </c>
      <c r="F350" s="14">
        <v>83284.25</v>
      </c>
      <c r="G350" s="12"/>
      <c r="H350" s="16"/>
    </row>
    <row r="351" spans="1:8" s="18" customFormat="1" ht="11.65" customHeight="1" x14ac:dyDescent="0.25">
      <c r="A351" s="9">
        <v>43613</v>
      </c>
      <c r="B351" s="10">
        <v>14787</v>
      </c>
      <c r="C351" s="11" t="s">
        <v>3127</v>
      </c>
      <c r="D351" s="12" t="s">
        <v>248</v>
      </c>
      <c r="E351" s="15">
        <v>950</v>
      </c>
      <c r="F351" s="14">
        <v>84234.25</v>
      </c>
      <c r="G351" s="12"/>
      <c r="H351" s="16"/>
    </row>
    <row r="352" spans="1:8" s="18" customFormat="1" ht="11.65" customHeight="1" x14ac:dyDescent="0.25">
      <c r="A352" s="9">
        <v>43606</v>
      </c>
      <c r="B352" s="10">
        <v>14686</v>
      </c>
      <c r="C352" s="11" t="s">
        <v>3141</v>
      </c>
      <c r="D352" s="12" t="s">
        <v>249</v>
      </c>
      <c r="E352" s="15">
        <v>301.5</v>
      </c>
      <c r="F352" s="14">
        <v>42625.5</v>
      </c>
      <c r="G352" s="12"/>
      <c r="H352" s="16"/>
    </row>
    <row r="353" spans="1:8" s="18" customFormat="1" ht="11.65" customHeight="1" x14ac:dyDescent="0.25">
      <c r="A353" s="9">
        <v>43613</v>
      </c>
      <c r="B353" s="10">
        <v>14686</v>
      </c>
      <c r="C353" s="11" t="s">
        <v>3141</v>
      </c>
      <c r="D353" s="12" t="s">
        <v>249</v>
      </c>
      <c r="E353" s="15">
        <v>335</v>
      </c>
      <c r="F353" s="14">
        <v>42960.5</v>
      </c>
      <c r="G353" s="12"/>
      <c r="H353" s="16"/>
    </row>
    <row r="354" spans="1:8" s="18" customFormat="1" ht="11.65" customHeight="1" x14ac:dyDescent="0.25">
      <c r="A354" s="9">
        <v>43613</v>
      </c>
      <c r="B354" s="10">
        <v>25775</v>
      </c>
      <c r="C354" s="11" t="s">
        <v>3128</v>
      </c>
      <c r="D354" s="12" t="s">
        <v>2601</v>
      </c>
      <c r="E354" s="15">
        <v>216</v>
      </c>
      <c r="F354" s="14">
        <v>2496</v>
      </c>
      <c r="G354" s="12"/>
      <c r="H354" s="16"/>
    </row>
    <row r="355" spans="1:8" s="18" customFormat="1" ht="11.65" customHeight="1" x14ac:dyDescent="0.25">
      <c r="A355" s="9">
        <v>43606</v>
      </c>
      <c r="B355" s="10">
        <v>25398</v>
      </c>
      <c r="C355" s="11" t="s">
        <v>3127</v>
      </c>
      <c r="D355" s="12" t="s">
        <v>2514</v>
      </c>
      <c r="E355" s="15">
        <v>1050</v>
      </c>
      <c r="F355" s="14">
        <v>2200</v>
      </c>
      <c r="G355" s="12"/>
      <c r="H355" s="16"/>
    </row>
    <row r="356" spans="1:8" s="18" customFormat="1" ht="11.65" customHeight="1" x14ac:dyDescent="0.25">
      <c r="A356" s="9">
        <v>43606</v>
      </c>
      <c r="B356" s="10">
        <v>21595</v>
      </c>
      <c r="C356" s="11" t="s">
        <v>3141</v>
      </c>
      <c r="D356" s="12" t="s">
        <v>250</v>
      </c>
      <c r="E356" s="15">
        <v>879.82</v>
      </c>
      <c r="F356" s="14">
        <v>49161.19</v>
      </c>
      <c r="G356" s="12" t="s">
        <v>3029</v>
      </c>
      <c r="H356" s="16"/>
    </row>
    <row r="357" spans="1:8" s="18" customFormat="1" ht="11.65" customHeight="1" x14ac:dyDescent="0.25">
      <c r="A357" s="9">
        <v>43613</v>
      </c>
      <c r="B357" s="10">
        <v>21595</v>
      </c>
      <c r="C357" s="11" t="s">
        <v>3141</v>
      </c>
      <c r="D357" s="12" t="s">
        <v>250</v>
      </c>
      <c r="E357" s="15">
        <v>3643.81</v>
      </c>
      <c r="F357" s="14">
        <v>52805</v>
      </c>
      <c r="G357" s="12"/>
      <c r="H357" s="16"/>
    </row>
    <row r="358" spans="1:8" s="18" customFormat="1" ht="11.65" customHeight="1" x14ac:dyDescent="0.25">
      <c r="A358" s="9">
        <v>43606</v>
      </c>
      <c r="B358" s="10">
        <v>11827</v>
      </c>
      <c r="C358" s="11" t="s">
        <v>3128</v>
      </c>
      <c r="D358" s="12" t="s">
        <v>975</v>
      </c>
      <c r="E358" s="15">
        <v>200.7</v>
      </c>
      <c r="F358" s="14">
        <v>362.7</v>
      </c>
      <c r="G358" s="12"/>
      <c r="H358" s="16"/>
    </row>
    <row r="359" spans="1:8" s="18" customFormat="1" ht="11.65" customHeight="1" x14ac:dyDescent="0.25">
      <c r="A359" s="9">
        <v>43613</v>
      </c>
      <c r="B359" s="10">
        <v>20609</v>
      </c>
      <c r="C359" s="11" t="s">
        <v>3140</v>
      </c>
      <c r="D359" s="12" t="s">
        <v>1821</v>
      </c>
      <c r="E359" s="15">
        <v>75</v>
      </c>
      <c r="F359" s="14">
        <v>75</v>
      </c>
      <c r="G359" s="12"/>
      <c r="H359" s="16"/>
    </row>
    <row r="360" spans="1:8" s="18" customFormat="1" ht="11.65" customHeight="1" x14ac:dyDescent="0.25">
      <c r="A360" s="9">
        <v>43606</v>
      </c>
      <c r="B360" s="10">
        <v>16078</v>
      </c>
      <c r="C360" s="11" t="s">
        <v>3047</v>
      </c>
      <c r="D360" s="12" t="s">
        <v>5445</v>
      </c>
      <c r="E360" s="15">
        <v>33699.230000000003</v>
      </c>
      <c r="F360" s="14"/>
      <c r="G360" s="12" t="s">
        <v>3046</v>
      </c>
      <c r="H360" s="16"/>
    </row>
    <row r="361" spans="1:8" s="18" customFormat="1" ht="11.65" customHeight="1" x14ac:dyDescent="0.25">
      <c r="A361" s="9">
        <v>43613</v>
      </c>
      <c r="B361" s="10">
        <v>26943</v>
      </c>
      <c r="C361" s="11" t="s">
        <v>3128</v>
      </c>
      <c r="D361" s="12" t="s">
        <v>2880</v>
      </c>
      <c r="E361" s="15">
        <v>255</v>
      </c>
      <c r="F361" s="14">
        <v>255</v>
      </c>
      <c r="G361" s="12"/>
      <c r="H361" s="16"/>
    </row>
    <row r="362" spans="1:8" s="18" customFormat="1" ht="11.65" customHeight="1" x14ac:dyDescent="0.25">
      <c r="A362" s="9">
        <v>43606</v>
      </c>
      <c r="B362" s="10">
        <v>20538</v>
      </c>
      <c r="C362" s="11" t="s">
        <v>3711</v>
      </c>
      <c r="D362" s="12" t="s">
        <v>1815</v>
      </c>
      <c r="E362" s="15">
        <v>570</v>
      </c>
      <c r="F362" s="14">
        <v>2042.5</v>
      </c>
      <c r="G362" s="12"/>
      <c r="H362" s="16"/>
    </row>
    <row r="363" spans="1:8" s="18" customFormat="1" ht="11.65" customHeight="1" x14ac:dyDescent="0.25">
      <c r="A363" s="9">
        <v>43606</v>
      </c>
      <c r="B363" s="10">
        <v>25906</v>
      </c>
      <c r="C363" s="11" t="s">
        <v>3140</v>
      </c>
      <c r="D363" s="12" t="s">
        <v>2620</v>
      </c>
      <c r="E363" s="15">
        <v>30803.59</v>
      </c>
      <c r="F363" s="14">
        <v>30803.59</v>
      </c>
      <c r="G363" s="12" t="s">
        <v>3029</v>
      </c>
      <c r="H363" s="16"/>
    </row>
    <row r="364" spans="1:8" s="18" customFormat="1" ht="11.65" customHeight="1" x14ac:dyDescent="0.25">
      <c r="A364" s="9">
        <v>43606</v>
      </c>
      <c r="B364" s="10">
        <v>19004</v>
      </c>
      <c r="C364" s="11" t="s">
        <v>3140</v>
      </c>
      <c r="D364" s="12" t="s">
        <v>251</v>
      </c>
      <c r="E364" s="15">
        <v>18200</v>
      </c>
      <c r="F364" s="14">
        <v>179720.71</v>
      </c>
      <c r="G364" s="12"/>
      <c r="H364" s="16"/>
    </row>
    <row r="365" spans="1:8" s="18" customFormat="1" ht="11.65" customHeight="1" x14ac:dyDescent="0.25">
      <c r="A365" s="9">
        <v>43609</v>
      </c>
      <c r="B365" s="10">
        <v>16078</v>
      </c>
      <c r="C365" s="11" t="s">
        <v>3047</v>
      </c>
      <c r="D365" s="12" t="s">
        <v>5501</v>
      </c>
      <c r="E365" s="15">
        <v>600</v>
      </c>
      <c r="F365" s="14"/>
      <c r="G365" s="12" t="s">
        <v>3046</v>
      </c>
      <c r="H365" s="16"/>
    </row>
    <row r="366" spans="1:8" s="18" customFormat="1" ht="11.65" customHeight="1" x14ac:dyDescent="0.25">
      <c r="A366" s="9">
        <v>43606</v>
      </c>
      <c r="B366" s="10">
        <v>999002157</v>
      </c>
      <c r="C366" s="11" t="s">
        <v>3135</v>
      </c>
      <c r="D366" s="12" t="s">
        <v>5433</v>
      </c>
      <c r="E366" s="15">
        <v>300</v>
      </c>
      <c r="F366" s="14">
        <v>300</v>
      </c>
      <c r="G366" s="12"/>
      <c r="H366" s="16"/>
    </row>
    <row r="367" spans="1:8" s="18" customFormat="1" ht="11.65" customHeight="1" x14ac:dyDescent="0.25">
      <c r="A367" s="9">
        <v>43606</v>
      </c>
      <c r="B367" s="10">
        <v>18790</v>
      </c>
      <c r="C367" s="11" t="s">
        <v>3127</v>
      </c>
      <c r="D367" s="12" t="s">
        <v>253</v>
      </c>
      <c r="E367" s="15">
        <v>225</v>
      </c>
      <c r="F367" s="14">
        <v>25450.75</v>
      </c>
      <c r="G367" s="12"/>
      <c r="H367" s="16"/>
    </row>
    <row r="368" spans="1:8" s="18" customFormat="1" ht="11.65" customHeight="1" x14ac:dyDescent="0.25">
      <c r="A368" s="9">
        <v>43606</v>
      </c>
      <c r="B368" s="10">
        <v>12054</v>
      </c>
      <c r="C368" s="11" t="s">
        <v>3127</v>
      </c>
      <c r="D368" s="12" t="s">
        <v>254</v>
      </c>
      <c r="E368" s="15">
        <v>300</v>
      </c>
      <c r="F368" s="14">
        <v>33368.75</v>
      </c>
      <c r="G368" s="12"/>
      <c r="H368" s="16"/>
    </row>
    <row r="369" spans="1:42" s="18" customFormat="1" ht="11.65" customHeight="1" x14ac:dyDescent="0.25">
      <c r="A369" s="9">
        <v>43613</v>
      </c>
      <c r="B369" s="10">
        <v>12054</v>
      </c>
      <c r="C369" s="11" t="s">
        <v>3127</v>
      </c>
      <c r="D369" s="12" t="s">
        <v>254</v>
      </c>
      <c r="E369" s="15">
        <v>900</v>
      </c>
      <c r="F369" s="14">
        <v>34268.75</v>
      </c>
      <c r="G369" s="12"/>
      <c r="H369" s="16"/>
    </row>
    <row r="370" spans="1:42" s="18" customFormat="1" ht="11.65" customHeight="1" x14ac:dyDescent="0.25">
      <c r="A370" s="9">
        <v>43609</v>
      </c>
      <c r="B370" s="10">
        <v>16078</v>
      </c>
      <c r="C370" s="11" t="s">
        <v>3047</v>
      </c>
      <c r="D370" s="12" t="s">
        <v>5499</v>
      </c>
      <c r="E370" s="15">
        <v>400</v>
      </c>
      <c r="F370" s="14"/>
      <c r="G370" s="12" t="s">
        <v>3046</v>
      </c>
      <c r="H370" s="16"/>
    </row>
    <row r="371" spans="1:42" s="18" customFormat="1" ht="11.65" customHeight="1" x14ac:dyDescent="0.25">
      <c r="A371" s="9">
        <v>43606</v>
      </c>
      <c r="B371" s="10">
        <v>27780</v>
      </c>
      <c r="C371" s="11" t="s">
        <v>3127</v>
      </c>
      <c r="D371" s="12" t="s">
        <v>3109</v>
      </c>
      <c r="E371" s="15">
        <v>650</v>
      </c>
      <c r="F371" s="14">
        <v>650</v>
      </c>
      <c r="G371" s="12"/>
      <c r="H371" s="16"/>
    </row>
    <row r="372" spans="1:42" s="18" customFormat="1" ht="11.65" customHeight="1" x14ac:dyDescent="0.25">
      <c r="A372" s="9">
        <v>43606</v>
      </c>
      <c r="B372" s="10">
        <v>10903</v>
      </c>
      <c r="C372" s="11" t="s">
        <v>3140</v>
      </c>
      <c r="D372" s="12" t="s">
        <v>255</v>
      </c>
      <c r="E372" s="15">
        <v>5034.2299999999996</v>
      </c>
      <c r="F372" s="14">
        <v>107695.17</v>
      </c>
      <c r="G372" s="12"/>
      <c r="H372" s="16"/>
    </row>
    <row r="373" spans="1:42" s="18" customFormat="1" ht="11.65" customHeight="1" x14ac:dyDescent="0.25">
      <c r="A373" s="9">
        <v>43613</v>
      </c>
      <c r="B373" s="10">
        <v>10903</v>
      </c>
      <c r="C373" s="11" t="s">
        <v>3140</v>
      </c>
      <c r="D373" s="12" t="s">
        <v>255</v>
      </c>
      <c r="E373" s="15">
        <v>749.81</v>
      </c>
      <c r="F373" s="14">
        <v>108444.98</v>
      </c>
      <c r="G373" s="12"/>
      <c r="H373" s="16"/>
    </row>
    <row r="374" spans="1:42" s="18" customFormat="1" ht="11.65" customHeight="1" x14ac:dyDescent="0.25">
      <c r="A374" s="9">
        <v>43606</v>
      </c>
      <c r="B374" s="10">
        <v>10104</v>
      </c>
      <c r="C374" s="11" t="s">
        <v>3136</v>
      </c>
      <c r="D374" s="12" t="s">
        <v>749</v>
      </c>
      <c r="E374" s="15">
        <v>350</v>
      </c>
      <c r="F374" s="14">
        <v>350</v>
      </c>
      <c r="G374" s="12" t="s">
        <v>3029</v>
      </c>
      <c r="H374" s="16"/>
    </row>
    <row r="375" spans="1:42" s="18" customFormat="1" ht="11.65" customHeight="1" x14ac:dyDescent="0.25">
      <c r="A375" s="9">
        <v>43613</v>
      </c>
      <c r="B375" s="10">
        <v>10043</v>
      </c>
      <c r="C375" s="11" t="s">
        <v>3140</v>
      </c>
      <c r="D375" s="12" t="s">
        <v>260</v>
      </c>
      <c r="E375" s="15">
        <v>150</v>
      </c>
      <c r="F375" s="14">
        <v>7971.73</v>
      </c>
      <c r="G375" s="12"/>
      <c r="H375" s="16"/>
    </row>
    <row r="376" spans="1:42" s="18" customFormat="1" ht="11.65" customHeight="1" x14ac:dyDescent="0.25">
      <c r="A376" s="9">
        <v>43606</v>
      </c>
      <c r="B376" s="10">
        <v>22354</v>
      </c>
      <c r="C376" s="11" t="s">
        <v>3127</v>
      </c>
      <c r="D376" s="12" t="s">
        <v>261</v>
      </c>
      <c r="E376" s="15">
        <v>975</v>
      </c>
      <c r="F376" s="14">
        <v>14356.25</v>
      </c>
      <c r="G376" s="12"/>
      <c r="H376" s="16"/>
    </row>
    <row r="377" spans="1:42" s="18" customFormat="1" ht="11.65" customHeight="1" x14ac:dyDescent="0.25">
      <c r="A377" s="9">
        <v>43608</v>
      </c>
      <c r="B377" s="10">
        <v>16078</v>
      </c>
      <c r="C377" s="11" t="s">
        <v>3047</v>
      </c>
      <c r="D377" s="12" t="s">
        <v>5450</v>
      </c>
      <c r="E377" s="15">
        <v>22</v>
      </c>
      <c r="F377" s="14"/>
      <c r="G377" s="12" t="s">
        <v>3046</v>
      </c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s="18" customFormat="1" ht="11.65" customHeight="1" x14ac:dyDescent="0.25">
      <c r="A378" s="9">
        <v>43613</v>
      </c>
      <c r="B378" s="10">
        <v>13692</v>
      </c>
      <c r="C378" s="11" t="s">
        <v>3140</v>
      </c>
      <c r="D378" s="12" t="s">
        <v>263</v>
      </c>
      <c r="E378" s="15">
        <v>8161.16</v>
      </c>
      <c r="F378" s="14">
        <v>15219.05</v>
      </c>
      <c r="G378" s="12"/>
      <c r="H378" s="16"/>
    </row>
    <row r="379" spans="1:42" s="18" customFormat="1" ht="11.65" customHeight="1" x14ac:dyDescent="0.25">
      <c r="A379" s="9">
        <v>43613</v>
      </c>
      <c r="B379" s="10">
        <v>21118</v>
      </c>
      <c r="C379" s="11" t="s">
        <v>3140</v>
      </c>
      <c r="D379" s="12" t="s">
        <v>1864</v>
      </c>
      <c r="E379" s="15">
        <v>4918.6899999999996</v>
      </c>
      <c r="F379" s="14">
        <v>245643.58000000002</v>
      </c>
      <c r="G379" s="12"/>
      <c r="H379" s="16"/>
    </row>
    <row r="380" spans="1:42" s="18" customFormat="1" ht="11.65" customHeight="1" x14ac:dyDescent="0.25">
      <c r="A380" s="9">
        <v>43613</v>
      </c>
      <c r="B380" s="10">
        <v>24085</v>
      </c>
      <c r="C380" s="11" t="s">
        <v>3140</v>
      </c>
      <c r="D380" s="12" t="s">
        <v>264</v>
      </c>
      <c r="E380" s="15">
        <v>920</v>
      </c>
      <c r="F380" s="14">
        <v>36245</v>
      </c>
      <c r="G380" s="12"/>
      <c r="H380" s="16"/>
    </row>
    <row r="381" spans="1:42" s="18" customFormat="1" ht="11.65" customHeight="1" x14ac:dyDescent="0.25">
      <c r="A381" s="9">
        <v>43605</v>
      </c>
      <c r="B381" s="10">
        <v>16078</v>
      </c>
      <c r="C381" s="11" t="s">
        <v>3047</v>
      </c>
      <c r="D381" s="12" t="s">
        <v>5470</v>
      </c>
      <c r="E381" s="15">
        <v>950</v>
      </c>
      <c r="F381" s="14"/>
      <c r="G381" s="12" t="s">
        <v>3046</v>
      </c>
      <c r="H381" s="16"/>
    </row>
    <row r="382" spans="1:42" s="18" customFormat="1" ht="11.65" customHeight="1" x14ac:dyDescent="0.25">
      <c r="A382" s="9">
        <v>43613</v>
      </c>
      <c r="B382" s="10">
        <v>24959</v>
      </c>
      <c r="C382" s="11" t="s">
        <v>3134</v>
      </c>
      <c r="D382" s="12" t="s">
        <v>2412</v>
      </c>
      <c r="E382" s="15">
        <v>190.59</v>
      </c>
      <c r="F382" s="14">
        <v>5689.28</v>
      </c>
      <c r="G382" s="12"/>
      <c r="H382" s="16"/>
    </row>
    <row r="383" spans="1:42" s="18" customFormat="1" ht="11.65" customHeight="1" x14ac:dyDescent="0.25">
      <c r="A383" s="9">
        <v>43606</v>
      </c>
      <c r="B383" s="10">
        <v>13362</v>
      </c>
      <c r="C383" s="11" t="s">
        <v>3140</v>
      </c>
      <c r="D383" s="12" t="s">
        <v>265</v>
      </c>
      <c r="E383" s="15">
        <v>18077.09</v>
      </c>
      <c r="F383" s="14">
        <v>298824.83</v>
      </c>
      <c r="G383" s="12"/>
      <c r="H383" s="16"/>
    </row>
    <row r="384" spans="1:42" s="18" customFormat="1" ht="11.65" customHeight="1" x14ac:dyDescent="0.25">
      <c r="A384" s="9">
        <v>43613</v>
      </c>
      <c r="B384" s="10">
        <v>13362</v>
      </c>
      <c r="C384" s="11" t="s">
        <v>3140</v>
      </c>
      <c r="D384" s="12" t="s">
        <v>265</v>
      </c>
      <c r="E384" s="15">
        <v>8259.8799999999992</v>
      </c>
      <c r="F384" s="14">
        <v>307084.71000000002</v>
      </c>
      <c r="G384" s="12"/>
      <c r="H384" s="16"/>
    </row>
    <row r="385" spans="1:8" s="18" customFormat="1" ht="11.65" customHeight="1" x14ac:dyDescent="0.25">
      <c r="A385" s="9">
        <v>43606</v>
      </c>
      <c r="B385" s="10">
        <v>14636</v>
      </c>
      <c r="C385" s="11" t="s">
        <v>3140</v>
      </c>
      <c r="D385" s="12" t="s">
        <v>5404</v>
      </c>
      <c r="E385" s="15">
        <v>563.11</v>
      </c>
      <c r="F385" s="14">
        <v>14262.4</v>
      </c>
      <c r="G385" s="12" t="s">
        <v>3029</v>
      </c>
      <c r="H385" s="16"/>
    </row>
    <row r="386" spans="1:8" s="18" customFormat="1" ht="11.65" customHeight="1" x14ac:dyDescent="0.25">
      <c r="A386" s="9">
        <v>43613</v>
      </c>
      <c r="B386" s="10">
        <v>12320</v>
      </c>
      <c r="C386" s="11" t="s">
        <v>3128</v>
      </c>
      <c r="D386" s="12" t="s">
        <v>1038</v>
      </c>
      <c r="E386" s="15">
        <v>162</v>
      </c>
      <c r="F386" s="14">
        <v>162</v>
      </c>
      <c r="G386" s="12"/>
      <c r="H386" s="16"/>
    </row>
    <row r="387" spans="1:8" s="18" customFormat="1" ht="11.65" customHeight="1" x14ac:dyDescent="0.25">
      <c r="A387" s="9">
        <v>43613</v>
      </c>
      <c r="B387" s="10">
        <v>11304</v>
      </c>
      <c r="C387" s="11" t="s">
        <v>3128</v>
      </c>
      <c r="D387" s="12" t="s">
        <v>903</v>
      </c>
      <c r="E387" s="15">
        <v>295</v>
      </c>
      <c r="F387" s="14">
        <v>462.87</v>
      </c>
      <c r="G387" s="12"/>
      <c r="H387" s="16"/>
    </row>
    <row r="388" spans="1:8" s="18" customFormat="1" ht="11.65" customHeight="1" x14ac:dyDescent="0.25">
      <c r="A388" s="9">
        <v>43606</v>
      </c>
      <c r="B388" s="10">
        <v>24100</v>
      </c>
      <c r="C388" s="11" t="s">
        <v>3128</v>
      </c>
      <c r="D388" s="12" t="s">
        <v>2271</v>
      </c>
      <c r="E388" s="15">
        <v>87.56</v>
      </c>
      <c r="F388" s="14">
        <v>521.91</v>
      </c>
      <c r="G388" s="12"/>
      <c r="H388" s="16"/>
    </row>
    <row r="389" spans="1:8" s="18" customFormat="1" ht="11.65" customHeight="1" x14ac:dyDescent="0.25">
      <c r="A389" s="9">
        <v>43613</v>
      </c>
      <c r="B389" s="10">
        <v>24100</v>
      </c>
      <c r="C389" s="11" t="s">
        <v>3128</v>
      </c>
      <c r="D389" s="12" t="s">
        <v>2271</v>
      </c>
      <c r="E389" s="15">
        <v>582.38</v>
      </c>
      <c r="F389" s="14">
        <v>1104.29</v>
      </c>
      <c r="G389" s="12"/>
      <c r="H389" s="16"/>
    </row>
    <row r="390" spans="1:8" s="18" customFormat="1" ht="11.65" customHeight="1" x14ac:dyDescent="0.25">
      <c r="A390" s="9">
        <v>43613</v>
      </c>
      <c r="B390" s="10">
        <v>11854</v>
      </c>
      <c r="C390" s="11" t="s">
        <v>3140</v>
      </c>
      <c r="D390" s="12" t="s">
        <v>977</v>
      </c>
      <c r="E390" s="15">
        <v>196.13</v>
      </c>
      <c r="F390" s="14">
        <v>196.13</v>
      </c>
      <c r="G390" s="12"/>
      <c r="H390" s="16"/>
    </row>
    <row r="391" spans="1:8" s="18" customFormat="1" ht="11.65" customHeight="1" x14ac:dyDescent="0.25">
      <c r="A391" s="9">
        <v>43606</v>
      </c>
      <c r="B391" s="10">
        <v>20702</v>
      </c>
      <c r="C391" s="11" t="s">
        <v>3136</v>
      </c>
      <c r="D391" s="12" t="s">
        <v>271</v>
      </c>
      <c r="E391" s="15">
        <v>3419</v>
      </c>
      <c r="F391" s="14">
        <v>36311.9</v>
      </c>
      <c r="G391" s="12"/>
      <c r="H391" s="16"/>
    </row>
    <row r="392" spans="1:8" s="18" customFormat="1" ht="11.65" customHeight="1" x14ac:dyDescent="0.25">
      <c r="A392" s="9">
        <v>43606</v>
      </c>
      <c r="B392" s="10">
        <v>13890</v>
      </c>
      <c r="C392" s="11" t="s">
        <v>3141</v>
      </c>
      <c r="D392" s="12" t="s">
        <v>5393</v>
      </c>
      <c r="E392" s="15">
        <v>393910.57</v>
      </c>
      <c r="F392" s="14">
        <v>3372669.39</v>
      </c>
      <c r="G392" s="12" t="s">
        <v>3029</v>
      </c>
      <c r="H392" s="16"/>
    </row>
    <row r="393" spans="1:8" s="18" customFormat="1" ht="11.65" customHeight="1" x14ac:dyDescent="0.25">
      <c r="A393" s="9">
        <v>43613</v>
      </c>
      <c r="B393" s="10">
        <v>13890</v>
      </c>
      <c r="C393" s="11" t="s">
        <v>3141</v>
      </c>
      <c r="D393" s="12" t="s">
        <v>1277</v>
      </c>
      <c r="E393" s="15">
        <v>439.87</v>
      </c>
      <c r="F393" s="14">
        <v>3376130.8600000003</v>
      </c>
      <c r="G393" s="12"/>
      <c r="H393" s="16"/>
    </row>
    <row r="394" spans="1:8" s="18" customFormat="1" ht="11.65" customHeight="1" x14ac:dyDescent="0.25">
      <c r="A394" s="9">
        <v>43608</v>
      </c>
      <c r="B394" s="10">
        <v>16078</v>
      </c>
      <c r="C394" s="11" t="s">
        <v>3047</v>
      </c>
      <c r="D394" s="12" t="s">
        <v>3037</v>
      </c>
      <c r="E394" s="15">
        <v>75</v>
      </c>
      <c r="F394" s="14"/>
      <c r="G394" s="12" t="s">
        <v>3046</v>
      </c>
      <c r="H394" s="16"/>
    </row>
    <row r="395" spans="1:8" s="18" customFormat="1" ht="11.65" customHeight="1" x14ac:dyDescent="0.25">
      <c r="A395" s="9">
        <v>43608</v>
      </c>
      <c r="B395" s="10">
        <v>16078</v>
      </c>
      <c r="C395" s="11" t="s">
        <v>3047</v>
      </c>
      <c r="D395" s="12" t="s">
        <v>3037</v>
      </c>
      <c r="E395" s="15">
        <v>75</v>
      </c>
      <c r="F395" s="14"/>
      <c r="G395" s="12" t="s">
        <v>3046</v>
      </c>
      <c r="H395" s="16"/>
    </row>
    <row r="396" spans="1:8" s="18" customFormat="1" ht="11.65" customHeight="1" x14ac:dyDescent="0.25">
      <c r="A396" s="9">
        <v>43608</v>
      </c>
      <c r="B396" s="10">
        <v>16078</v>
      </c>
      <c r="C396" s="11" t="s">
        <v>3047</v>
      </c>
      <c r="D396" s="12" t="s">
        <v>3039</v>
      </c>
      <c r="E396" s="15">
        <v>11</v>
      </c>
      <c r="F396" s="14"/>
      <c r="G396" s="12" t="s">
        <v>3046</v>
      </c>
      <c r="H396" s="16"/>
    </row>
    <row r="397" spans="1:8" s="18" customFormat="1" ht="11.65" customHeight="1" x14ac:dyDescent="0.25">
      <c r="A397" s="9">
        <v>43608</v>
      </c>
      <c r="B397" s="10">
        <v>16078</v>
      </c>
      <c r="C397" s="11" t="s">
        <v>3047</v>
      </c>
      <c r="D397" s="12" t="s">
        <v>3039</v>
      </c>
      <c r="E397" s="15">
        <v>75</v>
      </c>
      <c r="F397" s="14"/>
      <c r="G397" s="12" t="s">
        <v>3046</v>
      </c>
      <c r="H397" s="16"/>
    </row>
    <row r="398" spans="1:8" s="18" customFormat="1" ht="11.65" customHeight="1" x14ac:dyDescent="0.25">
      <c r="A398" s="9">
        <v>43608</v>
      </c>
      <c r="B398" s="10">
        <v>16078</v>
      </c>
      <c r="C398" s="11" t="s">
        <v>3047</v>
      </c>
      <c r="D398" s="12" t="s">
        <v>3039</v>
      </c>
      <c r="E398" s="15">
        <v>150</v>
      </c>
      <c r="F398" s="14"/>
      <c r="G398" s="12" t="s">
        <v>3046</v>
      </c>
      <c r="H398" s="16"/>
    </row>
    <row r="399" spans="1:8" s="18" customFormat="1" ht="11.65" customHeight="1" x14ac:dyDescent="0.25">
      <c r="A399" s="9">
        <v>43606</v>
      </c>
      <c r="B399" s="10">
        <v>13890</v>
      </c>
      <c r="C399" s="11" t="s">
        <v>3141</v>
      </c>
      <c r="D399" s="12" t="s">
        <v>273</v>
      </c>
      <c r="E399" s="15">
        <v>3021.6</v>
      </c>
      <c r="F399" s="14">
        <v>3375690.99</v>
      </c>
      <c r="G399" s="12"/>
      <c r="H399" s="16"/>
    </row>
    <row r="400" spans="1:8" s="18" customFormat="1" ht="11.65" customHeight="1" x14ac:dyDescent="0.25">
      <c r="A400" s="9">
        <v>43609</v>
      </c>
      <c r="B400" s="10">
        <v>21865</v>
      </c>
      <c r="C400" s="11" t="s">
        <v>3073</v>
      </c>
      <c r="D400" s="12" t="s">
        <v>275</v>
      </c>
      <c r="E400" s="15">
        <v>411.71</v>
      </c>
      <c r="F400" s="14">
        <v>4322.45</v>
      </c>
      <c r="G400" s="12" t="s">
        <v>3072</v>
      </c>
      <c r="H400" s="16"/>
    </row>
    <row r="401" spans="1:8" s="18" customFormat="1" ht="11.65" customHeight="1" x14ac:dyDescent="0.25">
      <c r="A401" s="9">
        <v>43609</v>
      </c>
      <c r="B401" s="10">
        <v>16078</v>
      </c>
      <c r="C401" s="11" t="s">
        <v>3047</v>
      </c>
      <c r="D401" s="12" t="s">
        <v>3051</v>
      </c>
      <c r="E401" s="15">
        <v>129.80000000000001</v>
      </c>
      <c r="F401" s="14"/>
      <c r="G401" s="12" t="s">
        <v>3046</v>
      </c>
      <c r="H401" s="16"/>
    </row>
    <row r="402" spans="1:8" s="18" customFormat="1" ht="11.65" customHeight="1" x14ac:dyDescent="0.25">
      <c r="A402" s="9">
        <v>43605</v>
      </c>
      <c r="B402" s="10">
        <v>16078</v>
      </c>
      <c r="C402" s="11" t="s">
        <v>3047</v>
      </c>
      <c r="D402" s="12" t="s">
        <v>5471</v>
      </c>
      <c r="E402" s="15">
        <v>1783</v>
      </c>
      <c r="F402" s="14"/>
      <c r="G402" s="12" t="s">
        <v>3046</v>
      </c>
      <c r="H402" s="16"/>
    </row>
    <row r="403" spans="1:8" s="18" customFormat="1" ht="11.65" customHeight="1" x14ac:dyDescent="0.25">
      <c r="A403" s="9">
        <v>43606</v>
      </c>
      <c r="B403" s="10">
        <v>11404</v>
      </c>
      <c r="C403" s="11" t="s">
        <v>3127</v>
      </c>
      <c r="D403" s="12" t="s">
        <v>278</v>
      </c>
      <c r="E403" s="15">
        <v>1900</v>
      </c>
      <c r="F403" s="14">
        <v>48022.5</v>
      </c>
      <c r="G403" s="12"/>
      <c r="H403" s="16"/>
    </row>
    <row r="404" spans="1:8" s="18" customFormat="1" ht="11.65" customHeight="1" x14ac:dyDescent="0.25">
      <c r="A404" s="9">
        <v>43613</v>
      </c>
      <c r="B404" s="10">
        <v>25114</v>
      </c>
      <c r="C404" s="11" t="s">
        <v>3128</v>
      </c>
      <c r="D404" s="12" t="s">
        <v>2454</v>
      </c>
      <c r="E404" s="15">
        <v>235</v>
      </c>
      <c r="F404" s="14">
        <v>489.72</v>
      </c>
      <c r="G404" s="12"/>
      <c r="H404" s="16"/>
    </row>
    <row r="405" spans="1:8" s="18" customFormat="1" ht="11.65" customHeight="1" x14ac:dyDescent="0.25">
      <c r="A405" s="9">
        <v>43606</v>
      </c>
      <c r="B405" s="10">
        <v>18143</v>
      </c>
      <c r="C405" s="11" t="s">
        <v>3128</v>
      </c>
      <c r="D405" s="12" t="s">
        <v>1623</v>
      </c>
      <c r="E405" s="15">
        <v>126</v>
      </c>
      <c r="F405" s="14">
        <v>252</v>
      </c>
      <c r="G405" s="12"/>
      <c r="H405" s="16"/>
    </row>
    <row r="406" spans="1:8" s="18" customFormat="1" ht="11.65" customHeight="1" x14ac:dyDescent="0.25">
      <c r="A406" s="9">
        <v>43609</v>
      </c>
      <c r="B406" s="10">
        <v>16008</v>
      </c>
      <c r="C406" s="11" t="s">
        <v>3073</v>
      </c>
      <c r="D406" s="12" t="s">
        <v>279</v>
      </c>
      <c r="E406" s="15">
        <v>1680.48</v>
      </c>
      <c r="F406" s="14">
        <v>32503.89</v>
      </c>
      <c r="G406" s="12" t="s">
        <v>3072</v>
      </c>
      <c r="H406" s="16"/>
    </row>
    <row r="407" spans="1:8" s="18" customFormat="1" ht="11.65" customHeight="1" x14ac:dyDescent="0.25">
      <c r="A407" s="9">
        <v>43613</v>
      </c>
      <c r="B407" s="10">
        <v>13213</v>
      </c>
      <c r="C407" s="11" t="s">
        <v>3140</v>
      </c>
      <c r="D407" s="12" t="s">
        <v>4569</v>
      </c>
      <c r="E407" s="15">
        <v>31580</v>
      </c>
      <c r="F407" s="14">
        <v>35042</v>
      </c>
      <c r="G407" s="12"/>
      <c r="H407" s="16"/>
    </row>
    <row r="408" spans="1:8" s="18" customFormat="1" ht="11.65" customHeight="1" x14ac:dyDescent="0.25">
      <c r="A408" s="9">
        <v>43606</v>
      </c>
      <c r="B408" s="10">
        <v>14112</v>
      </c>
      <c r="C408" s="11" t="s">
        <v>3140</v>
      </c>
      <c r="D408" s="12" t="s">
        <v>281</v>
      </c>
      <c r="E408" s="15">
        <v>66824.5</v>
      </c>
      <c r="F408" s="14">
        <v>423122.13</v>
      </c>
      <c r="G408" s="12" t="s">
        <v>3029</v>
      </c>
      <c r="H408" s="16"/>
    </row>
    <row r="409" spans="1:8" s="18" customFormat="1" ht="11.65" customHeight="1" x14ac:dyDescent="0.25">
      <c r="A409" s="9">
        <v>43613</v>
      </c>
      <c r="B409" s="10">
        <v>14112</v>
      </c>
      <c r="C409" s="11" t="s">
        <v>3140</v>
      </c>
      <c r="D409" s="12" t="s">
        <v>281</v>
      </c>
      <c r="E409" s="15">
        <v>8782.06</v>
      </c>
      <c r="F409" s="14">
        <v>431904.19</v>
      </c>
      <c r="G409" s="12"/>
      <c r="H409" s="16"/>
    </row>
    <row r="410" spans="1:8" s="18" customFormat="1" ht="11.65" customHeight="1" x14ac:dyDescent="0.25">
      <c r="A410" s="9">
        <v>43606</v>
      </c>
      <c r="B410" s="10">
        <v>10179</v>
      </c>
      <c r="C410" s="11" t="s">
        <v>3140</v>
      </c>
      <c r="D410" s="12" t="s">
        <v>756</v>
      </c>
      <c r="E410" s="15">
        <v>128.88</v>
      </c>
      <c r="F410" s="14">
        <v>2647.58</v>
      </c>
      <c r="G410" s="12"/>
      <c r="H410" s="16"/>
    </row>
    <row r="411" spans="1:8" s="18" customFormat="1" ht="11.65" customHeight="1" x14ac:dyDescent="0.25">
      <c r="A411" s="9">
        <v>43606</v>
      </c>
      <c r="B411" s="10">
        <v>23212</v>
      </c>
      <c r="C411" s="11" t="s">
        <v>3140</v>
      </c>
      <c r="D411" s="12" t="s">
        <v>5415</v>
      </c>
      <c r="E411" s="15">
        <v>1041.24</v>
      </c>
      <c r="F411" s="14">
        <v>9948.17</v>
      </c>
      <c r="G411" s="12"/>
      <c r="H411" s="16"/>
    </row>
    <row r="412" spans="1:8" s="18" customFormat="1" ht="11.65" customHeight="1" x14ac:dyDescent="0.25">
      <c r="A412" s="9">
        <v>43613</v>
      </c>
      <c r="B412" s="10">
        <v>23228</v>
      </c>
      <c r="C412" s="11" t="s">
        <v>3134</v>
      </c>
      <c r="D412" s="12" t="s">
        <v>846</v>
      </c>
      <c r="E412" s="15">
        <v>142.86000000000001</v>
      </c>
      <c r="F412" s="14">
        <v>2635.81</v>
      </c>
      <c r="G412" s="12"/>
      <c r="H412" s="16"/>
    </row>
    <row r="413" spans="1:8" s="18" customFormat="1" ht="11.65" customHeight="1" x14ac:dyDescent="0.25">
      <c r="A413" s="9">
        <v>43606</v>
      </c>
      <c r="B413" s="10">
        <v>19787</v>
      </c>
      <c r="C413" s="11" t="s">
        <v>3128</v>
      </c>
      <c r="D413" s="12" t="s">
        <v>1758</v>
      </c>
      <c r="E413" s="15">
        <v>96</v>
      </c>
      <c r="F413" s="14">
        <v>456</v>
      </c>
      <c r="G413" s="12"/>
      <c r="H413" s="16"/>
    </row>
    <row r="414" spans="1:8" s="18" customFormat="1" ht="11.65" customHeight="1" x14ac:dyDescent="0.25">
      <c r="A414" s="9">
        <v>43613</v>
      </c>
      <c r="B414" s="10">
        <v>23450</v>
      </c>
      <c r="C414" s="11" t="s">
        <v>3128</v>
      </c>
      <c r="D414" s="12" t="s">
        <v>2156</v>
      </c>
      <c r="E414" s="15">
        <v>54</v>
      </c>
      <c r="F414" s="14">
        <v>54</v>
      </c>
      <c r="G414" s="12"/>
      <c r="H414" s="16"/>
    </row>
    <row r="415" spans="1:8" s="18" customFormat="1" ht="11.65" customHeight="1" x14ac:dyDescent="0.25">
      <c r="A415" s="9">
        <v>43605</v>
      </c>
      <c r="B415" s="10">
        <v>16078</v>
      </c>
      <c r="C415" s="11" t="s">
        <v>3047</v>
      </c>
      <c r="D415" s="12" t="s">
        <v>5464</v>
      </c>
      <c r="E415" s="15">
        <v>1013.05</v>
      </c>
      <c r="F415" s="14"/>
      <c r="G415" s="12" t="s">
        <v>3046</v>
      </c>
      <c r="H415" s="16"/>
    </row>
    <row r="416" spans="1:8" s="18" customFormat="1" ht="11.65" customHeight="1" x14ac:dyDescent="0.25">
      <c r="A416" s="9">
        <v>43613</v>
      </c>
      <c r="B416" s="10">
        <v>24691</v>
      </c>
      <c r="C416" s="11" t="s">
        <v>3140</v>
      </c>
      <c r="D416" s="12" t="s">
        <v>284</v>
      </c>
      <c r="E416" s="15">
        <v>748</v>
      </c>
      <c r="F416" s="14">
        <v>3823.58</v>
      </c>
      <c r="G416" s="12"/>
      <c r="H416" s="16"/>
    </row>
    <row r="417" spans="1:8" s="18" customFormat="1" ht="11.65" customHeight="1" x14ac:dyDescent="0.25">
      <c r="A417" s="9">
        <v>43608</v>
      </c>
      <c r="B417" s="10">
        <v>16078</v>
      </c>
      <c r="C417" s="11" t="s">
        <v>3047</v>
      </c>
      <c r="D417" s="12" t="s">
        <v>5487</v>
      </c>
      <c r="E417" s="15">
        <v>4950</v>
      </c>
      <c r="F417" s="14"/>
      <c r="G417" s="12" t="s">
        <v>3046</v>
      </c>
      <c r="H417" s="16"/>
    </row>
    <row r="418" spans="1:8" s="18" customFormat="1" ht="11.65" customHeight="1" x14ac:dyDescent="0.25">
      <c r="A418" s="9">
        <v>43613</v>
      </c>
      <c r="B418" s="10">
        <v>27803</v>
      </c>
      <c r="C418" s="11" t="s">
        <v>3128</v>
      </c>
      <c r="D418" s="12" t="s">
        <v>5516</v>
      </c>
      <c r="E418" s="15">
        <v>249.44</v>
      </c>
      <c r="F418" s="14">
        <v>249.44</v>
      </c>
      <c r="G418" s="12"/>
      <c r="H418" s="16"/>
    </row>
    <row r="419" spans="1:8" s="18" customFormat="1" ht="11.65" customHeight="1" x14ac:dyDescent="0.25">
      <c r="A419" s="9">
        <v>43606</v>
      </c>
      <c r="B419" s="10">
        <v>24090</v>
      </c>
      <c r="C419" s="11" t="s">
        <v>3127</v>
      </c>
      <c r="D419" s="12" t="s">
        <v>2269</v>
      </c>
      <c r="E419" s="15">
        <v>600</v>
      </c>
      <c r="F419" s="14">
        <v>8507.5</v>
      </c>
      <c r="G419" s="12"/>
      <c r="H419" s="16"/>
    </row>
    <row r="420" spans="1:8" s="18" customFormat="1" ht="11.65" customHeight="1" x14ac:dyDescent="0.25">
      <c r="A420" s="9">
        <v>43606</v>
      </c>
      <c r="B420" s="10">
        <v>23303</v>
      </c>
      <c r="C420" s="11" t="s">
        <v>3140</v>
      </c>
      <c r="D420" s="12" t="s">
        <v>286</v>
      </c>
      <c r="E420" s="15">
        <v>59.85</v>
      </c>
      <c r="F420" s="14">
        <v>478.8</v>
      </c>
      <c r="G420" s="12"/>
      <c r="H420" s="16"/>
    </row>
    <row r="421" spans="1:8" s="18" customFormat="1" ht="11.65" customHeight="1" x14ac:dyDescent="0.25">
      <c r="A421" s="9">
        <v>43613</v>
      </c>
      <c r="B421" s="10">
        <v>22460</v>
      </c>
      <c r="C421" s="11" t="s">
        <v>3128</v>
      </c>
      <c r="D421" s="12" t="s">
        <v>2019</v>
      </c>
      <c r="E421" s="15">
        <v>153.82</v>
      </c>
      <c r="F421" s="14">
        <v>573.08999999999992</v>
      </c>
      <c r="G421" s="12"/>
      <c r="H421" s="16"/>
    </row>
    <row r="422" spans="1:8" s="18" customFormat="1" ht="11.65" customHeight="1" x14ac:dyDescent="0.25">
      <c r="A422" s="9">
        <v>43613</v>
      </c>
      <c r="B422" s="10">
        <v>16090</v>
      </c>
      <c r="C422" s="11" t="s">
        <v>3134</v>
      </c>
      <c r="D422" s="12" t="s">
        <v>289</v>
      </c>
      <c r="E422" s="15">
        <v>3000</v>
      </c>
      <c r="F422" s="14">
        <v>24000</v>
      </c>
      <c r="G422" s="12"/>
      <c r="H422" s="16"/>
    </row>
    <row r="423" spans="1:8" s="18" customFormat="1" ht="11.65" customHeight="1" x14ac:dyDescent="0.25">
      <c r="A423" s="9">
        <v>43613</v>
      </c>
      <c r="B423" s="10">
        <v>12943</v>
      </c>
      <c r="C423" s="11" t="s">
        <v>3140</v>
      </c>
      <c r="D423" s="12" t="s">
        <v>290</v>
      </c>
      <c r="E423" s="15">
        <v>2837.7599999999993</v>
      </c>
      <c r="F423" s="14">
        <v>48592.450000000004</v>
      </c>
      <c r="G423" s="12"/>
      <c r="H423" s="16"/>
    </row>
    <row r="424" spans="1:8" s="18" customFormat="1" ht="11.65" customHeight="1" x14ac:dyDescent="0.25">
      <c r="A424" s="9">
        <v>43609</v>
      </c>
      <c r="B424" s="10">
        <v>16078</v>
      </c>
      <c r="C424" s="11" t="s">
        <v>3047</v>
      </c>
      <c r="D424" s="12" t="s">
        <v>5503</v>
      </c>
      <c r="E424" s="15">
        <v>400</v>
      </c>
      <c r="F424" s="14"/>
      <c r="G424" s="12" t="s">
        <v>3046</v>
      </c>
      <c r="H424" s="16"/>
    </row>
    <row r="425" spans="1:8" s="18" customFormat="1" ht="11.65" customHeight="1" x14ac:dyDescent="0.25">
      <c r="A425" s="9">
        <v>43606</v>
      </c>
      <c r="B425" s="10">
        <v>20722</v>
      </c>
      <c r="C425" s="11" t="s">
        <v>3127</v>
      </c>
      <c r="D425" s="12" t="s">
        <v>293</v>
      </c>
      <c r="E425" s="15">
        <v>3300</v>
      </c>
      <c r="F425" s="14">
        <v>75133.5</v>
      </c>
      <c r="G425" s="12"/>
      <c r="H425" s="16"/>
    </row>
    <row r="426" spans="1:8" s="18" customFormat="1" ht="11.65" customHeight="1" x14ac:dyDescent="0.25">
      <c r="A426" s="9">
        <v>43606</v>
      </c>
      <c r="B426" s="10">
        <v>27706</v>
      </c>
      <c r="C426" s="11" t="s">
        <v>3128</v>
      </c>
      <c r="D426" s="12" t="s">
        <v>4965</v>
      </c>
      <c r="E426" s="15">
        <v>19.260000000000002</v>
      </c>
      <c r="F426" s="14">
        <v>103.94</v>
      </c>
      <c r="G426" s="12"/>
      <c r="H426" s="16"/>
    </row>
    <row r="427" spans="1:8" s="18" customFormat="1" ht="11.65" customHeight="1" x14ac:dyDescent="0.25">
      <c r="A427" s="9">
        <v>43613</v>
      </c>
      <c r="B427" s="10">
        <v>14574</v>
      </c>
      <c r="C427" s="11" t="s">
        <v>3134</v>
      </c>
      <c r="D427" s="12" t="s">
        <v>1398</v>
      </c>
      <c r="E427" s="15">
        <v>203.14999999999998</v>
      </c>
      <c r="F427" s="14">
        <v>5976.1299999999992</v>
      </c>
      <c r="G427" s="12"/>
      <c r="H427" s="16"/>
    </row>
    <row r="428" spans="1:8" s="18" customFormat="1" ht="11.65" customHeight="1" x14ac:dyDescent="0.25">
      <c r="A428" s="9">
        <v>43606</v>
      </c>
      <c r="B428" s="10">
        <v>14950</v>
      </c>
      <c r="C428" s="11" t="s">
        <v>3140</v>
      </c>
      <c r="D428" s="12" t="s">
        <v>294</v>
      </c>
      <c r="E428" s="15">
        <v>3183</v>
      </c>
      <c r="F428" s="14">
        <v>750907.4</v>
      </c>
      <c r="G428" s="12"/>
      <c r="H428" s="16"/>
    </row>
    <row r="429" spans="1:8" s="18" customFormat="1" ht="11.65" customHeight="1" x14ac:dyDescent="0.25">
      <c r="A429" s="9">
        <v>43613</v>
      </c>
      <c r="B429" s="10">
        <v>14950</v>
      </c>
      <c r="C429" s="11" t="s">
        <v>3140</v>
      </c>
      <c r="D429" s="12" t="s">
        <v>294</v>
      </c>
      <c r="E429" s="15">
        <v>14212.08</v>
      </c>
      <c r="F429" s="14">
        <v>765119.48</v>
      </c>
      <c r="G429" s="12"/>
      <c r="H429" s="16"/>
    </row>
    <row r="430" spans="1:8" s="18" customFormat="1" ht="11.65" customHeight="1" x14ac:dyDescent="0.25">
      <c r="A430" s="9">
        <v>43606</v>
      </c>
      <c r="B430" s="10">
        <v>14311</v>
      </c>
      <c r="C430" s="11" t="s">
        <v>3140</v>
      </c>
      <c r="D430" s="12" t="s">
        <v>5403</v>
      </c>
      <c r="E430" s="15">
        <v>18.670000000000002</v>
      </c>
      <c r="F430" s="14">
        <v>4187.6899999999996</v>
      </c>
      <c r="G430" s="12"/>
      <c r="H430" s="16"/>
    </row>
    <row r="431" spans="1:8" s="18" customFormat="1" ht="11.65" customHeight="1" x14ac:dyDescent="0.25">
      <c r="A431" s="9">
        <v>43606</v>
      </c>
      <c r="B431" s="10">
        <v>26761</v>
      </c>
      <c r="C431" s="11" t="s">
        <v>3140</v>
      </c>
      <c r="D431" s="12" t="s">
        <v>2820</v>
      </c>
      <c r="E431" s="15">
        <v>379.5</v>
      </c>
      <c r="F431" s="14">
        <v>379.5</v>
      </c>
      <c r="G431" s="12"/>
      <c r="H431" s="16"/>
    </row>
    <row r="432" spans="1:8" s="18" customFormat="1" ht="11.65" customHeight="1" x14ac:dyDescent="0.25">
      <c r="A432" s="9">
        <v>43606</v>
      </c>
      <c r="B432" s="10">
        <v>14400</v>
      </c>
      <c r="C432" s="11" t="s">
        <v>3134</v>
      </c>
      <c r="D432" s="12" t="s">
        <v>295</v>
      </c>
      <c r="E432" s="15">
        <v>13857.5</v>
      </c>
      <c r="F432" s="14">
        <v>58161.8</v>
      </c>
      <c r="G432" s="12"/>
      <c r="H432" s="16"/>
    </row>
    <row r="433" spans="1:8" s="18" customFormat="1" ht="11.65" customHeight="1" x14ac:dyDescent="0.25">
      <c r="A433" s="9">
        <v>43613</v>
      </c>
      <c r="B433" s="10">
        <v>10500</v>
      </c>
      <c r="C433" s="11" t="s">
        <v>3134</v>
      </c>
      <c r="D433" s="12" t="s">
        <v>793</v>
      </c>
      <c r="E433" s="15">
        <v>208.63</v>
      </c>
      <c r="F433" s="14">
        <v>510.23</v>
      </c>
      <c r="G433" s="12"/>
      <c r="H433" s="16"/>
    </row>
    <row r="434" spans="1:8" s="18" customFormat="1" ht="11.65" customHeight="1" x14ac:dyDescent="0.25">
      <c r="A434" s="9">
        <v>43613</v>
      </c>
      <c r="B434" s="10">
        <v>24620</v>
      </c>
      <c r="C434" s="11" t="s">
        <v>3141</v>
      </c>
      <c r="D434" s="12" t="s">
        <v>299</v>
      </c>
      <c r="E434" s="15">
        <v>600</v>
      </c>
      <c r="F434" s="14">
        <v>3300</v>
      </c>
      <c r="G434" s="12"/>
      <c r="H434" s="16"/>
    </row>
    <row r="435" spans="1:8" s="18" customFormat="1" ht="11.65" customHeight="1" x14ac:dyDescent="0.25">
      <c r="A435" s="9">
        <v>43606</v>
      </c>
      <c r="B435" s="10">
        <v>15224</v>
      </c>
      <c r="C435" s="11" t="s">
        <v>3127</v>
      </c>
      <c r="D435" s="12" t="s">
        <v>1462</v>
      </c>
      <c r="E435" s="15">
        <v>651</v>
      </c>
      <c r="F435" s="14">
        <v>9831.5499999999993</v>
      </c>
      <c r="G435" s="12"/>
      <c r="H435" s="16"/>
    </row>
    <row r="436" spans="1:8" s="18" customFormat="1" ht="11.65" customHeight="1" x14ac:dyDescent="0.25">
      <c r="A436" s="9">
        <v>43613</v>
      </c>
      <c r="B436" s="10">
        <v>15224</v>
      </c>
      <c r="C436" s="11" t="s">
        <v>3127</v>
      </c>
      <c r="D436" s="12" t="s">
        <v>1462</v>
      </c>
      <c r="E436" s="15">
        <v>225</v>
      </c>
      <c r="F436" s="14">
        <v>10056.549999999999</v>
      </c>
      <c r="G436" s="12"/>
      <c r="H436" s="16"/>
    </row>
    <row r="437" spans="1:8" s="18" customFormat="1" ht="11.65" customHeight="1" x14ac:dyDescent="0.25">
      <c r="A437" s="9">
        <v>43606</v>
      </c>
      <c r="B437" s="10">
        <v>12351</v>
      </c>
      <c r="C437" s="11" t="s">
        <v>3127</v>
      </c>
      <c r="D437" s="12" t="s">
        <v>300</v>
      </c>
      <c r="E437" s="15">
        <v>1000</v>
      </c>
      <c r="F437" s="14">
        <v>16450</v>
      </c>
      <c r="G437" s="12"/>
      <c r="H437" s="16"/>
    </row>
    <row r="438" spans="1:8" s="18" customFormat="1" ht="11.65" customHeight="1" x14ac:dyDescent="0.25">
      <c r="A438" s="9">
        <v>43613</v>
      </c>
      <c r="B438" s="10">
        <v>14685</v>
      </c>
      <c r="C438" s="11" t="s">
        <v>3140</v>
      </c>
      <c r="D438" s="12" t="s">
        <v>302</v>
      </c>
      <c r="E438" s="15">
        <v>5345</v>
      </c>
      <c r="F438" s="14">
        <v>8059</v>
      </c>
      <c r="G438" s="12"/>
      <c r="H438" s="16"/>
    </row>
    <row r="439" spans="1:8" s="18" customFormat="1" ht="11.65" customHeight="1" x14ac:dyDescent="0.25">
      <c r="A439" s="9">
        <v>43606</v>
      </c>
      <c r="B439" s="10">
        <v>23383</v>
      </c>
      <c r="C439" s="11" t="s">
        <v>3140</v>
      </c>
      <c r="D439" s="12" t="s">
        <v>310</v>
      </c>
      <c r="E439" s="15">
        <v>297.48</v>
      </c>
      <c r="F439" s="14">
        <v>1854.8</v>
      </c>
      <c r="G439" s="12"/>
      <c r="H439" s="16"/>
    </row>
    <row r="440" spans="1:8" s="18" customFormat="1" ht="11.65" customHeight="1" x14ac:dyDescent="0.25">
      <c r="A440" s="9">
        <v>43613</v>
      </c>
      <c r="B440" s="10">
        <v>14170</v>
      </c>
      <c r="C440" s="11" t="s">
        <v>3882</v>
      </c>
      <c r="D440" s="12" t="s">
        <v>311</v>
      </c>
      <c r="E440" s="15">
        <v>4978</v>
      </c>
      <c r="F440" s="14">
        <v>249405.11</v>
      </c>
      <c r="G440" s="12"/>
      <c r="H440" s="16"/>
    </row>
    <row r="441" spans="1:8" s="18" customFormat="1" ht="11.65" customHeight="1" x14ac:dyDescent="0.25">
      <c r="A441" s="9">
        <v>43613</v>
      </c>
      <c r="B441" s="10">
        <v>13088</v>
      </c>
      <c r="C441" s="11" t="s">
        <v>3141</v>
      </c>
      <c r="D441" s="12" t="s">
        <v>1123</v>
      </c>
      <c r="E441" s="15">
        <v>8173.29</v>
      </c>
      <c r="F441" s="14">
        <v>73559.61</v>
      </c>
      <c r="G441" s="12"/>
      <c r="H441" s="16"/>
    </row>
    <row r="442" spans="1:8" s="18" customFormat="1" ht="11.65" customHeight="1" x14ac:dyDescent="0.25">
      <c r="A442" s="9">
        <v>43606</v>
      </c>
      <c r="B442" s="10">
        <v>13096</v>
      </c>
      <c r="C442" s="11" t="s">
        <v>3140</v>
      </c>
      <c r="D442" s="12" t="s">
        <v>314</v>
      </c>
      <c r="E442" s="15">
        <v>643.69000000000005</v>
      </c>
      <c r="F442" s="14">
        <v>58037.9</v>
      </c>
      <c r="G442" s="12"/>
      <c r="H442" s="16"/>
    </row>
    <row r="443" spans="1:8" s="18" customFormat="1" ht="11.65" customHeight="1" x14ac:dyDescent="0.25">
      <c r="A443" s="9">
        <v>43613</v>
      </c>
      <c r="B443" s="10">
        <v>13096</v>
      </c>
      <c r="C443" s="11" t="s">
        <v>3140</v>
      </c>
      <c r="D443" s="12" t="s">
        <v>314</v>
      </c>
      <c r="E443" s="15">
        <v>1728.15</v>
      </c>
      <c r="F443" s="14">
        <v>59766.05</v>
      </c>
      <c r="G443" s="12"/>
      <c r="H443" s="16"/>
    </row>
    <row r="444" spans="1:8" s="18" customFormat="1" ht="11.65" customHeight="1" x14ac:dyDescent="0.25">
      <c r="A444" s="9">
        <v>43613</v>
      </c>
      <c r="B444" s="10">
        <v>19303</v>
      </c>
      <c r="C444" s="11" t="s">
        <v>3140</v>
      </c>
      <c r="D444" s="12" t="s">
        <v>315</v>
      </c>
      <c r="E444" s="15">
        <v>213</v>
      </c>
      <c r="F444" s="14">
        <v>10722</v>
      </c>
      <c r="G444" s="12"/>
      <c r="H444" s="16"/>
    </row>
    <row r="445" spans="1:8" s="18" customFormat="1" ht="11.65" customHeight="1" x14ac:dyDescent="0.25">
      <c r="A445" s="9">
        <v>43606</v>
      </c>
      <c r="B445" s="10">
        <v>22949</v>
      </c>
      <c r="C445" s="11" t="s">
        <v>3141</v>
      </c>
      <c r="D445" s="12" t="s">
        <v>316</v>
      </c>
      <c r="E445" s="15">
        <v>685</v>
      </c>
      <c r="F445" s="14">
        <v>7072.75</v>
      </c>
      <c r="G445" s="12"/>
      <c r="H445" s="16"/>
    </row>
    <row r="446" spans="1:8" s="18" customFormat="1" ht="11.65" customHeight="1" x14ac:dyDescent="0.25">
      <c r="A446" s="9">
        <v>43600</v>
      </c>
      <c r="B446" s="10">
        <v>13190</v>
      </c>
      <c r="C446" s="11" t="s">
        <v>3073</v>
      </c>
      <c r="D446" s="12" t="s">
        <v>317</v>
      </c>
      <c r="E446" s="15">
        <v>40387.129999999997</v>
      </c>
      <c r="F446" s="14">
        <v>25171567.399999999</v>
      </c>
      <c r="G446" s="12" t="s">
        <v>3072</v>
      </c>
      <c r="H446" s="16"/>
    </row>
    <row r="447" spans="1:8" s="18" customFormat="1" ht="11.65" customHeight="1" x14ac:dyDescent="0.25">
      <c r="A447" s="9">
        <v>43609</v>
      </c>
      <c r="B447" s="10">
        <v>13190</v>
      </c>
      <c r="C447" s="11" t="s">
        <v>3073</v>
      </c>
      <c r="D447" s="12" t="s">
        <v>317</v>
      </c>
      <c r="E447" s="15">
        <v>363.38</v>
      </c>
      <c r="F447" s="14">
        <v>25171930.779999997</v>
      </c>
      <c r="G447" s="12" t="s">
        <v>3072</v>
      </c>
      <c r="H447" s="16"/>
    </row>
    <row r="448" spans="1:8" s="18" customFormat="1" ht="11.65" customHeight="1" x14ac:dyDescent="0.25">
      <c r="A448" s="9">
        <v>43609</v>
      </c>
      <c r="B448" s="10">
        <v>13190</v>
      </c>
      <c r="C448" s="11" t="s">
        <v>3073</v>
      </c>
      <c r="D448" s="12" t="s">
        <v>317</v>
      </c>
      <c r="E448" s="15">
        <v>1537002.35</v>
      </c>
      <c r="F448" s="14">
        <v>26708933.129999999</v>
      </c>
      <c r="G448" s="12" t="s">
        <v>3072</v>
      </c>
      <c r="H448" s="16"/>
    </row>
    <row r="449" spans="1:8" s="18" customFormat="1" ht="11.65" customHeight="1" x14ac:dyDescent="0.25">
      <c r="A449" s="9">
        <v>43613</v>
      </c>
      <c r="B449" s="10">
        <v>22506</v>
      </c>
      <c r="C449" s="11" t="s">
        <v>3141</v>
      </c>
      <c r="D449" s="12" t="s">
        <v>318</v>
      </c>
      <c r="E449" s="15">
        <v>27662</v>
      </c>
      <c r="F449" s="14">
        <v>576285.15</v>
      </c>
      <c r="G449" s="12"/>
      <c r="H449" s="16"/>
    </row>
    <row r="450" spans="1:8" s="18" customFormat="1" ht="11.65" customHeight="1" x14ac:dyDescent="0.25">
      <c r="A450" s="9">
        <v>43613</v>
      </c>
      <c r="B450" s="10">
        <v>21988</v>
      </c>
      <c r="C450" s="11" t="s">
        <v>3141</v>
      </c>
      <c r="D450" s="12" t="s">
        <v>319</v>
      </c>
      <c r="E450" s="15">
        <v>444240.75</v>
      </c>
      <c r="F450" s="14">
        <v>1801095.56</v>
      </c>
      <c r="G450" s="12"/>
      <c r="H450" s="16"/>
    </row>
    <row r="451" spans="1:8" s="18" customFormat="1" ht="11.65" customHeight="1" x14ac:dyDescent="0.25">
      <c r="A451" s="9">
        <v>43613</v>
      </c>
      <c r="B451" s="10">
        <v>14799</v>
      </c>
      <c r="C451" s="11" t="s">
        <v>3140</v>
      </c>
      <c r="D451" s="12" t="s">
        <v>1419</v>
      </c>
      <c r="E451" s="15">
        <v>6300</v>
      </c>
      <c r="F451" s="14">
        <v>10805</v>
      </c>
      <c r="G451" s="12"/>
      <c r="H451" s="16"/>
    </row>
    <row r="452" spans="1:8" s="18" customFormat="1" ht="11.65" customHeight="1" x14ac:dyDescent="0.25">
      <c r="A452" s="9">
        <v>43606</v>
      </c>
      <c r="B452" s="10">
        <v>999002156</v>
      </c>
      <c r="C452" s="11" t="s">
        <v>3135</v>
      </c>
      <c r="D452" s="12" t="s">
        <v>5432</v>
      </c>
      <c r="E452" s="15">
        <v>350</v>
      </c>
      <c r="F452" s="14">
        <v>350</v>
      </c>
      <c r="G452" s="12"/>
      <c r="H452" s="16"/>
    </row>
    <row r="453" spans="1:8" s="18" customFormat="1" ht="11.65" customHeight="1" x14ac:dyDescent="0.25">
      <c r="A453" s="9">
        <v>43606</v>
      </c>
      <c r="B453" s="10">
        <v>19899</v>
      </c>
      <c r="C453" s="11" t="s">
        <v>3141</v>
      </c>
      <c r="D453" s="12" t="s">
        <v>321</v>
      </c>
      <c r="E453" s="15">
        <v>1369.75</v>
      </c>
      <c r="F453" s="14">
        <v>5773.55</v>
      </c>
      <c r="G453" s="12"/>
      <c r="H453" s="16"/>
    </row>
    <row r="454" spans="1:8" s="18" customFormat="1" ht="11.65" customHeight="1" x14ac:dyDescent="0.25">
      <c r="A454" s="9">
        <v>43613</v>
      </c>
      <c r="B454" s="10">
        <v>19899</v>
      </c>
      <c r="C454" s="11" t="s">
        <v>3141</v>
      </c>
      <c r="D454" s="12" t="s">
        <v>321</v>
      </c>
      <c r="E454" s="15">
        <v>6</v>
      </c>
      <c r="F454" s="14">
        <v>5779.55</v>
      </c>
      <c r="G454" s="12"/>
      <c r="H454" s="16"/>
    </row>
    <row r="455" spans="1:8" s="18" customFormat="1" ht="11.65" customHeight="1" x14ac:dyDescent="0.25">
      <c r="A455" s="9">
        <v>43606</v>
      </c>
      <c r="B455" s="10">
        <v>27802</v>
      </c>
      <c r="C455" s="11" t="s">
        <v>3128</v>
      </c>
      <c r="D455" s="12" t="s">
        <v>5426</v>
      </c>
      <c r="E455" s="15">
        <v>11.43</v>
      </c>
      <c r="F455" s="14">
        <v>11.43</v>
      </c>
      <c r="G455" s="12"/>
      <c r="H455" s="16"/>
    </row>
    <row r="456" spans="1:8" s="18" customFormat="1" ht="11.65" customHeight="1" x14ac:dyDescent="0.25">
      <c r="A456" s="9">
        <v>43606</v>
      </c>
      <c r="B456" s="10">
        <v>22358</v>
      </c>
      <c r="C456" s="11" t="s">
        <v>3140</v>
      </c>
      <c r="D456" s="12" t="s">
        <v>5414</v>
      </c>
      <c r="E456" s="15">
        <v>24237.98</v>
      </c>
      <c r="F456" s="14">
        <v>172748.25</v>
      </c>
      <c r="G456" s="12"/>
      <c r="H456" s="16"/>
    </row>
    <row r="457" spans="1:8" s="18" customFormat="1" ht="11.65" customHeight="1" x14ac:dyDescent="0.25">
      <c r="A457" s="9">
        <v>43606</v>
      </c>
      <c r="B457" s="10">
        <v>13930</v>
      </c>
      <c r="C457" s="11" t="s">
        <v>3140</v>
      </c>
      <c r="D457" s="12" t="s">
        <v>1288</v>
      </c>
      <c r="E457" s="15">
        <v>368</v>
      </c>
      <c r="F457" s="14">
        <v>368</v>
      </c>
      <c r="G457" s="12"/>
      <c r="H457" s="16"/>
    </row>
    <row r="458" spans="1:8" s="18" customFormat="1" ht="11.65" customHeight="1" x14ac:dyDescent="0.25">
      <c r="A458" s="9">
        <v>43606</v>
      </c>
      <c r="B458" s="10">
        <v>10016</v>
      </c>
      <c r="C458" s="11" t="s">
        <v>3140</v>
      </c>
      <c r="D458" s="12" t="s">
        <v>323</v>
      </c>
      <c r="E458" s="15">
        <v>3360</v>
      </c>
      <c r="F458" s="14">
        <v>19842.900000000001</v>
      </c>
      <c r="G458" s="12"/>
      <c r="H458" s="16"/>
    </row>
    <row r="459" spans="1:8" s="18" customFormat="1" ht="11.65" customHeight="1" x14ac:dyDescent="0.25">
      <c r="A459" s="9">
        <v>43606</v>
      </c>
      <c r="B459" s="10">
        <v>26279</v>
      </c>
      <c r="C459" s="11" t="s">
        <v>3127</v>
      </c>
      <c r="D459" s="12" t="s">
        <v>324</v>
      </c>
      <c r="E459" s="15">
        <v>2662.5</v>
      </c>
      <c r="F459" s="14">
        <v>41001.54</v>
      </c>
      <c r="G459" s="12"/>
      <c r="H459" s="16"/>
    </row>
    <row r="460" spans="1:8" s="18" customFormat="1" ht="11.65" customHeight="1" x14ac:dyDescent="0.25">
      <c r="A460" s="9">
        <v>43613</v>
      </c>
      <c r="B460" s="10">
        <v>20882</v>
      </c>
      <c r="C460" s="11" t="s">
        <v>3140</v>
      </c>
      <c r="D460" s="12" t="s">
        <v>326</v>
      </c>
      <c r="E460" s="15">
        <v>335.9</v>
      </c>
      <c r="F460" s="14">
        <v>4727.0899999999992</v>
      </c>
      <c r="G460" s="12"/>
      <c r="H460" s="16"/>
    </row>
    <row r="461" spans="1:8" s="18" customFormat="1" ht="11.65" customHeight="1" x14ac:dyDescent="0.25">
      <c r="A461" s="9">
        <v>43606</v>
      </c>
      <c r="B461" s="10">
        <v>12958</v>
      </c>
      <c r="C461" s="11" t="s">
        <v>3140</v>
      </c>
      <c r="D461" s="12" t="s">
        <v>4103</v>
      </c>
      <c r="E461" s="15">
        <v>1524.13</v>
      </c>
      <c r="F461" s="14">
        <v>201549.94</v>
      </c>
      <c r="G461" s="12"/>
      <c r="H461" s="16"/>
    </row>
    <row r="462" spans="1:8" s="18" customFormat="1" ht="11.65" customHeight="1" x14ac:dyDescent="0.25">
      <c r="A462" s="9">
        <v>43606</v>
      </c>
      <c r="B462" s="10">
        <v>13570</v>
      </c>
      <c r="C462" s="11" t="s">
        <v>3140</v>
      </c>
      <c r="D462" s="12" t="s">
        <v>1215</v>
      </c>
      <c r="E462" s="15">
        <v>1483.36</v>
      </c>
      <c r="F462" s="14">
        <v>39621.919999999998</v>
      </c>
      <c r="G462" s="12" t="s">
        <v>3029</v>
      </c>
      <c r="H462" s="16"/>
    </row>
    <row r="463" spans="1:8" s="18" customFormat="1" ht="11.65" customHeight="1" x14ac:dyDescent="0.25">
      <c r="A463" s="9">
        <v>43606</v>
      </c>
      <c r="B463" s="10">
        <v>11260</v>
      </c>
      <c r="C463" s="11" t="s">
        <v>3127</v>
      </c>
      <c r="D463" s="12" t="s">
        <v>329</v>
      </c>
      <c r="E463" s="15">
        <v>270</v>
      </c>
      <c r="F463" s="14">
        <v>16110</v>
      </c>
      <c r="G463" s="12"/>
      <c r="H463" s="16"/>
    </row>
    <row r="464" spans="1:8" s="18" customFormat="1" ht="11.65" customHeight="1" x14ac:dyDescent="0.25">
      <c r="A464" s="9">
        <v>43613</v>
      </c>
      <c r="B464" s="10">
        <v>11260</v>
      </c>
      <c r="C464" s="11" t="s">
        <v>3127</v>
      </c>
      <c r="D464" s="12" t="s">
        <v>329</v>
      </c>
      <c r="E464" s="15">
        <v>292.5</v>
      </c>
      <c r="F464" s="14">
        <v>16402.5</v>
      </c>
      <c r="G464" s="12"/>
      <c r="H464" s="16"/>
    </row>
    <row r="465" spans="1:8" s="18" customFormat="1" ht="11.65" customHeight="1" x14ac:dyDescent="0.25">
      <c r="A465" s="9">
        <v>43606</v>
      </c>
      <c r="B465" s="10">
        <v>11584</v>
      </c>
      <c r="C465" s="11" t="s">
        <v>3128</v>
      </c>
      <c r="D465" s="12" t="s">
        <v>945</v>
      </c>
      <c r="E465" s="15">
        <v>206.14</v>
      </c>
      <c r="F465" s="14">
        <v>1027.3399999999999</v>
      </c>
      <c r="G465" s="12"/>
      <c r="H465" s="16"/>
    </row>
    <row r="466" spans="1:8" s="18" customFormat="1" ht="11.65" customHeight="1" x14ac:dyDescent="0.25">
      <c r="A466" s="9">
        <v>43602</v>
      </c>
      <c r="B466" s="10">
        <v>14001</v>
      </c>
      <c r="C466" s="11" t="s">
        <v>3141</v>
      </c>
      <c r="D466" s="12" t="s">
        <v>1298</v>
      </c>
      <c r="E466" s="15">
        <v>174355.44</v>
      </c>
      <c r="F466" s="14">
        <v>1113052.1100000001</v>
      </c>
      <c r="G466" s="12"/>
      <c r="H466" s="16"/>
    </row>
    <row r="467" spans="1:8" s="18" customFormat="1" ht="11.65" customHeight="1" x14ac:dyDescent="0.25">
      <c r="A467" s="9">
        <v>43606</v>
      </c>
      <c r="B467" s="10">
        <v>16078</v>
      </c>
      <c r="C467" s="11" t="s">
        <v>3047</v>
      </c>
      <c r="D467" s="12" t="s">
        <v>5439</v>
      </c>
      <c r="E467" s="15">
        <v>7764.14</v>
      </c>
      <c r="F467" s="14"/>
      <c r="G467" s="12" t="s">
        <v>3046</v>
      </c>
      <c r="H467" s="16"/>
    </row>
    <row r="468" spans="1:8" s="18" customFormat="1" ht="11.65" customHeight="1" x14ac:dyDescent="0.25">
      <c r="A468" s="9">
        <v>43609</v>
      </c>
      <c r="B468" s="10">
        <v>16078</v>
      </c>
      <c r="C468" s="11" t="s">
        <v>3047</v>
      </c>
      <c r="D468" s="12" t="s">
        <v>3059</v>
      </c>
      <c r="E468" s="15">
        <v>400</v>
      </c>
      <c r="F468" s="14"/>
      <c r="G468" s="12" t="s">
        <v>3046</v>
      </c>
      <c r="H468" s="16"/>
    </row>
    <row r="469" spans="1:8" s="18" customFormat="1" ht="11.65" customHeight="1" x14ac:dyDescent="0.25">
      <c r="A469" s="9">
        <v>43609</v>
      </c>
      <c r="B469" s="10">
        <v>16078</v>
      </c>
      <c r="C469" s="11" t="s">
        <v>3047</v>
      </c>
      <c r="D469" s="12" t="s">
        <v>3737</v>
      </c>
      <c r="E469" s="15">
        <v>550</v>
      </c>
      <c r="F469" s="14"/>
      <c r="G469" s="12" t="s">
        <v>3046</v>
      </c>
      <c r="H469" s="16"/>
    </row>
    <row r="470" spans="1:8" s="18" customFormat="1" ht="11.65" customHeight="1" x14ac:dyDescent="0.25">
      <c r="A470" s="9">
        <v>43609</v>
      </c>
      <c r="B470" s="10">
        <v>16078</v>
      </c>
      <c r="C470" s="11" t="s">
        <v>3047</v>
      </c>
      <c r="D470" s="12" t="s">
        <v>3061</v>
      </c>
      <c r="E470" s="15">
        <v>135</v>
      </c>
      <c r="F470" s="14"/>
      <c r="G470" s="12" t="s">
        <v>3046</v>
      </c>
      <c r="H470" s="16"/>
    </row>
    <row r="471" spans="1:8" s="18" customFormat="1" ht="11.65" customHeight="1" x14ac:dyDescent="0.25">
      <c r="A471" s="9">
        <v>43613</v>
      </c>
      <c r="B471" s="10">
        <v>23077</v>
      </c>
      <c r="C471" s="11" t="s">
        <v>3141</v>
      </c>
      <c r="D471" s="12" t="s">
        <v>334</v>
      </c>
      <c r="E471" s="15">
        <v>600</v>
      </c>
      <c r="F471" s="14">
        <v>5100</v>
      </c>
      <c r="G471" s="12"/>
      <c r="H471" s="16"/>
    </row>
    <row r="472" spans="1:8" s="18" customFormat="1" ht="11.65" customHeight="1" x14ac:dyDescent="0.25">
      <c r="A472" s="9">
        <v>43606</v>
      </c>
      <c r="B472" s="10">
        <v>23292</v>
      </c>
      <c r="C472" s="11" t="s">
        <v>3127</v>
      </c>
      <c r="D472" s="12" t="s">
        <v>2133</v>
      </c>
      <c r="E472" s="15">
        <v>2850</v>
      </c>
      <c r="F472" s="14">
        <v>22375.75</v>
      </c>
      <c r="G472" s="12"/>
      <c r="H472" s="16"/>
    </row>
    <row r="473" spans="1:8" s="18" customFormat="1" ht="11.65" customHeight="1" x14ac:dyDescent="0.25">
      <c r="A473" s="9">
        <v>43613</v>
      </c>
      <c r="B473" s="10">
        <v>10172</v>
      </c>
      <c r="C473" s="11" t="s">
        <v>3128</v>
      </c>
      <c r="D473" s="12" t="s">
        <v>754</v>
      </c>
      <c r="E473" s="15">
        <v>178.74</v>
      </c>
      <c r="F473" s="14">
        <v>178.74</v>
      </c>
      <c r="G473" s="12"/>
      <c r="H473" s="16"/>
    </row>
    <row r="474" spans="1:8" s="18" customFormat="1" ht="11.65" customHeight="1" x14ac:dyDescent="0.25">
      <c r="A474" s="9">
        <v>43613</v>
      </c>
      <c r="B474" s="10">
        <v>24325</v>
      </c>
      <c r="C474" s="11" t="s">
        <v>3127</v>
      </c>
      <c r="D474" s="12" t="s">
        <v>2317</v>
      </c>
      <c r="E474" s="15">
        <v>510</v>
      </c>
      <c r="F474" s="14">
        <v>17872.5</v>
      </c>
      <c r="G474" s="12"/>
      <c r="H474" s="16"/>
    </row>
    <row r="475" spans="1:8" s="18" customFormat="1" ht="11.65" customHeight="1" x14ac:dyDescent="0.25">
      <c r="A475" s="9">
        <v>43606</v>
      </c>
      <c r="B475" s="10">
        <v>26604</v>
      </c>
      <c r="C475" s="11" t="s">
        <v>3128</v>
      </c>
      <c r="D475" s="12" t="s">
        <v>336</v>
      </c>
      <c r="E475" s="15">
        <v>180.96</v>
      </c>
      <c r="F475" s="14">
        <v>302.76</v>
      </c>
      <c r="G475" s="12"/>
      <c r="H475" s="16"/>
    </row>
    <row r="476" spans="1:8" s="18" customFormat="1" ht="11.65" customHeight="1" x14ac:dyDescent="0.25">
      <c r="A476" s="9">
        <v>43608</v>
      </c>
      <c r="B476" s="10">
        <v>16078</v>
      </c>
      <c r="C476" s="11" t="s">
        <v>3047</v>
      </c>
      <c r="D476" s="12" t="s">
        <v>5469</v>
      </c>
      <c r="E476" s="15">
        <v>4217.24</v>
      </c>
      <c r="F476" s="14"/>
      <c r="G476" s="12" t="s">
        <v>3046</v>
      </c>
      <c r="H476" s="16"/>
    </row>
    <row r="477" spans="1:8" s="18" customFormat="1" ht="11.65" customHeight="1" x14ac:dyDescent="0.25">
      <c r="A477" s="9">
        <v>43606</v>
      </c>
      <c r="B477" s="10">
        <v>12102</v>
      </c>
      <c r="C477" s="11" t="s">
        <v>3127</v>
      </c>
      <c r="D477" s="12" t="s">
        <v>337</v>
      </c>
      <c r="E477" s="15">
        <v>510</v>
      </c>
      <c r="F477" s="14">
        <v>19725</v>
      </c>
      <c r="G477" s="12"/>
      <c r="H477" s="16"/>
    </row>
    <row r="478" spans="1:8" s="18" customFormat="1" ht="11.65" customHeight="1" x14ac:dyDescent="0.25">
      <c r="A478" s="9">
        <v>43606</v>
      </c>
      <c r="B478" s="10">
        <v>11331</v>
      </c>
      <c r="C478" s="11" t="s">
        <v>3143</v>
      </c>
      <c r="D478" s="12" t="s">
        <v>338</v>
      </c>
      <c r="E478" s="15">
        <v>2439</v>
      </c>
      <c r="F478" s="14">
        <v>26044.15</v>
      </c>
      <c r="G478" s="12"/>
      <c r="H478" s="16"/>
    </row>
    <row r="479" spans="1:8" s="18" customFormat="1" ht="11.65" customHeight="1" x14ac:dyDescent="0.25">
      <c r="A479" s="9">
        <v>43606</v>
      </c>
      <c r="B479" s="10">
        <v>24113</v>
      </c>
      <c r="C479" s="11" t="s">
        <v>3141</v>
      </c>
      <c r="D479" s="12" t="s">
        <v>339</v>
      </c>
      <c r="E479" s="15">
        <v>1000</v>
      </c>
      <c r="F479" s="14">
        <v>16000</v>
      </c>
      <c r="G479" s="12"/>
      <c r="H479" s="16"/>
    </row>
    <row r="480" spans="1:8" s="18" customFormat="1" ht="11.65" customHeight="1" x14ac:dyDescent="0.25">
      <c r="A480" s="9">
        <v>43606</v>
      </c>
      <c r="B480" s="10">
        <v>24993</v>
      </c>
      <c r="C480" s="11" t="s">
        <v>3127</v>
      </c>
      <c r="D480" s="12" t="s">
        <v>3112</v>
      </c>
      <c r="E480" s="15">
        <v>2220</v>
      </c>
      <c r="F480" s="14">
        <v>35075</v>
      </c>
      <c r="G480" s="12"/>
      <c r="H480" s="16"/>
    </row>
    <row r="481" spans="1:8" s="18" customFormat="1" ht="11.65" customHeight="1" x14ac:dyDescent="0.25">
      <c r="A481" s="9">
        <v>43606</v>
      </c>
      <c r="B481" s="10">
        <v>20243</v>
      </c>
      <c r="C481" s="11" t="s">
        <v>3136</v>
      </c>
      <c r="D481" s="12" t="s">
        <v>1792</v>
      </c>
      <c r="E481" s="15">
        <v>722.25</v>
      </c>
      <c r="F481" s="14">
        <v>23817.9</v>
      </c>
      <c r="G481" s="12" t="s">
        <v>3029</v>
      </c>
      <c r="H481" s="16"/>
    </row>
    <row r="482" spans="1:8" s="18" customFormat="1" ht="11.65" customHeight="1" x14ac:dyDescent="0.25">
      <c r="A482" s="9">
        <v>43613</v>
      </c>
      <c r="B482" s="10">
        <v>20243</v>
      </c>
      <c r="C482" s="11" t="s">
        <v>3136</v>
      </c>
      <c r="D482" s="12" t="s">
        <v>1792</v>
      </c>
      <c r="E482" s="15">
        <v>642</v>
      </c>
      <c r="F482" s="14">
        <v>24459.9</v>
      </c>
      <c r="G482" s="12"/>
      <c r="H482" s="16"/>
    </row>
    <row r="483" spans="1:8" s="18" customFormat="1" ht="11.65" customHeight="1" x14ac:dyDescent="0.25">
      <c r="A483" s="9">
        <v>43606</v>
      </c>
      <c r="B483" s="10">
        <v>13966</v>
      </c>
      <c r="C483" s="11" t="s">
        <v>3140</v>
      </c>
      <c r="D483" s="12" t="s">
        <v>1291</v>
      </c>
      <c r="E483" s="15">
        <v>189.33</v>
      </c>
      <c r="F483" s="14">
        <v>757.84</v>
      </c>
      <c r="G483" s="12"/>
      <c r="H483" s="16"/>
    </row>
    <row r="484" spans="1:8" s="18" customFormat="1" ht="11.65" customHeight="1" x14ac:dyDescent="0.25">
      <c r="A484" s="9">
        <v>43606</v>
      </c>
      <c r="B484" s="10">
        <v>21468</v>
      </c>
      <c r="C484" s="11" t="s">
        <v>3141</v>
      </c>
      <c r="D484" s="12" t="s">
        <v>341</v>
      </c>
      <c r="E484" s="15">
        <v>313.10000000000002</v>
      </c>
      <c r="F484" s="14">
        <v>69652.02</v>
      </c>
      <c r="G484" s="12" t="s">
        <v>3029</v>
      </c>
      <c r="H484" s="16"/>
    </row>
    <row r="485" spans="1:8" s="18" customFormat="1" ht="11.65" customHeight="1" x14ac:dyDescent="0.25">
      <c r="A485" s="9">
        <v>43613</v>
      </c>
      <c r="B485" s="10">
        <v>24128</v>
      </c>
      <c r="C485" s="11" t="s">
        <v>3127</v>
      </c>
      <c r="D485" s="12" t="s">
        <v>2277</v>
      </c>
      <c r="E485" s="15">
        <v>537.5</v>
      </c>
      <c r="F485" s="14">
        <v>4712.5</v>
      </c>
      <c r="G485" s="12"/>
      <c r="H485" s="16"/>
    </row>
    <row r="486" spans="1:8" s="18" customFormat="1" ht="11.65" customHeight="1" x14ac:dyDescent="0.25">
      <c r="A486" s="9">
        <v>43606</v>
      </c>
      <c r="B486" s="10">
        <v>26555</v>
      </c>
      <c r="C486" s="11" t="s">
        <v>3128</v>
      </c>
      <c r="D486" s="12" t="s">
        <v>2766</v>
      </c>
      <c r="E486" s="15">
        <v>303.91000000000003</v>
      </c>
      <c r="F486" s="14">
        <v>591.83000000000004</v>
      </c>
      <c r="G486" s="12"/>
      <c r="H486" s="16"/>
    </row>
    <row r="487" spans="1:8" s="18" customFormat="1" ht="11.65" customHeight="1" x14ac:dyDescent="0.25">
      <c r="A487" s="9">
        <v>43606</v>
      </c>
      <c r="B487" s="10">
        <v>22574</v>
      </c>
      <c r="C487" s="11" t="s">
        <v>3141</v>
      </c>
      <c r="D487" s="12" t="s">
        <v>3470</v>
      </c>
      <c r="E487" s="15">
        <v>219.09</v>
      </c>
      <c r="F487" s="14">
        <v>589.28</v>
      </c>
      <c r="G487" s="12"/>
      <c r="H487" s="16"/>
    </row>
    <row r="488" spans="1:8" s="18" customFormat="1" ht="11.65" customHeight="1" x14ac:dyDescent="0.25">
      <c r="A488" s="9">
        <v>43606</v>
      </c>
      <c r="B488" s="10">
        <v>22022</v>
      </c>
      <c r="C488" s="11" t="s">
        <v>3127</v>
      </c>
      <c r="D488" s="12" t="s">
        <v>344</v>
      </c>
      <c r="E488" s="15">
        <v>4000</v>
      </c>
      <c r="F488" s="14">
        <v>32950</v>
      </c>
      <c r="G488" s="12"/>
      <c r="H488" s="16"/>
    </row>
    <row r="489" spans="1:8" s="18" customFormat="1" ht="11.65" customHeight="1" x14ac:dyDescent="0.25">
      <c r="A489" s="9">
        <v>43613</v>
      </c>
      <c r="B489" s="10">
        <v>22022</v>
      </c>
      <c r="C489" s="11" t="s">
        <v>3127</v>
      </c>
      <c r="D489" s="12" t="s">
        <v>344</v>
      </c>
      <c r="E489" s="15">
        <v>7561.25</v>
      </c>
      <c r="F489" s="14">
        <v>40511.25</v>
      </c>
      <c r="G489" s="12"/>
      <c r="H489" s="16"/>
    </row>
    <row r="490" spans="1:8" s="18" customFormat="1" ht="11.65" customHeight="1" x14ac:dyDescent="0.25">
      <c r="A490" s="9">
        <v>43613</v>
      </c>
      <c r="B490" s="10">
        <v>11911</v>
      </c>
      <c r="C490" s="11" t="s">
        <v>3128</v>
      </c>
      <c r="D490" s="12" t="s">
        <v>345</v>
      </c>
      <c r="E490" s="15">
        <v>135</v>
      </c>
      <c r="F490" s="14">
        <v>135</v>
      </c>
      <c r="G490" s="12"/>
      <c r="H490" s="16"/>
    </row>
    <row r="491" spans="1:8" s="18" customFormat="1" ht="11.65" customHeight="1" x14ac:dyDescent="0.25">
      <c r="A491" s="9">
        <v>43606</v>
      </c>
      <c r="B491" s="10">
        <v>10727</v>
      </c>
      <c r="C491" s="11" t="s">
        <v>3140</v>
      </c>
      <c r="D491" s="12" t="s">
        <v>346</v>
      </c>
      <c r="E491" s="15">
        <v>1966.43</v>
      </c>
      <c r="F491" s="14">
        <v>8486.0400000000009</v>
      </c>
      <c r="G491" s="12"/>
      <c r="H491" s="16"/>
    </row>
    <row r="492" spans="1:8" s="18" customFormat="1" ht="11.65" customHeight="1" x14ac:dyDescent="0.25">
      <c r="A492" s="9">
        <v>43613</v>
      </c>
      <c r="B492" s="10">
        <v>11046</v>
      </c>
      <c r="C492" s="11" t="s">
        <v>3140</v>
      </c>
      <c r="D492" s="12" t="s">
        <v>871</v>
      </c>
      <c r="E492" s="15">
        <v>71722.679999999993</v>
      </c>
      <c r="F492" s="14">
        <v>228655.55</v>
      </c>
      <c r="G492" s="12"/>
      <c r="H492" s="16"/>
    </row>
    <row r="493" spans="1:8" s="18" customFormat="1" ht="11.65" customHeight="1" x14ac:dyDescent="0.25">
      <c r="A493" s="9">
        <v>43606</v>
      </c>
      <c r="B493" s="10">
        <v>12524</v>
      </c>
      <c r="C493" s="11" t="s">
        <v>3128</v>
      </c>
      <c r="D493" s="12" t="s">
        <v>347</v>
      </c>
      <c r="E493" s="15">
        <v>96</v>
      </c>
      <c r="F493" s="14">
        <v>4975.84</v>
      </c>
      <c r="G493" s="12"/>
      <c r="H493" s="16"/>
    </row>
    <row r="494" spans="1:8" s="18" customFormat="1" ht="11.65" customHeight="1" x14ac:dyDescent="0.25">
      <c r="A494" s="9">
        <v>43606</v>
      </c>
      <c r="B494" s="10">
        <v>999002153</v>
      </c>
      <c r="C494" s="11" t="s">
        <v>3135</v>
      </c>
      <c r="D494" s="12" t="s">
        <v>5429</v>
      </c>
      <c r="E494" s="15">
        <v>250</v>
      </c>
      <c r="F494" s="14">
        <v>250</v>
      </c>
      <c r="G494" s="12"/>
      <c r="H494" s="16"/>
    </row>
    <row r="495" spans="1:8" s="18" customFormat="1" ht="11.65" customHeight="1" x14ac:dyDescent="0.25">
      <c r="A495" s="9">
        <v>43613</v>
      </c>
      <c r="B495" s="10">
        <v>14850</v>
      </c>
      <c r="C495" s="11" t="s">
        <v>3134</v>
      </c>
      <c r="D495" s="12" t="s">
        <v>768</v>
      </c>
      <c r="E495" s="15">
        <v>315.97999999999996</v>
      </c>
      <c r="F495" s="14">
        <v>7243.65</v>
      </c>
      <c r="G495" s="12"/>
      <c r="H495" s="16"/>
    </row>
    <row r="496" spans="1:8" s="18" customFormat="1" ht="11.65" customHeight="1" x14ac:dyDescent="0.25">
      <c r="A496" s="9">
        <v>43609</v>
      </c>
      <c r="B496" s="10">
        <v>16078</v>
      </c>
      <c r="C496" s="11" t="s">
        <v>3047</v>
      </c>
      <c r="D496" s="12" t="s">
        <v>3048</v>
      </c>
      <c r="E496" s="15">
        <v>1081.5</v>
      </c>
      <c r="F496" s="14"/>
      <c r="G496" s="12" t="s">
        <v>3046</v>
      </c>
      <c r="H496" s="16"/>
    </row>
    <row r="497" spans="1:8" s="18" customFormat="1" ht="11.65" customHeight="1" x14ac:dyDescent="0.25">
      <c r="A497" s="9">
        <v>43606</v>
      </c>
      <c r="B497" s="10">
        <v>999000846</v>
      </c>
      <c r="C497" s="11" t="s">
        <v>3135</v>
      </c>
      <c r="D497" s="12" t="s">
        <v>2999</v>
      </c>
      <c r="E497" s="15">
        <v>1000</v>
      </c>
      <c r="F497" s="14">
        <v>1000</v>
      </c>
      <c r="G497" s="12"/>
      <c r="H497" s="16"/>
    </row>
    <row r="498" spans="1:8" s="18" customFormat="1" ht="11.65" customHeight="1" x14ac:dyDescent="0.25">
      <c r="A498" s="9">
        <v>43613</v>
      </c>
      <c r="B498" s="10">
        <v>27800</v>
      </c>
      <c r="C498" s="11" t="s">
        <v>3136</v>
      </c>
      <c r="D498" s="12" t="s">
        <v>5529</v>
      </c>
      <c r="E498" s="15">
        <v>3000</v>
      </c>
      <c r="F498" s="14">
        <v>3000</v>
      </c>
      <c r="G498" s="12"/>
      <c r="H498" s="16"/>
    </row>
    <row r="499" spans="1:8" s="18" customFormat="1" ht="11.65" customHeight="1" x14ac:dyDescent="0.25">
      <c r="A499" s="9">
        <v>43606</v>
      </c>
      <c r="B499" s="10">
        <v>25574</v>
      </c>
      <c r="C499" s="11" t="s">
        <v>3127</v>
      </c>
      <c r="D499" s="12" t="s">
        <v>2048</v>
      </c>
      <c r="E499" s="15">
        <v>1000</v>
      </c>
      <c r="F499" s="14">
        <v>54550</v>
      </c>
      <c r="G499" s="83"/>
      <c r="H499" s="16"/>
    </row>
    <row r="500" spans="1:8" s="18" customFormat="1" ht="11.65" customHeight="1" x14ac:dyDescent="0.25">
      <c r="A500" s="9">
        <v>43606</v>
      </c>
      <c r="B500" s="10">
        <v>17794</v>
      </c>
      <c r="C500" s="11" t="s">
        <v>3141</v>
      </c>
      <c r="D500" s="12" t="s">
        <v>5406</v>
      </c>
      <c r="E500" s="15">
        <v>645.48</v>
      </c>
      <c r="F500" s="14">
        <v>5492.8</v>
      </c>
      <c r="G500" s="12"/>
      <c r="H500" s="16"/>
    </row>
    <row r="501" spans="1:8" s="18" customFormat="1" ht="11.65" customHeight="1" x14ac:dyDescent="0.25">
      <c r="A501" s="9">
        <v>43613</v>
      </c>
      <c r="B501" s="10">
        <v>10069</v>
      </c>
      <c r="C501" s="11" t="s">
        <v>3140</v>
      </c>
      <c r="D501" s="12" t="s">
        <v>746</v>
      </c>
      <c r="E501" s="15">
        <v>151</v>
      </c>
      <c r="F501" s="14">
        <v>151</v>
      </c>
      <c r="G501" s="12"/>
      <c r="H501" s="16"/>
    </row>
    <row r="502" spans="1:8" s="18" customFormat="1" ht="11.65" customHeight="1" x14ac:dyDescent="0.25">
      <c r="A502" s="9">
        <v>43608</v>
      </c>
      <c r="B502" s="10">
        <v>16078</v>
      </c>
      <c r="C502" s="11" t="s">
        <v>3047</v>
      </c>
      <c r="D502" s="12" t="s">
        <v>5453</v>
      </c>
      <c r="E502" s="15">
        <v>60</v>
      </c>
      <c r="F502" s="14"/>
      <c r="G502" s="12" t="s">
        <v>3046</v>
      </c>
      <c r="H502" s="16"/>
    </row>
    <row r="503" spans="1:8" s="18" customFormat="1" ht="11.65" customHeight="1" x14ac:dyDescent="0.25">
      <c r="A503" s="9">
        <v>43606</v>
      </c>
      <c r="B503" s="10">
        <v>27770</v>
      </c>
      <c r="C503" s="11" t="s">
        <v>3141</v>
      </c>
      <c r="D503" s="12" t="s">
        <v>5368</v>
      </c>
      <c r="E503" s="15">
        <v>1200</v>
      </c>
      <c r="F503" s="14">
        <v>1200</v>
      </c>
      <c r="G503" s="12" t="s">
        <v>3029</v>
      </c>
      <c r="H503" s="16"/>
    </row>
    <row r="504" spans="1:8" s="18" customFormat="1" ht="11.65" customHeight="1" x14ac:dyDescent="0.25">
      <c r="A504" s="9">
        <v>43613</v>
      </c>
      <c r="B504" s="10">
        <v>15072</v>
      </c>
      <c r="C504" s="11" t="s">
        <v>3140</v>
      </c>
      <c r="D504" s="12" t="s">
        <v>1446</v>
      </c>
      <c r="E504" s="15">
        <v>249</v>
      </c>
      <c r="F504" s="14">
        <v>379</v>
      </c>
      <c r="G504" s="12"/>
      <c r="H504" s="16"/>
    </row>
    <row r="505" spans="1:8" s="18" customFormat="1" ht="11.65" customHeight="1" x14ac:dyDescent="0.25">
      <c r="A505" s="9">
        <v>43606</v>
      </c>
      <c r="B505" s="10">
        <v>999001912</v>
      </c>
      <c r="C505" s="11" t="s">
        <v>3135</v>
      </c>
      <c r="D505" s="12" t="s">
        <v>3021</v>
      </c>
      <c r="E505" s="15">
        <v>750</v>
      </c>
      <c r="F505" s="14">
        <v>750</v>
      </c>
      <c r="G505" s="12"/>
      <c r="H505" s="16"/>
    </row>
    <row r="506" spans="1:8" s="18" customFormat="1" ht="11.65" customHeight="1" x14ac:dyDescent="0.25">
      <c r="A506" s="9">
        <v>43613</v>
      </c>
      <c r="B506" s="10">
        <v>27638</v>
      </c>
      <c r="C506" s="11" t="s">
        <v>3128</v>
      </c>
      <c r="D506" s="12" t="s">
        <v>4682</v>
      </c>
      <c r="E506" s="15">
        <v>255</v>
      </c>
      <c r="F506" s="14">
        <v>322.10000000000002</v>
      </c>
      <c r="G506" s="12"/>
      <c r="H506" s="16"/>
    </row>
    <row r="507" spans="1:8" s="18" customFormat="1" ht="11.65" customHeight="1" x14ac:dyDescent="0.25">
      <c r="A507" s="9">
        <v>43606</v>
      </c>
      <c r="B507" s="10">
        <v>26507</v>
      </c>
      <c r="C507" s="11" t="s">
        <v>3128</v>
      </c>
      <c r="D507" s="12" t="s">
        <v>2757</v>
      </c>
      <c r="E507" s="15">
        <v>333.14</v>
      </c>
      <c r="F507" s="14">
        <v>396.94</v>
      </c>
      <c r="G507" s="12"/>
      <c r="H507" s="16"/>
    </row>
    <row r="508" spans="1:8" s="18" customFormat="1" ht="11.65" customHeight="1" x14ac:dyDescent="0.25">
      <c r="A508" s="9">
        <v>43605</v>
      </c>
      <c r="B508" s="10">
        <v>16078</v>
      </c>
      <c r="C508" s="11" t="s">
        <v>3047</v>
      </c>
      <c r="D508" s="12" t="s">
        <v>5458</v>
      </c>
      <c r="E508" s="15">
        <v>4135.6899999999996</v>
      </c>
      <c r="F508" s="14"/>
      <c r="G508" s="12" t="s">
        <v>3046</v>
      </c>
      <c r="H508" s="16"/>
    </row>
    <row r="509" spans="1:8" s="18" customFormat="1" ht="11.65" customHeight="1" x14ac:dyDescent="0.25">
      <c r="A509" s="9">
        <v>43605</v>
      </c>
      <c r="B509" s="10">
        <v>16078</v>
      </c>
      <c r="C509" s="11" t="s">
        <v>3047</v>
      </c>
      <c r="D509" s="12" t="s">
        <v>5458</v>
      </c>
      <c r="E509" s="15">
        <v>33946.42</v>
      </c>
      <c r="F509" s="14"/>
      <c r="G509" s="12" t="s">
        <v>3046</v>
      </c>
      <c r="H509" s="16"/>
    </row>
    <row r="510" spans="1:8" s="18" customFormat="1" ht="11.65" customHeight="1" x14ac:dyDescent="0.25">
      <c r="A510" s="9">
        <v>43613</v>
      </c>
      <c r="B510" s="10">
        <v>25998</v>
      </c>
      <c r="C510" s="11" t="s">
        <v>3140</v>
      </c>
      <c r="D510" s="12" t="s">
        <v>2639</v>
      </c>
      <c r="E510" s="15">
        <v>335</v>
      </c>
      <c r="F510" s="14">
        <v>13683.83</v>
      </c>
      <c r="G510" s="12"/>
      <c r="H510" s="16"/>
    </row>
    <row r="511" spans="1:8" s="18" customFormat="1" ht="11.65" customHeight="1" x14ac:dyDescent="0.25">
      <c r="A511" s="9">
        <v>43606</v>
      </c>
      <c r="B511" s="10">
        <v>13800</v>
      </c>
      <c r="C511" s="11" t="s">
        <v>5488</v>
      </c>
      <c r="D511" s="12" t="s">
        <v>5400</v>
      </c>
      <c r="E511" s="15">
        <v>44.17</v>
      </c>
      <c r="F511" s="14">
        <v>3905.22</v>
      </c>
      <c r="G511" s="12"/>
      <c r="H511" s="16"/>
    </row>
    <row r="512" spans="1:8" s="18" customFormat="1" ht="11.65" customHeight="1" x14ac:dyDescent="0.25">
      <c r="A512" s="9">
        <v>43613</v>
      </c>
      <c r="B512" s="10">
        <v>13800</v>
      </c>
      <c r="C512" s="11" t="s">
        <v>3329</v>
      </c>
      <c r="D512" s="12" t="s">
        <v>365</v>
      </c>
      <c r="E512" s="15">
        <v>24076.400000000001</v>
      </c>
      <c r="F512" s="14">
        <v>27981.620000000003</v>
      </c>
      <c r="G512" s="12"/>
      <c r="H512" s="16"/>
    </row>
    <row r="513" spans="1:8" s="18" customFormat="1" ht="11.65" customHeight="1" x14ac:dyDescent="0.25">
      <c r="A513" s="9">
        <v>43608</v>
      </c>
      <c r="B513" s="10">
        <v>16078</v>
      </c>
      <c r="C513" s="11" t="s">
        <v>3047</v>
      </c>
      <c r="D513" s="12" t="s">
        <v>3036</v>
      </c>
      <c r="E513" s="15">
        <v>110</v>
      </c>
      <c r="F513" s="14"/>
      <c r="G513" s="12" t="s">
        <v>3046</v>
      </c>
      <c r="H513" s="16"/>
    </row>
    <row r="514" spans="1:8" s="18" customFormat="1" ht="11.65" customHeight="1" x14ac:dyDescent="0.25">
      <c r="A514" s="9">
        <v>43608</v>
      </c>
      <c r="B514" s="10">
        <v>16078</v>
      </c>
      <c r="C514" s="11" t="s">
        <v>3047</v>
      </c>
      <c r="D514" s="12" t="s">
        <v>3036</v>
      </c>
      <c r="E514" s="15">
        <v>110</v>
      </c>
      <c r="F514" s="14"/>
      <c r="G514" s="12" t="s">
        <v>3046</v>
      </c>
      <c r="H514" s="16"/>
    </row>
    <row r="515" spans="1:8" s="18" customFormat="1" ht="11.65" customHeight="1" x14ac:dyDescent="0.25">
      <c r="A515" s="9">
        <v>43609</v>
      </c>
      <c r="B515" s="10">
        <v>16078</v>
      </c>
      <c r="C515" s="11" t="s">
        <v>3047</v>
      </c>
      <c r="D515" s="12" t="s">
        <v>3049</v>
      </c>
      <c r="E515" s="15">
        <v>796.41</v>
      </c>
      <c r="F515" s="14"/>
      <c r="G515" s="12" t="s">
        <v>3046</v>
      </c>
      <c r="H515" s="16"/>
    </row>
    <row r="516" spans="1:8" s="18" customFormat="1" ht="11.65" customHeight="1" x14ac:dyDescent="0.25">
      <c r="A516" s="9">
        <v>43609</v>
      </c>
      <c r="B516" s="10">
        <v>16078</v>
      </c>
      <c r="C516" s="11" t="s">
        <v>3047</v>
      </c>
      <c r="D516" s="12" t="s">
        <v>3049</v>
      </c>
      <c r="E516" s="15">
        <v>5673.11</v>
      </c>
      <c r="F516" s="14"/>
      <c r="G516" s="12" t="s">
        <v>3046</v>
      </c>
      <c r="H516" s="16"/>
    </row>
    <row r="517" spans="1:8" s="18" customFormat="1" ht="11.65" customHeight="1" x14ac:dyDescent="0.25">
      <c r="A517" s="9">
        <v>43609</v>
      </c>
      <c r="B517" s="10">
        <v>16078</v>
      </c>
      <c r="C517" s="11" t="s">
        <v>3047</v>
      </c>
      <c r="D517" s="12" t="s">
        <v>3049</v>
      </c>
      <c r="E517" s="15">
        <v>1646.42</v>
      </c>
      <c r="F517" s="14"/>
      <c r="G517" s="12" t="s">
        <v>3046</v>
      </c>
      <c r="H517" s="16"/>
    </row>
    <row r="518" spans="1:8" s="18" customFormat="1" ht="11.65" customHeight="1" x14ac:dyDescent="0.25">
      <c r="A518" s="9">
        <v>43609</v>
      </c>
      <c r="B518" s="10">
        <v>16078</v>
      </c>
      <c r="C518" s="11" t="s">
        <v>3047</v>
      </c>
      <c r="D518" s="12" t="s">
        <v>3049</v>
      </c>
      <c r="E518" s="15">
        <v>1132.8699999999999</v>
      </c>
      <c r="F518" s="14"/>
      <c r="G518" s="12" t="s">
        <v>3046</v>
      </c>
      <c r="H518" s="16"/>
    </row>
    <row r="519" spans="1:8" s="18" customFormat="1" ht="11.65" customHeight="1" x14ac:dyDescent="0.25">
      <c r="A519" s="9">
        <v>43609</v>
      </c>
      <c r="B519" s="10">
        <v>16078</v>
      </c>
      <c r="C519" s="11" t="s">
        <v>3047</v>
      </c>
      <c r="D519" s="12" t="s">
        <v>3049</v>
      </c>
      <c r="E519" s="15">
        <v>2745.38</v>
      </c>
      <c r="F519" s="14"/>
      <c r="G519" s="12" t="s">
        <v>3046</v>
      </c>
      <c r="H519" s="16"/>
    </row>
    <row r="520" spans="1:8" s="18" customFormat="1" ht="11.65" customHeight="1" x14ac:dyDescent="0.25">
      <c r="A520" s="9">
        <v>43606</v>
      </c>
      <c r="B520" s="10">
        <v>16078</v>
      </c>
      <c r="C520" s="11" t="s">
        <v>3047</v>
      </c>
      <c r="D520" s="12" t="s">
        <v>4821</v>
      </c>
      <c r="E520" s="15">
        <v>15680</v>
      </c>
      <c r="F520" s="14"/>
      <c r="G520" s="12" t="s">
        <v>3046</v>
      </c>
      <c r="H520" s="16"/>
    </row>
    <row r="521" spans="1:8" s="18" customFormat="1" ht="11.65" customHeight="1" x14ac:dyDescent="0.25">
      <c r="A521" s="9">
        <v>43606</v>
      </c>
      <c r="B521" s="10">
        <v>16078</v>
      </c>
      <c r="C521" s="11" t="s">
        <v>3047</v>
      </c>
      <c r="D521" s="12" t="s">
        <v>4821</v>
      </c>
      <c r="E521" s="15">
        <v>41680</v>
      </c>
      <c r="F521" s="14"/>
      <c r="G521" s="12" t="s">
        <v>3046</v>
      </c>
      <c r="H521" s="16"/>
    </row>
    <row r="522" spans="1:8" s="18" customFormat="1" ht="11.65" customHeight="1" x14ac:dyDescent="0.25">
      <c r="A522" s="9">
        <v>43606</v>
      </c>
      <c r="B522" s="10">
        <v>15247</v>
      </c>
      <c r="C522" s="11" t="s">
        <v>3710</v>
      </c>
      <c r="D522" s="12" t="s">
        <v>5405</v>
      </c>
      <c r="E522" s="15">
        <v>362.5</v>
      </c>
      <c r="F522" s="14">
        <v>7693.75</v>
      </c>
      <c r="G522" s="12"/>
      <c r="H522" s="16"/>
    </row>
    <row r="523" spans="1:8" s="18" customFormat="1" ht="11.65" customHeight="1" x14ac:dyDescent="0.25">
      <c r="A523" s="9">
        <v>43606</v>
      </c>
      <c r="B523" s="10">
        <v>10334</v>
      </c>
      <c r="C523" s="11" t="s">
        <v>3140</v>
      </c>
      <c r="D523" s="12" t="s">
        <v>5395</v>
      </c>
      <c r="E523" s="15">
        <v>891</v>
      </c>
      <c r="F523" s="14">
        <v>3069</v>
      </c>
      <c r="G523" s="12"/>
      <c r="H523" s="16"/>
    </row>
    <row r="524" spans="1:8" s="18" customFormat="1" ht="11.65" customHeight="1" x14ac:dyDescent="0.25">
      <c r="A524" s="9">
        <v>43608</v>
      </c>
      <c r="B524" s="10">
        <v>16078</v>
      </c>
      <c r="C524" s="11" t="s">
        <v>3047</v>
      </c>
      <c r="D524" s="12" t="s">
        <v>5486</v>
      </c>
      <c r="E524" s="15">
        <v>950</v>
      </c>
      <c r="F524" s="14"/>
      <c r="G524" s="12" t="s">
        <v>3046</v>
      </c>
      <c r="H524" s="16"/>
    </row>
    <row r="525" spans="1:8" s="18" customFormat="1" ht="11.65" customHeight="1" x14ac:dyDescent="0.25">
      <c r="A525" s="9">
        <v>43613</v>
      </c>
      <c r="B525" s="10">
        <v>14279</v>
      </c>
      <c r="C525" s="11" t="s">
        <v>3141</v>
      </c>
      <c r="D525" s="12" t="s">
        <v>366</v>
      </c>
      <c r="E525" s="15">
        <v>3378.07</v>
      </c>
      <c r="F525" s="14">
        <v>26763.45</v>
      </c>
      <c r="G525" s="12"/>
      <c r="H525" s="16"/>
    </row>
    <row r="526" spans="1:8" s="18" customFormat="1" ht="11.65" customHeight="1" x14ac:dyDescent="0.25">
      <c r="A526" s="9">
        <v>43606</v>
      </c>
      <c r="B526" s="10">
        <v>13471</v>
      </c>
      <c r="C526" s="11" t="s">
        <v>3882</v>
      </c>
      <c r="D526" s="12" t="s">
        <v>3699</v>
      </c>
      <c r="E526" s="15">
        <v>3424</v>
      </c>
      <c r="F526" s="14">
        <v>569682.61</v>
      </c>
      <c r="G526" s="12"/>
      <c r="H526" s="16"/>
    </row>
    <row r="527" spans="1:8" s="18" customFormat="1" ht="11.65" customHeight="1" x14ac:dyDescent="0.25">
      <c r="A527" s="9">
        <v>43613</v>
      </c>
      <c r="B527" s="10">
        <v>13471</v>
      </c>
      <c r="C527" s="11" t="s">
        <v>3882</v>
      </c>
      <c r="D527" s="12" t="s">
        <v>3699</v>
      </c>
      <c r="E527" s="15">
        <v>2280.25</v>
      </c>
      <c r="F527" s="14">
        <v>571962.86</v>
      </c>
      <c r="G527" s="12"/>
      <c r="H527" s="16"/>
    </row>
    <row r="528" spans="1:8" s="18" customFormat="1" ht="11.65" customHeight="1" x14ac:dyDescent="0.25">
      <c r="A528" s="9">
        <v>43608</v>
      </c>
      <c r="B528" s="10">
        <v>16078</v>
      </c>
      <c r="C528" s="11" t="s">
        <v>3047</v>
      </c>
      <c r="D528" s="12" t="s">
        <v>5448</v>
      </c>
      <c r="E528" s="15">
        <v>1</v>
      </c>
      <c r="F528" s="14"/>
      <c r="G528" s="12" t="s">
        <v>3046</v>
      </c>
      <c r="H528" s="16"/>
    </row>
    <row r="529" spans="1:42" s="18" customFormat="1" ht="11.65" customHeight="1" x14ac:dyDescent="0.25">
      <c r="A529" s="9">
        <v>43605</v>
      </c>
      <c r="B529" s="10">
        <v>16078</v>
      </c>
      <c r="C529" s="11" t="s">
        <v>3047</v>
      </c>
      <c r="D529" s="12" t="s">
        <v>5457</v>
      </c>
      <c r="E529" s="15">
        <v>5089.07</v>
      </c>
      <c r="F529" s="14"/>
      <c r="G529" s="12" t="s">
        <v>3046</v>
      </c>
      <c r="H529" s="16"/>
    </row>
    <row r="530" spans="1:42" s="18" customFormat="1" ht="11.65" customHeight="1" x14ac:dyDescent="0.25">
      <c r="A530" s="9">
        <v>43606</v>
      </c>
      <c r="B530" s="10">
        <v>20506</v>
      </c>
      <c r="C530" s="11" t="s">
        <v>3140</v>
      </c>
      <c r="D530" s="12" t="s">
        <v>5413</v>
      </c>
      <c r="E530" s="15">
        <v>651</v>
      </c>
      <c r="F530" s="14">
        <v>651</v>
      </c>
      <c r="G530" s="12"/>
      <c r="H530" s="16"/>
    </row>
    <row r="531" spans="1:42" s="18" customFormat="1" ht="11.65" customHeight="1" x14ac:dyDescent="0.25">
      <c r="A531" s="9">
        <v>43606</v>
      </c>
      <c r="B531" s="10">
        <v>24852</v>
      </c>
      <c r="C531" s="11" t="s">
        <v>3136</v>
      </c>
      <c r="D531" s="12" t="s">
        <v>2395</v>
      </c>
      <c r="E531" s="15">
        <v>700</v>
      </c>
      <c r="F531" s="14">
        <v>4723.6000000000004</v>
      </c>
      <c r="G531" s="12" t="s">
        <v>3029</v>
      </c>
      <c r="H531" s="16"/>
    </row>
    <row r="532" spans="1:42" s="18" customFormat="1" ht="11.65" customHeight="1" x14ac:dyDescent="0.25">
      <c r="A532" s="9">
        <v>43606</v>
      </c>
      <c r="B532" s="10">
        <v>24852</v>
      </c>
      <c r="C532" s="11" t="s">
        <v>3136</v>
      </c>
      <c r="D532" s="12" t="s">
        <v>2395</v>
      </c>
      <c r="E532" s="15">
        <v>575</v>
      </c>
      <c r="F532" s="14">
        <v>5298.6</v>
      </c>
      <c r="G532" s="12" t="s">
        <v>3029</v>
      </c>
      <c r="H532" s="16"/>
    </row>
    <row r="533" spans="1:42" s="18" customFormat="1" ht="11.65" customHeight="1" x14ac:dyDescent="0.25">
      <c r="A533" s="9">
        <v>43606</v>
      </c>
      <c r="B533" s="10">
        <v>19748</v>
      </c>
      <c r="C533" s="11" t="s">
        <v>3127</v>
      </c>
      <c r="D533" s="12" t="s">
        <v>1755</v>
      </c>
      <c r="E533" s="15">
        <v>262.5</v>
      </c>
      <c r="F533" s="14">
        <v>15981.25</v>
      </c>
      <c r="G533" s="12"/>
      <c r="H533" s="16"/>
    </row>
    <row r="534" spans="1:42" s="18" customFormat="1" ht="11.65" customHeight="1" x14ac:dyDescent="0.25">
      <c r="A534" s="9">
        <v>43606</v>
      </c>
      <c r="B534" s="10">
        <v>24613</v>
      </c>
      <c r="C534" s="11" t="s">
        <v>3128</v>
      </c>
      <c r="D534" s="12" t="s">
        <v>2356</v>
      </c>
      <c r="E534" s="15">
        <v>74.819999999999993</v>
      </c>
      <c r="F534" s="14">
        <v>408.52</v>
      </c>
      <c r="G534" s="12"/>
      <c r="H534" s="16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</row>
    <row r="535" spans="1:42" s="18" customFormat="1" ht="11.65" customHeight="1" x14ac:dyDescent="0.25">
      <c r="A535" s="9">
        <v>43613</v>
      </c>
      <c r="B535" s="10">
        <v>24613</v>
      </c>
      <c r="C535" s="11" t="s">
        <v>3128</v>
      </c>
      <c r="D535" s="12" t="s">
        <v>2356</v>
      </c>
      <c r="E535" s="15">
        <v>265</v>
      </c>
      <c r="F535" s="14">
        <v>673.52</v>
      </c>
      <c r="G535" s="12"/>
      <c r="H535" s="16"/>
    </row>
    <row r="536" spans="1:42" s="18" customFormat="1" ht="11.65" customHeight="1" x14ac:dyDescent="0.25">
      <c r="A536" s="9">
        <v>43605</v>
      </c>
      <c r="B536" s="10">
        <v>16078</v>
      </c>
      <c r="C536" s="11" t="s">
        <v>3047</v>
      </c>
      <c r="D536" s="12" t="s">
        <v>5466</v>
      </c>
      <c r="E536" s="15">
        <v>5089.07</v>
      </c>
      <c r="F536" s="14"/>
      <c r="G536" s="12" t="s">
        <v>3046</v>
      </c>
      <c r="H536" s="16"/>
    </row>
    <row r="537" spans="1:42" s="18" customFormat="1" ht="11.65" customHeight="1" x14ac:dyDescent="0.25">
      <c r="A537" s="9">
        <v>43613</v>
      </c>
      <c r="B537" s="10">
        <v>22603</v>
      </c>
      <c r="C537" s="11" t="s">
        <v>3127</v>
      </c>
      <c r="D537" s="12" t="s">
        <v>2036</v>
      </c>
      <c r="E537" s="15">
        <v>5172.5</v>
      </c>
      <c r="F537" s="14">
        <v>142229.5</v>
      </c>
      <c r="G537" s="12"/>
      <c r="H537" s="16"/>
    </row>
    <row r="538" spans="1:42" s="18" customFormat="1" ht="11.65" customHeight="1" x14ac:dyDescent="0.25">
      <c r="A538" s="9">
        <v>43606</v>
      </c>
      <c r="B538" s="10">
        <v>22603</v>
      </c>
      <c r="C538" s="11" t="s">
        <v>3127</v>
      </c>
      <c r="D538" s="12" t="s">
        <v>371</v>
      </c>
      <c r="E538" s="15">
        <v>300</v>
      </c>
      <c r="F538" s="14">
        <v>137057</v>
      </c>
      <c r="G538" s="12"/>
      <c r="H538" s="16"/>
    </row>
    <row r="539" spans="1:42" s="18" customFormat="1" ht="11.65" customHeight="1" x14ac:dyDescent="0.25">
      <c r="A539" s="9">
        <v>43606</v>
      </c>
      <c r="B539" s="10">
        <v>25039</v>
      </c>
      <c r="C539" s="11" t="s">
        <v>3128</v>
      </c>
      <c r="D539" s="12" t="s">
        <v>2431</v>
      </c>
      <c r="E539" s="15">
        <v>176.14</v>
      </c>
      <c r="F539" s="14">
        <v>221.48</v>
      </c>
      <c r="G539" s="12"/>
      <c r="H539" s="16"/>
    </row>
    <row r="540" spans="1:42" s="18" customFormat="1" ht="11.65" customHeight="1" x14ac:dyDescent="0.25">
      <c r="A540" s="9">
        <v>43613</v>
      </c>
      <c r="B540" s="10">
        <v>13602</v>
      </c>
      <c r="C540" s="11" t="s">
        <v>3140</v>
      </c>
      <c r="D540" s="12" t="s">
        <v>1225</v>
      </c>
      <c r="E540" s="15">
        <v>873</v>
      </c>
      <c r="F540" s="14">
        <v>4577.55</v>
      </c>
      <c r="G540" s="12"/>
      <c r="H540" s="16"/>
    </row>
    <row r="541" spans="1:42" s="18" customFormat="1" ht="11.65" customHeight="1" x14ac:dyDescent="0.25">
      <c r="A541" s="9">
        <v>43613</v>
      </c>
      <c r="B541" s="10">
        <v>27144</v>
      </c>
      <c r="C541" s="11" t="s">
        <v>3140</v>
      </c>
      <c r="D541" s="12" t="s">
        <v>372</v>
      </c>
      <c r="E541" s="15">
        <v>6040.63</v>
      </c>
      <c r="F541" s="14">
        <v>49973.409999999996</v>
      </c>
      <c r="G541" s="12"/>
      <c r="H541" s="16"/>
    </row>
    <row r="542" spans="1:42" s="18" customFormat="1" ht="11.65" customHeight="1" x14ac:dyDescent="0.25">
      <c r="A542" s="9">
        <v>43606</v>
      </c>
      <c r="B542" s="10">
        <v>16078</v>
      </c>
      <c r="C542" s="11" t="s">
        <v>3047</v>
      </c>
      <c r="D542" s="12" t="s">
        <v>5444</v>
      </c>
      <c r="E542" s="15">
        <v>2010.43</v>
      </c>
      <c r="F542" s="14"/>
      <c r="G542" s="12" t="s">
        <v>3046</v>
      </c>
      <c r="H542" s="16"/>
    </row>
    <row r="543" spans="1:42" s="18" customFormat="1" ht="11.65" customHeight="1" x14ac:dyDescent="0.25">
      <c r="A543" s="9">
        <v>43606</v>
      </c>
      <c r="B543" s="10">
        <v>14494</v>
      </c>
      <c r="C543" s="11" t="s">
        <v>3127</v>
      </c>
      <c r="D543" s="12" t="s">
        <v>374</v>
      </c>
      <c r="E543" s="15">
        <v>5090</v>
      </c>
      <c r="F543" s="14">
        <v>46781.62</v>
      </c>
      <c r="G543" s="12"/>
      <c r="H543" s="16"/>
    </row>
    <row r="544" spans="1:42" s="18" customFormat="1" ht="11.65" customHeight="1" x14ac:dyDescent="0.25">
      <c r="A544" s="9">
        <v>43606</v>
      </c>
      <c r="B544" s="10">
        <v>25988</v>
      </c>
      <c r="C544" s="11" t="s">
        <v>3140</v>
      </c>
      <c r="D544" s="12" t="s">
        <v>2637</v>
      </c>
      <c r="E544" s="15">
        <v>622.63</v>
      </c>
      <c r="F544" s="14">
        <v>6037.85</v>
      </c>
      <c r="G544" s="12"/>
      <c r="H544" s="16"/>
    </row>
    <row r="545" spans="1:8" s="18" customFormat="1" ht="11.65" customHeight="1" x14ac:dyDescent="0.25">
      <c r="A545" s="9">
        <v>43606</v>
      </c>
      <c r="B545" s="10">
        <v>27190</v>
      </c>
      <c r="C545" s="11" t="s">
        <v>3229</v>
      </c>
      <c r="D545" s="12" t="s">
        <v>3610</v>
      </c>
      <c r="E545" s="15">
        <v>386.32</v>
      </c>
      <c r="F545" s="14">
        <v>1914.6</v>
      </c>
      <c r="G545" s="12"/>
      <c r="H545" s="16"/>
    </row>
    <row r="546" spans="1:8" s="18" customFormat="1" ht="11.65" customHeight="1" x14ac:dyDescent="0.25">
      <c r="A546" s="9">
        <v>43606</v>
      </c>
      <c r="B546" s="10">
        <v>13968</v>
      </c>
      <c r="C546" s="11" t="s">
        <v>3140</v>
      </c>
      <c r="D546" s="12" t="s">
        <v>1292</v>
      </c>
      <c r="E546" s="15">
        <v>14430.02</v>
      </c>
      <c r="F546" s="14">
        <v>65907.44</v>
      </c>
      <c r="G546" s="12" t="s">
        <v>3029</v>
      </c>
      <c r="H546" s="16"/>
    </row>
    <row r="547" spans="1:8" s="18" customFormat="1" ht="11.65" customHeight="1" x14ac:dyDescent="0.25">
      <c r="A547" s="9">
        <v>43606</v>
      </c>
      <c r="B547" s="10">
        <v>27793</v>
      </c>
      <c r="C547" s="11" t="s">
        <v>3128</v>
      </c>
      <c r="D547" s="12" t="s">
        <v>5425</v>
      </c>
      <c r="E547" s="15">
        <v>174.34</v>
      </c>
      <c r="F547" s="14">
        <v>174.34</v>
      </c>
      <c r="G547" s="12"/>
      <c r="H547" s="16"/>
    </row>
    <row r="548" spans="1:8" s="18" customFormat="1" ht="11.65" customHeight="1" x14ac:dyDescent="0.25">
      <c r="A548" s="9">
        <v>43606</v>
      </c>
      <c r="B548" s="10">
        <v>11458</v>
      </c>
      <c r="C548" s="11" t="s">
        <v>3127</v>
      </c>
      <c r="D548" s="12" t="s">
        <v>380</v>
      </c>
      <c r="E548" s="15">
        <v>3900</v>
      </c>
      <c r="F548" s="14">
        <v>45678.75</v>
      </c>
      <c r="G548" s="12"/>
      <c r="H548" s="16"/>
    </row>
    <row r="549" spans="1:8" s="18" customFormat="1" ht="11.65" customHeight="1" x14ac:dyDescent="0.25">
      <c r="A549" s="9">
        <v>43606</v>
      </c>
      <c r="B549" s="10">
        <v>27792</v>
      </c>
      <c r="C549" s="11" t="s">
        <v>3128</v>
      </c>
      <c r="D549" s="12" t="s">
        <v>5424</v>
      </c>
      <c r="E549" s="15">
        <v>174.34</v>
      </c>
      <c r="F549" s="14">
        <v>174.34</v>
      </c>
      <c r="G549" s="12"/>
      <c r="H549" s="16"/>
    </row>
    <row r="550" spans="1:8" s="18" customFormat="1" ht="11.65" customHeight="1" x14ac:dyDescent="0.25">
      <c r="A550" s="9">
        <v>43606</v>
      </c>
      <c r="B550" s="10">
        <v>14437</v>
      </c>
      <c r="C550" s="11" t="s">
        <v>3711</v>
      </c>
      <c r="D550" s="12" t="s">
        <v>383</v>
      </c>
      <c r="E550" s="15">
        <v>818.95</v>
      </c>
      <c r="F550" s="14">
        <v>6237.81</v>
      </c>
      <c r="G550" s="12"/>
      <c r="H550" s="16"/>
    </row>
    <row r="551" spans="1:8" s="18" customFormat="1" ht="11.65" customHeight="1" x14ac:dyDescent="0.25">
      <c r="A551" s="9">
        <v>43613</v>
      </c>
      <c r="B551" s="10">
        <v>14437</v>
      </c>
      <c r="C551" s="11" t="s">
        <v>3711</v>
      </c>
      <c r="D551" s="12" t="s">
        <v>383</v>
      </c>
      <c r="E551" s="15">
        <v>775</v>
      </c>
      <c r="F551" s="14">
        <v>7012.81</v>
      </c>
      <c r="G551" s="12"/>
      <c r="H551" s="16"/>
    </row>
    <row r="552" spans="1:8" s="18" customFormat="1" ht="11.65" customHeight="1" x14ac:dyDescent="0.25">
      <c r="A552" s="9">
        <v>43613</v>
      </c>
      <c r="B552" s="10">
        <v>10292</v>
      </c>
      <c r="C552" s="11" t="s">
        <v>3140</v>
      </c>
      <c r="D552" s="12" t="s">
        <v>384</v>
      </c>
      <c r="E552" s="15">
        <v>30.95</v>
      </c>
      <c r="F552" s="14">
        <v>33415.979999999996</v>
      </c>
      <c r="G552" s="12"/>
      <c r="H552" s="16"/>
    </row>
    <row r="553" spans="1:8" s="18" customFormat="1" ht="11.65" customHeight="1" x14ac:dyDescent="0.25">
      <c r="A553" s="9">
        <v>43606</v>
      </c>
      <c r="B553" s="10">
        <v>12133</v>
      </c>
      <c r="C553" s="11" t="s">
        <v>3127</v>
      </c>
      <c r="D553" s="12" t="s">
        <v>385</v>
      </c>
      <c r="E553" s="15">
        <v>2530</v>
      </c>
      <c r="F553" s="14">
        <v>31926</v>
      </c>
      <c r="G553" s="12"/>
      <c r="H553" s="16"/>
    </row>
    <row r="554" spans="1:8" s="18" customFormat="1" ht="11.65" customHeight="1" x14ac:dyDescent="0.25">
      <c r="A554" s="9">
        <v>43606</v>
      </c>
      <c r="B554" s="10">
        <v>20197</v>
      </c>
      <c r="C554" s="11" t="s">
        <v>3127</v>
      </c>
      <c r="D554" s="12" t="s">
        <v>387</v>
      </c>
      <c r="E554" s="15">
        <v>1333.5</v>
      </c>
      <c r="F554" s="14">
        <v>10252.25</v>
      </c>
      <c r="G554" s="12"/>
      <c r="H554" s="16"/>
    </row>
    <row r="555" spans="1:8" s="18" customFormat="1" ht="11.65" customHeight="1" x14ac:dyDescent="0.25">
      <c r="A555" s="9">
        <v>43613</v>
      </c>
      <c r="B555" s="10">
        <v>14633</v>
      </c>
      <c r="C555" s="11" t="s">
        <v>3140</v>
      </c>
      <c r="D555" s="12" t="s">
        <v>1406</v>
      </c>
      <c r="E555" s="15">
        <v>27530.06</v>
      </c>
      <c r="F555" s="14">
        <v>92653.48</v>
      </c>
      <c r="G555" s="12"/>
      <c r="H555" s="16"/>
    </row>
    <row r="556" spans="1:8" s="18" customFormat="1" ht="11.65" customHeight="1" x14ac:dyDescent="0.25">
      <c r="A556" s="9">
        <v>43613</v>
      </c>
      <c r="B556" s="10">
        <v>16257</v>
      </c>
      <c r="C556" s="11" t="s">
        <v>3128</v>
      </c>
      <c r="D556" s="12" t="s">
        <v>389</v>
      </c>
      <c r="E556" s="15">
        <v>295</v>
      </c>
      <c r="F556" s="14">
        <v>1125.92</v>
      </c>
      <c r="G556" s="12"/>
      <c r="H556" s="16"/>
    </row>
    <row r="557" spans="1:8" s="18" customFormat="1" ht="11.65" customHeight="1" x14ac:dyDescent="0.25">
      <c r="A557" s="9">
        <v>43606</v>
      </c>
      <c r="B557" s="10">
        <v>13786</v>
      </c>
      <c r="C557" s="11" t="s">
        <v>3141</v>
      </c>
      <c r="D557" s="12" t="s">
        <v>390</v>
      </c>
      <c r="E557" s="15">
        <v>71</v>
      </c>
      <c r="F557" s="14">
        <v>24730.38</v>
      </c>
      <c r="G557" s="12"/>
      <c r="H557" s="16"/>
    </row>
    <row r="558" spans="1:8" s="18" customFormat="1" ht="11.65" customHeight="1" x14ac:dyDescent="0.25">
      <c r="A558" s="9">
        <v>43606</v>
      </c>
      <c r="B558" s="10">
        <v>11551</v>
      </c>
      <c r="C558" s="11" t="s">
        <v>3127</v>
      </c>
      <c r="D558" s="12" t="s">
        <v>391</v>
      </c>
      <c r="E558" s="15">
        <v>1450</v>
      </c>
      <c r="F558" s="14">
        <v>114121.25</v>
      </c>
      <c r="G558" s="12"/>
      <c r="H558" s="16"/>
    </row>
    <row r="559" spans="1:8" s="18" customFormat="1" ht="11.65" customHeight="1" x14ac:dyDescent="0.25">
      <c r="A559" s="9">
        <v>43606</v>
      </c>
      <c r="B559" s="10">
        <v>27804</v>
      </c>
      <c r="C559" s="11" t="s">
        <v>3128</v>
      </c>
      <c r="D559" s="12" t="s">
        <v>5427</v>
      </c>
      <c r="E559" s="15">
        <v>390.49</v>
      </c>
      <c r="F559" s="14">
        <v>390.49</v>
      </c>
      <c r="G559" s="12"/>
      <c r="H559" s="16"/>
    </row>
    <row r="560" spans="1:8" s="18" customFormat="1" ht="11.65" customHeight="1" x14ac:dyDescent="0.25">
      <c r="A560" s="9">
        <v>43606</v>
      </c>
      <c r="B560" s="10">
        <v>23717</v>
      </c>
      <c r="C560" s="11" t="s">
        <v>3141</v>
      </c>
      <c r="D560" s="12" t="s">
        <v>5416</v>
      </c>
      <c r="E560" s="15">
        <v>33590.89</v>
      </c>
      <c r="F560" s="14">
        <v>629675.4</v>
      </c>
      <c r="G560" s="12"/>
      <c r="H560" s="16"/>
    </row>
    <row r="561" spans="1:8" s="18" customFormat="1" ht="11.65" customHeight="1" x14ac:dyDescent="0.25">
      <c r="A561" s="9">
        <v>43606</v>
      </c>
      <c r="B561" s="10">
        <v>18164</v>
      </c>
      <c r="C561" s="11" t="s">
        <v>3140</v>
      </c>
      <c r="D561" s="12" t="s">
        <v>5408</v>
      </c>
      <c r="E561" s="15">
        <v>143.99</v>
      </c>
      <c r="F561" s="14">
        <v>143.99</v>
      </c>
      <c r="G561" s="12"/>
      <c r="H561" s="16"/>
    </row>
    <row r="562" spans="1:8" s="18" customFormat="1" ht="11.65" customHeight="1" x14ac:dyDescent="0.25">
      <c r="A562" s="9">
        <v>43606</v>
      </c>
      <c r="B562" s="10">
        <v>27599</v>
      </c>
      <c r="C562" s="11" t="s">
        <v>3136</v>
      </c>
      <c r="D562" s="12" t="s">
        <v>4529</v>
      </c>
      <c r="E562" s="15">
        <v>350</v>
      </c>
      <c r="F562" s="14">
        <v>350</v>
      </c>
      <c r="G562" s="12" t="s">
        <v>3029</v>
      </c>
      <c r="H562" s="16"/>
    </row>
    <row r="563" spans="1:8" s="18" customFormat="1" ht="11.65" customHeight="1" x14ac:dyDescent="0.25">
      <c r="A563" s="9">
        <v>43613</v>
      </c>
      <c r="B563" s="10">
        <v>26155</v>
      </c>
      <c r="C563" s="11" t="s">
        <v>3128</v>
      </c>
      <c r="D563" s="12" t="s">
        <v>2673</v>
      </c>
      <c r="E563" s="15">
        <v>54</v>
      </c>
      <c r="F563" s="14">
        <v>54</v>
      </c>
      <c r="G563" s="12"/>
      <c r="H563" s="16"/>
    </row>
    <row r="564" spans="1:8" s="18" customFormat="1" ht="11.65" customHeight="1" x14ac:dyDescent="0.25">
      <c r="A564" s="9">
        <v>43613</v>
      </c>
      <c r="B564" s="10">
        <v>11235</v>
      </c>
      <c r="C564" s="11" t="s">
        <v>3128</v>
      </c>
      <c r="D564" s="12" t="s">
        <v>400</v>
      </c>
      <c r="E564" s="15">
        <v>167.04</v>
      </c>
      <c r="F564" s="14">
        <v>2428.7599999999998</v>
      </c>
      <c r="G564" s="12"/>
      <c r="H564" s="16"/>
    </row>
    <row r="565" spans="1:8" s="18" customFormat="1" ht="11.65" customHeight="1" x14ac:dyDescent="0.25">
      <c r="A565" s="9">
        <v>43613</v>
      </c>
      <c r="B565" s="10">
        <v>17831</v>
      </c>
      <c r="C565" s="11" t="s">
        <v>3134</v>
      </c>
      <c r="D565" s="12" t="s">
        <v>1589</v>
      </c>
      <c r="E565" s="15">
        <v>54.41</v>
      </c>
      <c r="F565" s="14">
        <v>3612.3999999999996</v>
      </c>
      <c r="G565" s="12"/>
      <c r="H565" s="16"/>
    </row>
    <row r="566" spans="1:8" s="18" customFormat="1" ht="11.65" customHeight="1" x14ac:dyDescent="0.25">
      <c r="A566" s="9">
        <v>43606</v>
      </c>
      <c r="B566" s="10">
        <v>16078</v>
      </c>
      <c r="C566" s="11" t="s">
        <v>3047</v>
      </c>
      <c r="D566" s="12" t="s">
        <v>5441</v>
      </c>
      <c r="E566" s="15">
        <v>1544.36</v>
      </c>
      <c r="F566" s="14"/>
      <c r="G566" s="12" t="s">
        <v>3046</v>
      </c>
      <c r="H566" s="16"/>
    </row>
    <row r="567" spans="1:8" s="18" customFormat="1" ht="11.65" customHeight="1" x14ac:dyDescent="0.25">
      <c r="A567" s="9">
        <v>43606</v>
      </c>
      <c r="B567" s="10">
        <v>24306</v>
      </c>
      <c r="C567" s="11" t="s">
        <v>3140</v>
      </c>
      <c r="D567" s="12" t="s">
        <v>403</v>
      </c>
      <c r="E567" s="15">
        <v>33.72</v>
      </c>
      <c r="F567" s="14">
        <v>5191.07</v>
      </c>
      <c r="G567" s="12"/>
      <c r="H567" s="16"/>
    </row>
    <row r="568" spans="1:8" s="18" customFormat="1" ht="11.65" customHeight="1" x14ac:dyDescent="0.25">
      <c r="A568" s="9">
        <v>43613</v>
      </c>
      <c r="B568" s="10">
        <v>24306</v>
      </c>
      <c r="C568" s="11" t="s">
        <v>3140</v>
      </c>
      <c r="D568" s="12" t="s">
        <v>403</v>
      </c>
      <c r="E568" s="15">
        <v>111.18</v>
      </c>
      <c r="F568" s="14">
        <v>5302.25</v>
      </c>
      <c r="G568" s="12"/>
      <c r="H568" s="16"/>
    </row>
    <row r="569" spans="1:8" s="18" customFormat="1" ht="11.65" customHeight="1" x14ac:dyDescent="0.25">
      <c r="A569" s="9">
        <v>43613</v>
      </c>
      <c r="B569" s="10">
        <v>27695</v>
      </c>
      <c r="C569" s="11" t="s">
        <v>3140</v>
      </c>
      <c r="D569" s="12" t="s">
        <v>404</v>
      </c>
      <c r="E569" s="15">
        <v>375.79999999999995</v>
      </c>
      <c r="F569" s="14">
        <v>450.49999999999994</v>
      </c>
      <c r="G569" s="12"/>
      <c r="H569" s="16"/>
    </row>
    <row r="570" spans="1:8" s="18" customFormat="1" ht="11.65" customHeight="1" x14ac:dyDescent="0.25">
      <c r="A570" s="9">
        <v>43606</v>
      </c>
      <c r="B570" s="10">
        <v>11002</v>
      </c>
      <c r="C570" s="11" t="s">
        <v>3140</v>
      </c>
      <c r="D570" s="12" t="s">
        <v>405</v>
      </c>
      <c r="E570" s="15">
        <v>8486.36</v>
      </c>
      <c r="F570" s="14">
        <v>255025.89</v>
      </c>
      <c r="G570" s="12"/>
      <c r="H570" s="16"/>
    </row>
    <row r="571" spans="1:8" s="18" customFormat="1" ht="11.65" customHeight="1" x14ac:dyDescent="0.25">
      <c r="A571" s="9">
        <v>43606</v>
      </c>
      <c r="B571" s="10">
        <v>26004</v>
      </c>
      <c r="C571" s="11" t="s">
        <v>3140</v>
      </c>
      <c r="D571" s="12" t="s">
        <v>2642</v>
      </c>
      <c r="E571" s="15">
        <v>1262.6099999999999</v>
      </c>
      <c r="F571" s="14">
        <v>43010.720000000001</v>
      </c>
      <c r="G571" s="12" t="s">
        <v>3029</v>
      </c>
      <c r="H571" s="16"/>
    </row>
    <row r="572" spans="1:8" s="18" customFormat="1" ht="11.65" customHeight="1" x14ac:dyDescent="0.25">
      <c r="A572" s="9">
        <v>43613</v>
      </c>
      <c r="B572" s="10">
        <v>14793</v>
      </c>
      <c r="C572" s="11" t="s">
        <v>3141</v>
      </c>
      <c r="D572" s="12" t="s">
        <v>406</v>
      </c>
      <c r="E572" s="15">
        <v>92584.86</v>
      </c>
      <c r="F572" s="14">
        <v>822211.14</v>
      </c>
      <c r="G572" s="12"/>
      <c r="H572" s="16"/>
    </row>
    <row r="573" spans="1:8" s="18" customFormat="1" ht="11.65" customHeight="1" x14ac:dyDescent="0.25">
      <c r="A573" s="9">
        <v>43613</v>
      </c>
      <c r="B573" s="10">
        <v>23128</v>
      </c>
      <c r="C573" s="11" t="s">
        <v>3128</v>
      </c>
      <c r="D573" s="12" t="s">
        <v>2102</v>
      </c>
      <c r="E573" s="15">
        <v>174.68</v>
      </c>
      <c r="F573" s="14">
        <v>174.68</v>
      </c>
      <c r="G573" s="12"/>
      <c r="H573" s="16"/>
    </row>
    <row r="574" spans="1:8" s="18" customFormat="1" ht="11.65" customHeight="1" x14ac:dyDescent="0.25">
      <c r="A574" s="80">
        <v>43606</v>
      </c>
      <c r="B574" s="81">
        <v>999002158</v>
      </c>
      <c r="C574" s="11" t="s">
        <v>3135</v>
      </c>
      <c r="D574" s="83" t="s">
        <v>5434</v>
      </c>
      <c r="E574" s="84">
        <v>250</v>
      </c>
      <c r="F574" s="14">
        <v>250</v>
      </c>
      <c r="G574" s="83"/>
      <c r="H574" s="16"/>
    </row>
    <row r="575" spans="1:8" s="18" customFormat="1" ht="11.65" customHeight="1" x14ac:dyDescent="0.25">
      <c r="A575" s="9">
        <v>43613</v>
      </c>
      <c r="B575" s="10">
        <v>14431</v>
      </c>
      <c r="C575" s="11" t="s">
        <v>3136</v>
      </c>
      <c r="D575" s="12" t="s">
        <v>1374</v>
      </c>
      <c r="E575" s="15">
        <v>400</v>
      </c>
      <c r="F575" s="14">
        <v>800</v>
      </c>
      <c r="G575" s="12"/>
      <c r="H575" s="16"/>
    </row>
    <row r="576" spans="1:8" s="18" customFormat="1" ht="11.65" customHeight="1" x14ac:dyDescent="0.25">
      <c r="A576" s="9">
        <v>43613</v>
      </c>
      <c r="B576" s="10">
        <v>23978</v>
      </c>
      <c r="C576" s="11" t="s">
        <v>3127</v>
      </c>
      <c r="D576" s="12" t="s">
        <v>2252</v>
      </c>
      <c r="E576" s="15">
        <v>1972.5</v>
      </c>
      <c r="F576" s="14">
        <v>38037.050000000003</v>
      </c>
      <c r="G576" s="12"/>
      <c r="H576" s="16"/>
    </row>
    <row r="577" spans="1:8" s="18" customFormat="1" ht="11.65" customHeight="1" x14ac:dyDescent="0.25">
      <c r="A577" s="9">
        <v>43606</v>
      </c>
      <c r="B577" s="10">
        <v>11438</v>
      </c>
      <c r="C577" s="11" t="s">
        <v>3127</v>
      </c>
      <c r="D577" s="12" t="s">
        <v>926</v>
      </c>
      <c r="E577" s="15">
        <v>2412.5</v>
      </c>
      <c r="F577" s="14">
        <v>33420</v>
      </c>
      <c r="G577" s="12"/>
      <c r="H577" s="16"/>
    </row>
    <row r="578" spans="1:8" s="18" customFormat="1" ht="11.65" customHeight="1" x14ac:dyDescent="0.25">
      <c r="A578" s="9">
        <v>43613</v>
      </c>
      <c r="B578" s="10">
        <v>11438</v>
      </c>
      <c r="C578" s="11" t="s">
        <v>3127</v>
      </c>
      <c r="D578" s="12" t="s">
        <v>926</v>
      </c>
      <c r="E578" s="15">
        <v>970</v>
      </c>
      <c r="F578" s="14">
        <v>34390</v>
      </c>
      <c r="G578" s="12"/>
      <c r="H578" s="16"/>
    </row>
    <row r="579" spans="1:8" s="18" customFormat="1" ht="11.65" customHeight="1" x14ac:dyDescent="0.25">
      <c r="A579" s="9">
        <v>43609</v>
      </c>
      <c r="B579" s="10">
        <v>16078</v>
      </c>
      <c r="C579" s="11" t="s">
        <v>3047</v>
      </c>
      <c r="D579" s="12" t="s">
        <v>5502</v>
      </c>
      <c r="E579" s="15">
        <v>200</v>
      </c>
      <c r="F579" s="14"/>
      <c r="G579" s="12" t="s">
        <v>3046</v>
      </c>
      <c r="H579" s="16"/>
    </row>
    <row r="580" spans="1:8" s="18" customFormat="1" ht="11.65" customHeight="1" x14ac:dyDescent="0.25">
      <c r="A580" s="9">
        <v>43613</v>
      </c>
      <c r="B580" s="10">
        <v>22192</v>
      </c>
      <c r="C580" s="11" t="s">
        <v>3140</v>
      </c>
      <c r="D580" s="12" t="s">
        <v>1974</v>
      </c>
      <c r="E580" s="15">
        <v>8338</v>
      </c>
      <c r="F580" s="14">
        <v>8338</v>
      </c>
      <c r="G580" s="12"/>
      <c r="H580" s="16"/>
    </row>
    <row r="581" spans="1:8" s="18" customFormat="1" ht="11.65" customHeight="1" x14ac:dyDescent="0.25">
      <c r="A581" s="9">
        <v>43606</v>
      </c>
      <c r="B581" s="10">
        <v>14031</v>
      </c>
      <c r="C581" s="11" t="s">
        <v>3140</v>
      </c>
      <c r="D581" s="12" t="s">
        <v>1303</v>
      </c>
      <c r="E581" s="15">
        <v>1232.57</v>
      </c>
      <c r="F581" s="14">
        <v>17466.25</v>
      </c>
      <c r="G581" s="12"/>
      <c r="H581" s="16"/>
    </row>
    <row r="582" spans="1:8" s="18" customFormat="1" ht="11.65" customHeight="1" x14ac:dyDescent="0.25">
      <c r="A582" s="9">
        <v>43613</v>
      </c>
      <c r="B582" s="10">
        <v>12198</v>
      </c>
      <c r="C582" s="11" t="s">
        <v>3128</v>
      </c>
      <c r="D582" s="12" t="s">
        <v>1018</v>
      </c>
      <c r="E582" s="15">
        <v>235</v>
      </c>
      <c r="F582" s="14">
        <v>790.74</v>
      </c>
      <c r="G582" s="12"/>
      <c r="H582" s="16"/>
    </row>
    <row r="583" spans="1:8" s="18" customFormat="1" ht="11.65" customHeight="1" x14ac:dyDescent="0.25">
      <c r="A583" s="9">
        <v>43606</v>
      </c>
      <c r="B583" s="10">
        <v>14165</v>
      </c>
      <c r="C583" s="11" t="s">
        <v>3140</v>
      </c>
      <c r="D583" s="12" t="s">
        <v>1328</v>
      </c>
      <c r="E583" s="15">
        <v>1863.52</v>
      </c>
      <c r="F583" s="14">
        <v>16274.13</v>
      </c>
      <c r="G583" s="12"/>
      <c r="H583" s="16"/>
    </row>
    <row r="584" spans="1:8" s="18" customFormat="1" ht="11.65" customHeight="1" x14ac:dyDescent="0.25">
      <c r="A584" s="9">
        <v>43613</v>
      </c>
      <c r="B584" s="10">
        <v>23498</v>
      </c>
      <c r="C584" s="11" t="s">
        <v>3329</v>
      </c>
      <c r="D584" s="12" t="s">
        <v>418</v>
      </c>
      <c r="E584" s="15">
        <v>30218</v>
      </c>
      <c r="F584" s="14">
        <v>237988.38</v>
      </c>
      <c r="G584" s="12"/>
      <c r="H584" s="16"/>
    </row>
    <row r="585" spans="1:8" s="18" customFormat="1" ht="11.65" customHeight="1" x14ac:dyDescent="0.25">
      <c r="A585" s="9">
        <v>43613</v>
      </c>
      <c r="B585" s="10">
        <v>11704</v>
      </c>
      <c r="C585" s="11" t="s">
        <v>3128</v>
      </c>
      <c r="D585" s="12" t="s">
        <v>957</v>
      </c>
      <c r="E585" s="15">
        <v>305</v>
      </c>
      <c r="F585" s="14">
        <v>305</v>
      </c>
      <c r="G585" s="12"/>
      <c r="H585" s="16"/>
    </row>
    <row r="586" spans="1:8" s="18" customFormat="1" ht="11.65" customHeight="1" x14ac:dyDescent="0.25">
      <c r="A586" s="9">
        <v>43606</v>
      </c>
      <c r="B586" s="10">
        <v>16158</v>
      </c>
      <c r="C586" s="11" t="s">
        <v>3128</v>
      </c>
      <c r="D586" s="12" t="s">
        <v>1483</v>
      </c>
      <c r="E586" s="15">
        <v>5</v>
      </c>
      <c r="F586" s="14">
        <v>74.84</v>
      </c>
      <c r="G586" s="12"/>
      <c r="H586" s="16"/>
    </row>
    <row r="587" spans="1:8" s="18" customFormat="1" ht="11.65" customHeight="1" x14ac:dyDescent="0.25">
      <c r="A587" s="9">
        <v>43613</v>
      </c>
      <c r="B587" s="10">
        <v>16158</v>
      </c>
      <c r="C587" s="11" t="s">
        <v>3128</v>
      </c>
      <c r="D587" s="12" t="s">
        <v>1483</v>
      </c>
      <c r="E587" s="15">
        <v>107.47</v>
      </c>
      <c r="F587" s="14">
        <v>182.31</v>
      </c>
      <c r="G587" s="12"/>
      <c r="H587" s="16"/>
    </row>
    <row r="588" spans="1:8" s="18" customFormat="1" ht="11.65" customHeight="1" x14ac:dyDescent="0.25">
      <c r="A588" s="9">
        <v>43606</v>
      </c>
      <c r="B588" s="10">
        <v>13307</v>
      </c>
      <c r="C588" s="11" t="s">
        <v>3140</v>
      </c>
      <c r="D588" s="12" t="s">
        <v>420</v>
      </c>
      <c r="E588" s="15">
        <v>647.04</v>
      </c>
      <c r="F588" s="14">
        <v>358823.47</v>
      </c>
      <c r="G588" s="12"/>
      <c r="H588" s="16"/>
    </row>
    <row r="589" spans="1:8" s="18" customFormat="1" ht="11.65" customHeight="1" x14ac:dyDescent="0.25">
      <c r="A589" s="9">
        <v>43613</v>
      </c>
      <c r="B589" s="10">
        <v>13307</v>
      </c>
      <c r="C589" s="11" t="s">
        <v>3140</v>
      </c>
      <c r="D589" s="12" t="s">
        <v>420</v>
      </c>
      <c r="E589" s="15">
        <v>2324.04</v>
      </c>
      <c r="F589" s="14">
        <v>361147.50999999995</v>
      </c>
      <c r="G589" s="12"/>
      <c r="H589" s="16"/>
    </row>
    <row r="590" spans="1:8" s="18" customFormat="1" ht="11.65" customHeight="1" x14ac:dyDescent="0.25">
      <c r="A590" s="9">
        <v>43606</v>
      </c>
      <c r="B590" s="10">
        <v>14430</v>
      </c>
      <c r="C590" s="11" t="s">
        <v>3136</v>
      </c>
      <c r="D590" s="12" t="s">
        <v>5285</v>
      </c>
      <c r="E590" s="15">
        <v>350</v>
      </c>
      <c r="F590" s="14">
        <v>10047.43</v>
      </c>
      <c r="G590" s="12" t="s">
        <v>3029</v>
      </c>
      <c r="H590" s="16"/>
    </row>
    <row r="591" spans="1:8" s="18" customFormat="1" ht="11.65" customHeight="1" x14ac:dyDescent="0.25">
      <c r="A591" s="9">
        <v>43606</v>
      </c>
      <c r="B591" s="10">
        <v>22451</v>
      </c>
      <c r="C591" s="11" t="s">
        <v>3140</v>
      </c>
      <c r="D591" s="12" t="s">
        <v>2017</v>
      </c>
      <c r="E591" s="15">
        <v>26820.79</v>
      </c>
      <c r="F591" s="14">
        <v>282996.63</v>
      </c>
      <c r="G591" s="12"/>
      <c r="H591" s="16"/>
    </row>
    <row r="592" spans="1:8" s="18" customFormat="1" ht="11.65" customHeight="1" x14ac:dyDescent="0.25">
      <c r="A592" s="9">
        <v>43606</v>
      </c>
      <c r="B592" s="10">
        <v>24988</v>
      </c>
      <c r="C592" s="11" t="s">
        <v>3141</v>
      </c>
      <c r="D592" s="12" t="s">
        <v>422</v>
      </c>
      <c r="E592" s="15">
        <v>220</v>
      </c>
      <c r="F592" s="14">
        <v>3025</v>
      </c>
      <c r="G592" s="12"/>
      <c r="H592" s="16"/>
    </row>
    <row r="593" spans="1:8" s="18" customFormat="1" ht="11.65" customHeight="1" x14ac:dyDescent="0.25">
      <c r="A593" s="9">
        <v>43606</v>
      </c>
      <c r="B593" s="10">
        <v>24737</v>
      </c>
      <c r="C593" s="11" t="s">
        <v>3140</v>
      </c>
      <c r="D593" s="12" t="s">
        <v>423</v>
      </c>
      <c r="E593" s="15">
        <v>276.60000000000002</v>
      </c>
      <c r="F593" s="14">
        <v>5024.42</v>
      </c>
      <c r="G593" s="12"/>
      <c r="H593" s="16"/>
    </row>
    <row r="594" spans="1:8" s="18" customFormat="1" ht="11.65" customHeight="1" x14ac:dyDescent="0.25">
      <c r="A594" s="9">
        <v>43613</v>
      </c>
      <c r="B594" s="10">
        <v>24737</v>
      </c>
      <c r="C594" s="11" t="s">
        <v>3140</v>
      </c>
      <c r="D594" s="12" t="s">
        <v>423</v>
      </c>
      <c r="E594" s="15">
        <v>432</v>
      </c>
      <c r="F594" s="14">
        <v>5456.42</v>
      </c>
      <c r="G594" s="12"/>
      <c r="H594" s="16"/>
    </row>
    <row r="595" spans="1:8" s="18" customFormat="1" ht="11.65" customHeight="1" x14ac:dyDescent="0.25">
      <c r="A595" s="9">
        <v>43606</v>
      </c>
      <c r="B595" s="10">
        <v>12242</v>
      </c>
      <c r="C595" s="11" t="s">
        <v>3127</v>
      </c>
      <c r="D595" s="12" t="s">
        <v>424</v>
      </c>
      <c r="E595" s="15">
        <v>15400</v>
      </c>
      <c r="F595" s="14">
        <v>54702.5</v>
      </c>
      <c r="G595" s="12"/>
      <c r="H595" s="16"/>
    </row>
    <row r="596" spans="1:8" s="18" customFormat="1" ht="11.65" customHeight="1" x14ac:dyDescent="0.25">
      <c r="A596" s="9">
        <v>43613</v>
      </c>
      <c r="B596" s="10">
        <v>18234</v>
      </c>
      <c r="C596" s="11" t="s">
        <v>3140</v>
      </c>
      <c r="D596" s="12" t="s">
        <v>1632</v>
      </c>
      <c r="E596" s="15">
        <v>1640</v>
      </c>
      <c r="F596" s="14">
        <v>1640</v>
      </c>
      <c r="G596" s="12"/>
      <c r="H596" s="16"/>
    </row>
    <row r="597" spans="1:8" s="18" customFormat="1" ht="11.65" customHeight="1" x14ac:dyDescent="0.25">
      <c r="A597" s="9">
        <v>43606</v>
      </c>
      <c r="B597" s="10">
        <v>13348</v>
      </c>
      <c r="C597" s="11" t="s">
        <v>3141</v>
      </c>
      <c r="D597" s="12" t="s">
        <v>5275</v>
      </c>
      <c r="E597" s="15">
        <v>2645</v>
      </c>
      <c r="F597" s="14">
        <v>31385</v>
      </c>
      <c r="G597" s="12"/>
      <c r="H597" s="16"/>
    </row>
    <row r="598" spans="1:8" s="18" customFormat="1" ht="11.65" customHeight="1" x14ac:dyDescent="0.25">
      <c r="A598" s="9">
        <v>43606</v>
      </c>
      <c r="B598" s="10">
        <v>13251</v>
      </c>
      <c r="C598" s="11" t="s">
        <v>3073</v>
      </c>
      <c r="D598" s="12" t="s">
        <v>3717</v>
      </c>
      <c r="E598" s="15">
        <v>150</v>
      </c>
      <c r="F598" s="14">
        <v>491068.74000000005</v>
      </c>
      <c r="G598" s="12" t="s">
        <v>3072</v>
      </c>
      <c r="H598" s="16"/>
    </row>
    <row r="599" spans="1:8" s="18" customFormat="1" ht="11.65" customHeight="1" x14ac:dyDescent="0.25">
      <c r="A599" s="9">
        <v>43609</v>
      </c>
      <c r="B599" s="10">
        <v>13251</v>
      </c>
      <c r="C599" s="11" t="s">
        <v>3073</v>
      </c>
      <c r="D599" s="12" t="s">
        <v>3717</v>
      </c>
      <c r="E599" s="15">
        <v>33207.29</v>
      </c>
      <c r="F599" s="14">
        <v>524276.03</v>
      </c>
      <c r="G599" s="12" t="s">
        <v>3072</v>
      </c>
      <c r="H599" s="16"/>
    </row>
    <row r="600" spans="1:8" s="18" customFormat="1" ht="11.65" customHeight="1" x14ac:dyDescent="0.25">
      <c r="A600" s="9">
        <v>43609</v>
      </c>
      <c r="B600" s="10">
        <v>13251</v>
      </c>
      <c r="C600" s="11" t="s">
        <v>3073</v>
      </c>
      <c r="D600" s="12" t="s">
        <v>3717</v>
      </c>
      <c r="E600" s="15">
        <v>1198</v>
      </c>
      <c r="F600" s="14">
        <v>525474.03</v>
      </c>
      <c r="G600" s="12" t="s">
        <v>3072</v>
      </c>
      <c r="H600" s="16"/>
    </row>
    <row r="601" spans="1:8" s="18" customFormat="1" ht="11.65" customHeight="1" x14ac:dyDescent="0.25">
      <c r="A601" s="9">
        <v>43613</v>
      </c>
      <c r="B601" s="10">
        <v>11076</v>
      </c>
      <c r="C601" s="11" t="s">
        <v>3140</v>
      </c>
      <c r="D601" s="12" t="s">
        <v>874</v>
      </c>
      <c r="E601" s="15">
        <v>50</v>
      </c>
      <c r="F601" s="14">
        <v>2051.8000000000002</v>
      </c>
      <c r="G601" s="12"/>
      <c r="H601" s="16"/>
    </row>
    <row r="602" spans="1:8" s="18" customFormat="1" ht="11.65" customHeight="1" x14ac:dyDescent="0.25">
      <c r="A602" s="9">
        <v>43606</v>
      </c>
      <c r="B602" s="10">
        <v>12396</v>
      </c>
      <c r="C602" s="11" t="s">
        <v>3134</v>
      </c>
      <c r="D602" s="12" t="s">
        <v>1048</v>
      </c>
      <c r="E602" s="15">
        <v>250</v>
      </c>
      <c r="F602" s="14">
        <v>2897</v>
      </c>
      <c r="G602" s="12"/>
      <c r="H602" s="16"/>
    </row>
    <row r="603" spans="1:8" s="18" customFormat="1" ht="11.65" customHeight="1" x14ac:dyDescent="0.25">
      <c r="A603" s="9">
        <v>43606</v>
      </c>
      <c r="B603" s="10">
        <v>14126</v>
      </c>
      <c r="C603" s="11" t="s">
        <v>3140</v>
      </c>
      <c r="D603" s="12" t="s">
        <v>426</v>
      </c>
      <c r="E603" s="15">
        <v>10.94</v>
      </c>
      <c r="F603" s="14">
        <v>5792.38</v>
      </c>
      <c r="G603" s="12"/>
      <c r="H603" s="16"/>
    </row>
    <row r="604" spans="1:8" s="18" customFormat="1" ht="11.65" customHeight="1" x14ac:dyDescent="0.25">
      <c r="A604" s="9">
        <v>43613</v>
      </c>
      <c r="B604" s="10">
        <v>14126</v>
      </c>
      <c r="C604" s="11" t="s">
        <v>3140</v>
      </c>
      <c r="D604" s="12" t="s">
        <v>426</v>
      </c>
      <c r="E604" s="15">
        <v>20.47</v>
      </c>
      <c r="F604" s="14">
        <v>5812.85</v>
      </c>
      <c r="G604" s="12"/>
      <c r="H604" s="16"/>
    </row>
    <row r="605" spans="1:8" s="18" customFormat="1" ht="11.65" customHeight="1" x14ac:dyDescent="0.25">
      <c r="A605" s="9">
        <v>43606</v>
      </c>
      <c r="B605" s="10">
        <v>21427</v>
      </c>
      <c r="C605" s="11" t="s">
        <v>3141</v>
      </c>
      <c r="D605" s="12" t="s">
        <v>1890</v>
      </c>
      <c r="E605" s="15">
        <v>114</v>
      </c>
      <c r="F605" s="14">
        <v>9031</v>
      </c>
      <c r="G605" s="12"/>
      <c r="H605" s="16"/>
    </row>
    <row r="606" spans="1:8" s="18" customFormat="1" ht="11.65" customHeight="1" x14ac:dyDescent="0.25">
      <c r="A606" s="9">
        <v>43613</v>
      </c>
      <c r="B606" s="10">
        <v>21427</v>
      </c>
      <c r="C606" s="11" t="s">
        <v>3141</v>
      </c>
      <c r="D606" s="12" t="s">
        <v>1890</v>
      </c>
      <c r="E606" s="15">
        <v>1773</v>
      </c>
      <c r="F606" s="14">
        <v>10804</v>
      </c>
      <c r="G606" s="12"/>
      <c r="H606" s="16"/>
    </row>
    <row r="607" spans="1:8" s="18" customFormat="1" ht="11.65" customHeight="1" x14ac:dyDescent="0.25">
      <c r="A607" s="9">
        <v>43606</v>
      </c>
      <c r="B607" s="10">
        <v>13758</v>
      </c>
      <c r="C607" s="11" t="s">
        <v>3140</v>
      </c>
      <c r="D607" s="12" t="s">
        <v>4901</v>
      </c>
      <c r="E607" s="15">
        <v>843</v>
      </c>
      <c r="F607" s="14">
        <v>4534</v>
      </c>
      <c r="G607" s="12" t="s">
        <v>3029</v>
      </c>
      <c r="H607" s="16"/>
    </row>
    <row r="608" spans="1:8" s="18" customFormat="1" ht="11.65" customHeight="1" x14ac:dyDescent="0.25">
      <c r="A608" s="9">
        <v>43613</v>
      </c>
      <c r="B608" s="10">
        <v>10243</v>
      </c>
      <c r="C608" s="11" t="s">
        <v>3140</v>
      </c>
      <c r="D608" s="12" t="s">
        <v>766</v>
      </c>
      <c r="E608" s="15">
        <v>1308</v>
      </c>
      <c r="F608" s="14">
        <v>1308</v>
      </c>
      <c r="G608" s="12"/>
      <c r="H608" s="16"/>
    </row>
    <row r="609" spans="1:8" s="18" customFormat="1" ht="11.65" customHeight="1" x14ac:dyDescent="0.25">
      <c r="A609" s="9">
        <v>43606</v>
      </c>
      <c r="B609" s="10">
        <v>999002154</v>
      </c>
      <c r="C609" s="11" t="s">
        <v>3135</v>
      </c>
      <c r="D609" s="12" t="s">
        <v>5430</v>
      </c>
      <c r="E609" s="15">
        <v>250</v>
      </c>
      <c r="F609" s="14">
        <v>250</v>
      </c>
      <c r="G609" s="12"/>
      <c r="H609" s="16"/>
    </row>
    <row r="610" spans="1:8" s="18" customFormat="1" ht="11.65" customHeight="1" x14ac:dyDescent="0.25">
      <c r="A610" s="9">
        <v>43613</v>
      </c>
      <c r="B610" s="10">
        <v>27702</v>
      </c>
      <c r="C610" s="11" t="s">
        <v>3136</v>
      </c>
      <c r="D610" s="12" t="s">
        <v>5507</v>
      </c>
      <c r="E610" s="15">
        <v>1200</v>
      </c>
      <c r="F610" s="14">
        <v>1200</v>
      </c>
      <c r="G610" s="12"/>
      <c r="H610" s="16"/>
    </row>
    <row r="611" spans="1:8" s="18" customFormat="1" ht="11.65" customHeight="1" x14ac:dyDescent="0.25">
      <c r="A611" s="9">
        <v>43605</v>
      </c>
      <c r="B611" s="10">
        <v>16078</v>
      </c>
      <c r="C611" s="11" t="s">
        <v>3047</v>
      </c>
      <c r="D611" s="12" t="s">
        <v>3271</v>
      </c>
      <c r="E611" s="15">
        <v>5019.8900000000003</v>
      </c>
      <c r="F611" s="14"/>
      <c r="G611" s="12" t="s">
        <v>3046</v>
      </c>
      <c r="H611" s="16"/>
    </row>
    <row r="612" spans="1:8" s="18" customFormat="1" ht="11.65" customHeight="1" x14ac:dyDescent="0.25">
      <c r="A612" s="9">
        <v>43613</v>
      </c>
      <c r="B612" s="10">
        <v>27445</v>
      </c>
      <c r="C612" s="11" t="s">
        <v>3141</v>
      </c>
      <c r="D612" s="12" t="s">
        <v>3975</v>
      </c>
      <c r="E612" s="15">
        <v>105.44</v>
      </c>
      <c r="F612" s="14">
        <v>519.06999999999994</v>
      </c>
      <c r="G612" s="12"/>
      <c r="H612" s="16"/>
    </row>
    <row r="613" spans="1:8" s="18" customFormat="1" ht="11.65" customHeight="1" x14ac:dyDescent="0.25">
      <c r="A613" s="9">
        <v>43606</v>
      </c>
      <c r="B613" s="10">
        <v>23217</v>
      </c>
      <c r="C613" s="11" t="s">
        <v>3711</v>
      </c>
      <c r="D613" s="12" t="s">
        <v>2117</v>
      </c>
      <c r="E613" s="15">
        <v>632.5</v>
      </c>
      <c r="F613" s="14">
        <v>1677.5</v>
      </c>
      <c r="G613" s="12"/>
      <c r="H613" s="16"/>
    </row>
    <row r="614" spans="1:8" s="18" customFormat="1" ht="11.65" customHeight="1" x14ac:dyDescent="0.25">
      <c r="A614" s="9">
        <v>43613</v>
      </c>
      <c r="B614" s="10">
        <v>22117</v>
      </c>
      <c r="C614" s="11" t="s">
        <v>3134</v>
      </c>
      <c r="D614" s="12" t="s">
        <v>430</v>
      </c>
      <c r="E614" s="15">
        <v>4100</v>
      </c>
      <c r="F614" s="14">
        <v>61950</v>
      </c>
      <c r="G614" s="12"/>
      <c r="H614" s="16"/>
    </row>
    <row r="615" spans="1:8" s="18" customFormat="1" ht="11.65" customHeight="1" x14ac:dyDescent="0.25">
      <c r="A615" s="9">
        <v>43606</v>
      </c>
      <c r="B615" s="10">
        <v>14540</v>
      </c>
      <c r="C615" s="11" t="s">
        <v>3127</v>
      </c>
      <c r="D615" s="12" t="s">
        <v>431</v>
      </c>
      <c r="E615" s="15">
        <v>2632.5</v>
      </c>
      <c r="F615" s="14">
        <v>51981.5</v>
      </c>
      <c r="G615" s="12"/>
      <c r="H615" s="16"/>
    </row>
    <row r="616" spans="1:8" s="18" customFormat="1" ht="11.65" customHeight="1" x14ac:dyDescent="0.25">
      <c r="A616" s="9">
        <v>43613</v>
      </c>
      <c r="B616" s="10">
        <v>14540</v>
      </c>
      <c r="C616" s="11" t="s">
        <v>3127</v>
      </c>
      <c r="D616" s="12" t="s">
        <v>431</v>
      </c>
      <c r="E616" s="15">
        <v>2167.5</v>
      </c>
      <c r="F616" s="14">
        <v>54149</v>
      </c>
      <c r="G616" s="12"/>
      <c r="H616" s="16"/>
    </row>
    <row r="617" spans="1:8" s="18" customFormat="1" ht="11.65" customHeight="1" x14ac:dyDescent="0.25">
      <c r="A617" s="9">
        <v>43609</v>
      </c>
      <c r="B617" s="10">
        <v>18364</v>
      </c>
      <c r="C617" s="11" t="s">
        <v>3073</v>
      </c>
      <c r="D617" s="12" t="s">
        <v>3071</v>
      </c>
      <c r="E617" s="15">
        <v>504.46</v>
      </c>
      <c r="F617" s="14">
        <v>8575.82</v>
      </c>
      <c r="G617" s="12" t="s">
        <v>3072</v>
      </c>
      <c r="H617" s="16"/>
    </row>
    <row r="618" spans="1:8" s="18" customFormat="1" ht="11.65" customHeight="1" x14ac:dyDescent="0.25">
      <c r="A618" s="9">
        <v>43613</v>
      </c>
      <c r="B618" s="10">
        <v>11085</v>
      </c>
      <c r="C618" s="11" t="s">
        <v>3140</v>
      </c>
      <c r="D618" s="12" t="s">
        <v>875</v>
      </c>
      <c r="E618" s="15">
        <v>242</v>
      </c>
      <c r="F618" s="14">
        <v>10085.02</v>
      </c>
      <c r="G618" s="12"/>
      <c r="H618" s="16"/>
    </row>
    <row r="619" spans="1:8" s="18" customFormat="1" ht="11.65" customHeight="1" x14ac:dyDescent="0.25">
      <c r="A619" s="9">
        <v>43613</v>
      </c>
      <c r="B619" s="10">
        <v>23085</v>
      </c>
      <c r="C619" s="11" t="s">
        <v>3128</v>
      </c>
      <c r="D619" s="12" t="s">
        <v>2096</v>
      </c>
      <c r="E619" s="15">
        <v>264</v>
      </c>
      <c r="F619" s="14">
        <v>264</v>
      </c>
      <c r="G619" s="12"/>
      <c r="H619" s="16"/>
    </row>
    <row r="620" spans="1:8" s="18" customFormat="1" ht="11.65" customHeight="1" x14ac:dyDescent="0.25">
      <c r="A620" s="9">
        <v>43606</v>
      </c>
      <c r="B620" s="10">
        <v>12312</v>
      </c>
      <c r="C620" s="11" t="s">
        <v>3127</v>
      </c>
      <c r="D620" s="12" t="s">
        <v>435</v>
      </c>
      <c r="E620" s="15">
        <v>750</v>
      </c>
      <c r="F620" s="14">
        <v>12357.5</v>
      </c>
      <c r="G620" s="12"/>
      <c r="H620" s="16"/>
    </row>
    <row r="621" spans="1:8" s="18" customFormat="1" ht="11.65" customHeight="1" x14ac:dyDescent="0.25">
      <c r="A621" s="9">
        <v>43606</v>
      </c>
      <c r="B621" s="10">
        <v>16062</v>
      </c>
      <c r="C621" s="11" t="s">
        <v>3140</v>
      </c>
      <c r="D621" s="12" t="s">
        <v>436</v>
      </c>
      <c r="E621" s="15">
        <v>38953.910000000003</v>
      </c>
      <c r="F621" s="14">
        <v>623372.81999999995</v>
      </c>
      <c r="G621" s="12" t="s">
        <v>3029</v>
      </c>
      <c r="H621" s="16"/>
    </row>
    <row r="622" spans="1:8" s="18" customFormat="1" ht="11.65" customHeight="1" x14ac:dyDescent="0.25">
      <c r="A622" s="9">
        <v>43613</v>
      </c>
      <c r="B622" s="10">
        <v>16062</v>
      </c>
      <c r="C622" s="11" t="s">
        <v>3140</v>
      </c>
      <c r="D622" s="12" t="s">
        <v>436</v>
      </c>
      <c r="E622" s="15">
        <v>39030.17</v>
      </c>
      <c r="F622" s="14">
        <v>662402.99</v>
      </c>
      <c r="G622" s="12"/>
      <c r="H622" s="16"/>
    </row>
    <row r="623" spans="1:8" s="18" customFormat="1" ht="11.65" customHeight="1" x14ac:dyDescent="0.25">
      <c r="A623" s="9">
        <v>43613</v>
      </c>
      <c r="B623" s="10">
        <v>14386</v>
      </c>
      <c r="C623" s="11" t="s">
        <v>3134</v>
      </c>
      <c r="D623" s="12" t="s">
        <v>437</v>
      </c>
      <c r="E623" s="15">
        <v>21511.589999999997</v>
      </c>
      <c r="F623" s="14">
        <v>706073.41999999993</v>
      </c>
      <c r="G623" s="12"/>
      <c r="H623" s="16"/>
    </row>
    <row r="624" spans="1:8" s="18" customFormat="1" ht="11.65" customHeight="1" x14ac:dyDescent="0.25">
      <c r="A624" s="9">
        <v>43613</v>
      </c>
      <c r="B624" s="10">
        <v>14606</v>
      </c>
      <c r="C624" s="11" t="s">
        <v>3134</v>
      </c>
      <c r="D624" s="12" t="s">
        <v>1402</v>
      </c>
      <c r="E624" s="15">
        <v>340.35999999999996</v>
      </c>
      <c r="F624" s="14">
        <v>16015.01</v>
      </c>
      <c r="G624" s="12"/>
      <c r="H624" s="16"/>
    </row>
    <row r="625" spans="1:8" s="18" customFormat="1" ht="11.65" customHeight="1" x14ac:dyDescent="0.25">
      <c r="A625" s="9">
        <v>43605</v>
      </c>
      <c r="B625" s="10">
        <v>16078</v>
      </c>
      <c r="C625" s="11" t="s">
        <v>3047</v>
      </c>
      <c r="D625" s="12" t="s">
        <v>5476</v>
      </c>
      <c r="E625" s="15">
        <v>475</v>
      </c>
      <c r="F625" s="14"/>
      <c r="G625" s="12" t="s">
        <v>3046</v>
      </c>
      <c r="H625" s="16"/>
    </row>
    <row r="626" spans="1:8" s="18" customFormat="1" ht="11.65" customHeight="1" x14ac:dyDescent="0.25">
      <c r="A626" s="9">
        <v>43606</v>
      </c>
      <c r="B626" s="10">
        <v>999002133</v>
      </c>
      <c r="C626" s="11" t="s">
        <v>3135</v>
      </c>
      <c r="D626" s="12" t="s">
        <v>4971</v>
      </c>
      <c r="E626" s="15">
        <v>744.3</v>
      </c>
      <c r="F626" s="14">
        <v>1769</v>
      </c>
      <c r="G626" s="12" t="s">
        <v>3029</v>
      </c>
      <c r="H626" s="16"/>
    </row>
    <row r="627" spans="1:8" s="18" customFormat="1" ht="11.65" customHeight="1" x14ac:dyDescent="0.25">
      <c r="A627" s="9">
        <v>43606</v>
      </c>
      <c r="B627" s="10">
        <v>14743</v>
      </c>
      <c r="C627" s="11" t="s">
        <v>3134</v>
      </c>
      <c r="D627" s="12" t="s">
        <v>4275</v>
      </c>
      <c r="E627" s="15">
        <v>420</v>
      </c>
      <c r="F627" s="14">
        <v>3972.5</v>
      </c>
      <c r="G627" s="12"/>
      <c r="H627" s="16"/>
    </row>
    <row r="628" spans="1:8" s="18" customFormat="1" ht="11.65" customHeight="1" x14ac:dyDescent="0.25">
      <c r="A628" s="9">
        <v>43613</v>
      </c>
      <c r="B628" s="10">
        <v>12896</v>
      </c>
      <c r="C628" s="11" t="s">
        <v>3134</v>
      </c>
      <c r="D628" s="12" t="s">
        <v>441</v>
      </c>
      <c r="E628" s="15">
        <v>8750</v>
      </c>
      <c r="F628" s="14">
        <v>26250</v>
      </c>
      <c r="G628" s="12"/>
      <c r="H628" s="16"/>
    </row>
    <row r="629" spans="1:8" s="18" customFormat="1" ht="11.65" customHeight="1" x14ac:dyDescent="0.25">
      <c r="A629" s="9">
        <v>43606</v>
      </c>
      <c r="B629" s="10">
        <v>12993</v>
      </c>
      <c r="C629" s="11" t="s">
        <v>3140</v>
      </c>
      <c r="D629" s="12" t="s">
        <v>442</v>
      </c>
      <c r="E629" s="15">
        <v>13285.79</v>
      </c>
      <c r="F629" s="14">
        <v>789721.83</v>
      </c>
      <c r="G629" s="12"/>
      <c r="H629" s="16"/>
    </row>
    <row r="630" spans="1:8" s="18" customFormat="1" ht="11.65" customHeight="1" x14ac:dyDescent="0.25">
      <c r="A630" s="9">
        <v>43606</v>
      </c>
      <c r="B630" s="10">
        <v>12993</v>
      </c>
      <c r="C630" s="11" t="s">
        <v>3140</v>
      </c>
      <c r="D630" s="12" t="s">
        <v>442</v>
      </c>
      <c r="E630" s="15">
        <v>2413.5</v>
      </c>
      <c r="F630" s="14">
        <v>792135.33</v>
      </c>
      <c r="G630" s="12"/>
      <c r="H630" s="16"/>
    </row>
    <row r="631" spans="1:8" s="18" customFormat="1" ht="11.65" customHeight="1" x14ac:dyDescent="0.25">
      <c r="A631" s="9">
        <v>43613</v>
      </c>
      <c r="B631" s="10">
        <v>12993</v>
      </c>
      <c r="C631" s="11" t="s">
        <v>3140</v>
      </c>
      <c r="D631" s="12" t="s">
        <v>442</v>
      </c>
      <c r="E631" s="15">
        <v>20998.720000000001</v>
      </c>
      <c r="F631" s="14">
        <v>813134.04999999993</v>
      </c>
      <c r="G631" s="12"/>
      <c r="H631" s="16"/>
    </row>
    <row r="632" spans="1:8" s="18" customFormat="1" ht="11.65" customHeight="1" x14ac:dyDescent="0.25">
      <c r="A632" s="9">
        <v>43609</v>
      </c>
      <c r="B632" s="10">
        <v>16081</v>
      </c>
      <c r="C632" s="11" t="s">
        <v>3073</v>
      </c>
      <c r="D632" s="12" t="s">
        <v>444</v>
      </c>
      <c r="E632" s="15">
        <v>191.13</v>
      </c>
      <c r="F632" s="14">
        <v>3249.21</v>
      </c>
      <c r="G632" s="12" t="s">
        <v>3072</v>
      </c>
      <c r="H632" s="16"/>
    </row>
    <row r="633" spans="1:8" s="18" customFormat="1" ht="11.65" customHeight="1" x14ac:dyDescent="0.25">
      <c r="A633" s="9">
        <v>43606</v>
      </c>
      <c r="B633" s="10">
        <v>27266</v>
      </c>
      <c r="C633" s="11" t="s">
        <v>3140</v>
      </c>
      <c r="D633" s="12" t="s">
        <v>5394</v>
      </c>
      <c r="E633" s="15">
        <v>492.92</v>
      </c>
      <c r="F633" s="14">
        <v>4183.1899999999996</v>
      </c>
      <c r="G633" s="12" t="s">
        <v>3029</v>
      </c>
      <c r="H633" s="16"/>
    </row>
    <row r="634" spans="1:8" s="18" customFormat="1" ht="11.65" customHeight="1" x14ac:dyDescent="0.25">
      <c r="A634" s="9">
        <v>43606</v>
      </c>
      <c r="B634" s="10">
        <v>10153</v>
      </c>
      <c r="C634" s="11" t="s">
        <v>3140</v>
      </c>
      <c r="D634" s="12" t="s">
        <v>447</v>
      </c>
      <c r="E634" s="15">
        <v>8245.39</v>
      </c>
      <c r="F634" s="14">
        <v>8510.89</v>
      </c>
      <c r="G634" s="12"/>
      <c r="H634" s="16"/>
    </row>
    <row r="635" spans="1:8" s="18" customFormat="1" ht="11.65" customHeight="1" x14ac:dyDescent="0.25">
      <c r="A635" s="9">
        <v>43606</v>
      </c>
      <c r="B635" s="10">
        <v>10847</v>
      </c>
      <c r="C635" s="11" t="s">
        <v>3134</v>
      </c>
      <c r="D635" s="12" t="s">
        <v>448</v>
      </c>
      <c r="E635" s="15">
        <v>5678</v>
      </c>
      <c r="F635" s="14">
        <v>39302</v>
      </c>
      <c r="G635" s="12"/>
      <c r="H635" s="16"/>
    </row>
    <row r="636" spans="1:8" s="18" customFormat="1" ht="11.65" customHeight="1" x14ac:dyDescent="0.25">
      <c r="A636" s="9">
        <v>43609</v>
      </c>
      <c r="B636" s="10">
        <v>16078</v>
      </c>
      <c r="C636" s="11" t="s">
        <v>3047</v>
      </c>
      <c r="D636" s="12" t="s">
        <v>3050</v>
      </c>
      <c r="E636" s="15">
        <v>98.18</v>
      </c>
      <c r="F636" s="14"/>
      <c r="G636" s="12" t="s">
        <v>3046</v>
      </c>
      <c r="H636" s="16"/>
    </row>
    <row r="637" spans="1:8" s="18" customFormat="1" ht="11.65" customHeight="1" x14ac:dyDescent="0.25">
      <c r="A637" s="9">
        <v>43609</v>
      </c>
      <c r="B637" s="10">
        <v>16078</v>
      </c>
      <c r="C637" s="11" t="s">
        <v>3047</v>
      </c>
      <c r="D637" s="12" t="s">
        <v>3050</v>
      </c>
      <c r="E637" s="15">
        <v>827.74</v>
      </c>
      <c r="F637" s="14"/>
      <c r="G637" s="12" t="s">
        <v>3046</v>
      </c>
      <c r="H637" s="16"/>
    </row>
    <row r="638" spans="1:8" s="18" customFormat="1" ht="11.65" customHeight="1" x14ac:dyDescent="0.25">
      <c r="A638" s="9">
        <v>43609</v>
      </c>
      <c r="B638" s="10">
        <v>16078</v>
      </c>
      <c r="C638" s="11" t="s">
        <v>3047</v>
      </c>
      <c r="D638" s="12" t="s">
        <v>3050</v>
      </c>
      <c r="E638" s="15">
        <v>106.96</v>
      </c>
      <c r="F638" s="14"/>
      <c r="G638" s="12" t="s">
        <v>3046</v>
      </c>
      <c r="H638" s="16"/>
    </row>
    <row r="639" spans="1:8" s="18" customFormat="1" ht="11.65" customHeight="1" x14ac:dyDescent="0.25">
      <c r="A639" s="9">
        <v>43609</v>
      </c>
      <c r="B639" s="10">
        <v>16078</v>
      </c>
      <c r="C639" s="11" t="s">
        <v>3047</v>
      </c>
      <c r="D639" s="12" t="s">
        <v>3050</v>
      </c>
      <c r="E639" s="15">
        <v>592.83000000000004</v>
      </c>
      <c r="F639" s="14"/>
      <c r="G639" s="12" t="s">
        <v>3046</v>
      </c>
      <c r="H639" s="16"/>
    </row>
    <row r="640" spans="1:8" s="18" customFormat="1" ht="11.65" customHeight="1" x14ac:dyDescent="0.25">
      <c r="A640" s="9">
        <v>43609</v>
      </c>
      <c r="B640" s="10">
        <v>16078</v>
      </c>
      <c r="C640" s="11" t="s">
        <v>3047</v>
      </c>
      <c r="D640" s="12" t="s">
        <v>3050</v>
      </c>
      <c r="E640" s="15">
        <v>243.57</v>
      </c>
      <c r="F640" s="14"/>
      <c r="G640" s="12" t="s">
        <v>3046</v>
      </c>
      <c r="H640" s="16"/>
    </row>
    <row r="641" spans="1:8" s="18" customFormat="1" ht="11.65" customHeight="1" x14ac:dyDescent="0.25">
      <c r="A641" s="9">
        <v>43606</v>
      </c>
      <c r="B641" s="10">
        <v>24150</v>
      </c>
      <c r="C641" s="11" t="s">
        <v>3141</v>
      </c>
      <c r="D641" s="12" t="s">
        <v>449</v>
      </c>
      <c r="E641" s="15">
        <v>13380</v>
      </c>
      <c r="F641" s="14">
        <v>40072.03</v>
      </c>
      <c r="G641" s="12" t="s">
        <v>3029</v>
      </c>
      <c r="H641" s="16"/>
    </row>
    <row r="642" spans="1:8" s="18" customFormat="1" ht="11.65" customHeight="1" x14ac:dyDescent="0.25">
      <c r="A642" s="9">
        <v>43613</v>
      </c>
      <c r="B642" s="10">
        <v>24150</v>
      </c>
      <c r="C642" s="11" t="s">
        <v>3141</v>
      </c>
      <c r="D642" s="12" t="s">
        <v>449</v>
      </c>
      <c r="E642" s="15">
        <v>322</v>
      </c>
      <c r="F642" s="14">
        <v>40394.03</v>
      </c>
      <c r="G642" s="12"/>
      <c r="H642" s="16"/>
    </row>
    <row r="643" spans="1:8" s="18" customFormat="1" ht="11.65" customHeight="1" x14ac:dyDescent="0.25">
      <c r="A643" s="9">
        <v>43613</v>
      </c>
      <c r="B643" s="10">
        <v>17333</v>
      </c>
      <c r="C643" s="11" t="s">
        <v>3134</v>
      </c>
      <c r="D643" s="12" t="s">
        <v>1531</v>
      </c>
      <c r="E643" s="15">
        <v>142.37</v>
      </c>
      <c r="F643" s="14">
        <v>841.51</v>
      </c>
      <c r="G643" s="12"/>
      <c r="H643" s="16"/>
    </row>
    <row r="644" spans="1:8" s="18" customFormat="1" ht="11.65" customHeight="1" x14ac:dyDescent="0.25">
      <c r="A644" s="9">
        <v>43606</v>
      </c>
      <c r="B644" s="10">
        <v>14408</v>
      </c>
      <c r="C644" s="11" t="s">
        <v>3140</v>
      </c>
      <c r="D644" s="12" t="s">
        <v>450</v>
      </c>
      <c r="E644" s="15">
        <v>105.34</v>
      </c>
      <c r="F644" s="14">
        <v>8445.6200000000008</v>
      </c>
      <c r="G644" s="12"/>
      <c r="H644" s="16"/>
    </row>
    <row r="645" spans="1:8" s="18" customFormat="1" ht="11.65" customHeight="1" x14ac:dyDescent="0.25">
      <c r="A645" s="9">
        <v>43613</v>
      </c>
      <c r="B645" s="10">
        <v>14408</v>
      </c>
      <c r="C645" s="11" t="s">
        <v>3140</v>
      </c>
      <c r="D645" s="12" t="s">
        <v>450</v>
      </c>
      <c r="E645" s="15">
        <v>499.53</v>
      </c>
      <c r="F645" s="14">
        <v>8945.1500000000015</v>
      </c>
      <c r="G645" s="12"/>
      <c r="H645" s="16"/>
    </row>
    <row r="646" spans="1:8" s="18" customFormat="1" ht="11.65" customHeight="1" x14ac:dyDescent="0.25">
      <c r="A646" s="9">
        <v>43609</v>
      </c>
      <c r="B646" s="10">
        <v>16078</v>
      </c>
      <c r="C646" s="11" t="s">
        <v>3047</v>
      </c>
      <c r="D646" s="12" t="s">
        <v>5495</v>
      </c>
      <c r="E646" s="15">
        <v>750</v>
      </c>
      <c r="F646" s="14"/>
      <c r="G646" s="12" t="s">
        <v>3046</v>
      </c>
      <c r="H646" s="16"/>
    </row>
    <row r="647" spans="1:8" s="18" customFormat="1" ht="11.65" customHeight="1" x14ac:dyDescent="0.25">
      <c r="A647" s="9">
        <v>43613</v>
      </c>
      <c r="B647" s="10">
        <v>25214</v>
      </c>
      <c r="C647" s="11" t="s">
        <v>3136</v>
      </c>
      <c r="D647" s="12" t="s">
        <v>2481</v>
      </c>
      <c r="E647" s="15">
        <v>600</v>
      </c>
      <c r="F647" s="14">
        <v>600</v>
      </c>
      <c r="G647" s="12"/>
      <c r="H647" s="16"/>
    </row>
    <row r="648" spans="1:8" s="18" customFormat="1" ht="11.65" customHeight="1" x14ac:dyDescent="0.25">
      <c r="A648" s="9">
        <v>43606</v>
      </c>
      <c r="B648" s="10">
        <v>19825</v>
      </c>
      <c r="C648" s="11" t="s">
        <v>3128</v>
      </c>
      <c r="D648" s="12" t="s">
        <v>1762</v>
      </c>
      <c r="E648" s="15">
        <v>72</v>
      </c>
      <c r="F648" s="14">
        <v>288</v>
      </c>
      <c r="G648" s="12"/>
      <c r="H648" s="16"/>
    </row>
    <row r="649" spans="1:8" s="18" customFormat="1" ht="11.65" customHeight="1" x14ac:dyDescent="0.25">
      <c r="A649" s="9">
        <v>43606</v>
      </c>
      <c r="B649" s="10">
        <v>10731</v>
      </c>
      <c r="C649" s="11" t="s">
        <v>3140</v>
      </c>
      <c r="D649" s="12" t="s">
        <v>824</v>
      </c>
      <c r="E649" s="15">
        <v>1220.7</v>
      </c>
      <c r="F649" s="14">
        <v>25860.2</v>
      </c>
      <c r="G649" s="12"/>
      <c r="H649" s="16"/>
    </row>
    <row r="650" spans="1:8" s="18" customFormat="1" ht="11.65" customHeight="1" x14ac:dyDescent="0.25">
      <c r="A650" s="9">
        <v>43613</v>
      </c>
      <c r="B650" s="10">
        <v>10731</v>
      </c>
      <c r="C650" s="11" t="s">
        <v>3140</v>
      </c>
      <c r="D650" s="12" t="s">
        <v>824</v>
      </c>
      <c r="E650" s="15">
        <v>3105</v>
      </c>
      <c r="F650" s="14">
        <v>28965.200000000001</v>
      </c>
      <c r="G650" s="12"/>
      <c r="H650" s="16"/>
    </row>
    <row r="651" spans="1:8" s="18" customFormat="1" ht="11.65" customHeight="1" x14ac:dyDescent="0.25">
      <c r="A651" s="9">
        <v>43606</v>
      </c>
      <c r="B651" s="10">
        <v>25951</v>
      </c>
      <c r="C651" s="11" t="s">
        <v>3128</v>
      </c>
      <c r="D651" s="12" t="s">
        <v>2628</v>
      </c>
      <c r="E651" s="15">
        <v>126</v>
      </c>
      <c r="F651" s="14">
        <v>126</v>
      </c>
      <c r="G651" s="12"/>
      <c r="H651" s="16"/>
    </row>
    <row r="652" spans="1:8" s="18" customFormat="1" ht="11.65" customHeight="1" x14ac:dyDescent="0.25">
      <c r="A652" s="9">
        <v>43606</v>
      </c>
      <c r="B652" s="10">
        <v>22322</v>
      </c>
      <c r="C652" s="11" t="s">
        <v>3141</v>
      </c>
      <c r="D652" s="12" t="s">
        <v>451</v>
      </c>
      <c r="E652" s="15">
        <v>16075.55</v>
      </c>
      <c r="F652" s="14">
        <v>118695.55</v>
      </c>
      <c r="G652" s="12"/>
      <c r="H652" s="16"/>
    </row>
    <row r="653" spans="1:8" s="18" customFormat="1" ht="11.65" customHeight="1" x14ac:dyDescent="0.25">
      <c r="A653" s="9">
        <v>43613</v>
      </c>
      <c r="B653" s="10">
        <v>14565</v>
      </c>
      <c r="C653" s="11" t="s">
        <v>3140</v>
      </c>
      <c r="D653" s="12" t="s">
        <v>452</v>
      </c>
      <c r="E653" s="15">
        <v>26881.200000000001</v>
      </c>
      <c r="F653" s="14">
        <v>322825.8</v>
      </c>
      <c r="G653" s="12"/>
      <c r="H653" s="16"/>
    </row>
    <row r="654" spans="1:8" s="18" customFormat="1" ht="11.65" customHeight="1" x14ac:dyDescent="0.25">
      <c r="A654" s="9">
        <v>43606</v>
      </c>
      <c r="B654" s="10">
        <v>18270</v>
      </c>
      <c r="C654" s="11" t="s">
        <v>3140</v>
      </c>
      <c r="D654" s="12" t="s">
        <v>454</v>
      </c>
      <c r="E654" s="15">
        <v>21668.68</v>
      </c>
      <c r="F654" s="14">
        <v>110090.2</v>
      </c>
      <c r="G654" s="12"/>
      <c r="H654" s="16"/>
    </row>
    <row r="655" spans="1:8" s="18" customFormat="1" ht="11.65" customHeight="1" x14ac:dyDescent="0.25">
      <c r="A655" s="9">
        <v>43606</v>
      </c>
      <c r="B655" s="10">
        <v>20106</v>
      </c>
      <c r="C655" s="11" t="s">
        <v>3128</v>
      </c>
      <c r="D655" s="12" t="s">
        <v>456</v>
      </c>
      <c r="E655" s="15">
        <v>96</v>
      </c>
      <c r="F655" s="14">
        <v>864</v>
      </c>
      <c r="G655" s="12"/>
      <c r="H655" s="16"/>
    </row>
    <row r="656" spans="1:8" s="18" customFormat="1" ht="11.65" customHeight="1" x14ac:dyDescent="0.25">
      <c r="A656" s="9">
        <v>43613</v>
      </c>
      <c r="B656" s="10">
        <v>20106</v>
      </c>
      <c r="C656" s="11" t="s">
        <v>3128</v>
      </c>
      <c r="D656" s="12" t="s">
        <v>456</v>
      </c>
      <c r="E656" s="15">
        <v>96</v>
      </c>
      <c r="F656" s="14">
        <v>960</v>
      </c>
      <c r="G656" s="12"/>
      <c r="H656" s="16"/>
    </row>
    <row r="657" spans="1:8" s="18" customFormat="1" ht="11.65" customHeight="1" x14ac:dyDescent="0.25">
      <c r="A657" s="9">
        <v>43613</v>
      </c>
      <c r="B657" s="10">
        <v>10678</v>
      </c>
      <c r="C657" s="11" t="s">
        <v>3140</v>
      </c>
      <c r="D657" s="12" t="s">
        <v>457</v>
      </c>
      <c r="E657" s="15">
        <v>37600.82</v>
      </c>
      <c r="F657" s="14">
        <v>204515.26</v>
      </c>
      <c r="G657" s="12"/>
      <c r="H657" s="16"/>
    </row>
    <row r="658" spans="1:8" s="18" customFormat="1" ht="11.65" customHeight="1" x14ac:dyDescent="0.25">
      <c r="A658" s="9">
        <v>43606</v>
      </c>
      <c r="B658" s="10">
        <v>18639</v>
      </c>
      <c r="C658" s="11" t="s">
        <v>3140</v>
      </c>
      <c r="D658" s="12" t="s">
        <v>1663</v>
      </c>
      <c r="E658" s="15">
        <v>525</v>
      </c>
      <c r="F658" s="14">
        <v>825</v>
      </c>
      <c r="G658" s="12"/>
      <c r="H658" s="16"/>
    </row>
    <row r="659" spans="1:8" s="18" customFormat="1" ht="11.65" customHeight="1" x14ac:dyDescent="0.25">
      <c r="A659" s="9">
        <v>43613</v>
      </c>
      <c r="B659" s="10">
        <v>26445</v>
      </c>
      <c r="C659" s="11" t="s">
        <v>3140</v>
      </c>
      <c r="D659" s="12" t="s">
        <v>460</v>
      </c>
      <c r="E659" s="15">
        <v>358207</v>
      </c>
      <c r="F659" s="14">
        <v>3689512</v>
      </c>
      <c r="G659" s="12"/>
      <c r="H659" s="16"/>
    </row>
    <row r="660" spans="1:8" s="18" customFormat="1" ht="11.65" customHeight="1" x14ac:dyDescent="0.25">
      <c r="A660" s="9">
        <v>43606</v>
      </c>
      <c r="B660" s="10">
        <v>20775</v>
      </c>
      <c r="C660" s="11" t="s">
        <v>3141</v>
      </c>
      <c r="D660" s="12" t="s">
        <v>461</v>
      </c>
      <c r="E660" s="15">
        <v>4945.62</v>
      </c>
      <c r="F660" s="14">
        <v>43093.93</v>
      </c>
      <c r="G660" s="12"/>
      <c r="H660" s="16"/>
    </row>
    <row r="661" spans="1:8" s="18" customFormat="1" ht="11.65" customHeight="1" x14ac:dyDescent="0.25">
      <c r="A661" s="9">
        <v>43606</v>
      </c>
      <c r="B661" s="10">
        <v>20030</v>
      </c>
      <c r="C661" s="11" t="s">
        <v>3128</v>
      </c>
      <c r="D661" s="12" t="s">
        <v>463</v>
      </c>
      <c r="E661" s="15">
        <v>96</v>
      </c>
      <c r="F661" s="14">
        <v>783.39</v>
      </c>
      <c r="G661" s="12"/>
      <c r="H661" s="16"/>
    </row>
    <row r="662" spans="1:8" s="18" customFormat="1" ht="11.65" customHeight="1" x14ac:dyDescent="0.25">
      <c r="A662" s="9">
        <v>43606</v>
      </c>
      <c r="B662" s="10">
        <v>12888</v>
      </c>
      <c r="C662" s="11" t="s">
        <v>3128</v>
      </c>
      <c r="D662" s="12" t="s">
        <v>1107</v>
      </c>
      <c r="E662" s="15">
        <v>216</v>
      </c>
      <c r="F662" s="14">
        <v>342</v>
      </c>
      <c r="G662" s="12"/>
      <c r="H662" s="16"/>
    </row>
    <row r="663" spans="1:8" s="18" customFormat="1" ht="11.65" customHeight="1" x14ac:dyDescent="0.25">
      <c r="A663" s="9">
        <v>43613</v>
      </c>
      <c r="B663" s="10">
        <v>25111</v>
      </c>
      <c r="C663" s="11" t="s">
        <v>3140</v>
      </c>
      <c r="D663" s="12" t="s">
        <v>2451</v>
      </c>
      <c r="E663" s="15">
        <v>700</v>
      </c>
      <c r="F663" s="14">
        <v>2812.5</v>
      </c>
      <c r="G663" s="12"/>
      <c r="H663" s="16"/>
    </row>
    <row r="664" spans="1:8" s="18" customFormat="1" ht="11.65" customHeight="1" x14ac:dyDescent="0.25">
      <c r="A664" s="9">
        <v>43606</v>
      </c>
      <c r="B664" s="10">
        <v>18400</v>
      </c>
      <c r="C664" s="11" t="s">
        <v>3140</v>
      </c>
      <c r="D664" s="12" t="s">
        <v>466</v>
      </c>
      <c r="E664" s="15">
        <v>447</v>
      </c>
      <c r="F664" s="14">
        <v>24221.200000000001</v>
      </c>
      <c r="G664" s="12"/>
      <c r="H664" s="16"/>
    </row>
    <row r="665" spans="1:8" s="18" customFormat="1" ht="11.65" customHeight="1" x14ac:dyDescent="0.25">
      <c r="A665" s="9">
        <v>43613</v>
      </c>
      <c r="B665" s="10">
        <v>18400</v>
      </c>
      <c r="C665" s="11" t="s">
        <v>3140</v>
      </c>
      <c r="D665" s="12" t="s">
        <v>466</v>
      </c>
      <c r="E665" s="15">
        <v>1080</v>
      </c>
      <c r="F665" s="14">
        <v>25301.200000000001</v>
      </c>
      <c r="G665" s="12"/>
      <c r="H665" s="16"/>
    </row>
    <row r="666" spans="1:8" s="18" customFormat="1" ht="11.65" customHeight="1" x14ac:dyDescent="0.25">
      <c r="A666" s="9">
        <v>43609</v>
      </c>
      <c r="B666" s="10">
        <v>16007</v>
      </c>
      <c r="C666" s="11" t="s">
        <v>3073</v>
      </c>
      <c r="D666" s="12" t="s">
        <v>467</v>
      </c>
      <c r="E666" s="15">
        <v>3070.35</v>
      </c>
      <c r="F666" s="14">
        <v>65108.83</v>
      </c>
      <c r="G666" s="12" t="s">
        <v>3072</v>
      </c>
      <c r="H666" s="16"/>
    </row>
    <row r="667" spans="1:8" s="18" customFormat="1" ht="11.65" customHeight="1" x14ac:dyDescent="0.25">
      <c r="A667" s="9">
        <v>43606</v>
      </c>
      <c r="B667" s="10">
        <v>25333</v>
      </c>
      <c r="C667" s="11" t="s">
        <v>3127</v>
      </c>
      <c r="D667" s="12" t="s">
        <v>468</v>
      </c>
      <c r="E667" s="15">
        <v>1027.5</v>
      </c>
      <c r="F667" s="14">
        <v>6487.5</v>
      </c>
      <c r="G667" s="12"/>
      <c r="H667" s="16"/>
    </row>
    <row r="668" spans="1:8" s="18" customFormat="1" ht="11.65" customHeight="1" x14ac:dyDescent="0.25">
      <c r="A668" s="9">
        <v>43606</v>
      </c>
      <c r="B668" s="10">
        <v>11397</v>
      </c>
      <c r="C668" s="11" t="s">
        <v>3128</v>
      </c>
      <c r="D668" s="12" t="s">
        <v>919</v>
      </c>
      <c r="E668" s="15">
        <v>253.28</v>
      </c>
      <c r="F668" s="14">
        <v>253.28</v>
      </c>
      <c r="G668" s="12"/>
      <c r="H668" s="16"/>
    </row>
    <row r="669" spans="1:8" s="18" customFormat="1" ht="11.65" customHeight="1" x14ac:dyDescent="0.25">
      <c r="A669" s="9">
        <v>43606</v>
      </c>
      <c r="B669" s="10">
        <v>23867</v>
      </c>
      <c r="C669" s="11" t="s">
        <v>3128</v>
      </c>
      <c r="D669" s="12" t="s">
        <v>2229</v>
      </c>
      <c r="E669" s="15">
        <v>73.599999999999994</v>
      </c>
      <c r="F669" s="14">
        <v>356.62</v>
      </c>
      <c r="G669" s="12"/>
      <c r="H669" s="16"/>
    </row>
    <row r="670" spans="1:8" s="18" customFormat="1" ht="11.65" customHeight="1" x14ac:dyDescent="0.25">
      <c r="A670" s="9">
        <v>43613</v>
      </c>
      <c r="B670" s="10">
        <v>24931</v>
      </c>
      <c r="C670" s="11" t="s">
        <v>3141</v>
      </c>
      <c r="D670" s="12" t="s">
        <v>471</v>
      </c>
      <c r="E670" s="15">
        <v>20416.09</v>
      </c>
      <c r="F670" s="14">
        <v>53148.08</v>
      </c>
      <c r="G670" s="12"/>
      <c r="H670" s="16"/>
    </row>
    <row r="671" spans="1:8" s="18" customFormat="1" ht="11.65" customHeight="1" x14ac:dyDescent="0.25">
      <c r="A671" s="9">
        <v>43613</v>
      </c>
      <c r="B671" s="10">
        <v>25168</v>
      </c>
      <c r="C671" s="11" t="s">
        <v>3140</v>
      </c>
      <c r="D671" s="12" t="s">
        <v>472</v>
      </c>
      <c r="E671" s="15">
        <v>154</v>
      </c>
      <c r="F671" s="14">
        <v>1061983.29</v>
      </c>
      <c r="G671" s="12"/>
      <c r="H671" s="16"/>
    </row>
    <row r="672" spans="1:8" s="18" customFormat="1" ht="11.65" customHeight="1" x14ac:dyDescent="0.25">
      <c r="A672" s="9">
        <v>43606</v>
      </c>
      <c r="B672" s="10">
        <v>14220</v>
      </c>
      <c r="C672" s="11" t="s">
        <v>3127</v>
      </c>
      <c r="D672" s="12" t="s">
        <v>1338</v>
      </c>
      <c r="E672" s="15">
        <v>1900</v>
      </c>
      <c r="F672" s="14">
        <v>15200</v>
      </c>
      <c r="G672" s="12"/>
      <c r="H672" s="16"/>
    </row>
    <row r="673" spans="1:8" s="18" customFormat="1" ht="11.65" customHeight="1" x14ac:dyDescent="0.25">
      <c r="A673" s="9">
        <v>43613</v>
      </c>
      <c r="B673" s="10">
        <v>14220</v>
      </c>
      <c r="C673" s="11" t="s">
        <v>3127</v>
      </c>
      <c r="D673" s="12" t="s">
        <v>1338</v>
      </c>
      <c r="E673" s="15">
        <v>1800</v>
      </c>
      <c r="F673" s="14">
        <v>17000</v>
      </c>
      <c r="G673" s="12"/>
      <c r="H673" s="16"/>
    </row>
    <row r="674" spans="1:8" s="18" customFormat="1" ht="11.65" customHeight="1" x14ac:dyDescent="0.25">
      <c r="A674" s="9">
        <v>43613</v>
      </c>
      <c r="B674" s="10">
        <v>24180</v>
      </c>
      <c r="C674" s="11" t="s">
        <v>3128</v>
      </c>
      <c r="D674" s="12" t="s">
        <v>2287</v>
      </c>
      <c r="E674" s="15">
        <v>216</v>
      </c>
      <c r="F674" s="14">
        <v>645.02</v>
      </c>
      <c r="G674" s="12"/>
      <c r="H674" s="16"/>
    </row>
    <row r="675" spans="1:8" s="18" customFormat="1" ht="11.65" customHeight="1" x14ac:dyDescent="0.25">
      <c r="A675" s="9">
        <v>43606</v>
      </c>
      <c r="B675" s="10">
        <v>14979</v>
      </c>
      <c r="C675" s="11" t="s">
        <v>3140</v>
      </c>
      <c r="D675" s="12" t="s">
        <v>474</v>
      </c>
      <c r="E675" s="15">
        <v>349.91</v>
      </c>
      <c r="F675" s="14">
        <v>1495.02</v>
      </c>
      <c r="G675" s="12"/>
      <c r="H675" s="16"/>
    </row>
    <row r="676" spans="1:8" s="18" customFormat="1" ht="11.65" customHeight="1" x14ac:dyDescent="0.25">
      <c r="A676" s="9">
        <v>43613</v>
      </c>
      <c r="B676" s="10">
        <v>14011</v>
      </c>
      <c r="C676" s="11" t="s">
        <v>3140</v>
      </c>
      <c r="D676" s="12" t="s">
        <v>1301</v>
      </c>
      <c r="E676" s="15">
        <v>118</v>
      </c>
      <c r="F676" s="14">
        <v>3879.66</v>
      </c>
      <c r="G676" s="12"/>
      <c r="H676" s="16"/>
    </row>
    <row r="677" spans="1:8" s="18" customFormat="1" ht="11.65" customHeight="1" x14ac:dyDescent="0.25">
      <c r="A677" s="9">
        <v>43606</v>
      </c>
      <c r="B677" s="10">
        <v>27580</v>
      </c>
      <c r="C677" s="11" t="s">
        <v>3128</v>
      </c>
      <c r="D677" s="12" t="s">
        <v>4413</v>
      </c>
      <c r="E677" s="15">
        <v>280.58999999999997</v>
      </c>
      <c r="F677" s="14">
        <v>517.9</v>
      </c>
      <c r="G677" s="12"/>
      <c r="H677" s="16"/>
    </row>
    <row r="678" spans="1:8" s="18" customFormat="1" ht="11.65" customHeight="1" x14ac:dyDescent="0.25">
      <c r="A678" s="9">
        <v>43613</v>
      </c>
      <c r="B678" s="10">
        <v>14327</v>
      </c>
      <c r="C678" s="11" t="s">
        <v>3141</v>
      </c>
      <c r="D678" s="12" t="s">
        <v>475</v>
      </c>
      <c r="E678" s="15">
        <v>12225.6</v>
      </c>
      <c r="F678" s="14">
        <v>528303.71</v>
      </c>
      <c r="G678" s="12"/>
      <c r="H678" s="16"/>
    </row>
    <row r="679" spans="1:8" s="18" customFormat="1" ht="11.65" customHeight="1" x14ac:dyDescent="0.25">
      <c r="A679" s="9">
        <v>43605</v>
      </c>
      <c r="B679" s="10">
        <v>16078</v>
      </c>
      <c r="C679" s="11" t="s">
        <v>3047</v>
      </c>
      <c r="D679" s="12" t="s">
        <v>5480</v>
      </c>
      <c r="E679" s="15">
        <v>475</v>
      </c>
      <c r="F679" s="14"/>
      <c r="G679" s="12" t="s">
        <v>3046</v>
      </c>
      <c r="H679" s="16"/>
    </row>
    <row r="680" spans="1:8" s="18" customFormat="1" ht="11.65" customHeight="1" x14ac:dyDescent="0.25">
      <c r="A680" s="9">
        <v>43606</v>
      </c>
      <c r="B680" s="10">
        <v>12776</v>
      </c>
      <c r="C680" s="11" t="s">
        <v>3127</v>
      </c>
      <c r="D680" s="12" t="s">
        <v>1096</v>
      </c>
      <c r="E680" s="15">
        <v>400</v>
      </c>
      <c r="F680" s="14">
        <v>13543.75</v>
      </c>
      <c r="G680" s="12"/>
      <c r="H680" s="16"/>
    </row>
    <row r="681" spans="1:8" s="18" customFormat="1" ht="11.65" customHeight="1" x14ac:dyDescent="0.25">
      <c r="A681" s="9">
        <v>43606</v>
      </c>
      <c r="B681" s="10">
        <v>19638</v>
      </c>
      <c r="C681" s="11" t="s">
        <v>3141</v>
      </c>
      <c r="D681" s="12" t="s">
        <v>5410</v>
      </c>
      <c r="E681" s="15">
        <v>169.7</v>
      </c>
      <c r="F681" s="14">
        <v>763.65</v>
      </c>
      <c r="G681" s="12" t="s">
        <v>3029</v>
      </c>
      <c r="H681" s="16"/>
    </row>
    <row r="682" spans="1:8" s="18" customFormat="1" ht="11.65" customHeight="1" x14ac:dyDescent="0.25">
      <c r="A682" s="9">
        <v>43613</v>
      </c>
      <c r="B682" s="10">
        <v>27806</v>
      </c>
      <c r="C682" s="11" t="s">
        <v>3128</v>
      </c>
      <c r="D682" s="12" t="s">
        <v>3010</v>
      </c>
      <c r="E682" s="15">
        <v>126</v>
      </c>
      <c r="F682" s="14">
        <v>126</v>
      </c>
      <c r="G682" s="12"/>
      <c r="H682" s="16"/>
    </row>
    <row r="683" spans="1:8" s="18" customFormat="1" ht="11.65" customHeight="1" x14ac:dyDescent="0.25">
      <c r="A683" s="9">
        <v>43606</v>
      </c>
      <c r="B683" s="10">
        <v>10108</v>
      </c>
      <c r="C683" s="11" t="s">
        <v>3140</v>
      </c>
      <c r="D683" s="12" t="s">
        <v>3395</v>
      </c>
      <c r="E683" s="15">
        <v>11967.69</v>
      </c>
      <c r="F683" s="14">
        <v>247924.81</v>
      </c>
      <c r="G683" s="12"/>
      <c r="H683" s="16"/>
    </row>
    <row r="684" spans="1:8" s="18" customFormat="1" ht="11.65" customHeight="1" x14ac:dyDescent="0.25">
      <c r="A684" s="9">
        <v>43606</v>
      </c>
      <c r="B684" s="10">
        <v>10225</v>
      </c>
      <c r="C684" s="11" t="s">
        <v>3140</v>
      </c>
      <c r="D684" s="12" t="s">
        <v>765</v>
      </c>
      <c r="E684" s="15">
        <v>3637.05</v>
      </c>
      <c r="F684" s="14">
        <v>7067.36</v>
      </c>
      <c r="G684" s="12"/>
      <c r="H684" s="16"/>
    </row>
    <row r="685" spans="1:8" s="18" customFormat="1" ht="11.65" customHeight="1" x14ac:dyDescent="0.25">
      <c r="A685" s="9">
        <v>43606</v>
      </c>
      <c r="B685" s="10">
        <v>22391</v>
      </c>
      <c r="C685" s="11" t="s">
        <v>3127</v>
      </c>
      <c r="D685" s="12" t="s">
        <v>3533</v>
      </c>
      <c r="E685" s="15">
        <v>8500</v>
      </c>
      <c r="F685" s="14">
        <v>46900</v>
      </c>
      <c r="G685" s="12"/>
      <c r="H685" s="16"/>
    </row>
    <row r="686" spans="1:8" s="18" customFormat="1" ht="11.65" customHeight="1" x14ac:dyDescent="0.25">
      <c r="A686" s="9">
        <v>43606</v>
      </c>
      <c r="B686" s="10">
        <v>11504</v>
      </c>
      <c r="C686" s="11" t="s">
        <v>3141</v>
      </c>
      <c r="D686" s="12" t="s">
        <v>938</v>
      </c>
      <c r="E686" s="15">
        <v>162</v>
      </c>
      <c r="F686" s="14">
        <v>162</v>
      </c>
      <c r="G686" s="12"/>
      <c r="H686" s="16"/>
    </row>
    <row r="687" spans="1:8" s="18" customFormat="1" ht="11.65" customHeight="1" x14ac:dyDescent="0.25">
      <c r="A687" s="9">
        <v>43606</v>
      </c>
      <c r="B687" s="10">
        <v>22918</v>
      </c>
      <c r="C687" s="11" t="s">
        <v>3140</v>
      </c>
      <c r="D687" s="12" t="s">
        <v>486</v>
      </c>
      <c r="E687" s="15">
        <v>527.44000000000005</v>
      </c>
      <c r="F687" s="14">
        <v>20314.25</v>
      </c>
      <c r="G687" s="12"/>
      <c r="H687" s="16"/>
    </row>
    <row r="688" spans="1:8" s="18" customFormat="1" ht="11.65" customHeight="1" x14ac:dyDescent="0.25">
      <c r="A688" s="9">
        <v>43613</v>
      </c>
      <c r="B688" s="10">
        <v>24305</v>
      </c>
      <c r="C688" s="11" t="s">
        <v>3140</v>
      </c>
      <c r="D688" s="12" t="s">
        <v>487</v>
      </c>
      <c r="E688" s="15">
        <v>3698.8</v>
      </c>
      <c r="F688" s="14">
        <v>23058.21</v>
      </c>
      <c r="G688" s="12"/>
      <c r="H688" s="16"/>
    </row>
    <row r="689" spans="1:42" s="18" customFormat="1" ht="11.65" customHeight="1" x14ac:dyDescent="0.25">
      <c r="A689" s="9">
        <v>43613</v>
      </c>
      <c r="B689" s="10">
        <v>26827</v>
      </c>
      <c r="C689" s="11" t="s">
        <v>3140</v>
      </c>
      <c r="D689" s="12" t="s">
        <v>2844</v>
      </c>
      <c r="E689" s="15">
        <v>1830</v>
      </c>
      <c r="F689" s="14">
        <v>3660</v>
      </c>
      <c r="G689" s="12"/>
      <c r="H689" s="16"/>
    </row>
    <row r="690" spans="1:42" s="18" customFormat="1" ht="11.65" customHeight="1" x14ac:dyDescent="0.25">
      <c r="A690" s="9">
        <v>43606</v>
      </c>
      <c r="B690" s="10">
        <v>999002135</v>
      </c>
      <c r="C690" s="11" t="s">
        <v>3135</v>
      </c>
      <c r="D690" s="12" t="s">
        <v>4974</v>
      </c>
      <c r="E690" s="15">
        <v>5520</v>
      </c>
      <c r="F690" s="14">
        <v>6920</v>
      </c>
      <c r="G690" s="12"/>
      <c r="H690" s="16"/>
    </row>
    <row r="691" spans="1:42" s="18" customFormat="1" ht="11.65" customHeight="1" x14ac:dyDescent="0.25">
      <c r="A691" s="9">
        <v>43606</v>
      </c>
      <c r="B691" s="10">
        <v>24010</v>
      </c>
      <c r="C691" s="11" t="s">
        <v>3140</v>
      </c>
      <c r="D691" s="12" t="s">
        <v>3169</v>
      </c>
      <c r="E691" s="15">
        <v>102.55</v>
      </c>
      <c r="F691" s="14">
        <v>2415.31</v>
      </c>
      <c r="G691" s="12"/>
      <c r="H691" s="16"/>
    </row>
    <row r="692" spans="1:42" s="18" customFormat="1" ht="11.65" customHeight="1" x14ac:dyDescent="0.25">
      <c r="A692" s="9">
        <v>43613</v>
      </c>
      <c r="B692" s="10">
        <v>14788</v>
      </c>
      <c r="C692" s="11" t="s">
        <v>3141</v>
      </c>
      <c r="D692" s="12" t="s">
        <v>488</v>
      </c>
      <c r="E692" s="15">
        <v>32872.5</v>
      </c>
      <c r="F692" s="14">
        <v>863550.04</v>
      </c>
      <c r="G692" s="12"/>
      <c r="H692" s="16"/>
    </row>
    <row r="693" spans="1:42" s="18" customFormat="1" ht="11.65" customHeight="1" x14ac:dyDescent="0.25">
      <c r="A693" s="9">
        <v>43606</v>
      </c>
      <c r="B693" s="10">
        <v>13633</v>
      </c>
      <c r="C693" s="11" t="s">
        <v>3141</v>
      </c>
      <c r="D693" s="12" t="s">
        <v>490</v>
      </c>
      <c r="E693" s="15">
        <v>4367.6099999999997</v>
      </c>
      <c r="F693" s="14">
        <v>148949.47</v>
      </c>
      <c r="G693" s="12"/>
      <c r="H693" s="16"/>
    </row>
    <row r="694" spans="1:42" s="18" customFormat="1" ht="11.65" customHeight="1" x14ac:dyDescent="0.25">
      <c r="A694" s="9">
        <v>43613</v>
      </c>
      <c r="B694" s="10">
        <v>13633</v>
      </c>
      <c r="C694" s="11" t="s">
        <v>3141</v>
      </c>
      <c r="D694" s="12" t="s">
        <v>490</v>
      </c>
      <c r="E694" s="15">
        <v>13</v>
      </c>
      <c r="F694" s="14">
        <v>148962.47</v>
      </c>
      <c r="G694" s="12"/>
      <c r="H694" s="16"/>
    </row>
    <row r="695" spans="1:42" s="18" customFormat="1" ht="11.65" customHeight="1" x14ac:dyDescent="0.25">
      <c r="A695" s="9">
        <v>43606</v>
      </c>
      <c r="B695" s="10">
        <v>23067</v>
      </c>
      <c r="C695" s="11" t="s">
        <v>3141</v>
      </c>
      <c r="D695" s="12" t="s">
        <v>2092</v>
      </c>
      <c r="E695" s="15">
        <v>34611.85</v>
      </c>
      <c r="F695" s="14">
        <v>310812.19</v>
      </c>
      <c r="G695" s="12" t="s">
        <v>3029</v>
      </c>
      <c r="H695" s="16"/>
    </row>
    <row r="696" spans="1:42" s="18" customFormat="1" ht="11.65" customHeight="1" x14ac:dyDescent="0.25">
      <c r="A696" s="9">
        <v>43606</v>
      </c>
      <c r="B696" s="10">
        <v>14522</v>
      </c>
      <c r="C696" s="11" t="s">
        <v>3140</v>
      </c>
      <c r="D696" s="12" t="s">
        <v>1392</v>
      </c>
      <c r="E696" s="15">
        <v>180</v>
      </c>
      <c r="F696" s="14">
        <v>1979.9</v>
      </c>
      <c r="G696" s="12"/>
      <c r="H696" s="16"/>
    </row>
    <row r="697" spans="1:42" s="18" customFormat="1" ht="11.65" customHeight="1" x14ac:dyDescent="0.25">
      <c r="A697" s="9">
        <v>43613</v>
      </c>
      <c r="B697" s="10">
        <v>14465</v>
      </c>
      <c r="C697" s="11" t="s">
        <v>3141</v>
      </c>
      <c r="D697" s="12" t="s">
        <v>1383</v>
      </c>
      <c r="E697" s="15">
        <v>5591</v>
      </c>
      <c r="F697" s="14">
        <v>11625.5</v>
      </c>
      <c r="G697" s="12"/>
      <c r="H697" s="16"/>
    </row>
    <row r="698" spans="1:42" s="18" customFormat="1" ht="11.65" customHeight="1" x14ac:dyDescent="0.25">
      <c r="A698" s="9">
        <v>43605</v>
      </c>
      <c r="B698" s="10">
        <v>16078</v>
      </c>
      <c r="C698" s="11" t="s">
        <v>3047</v>
      </c>
      <c r="D698" s="12" t="s">
        <v>5475</v>
      </c>
      <c r="E698" s="15">
        <v>950</v>
      </c>
      <c r="F698" s="14"/>
      <c r="G698" s="12" t="s">
        <v>3046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s="18" customFormat="1" ht="11.65" customHeight="1" x14ac:dyDescent="0.25">
      <c r="A699" s="9">
        <v>43613</v>
      </c>
      <c r="B699" s="10">
        <v>13277</v>
      </c>
      <c r="C699" s="11" t="s">
        <v>3140</v>
      </c>
      <c r="D699" s="12" t="s">
        <v>1143</v>
      </c>
      <c r="E699" s="15">
        <v>263.51</v>
      </c>
      <c r="F699" s="14">
        <v>42592.630000000005</v>
      </c>
      <c r="G699" s="12"/>
      <c r="H699" s="16"/>
    </row>
    <row r="700" spans="1:42" s="18" customFormat="1" ht="11.65" customHeight="1" x14ac:dyDescent="0.25">
      <c r="A700" s="9">
        <v>43606</v>
      </c>
      <c r="B700" s="10">
        <v>12553</v>
      </c>
      <c r="C700" s="11" t="s">
        <v>3127</v>
      </c>
      <c r="D700" s="12" t="s">
        <v>1071</v>
      </c>
      <c r="E700" s="15">
        <v>675</v>
      </c>
      <c r="F700" s="14">
        <v>14131.25</v>
      </c>
      <c r="G700" s="12"/>
      <c r="H700" s="16"/>
    </row>
    <row r="701" spans="1:42" s="18" customFormat="1" ht="11.65" customHeight="1" x14ac:dyDescent="0.25">
      <c r="A701" s="9">
        <v>43613</v>
      </c>
      <c r="B701" s="10">
        <v>27794</v>
      </c>
      <c r="C701" s="11" t="s">
        <v>3127</v>
      </c>
      <c r="D701" s="12" t="s">
        <v>5511</v>
      </c>
      <c r="E701" s="15">
        <v>195</v>
      </c>
      <c r="F701" s="14">
        <v>195</v>
      </c>
      <c r="G701" s="12"/>
      <c r="H701" s="16"/>
    </row>
    <row r="702" spans="1:42" s="18" customFormat="1" ht="11.65" customHeight="1" x14ac:dyDescent="0.25">
      <c r="A702" s="9">
        <v>43606</v>
      </c>
      <c r="B702" s="10">
        <v>23161</v>
      </c>
      <c r="C702" s="11" t="s">
        <v>3128</v>
      </c>
      <c r="D702" s="12" t="s">
        <v>2108</v>
      </c>
      <c r="E702" s="15">
        <v>323.7</v>
      </c>
      <c r="F702" s="14">
        <v>1498.84</v>
      </c>
      <c r="G702" s="12"/>
      <c r="H702" s="16"/>
    </row>
    <row r="703" spans="1:42" s="18" customFormat="1" ht="11.65" customHeight="1" x14ac:dyDescent="0.25">
      <c r="A703" s="9">
        <v>43606</v>
      </c>
      <c r="B703" s="10">
        <v>27000</v>
      </c>
      <c r="C703" s="11" t="s">
        <v>3140</v>
      </c>
      <c r="D703" s="12" t="s">
        <v>2900</v>
      </c>
      <c r="E703" s="15">
        <v>1556</v>
      </c>
      <c r="F703" s="14">
        <v>7780</v>
      </c>
      <c r="G703" s="12"/>
      <c r="H703" s="16"/>
    </row>
    <row r="704" spans="1:42" s="18" customFormat="1" ht="11.65" customHeight="1" x14ac:dyDescent="0.25">
      <c r="A704" s="9">
        <v>43606</v>
      </c>
      <c r="B704" s="10">
        <v>25502</v>
      </c>
      <c r="C704" s="11" t="s">
        <v>3128</v>
      </c>
      <c r="D704" s="12" t="s">
        <v>2536</v>
      </c>
      <c r="E704" s="15">
        <v>57.42</v>
      </c>
      <c r="F704" s="14">
        <v>382.57</v>
      </c>
      <c r="G704" s="83"/>
      <c r="H704" s="16"/>
    </row>
    <row r="705" spans="1:8" s="18" customFormat="1" ht="11.65" customHeight="1" x14ac:dyDescent="0.25">
      <c r="A705" s="9">
        <v>43609</v>
      </c>
      <c r="B705" s="10">
        <v>16078</v>
      </c>
      <c r="C705" s="11" t="s">
        <v>3047</v>
      </c>
      <c r="D705" s="12" t="s">
        <v>5500</v>
      </c>
      <c r="E705" s="15">
        <v>400</v>
      </c>
      <c r="F705" s="14"/>
      <c r="G705" s="12" t="s">
        <v>3046</v>
      </c>
      <c r="H705" s="16"/>
    </row>
    <row r="706" spans="1:8" s="18" customFormat="1" ht="11.65" customHeight="1" x14ac:dyDescent="0.25">
      <c r="A706" s="9">
        <v>43606</v>
      </c>
      <c r="B706" s="10">
        <v>17939</v>
      </c>
      <c r="C706" s="11" t="s">
        <v>3128</v>
      </c>
      <c r="D706" s="12" t="s">
        <v>1603</v>
      </c>
      <c r="E706" s="15">
        <v>235</v>
      </c>
      <c r="F706" s="14">
        <v>312.2</v>
      </c>
      <c r="G706" s="12"/>
      <c r="H706" s="16"/>
    </row>
    <row r="707" spans="1:8" s="18" customFormat="1" ht="11.65" customHeight="1" x14ac:dyDescent="0.25">
      <c r="A707" s="9">
        <v>43613</v>
      </c>
      <c r="B707" s="10">
        <v>22119</v>
      </c>
      <c r="C707" s="11" t="s">
        <v>3140</v>
      </c>
      <c r="D707" s="12" t="s">
        <v>1964</v>
      </c>
      <c r="E707" s="15">
        <v>467.5</v>
      </c>
      <c r="F707" s="14">
        <v>467.5</v>
      </c>
      <c r="G707" s="12"/>
      <c r="H707" s="16"/>
    </row>
    <row r="708" spans="1:8" s="18" customFormat="1" ht="11.65" customHeight="1" x14ac:dyDescent="0.25">
      <c r="A708" s="9">
        <v>43606</v>
      </c>
      <c r="B708" s="10">
        <v>11390</v>
      </c>
      <c r="C708" s="11" t="s">
        <v>3136</v>
      </c>
      <c r="D708" s="12" t="s">
        <v>494</v>
      </c>
      <c r="E708" s="15">
        <v>500</v>
      </c>
      <c r="F708" s="14">
        <v>2467</v>
      </c>
      <c r="G708" s="12" t="s">
        <v>3029</v>
      </c>
      <c r="H708" s="16"/>
    </row>
    <row r="709" spans="1:8" s="18" customFormat="1" ht="11.65" customHeight="1" x14ac:dyDescent="0.25">
      <c r="A709" s="9">
        <v>43606</v>
      </c>
      <c r="B709" s="10">
        <v>11390</v>
      </c>
      <c r="C709" s="11" t="s">
        <v>3136</v>
      </c>
      <c r="D709" s="12" t="s">
        <v>494</v>
      </c>
      <c r="E709" s="15">
        <v>500</v>
      </c>
      <c r="F709" s="14">
        <v>2967</v>
      </c>
      <c r="G709" s="12" t="s">
        <v>3029</v>
      </c>
      <c r="H709" s="16"/>
    </row>
    <row r="710" spans="1:8" s="18" customFormat="1" ht="11.65" customHeight="1" x14ac:dyDescent="0.25">
      <c r="A710" s="9">
        <v>43606</v>
      </c>
      <c r="B710" s="10">
        <v>14980</v>
      </c>
      <c r="C710" s="11" t="s">
        <v>3140</v>
      </c>
      <c r="D710" s="12" t="s">
        <v>495</v>
      </c>
      <c r="E710" s="15">
        <v>780.15</v>
      </c>
      <c r="F710" s="14">
        <v>28069.439999999999</v>
      </c>
      <c r="G710" s="12" t="s">
        <v>3029</v>
      </c>
      <c r="H710" s="16"/>
    </row>
    <row r="711" spans="1:8" s="18" customFormat="1" ht="11.65" customHeight="1" x14ac:dyDescent="0.25">
      <c r="A711" s="9">
        <v>43613</v>
      </c>
      <c r="B711" s="10">
        <v>14980</v>
      </c>
      <c r="C711" s="11" t="s">
        <v>3140</v>
      </c>
      <c r="D711" s="12" t="s">
        <v>495</v>
      </c>
      <c r="E711" s="15">
        <v>328.38000000000005</v>
      </c>
      <c r="F711" s="14">
        <v>28397.82</v>
      </c>
      <c r="G711" s="12"/>
      <c r="H711" s="16"/>
    </row>
    <row r="712" spans="1:8" s="18" customFormat="1" ht="11.65" customHeight="1" x14ac:dyDescent="0.25">
      <c r="A712" s="9">
        <v>43606</v>
      </c>
      <c r="B712" s="10">
        <v>10276</v>
      </c>
      <c r="C712" s="11" t="s">
        <v>3140</v>
      </c>
      <c r="D712" s="12" t="s">
        <v>496</v>
      </c>
      <c r="E712" s="15">
        <v>532.4</v>
      </c>
      <c r="F712" s="14">
        <v>10056.76</v>
      </c>
      <c r="G712" s="12"/>
      <c r="H712" s="16"/>
    </row>
    <row r="713" spans="1:8" s="18" customFormat="1" ht="11.65" customHeight="1" x14ac:dyDescent="0.25">
      <c r="A713" s="9">
        <v>43613</v>
      </c>
      <c r="B713" s="10">
        <v>27737</v>
      </c>
      <c r="C713" s="11" t="s">
        <v>3140</v>
      </c>
      <c r="D713" s="12" t="s">
        <v>5350</v>
      </c>
      <c r="E713" s="15">
        <v>145.5</v>
      </c>
      <c r="F713" s="14">
        <v>145.5</v>
      </c>
      <c r="G713" s="12"/>
      <c r="H713" s="16"/>
    </row>
    <row r="714" spans="1:8" s="18" customFormat="1" ht="11.65" customHeight="1" x14ac:dyDescent="0.25">
      <c r="A714" s="9">
        <v>43613</v>
      </c>
      <c r="B714" s="10">
        <v>13194</v>
      </c>
      <c r="C714" s="11" t="s">
        <v>3140</v>
      </c>
      <c r="D714" s="12" t="s">
        <v>498</v>
      </c>
      <c r="E714" s="15">
        <v>3954.5</v>
      </c>
      <c r="F714" s="14">
        <v>111237.75</v>
      </c>
      <c r="G714" s="12"/>
      <c r="H714" s="16"/>
    </row>
    <row r="715" spans="1:8" s="18" customFormat="1" ht="11.65" customHeight="1" x14ac:dyDescent="0.25">
      <c r="A715" s="9">
        <v>43606</v>
      </c>
      <c r="B715" s="10">
        <v>21024</v>
      </c>
      <c r="C715" s="11" t="s">
        <v>3140</v>
      </c>
      <c r="D715" s="12" t="s">
        <v>500</v>
      </c>
      <c r="E715" s="15">
        <v>353</v>
      </c>
      <c r="F715" s="14">
        <v>40500.85</v>
      </c>
      <c r="G715" s="12"/>
      <c r="H715" s="16"/>
    </row>
    <row r="716" spans="1:8" s="18" customFormat="1" ht="11.65" customHeight="1" x14ac:dyDescent="0.25">
      <c r="A716" s="9">
        <v>43613</v>
      </c>
      <c r="B716" s="10">
        <v>21024</v>
      </c>
      <c r="C716" s="11" t="s">
        <v>3140</v>
      </c>
      <c r="D716" s="12" t="s">
        <v>500</v>
      </c>
      <c r="E716" s="15">
        <v>2490</v>
      </c>
      <c r="F716" s="14">
        <v>42990.85</v>
      </c>
      <c r="G716" s="12"/>
      <c r="H716" s="16"/>
    </row>
    <row r="717" spans="1:8" s="18" customFormat="1" ht="11.65" customHeight="1" x14ac:dyDescent="0.25">
      <c r="A717" s="9">
        <v>43606</v>
      </c>
      <c r="B717" s="10">
        <v>17361</v>
      </c>
      <c r="C717" s="11" t="s">
        <v>3141</v>
      </c>
      <c r="D717" s="12" t="s">
        <v>5289</v>
      </c>
      <c r="E717" s="15">
        <v>2125.81</v>
      </c>
      <c r="F717" s="14">
        <v>77055.600000000006</v>
      </c>
      <c r="G717" s="12" t="s">
        <v>3029</v>
      </c>
      <c r="H717" s="16"/>
    </row>
    <row r="718" spans="1:8" s="18" customFormat="1" ht="11.65" customHeight="1" x14ac:dyDescent="0.25">
      <c r="A718" s="9">
        <v>43613</v>
      </c>
      <c r="B718" s="10">
        <v>17361</v>
      </c>
      <c r="C718" s="11" t="s">
        <v>3141</v>
      </c>
      <c r="D718" s="12" t="s">
        <v>502</v>
      </c>
      <c r="E718" s="15">
        <v>726.6</v>
      </c>
      <c r="F718" s="14">
        <v>77782.200000000012</v>
      </c>
      <c r="G718" s="12"/>
      <c r="H718" s="16"/>
    </row>
    <row r="719" spans="1:8" s="18" customFormat="1" ht="11.65" customHeight="1" x14ac:dyDescent="0.25">
      <c r="A719" s="9">
        <v>43613</v>
      </c>
      <c r="B719" s="10">
        <v>27103</v>
      </c>
      <c r="C719" s="11" t="s">
        <v>3141</v>
      </c>
      <c r="D719" s="12" t="s">
        <v>504</v>
      </c>
      <c r="E719" s="15">
        <v>200</v>
      </c>
      <c r="F719" s="14">
        <v>29525</v>
      </c>
      <c r="G719" s="12"/>
      <c r="H719" s="16"/>
    </row>
    <row r="720" spans="1:8" s="18" customFormat="1" ht="11.65" customHeight="1" x14ac:dyDescent="0.25">
      <c r="A720" s="9">
        <v>43613</v>
      </c>
      <c r="B720" s="10">
        <v>11909</v>
      </c>
      <c r="C720" s="11" t="s">
        <v>3141</v>
      </c>
      <c r="D720" s="12" t="s">
        <v>505</v>
      </c>
      <c r="E720" s="15">
        <v>300</v>
      </c>
      <c r="F720" s="14">
        <v>1800</v>
      </c>
      <c r="G720" s="12"/>
      <c r="H720" s="16"/>
    </row>
    <row r="721" spans="1:8" s="18" customFormat="1" ht="11.65" customHeight="1" x14ac:dyDescent="0.25">
      <c r="A721" s="9">
        <v>43606</v>
      </c>
      <c r="B721" s="10">
        <v>21457</v>
      </c>
      <c r="C721" s="11" t="s">
        <v>3141</v>
      </c>
      <c r="D721" s="12" t="s">
        <v>506</v>
      </c>
      <c r="E721" s="15">
        <v>790</v>
      </c>
      <c r="F721" s="14">
        <v>12189.32</v>
      </c>
      <c r="G721" s="12"/>
      <c r="H721" s="16"/>
    </row>
    <row r="722" spans="1:8" s="18" customFormat="1" ht="11.65" customHeight="1" x14ac:dyDescent="0.25">
      <c r="A722" s="9">
        <v>43613</v>
      </c>
      <c r="B722" s="10">
        <v>21457</v>
      </c>
      <c r="C722" s="11" t="s">
        <v>3141</v>
      </c>
      <c r="D722" s="12" t="s">
        <v>506</v>
      </c>
      <c r="E722" s="15">
        <v>480</v>
      </c>
      <c r="F722" s="14">
        <v>12669.32</v>
      </c>
      <c r="G722" s="12"/>
      <c r="H722" s="16"/>
    </row>
    <row r="723" spans="1:8" s="18" customFormat="1" ht="11.65" customHeight="1" x14ac:dyDescent="0.25">
      <c r="A723" s="9">
        <v>43613</v>
      </c>
      <c r="B723" s="10">
        <v>13519</v>
      </c>
      <c r="C723" s="11" t="s">
        <v>3140</v>
      </c>
      <c r="D723" s="12" t="s">
        <v>507</v>
      </c>
      <c r="E723" s="15">
        <v>161.5</v>
      </c>
      <c r="F723" s="14">
        <v>19561.82</v>
      </c>
      <c r="G723" s="12"/>
      <c r="H723" s="16"/>
    </row>
    <row r="724" spans="1:8" s="18" customFormat="1" ht="11.65" customHeight="1" x14ac:dyDescent="0.25">
      <c r="A724" s="9">
        <v>43606</v>
      </c>
      <c r="B724" s="10">
        <v>12899</v>
      </c>
      <c r="C724" s="11" t="s">
        <v>3128</v>
      </c>
      <c r="D724" s="12" t="s">
        <v>1109</v>
      </c>
      <c r="E724" s="15">
        <v>175.47</v>
      </c>
      <c r="F724" s="14">
        <v>584.23</v>
      </c>
      <c r="G724" s="12"/>
      <c r="H724" s="16"/>
    </row>
    <row r="725" spans="1:8" s="18" customFormat="1" ht="11.65" customHeight="1" x14ac:dyDescent="0.25">
      <c r="A725" s="9">
        <v>43606</v>
      </c>
      <c r="B725" s="10">
        <v>13183</v>
      </c>
      <c r="C725" s="11" t="s">
        <v>3140</v>
      </c>
      <c r="D725" s="12" t="s">
        <v>508</v>
      </c>
      <c r="E725" s="15">
        <v>328.23</v>
      </c>
      <c r="F725" s="14">
        <v>21831.24</v>
      </c>
      <c r="G725" s="12"/>
      <c r="H725" s="16"/>
    </row>
    <row r="726" spans="1:8" s="18" customFormat="1" ht="11.65" customHeight="1" x14ac:dyDescent="0.25">
      <c r="A726" s="9">
        <v>43606</v>
      </c>
      <c r="B726" s="10">
        <v>22382</v>
      </c>
      <c r="C726" s="11" t="s">
        <v>3140</v>
      </c>
      <c r="D726" s="12" t="s">
        <v>509</v>
      </c>
      <c r="E726" s="15">
        <v>351.91</v>
      </c>
      <c r="F726" s="14">
        <v>351.91</v>
      </c>
      <c r="G726" s="12"/>
      <c r="H726" s="16"/>
    </row>
    <row r="727" spans="1:8" s="18" customFormat="1" ht="11.65" customHeight="1" x14ac:dyDescent="0.25">
      <c r="A727" s="9">
        <v>43613</v>
      </c>
      <c r="B727" s="10">
        <v>22218</v>
      </c>
      <c r="C727" s="11" t="s">
        <v>3141</v>
      </c>
      <c r="D727" s="12" t="s">
        <v>510</v>
      </c>
      <c r="E727" s="15">
        <v>4245.3</v>
      </c>
      <c r="F727" s="14">
        <v>102005.13</v>
      </c>
      <c r="G727" s="12"/>
      <c r="H727" s="16"/>
    </row>
    <row r="728" spans="1:8" s="18" customFormat="1" ht="11.65" customHeight="1" x14ac:dyDescent="0.25">
      <c r="A728" s="9">
        <v>43613</v>
      </c>
      <c r="B728" s="10">
        <v>27811</v>
      </c>
      <c r="C728" s="11" t="s">
        <v>3128</v>
      </c>
      <c r="D728" s="12" t="s">
        <v>5522</v>
      </c>
      <c r="E728" s="15">
        <v>192.02</v>
      </c>
      <c r="F728" s="14">
        <v>192.02</v>
      </c>
      <c r="G728" s="12"/>
      <c r="H728" s="16"/>
    </row>
    <row r="729" spans="1:8" s="18" customFormat="1" ht="11.65" customHeight="1" x14ac:dyDescent="0.25">
      <c r="A729" s="9">
        <v>43606</v>
      </c>
      <c r="B729" s="10">
        <v>10582</v>
      </c>
      <c r="C729" s="11" t="s">
        <v>3140</v>
      </c>
      <c r="D729" s="12" t="s">
        <v>512</v>
      </c>
      <c r="E729" s="15">
        <v>468.36</v>
      </c>
      <c r="F729" s="14">
        <v>4086.73</v>
      </c>
      <c r="G729" s="12"/>
      <c r="H729" s="16"/>
    </row>
    <row r="730" spans="1:8" s="18" customFormat="1" ht="11.65" customHeight="1" x14ac:dyDescent="0.25">
      <c r="A730" s="9">
        <v>43613</v>
      </c>
      <c r="B730" s="10">
        <v>24625</v>
      </c>
      <c r="C730" s="11" t="s">
        <v>3140</v>
      </c>
      <c r="D730" s="12" t="s">
        <v>2359</v>
      </c>
      <c r="E730" s="15">
        <v>400</v>
      </c>
      <c r="F730" s="14">
        <v>800</v>
      </c>
      <c r="G730" s="12"/>
      <c r="H730" s="16"/>
    </row>
    <row r="731" spans="1:8" s="18" customFormat="1" ht="11.65" customHeight="1" x14ac:dyDescent="0.25">
      <c r="A731" s="9">
        <v>43606</v>
      </c>
      <c r="B731" s="10">
        <v>21935</v>
      </c>
      <c r="C731" s="11" t="s">
        <v>3136</v>
      </c>
      <c r="D731" s="12" t="s">
        <v>1951</v>
      </c>
      <c r="E731" s="15">
        <v>350</v>
      </c>
      <c r="F731" s="14">
        <v>350</v>
      </c>
      <c r="G731" s="12" t="s">
        <v>3029</v>
      </c>
      <c r="H731" s="16"/>
    </row>
    <row r="732" spans="1:8" s="18" customFormat="1" ht="11.65" customHeight="1" x14ac:dyDescent="0.25">
      <c r="A732" s="9">
        <v>43606</v>
      </c>
      <c r="B732" s="10">
        <v>10991</v>
      </c>
      <c r="C732" s="11" t="s">
        <v>3140</v>
      </c>
      <c r="D732" s="12" t="s">
        <v>3701</v>
      </c>
      <c r="E732" s="15">
        <v>100</v>
      </c>
      <c r="F732" s="14">
        <v>393</v>
      </c>
      <c r="G732" s="12"/>
      <c r="H732" s="16"/>
    </row>
    <row r="733" spans="1:8" s="18" customFormat="1" ht="11.65" customHeight="1" x14ac:dyDescent="0.25">
      <c r="A733" s="9">
        <v>43613</v>
      </c>
      <c r="B733" s="10">
        <v>22969</v>
      </c>
      <c r="C733" s="11" t="s">
        <v>3140</v>
      </c>
      <c r="D733" s="12" t="s">
        <v>2081</v>
      </c>
      <c r="E733" s="15">
        <v>1235</v>
      </c>
      <c r="F733" s="14">
        <v>2255</v>
      </c>
      <c r="G733" s="12"/>
      <c r="H733" s="16"/>
    </row>
    <row r="734" spans="1:8" s="18" customFormat="1" ht="11.65" customHeight="1" x14ac:dyDescent="0.25">
      <c r="A734" s="9">
        <v>43601</v>
      </c>
      <c r="B734" s="10">
        <v>16078</v>
      </c>
      <c r="C734" s="11" t="s">
        <v>3047</v>
      </c>
      <c r="D734" s="12" t="s">
        <v>5026</v>
      </c>
      <c r="E734" s="15">
        <v>95</v>
      </c>
      <c r="F734" s="14"/>
      <c r="G734" s="12" t="s">
        <v>3046</v>
      </c>
      <c r="H734" s="16"/>
    </row>
    <row r="735" spans="1:8" s="18" customFormat="1" ht="11.65" customHeight="1" x14ac:dyDescent="0.25">
      <c r="A735" s="9">
        <v>43613</v>
      </c>
      <c r="B735" s="10">
        <v>26201</v>
      </c>
      <c r="C735" s="11" t="s">
        <v>3882</v>
      </c>
      <c r="D735" s="12" t="s">
        <v>2680</v>
      </c>
      <c r="E735" s="15">
        <v>7050</v>
      </c>
      <c r="F735" s="14">
        <v>9759.5</v>
      </c>
      <c r="G735" s="12"/>
      <c r="H735" s="16"/>
    </row>
    <row r="736" spans="1:8" s="18" customFormat="1" ht="11.65" customHeight="1" x14ac:dyDescent="0.25">
      <c r="A736" s="9">
        <v>43609</v>
      </c>
      <c r="B736" s="10">
        <v>16078</v>
      </c>
      <c r="C736" s="11" t="s">
        <v>3047</v>
      </c>
      <c r="D736" s="12" t="s">
        <v>5494</v>
      </c>
      <c r="E736" s="15">
        <v>200</v>
      </c>
      <c r="F736" s="14"/>
      <c r="G736" s="12" t="s">
        <v>3046</v>
      </c>
      <c r="H736" s="16"/>
    </row>
    <row r="737" spans="1:8" s="18" customFormat="1" ht="11.65" customHeight="1" x14ac:dyDescent="0.25">
      <c r="A737" s="9">
        <v>43609</v>
      </c>
      <c r="B737" s="10">
        <v>16078</v>
      </c>
      <c r="C737" s="11" t="s">
        <v>3047</v>
      </c>
      <c r="D737" s="12" t="s">
        <v>5497</v>
      </c>
      <c r="E737" s="15">
        <v>750</v>
      </c>
      <c r="F737" s="14"/>
      <c r="G737" s="12" t="s">
        <v>3046</v>
      </c>
      <c r="H737" s="16"/>
    </row>
    <row r="738" spans="1:8" s="18" customFormat="1" ht="11.65" customHeight="1" x14ac:dyDescent="0.25">
      <c r="A738" s="9">
        <v>43613</v>
      </c>
      <c r="B738" s="10">
        <v>26873</v>
      </c>
      <c r="C738" s="11" t="s">
        <v>3128</v>
      </c>
      <c r="D738" s="12" t="s">
        <v>2858</v>
      </c>
      <c r="E738" s="15">
        <v>54</v>
      </c>
      <c r="F738" s="14">
        <v>54</v>
      </c>
      <c r="G738" s="12"/>
      <c r="H738" s="16"/>
    </row>
    <row r="739" spans="1:8" s="18" customFormat="1" ht="11.65" customHeight="1" x14ac:dyDescent="0.25">
      <c r="A739" s="9">
        <v>43613</v>
      </c>
      <c r="B739" s="10">
        <v>26348</v>
      </c>
      <c r="C739" s="11" t="s">
        <v>3140</v>
      </c>
      <c r="D739" s="12" t="s">
        <v>2717</v>
      </c>
      <c r="E739" s="15">
        <v>810.69</v>
      </c>
      <c r="F739" s="14">
        <v>4925.5400000000009</v>
      </c>
      <c r="G739" s="12"/>
      <c r="H739" s="16"/>
    </row>
    <row r="740" spans="1:8" s="18" customFormat="1" ht="11.65" customHeight="1" x14ac:dyDescent="0.25">
      <c r="A740" s="9">
        <v>43606</v>
      </c>
      <c r="B740" s="10">
        <v>18379</v>
      </c>
      <c r="C740" s="11" t="s">
        <v>3128</v>
      </c>
      <c r="D740" s="12" t="s">
        <v>517</v>
      </c>
      <c r="E740" s="15">
        <v>198</v>
      </c>
      <c r="F740" s="14">
        <v>324</v>
      </c>
      <c r="G740" s="12"/>
      <c r="H740" s="16"/>
    </row>
    <row r="741" spans="1:8" s="18" customFormat="1" ht="11.65" customHeight="1" x14ac:dyDescent="0.25">
      <c r="A741" s="9">
        <v>43613</v>
      </c>
      <c r="B741" s="10">
        <v>13939</v>
      </c>
      <c r="C741" s="11" t="s">
        <v>3140</v>
      </c>
      <c r="D741" s="12" t="s">
        <v>518</v>
      </c>
      <c r="E741" s="15">
        <v>210.7</v>
      </c>
      <c r="F741" s="14">
        <v>27313.850000000002</v>
      </c>
      <c r="G741" s="12"/>
      <c r="H741" s="16"/>
    </row>
    <row r="742" spans="1:8" s="18" customFormat="1" ht="11.65" customHeight="1" x14ac:dyDescent="0.25">
      <c r="A742" s="9">
        <v>43606</v>
      </c>
      <c r="B742" s="10">
        <v>26551</v>
      </c>
      <c r="C742" s="11" t="s">
        <v>3134</v>
      </c>
      <c r="D742" s="12" t="s">
        <v>2764</v>
      </c>
      <c r="E742" s="15">
        <v>180</v>
      </c>
      <c r="F742" s="14">
        <v>2642</v>
      </c>
      <c r="G742" s="12"/>
      <c r="H742" s="16"/>
    </row>
    <row r="743" spans="1:8" s="18" customFormat="1" ht="11.65" customHeight="1" x14ac:dyDescent="0.25">
      <c r="A743" s="9">
        <v>43613</v>
      </c>
      <c r="B743" s="10">
        <v>26551</v>
      </c>
      <c r="C743" s="11" t="s">
        <v>3134</v>
      </c>
      <c r="D743" s="12" t="s">
        <v>2764</v>
      </c>
      <c r="E743" s="15">
        <v>120</v>
      </c>
      <c r="F743" s="14">
        <v>2762</v>
      </c>
      <c r="G743" s="12"/>
      <c r="H743" s="16"/>
    </row>
    <row r="744" spans="1:8" s="18" customFormat="1" ht="11.65" customHeight="1" x14ac:dyDescent="0.25">
      <c r="A744" s="9">
        <v>43613</v>
      </c>
      <c r="B744" s="10">
        <v>13707</v>
      </c>
      <c r="C744" s="11" t="s">
        <v>3140</v>
      </c>
      <c r="D744" s="12" t="s">
        <v>522</v>
      </c>
      <c r="E744" s="15">
        <v>191.26</v>
      </c>
      <c r="F744" s="14">
        <v>9198.4699999999993</v>
      </c>
      <c r="G744" s="12"/>
      <c r="H744" s="16"/>
    </row>
    <row r="745" spans="1:8" s="18" customFormat="1" ht="11.65" customHeight="1" x14ac:dyDescent="0.25">
      <c r="A745" s="9">
        <v>43613</v>
      </c>
      <c r="B745" s="10">
        <v>22302</v>
      </c>
      <c r="C745" s="11" t="s">
        <v>3134</v>
      </c>
      <c r="D745" s="12" t="s">
        <v>1985</v>
      </c>
      <c r="E745" s="15">
        <v>945.31000000000006</v>
      </c>
      <c r="F745" s="14">
        <v>7737.14</v>
      </c>
      <c r="G745" s="12"/>
      <c r="H745" s="16"/>
    </row>
    <row r="746" spans="1:8" s="18" customFormat="1" ht="11.65" customHeight="1" x14ac:dyDescent="0.25">
      <c r="A746" s="9">
        <v>43613</v>
      </c>
      <c r="B746" s="10">
        <v>14209</v>
      </c>
      <c r="C746" s="11" t="s">
        <v>3141</v>
      </c>
      <c r="D746" s="12" t="s">
        <v>1336</v>
      </c>
      <c r="E746" s="15">
        <v>58934.879999999997</v>
      </c>
      <c r="F746" s="14">
        <v>897090.79</v>
      </c>
      <c r="G746" s="12"/>
      <c r="H746" s="16"/>
    </row>
    <row r="747" spans="1:8" s="18" customFormat="1" ht="11.65" customHeight="1" x14ac:dyDescent="0.25">
      <c r="A747" s="9">
        <v>43613</v>
      </c>
      <c r="B747" s="10">
        <v>21480</v>
      </c>
      <c r="C747" s="11" t="s">
        <v>3141</v>
      </c>
      <c r="D747" s="12" t="s">
        <v>1893</v>
      </c>
      <c r="E747" s="15">
        <v>32779.050000000003</v>
      </c>
      <c r="F747" s="14">
        <v>258424.21000000002</v>
      </c>
      <c r="G747" s="12"/>
      <c r="H747" s="16"/>
    </row>
    <row r="748" spans="1:8" s="18" customFormat="1" ht="11.65" customHeight="1" x14ac:dyDescent="0.25">
      <c r="A748" s="9">
        <v>43606</v>
      </c>
      <c r="B748" s="10">
        <v>13384</v>
      </c>
      <c r="C748" s="11" t="s">
        <v>3140</v>
      </c>
      <c r="D748" s="12" t="s">
        <v>1179</v>
      </c>
      <c r="E748" s="15">
        <v>140826.4</v>
      </c>
      <c r="F748" s="14">
        <v>539009.80000000005</v>
      </c>
      <c r="G748" s="12" t="s">
        <v>3029</v>
      </c>
      <c r="H748" s="16"/>
    </row>
    <row r="749" spans="1:8" s="18" customFormat="1" ht="11.65" customHeight="1" x14ac:dyDescent="0.25">
      <c r="A749" s="9">
        <v>43613</v>
      </c>
      <c r="B749" s="10">
        <v>11060</v>
      </c>
      <c r="C749" s="11" t="s">
        <v>3140</v>
      </c>
      <c r="D749" s="12" t="s">
        <v>872</v>
      </c>
      <c r="E749" s="15">
        <v>166.78</v>
      </c>
      <c r="F749" s="14">
        <v>2446.98</v>
      </c>
      <c r="G749" s="12"/>
      <c r="H749" s="16"/>
    </row>
    <row r="750" spans="1:8" s="18" customFormat="1" ht="11.65" customHeight="1" x14ac:dyDescent="0.25">
      <c r="A750" s="9">
        <v>43606</v>
      </c>
      <c r="B750" s="10">
        <v>23676</v>
      </c>
      <c r="C750" s="11" t="s">
        <v>3128</v>
      </c>
      <c r="D750" s="12" t="s">
        <v>528</v>
      </c>
      <c r="E750" s="15">
        <v>897.96</v>
      </c>
      <c r="F750" s="14">
        <v>10355.66</v>
      </c>
      <c r="G750" s="12"/>
      <c r="H750" s="16"/>
    </row>
    <row r="751" spans="1:8" s="18" customFormat="1" ht="11.65" customHeight="1" x14ac:dyDescent="0.25">
      <c r="A751" s="9">
        <v>43606</v>
      </c>
      <c r="B751" s="10">
        <v>23951</v>
      </c>
      <c r="C751" s="11" t="s">
        <v>3127</v>
      </c>
      <c r="D751" s="12" t="s">
        <v>2247</v>
      </c>
      <c r="E751" s="15">
        <v>675</v>
      </c>
      <c r="F751" s="14">
        <v>1325</v>
      </c>
      <c r="G751" s="12"/>
      <c r="H751" s="16"/>
    </row>
    <row r="752" spans="1:8" s="18" customFormat="1" ht="11.65" customHeight="1" x14ac:dyDescent="0.25">
      <c r="A752" s="9">
        <v>43606</v>
      </c>
      <c r="B752" s="10">
        <v>21963</v>
      </c>
      <c r="C752" s="11" t="s">
        <v>3127</v>
      </c>
      <c r="D752" s="12" t="s">
        <v>1957</v>
      </c>
      <c r="E752" s="15">
        <v>560</v>
      </c>
      <c r="F752" s="14">
        <v>3980</v>
      </c>
      <c r="G752" s="12"/>
      <c r="H752" s="16"/>
    </row>
    <row r="753" spans="1:8" s="18" customFormat="1" ht="11.65" customHeight="1" x14ac:dyDescent="0.25">
      <c r="A753" s="9">
        <v>43613</v>
      </c>
      <c r="B753" s="10">
        <v>17533</v>
      </c>
      <c r="C753" s="11" t="s">
        <v>3140</v>
      </c>
      <c r="D753" s="12" t="s">
        <v>1550</v>
      </c>
      <c r="E753" s="15">
        <v>31140</v>
      </c>
      <c r="F753" s="14">
        <v>311944.49</v>
      </c>
      <c r="G753" s="12"/>
      <c r="H753" s="16"/>
    </row>
    <row r="754" spans="1:8" s="18" customFormat="1" ht="11.65" customHeight="1" x14ac:dyDescent="0.25">
      <c r="A754" s="9">
        <v>43606</v>
      </c>
      <c r="B754" s="10">
        <v>27478</v>
      </c>
      <c r="C754" s="11" t="s">
        <v>3136</v>
      </c>
      <c r="D754" s="12" t="s">
        <v>4069</v>
      </c>
      <c r="E754" s="15">
        <v>150</v>
      </c>
      <c r="F754" s="14">
        <v>2000</v>
      </c>
      <c r="G754" s="12" t="s">
        <v>3029</v>
      </c>
      <c r="H754" s="16"/>
    </row>
    <row r="755" spans="1:8" s="18" customFormat="1" ht="11.65" customHeight="1" x14ac:dyDescent="0.25">
      <c r="A755" s="9">
        <v>43613</v>
      </c>
      <c r="B755" s="10">
        <v>12329</v>
      </c>
      <c r="C755" s="11" t="s">
        <v>3128</v>
      </c>
      <c r="D755" s="12" t="s">
        <v>1040</v>
      </c>
      <c r="E755" s="15">
        <v>264</v>
      </c>
      <c r="F755" s="14">
        <v>432</v>
      </c>
      <c r="G755" s="12"/>
      <c r="H755" s="16"/>
    </row>
    <row r="756" spans="1:8" s="18" customFormat="1" ht="11.65" customHeight="1" x14ac:dyDescent="0.25">
      <c r="A756" s="9">
        <v>43606</v>
      </c>
      <c r="B756" s="10">
        <v>21684</v>
      </c>
      <c r="C756" s="11" t="s">
        <v>3127</v>
      </c>
      <c r="D756" s="12" t="s">
        <v>531</v>
      </c>
      <c r="E756" s="15">
        <v>450</v>
      </c>
      <c r="F756" s="14">
        <v>19666.45</v>
      </c>
      <c r="G756" s="12"/>
      <c r="H756" s="16"/>
    </row>
    <row r="757" spans="1:8" s="18" customFormat="1" ht="11.65" customHeight="1" x14ac:dyDescent="0.25">
      <c r="A757" s="9">
        <v>43613</v>
      </c>
      <c r="B757" s="10">
        <v>21684</v>
      </c>
      <c r="C757" s="11" t="s">
        <v>3127</v>
      </c>
      <c r="D757" s="12" t="s">
        <v>531</v>
      </c>
      <c r="E757" s="15">
        <v>2425</v>
      </c>
      <c r="F757" s="14">
        <v>22091.45</v>
      </c>
      <c r="G757" s="12"/>
      <c r="H757" s="16"/>
    </row>
    <row r="758" spans="1:8" s="18" customFormat="1" ht="11.65" customHeight="1" x14ac:dyDescent="0.25">
      <c r="A758" s="9">
        <v>43606</v>
      </c>
      <c r="B758" s="10">
        <v>999002152</v>
      </c>
      <c r="C758" s="11" t="s">
        <v>3135</v>
      </c>
      <c r="D758" s="12" t="s">
        <v>5428</v>
      </c>
      <c r="E758" s="15">
        <v>750</v>
      </c>
      <c r="F758" s="14">
        <v>750</v>
      </c>
      <c r="G758" s="12"/>
      <c r="H758" s="16"/>
    </row>
    <row r="759" spans="1:8" s="18" customFormat="1" ht="11.65" customHeight="1" x14ac:dyDescent="0.25">
      <c r="A759" s="9">
        <v>43613</v>
      </c>
      <c r="B759" s="10">
        <v>27542</v>
      </c>
      <c r="C759" s="11" t="s">
        <v>3127</v>
      </c>
      <c r="D759" s="12" t="s">
        <v>4318</v>
      </c>
      <c r="E759" s="15">
        <v>800</v>
      </c>
      <c r="F759" s="14">
        <v>800</v>
      </c>
      <c r="G759" s="12"/>
      <c r="H759" s="16"/>
    </row>
    <row r="760" spans="1:8" s="18" customFormat="1" ht="11.65" customHeight="1" x14ac:dyDescent="0.25">
      <c r="A760" s="9">
        <v>43613</v>
      </c>
      <c r="B760" s="10">
        <v>26945</v>
      </c>
      <c r="C760" s="11" t="s">
        <v>3128</v>
      </c>
      <c r="D760" s="12" t="s">
        <v>2881</v>
      </c>
      <c r="E760" s="15">
        <v>29.77</v>
      </c>
      <c r="F760" s="14">
        <v>248.34</v>
      </c>
      <c r="G760" s="12"/>
      <c r="H760" s="16"/>
    </row>
    <row r="761" spans="1:8" s="18" customFormat="1" ht="11.65" customHeight="1" x14ac:dyDescent="0.25">
      <c r="A761" s="9">
        <v>43600</v>
      </c>
      <c r="B761" s="10">
        <v>12636</v>
      </c>
      <c r="C761" s="11" t="s">
        <v>3073</v>
      </c>
      <c r="D761" s="12" t="s">
        <v>1087</v>
      </c>
      <c r="E761" s="15">
        <v>500</v>
      </c>
      <c r="F761" s="14">
        <v>730085.25000000012</v>
      </c>
      <c r="G761" s="12" t="s">
        <v>3072</v>
      </c>
      <c r="H761" s="16"/>
    </row>
    <row r="762" spans="1:8" s="18" customFormat="1" ht="11.65" customHeight="1" x14ac:dyDescent="0.25">
      <c r="A762" s="9">
        <v>43600</v>
      </c>
      <c r="B762" s="10">
        <v>12636</v>
      </c>
      <c r="C762" s="11" t="s">
        <v>3073</v>
      </c>
      <c r="D762" s="12" t="s">
        <v>1087</v>
      </c>
      <c r="E762" s="15">
        <v>525</v>
      </c>
      <c r="F762" s="14">
        <v>730610.25000000012</v>
      </c>
      <c r="G762" s="12" t="s">
        <v>3072</v>
      </c>
      <c r="H762" s="16"/>
    </row>
    <row r="763" spans="1:8" s="18" customFormat="1" ht="11.65" customHeight="1" x14ac:dyDescent="0.25">
      <c r="A763" s="9">
        <v>43609</v>
      </c>
      <c r="B763" s="10">
        <v>12636</v>
      </c>
      <c r="C763" s="11" t="s">
        <v>3073</v>
      </c>
      <c r="D763" s="12" t="s">
        <v>1087</v>
      </c>
      <c r="E763" s="15">
        <v>37125.11</v>
      </c>
      <c r="F763" s="14">
        <v>767735.3600000001</v>
      </c>
      <c r="G763" s="12" t="s">
        <v>3072</v>
      </c>
      <c r="H763" s="16"/>
    </row>
    <row r="764" spans="1:8" s="18" customFormat="1" ht="11.65" customHeight="1" x14ac:dyDescent="0.25">
      <c r="A764" s="9">
        <v>43609</v>
      </c>
      <c r="B764" s="10">
        <v>12636</v>
      </c>
      <c r="C764" s="11" t="s">
        <v>3073</v>
      </c>
      <c r="D764" s="12" t="s">
        <v>1087</v>
      </c>
      <c r="E764" s="15">
        <v>7523.44</v>
      </c>
      <c r="F764" s="14">
        <v>775258.8</v>
      </c>
      <c r="G764" s="12" t="s">
        <v>3072</v>
      </c>
      <c r="H764" s="16"/>
    </row>
    <row r="765" spans="1:8" s="18" customFormat="1" ht="11.65" customHeight="1" x14ac:dyDescent="0.25">
      <c r="A765" s="9">
        <v>43606</v>
      </c>
      <c r="B765" s="10">
        <v>20807</v>
      </c>
      <c r="C765" s="11" t="s">
        <v>3127</v>
      </c>
      <c r="D765" s="12" t="s">
        <v>1838</v>
      </c>
      <c r="E765" s="15">
        <v>2350</v>
      </c>
      <c r="F765" s="14">
        <v>15925</v>
      </c>
      <c r="G765" s="12"/>
      <c r="H765" s="16"/>
    </row>
    <row r="766" spans="1:8" s="18" customFormat="1" ht="11.65" customHeight="1" x14ac:dyDescent="0.25">
      <c r="A766" s="9">
        <v>43605</v>
      </c>
      <c r="B766" s="10">
        <v>16078</v>
      </c>
      <c r="C766" s="11" t="s">
        <v>3047</v>
      </c>
      <c r="D766" s="12" t="s">
        <v>4043</v>
      </c>
      <c r="E766" s="15">
        <v>2933.92</v>
      </c>
      <c r="F766" s="14"/>
      <c r="G766" s="12" t="s">
        <v>3046</v>
      </c>
      <c r="H766" s="16"/>
    </row>
    <row r="767" spans="1:8" s="18" customFormat="1" ht="11.65" customHeight="1" x14ac:dyDescent="0.25">
      <c r="A767" s="9">
        <v>43613</v>
      </c>
      <c r="B767" s="10">
        <v>10549</v>
      </c>
      <c r="C767" s="11" t="s">
        <v>3140</v>
      </c>
      <c r="D767" s="12" t="s">
        <v>5490</v>
      </c>
      <c r="E767" s="15">
        <v>6376.5</v>
      </c>
      <c r="F767" s="14">
        <v>212239.22</v>
      </c>
      <c r="G767" s="12"/>
      <c r="H767" s="16"/>
    </row>
    <row r="768" spans="1:8" s="18" customFormat="1" ht="11.65" customHeight="1" x14ac:dyDescent="0.25">
      <c r="A768" s="9">
        <v>43606</v>
      </c>
      <c r="B768" s="10">
        <v>11560</v>
      </c>
      <c r="C768" s="11" t="s">
        <v>3128</v>
      </c>
      <c r="D768" s="12" t="s">
        <v>536</v>
      </c>
      <c r="E768" s="15">
        <v>341.72</v>
      </c>
      <c r="F768" s="14">
        <v>981.87</v>
      </c>
      <c r="G768" s="12"/>
      <c r="H768" s="16"/>
    </row>
    <row r="769" spans="1:8" s="18" customFormat="1" ht="11.65" customHeight="1" x14ac:dyDescent="0.25">
      <c r="A769" s="9">
        <v>43606</v>
      </c>
      <c r="B769" s="10">
        <v>16078</v>
      </c>
      <c r="C769" s="11" t="s">
        <v>3047</v>
      </c>
      <c r="D769" s="12" t="s">
        <v>5447</v>
      </c>
      <c r="E769" s="15">
        <v>3140.68</v>
      </c>
      <c r="F769" s="14"/>
      <c r="G769" s="12" t="s">
        <v>3046</v>
      </c>
      <c r="H769" s="16"/>
    </row>
    <row r="770" spans="1:8" s="18" customFormat="1" ht="11.65" customHeight="1" x14ac:dyDescent="0.25">
      <c r="A770" s="9">
        <v>43606</v>
      </c>
      <c r="B770" s="10">
        <v>10822</v>
      </c>
      <c r="C770" s="11" t="s">
        <v>3140</v>
      </c>
      <c r="D770" s="12" t="s">
        <v>537</v>
      </c>
      <c r="E770" s="15">
        <v>159.93</v>
      </c>
      <c r="F770" s="14">
        <v>15023.880000000001</v>
      </c>
      <c r="G770" s="12" t="s">
        <v>3029</v>
      </c>
      <c r="H770" s="16"/>
    </row>
    <row r="771" spans="1:8" s="18" customFormat="1" ht="11.65" customHeight="1" x14ac:dyDescent="0.25">
      <c r="A771" s="9">
        <v>43606</v>
      </c>
      <c r="B771" s="10">
        <v>10822</v>
      </c>
      <c r="C771" s="11" t="s">
        <v>3140</v>
      </c>
      <c r="D771" s="12" t="s">
        <v>537</v>
      </c>
      <c r="E771" s="15">
        <v>19.7</v>
      </c>
      <c r="F771" s="14">
        <v>15183.810000000001</v>
      </c>
      <c r="G771" s="12" t="s">
        <v>3029</v>
      </c>
      <c r="H771" s="16"/>
    </row>
    <row r="772" spans="1:8" s="18" customFormat="1" ht="11.65" customHeight="1" x14ac:dyDescent="0.25">
      <c r="A772" s="9">
        <v>43606</v>
      </c>
      <c r="B772" s="10">
        <v>10822</v>
      </c>
      <c r="C772" s="11" t="s">
        <v>3140</v>
      </c>
      <c r="D772" s="12" t="s">
        <v>537</v>
      </c>
      <c r="E772" s="15">
        <v>715.29</v>
      </c>
      <c r="F772" s="14">
        <v>15899.1</v>
      </c>
      <c r="G772" s="12" t="s">
        <v>3029</v>
      </c>
      <c r="H772" s="16"/>
    </row>
    <row r="773" spans="1:8" s="18" customFormat="1" ht="11.65" customHeight="1" x14ac:dyDescent="0.25">
      <c r="A773" s="9">
        <v>43606</v>
      </c>
      <c r="B773" s="10">
        <v>10822</v>
      </c>
      <c r="C773" s="11" t="s">
        <v>3140</v>
      </c>
      <c r="D773" s="12" t="s">
        <v>537</v>
      </c>
      <c r="E773" s="15">
        <v>386.16</v>
      </c>
      <c r="F773" s="14">
        <v>16285.26</v>
      </c>
      <c r="G773" s="12" t="s">
        <v>3029</v>
      </c>
      <c r="H773" s="16"/>
    </row>
    <row r="774" spans="1:8" s="18" customFormat="1" ht="11.65" customHeight="1" x14ac:dyDescent="0.25">
      <c r="A774" s="9">
        <v>43606</v>
      </c>
      <c r="B774" s="10">
        <v>10565</v>
      </c>
      <c r="C774" s="11" t="s">
        <v>3140</v>
      </c>
      <c r="D774" s="12" t="s">
        <v>5272</v>
      </c>
      <c r="E774" s="15">
        <v>6361.14</v>
      </c>
      <c r="F774" s="14">
        <v>709714.11</v>
      </c>
      <c r="G774" s="12"/>
      <c r="H774" s="16"/>
    </row>
    <row r="775" spans="1:8" s="18" customFormat="1" ht="11.65" customHeight="1" x14ac:dyDescent="0.25">
      <c r="A775" s="9">
        <v>43613</v>
      </c>
      <c r="B775" s="10">
        <v>10565</v>
      </c>
      <c r="C775" s="11" t="s">
        <v>3140</v>
      </c>
      <c r="D775" s="12" t="s">
        <v>538</v>
      </c>
      <c r="E775" s="15">
        <v>1558</v>
      </c>
      <c r="F775" s="14">
        <v>711272.11</v>
      </c>
      <c r="G775" s="12"/>
      <c r="H775" s="16"/>
    </row>
    <row r="776" spans="1:8" s="18" customFormat="1" ht="11.65" customHeight="1" x14ac:dyDescent="0.25">
      <c r="A776" s="9">
        <v>43606</v>
      </c>
      <c r="B776" s="10">
        <v>13667</v>
      </c>
      <c r="C776" s="11" t="s">
        <v>3140</v>
      </c>
      <c r="D776" s="12" t="s">
        <v>1239</v>
      </c>
      <c r="E776" s="15">
        <v>3368.49</v>
      </c>
      <c r="F776" s="14">
        <v>26847.42</v>
      </c>
      <c r="G776" s="12"/>
      <c r="H776" s="16"/>
    </row>
    <row r="777" spans="1:8" s="18" customFormat="1" ht="11.65" customHeight="1" x14ac:dyDescent="0.25">
      <c r="A777" s="9">
        <v>43613</v>
      </c>
      <c r="B777" s="10">
        <v>13667</v>
      </c>
      <c r="C777" s="11" t="s">
        <v>3140</v>
      </c>
      <c r="D777" s="12" t="s">
        <v>1239</v>
      </c>
      <c r="E777" s="15">
        <v>175.96</v>
      </c>
      <c r="F777" s="14">
        <v>27023.379999999997</v>
      </c>
      <c r="G777" s="12"/>
      <c r="H777" s="16"/>
    </row>
    <row r="778" spans="1:8" s="18" customFormat="1" ht="11.65" customHeight="1" x14ac:dyDescent="0.25">
      <c r="A778" s="9">
        <v>43606</v>
      </c>
      <c r="B778" s="10">
        <v>16078</v>
      </c>
      <c r="C778" s="11" t="s">
        <v>3047</v>
      </c>
      <c r="D778" s="12" t="s">
        <v>5438</v>
      </c>
      <c r="E778" s="15">
        <v>6846.03</v>
      </c>
      <c r="F778" s="14"/>
      <c r="G778" s="12" t="s">
        <v>3046</v>
      </c>
      <c r="H778" s="16"/>
    </row>
    <row r="779" spans="1:8" s="18" customFormat="1" ht="11.65" customHeight="1" x14ac:dyDescent="0.25">
      <c r="A779" s="9">
        <v>43606</v>
      </c>
      <c r="B779" s="10">
        <v>16078</v>
      </c>
      <c r="C779" s="11" t="s">
        <v>3047</v>
      </c>
      <c r="D779" s="12" t="s">
        <v>5438</v>
      </c>
      <c r="E779" s="15">
        <v>8847.11</v>
      </c>
      <c r="F779" s="14"/>
      <c r="G779" s="12" t="s">
        <v>3046</v>
      </c>
      <c r="H779" s="16"/>
    </row>
    <row r="780" spans="1:8" s="18" customFormat="1" ht="11.65" customHeight="1" x14ac:dyDescent="0.25">
      <c r="A780" s="9">
        <v>43613</v>
      </c>
      <c r="B780" s="10">
        <v>26302</v>
      </c>
      <c r="C780" s="11" t="s">
        <v>3128</v>
      </c>
      <c r="D780" s="12" t="s">
        <v>544</v>
      </c>
      <c r="E780" s="15">
        <v>126</v>
      </c>
      <c r="F780" s="14">
        <v>126</v>
      </c>
      <c r="G780" s="12"/>
      <c r="H780" s="16"/>
    </row>
    <row r="781" spans="1:8" s="18" customFormat="1" ht="11.65" customHeight="1" x14ac:dyDescent="0.25">
      <c r="A781" s="9">
        <v>43606</v>
      </c>
      <c r="B781" s="10">
        <v>24391</v>
      </c>
      <c r="C781" s="11" t="s">
        <v>3127</v>
      </c>
      <c r="D781" s="12" t="s">
        <v>546</v>
      </c>
      <c r="E781" s="15">
        <v>1350</v>
      </c>
      <c r="F781" s="14">
        <v>17940</v>
      </c>
      <c r="G781" s="12"/>
      <c r="H781" s="16"/>
    </row>
    <row r="782" spans="1:8" s="18" customFormat="1" ht="11.65" customHeight="1" x14ac:dyDescent="0.25">
      <c r="A782" s="9">
        <v>43613</v>
      </c>
      <c r="B782" s="10">
        <v>24391</v>
      </c>
      <c r="C782" s="11" t="s">
        <v>3127</v>
      </c>
      <c r="D782" s="12" t="s">
        <v>546</v>
      </c>
      <c r="E782" s="15">
        <v>1240</v>
      </c>
      <c r="F782" s="14">
        <v>19180</v>
      </c>
      <c r="G782" s="12"/>
      <c r="H782" s="16"/>
    </row>
    <row r="783" spans="1:8" s="18" customFormat="1" ht="11.65" customHeight="1" x14ac:dyDescent="0.25">
      <c r="A783" s="9">
        <v>43613</v>
      </c>
      <c r="B783" s="10">
        <v>10518</v>
      </c>
      <c r="C783" s="11" t="s">
        <v>3140</v>
      </c>
      <c r="D783" s="12" t="s">
        <v>547</v>
      </c>
      <c r="E783" s="15">
        <v>151</v>
      </c>
      <c r="F783" s="14">
        <v>7954.6</v>
      </c>
      <c r="G783" s="12"/>
      <c r="H783" s="16"/>
    </row>
    <row r="784" spans="1:8" s="18" customFormat="1" ht="11.65" customHeight="1" x14ac:dyDescent="0.25">
      <c r="A784" s="9">
        <v>43606</v>
      </c>
      <c r="B784" s="10">
        <v>24198</v>
      </c>
      <c r="C784" s="11" t="s">
        <v>3127</v>
      </c>
      <c r="D784" s="12" t="s">
        <v>2293</v>
      </c>
      <c r="E784" s="15">
        <v>225</v>
      </c>
      <c r="F784" s="14">
        <v>3240</v>
      </c>
      <c r="G784" s="12"/>
      <c r="H784" s="16"/>
    </row>
    <row r="785" spans="1:42" s="18" customFormat="1" ht="11.65" customHeight="1" x14ac:dyDescent="0.25">
      <c r="A785" s="9">
        <v>43606</v>
      </c>
      <c r="B785" s="10">
        <v>14662</v>
      </c>
      <c r="C785" s="11" t="s">
        <v>3140</v>
      </c>
      <c r="D785" s="12" t="s">
        <v>548</v>
      </c>
      <c r="E785" s="15">
        <v>745.13</v>
      </c>
      <c r="F785" s="14">
        <v>124330.19</v>
      </c>
      <c r="G785" s="12"/>
      <c r="H785" s="16"/>
    </row>
    <row r="786" spans="1:42" s="18" customFormat="1" ht="11.65" customHeight="1" x14ac:dyDescent="0.25">
      <c r="A786" s="9">
        <v>43613</v>
      </c>
      <c r="B786" s="10">
        <v>14662</v>
      </c>
      <c r="C786" s="11" t="s">
        <v>3140</v>
      </c>
      <c r="D786" s="12" t="s">
        <v>548</v>
      </c>
      <c r="E786" s="15">
        <v>6311.170000000001</v>
      </c>
      <c r="F786" s="14">
        <v>130641.36</v>
      </c>
      <c r="G786" s="12"/>
      <c r="H786" s="16"/>
    </row>
    <row r="787" spans="1:42" s="18" customFormat="1" ht="11.65" customHeight="1" x14ac:dyDescent="0.25">
      <c r="A787" s="9">
        <v>43606</v>
      </c>
      <c r="B787" s="10">
        <v>23418</v>
      </c>
      <c r="C787" s="11" t="s">
        <v>3127</v>
      </c>
      <c r="D787" s="12" t="s">
        <v>2148</v>
      </c>
      <c r="E787" s="15">
        <v>100</v>
      </c>
      <c r="F787" s="14">
        <v>6512</v>
      </c>
      <c r="G787" s="12"/>
      <c r="H787" s="16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s="18" customFormat="1" ht="11.65" customHeight="1" x14ac:dyDescent="0.25">
      <c r="A788" s="9">
        <v>43606</v>
      </c>
      <c r="B788" s="10">
        <v>17070</v>
      </c>
      <c r="C788" s="11" t="s">
        <v>3128</v>
      </c>
      <c r="D788" s="12" t="s">
        <v>1523</v>
      </c>
      <c r="E788" s="15">
        <v>154.4</v>
      </c>
      <c r="F788" s="14">
        <v>1133.68</v>
      </c>
      <c r="G788" s="12"/>
      <c r="H788" s="16"/>
    </row>
    <row r="789" spans="1:42" s="18" customFormat="1" ht="11.65" customHeight="1" x14ac:dyDescent="0.25">
      <c r="A789" s="9">
        <v>43606</v>
      </c>
      <c r="B789" s="10">
        <v>27194</v>
      </c>
      <c r="C789" s="11" t="s">
        <v>3141</v>
      </c>
      <c r="D789" s="12" t="s">
        <v>550</v>
      </c>
      <c r="E789" s="15">
        <v>4000</v>
      </c>
      <c r="F789" s="14">
        <v>16000</v>
      </c>
      <c r="G789" s="12"/>
      <c r="H789" s="16"/>
    </row>
    <row r="790" spans="1:42" s="18" customFormat="1" ht="11.65" customHeight="1" x14ac:dyDescent="0.25">
      <c r="A790" s="9">
        <v>43605</v>
      </c>
      <c r="B790" s="10">
        <v>16078</v>
      </c>
      <c r="C790" s="11" t="s">
        <v>3047</v>
      </c>
      <c r="D790" s="12" t="s">
        <v>5479</v>
      </c>
      <c r="E790" s="15">
        <v>475</v>
      </c>
      <c r="F790" s="14"/>
      <c r="G790" s="12" t="s">
        <v>3046</v>
      </c>
      <c r="H790" s="16"/>
    </row>
    <row r="791" spans="1:42" s="18" customFormat="1" ht="11.65" customHeight="1" x14ac:dyDescent="0.25">
      <c r="A791" s="9">
        <v>43606</v>
      </c>
      <c r="B791" s="10">
        <v>11623</v>
      </c>
      <c r="C791" s="11" t="s">
        <v>3141</v>
      </c>
      <c r="D791" s="12" t="s">
        <v>552</v>
      </c>
      <c r="E791" s="15">
        <v>1929.5</v>
      </c>
      <c r="F791" s="14">
        <v>30872</v>
      </c>
      <c r="G791" s="12"/>
      <c r="H791" s="16"/>
    </row>
    <row r="792" spans="1:42" s="18" customFormat="1" ht="11.65" customHeight="1" x14ac:dyDescent="0.25">
      <c r="A792" s="9">
        <v>43608</v>
      </c>
      <c r="B792" s="10">
        <v>16078</v>
      </c>
      <c r="C792" s="11" t="s">
        <v>3047</v>
      </c>
      <c r="D792" s="12" t="s">
        <v>5451</v>
      </c>
      <c r="E792" s="15">
        <v>34</v>
      </c>
      <c r="F792" s="14"/>
      <c r="G792" s="12" t="s">
        <v>3046</v>
      </c>
      <c r="H792" s="16"/>
    </row>
    <row r="793" spans="1:42" s="18" customFormat="1" ht="11.65" customHeight="1" x14ac:dyDescent="0.25">
      <c r="A793" s="9">
        <v>43613</v>
      </c>
      <c r="B793" s="10">
        <v>23843</v>
      </c>
      <c r="C793" s="11" t="s">
        <v>3140</v>
      </c>
      <c r="D793" s="12" t="s">
        <v>553</v>
      </c>
      <c r="E793" s="15">
        <v>3750</v>
      </c>
      <c r="F793" s="14">
        <v>30000</v>
      </c>
      <c r="G793" s="12"/>
      <c r="H793" s="16"/>
    </row>
    <row r="794" spans="1:42" s="18" customFormat="1" ht="11.65" customHeight="1" x14ac:dyDescent="0.25">
      <c r="A794" s="9">
        <v>43613</v>
      </c>
      <c r="B794" s="10">
        <v>24292</v>
      </c>
      <c r="C794" s="11" t="s">
        <v>3134</v>
      </c>
      <c r="D794" s="12" t="s">
        <v>2311</v>
      </c>
      <c r="E794" s="15">
        <v>590.63</v>
      </c>
      <c r="F794" s="14">
        <v>16652.64</v>
      </c>
      <c r="G794" s="12"/>
      <c r="H794" s="16"/>
    </row>
    <row r="795" spans="1:42" s="18" customFormat="1" ht="11.65" customHeight="1" x14ac:dyDescent="0.25">
      <c r="A795" s="9">
        <v>43613</v>
      </c>
      <c r="B795" s="10">
        <v>19349</v>
      </c>
      <c r="C795" s="11" t="s">
        <v>3140</v>
      </c>
      <c r="D795" s="12" t="s">
        <v>1719</v>
      </c>
      <c r="E795" s="15">
        <v>2995</v>
      </c>
      <c r="F795" s="14">
        <v>12786</v>
      </c>
      <c r="G795" s="12"/>
      <c r="H795" s="16"/>
    </row>
    <row r="796" spans="1:42" s="18" customFormat="1" ht="11.65" customHeight="1" x14ac:dyDescent="0.25">
      <c r="A796" s="9">
        <v>43606</v>
      </c>
      <c r="B796" s="10">
        <v>22444</v>
      </c>
      <c r="C796" s="11" t="s">
        <v>3140</v>
      </c>
      <c r="D796" s="12" t="s">
        <v>2012</v>
      </c>
      <c r="E796" s="15">
        <v>45</v>
      </c>
      <c r="F796" s="14">
        <v>405</v>
      </c>
      <c r="G796" s="12"/>
      <c r="H796" s="16"/>
    </row>
    <row r="797" spans="1:42" s="18" customFormat="1" ht="11.65" customHeight="1" x14ac:dyDescent="0.25">
      <c r="A797" s="9">
        <v>43613</v>
      </c>
      <c r="B797" s="10">
        <v>13456</v>
      </c>
      <c r="C797" s="11" t="s">
        <v>3140</v>
      </c>
      <c r="D797" s="12" t="s">
        <v>1191</v>
      </c>
      <c r="E797" s="15">
        <v>7172.16</v>
      </c>
      <c r="F797" s="14">
        <v>14750.17</v>
      </c>
      <c r="G797" s="12"/>
      <c r="H797" s="16"/>
    </row>
    <row r="798" spans="1:42" s="18" customFormat="1" ht="11.65" customHeight="1" x14ac:dyDescent="0.25">
      <c r="A798" s="9">
        <v>43606</v>
      </c>
      <c r="B798" s="10">
        <v>20400</v>
      </c>
      <c r="C798" s="11" t="s">
        <v>3128</v>
      </c>
      <c r="D798" s="12" t="s">
        <v>1801</v>
      </c>
      <c r="E798" s="15">
        <v>151.38</v>
      </c>
      <c r="F798" s="14">
        <v>151.38</v>
      </c>
      <c r="G798" s="12"/>
      <c r="H798" s="16"/>
    </row>
    <row r="799" spans="1:42" s="18" customFormat="1" ht="11.65" customHeight="1" x14ac:dyDescent="0.25">
      <c r="A799" s="9">
        <v>43613</v>
      </c>
      <c r="B799" s="10">
        <v>20400</v>
      </c>
      <c r="C799" s="11" t="s">
        <v>3128</v>
      </c>
      <c r="D799" s="12" t="s">
        <v>1801</v>
      </c>
      <c r="E799" s="15">
        <v>255</v>
      </c>
      <c r="F799" s="14">
        <v>406.38</v>
      </c>
      <c r="G799" s="12"/>
      <c r="H799" s="16"/>
    </row>
    <row r="800" spans="1:42" s="18" customFormat="1" ht="11.65" customHeight="1" x14ac:dyDescent="0.25">
      <c r="A800" s="9">
        <v>43606</v>
      </c>
      <c r="B800" s="10">
        <v>26588</v>
      </c>
      <c r="C800" s="11" t="s">
        <v>3136</v>
      </c>
      <c r="D800" s="12" t="s">
        <v>558</v>
      </c>
      <c r="E800" s="15">
        <v>350</v>
      </c>
      <c r="F800" s="14">
        <v>1400</v>
      </c>
      <c r="G800" s="12"/>
      <c r="H800" s="16"/>
    </row>
    <row r="801" spans="1:8" s="18" customFormat="1" ht="11.65" customHeight="1" x14ac:dyDescent="0.25">
      <c r="A801" s="9">
        <v>43606</v>
      </c>
      <c r="B801" s="10">
        <v>14441</v>
      </c>
      <c r="C801" s="11" t="s">
        <v>3140</v>
      </c>
      <c r="D801" s="12" t="s">
        <v>559</v>
      </c>
      <c r="E801" s="15">
        <v>44</v>
      </c>
      <c r="F801" s="14">
        <v>8536</v>
      </c>
      <c r="G801" s="12"/>
      <c r="H801" s="16"/>
    </row>
    <row r="802" spans="1:8" s="18" customFormat="1" ht="11.65" customHeight="1" x14ac:dyDescent="0.25">
      <c r="A802" s="9">
        <v>43613</v>
      </c>
      <c r="B802" s="10">
        <v>14441</v>
      </c>
      <c r="C802" s="11" t="s">
        <v>3140</v>
      </c>
      <c r="D802" s="12" t="s">
        <v>559</v>
      </c>
      <c r="E802" s="15">
        <v>121</v>
      </c>
      <c r="F802" s="14">
        <v>8657</v>
      </c>
      <c r="G802" s="12"/>
      <c r="H802" s="16"/>
    </row>
    <row r="803" spans="1:8" s="18" customFormat="1" ht="11.65" customHeight="1" x14ac:dyDescent="0.25">
      <c r="A803" s="9">
        <v>43613</v>
      </c>
      <c r="B803" s="10">
        <v>14326</v>
      </c>
      <c r="C803" s="11" t="s">
        <v>3134</v>
      </c>
      <c r="D803" s="12" t="s">
        <v>1357</v>
      </c>
      <c r="E803" s="15">
        <v>500</v>
      </c>
      <c r="F803" s="14">
        <v>10460</v>
      </c>
      <c r="G803" s="12"/>
      <c r="H803" s="16"/>
    </row>
    <row r="804" spans="1:8" s="18" customFormat="1" ht="11.65" customHeight="1" x14ac:dyDescent="0.25">
      <c r="A804" s="9">
        <v>43613</v>
      </c>
      <c r="B804" s="10">
        <v>18042</v>
      </c>
      <c r="C804" s="11" t="s">
        <v>3143</v>
      </c>
      <c r="D804" s="12" t="s">
        <v>1613</v>
      </c>
      <c r="E804" s="15">
        <v>645</v>
      </c>
      <c r="F804" s="14">
        <v>6741.51</v>
      </c>
      <c r="G804" s="12"/>
      <c r="H804" s="16"/>
    </row>
    <row r="805" spans="1:8" s="18" customFormat="1" ht="11.65" customHeight="1" x14ac:dyDescent="0.25">
      <c r="A805" s="9">
        <v>43606</v>
      </c>
      <c r="B805" s="10">
        <v>13852</v>
      </c>
      <c r="C805" s="11" t="s">
        <v>3140</v>
      </c>
      <c r="D805" s="12" t="s">
        <v>1266</v>
      </c>
      <c r="E805" s="15">
        <v>297</v>
      </c>
      <c r="F805" s="14">
        <v>4099</v>
      </c>
      <c r="G805" s="12"/>
      <c r="H805" s="16"/>
    </row>
    <row r="806" spans="1:8" s="18" customFormat="1" ht="11.65" customHeight="1" x14ac:dyDescent="0.25">
      <c r="A806" s="9">
        <v>43613</v>
      </c>
      <c r="B806" s="10">
        <v>26008</v>
      </c>
      <c r="C806" s="11" t="s">
        <v>3141</v>
      </c>
      <c r="D806" s="12" t="s">
        <v>561</v>
      </c>
      <c r="E806" s="15">
        <v>5000</v>
      </c>
      <c r="F806" s="14">
        <v>40000</v>
      </c>
      <c r="G806" s="12"/>
      <c r="H806" s="16"/>
    </row>
    <row r="807" spans="1:8" s="18" customFormat="1" ht="11.65" customHeight="1" x14ac:dyDescent="0.25">
      <c r="A807" s="9">
        <v>43606</v>
      </c>
      <c r="B807" s="10">
        <v>12535</v>
      </c>
      <c r="C807" s="11" t="s">
        <v>3127</v>
      </c>
      <c r="D807" s="12" t="s">
        <v>562</v>
      </c>
      <c r="E807" s="15">
        <v>2145</v>
      </c>
      <c r="F807" s="14">
        <v>36540</v>
      </c>
      <c r="G807" s="12"/>
      <c r="H807" s="16"/>
    </row>
    <row r="808" spans="1:8" s="18" customFormat="1" ht="11.65" customHeight="1" x14ac:dyDescent="0.25">
      <c r="A808" s="9">
        <v>43613</v>
      </c>
      <c r="B808" s="10">
        <v>11034</v>
      </c>
      <c r="C808" s="11" t="s">
        <v>3127</v>
      </c>
      <c r="D808" s="12" t="s">
        <v>566</v>
      </c>
      <c r="E808" s="15">
        <v>2650</v>
      </c>
      <c r="F808" s="14">
        <v>62042.25</v>
      </c>
      <c r="G808" s="12"/>
      <c r="H808" s="16"/>
    </row>
    <row r="809" spans="1:8" s="18" customFormat="1" ht="11.65" customHeight="1" x14ac:dyDescent="0.25">
      <c r="A809" s="9">
        <v>43606</v>
      </c>
      <c r="B809" s="10">
        <v>11839</v>
      </c>
      <c r="C809" s="11" t="s">
        <v>3127</v>
      </c>
      <c r="D809" s="12" t="s">
        <v>567</v>
      </c>
      <c r="E809" s="15">
        <v>4200</v>
      </c>
      <c r="F809" s="14">
        <v>29405</v>
      </c>
      <c r="G809" s="12"/>
      <c r="H809" s="16"/>
    </row>
    <row r="810" spans="1:8" s="18" customFormat="1" ht="11.65" customHeight="1" x14ac:dyDescent="0.25">
      <c r="A810" s="9">
        <v>43606</v>
      </c>
      <c r="B810" s="10">
        <v>10337</v>
      </c>
      <c r="C810" s="11" t="s">
        <v>3127</v>
      </c>
      <c r="D810" s="12" t="s">
        <v>568</v>
      </c>
      <c r="E810" s="15">
        <v>1575</v>
      </c>
      <c r="F810" s="14">
        <v>74040</v>
      </c>
      <c r="G810" s="12"/>
      <c r="H810" s="16"/>
    </row>
    <row r="811" spans="1:8" s="18" customFormat="1" ht="11.65" customHeight="1" x14ac:dyDescent="0.25">
      <c r="A811" s="9">
        <v>43606</v>
      </c>
      <c r="B811" s="10">
        <v>10765</v>
      </c>
      <c r="C811" s="11" t="s">
        <v>3127</v>
      </c>
      <c r="D811" s="12" t="s">
        <v>570</v>
      </c>
      <c r="E811" s="15">
        <v>1800</v>
      </c>
      <c r="F811" s="14">
        <v>53768.75</v>
      </c>
      <c r="G811" s="12"/>
      <c r="H811" s="16"/>
    </row>
    <row r="812" spans="1:8" s="18" customFormat="1" ht="11.65" customHeight="1" x14ac:dyDescent="0.25">
      <c r="A812" s="9">
        <v>43613</v>
      </c>
      <c r="B812" s="10">
        <v>23763</v>
      </c>
      <c r="C812" s="11" t="s">
        <v>3128</v>
      </c>
      <c r="D812" s="12" t="s">
        <v>2216</v>
      </c>
      <c r="E812" s="15">
        <v>374.28</v>
      </c>
      <c r="F812" s="14">
        <v>548.62</v>
      </c>
      <c r="G812" s="12"/>
      <c r="H812" s="16"/>
    </row>
    <row r="813" spans="1:8" s="18" customFormat="1" ht="11.65" customHeight="1" x14ac:dyDescent="0.25">
      <c r="A813" s="9">
        <v>43613</v>
      </c>
      <c r="B813" s="10">
        <v>24891</v>
      </c>
      <c r="C813" s="11" t="s">
        <v>3141</v>
      </c>
      <c r="D813" s="12" t="s">
        <v>2402</v>
      </c>
      <c r="E813" s="15">
        <v>1940</v>
      </c>
      <c r="F813" s="14">
        <v>9730</v>
      </c>
      <c r="G813" s="12"/>
      <c r="H813" s="16"/>
    </row>
    <row r="814" spans="1:8" s="18" customFormat="1" ht="11.65" customHeight="1" x14ac:dyDescent="0.25">
      <c r="A814" s="9">
        <v>43606</v>
      </c>
      <c r="B814" s="10">
        <v>15086</v>
      </c>
      <c r="C814" s="11" t="s">
        <v>3140</v>
      </c>
      <c r="D814" s="12" t="s">
        <v>5287</v>
      </c>
      <c r="E814" s="15">
        <v>9011.98</v>
      </c>
      <c r="F814" s="14">
        <v>254373.86</v>
      </c>
      <c r="G814" s="12"/>
      <c r="H814" s="16"/>
    </row>
    <row r="815" spans="1:8" s="18" customFormat="1" ht="11.65" customHeight="1" x14ac:dyDescent="0.25">
      <c r="A815" s="9">
        <v>43613</v>
      </c>
      <c r="B815" s="10">
        <v>15086</v>
      </c>
      <c r="C815" s="11" t="s">
        <v>3140</v>
      </c>
      <c r="D815" s="12" t="s">
        <v>1451</v>
      </c>
      <c r="E815" s="15">
        <v>46115.86</v>
      </c>
      <c r="F815" s="14">
        <v>300489.71999999997</v>
      </c>
      <c r="G815" s="12"/>
      <c r="H815" s="16"/>
    </row>
    <row r="816" spans="1:8" s="18" customFormat="1" ht="11.65" customHeight="1" x14ac:dyDescent="0.25">
      <c r="A816" s="9">
        <v>43613</v>
      </c>
      <c r="B816" s="10">
        <v>13615</v>
      </c>
      <c r="C816" s="11" t="s">
        <v>3136</v>
      </c>
      <c r="D816" s="12" t="s">
        <v>1229</v>
      </c>
      <c r="E816" s="15">
        <v>125</v>
      </c>
      <c r="F816" s="14">
        <v>250</v>
      </c>
      <c r="G816" s="12"/>
      <c r="H816" s="16"/>
    </row>
    <row r="817" spans="1:42" s="18" customFormat="1" ht="11.65" customHeight="1" x14ac:dyDescent="0.25">
      <c r="A817" s="9">
        <v>43613</v>
      </c>
      <c r="B817" s="10">
        <v>10610</v>
      </c>
      <c r="C817" s="11" t="s">
        <v>3136</v>
      </c>
      <c r="D817" s="12" t="s">
        <v>808</v>
      </c>
      <c r="E817" s="15">
        <v>150</v>
      </c>
      <c r="F817" s="14">
        <v>300</v>
      </c>
      <c r="G817" s="12"/>
      <c r="H817" s="16"/>
    </row>
    <row r="818" spans="1:42" s="18" customFormat="1" ht="11.65" customHeight="1" x14ac:dyDescent="0.25">
      <c r="A818" s="9">
        <v>43613</v>
      </c>
      <c r="B818" s="10">
        <v>24524</v>
      </c>
      <c r="C818" s="11" t="s">
        <v>3136</v>
      </c>
      <c r="D818" s="12" t="s">
        <v>1901</v>
      </c>
      <c r="E818" s="15">
        <v>999</v>
      </c>
      <c r="F818" s="14">
        <v>3198</v>
      </c>
      <c r="G818" s="12"/>
      <c r="H818" s="16"/>
    </row>
    <row r="819" spans="1:42" s="18" customFormat="1" ht="11.65" customHeight="1" x14ac:dyDescent="0.25">
      <c r="A819" s="9">
        <v>43606</v>
      </c>
      <c r="B819" s="10">
        <v>26529</v>
      </c>
      <c r="C819" s="11" t="s">
        <v>3140</v>
      </c>
      <c r="D819" s="12" t="s">
        <v>2761</v>
      </c>
      <c r="E819" s="15">
        <v>61706.41</v>
      </c>
      <c r="F819" s="14">
        <v>1804797.35</v>
      </c>
      <c r="G819" s="12"/>
      <c r="H819" s="16"/>
    </row>
    <row r="820" spans="1:42" s="18" customFormat="1" ht="11.65" customHeight="1" x14ac:dyDescent="0.25">
      <c r="A820" s="9">
        <v>43606</v>
      </c>
      <c r="B820" s="10">
        <v>20488</v>
      </c>
      <c r="C820" s="11" t="s">
        <v>3140</v>
      </c>
      <c r="D820" s="12" t="s">
        <v>5412</v>
      </c>
      <c r="E820" s="15">
        <v>9700</v>
      </c>
      <c r="F820" s="14">
        <v>11547.31</v>
      </c>
      <c r="G820" s="12" t="s">
        <v>3029</v>
      </c>
      <c r="H820" s="16"/>
    </row>
    <row r="821" spans="1:42" s="18" customFormat="1" ht="11.65" customHeight="1" x14ac:dyDescent="0.25">
      <c r="A821" s="9">
        <v>43613</v>
      </c>
      <c r="B821" s="10">
        <v>25985</v>
      </c>
      <c r="C821" s="11" t="s">
        <v>3141</v>
      </c>
      <c r="D821" s="12" t="s">
        <v>571</v>
      </c>
      <c r="E821" s="15">
        <v>191726.96</v>
      </c>
      <c r="F821" s="14">
        <v>1447541.64</v>
      </c>
      <c r="G821" s="12"/>
      <c r="H821" s="16"/>
    </row>
    <row r="822" spans="1:42" s="18" customFormat="1" ht="11.65" customHeight="1" x14ac:dyDescent="0.25">
      <c r="A822" s="9">
        <v>43606</v>
      </c>
      <c r="B822" s="10">
        <v>25165</v>
      </c>
      <c r="C822" s="11" t="s">
        <v>3127</v>
      </c>
      <c r="D822" s="12" t="s">
        <v>2467</v>
      </c>
      <c r="E822" s="15">
        <v>400</v>
      </c>
      <c r="F822" s="14">
        <v>1325</v>
      </c>
      <c r="G822" s="12"/>
      <c r="H822" s="16"/>
    </row>
    <row r="823" spans="1:42" s="18" customFormat="1" ht="11.65" customHeight="1" x14ac:dyDescent="0.25">
      <c r="A823" s="9">
        <v>43613</v>
      </c>
      <c r="B823" s="10">
        <v>14899</v>
      </c>
      <c r="C823" s="11" t="s">
        <v>3140</v>
      </c>
      <c r="D823" s="12" t="s">
        <v>572</v>
      </c>
      <c r="E823" s="15">
        <v>3155</v>
      </c>
      <c r="F823" s="14">
        <v>5901.66</v>
      </c>
      <c r="G823" s="12"/>
      <c r="H823" s="16"/>
    </row>
    <row r="824" spans="1:42" s="18" customFormat="1" ht="11.65" customHeight="1" x14ac:dyDescent="0.25">
      <c r="A824" s="9">
        <v>43613</v>
      </c>
      <c r="B824" s="10">
        <v>22439</v>
      </c>
      <c r="C824" s="11" t="s">
        <v>3134</v>
      </c>
      <c r="D824" s="12" t="s">
        <v>2011</v>
      </c>
      <c r="E824" s="15">
        <v>189.79</v>
      </c>
      <c r="F824" s="14">
        <v>665.06</v>
      </c>
      <c r="G824" s="12"/>
      <c r="H824" s="16"/>
    </row>
    <row r="825" spans="1:42" s="18" customFormat="1" ht="11.65" customHeight="1" x14ac:dyDescent="0.25">
      <c r="A825" s="9">
        <v>43613</v>
      </c>
      <c r="B825" s="10">
        <v>12181</v>
      </c>
      <c r="C825" s="11" t="s">
        <v>3141</v>
      </c>
      <c r="D825" s="12" t="s">
        <v>576</v>
      </c>
      <c r="E825" s="15">
        <v>600</v>
      </c>
      <c r="F825" s="14">
        <v>2700</v>
      </c>
      <c r="G825" s="12"/>
      <c r="H825" s="16"/>
    </row>
    <row r="826" spans="1:42" s="18" customFormat="1" ht="11.65" customHeight="1" x14ac:dyDescent="0.25">
      <c r="A826" s="9">
        <v>43600</v>
      </c>
      <c r="B826" s="10">
        <v>16078</v>
      </c>
      <c r="C826" s="11" t="s">
        <v>3047</v>
      </c>
      <c r="D826" s="12" t="s">
        <v>4947</v>
      </c>
      <c r="E826" s="15">
        <v>4340.6099999999997</v>
      </c>
      <c r="F826" s="14"/>
      <c r="G826" s="12" t="s">
        <v>3046</v>
      </c>
      <c r="H826" s="16"/>
    </row>
    <row r="827" spans="1:42" s="18" customFormat="1" ht="11.65" customHeight="1" x14ac:dyDescent="0.25">
      <c r="A827" s="9">
        <v>43606</v>
      </c>
      <c r="B827" s="10">
        <v>16078</v>
      </c>
      <c r="C827" s="11" t="s">
        <v>3047</v>
      </c>
      <c r="D827" s="12" t="s">
        <v>4947</v>
      </c>
      <c r="E827" s="15">
        <v>19172.98</v>
      </c>
      <c r="F827" s="14"/>
      <c r="G827" s="12" t="s">
        <v>3046</v>
      </c>
      <c r="H827" s="16"/>
    </row>
    <row r="828" spans="1:42" s="18" customFormat="1" ht="11.65" customHeight="1" x14ac:dyDescent="0.25">
      <c r="A828" s="9">
        <v>43607</v>
      </c>
      <c r="B828" s="10">
        <v>16078</v>
      </c>
      <c r="C828" s="11" t="s">
        <v>3047</v>
      </c>
      <c r="D828" s="12" t="s">
        <v>4947</v>
      </c>
      <c r="E828" s="15">
        <v>1468.66</v>
      </c>
      <c r="F828" s="14"/>
      <c r="G828" s="12" t="s">
        <v>3046</v>
      </c>
      <c r="H828" s="16"/>
    </row>
    <row r="829" spans="1:42" s="18" customFormat="1" ht="11.65" customHeight="1" x14ac:dyDescent="0.25">
      <c r="A829" s="9">
        <v>43607</v>
      </c>
      <c r="B829" s="10">
        <v>16078</v>
      </c>
      <c r="C829" s="11" t="s">
        <v>3047</v>
      </c>
      <c r="D829" s="12" t="s">
        <v>4947</v>
      </c>
      <c r="E829" s="15">
        <v>11013.73</v>
      </c>
      <c r="F829" s="14"/>
      <c r="G829" s="12" t="s">
        <v>3046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s="18" customFormat="1" ht="11.65" customHeight="1" x14ac:dyDescent="0.25">
      <c r="A830" s="9">
        <v>43613</v>
      </c>
      <c r="B830" s="10">
        <v>15356</v>
      </c>
      <c r="C830" s="11" t="s">
        <v>3128</v>
      </c>
      <c r="D830" s="12" t="s">
        <v>5506</v>
      </c>
      <c r="E830" s="15">
        <v>126</v>
      </c>
      <c r="F830" s="14">
        <v>126</v>
      </c>
      <c r="G830" s="12"/>
      <c r="H830" s="16"/>
    </row>
    <row r="831" spans="1:42" s="18" customFormat="1" ht="11.65" customHeight="1" x14ac:dyDescent="0.25">
      <c r="A831" s="9">
        <v>43613</v>
      </c>
      <c r="B831" s="10">
        <v>27552</v>
      </c>
      <c r="C831" s="11" t="s">
        <v>3134</v>
      </c>
      <c r="D831" s="12" t="s">
        <v>4386</v>
      </c>
      <c r="E831" s="15">
        <v>4869</v>
      </c>
      <c r="F831" s="14">
        <v>26292.6</v>
      </c>
      <c r="G831" s="12"/>
      <c r="H831" s="16"/>
    </row>
    <row r="832" spans="1:42" s="18" customFormat="1" ht="11.65" customHeight="1" x14ac:dyDescent="0.25">
      <c r="A832" s="9">
        <v>43613</v>
      </c>
      <c r="B832" s="10">
        <v>14135</v>
      </c>
      <c r="C832" s="11" t="s">
        <v>3140</v>
      </c>
      <c r="D832" s="12" t="s">
        <v>583</v>
      </c>
      <c r="E832" s="15">
        <v>18450</v>
      </c>
      <c r="F832" s="14">
        <v>48723.28</v>
      </c>
      <c r="G832" s="12"/>
      <c r="H832" s="16"/>
    </row>
    <row r="833" spans="1:8" s="18" customFormat="1" ht="11.65" customHeight="1" x14ac:dyDescent="0.25">
      <c r="A833" s="9">
        <v>43606</v>
      </c>
      <c r="B833" s="10">
        <v>27785</v>
      </c>
      <c r="C833" s="11" t="s">
        <v>3140</v>
      </c>
      <c r="D833" s="12" t="s">
        <v>5378</v>
      </c>
      <c r="E833" s="15">
        <v>179789.21</v>
      </c>
      <c r="F833" s="14">
        <v>179789.21</v>
      </c>
      <c r="G833" s="12" t="s">
        <v>3029</v>
      </c>
      <c r="H833" s="16"/>
    </row>
    <row r="834" spans="1:8" s="18" customFormat="1" ht="11.65" customHeight="1" x14ac:dyDescent="0.25">
      <c r="A834" s="9">
        <v>43613</v>
      </c>
      <c r="B834" s="10">
        <v>20788</v>
      </c>
      <c r="C834" s="11" t="s">
        <v>3140</v>
      </c>
      <c r="D834" s="12" t="s">
        <v>1837</v>
      </c>
      <c r="E834" s="15">
        <v>24738</v>
      </c>
      <c r="F834" s="14">
        <v>1129519.8500000001</v>
      </c>
      <c r="G834" s="12"/>
      <c r="H834" s="16"/>
    </row>
    <row r="835" spans="1:8" s="18" customFormat="1" ht="11.65" customHeight="1" x14ac:dyDescent="0.25">
      <c r="A835" s="9">
        <v>43608</v>
      </c>
      <c r="B835" s="10">
        <v>16078</v>
      </c>
      <c r="C835" s="11" t="s">
        <v>3047</v>
      </c>
      <c r="D835" s="12" t="s">
        <v>5454</v>
      </c>
      <c r="E835" s="15">
        <v>25</v>
      </c>
      <c r="F835" s="14"/>
      <c r="G835" s="12" t="s">
        <v>3046</v>
      </c>
      <c r="H835" s="16"/>
    </row>
    <row r="836" spans="1:8" s="18" customFormat="1" ht="11.65" customHeight="1" x14ac:dyDescent="0.25">
      <c r="A836" s="9">
        <v>43606</v>
      </c>
      <c r="B836" s="10">
        <v>25593</v>
      </c>
      <c r="C836" s="11" t="s">
        <v>3140</v>
      </c>
      <c r="D836" s="12" t="s">
        <v>2558</v>
      </c>
      <c r="E836" s="15">
        <v>2322.48</v>
      </c>
      <c r="F836" s="14">
        <v>29795.91</v>
      </c>
      <c r="G836" s="12"/>
      <c r="H836" s="16"/>
    </row>
    <row r="837" spans="1:8" s="18" customFormat="1" ht="11.65" customHeight="1" x14ac:dyDescent="0.25">
      <c r="A837" s="9">
        <v>43606</v>
      </c>
      <c r="B837" s="10">
        <v>13608</v>
      </c>
      <c r="C837" s="11" t="s">
        <v>3140</v>
      </c>
      <c r="D837" s="12" t="s">
        <v>1227</v>
      </c>
      <c r="E837" s="15">
        <v>260</v>
      </c>
      <c r="F837" s="14">
        <v>335435.14</v>
      </c>
      <c r="G837" s="12"/>
      <c r="H837" s="16"/>
    </row>
    <row r="838" spans="1:8" s="18" customFormat="1" ht="11.65" customHeight="1" x14ac:dyDescent="0.25">
      <c r="A838" s="9">
        <v>43606</v>
      </c>
      <c r="B838" s="10">
        <v>13608</v>
      </c>
      <c r="C838" s="11" t="s">
        <v>3140</v>
      </c>
      <c r="D838" s="12" t="s">
        <v>1227</v>
      </c>
      <c r="E838" s="15">
        <v>260</v>
      </c>
      <c r="F838" s="14">
        <v>335695.14</v>
      </c>
      <c r="G838" s="12"/>
      <c r="H838" s="16"/>
    </row>
    <row r="839" spans="1:8" s="18" customFormat="1" ht="11.65" customHeight="1" x14ac:dyDescent="0.25">
      <c r="A839" s="9">
        <v>43613</v>
      </c>
      <c r="B839" s="10">
        <v>27666</v>
      </c>
      <c r="C839" s="11" t="s">
        <v>3141</v>
      </c>
      <c r="D839" s="12" t="s">
        <v>4785</v>
      </c>
      <c r="E839" s="15">
        <v>189.2</v>
      </c>
      <c r="F839" s="14">
        <v>189.2</v>
      </c>
      <c r="G839" s="12"/>
      <c r="H839" s="16"/>
    </row>
    <row r="840" spans="1:8" s="18" customFormat="1" ht="11.65" customHeight="1" x14ac:dyDescent="0.25">
      <c r="A840" s="9">
        <v>43600</v>
      </c>
      <c r="B840" s="10">
        <v>13377</v>
      </c>
      <c r="C840" s="11" t="s">
        <v>3073</v>
      </c>
      <c r="D840" s="12" t="s">
        <v>3126</v>
      </c>
      <c r="E840" s="15">
        <v>27771.66</v>
      </c>
      <c r="F840" s="14">
        <v>19655760.360000003</v>
      </c>
      <c r="G840" s="12" t="s">
        <v>3072</v>
      </c>
      <c r="H840" s="16"/>
    </row>
    <row r="841" spans="1:8" s="18" customFormat="1" ht="11.65" customHeight="1" x14ac:dyDescent="0.25">
      <c r="A841" s="9">
        <v>43609</v>
      </c>
      <c r="B841" s="10">
        <v>13377</v>
      </c>
      <c r="C841" s="11" t="s">
        <v>3073</v>
      </c>
      <c r="D841" s="12" t="s">
        <v>3126</v>
      </c>
      <c r="E841" s="15">
        <v>1200030.6499999999</v>
      </c>
      <c r="F841" s="14">
        <v>20855791.010000002</v>
      </c>
      <c r="G841" s="12" t="s">
        <v>3072</v>
      </c>
      <c r="H841" s="16"/>
    </row>
    <row r="842" spans="1:8" s="18" customFormat="1" ht="11.65" customHeight="1" x14ac:dyDescent="0.25">
      <c r="A842" s="9">
        <v>43609</v>
      </c>
      <c r="B842" s="10">
        <v>17000</v>
      </c>
      <c r="C842" s="11" t="s">
        <v>3073</v>
      </c>
      <c r="D842" s="12" t="s">
        <v>4307</v>
      </c>
      <c r="E842" s="15">
        <v>9860.44</v>
      </c>
      <c r="F842" s="14">
        <v>148149.41</v>
      </c>
      <c r="G842" s="12" t="s">
        <v>3072</v>
      </c>
      <c r="H842" s="16"/>
    </row>
    <row r="843" spans="1:8" s="18" customFormat="1" ht="11.65" customHeight="1" x14ac:dyDescent="0.25">
      <c r="A843" s="9">
        <v>43613</v>
      </c>
      <c r="B843" s="10">
        <v>13873</v>
      </c>
      <c r="C843" s="11" t="s">
        <v>3140</v>
      </c>
      <c r="D843" s="12" t="s">
        <v>588</v>
      </c>
      <c r="E843" s="15">
        <v>2636.4</v>
      </c>
      <c r="F843" s="14">
        <v>66562.42</v>
      </c>
      <c r="G843" s="12"/>
      <c r="H843" s="16"/>
    </row>
    <row r="844" spans="1:8" s="18" customFormat="1" ht="11.65" customHeight="1" x14ac:dyDescent="0.25">
      <c r="A844" s="9">
        <v>43606</v>
      </c>
      <c r="B844" s="10">
        <v>13853</v>
      </c>
      <c r="C844" s="11" t="s">
        <v>3141</v>
      </c>
      <c r="D844" s="12" t="s">
        <v>1267</v>
      </c>
      <c r="E844" s="15">
        <v>100</v>
      </c>
      <c r="F844" s="14">
        <v>3280</v>
      </c>
      <c r="G844" s="12" t="s">
        <v>3029</v>
      </c>
      <c r="H844" s="16"/>
    </row>
    <row r="845" spans="1:8" s="18" customFormat="1" ht="11.65" customHeight="1" x14ac:dyDescent="0.25">
      <c r="A845" s="9">
        <v>43613</v>
      </c>
      <c r="B845" s="10">
        <v>26718</v>
      </c>
      <c r="C845" s="11" t="s">
        <v>3134</v>
      </c>
      <c r="D845" s="12" t="s">
        <v>2805</v>
      </c>
      <c r="E845" s="15">
        <v>256.09000000000003</v>
      </c>
      <c r="F845" s="14">
        <v>11236.210000000001</v>
      </c>
      <c r="G845" s="12"/>
      <c r="H845" s="16"/>
    </row>
    <row r="846" spans="1:8" s="18" customFormat="1" ht="11.65" customHeight="1" x14ac:dyDescent="0.25">
      <c r="A846" s="9">
        <v>43606</v>
      </c>
      <c r="B846" s="10">
        <v>14105</v>
      </c>
      <c r="C846" s="11" t="s">
        <v>3140</v>
      </c>
      <c r="D846" s="12" t="s">
        <v>5402</v>
      </c>
      <c r="E846" s="15">
        <v>50</v>
      </c>
      <c r="F846" s="14">
        <v>350</v>
      </c>
      <c r="G846" s="12"/>
      <c r="H846" s="16"/>
    </row>
    <row r="847" spans="1:8" s="18" customFormat="1" ht="11.65" customHeight="1" x14ac:dyDescent="0.25">
      <c r="A847" s="9">
        <v>43609</v>
      </c>
      <c r="B847" s="10">
        <v>13611</v>
      </c>
      <c r="C847" s="11" t="s">
        <v>3073</v>
      </c>
      <c r="D847" s="12" t="s">
        <v>591</v>
      </c>
      <c r="E847" s="15">
        <v>330.45</v>
      </c>
      <c r="F847" s="14">
        <v>5662.57</v>
      </c>
      <c r="G847" s="12" t="s">
        <v>3072</v>
      </c>
      <c r="H847" s="16"/>
    </row>
    <row r="848" spans="1:8" s="18" customFormat="1" ht="11.65" customHeight="1" x14ac:dyDescent="0.25">
      <c r="A848" s="9">
        <v>43613</v>
      </c>
      <c r="B848" s="10">
        <v>14747</v>
      </c>
      <c r="C848" s="11" t="s">
        <v>3140</v>
      </c>
      <c r="D848" s="12" t="s">
        <v>594</v>
      </c>
      <c r="E848" s="15">
        <v>17.96</v>
      </c>
      <c r="F848" s="14">
        <v>880.46</v>
      </c>
      <c r="G848" s="12"/>
      <c r="H848" s="16"/>
    </row>
    <row r="849" spans="1:8" s="18" customFormat="1" ht="11.65" customHeight="1" x14ac:dyDescent="0.25">
      <c r="A849" s="9">
        <v>43609</v>
      </c>
      <c r="B849" s="10">
        <v>21593</v>
      </c>
      <c r="C849" s="11" t="s">
        <v>3073</v>
      </c>
      <c r="D849" s="12" t="s">
        <v>1493</v>
      </c>
      <c r="E849" s="15">
        <v>3626</v>
      </c>
      <c r="F849" s="14">
        <v>55314</v>
      </c>
      <c r="G849" s="12" t="s">
        <v>3072</v>
      </c>
      <c r="H849" s="16"/>
    </row>
    <row r="850" spans="1:8" s="18" customFormat="1" ht="11.65" customHeight="1" x14ac:dyDescent="0.25">
      <c r="A850" s="9">
        <v>43609</v>
      </c>
      <c r="B850" s="10">
        <v>16078</v>
      </c>
      <c r="C850" s="11" t="s">
        <v>3047</v>
      </c>
      <c r="D850" s="12" t="s">
        <v>1184</v>
      </c>
      <c r="E850" s="15">
        <v>181.05</v>
      </c>
      <c r="F850" s="14"/>
      <c r="G850" s="12" t="s">
        <v>3046</v>
      </c>
      <c r="H850" s="16"/>
    </row>
    <row r="851" spans="1:8" s="18" customFormat="1" ht="11.65" customHeight="1" x14ac:dyDescent="0.25">
      <c r="A851" s="9">
        <v>43609</v>
      </c>
      <c r="B851" s="10">
        <v>16078</v>
      </c>
      <c r="C851" s="11" t="s">
        <v>3047</v>
      </c>
      <c r="D851" s="12" t="s">
        <v>1184</v>
      </c>
      <c r="E851" s="15">
        <v>550.79999999999995</v>
      </c>
      <c r="F851" s="14"/>
      <c r="G851" s="12" t="s">
        <v>3046</v>
      </c>
      <c r="H851" s="16"/>
    </row>
    <row r="852" spans="1:8" s="18" customFormat="1" ht="11.65" customHeight="1" x14ac:dyDescent="0.25">
      <c r="A852" s="9">
        <v>43606</v>
      </c>
      <c r="B852" s="10">
        <v>25545</v>
      </c>
      <c r="C852" s="11" t="s">
        <v>3140</v>
      </c>
      <c r="D852" s="12" t="s">
        <v>2548</v>
      </c>
      <c r="E852" s="15">
        <v>6268</v>
      </c>
      <c r="F852" s="14">
        <v>6268</v>
      </c>
      <c r="G852" s="12"/>
      <c r="H852" s="16"/>
    </row>
    <row r="853" spans="1:8" s="18" customFormat="1" ht="11.65" customHeight="1" x14ac:dyDescent="0.25">
      <c r="A853" s="9">
        <v>43606</v>
      </c>
      <c r="B853" s="10">
        <v>13907</v>
      </c>
      <c r="C853" s="11" t="s">
        <v>3141</v>
      </c>
      <c r="D853" s="12" t="s">
        <v>595</v>
      </c>
      <c r="E853" s="15">
        <v>3150.65</v>
      </c>
      <c r="F853" s="14">
        <v>19208.84</v>
      </c>
      <c r="G853" s="12"/>
      <c r="H853" s="16"/>
    </row>
    <row r="854" spans="1:8" s="18" customFormat="1" ht="11.65" customHeight="1" x14ac:dyDescent="0.25">
      <c r="A854" s="9">
        <v>43600</v>
      </c>
      <c r="B854" s="10">
        <v>16080</v>
      </c>
      <c r="C854" s="11" t="s">
        <v>3073</v>
      </c>
      <c r="D854" s="12" t="s">
        <v>596</v>
      </c>
      <c r="E854" s="15">
        <v>885</v>
      </c>
      <c r="F854" s="14">
        <v>135305.42000000001</v>
      </c>
      <c r="G854" s="12" t="s">
        <v>3072</v>
      </c>
      <c r="H854" s="16"/>
    </row>
    <row r="855" spans="1:8" s="18" customFormat="1" ht="11.65" customHeight="1" x14ac:dyDescent="0.25">
      <c r="A855" s="9">
        <v>43606</v>
      </c>
      <c r="B855" s="10">
        <v>16080</v>
      </c>
      <c r="C855" s="11" t="s">
        <v>3073</v>
      </c>
      <c r="D855" s="12" t="s">
        <v>596</v>
      </c>
      <c r="E855" s="15">
        <v>100</v>
      </c>
      <c r="F855" s="14">
        <v>135405.42000000001</v>
      </c>
      <c r="G855" s="12" t="s">
        <v>3072</v>
      </c>
      <c r="H855" s="16"/>
    </row>
    <row r="856" spans="1:8" s="18" customFormat="1" ht="11.65" customHeight="1" x14ac:dyDescent="0.25">
      <c r="A856" s="9">
        <v>43609</v>
      </c>
      <c r="B856" s="10">
        <v>16080</v>
      </c>
      <c r="C856" s="11" t="s">
        <v>3073</v>
      </c>
      <c r="D856" s="12" t="s">
        <v>596</v>
      </c>
      <c r="E856" s="15">
        <v>6345.03</v>
      </c>
      <c r="F856" s="14">
        <v>141750.45000000001</v>
      </c>
      <c r="G856" s="12" t="s">
        <v>3072</v>
      </c>
      <c r="H856" s="16"/>
    </row>
    <row r="857" spans="1:8" s="18" customFormat="1" ht="11.65" customHeight="1" x14ac:dyDescent="0.25">
      <c r="A857" s="9">
        <v>43613</v>
      </c>
      <c r="B857" s="10">
        <v>23068</v>
      </c>
      <c r="C857" s="11" t="s">
        <v>3140</v>
      </c>
      <c r="D857" s="12" t="s">
        <v>597</v>
      </c>
      <c r="E857" s="15">
        <v>118.08</v>
      </c>
      <c r="F857" s="14">
        <v>24232.2</v>
      </c>
      <c r="G857" s="12"/>
      <c r="H857" s="16"/>
    </row>
    <row r="858" spans="1:8" s="18" customFormat="1" ht="11.65" customHeight="1" x14ac:dyDescent="0.25">
      <c r="A858" s="9">
        <v>43608</v>
      </c>
      <c r="B858" s="10">
        <v>16078</v>
      </c>
      <c r="C858" s="11" t="s">
        <v>3047</v>
      </c>
      <c r="D858" s="12" t="s">
        <v>5456</v>
      </c>
      <c r="E858" s="15">
        <v>3</v>
      </c>
      <c r="F858" s="14"/>
      <c r="G858" s="12" t="s">
        <v>3046</v>
      </c>
      <c r="H858" s="16"/>
    </row>
    <row r="859" spans="1:8" s="18" customFormat="1" ht="11.65" customHeight="1" x14ac:dyDescent="0.25">
      <c r="A859" s="9">
        <v>43606</v>
      </c>
      <c r="B859" s="10">
        <v>23097</v>
      </c>
      <c r="C859" s="11" t="s">
        <v>3140</v>
      </c>
      <c r="D859" s="12" t="s">
        <v>2100</v>
      </c>
      <c r="E859" s="15">
        <v>1058.7</v>
      </c>
      <c r="F859" s="14">
        <v>1482.85</v>
      </c>
      <c r="G859" s="12" t="s">
        <v>3029</v>
      </c>
      <c r="H859" s="16"/>
    </row>
    <row r="860" spans="1:8" s="18" customFormat="1" ht="11.65" customHeight="1" x14ac:dyDescent="0.25">
      <c r="A860" s="9">
        <v>43606</v>
      </c>
      <c r="B860" s="10">
        <v>16078</v>
      </c>
      <c r="C860" s="11" t="s">
        <v>3047</v>
      </c>
      <c r="D860" s="12" t="s">
        <v>5440</v>
      </c>
      <c r="E860" s="15">
        <v>5613.49</v>
      </c>
      <c r="F860" s="14"/>
      <c r="G860" s="12" t="s">
        <v>3046</v>
      </c>
      <c r="H860" s="16"/>
    </row>
    <row r="861" spans="1:8" s="18" customFormat="1" ht="11.65" customHeight="1" x14ac:dyDescent="0.25">
      <c r="A861" s="9">
        <v>43606</v>
      </c>
      <c r="B861" s="10">
        <v>20145</v>
      </c>
      <c r="C861" s="11" t="s">
        <v>3140</v>
      </c>
      <c r="D861" s="12" t="s">
        <v>599</v>
      </c>
      <c r="E861" s="15">
        <v>1431.6</v>
      </c>
      <c r="F861" s="14">
        <v>61296.05</v>
      </c>
      <c r="G861" s="12"/>
      <c r="H861" s="16"/>
    </row>
    <row r="862" spans="1:8" s="18" customFormat="1" ht="11.65" customHeight="1" x14ac:dyDescent="0.25">
      <c r="A862" s="9">
        <v>43613</v>
      </c>
      <c r="B862" s="10">
        <v>20145</v>
      </c>
      <c r="C862" s="11" t="s">
        <v>3140</v>
      </c>
      <c r="D862" s="12" t="s">
        <v>599</v>
      </c>
      <c r="E862" s="15">
        <v>274.19</v>
      </c>
      <c r="F862" s="14">
        <v>61570.240000000005</v>
      </c>
      <c r="G862" s="12"/>
      <c r="H862" s="16"/>
    </row>
    <row r="863" spans="1:8" s="18" customFormat="1" ht="11.65" customHeight="1" x14ac:dyDescent="0.25">
      <c r="A863" s="9">
        <v>43613</v>
      </c>
      <c r="B863" s="10">
        <v>10279</v>
      </c>
      <c r="C863" s="11" t="s">
        <v>3141</v>
      </c>
      <c r="D863" s="12" t="s">
        <v>770</v>
      </c>
      <c r="E863" s="15">
        <v>51</v>
      </c>
      <c r="F863" s="14">
        <v>1390</v>
      </c>
      <c r="G863" s="12"/>
      <c r="H863" s="16"/>
    </row>
    <row r="864" spans="1:8" s="18" customFormat="1" ht="11.65" customHeight="1" x14ac:dyDescent="0.25">
      <c r="A864" s="9">
        <v>43601</v>
      </c>
      <c r="B864" s="10">
        <v>16078</v>
      </c>
      <c r="C864" s="11" t="s">
        <v>3047</v>
      </c>
      <c r="D864" s="12" t="s">
        <v>5436</v>
      </c>
      <c r="E864" s="15">
        <v>48</v>
      </c>
      <c r="F864" s="14"/>
      <c r="G864" s="12" t="s">
        <v>3046</v>
      </c>
      <c r="H864" s="16"/>
    </row>
    <row r="865" spans="1:8" s="18" customFormat="1" ht="11.65" customHeight="1" x14ac:dyDescent="0.25">
      <c r="A865" s="9">
        <v>43606</v>
      </c>
      <c r="B865" s="10">
        <v>26992</v>
      </c>
      <c r="C865" s="11" t="s">
        <v>3128</v>
      </c>
      <c r="D865" s="12" t="s">
        <v>604</v>
      </c>
      <c r="E865" s="15">
        <v>390.49</v>
      </c>
      <c r="F865" s="14">
        <v>413.81</v>
      </c>
      <c r="G865" s="12"/>
      <c r="H865" s="16"/>
    </row>
    <row r="866" spans="1:8" s="18" customFormat="1" ht="11.65" customHeight="1" x14ac:dyDescent="0.25">
      <c r="A866" s="9">
        <v>43613</v>
      </c>
      <c r="B866" s="10">
        <v>12434</v>
      </c>
      <c r="C866" s="11" t="s">
        <v>3143</v>
      </c>
      <c r="D866" s="12" t="s">
        <v>605</v>
      </c>
      <c r="E866" s="15">
        <v>2214.5</v>
      </c>
      <c r="F866" s="14">
        <v>4579</v>
      </c>
      <c r="G866" s="12"/>
      <c r="H866" s="16"/>
    </row>
    <row r="867" spans="1:8" s="18" customFormat="1" ht="11.65" customHeight="1" x14ac:dyDescent="0.25">
      <c r="A867" s="9">
        <v>43609</v>
      </c>
      <c r="B867" s="10">
        <v>16078</v>
      </c>
      <c r="C867" s="11" t="s">
        <v>3047</v>
      </c>
      <c r="D867" s="12" t="s">
        <v>3054</v>
      </c>
      <c r="E867" s="15">
        <v>47.07</v>
      </c>
      <c r="F867" s="14"/>
      <c r="G867" s="12" t="s">
        <v>3046</v>
      </c>
      <c r="H867" s="16"/>
    </row>
    <row r="868" spans="1:8" s="18" customFormat="1" ht="11.65" customHeight="1" x14ac:dyDescent="0.25">
      <c r="A868" s="9">
        <v>43606</v>
      </c>
      <c r="B868" s="10">
        <v>11086</v>
      </c>
      <c r="C868" s="11" t="s">
        <v>3140</v>
      </c>
      <c r="D868" s="12" t="s">
        <v>606</v>
      </c>
      <c r="E868" s="15">
        <v>21188.89</v>
      </c>
      <c r="F868" s="14">
        <v>249516.64</v>
      </c>
      <c r="G868" s="12"/>
      <c r="H868" s="16"/>
    </row>
    <row r="869" spans="1:8" s="18" customFormat="1" ht="11.65" customHeight="1" x14ac:dyDescent="0.25">
      <c r="A869" s="9">
        <v>43613</v>
      </c>
      <c r="B869" s="10">
        <v>11086</v>
      </c>
      <c r="C869" s="11" t="s">
        <v>3140</v>
      </c>
      <c r="D869" s="12" t="s">
        <v>606</v>
      </c>
      <c r="E869" s="15">
        <v>2366</v>
      </c>
      <c r="F869" s="14">
        <v>251882.64</v>
      </c>
      <c r="G869" s="12"/>
      <c r="H869" s="16"/>
    </row>
    <row r="870" spans="1:8" s="18" customFormat="1" ht="11.65" customHeight="1" x14ac:dyDescent="0.25">
      <c r="A870" s="9">
        <v>43606</v>
      </c>
      <c r="B870" s="10">
        <v>27440</v>
      </c>
      <c r="C870" s="11" t="s">
        <v>3711</v>
      </c>
      <c r="D870" s="12" t="s">
        <v>5422</v>
      </c>
      <c r="E870" s="15">
        <v>500</v>
      </c>
      <c r="F870" s="14">
        <v>1968.75</v>
      </c>
      <c r="G870" s="12"/>
      <c r="H870" s="16"/>
    </row>
    <row r="871" spans="1:8" s="18" customFormat="1" ht="11.65" customHeight="1" x14ac:dyDescent="0.25">
      <c r="A871" s="9">
        <v>43613</v>
      </c>
      <c r="B871" s="10">
        <v>25926</v>
      </c>
      <c r="C871" s="11" t="s">
        <v>3140</v>
      </c>
      <c r="D871" s="12" t="s">
        <v>607</v>
      </c>
      <c r="E871" s="15">
        <v>296</v>
      </c>
      <c r="F871" s="14">
        <v>1673.84</v>
      </c>
      <c r="G871" s="12"/>
      <c r="H871" s="16"/>
    </row>
    <row r="872" spans="1:8" s="18" customFormat="1" ht="11.65" customHeight="1" x14ac:dyDescent="0.25">
      <c r="A872" s="9">
        <v>43613</v>
      </c>
      <c r="B872" s="10">
        <v>23956</v>
      </c>
      <c r="C872" s="11" t="s">
        <v>3128</v>
      </c>
      <c r="D872" s="12" t="s">
        <v>608</v>
      </c>
      <c r="E872" s="15">
        <v>216</v>
      </c>
      <c r="F872" s="14">
        <v>2370</v>
      </c>
      <c r="G872" s="12"/>
      <c r="H872" s="16"/>
    </row>
    <row r="873" spans="1:8" s="18" customFormat="1" ht="11.65" customHeight="1" x14ac:dyDescent="0.25">
      <c r="A873" s="9">
        <v>43606</v>
      </c>
      <c r="B873" s="10">
        <v>19522</v>
      </c>
      <c r="C873" s="11" t="s">
        <v>3127</v>
      </c>
      <c r="D873" s="12" t="s">
        <v>609</v>
      </c>
      <c r="E873" s="15">
        <v>537.5</v>
      </c>
      <c r="F873" s="14">
        <v>25787.5</v>
      </c>
      <c r="G873" s="12"/>
      <c r="H873" s="16"/>
    </row>
    <row r="874" spans="1:8" s="18" customFormat="1" ht="11.65" customHeight="1" x14ac:dyDescent="0.25">
      <c r="A874" s="9">
        <v>43613</v>
      </c>
      <c r="B874" s="10">
        <v>19522</v>
      </c>
      <c r="C874" s="11" t="s">
        <v>3127</v>
      </c>
      <c r="D874" s="12" t="s">
        <v>609</v>
      </c>
      <c r="E874" s="15">
        <v>300</v>
      </c>
      <c r="F874" s="14">
        <v>26087.5</v>
      </c>
      <c r="G874" s="12"/>
      <c r="H874" s="16"/>
    </row>
    <row r="875" spans="1:8" s="18" customFormat="1" ht="11.65" customHeight="1" x14ac:dyDescent="0.25">
      <c r="A875" s="9">
        <v>43613</v>
      </c>
      <c r="B875" s="10">
        <v>19300</v>
      </c>
      <c r="C875" s="11" t="s">
        <v>3134</v>
      </c>
      <c r="D875" s="12" t="s">
        <v>1712</v>
      </c>
      <c r="E875" s="15">
        <v>46.73</v>
      </c>
      <c r="F875" s="14">
        <v>1107.26</v>
      </c>
      <c r="G875" s="12"/>
      <c r="H875" s="16"/>
    </row>
    <row r="876" spans="1:8" s="18" customFormat="1" ht="11.65" customHeight="1" x14ac:dyDescent="0.25">
      <c r="A876" s="9">
        <v>43605</v>
      </c>
      <c r="B876" s="10">
        <v>16078</v>
      </c>
      <c r="C876" s="11" t="s">
        <v>3047</v>
      </c>
      <c r="D876" s="12" t="s">
        <v>5339</v>
      </c>
      <c r="E876" s="15">
        <v>890.04</v>
      </c>
      <c r="F876" s="14"/>
      <c r="G876" s="12" t="s">
        <v>3046</v>
      </c>
      <c r="H876" s="16"/>
    </row>
    <row r="877" spans="1:8" s="18" customFormat="1" ht="11.65" customHeight="1" x14ac:dyDescent="0.25">
      <c r="A877" s="9">
        <v>43613</v>
      </c>
      <c r="B877" s="10">
        <v>17757</v>
      </c>
      <c r="C877" s="11" t="s">
        <v>3140</v>
      </c>
      <c r="D877" s="12" t="s">
        <v>1578</v>
      </c>
      <c r="E877" s="15">
        <v>150</v>
      </c>
      <c r="F877" s="14">
        <v>300</v>
      </c>
      <c r="G877" s="12"/>
      <c r="H877" s="16"/>
    </row>
    <row r="878" spans="1:8" s="18" customFormat="1" ht="11.65" customHeight="1" x14ac:dyDescent="0.25">
      <c r="A878" s="9">
        <v>43613</v>
      </c>
      <c r="B878" s="10">
        <v>21956</v>
      </c>
      <c r="C878" s="11" t="s">
        <v>3141</v>
      </c>
      <c r="D878" s="12" t="s">
        <v>612</v>
      </c>
      <c r="E878" s="15">
        <v>13181.4</v>
      </c>
      <c r="F878" s="14">
        <v>299242.5</v>
      </c>
      <c r="G878" s="12"/>
      <c r="H878" s="16"/>
    </row>
    <row r="879" spans="1:8" s="18" customFormat="1" ht="11.65" customHeight="1" x14ac:dyDescent="0.25">
      <c r="A879" s="9">
        <v>43606</v>
      </c>
      <c r="B879" s="10">
        <v>14746</v>
      </c>
      <c r="C879" s="11" t="s">
        <v>3141</v>
      </c>
      <c r="D879" s="12" t="s">
        <v>1415</v>
      </c>
      <c r="E879" s="15">
        <v>600</v>
      </c>
      <c r="F879" s="14">
        <v>3500</v>
      </c>
      <c r="G879" s="12"/>
      <c r="H879" s="16"/>
    </row>
    <row r="880" spans="1:8" s="18" customFormat="1" ht="11.65" customHeight="1" x14ac:dyDescent="0.25">
      <c r="A880" s="9">
        <v>43613</v>
      </c>
      <c r="B880" s="10">
        <v>17956</v>
      </c>
      <c r="C880" s="11" t="s">
        <v>3141</v>
      </c>
      <c r="D880" s="12" t="s">
        <v>613</v>
      </c>
      <c r="E880" s="15">
        <v>142481.43</v>
      </c>
      <c r="F880" s="14">
        <v>1238675.92</v>
      </c>
      <c r="G880" s="12"/>
      <c r="H880" s="16"/>
    </row>
    <row r="881" spans="1:8" s="18" customFormat="1" ht="11.65" customHeight="1" x14ac:dyDescent="0.25">
      <c r="A881" s="9">
        <v>43613</v>
      </c>
      <c r="B881" s="10">
        <v>18588</v>
      </c>
      <c r="C881" s="11" t="s">
        <v>3141</v>
      </c>
      <c r="D881" s="12" t="s">
        <v>614</v>
      </c>
      <c r="E881" s="15">
        <v>76444.05</v>
      </c>
      <c r="F881" s="14">
        <v>1152418.54</v>
      </c>
      <c r="G881" s="12"/>
      <c r="H881" s="16"/>
    </row>
    <row r="882" spans="1:8" s="18" customFormat="1" ht="11.65" customHeight="1" x14ac:dyDescent="0.25">
      <c r="A882" s="9">
        <v>43613</v>
      </c>
      <c r="B882" s="10">
        <v>13856</v>
      </c>
      <c r="C882" s="11" t="s">
        <v>3141</v>
      </c>
      <c r="D882" s="12" t="s">
        <v>1269</v>
      </c>
      <c r="E882" s="15">
        <v>2165</v>
      </c>
      <c r="F882" s="14">
        <v>10898</v>
      </c>
      <c r="G882" s="12"/>
      <c r="H882" s="16"/>
    </row>
    <row r="883" spans="1:8" s="18" customFormat="1" ht="11.65" customHeight="1" x14ac:dyDescent="0.25">
      <c r="A883" s="9">
        <v>43609</v>
      </c>
      <c r="B883" s="10">
        <v>16078</v>
      </c>
      <c r="C883" s="11" t="s">
        <v>3047</v>
      </c>
      <c r="D883" s="12" t="s">
        <v>5492</v>
      </c>
      <c r="E883" s="15">
        <v>801.61</v>
      </c>
      <c r="F883" s="14"/>
      <c r="G883" s="12" t="s">
        <v>3046</v>
      </c>
      <c r="H883" s="16"/>
    </row>
    <row r="884" spans="1:8" s="18" customFormat="1" ht="11.65" customHeight="1" x14ac:dyDescent="0.25">
      <c r="A884" s="9">
        <v>43609</v>
      </c>
      <c r="B884" s="10">
        <v>16078</v>
      </c>
      <c r="C884" s="11" t="s">
        <v>3047</v>
      </c>
      <c r="D884" s="12" t="s">
        <v>5491</v>
      </c>
      <c r="E884" s="15">
        <v>293</v>
      </c>
      <c r="F884" s="14"/>
      <c r="G884" s="12" t="s">
        <v>3046</v>
      </c>
      <c r="H884" s="16"/>
    </row>
    <row r="885" spans="1:8" s="18" customFormat="1" ht="11.65" customHeight="1" x14ac:dyDescent="0.25">
      <c r="A885" s="9">
        <v>43606</v>
      </c>
      <c r="B885" s="10">
        <v>19615</v>
      </c>
      <c r="C885" s="11" t="s">
        <v>3140</v>
      </c>
      <c r="D885" s="12" t="s">
        <v>617</v>
      </c>
      <c r="E885" s="15">
        <v>2925</v>
      </c>
      <c r="F885" s="14">
        <v>65377.25</v>
      </c>
      <c r="G885" s="12"/>
      <c r="H885" s="16"/>
    </row>
    <row r="886" spans="1:8" s="18" customFormat="1" ht="11.65" customHeight="1" x14ac:dyDescent="0.25">
      <c r="A886" s="9">
        <v>43606</v>
      </c>
      <c r="B886" s="10">
        <v>11842</v>
      </c>
      <c r="C886" s="11" t="s">
        <v>3127</v>
      </c>
      <c r="D886" s="12" t="s">
        <v>3120</v>
      </c>
      <c r="E886" s="15">
        <v>3600</v>
      </c>
      <c r="F886" s="14">
        <v>108460.36</v>
      </c>
      <c r="G886" s="12"/>
      <c r="H886" s="16"/>
    </row>
    <row r="887" spans="1:8" s="18" customFormat="1" ht="11.65" customHeight="1" x14ac:dyDescent="0.25">
      <c r="A887" s="9">
        <v>43606</v>
      </c>
      <c r="B887" s="10">
        <v>11375</v>
      </c>
      <c r="C887" s="11" t="s">
        <v>3128</v>
      </c>
      <c r="D887" s="12" t="s">
        <v>620</v>
      </c>
      <c r="E887" s="15">
        <v>90</v>
      </c>
      <c r="F887" s="14">
        <v>429.29</v>
      </c>
      <c r="G887" s="12"/>
      <c r="H887" s="16"/>
    </row>
    <row r="888" spans="1:8" s="18" customFormat="1" ht="11.65" customHeight="1" x14ac:dyDescent="0.25">
      <c r="A888" s="9">
        <v>43600</v>
      </c>
      <c r="B888" s="10">
        <v>13844</v>
      </c>
      <c r="C888" s="11" t="s">
        <v>3073</v>
      </c>
      <c r="D888" s="12" t="s">
        <v>621</v>
      </c>
      <c r="E888" s="15">
        <v>542</v>
      </c>
      <c r="F888" s="14">
        <v>587125.88</v>
      </c>
      <c r="G888" s="12" t="s">
        <v>3072</v>
      </c>
      <c r="H888" s="16"/>
    </row>
    <row r="889" spans="1:8" s="18" customFormat="1" ht="11.65" customHeight="1" x14ac:dyDescent="0.25">
      <c r="A889" s="9">
        <v>43609</v>
      </c>
      <c r="B889" s="10">
        <v>13844</v>
      </c>
      <c r="C889" s="11" t="s">
        <v>3073</v>
      </c>
      <c r="D889" s="12" t="s">
        <v>621</v>
      </c>
      <c r="E889" s="15">
        <v>34930.730000000003</v>
      </c>
      <c r="F889" s="14">
        <v>622056.61</v>
      </c>
      <c r="G889" s="12" t="s">
        <v>3072</v>
      </c>
      <c r="H889" s="16"/>
    </row>
    <row r="890" spans="1:8" s="18" customFormat="1" ht="11.65" customHeight="1" x14ac:dyDescent="0.25">
      <c r="A890" s="9">
        <v>43606</v>
      </c>
      <c r="B890" s="10">
        <v>10649</v>
      </c>
      <c r="C890" s="11" t="s">
        <v>3141</v>
      </c>
      <c r="D890" s="12" t="s">
        <v>622</v>
      </c>
      <c r="E890" s="15">
        <v>481.08</v>
      </c>
      <c r="F890" s="14">
        <v>56272.909999999996</v>
      </c>
      <c r="G890" s="12" t="s">
        <v>3029</v>
      </c>
      <c r="H890" s="16"/>
    </row>
    <row r="891" spans="1:8" s="18" customFormat="1" ht="11.65" customHeight="1" x14ac:dyDescent="0.25">
      <c r="A891" s="9">
        <v>43606</v>
      </c>
      <c r="B891" s="10">
        <v>10649</v>
      </c>
      <c r="C891" s="11" t="s">
        <v>3141</v>
      </c>
      <c r="D891" s="12" t="s">
        <v>622</v>
      </c>
      <c r="E891" s="15">
        <v>159.44</v>
      </c>
      <c r="F891" s="14">
        <v>56432.35</v>
      </c>
      <c r="G891" s="12" t="s">
        <v>3029</v>
      </c>
      <c r="H891" s="16"/>
    </row>
    <row r="892" spans="1:8" s="18" customFormat="1" ht="11.65" customHeight="1" x14ac:dyDescent="0.25">
      <c r="A892" s="9">
        <v>43613</v>
      </c>
      <c r="B892" s="10">
        <v>10649</v>
      </c>
      <c r="C892" s="11" t="s">
        <v>3141</v>
      </c>
      <c r="D892" s="12" t="s">
        <v>622</v>
      </c>
      <c r="E892" s="15">
        <v>328.64</v>
      </c>
      <c r="F892" s="14">
        <v>56760.99</v>
      </c>
      <c r="G892" s="12"/>
      <c r="H892" s="16"/>
    </row>
    <row r="893" spans="1:8" s="18" customFormat="1" ht="11.65" customHeight="1" x14ac:dyDescent="0.25">
      <c r="A893" s="9">
        <v>43606</v>
      </c>
      <c r="B893" s="10">
        <v>14006</v>
      </c>
      <c r="C893" s="11" t="s">
        <v>3141</v>
      </c>
      <c r="D893" s="12" t="s">
        <v>1300</v>
      </c>
      <c r="E893" s="15">
        <v>150</v>
      </c>
      <c r="F893" s="14">
        <v>648741.16</v>
      </c>
      <c r="G893" s="12"/>
      <c r="H893" s="16"/>
    </row>
    <row r="894" spans="1:8" s="18" customFormat="1" ht="11.65" customHeight="1" x14ac:dyDescent="0.25">
      <c r="A894" s="9">
        <v>43613</v>
      </c>
      <c r="B894" s="10">
        <v>21332</v>
      </c>
      <c r="C894" s="11" t="s">
        <v>3128</v>
      </c>
      <c r="D894" s="12" t="s">
        <v>624</v>
      </c>
      <c r="E894" s="15">
        <v>72.22</v>
      </c>
      <c r="F894" s="14">
        <v>548.02</v>
      </c>
      <c r="G894" s="12"/>
      <c r="H894" s="16"/>
    </row>
    <row r="895" spans="1:8" s="18" customFormat="1" ht="11.65" customHeight="1" x14ac:dyDescent="0.25">
      <c r="A895" s="9">
        <v>43609</v>
      </c>
      <c r="B895" s="10">
        <v>12944</v>
      </c>
      <c r="C895" s="11" t="s">
        <v>3073</v>
      </c>
      <c r="D895" s="12" t="s">
        <v>4308</v>
      </c>
      <c r="E895" s="15">
        <v>413.97</v>
      </c>
      <c r="F895" s="14">
        <v>7018.1</v>
      </c>
      <c r="G895" s="12"/>
      <c r="H895" s="16"/>
    </row>
    <row r="896" spans="1:8" s="18" customFormat="1" ht="11.65" customHeight="1" x14ac:dyDescent="0.25">
      <c r="A896" s="9">
        <v>43605</v>
      </c>
      <c r="B896" s="10">
        <v>16078</v>
      </c>
      <c r="C896" s="11" t="s">
        <v>3047</v>
      </c>
      <c r="D896" s="12" t="s">
        <v>5465</v>
      </c>
      <c r="E896" s="15">
        <v>3732.8</v>
      </c>
      <c r="F896" s="14"/>
      <c r="G896" s="12" t="s">
        <v>3046</v>
      </c>
      <c r="H896" s="16"/>
    </row>
    <row r="897" spans="1:8" s="18" customFormat="1" ht="11.65" customHeight="1" x14ac:dyDescent="0.25">
      <c r="A897" s="9">
        <v>43606</v>
      </c>
      <c r="B897" s="10">
        <v>23986</v>
      </c>
      <c r="C897" s="11" t="s">
        <v>3127</v>
      </c>
      <c r="D897" s="12" t="s">
        <v>2255</v>
      </c>
      <c r="E897" s="15">
        <v>450</v>
      </c>
      <c r="F897" s="14">
        <v>2300</v>
      </c>
      <c r="G897" s="12"/>
      <c r="H897" s="16"/>
    </row>
    <row r="898" spans="1:8" s="18" customFormat="1" ht="11.65" customHeight="1" x14ac:dyDescent="0.25">
      <c r="A898" s="9">
        <v>43613</v>
      </c>
      <c r="B898" s="10">
        <v>23986</v>
      </c>
      <c r="C898" s="11" t="s">
        <v>3127</v>
      </c>
      <c r="D898" s="12" t="s">
        <v>2255</v>
      </c>
      <c r="E898" s="15">
        <v>450</v>
      </c>
      <c r="F898" s="14">
        <v>2750</v>
      </c>
      <c r="G898" s="12"/>
      <c r="H898" s="16"/>
    </row>
    <row r="899" spans="1:8" s="18" customFormat="1" ht="11.65" customHeight="1" x14ac:dyDescent="0.25">
      <c r="A899" s="9">
        <v>43606</v>
      </c>
      <c r="B899" s="10">
        <v>10956</v>
      </c>
      <c r="C899" s="11" t="s">
        <v>3140</v>
      </c>
      <c r="D899" s="12" t="s">
        <v>626</v>
      </c>
      <c r="E899" s="15">
        <v>1647.59</v>
      </c>
      <c r="F899" s="14">
        <v>20733.650000000001</v>
      </c>
      <c r="G899" s="12"/>
      <c r="H899" s="16"/>
    </row>
    <row r="900" spans="1:8" s="18" customFormat="1" ht="11.65" customHeight="1" x14ac:dyDescent="0.25">
      <c r="A900" s="9">
        <v>43613</v>
      </c>
      <c r="B900" s="10">
        <v>10956</v>
      </c>
      <c r="C900" s="11" t="s">
        <v>3140</v>
      </c>
      <c r="D900" s="12" t="s">
        <v>626</v>
      </c>
      <c r="E900" s="15">
        <v>94.14</v>
      </c>
      <c r="F900" s="14">
        <v>20827.79</v>
      </c>
      <c r="G900" s="12"/>
      <c r="H900" s="16"/>
    </row>
    <row r="901" spans="1:8" s="18" customFormat="1" ht="11.65" customHeight="1" x14ac:dyDescent="0.25">
      <c r="A901" s="9">
        <v>43613</v>
      </c>
      <c r="B901" s="10">
        <v>20783</v>
      </c>
      <c r="C901" s="11" t="s">
        <v>3141</v>
      </c>
      <c r="D901" s="12" t="s">
        <v>1345</v>
      </c>
      <c r="E901" s="15">
        <v>754.38</v>
      </c>
      <c r="F901" s="14">
        <v>931.85</v>
      </c>
      <c r="G901" s="12"/>
      <c r="H901" s="16"/>
    </row>
    <row r="902" spans="1:8" s="18" customFormat="1" ht="11.65" customHeight="1" x14ac:dyDescent="0.25">
      <c r="A902" s="9">
        <v>43606</v>
      </c>
      <c r="B902" s="10">
        <v>10919</v>
      </c>
      <c r="C902" s="11" t="s">
        <v>3141</v>
      </c>
      <c r="D902" s="12" t="s">
        <v>627</v>
      </c>
      <c r="E902" s="15">
        <v>125.1</v>
      </c>
      <c r="F902" s="14">
        <v>3900.71</v>
      </c>
      <c r="G902" s="12"/>
      <c r="H902" s="16"/>
    </row>
    <row r="903" spans="1:8" s="18" customFormat="1" ht="11.65" customHeight="1" x14ac:dyDescent="0.25">
      <c r="A903" s="9">
        <v>43613</v>
      </c>
      <c r="B903" s="10">
        <v>10919</v>
      </c>
      <c r="C903" s="11" t="s">
        <v>3141</v>
      </c>
      <c r="D903" s="12" t="s">
        <v>627</v>
      </c>
      <c r="E903" s="15">
        <v>242.61</v>
      </c>
      <c r="F903" s="14">
        <v>4143.32</v>
      </c>
      <c r="G903" s="12"/>
      <c r="H903" s="16"/>
    </row>
    <row r="904" spans="1:8" s="18" customFormat="1" ht="11.65" customHeight="1" x14ac:dyDescent="0.25">
      <c r="A904" s="9">
        <v>43613</v>
      </c>
      <c r="B904" s="10">
        <v>20718</v>
      </c>
      <c r="C904" s="11" t="s">
        <v>3141</v>
      </c>
      <c r="D904" s="12" t="s">
        <v>628</v>
      </c>
      <c r="E904" s="15">
        <v>1197.8499999999999</v>
      </c>
      <c r="F904" s="14">
        <v>5315.4599999999991</v>
      </c>
      <c r="G904" s="12"/>
      <c r="H904" s="16"/>
    </row>
    <row r="905" spans="1:8" s="18" customFormat="1" ht="11.65" customHeight="1" x14ac:dyDescent="0.25">
      <c r="A905" s="9">
        <v>43606</v>
      </c>
      <c r="B905" s="10">
        <v>25280</v>
      </c>
      <c r="C905" s="11" t="s">
        <v>3134</v>
      </c>
      <c r="D905" s="12" t="s">
        <v>5418</v>
      </c>
      <c r="E905" s="15">
        <v>140</v>
      </c>
      <c r="F905" s="14">
        <v>1705</v>
      </c>
      <c r="G905" s="12"/>
      <c r="H905" s="16"/>
    </row>
    <row r="906" spans="1:8" s="18" customFormat="1" ht="11.65" customHeight="1" x14ac:dyDescent="0.25">
      <c r="A906" s="9">
        <v>43606</v>
      </c>
      <c r="B906" s="10">
        <v>11127</v>
      </c>
      <c r="C906" s="11" t="s">
        <v>3140</v>
      </c>
      <c r="D906" s="12" t="s">
        <v>880</v>
      </c>
      <c r="E906" s="15">
        <v>108944.42</v>
      </c>
      <c r="F906" s="14">
        <v>221771.01</v>
      </c>
      <c r="G906" s="12" t="s">
        <v>3029</v>
      </c>
      <c r="H906" s="16"/>
    </row>
    <row r="907" spans="1:8" s="18" customFormat="1" ht="11.65" customHeight="1" x14ac:dyDescent="0.25">
      <c r="A907" s="9">
        <v>43601</v>
      </c>
      <c r="B907" s="10">
        <v>16078</v>
      </c>
      <c r="C907" s="11" t="s">
        <v>3047</v>
      </c>
      <c r="D907" s="12" t="s">
        <v>5437</v>
      </c>
      <c r="E907" s="15">
        <v>33</v>
      </c>
      <c r="F907" s="14"/>
      <c r="G907" s="12" t="s">
        <v>3046</v>
      </c>
      <c r="H907" s="16"/>
    </row>
    <row r="908" spans="1:8" s="18" customFormat="1" ht="11.65" customHeight="1" x14ac:dyDescent="0.25">
      <c r="A908" s="9">
        <v>43606</v>
      </c>
      <c r="B908" s="10">
        <v>23642</v>
      </c>
      <c r="C908" s="11" t="s">
        <v>3141</v>
      </c>
      <c r="D908" s="12" t="s">
        <v>5250</v>
      </c>
      <c r="E908" s="15">
        <v>19357.8</v>
      </c>
      <c r="F908" s="14">
        <v>31798.799999999999</v>
      </c>
      <c r="G908" s="12"/>
      <c r="H908" s="16"/>
    </row>
    <row r="909" spans="1:8" s="18" customFormat="1" ht="11.65" customHeight="1" x14ac:dyDescent="0.25">
      <c r="A909" s="9">
        <v>43606</v>
      </c>
      <c r="B909" s="10">
        <v>23846</v>
      </c>
      <c r="C909" s="11" t="s">
        <v>3136</v>
      </c>
      <c r="D909" s="12" t="s">
        <v>1364</v>
      </c>
      <c r="E909" s="15">
        <v>350</v>
      </c>
      <c r="F909" s="14">
        <v>10815</v>
      </c>
      <c r="G909" s="12" t="s">
        <v>3029</v>
      </c>
      <c r="H909" s="16"/>
    </row>
    <row r="910" spans="1:8" s="18" customFormat="1" ht="11.65" customHeight="1" x14ac:dyDescent="0.25">
      <c r="A910" s="9">
        <v>43613</v>
      </c>
      <c r="B910" s="10">
        <v>23846</v>
      </c>
      <c r="C910" s="11" t="s">
        <v>3136</v>
      </c>
      <c r="D910" s="12" t="s">
        <v>1364</v>
      </c>
      <c r="E910" s="15">
        <v>350</v>
      </c>
      <c r="F910" s="14">
        <v>11165</v>
      </c>
      <c r="G910" s="12"/>
      <c r="H910" s="16"/>
    </row>
    <row r="911" spans="1:8" s="18" customFormat="1" ht="11.65" customHeight="1" x14ac:dyDescent="0.25">
      <c r="A911" s="9">
        <v>43606</v>
      </c>
      <c r="B911" s="10">
        <v>23928</v>
      </c>
      <c r="C911" s="11" t="s">
        <v>3127</v>
      </c>
      <c r="D911" s="12" t="s">
        <v>2239</v>
      </c>
      <c r="E911" s="15">
        <v>2300</v>
      </c>
      <c r="F911" s="14">
        <v>24600</v>
      </c>
      <c r="G911" s="12"/>
      <c r="H911" s="16"/>
    </row>
    <row r="912" spans="1:8" s="18" customFormat="1" ht="11.65" customHeight="1" x14ac:dyDescent="0.25">
      <c r="A912" s="9">
        <v>43606</v>
      </c>
      <c r="B912" s="10">
        <v>12161</v>
      </c>
      <c r="C912" s="11" t="s">
        <v>3128</v>
      </c>
      <c r="D912" s="12" t="s">
        <v>1012</v>
      </c>
      <c r="E912" s="15">
        <v>26.91</v>
      </c>
      <c r="F912" s="14">
        <v>26.91</v>
      </c>
      <c r="G912" s="12"/>
      <c r="H912" s="16"/>
    </row>
    <row r="913" spans="1:8" s="18" customFormat="1" ht="11.65" customHeight="1" x14ac:dyDescent="0.25">
      <c r="A913" s="9">
        <v>43601</v>
      </c>
      <c r="B913" s="10">
        <v>16078</v>
      </c>
      <c r="C913" s="11" t="s">
        <v>3047</v>
      </c>
      <c r="D913" s="12" t="s">
        <v>5321</v>
      </c>
      <c r="E913" s="15">
        <v>90</v>
      </c>
      <c r="F913" s="14"/>
      <c r="G913" s="12" t="s">
        <v>3046</v>
      </c>
      <c r="H913" s="16"/>
    </row>
    <row r="914" spans="1:8" s="18" customFormat="1" ht="11.65" customHeight="1" x14ac:dyDescent="0.25">
      <c r="A914" s="9">
        <v>43613</v>
      </c>
      <c r="B914" s="10">
        <v>23833</v>
      </c>
      <c r="C914" s="11" t="s">
        <v>3140</v>
      </c>
      <c r="D914" s="12" t="s">
        <v>2223</v>
      </c>
      <c r="E914" s="15">
        <v>600</v>
      </c>
      <c r="F914" s="14">
        <v>600</v>
      </c>
      <c r="G914" s="12"/>
      <c r="H914" s="16"/>
    </row>
    <row r="915" spans="1:8" s="18" customFormat="1" ht="11.65" customHeight="1" x14ac:dyDescent="0.25">
      <c r="A915" s="9">
        <v>43613</v>
      </c>
      <c r="B915" s="10">
        <v>21533</v>
      </c>
      <c r="C915" s="11" t="s">
        <v>3141</v>
      </c>
      <c r="D915" s="12" t="s">
        <v>1572</v>
      </c>
      <c r="E915" s="15">
        <v>413.93</v>
      </c>
      <c r="F915" s="14">
        <v>20453.03</v>
      </c>
      <c r="G915" s="12"/>
      <c r="H915" s="16"/>
    </row>
    <row r="916" spans="1:8" s="18" customFormat="1" ht="11.65" customHeight="1" x14ac:dyDescent="0.25">
      <c r="A916" s="9">
        <v>43613</v>
      </c>
      <c r="B916" s="10">
        <v>19457</v>
      </c>
      <c r="C916" s="11" t="s">
        <v>3128</v>
      </c>
      <c r="D916" s="12" t="s">
        <v>1727</v>
      </c>
      <c r="E916" s="15">
        <v>264</v>
      </c>
      <c r="F916" s="14">
        <v>264</v>
      </c>
      <c r="G916" s="12"/>
      <c r="H916" s="16"/>
    </row>
    <row r="917" spans="1:8" s="18" customFormat="1" ht="11.65" customHeight="1" x14ac:dyDescent="0.25">
      <c r="A917" s="9">
        <v>43613</v>
      </c>
      <c r="B917" s="10">
        <v>13286</v>
      </c>
      <c r="C917" s="11" t="s">
        <v>3140</v>
      </c>
      <c r="D917" s="12" t="s">
        <v>1147</v>
      </c>
      <c r="E917" s="15">
        <v>84.61</v>
      </c>
      <c r="F917" s="14">
        <v>7343.87</v>
      </c>
      <c r="G917" s="12"/>
      <c r="H917" s="16"/>
    </row>
    <row r="918" spans="1:8" s="18" customFormat="1" ht="11.65" customHeight="1" x14ac:dyDescent="0.25">
      <c r="A918" s="9">
        <v>43606</v>
      </c>
      <c r="B918" s="10">
        <v>17474</v>
      </c>
      <c r="C918" s="11" t="s">
        <v>3141</v>
      </c>
      <c r="D918" s="12" t="s">
        <v>640</v>
      </c>
      <c r="E918" s="15">
        <v>309</v>
      </c>
      <c r="F918" s="14">
        <v>54571.34</v>
      </c>
      <c r="G918" s="12"/>
      <c r="H918" s="16"/>
    </row>
    <row r="919" spans="1:8" s="18" customFormat="1" ht="11.65" customHeight="1" x14ac:dyDescent="0.25">
      <c r="A919" s="9">
        <v>43613</v>
      </c>
      <c r="B919" s="10">
        <v>17474</v>
      </c>
      <c r="C919" s="11" t="s">
        <v>3141</v>
      </c>
      <c r="D919" s="12" t="s">
        <v>640</v>
      </c>
      <c r="E919" s="15">
        <v>188.15</v>
      </c>
      <c r="F919" s="14">
        <v>54759.49</v>
      </c>
      <c r="G919" s="12"/>
      <c r="H919" s="16"/>
    </row>
    <row r="920" spans="1:8" s="18" customFormat="1" ht="11.65" customHeight="1" x14ac:dyDescent="0.25">
      <c r="A920" s="9">
        <v>43613</v>
      </c>
      <c r="B920" s="10">
        <v>13715</v>
      </c>
      <c r="C920" s="11" t="s">
        <v>3141</v>
      </c>
      <c r="D920" s="12" t="s">
        <v>642</v>
      </c>
      <c r="E920" s="15">
        <v>4121.41</v>
      </c>
      <c r="F920" s="14">
        <v>11101849.870000001</v>
      </c>
      <c r="G920" s="12"/>
      <c r="H920" s="16"/>
    </row>
    <row r="921" spans="1:8" s="18" customFormat="1" ht="11.65" customHeight="1" x14ac:dyDescent="0.25">
      <c r="A921" s="9">
        <v>43606</v>
      </c>
      <c r="B921" s="10">
        <v>14419</v>
      </c>
      <c r="C921" s="11" t="s">
        <v>3134</v>
      </c>
      <c r="D921" s="12" t="s">
        <v>644</v>
      </c>
      <c r="E921" s="15">
        <v>45</v>
      </c>
      <c r="F921" s="14">
        <v>6755.2</v>
      </c>
      <c r="G921" s="12"/>
      <c r="H921" s="16"/>
    </row>
    <row r="922" spans="1:8" s="18" customFormat="1" ht="11.65" customHeight="1" x14ac:dyDescent="0.25">
      <c r="A922" s="9">
        <v>43613</v>
      </c>
      <c r="B922" s="10">
        <v>14419</v>
      </c>
      <c r="C922" s="11" t="s">
        <v>3134</v>
      </c>
      <c r="D922" s="12" t="s">
        <v>644</v>
      </c>
      <c r="E922" s="15">
        <v>706.09999999999991</v>
      </c>
      <c r="F922" s="14">
        <v>7461.2999999999993</v>
      </c>
      <c r="G922" s="12"/>
      <c r="H922" s="16"/>
    </row>
    <row r="923" spans="1:8" s="18" customFormat="1" ht="11.65" customHeight="1" x14ac:dyDescent="0.25">
      <c r="A923" s="9">
        <v>43606</v>
      </c>
      <c r="B923" s="10">
        <v>11312</v>
      </c>
      <c r="C923" s="11" t="s">
        <v>3127</v>
      </c>
      <c r="D923" s="12" t="s">
        <v>906</v>
      </c>
      <c r="E923" s="15">
        <v>750</v>
      </c>
      <c r="F923" s="14">
        <v>17425</v>
      </c>
      <c r="G923" s="12"/>
      <c r="H923" s="16"/>
    </row>
    <row r="924" spans="1:8" s="18" customFormat="1" ht="11.65" customHeight="1" x14ac:dyDescent="0.25">
      <c r="A924" s="9">
        <v>43613</v>
      </c>
      <c r="B924" s="10">
        <v>24507</v>
      </c>
      <c r="C924" s="11" t="s">
        <v>3141</v>
      </c>
      <c r="D924" s="12" t="s">
        <v>650</v>
      </c>
      <c r="E924" s="15">
        <v>55200</v>
      </c>
      <c r="F924" s="14">
        <v>199150</v>
      </c>
      <c r="G924" s="12"/>
      <c r="H924" s="16"/>
    </row>
    <row r="925" spans="1:8" s="18" customFormat="1" ht="11.65" customHeight="1" x14ac:dyDescent="0.25">
      <c r="A925" s="9">
        <v>43606</v>
      </c>
      <c r="B925" s="10">
        <v>20089</v>
      </c>
      <c r="C925" s="11" t="s">
        <v>3140</v>
      </c>
      <c r="D925" s="12" t="s">
        <v>651</v>
      </c>
      <c r="E925" s="15">
        <v>8.4</v>
      </c>
      <c r="F925" s="14">
        <v>16580.32</v>
      </c>
      <c r="G925" s="12"/>
      <c r="H925" s="16"/>
    </row>
    <row r="926" spans="1:8" s="18" customFormat="1" ht="11.65" customHeight="1" x14ac:dyDescent="0.25">
      <c r="A926" s="9">
        <v>43606</v>
      </c>
      <c r="B926" s="10">
        <v>27210</v>
      </c>
      <c r="C926" s="11" t="s">
        <v>3128</v>
      </c>
      <c r="D926" s="12" t="s">
        <v>2973</v>
      </c>
      <c r="E926" s="15">
        <v>162</v>
      </c>
      <c r="F926" s="14">
        <v>162</v>
      </c>
      <c r="G926" s="12"/>
      <c r="H926" s="16"/>
    </row>
    <row r="927" spans="1:8" s="18" customFormat="1" ht="11.65" customHeight="1" x14ac:dyDescent="0.25">
      <c r="A927" s="9">
        <v>43613</v>
      </c>
      <c r="B927" s="10">
        <v>23528</v>
      </c>
      <c r="C927" s="11" t="s">
        <v>3140</v>
      </c>
      <c r="D927" s="12" t="s">
        <v>2164</v>
      </c>
      <c r="E927" s="15">
        <v>340.71</v>
      </c>
      <c r="F927" s="14">
        <v>5412.71</v>
      </c>
      <c r="G927" s="12"/>
      <c r="H927" s="16"/>
    </row>
    <row r="928" spans="1:8" s="18" customFormat="1" ht="11.65" customHeight="1" x14ac:dyDescent="0.25">
      <c r="A928" s="9">
        <v>43606</v>
      </c>
      <c r="B928" s="10">
        <v>18911</v>
      </c>
      <c r="C928" s="11" t="s">
        <v>3128</v>
      </c>
      <c r="D928" s="12" t="s">
        <v>1685</v>
      </c>
      <c r="E928" s="15">
        <v>162</v>
      </c>
      <c r="F928" s="14">
        <v>288</v>
      </c>
      <c r="G928" s="12"/>
      <c r="H928" s="16"/>
    </row>
    <row r="929" spans="1:8" s="18" customFormat="1" ht="11.65" customHeight="1" x14ac:dyDescent="0.25">
      <c r="A929" s="9">
        <v>43613</v>
      </c>
      <c r="B929" s="10">
        <v>999002162</v>
      </c>
      <c r="C929" s="11" t="s">
        <v>3135</v>
      </c>
      <c r="D929" s="12" t="s">
        <v>5530</v>
      </c>
      <c r="E929" s="15">
        <v>175</v>
      </c>
      <c r="F929" s="14">
        <v>175</v>
      </c>
      <c r="G929" s="12"/>
      <c r="H929" s="16"/>
    </row>
    <row r="930" spans="1:8" s="18" customFormat="1" ht="11.65" customHeight="1" x14ac:dyDescent="0.25">
      <c r="A930" s="9">
        <v>43613</v>
      </c>
      <c r="B930" s="10">
        <v>999002159</v>
      </c>
      <c r="C930" s="11" t="s">
        <v>3135</v>
      </c>
      <c r="D930" s="12" t="s">
        <v>5524</v>
      </c>
      <c r="E930" s="15">
        <v>125</v>
      </c>
      <c r="F930" s="14">
        <v>125</v>
      </c>
      <c r="G930" s="12"/>
      <c r="H930" s="16"/>
    </row>
    <row r="931" spans="1:8" s="18" customFormat="1" ht="11.65" customHeight="1" x14ac:dyDescent="0.25">
      <c r="A931" s="9">
        <v>43613</v>
      </c>
      <c r="B931" s="10">
        <v>20101</v>
      </c>
      <c r="C931" s="11" t="s">
        <v>3128</v>
      </c>
      <c r="D931" s="12" t="s">
        <v>655</v>
      </c>
      <c r="E931" s="15">
        <v>96</v>
      </c>
      <c r="F931" s="14">
        <v>472.01</v>
      </c>
      <c r="G931" s="12"/>
      <c r="H931" s="16"/>
    </row>
    <row r="932" spans="1:8" s="18" customFormat="1" ht="11.65" customHeight="1" x14ac:dyDescent="0.25">
      <c r="A932" s="9">
        <v>43613</v>
      </c>
      <c r="B932" s="10">
        <v>25825</v>
      </c>
      <c r="C932" s="11" t="s">
        <v>3710</v>
      </c>
      <c r="D932" s="12" t="s">
        <v>2606</v>
      </c>
      <c r="E932" s="15">
        <v>6000</v>
      </c>
      <c r="F932" s="14">
        <v>15393.75</v>
      </c>
      <c r="G932" s="12"/>
      <c r="H932" s="16"/>
    </row>
    <row r="933" spans="1:8" s="18" customFormat="1" ht="11.65" customHeight="1" x14ac:dyDescent="0.25">
      <c r="A933" s="9">
        <v>43606</v>
      </c>
      <c r="B933" s="10">
        <v>10385</v>
      </c>
      <c r="C933" s="11" t="s">
        <v>3141</v>
      </c>
      <c r="D933" s="12" t="s">
        <v>656</v>
      </c>
      <c r="E933" s="15">
        <v>108.46</v>
      </c>
      <c r="F933" s="14">
        <v>28087.8</v>
      </c>
      <c r="G933" s="12"/>
      <c r="H933" s="16"/>
    </row>
    <row r="934" spans="1:8" s="18" customFormat="1" ht="11.65" customHeight="1" x14ac:dyDescent="0.25">
      <c r="A934" s="9">
        <v>43606</v>
      </c>
      <c r="B934" s="10">
        <v>12053</v>
      </c>
      <c r="C934" s="11" t="s">
        <v>3128</v>
      </c>
      <c r="D934" s="12" t="s">
        <v>1002</v>
      </c>
      <c r="E934" s="15">
        <v>174</v>
      </c>
      <c r="F934" s="14">
        <v>174</v>
      </c>
      <c r="G934" s="12"/>
      <c r="H934" s="16"/>
    </row>
    <row r="935" spans="1:8" s="18" customFormat="1" ht="11.65" customHeight="1" x14ac:dyDescent="0.25">
      <c r="A935" s="9">
        <v>43606</v>
      </c>
      <c r="B935" s="10">
        <v>19085</v>
      </c>
      <c r="C935" s="11" t="s">
        <v>3127</v>
      </c>
      <c r="D935" s="12" t="s">
        <v>657</v>
      </c>
      <c r="E935" s="15">
        <v>150</v>
      </c>
      <c r="F935" s="14">
        <v>27247.5</v>
      </c>
      <c r="G935" s="12"/>
      <c r="H935" s="16"/>
    </row>
    <row r="936" spans="1:8" s="18" customFormat="1" ht="11.65" customHeight="1" x14ac:dyDescent="0.25">
      <c r="A936" s="9">
        <v>43613</v>
      </c>
      <c r="B936" s="10">
        <v>19085</v>
      </c>
      <c r="C936" s="11" t="s">
        <v>3127</v>
      </c>
      <c r="D936" s="12" t="s">
        <v>657</v>
      </c>
      <c r="E936" s="15">
        <v>1200</v>
      </c>
      <c r="F936" s="14">
        <v>28447.5</v>
      </c>
      <c r="G936" s="12"/>
      <c r="H936" s="16"/>
    </row>
    <row r="937" spans="1:8" s="18" customFormat="1" ht="11.65" customHeight="1" x14ac:dyDescent="0.25">
      <c r="A937" s="9">
        <v>43606</v>
      </c>
      <c r="B937" s="10">
        <v>19272</v>
      </c>
      <c r="C937" s="11" t="s">
        <v>3127</v>
      </c>
      <c r="D937" s="12" t="s">
        <v>1711</v>
      </c>
      <c r="E937" s="15">
        <v>1350</v>
      </c>
      <c r="F937" s="14">
        <v>21180</v>
      </c>
      <c r="G937" s="12"/>
      <c r="H937" s="16"/>
    </row>
    <row r="938" spans="1:8" s="18" customFormat="1" ht="11.65" customHeight="1" x14ac:dyDescent="0.25">
      <c r="A938" s="9">
        <v>43606</v>
      </c>
      <c r="B938" s="10">
        <v>23944</v>
      </c>
      <c r="C938" s="11" t="s">
        <v>3141</v>
      </c>
      <c r="D938" s="12" t="s">
        <v>2243</v>
      </c>
      <c r="E938" s="15">
        <v>4000</v>
      </c>
      <c r="F938" s="14">
        <v>34000</v>
      </c>
      <c r="G938" s="12"/>
      <c r="H938" s="16"/>
    </row>
    <row r="939" spans="1:8" s="18" customFormat="1" ht="11.65" customHeight="1" x14ac:dyDescent="0.25">
      <c r="A939" s="9">
        <v>43606</v>
      </c>
      <c r="B939" s="10">
        <v>27757</v>
      </c>
      <c r="C939" s="11" t="s">
        <v>3136</v>
      </c>
      <c r="D939" s="12" t="s">
        <v>5366</v>
      </c>
      <c r="E939" s="15">
        <v>350</v>
      </c>
      <c r="F939" s="14">
        <v>350</v>
      </c>
      <c r="G939" s="12" t="s">
        <v>3029</v>
      </c>
      <c r="H939" s="16"/>
    </row>
    <row r="940" spans="1:8" s="18" customFormat="1" ht="11.65" customHeight="1" x14ac:dyDescent="0.25">
      <c r="A940" s="9">
        <v>43606</v>
      </c>
      <c r="B940" s="10">
        <v>18982</v>
      </c>
      <c r="C940" s="11" t="s">
        <v>3140</v>
      </c>
      <c r="D940" s="12" t="s">
        <v>660</v>
      </c>
      <c r="E940" s="15">
        <v>411.98</v>
      </c>
      <c r="F940" s="14">
        <v>7440.5</v>
      </c>
      <c r="G940" s="12" t="s">
        <v>3029</v>
      </c>
      <c r="H940" s="16"/>
    </row>
    <row r="941" spans="1:8" s="18" customFormat="1" ht="11.65" customHeight="1" x14ac:dyDescent="0.25">
      <c r="A941" s="9">
        <v>43613</v>
      </c>
      <c r="B941" s="10">
        <v>21942</v>
      </c>
      <c r="C941" s="11" t="s">
        <v>3134</v>
      </c>
      <c r="D941" s="12" t="s">
        <v>1952</v>
      </c>
      <c r="E941" s="15">
        <v>4869</v>
      </c>
      <c r="F941" s="14">
        <v>39925.800000000003</v>
      </c>
      <c r="G941" s="12"/>
      <c r="H941" s="16"/>
    </row>
    <row r="942" spans="1:8" s="18" customFormat="1" ht="11.65" customHeight="1" x14ac:dyDescent="0.25">
      <c r="A942" s="9">
        <v>43613</v>
      </c>
      <c r="B942" s="10">
        <v>24679</v>
      </c>
      <c r="C942" s="11" t="s">
        <v>3140</v>
      </c>
      <c r="D942" s="12" t="s">
        <v>2369</v>
      </c>
      <c r="E942" s="15">
        <v>13029.06</v>
      </c>
      <c r="F942" s="14">
        <v>167477.84</v>
      </c>
      <c r="G942" s="12"/>
      <c r="H942" s="16"/>
    </row>
    <row r="943" spans="1:8" s="18" customFormat="1" ht="11.65" customHeight="1" x14ac:dyDescent="0.25">
      <c r="A943" s="9">
        <v>43606</v>
      </c>
      <c r="B943" s="10">
        <v>14488</v>
      </c>
      <c r="C943" s="11" t="s">
        <v>3140</v>
      </c>
      <c r="D943" s="12" t="s">
        <v>664</v>
      </c>
      <c r="E943" s="15">
        <v>1449.4</v>
      </c>
      <c r="F943" s="14">
        <v>76796.56</v>
      </c>
      <c r="G943" s="12"/>
      <c r="H943" s="16"/>
    </row>
    <row r="944" spans="1:8" s="18" customFormat="1" ht="11.65" customHeight="1" x14ac:dyDescent="0.25">
      <c r="A944" s="9">
        <v>43613</v>
      </c>
      <c r="B944" s="10">
        <v>14488</v>
      </c>
      <c r="C944" s="11" t="s">
        <v>3140</v>
      </c>
      <c r="D944" s="12" t="s">
        <v>664</v>
      </c>
      <c r="E944" s="15">
        <v>28635.56</v>
      </c>
      <c r="F944" s="14">
        <v>105432.12</v>
      </c>
      <c r="G944" s="12"/>
      <c r="H944" s="16"/>
    </row>
    <row r="945" spans="1:8" s="18" customFormat="1" ht="11.65" customHeight="1" x14ac:dyDescent="0.25">
      <c r="A945" s="9">
        <v>43606</v>
      </c>
      <c r="B945" s="10">
        <v>13928</v>
      </c>
      <c r="C945" s="11" t="s">
        <v>3140</v>
      </c>
      <c r="D945" s="12" t="s">
        <v>1287</v>
      </c>
      <c r="E945" s="15">
        <v>334.38</v>
      </c>
      <c r="F945" s="14">
        <v>6965.76</v>
      </c>
      <c r="G945" s="12"/>
      <c r="H945" s="16"/>
    </row>
    <row r="946" spans="1:8" s="18" customFormat="1" ht="11.65" customHeight="1" x14ac:dyDescent="0.25">
      <c r="A946" s="9">
        <v>43606</v>
      </c>
      <c r="B946" s="10">
        <v>19605</v>
      </c>
      <c r="C946" s="11" t="s">
        <v>3141</v>
      </c>
      <c r="D946" s="12" t="s">
        <v>665</v>
      </c>
      <c r="E946" s="15">
        <v>3814.93</v>
      </c>
      <c r="F946" s="14">
        <v>292303.23</v>
      </c>
      <c r="G946" s="12"/>
      <c r="H946" s="16"/>
    </row>
    <row r="947" spans="1:8" s="18" customFormat="1" ht="11.65" customHeight="1" x14ac:dyDescent="0.25">
      <c r="A947" s="9">
        <v>43613</v>
      </c>
      <c r="B947" s="10">
        <v>19605</v>
      </c>
      <c r="C947" s="11" t="s">
        <v>3141</v>
      </c>
      <c r="D947" s="12" t="s">
        <v>665</v>
      </c>
      <c r="E947" s="15">
        <v>16535</v>
      </c>
      <c r="F947" s="14">
        <v>308838.23</v>
      </c>
      <c r="G947" s="12"/>
      <c r="H947" s="16"/>
    </row>
    <row r="948" spans="1:8" s="18" customFormat="1" ht="11.65" customHeight="1" x14ac:dyDescent="0.25">
      <c r="A948" s="9">
        <v>43606</v>
      </c>
      <c r="B948" s="10">
        <v>24294</v>
      </c>
      <c r="C948" s="11" t="s">
        <v>3127</v>
      </c>
      <c r="D948" s="12" t="s">
        <v>3122</v>
      </c>
      <c r="E948" s="15">
        <v>900</v>
      </c>
      <c r="F948" s="14">
        <v>11925</v>
      </c>
      <c r="G948" s="12"/>
      <c r="H948" s="16"/>
    </row>
    <row r="949" spans="1:8" s="18" customFormat="1" ht="11.65" customHeight="1" x14ac:dyDescent="0.25">
      <c r="A949" s="9">
        <v>43608</v>
      </c>
      <c r="B949" s="10">
        <v>16078</v>
      </c>
      <c r="C949" s="11" t="s">
        <v>3047</v>
      </c>
      <c r="D949" s="12" t="s">
        <v>5485</v>
      </c>
      <c r="E949" s="15">
        <v>475</v>
      </c>
      <c r="F949" s="14"/>
      <c r="G949" s="12" t="s">
        <v>3046</v>
      </c>
      <c r="H949" s="16"/>
    </row>
    <row r="950" spans="1:8" ht="11.65" customHeight="1" thickBot="1" x14ac:dyDescent="0.3">
      <c r="A950" s="22"/>
      <c r="C950" s="24"/>
      <c r="D950" s="25"/>
      <c r="E950" s="26">
        <f>SUM(E5:E949)</f>
        <v>10265555.100000009</v>
      </c>
      <c r="F950" s="27"/>
      <c r="G950" s="25"/>
      <c r="H950" s="29"/>
    </row>
    <row r="951" spans="1:8" s="1" customFormat="1" ht="12.75" customHeight="1" thickTop="1" x14ac:dyDescent="0.25">
      <c r="A951" s="22"/>
      <c r="B951" s="23"/>
      <c r="C951" s="30"/>
      <c r="D951" s="22"/>
      <c r="E951" s="31"/>
      <c r="F951" s="32"/>
      <c r="G951" s="33"/>
    </row>
    <row r="952" spans="1:8" s="1" customFormat="1" ht="12.75" customHeight="1" x14ac:dyDescent="0.25">
      <c r="A952" s="22"/>
      <c r="B952" s="23"/>
      <c r="C952" s="22"/>
      <c r="D952" s="35" t="s">
        <v>5390</v>
      </c>
      <c r="E952" s="31"/>
      <c r="F952" s="32"/>
      <c r="G952" s="33"/>
    </row>
    <row r="953" spans="1:8" s="1" customFormat="1" ht="12.75" customHeight="1" x14ac:dyDescent="0.25">
      <c r="A953" s="22"/>
      <c r="B953" s="23"/>
      <c r="C953" s="22"/>
      <c r="D953" s="33" t="s">
        <v>669</v>
      </c>
      <c r="E953" s="31"/>
      <c r="F953" s="32"/>
      <c r="G953" s="33"/>
      <c r="H953" s="34"/>
    </row>
    <row r="954" spans="1:8" s="1" customFormat="1" ht="12.75" customHeight="1" x14ac:dyDescent="0.25">
      <c r="A954" s="22"/>
      <c r="B954" s="23"/>
      <c r="C954" s="22"/>
      <c r="D954" s="33" t="s">
        <v>5526</v>
      </c>
      <c r="E954" s="31"/>
      <c r="F954" s="32"/>
      <c r="G954" s="33"/>
    </row>
    <row r="955" spans="1:8" s="1" customFormat="1" ht="12.75" customHeight="1" x14ac:dyDescent="0.25">
      <c r="A955" s="22"/>
      <c r="B955" s="23"/>
      <c r="C955" s="22"/>
      <c r="D955" s="33" t="s">
        <v>5527</v>
      </c>
      <c r="E955" s="31"/>
      <c r="F955" s="32"/>
      <c r="G955" s="33"/>
    </row>
    <row r="956" spans="1:8" s="1" customFormat="1" ht="12.75" customHeight="1" x14ac:dyDescent="0.25">
      <c r="A956"/>
      <c r="B956"/>
      <c r="C956" s="22"/>
      <c r="D956" s="36" t="s">
        <v>5528</v>
      </c>
      <c r="E956" s="31"/>
      <c r="F956" s="32"/>
      <c r="G956" s="33"/>
    </row>
    <row r="957" spans="1:8" s="1" customFormat="1" ht="12.75" customHeight="1" x14ac:dyDescent="0.25">
      <c r="A957"/>
      <c r="B957"/>
      <c r="C957" s="22"/>
      <c r="D957" s="36"/>
      <c r="E957" s="31"/>
      <c r="F957" s="32"/>
      <c r="G957" s="33"/>
    </row>
    <row r="958" spans="1:8" s="1" customFormat="1" ht="14.1" customHeight="1" x14ac:dyDescent="0.25">
      <c r="A958"/>
      <c r="B958"/>
      <c r="C958" s="22"/>
      <c r="D958" s="37" t="s">
        <v>5531</v>
      </c>
      <c r="E958" s="31"/>
      <c r="F958" s="32"/>
      <c r="G958" s="33"/>
    </row>
    <row r="959" spans="1:8" s="1" customFormat="1" ht="14.1" customHeight="1" x14ac:dyDescent="0.25">
      <c r="A959"/>
      <c r="B959"/>
      <c r="C959" s="22"/>
      <c r="D959" s="37"/>
      <c r="E959" s="31"/>
      <c r="F959" s="32"/>
      <c r="G959" s="33"/>
    </row>
    <row r="960" spans="1:8" customFormat="1" ht="12.75" customHeight="1" x14ac:dyDescent="0.25">
      <c r="A960" s="213" t="s">
        <v>670</v>
      </c>
      <c r="B960" s="213"/>
      <c r="C960" s="213"/>
      <c r="D960" s="213"/>
      <c r="E960" s="213"/>
      <c r="F960" s="213"/>
      <c r="G960" s="213"/>
    </row>
    <row r="961" spans="1:8" s="1" customFormat="1" ht="12.75" customHeight="1" x14ac:dyDescent="0.35">
      <c r="A961" s="22"/>
      <c r="B961" s="121"/>
      <c r="C961" s="120"/>
      <c r="D961" s="120"/>
      <c r="E961" s="120"/>
      <c r="F961" s="120"/>
      <c r="G961" s="120"/>
    </row>
    <row r="962" spans="1:8" s="1" customFormat="1" ht="12.75" customHeight="1" x14ac:dyDescent="0.35">
      <c r="A962" s="214" t="s">
        <v>671</v>
      </c>
      <c r="B962" s="214"/>
      <c r="C962" s="214"/>
      <c r="D962" s="40" t="s">
        <v>4</v>
      </c>
      <c r="E962" s="41" t="s">
        <v>672</v>
      </c>
      <c r="F962" s="42"/>
      <c r="G962" s="43"/>
      <c r="H962" s="2"/>
    </row>
    <row r="963" spans="1:8" s="48" customFormat="1" ht="10.5" customHeight="1" x14ac:dyDescent="0.25">
      <c r="A963" s="216" t="s">
        <v>673</v>
      </c>
      <c r="B963" s="216"/>
      <c r="C963" s="216"/>
      <c r="D963" s="44" t="s">
        <v>13</v>
      </c>
      <c r="E963" s="89">
        <v>24036</v>
      </c>
      <c r="F963" s="73"/>
      <c r="G963" s="47"/>
      <c r="H963" s="74"/>
    </row>
    <row r="964" spans="1:8" s="48" customFormat="1" ht="10.5" customHeight="1" x14ac:dyDescent="0.25">
      <c r="A964" s="216" t="s">
        <v>681</v>
      </c>
      <c r="B964" s="216"/>
      <c r="C964" s="216"/>
      <c r="D964" s="44" t="s">
        <v>1702</v>
      </c>
      <c r="E964" s="89">
        <v>17471.900000000001</v>
      </c>
      <c r="F964" s="55"/>
      <c r="G964" s="47"/>
      <c r="H964" s="74"/>
    </row>
    <row r="965" spans="1:8" s="48" customFormat="1" ht="10.5" customHeight="1" x14ac:dyDescent="0.25">
      <c r="A965" s="216" t="s">
        <v>691</v>
      </c>
      <c r="B965" s="216"/>
      <c r="C965" s="216"/>
      <c r="D965" s="44" t="s">
        <v>32</v>
      </c>
      <c r="E965" s="89">
        <v>2295</v>
      </c>
      <c r="F965" s="55"/>
      <c r="G965" s="47"/>
      <c r="H965" s="74"/>
    </row>
    <row r="966" spans="1:8" s="48" customFormat="1" ht="10.5" customHeight="1" x14ac:dyDescent="0.25">
      <c r="A966" s="216" t="s">
        <v>683</v>
      </c>
      <c r="B966" s="216"/>
      <c r="C966" s="216"/>
      <c r="D966" s="44" t="s">
        <v>67</v>
      </c>
      <c r="E966" s="89">
        <v>799.84</v>
      </c>
      <c r="F966" s="55"/>
      <c r="G966" s="47"/>
      <c r="H966" s="74"/>
    </row>
    <row r="967" spans="1:8" s="48" customFormat="1" ht="10.5" customHeight="1" x14ac:dyDescent="0.25">
      <c r="A967" s="216" t="s">
        <v>684</v>
      </c>
      <c r="B967" s="216"/>
      <c r="C967" s="216"/>
      <c r="D967" s="44" t="s">
        <v>67</v>
      </c>
      <c r="E967" s="89">
        <v>44227.44</v>
      </c>
      <c r="F967" s="55"/>
      <c r="G967" s="47"/>
      <c r="H967" s="74"/>
    </row>
    <row r="968" spans="1:8" s="48" customFormat="1" ht="10.5" customHeight="1" x14ac:dyDescent="0.25">
      <c r="A968" s="216" t="s">
        <v>733</v>
      </c>
      <c r="B968" s="216"/>
      <c r="C968" s="216"/>
      <c r="D968" s="44" t="s">
        <v>2267</v>
      </c>
      <c r="E968" s="89">
        <v>9127.65</v>
      </c>
      <c r="F968" s="55"/>
      <c r="G968" s="47"/>
      <c r="H968" s="74"/>
    </row>
    <row r="969" spans="1:8" s="48" customFormat="1" ht="10.5" customHeight="1" x14ac:dyDescent="0.25">
      <c r="A969" s="216" t="s">
        <v>3537</v>
      </c>
      <c r="B969" s="216"/>
      <c r="C969" s="216"/>
      <c r="D969" s="44" t="s">
        <v>1599</v>
      </c>
      <c r="E969" s="89">
        <v>25038</v>
      </c>
      <c r="F969" s="55"/>
      <c r="G969" s="47"/>
      <c r="H969" s="74"/>
    </row>
    <row r="970" spans="1:8" s="48" customFormat="1" ht="10.5" customHeight="1" x14ac:dyDescent="0.25">
      <c r="A970" s="216" t="s">
        <v>675</v>
      </c>
      <c r="B970" s="216"/>
      <c r="C970" s="216"/>
      <c r="D970" s="44" t="s">
        <v>1171</v>
      </c>
      <c r="E970" s="89">
        <v>23532.33</v>
      </c>
      <c r="F970" s="55"/>
      <c r="G970" s="47"/>
      <c r="H970" s="74"/>
    </row>
    <row r="971" spans="1:8" s="48" customFormat="1" ht="10.5" customHeight="1" x14ac:dyDescent="0.25">
      <c r="A971" s="216" t="s">
        <v>688</v>
      </c>
      <c r="B971" s="216"/>
      <c r="C971" s="216"/>
      <c r="D971" s="44" t="s">
        <v>149</v>
      </c>
      <c r="E971" s="89">
        <v>193452.81</v>
      </c>
      <c r="F971" s="55"/>
      <c r="G971" s="47"/>
      <c r="H971" s="74"/>
    </row>
    <row r="972" spans="1:8" s="48" customFormat="1" ht="10.5" customHeight="1" x14ac:dyDescent="0.25">
      <c r="A972" s="216" t="s">
        <v>709</v>
      </c>
      <c r="B972" s="216"/>
      <c r="C972" s="216"/>
      <c r="D972" s="44" t="s">
        <v>160</v>
      </c>
      <c r="E972" s="89">
        <v>218413.04</v>
      </c>
      <c r="F972" s="55"/>
      <c r="G972" s="47"/>
      <c r="H972" s="74"/>
    </row>
    <row r="973" spans="1:8" s="48" customFormat="1" ht="10.5" customHeight="1" x14ac:dyDescent="0.25">
      <c r="A973" s="216" t="s">
        <v>5253</v>
      </c>
      <c r="B973" s="216"/>
      <c r="C973" s="216"/>
      <c r="D973" s="44" t="s">
        <v>1175</v>
      </c>
      <c r="E973" s="89">
        <v>142984.25</v>
      </c>
      <c r="F973" s="55"/>
      <c r="G973" s="47"/>
      <c r="H973" s="74"/>
    </row>
    <row r="974" spans="1:8" s="48" customFormat="1" ht="10.5" customHeight="1" x14ac:dyDescent="0.25">
      <c r="A974" s="216" t="s">
        <v>729</v>
      </c>
      <c r="B974" s="216"/>
      <c r="C974" s="216"/>
      <c r="D974" s="44" t="s">
        <v>1404</v>
      </c>
      <c r="E974" s="89">
        <v>10371.51</v>
      </c>
      <c r="F974" s="55"/>
      <c r="G974" s="47"/>
      <c r="H974" s="74"/>
    </row>
    <row r="975" spans="1:8" s="48" customFormat="1" ht="10.5" customHeight="1" x14ac:dyDescent="0.25">
      <c r="A975" s="216" t="s">
        <v>3572</v>
      </c>
      <c r="B975" s="216"/>
      <c r="C975" s="216"/>
      <c r="D975" s="44" t="s">
        <v>1178</v>
      </c>
      <c r="E975" s="89">
        <v>20404.5</v>
      </c>
      <c r="F975" s="55"/>
      <c r="G975" s="47"/>
      <c r="H975" s="74"/>
    </row>
    <row r="976" spans="1:8" s="48" customFormat="1" ht="10.5" customHeight="1" x14ac:dyDescent="0.25">
      <c r="A976" s="216" t="s">
        <v>690</v>
      </c>
      <c r="B976" s="216"/>
      <c r="C976" s="216"/>
      <c r="D976" s="44" t="s">
        <v>190</v>
      </c>
      <c r="E976" s="89">
        <v>19168.75</v>
      </c>
      <c r="F976" s="55"/>
      <c r="G976" s="47"/>
      <c r="H976" s="74"/>
    </row>
    <row r="977" spans="1:8" s="48" customFormat="1" ht="10.5" customHeight="1" x14ac:dyDescent="0.25">
      <c r="A977" s="216" t="s">
        <v>691</v>
      </c>
      <c r="B977" s="216"/>
      <c r="C977" s="216"/>
      <c r="D977" s="44" t="s">
        <v>239</v>
      </c>
      <c r="E977" s="89">
        <v>49888.43</v>
      </c>
      <c r="F977" s="55"/>
      <c r="G977" s="47"/>
      <c r="H977" s="74"/>
    </row>
    <row r="978" spans="1:8" s="48" customFormat="1" ht="10.5" customHeight="1" x14ac:dyDescent="0.25">
      <c r="A978" s="216" t="s">
        <v>692</v>
      </c>
      <c r="B978" s="216"/>
      <c r="C978" s="216"/>
      <c r="D978" s="44" t="s">
        <v>1411</v>
      </c>
      <c r="E978" s="89">
        <v>7589.75</v>
      </c>
      <c r="F978" s="55"/>
      <c r="G978" s="47"/>
      <c r="H978" s="74"/>
    </row>
    <row r="979" spans="1:8" s="48" customFormat="1" ht="10.5" customHeight="1" x14ac:dyDescent="0.25">
      <c r="A979" s="216" t="s">
        <v>695</v>
      </c>
      <c r="B979" s="216"/>
      <c r="C979" s="216"/>
      <c r="D979" s="44" t="s">
        <v>311</v>
      </c>
      <c r="E979" s="89">
        <v>2310</v>
      </c>
      <c r="F979" s="55"/>
      <c r="G979" s="47"/>
      <c r="H979" s="74"/>
    </row>
    <row r="980" spans="1:8" s="48" customFormat="1" ht="10.5" customHeight="1" x14ac:dyDescent="0.25">
      <c r="A980" s="216" t="s">
        <v>694</v>
      </c>
      <c r="B980" s="216"/>
      <c r="C980" s="216"/>
      <c r="D980" s="44" t="s">
        <v>311</v>
      </c>
      <c r="E980" s="89">
        <v>2668</v>
      </c>
      <c r="F980" s="55"/>
      <c r="G980" s="47"/>
      <c r="H980" s="74"/>
    </row>
    <row r="981" spans="1:8" s="48" customFormat="1" ht="10.5" customHeight="1" x14ac:dyDescent="0.25">
      <c r="A981" s="216" t="s">
        <v>673</v>
      </c>
      <c r="B981" s="216"/>
      <c r="C981" s="216"/>
      <c r="D981" s="44" t="s">
        <v>318</v>
      </c>
      <c r="E981" s="89">
        <v>27662</v>
      </c>
      <c r="F981" s="55"/>
      <c r="G981" s="47"/>
      <c r="H981" s="74"/>
    </row>
    <row r="982" spans="1:8" s="48" customFormat="1" ht="10.5" customHeight="1" x14ac:dyDescent="0.25">
      <c r="A982" s="216" t="s">
        <v>4477</v>
      </c>
      <c r="B982" s="216"/>
      <c r="C982" s="216"/>
      <c r="D982" s="44" t="s">
        <v>319</v>
      </c>
      <c r="E982" s="89">
        <v>290421.71999999997</v>
      </c>
      <c r="F982" s="55"/>
      <c r="G982" s="47"/>
      <c r="H982" s="74"/>
    </row>
    <row r="983" spans="1:8" s="48" customFormat="1" ht="10.5" customHeight="1" x14ac:dyDescent="0.25">
      <c r="A983" s="216" t="s">
        <v>680</v>
      </c>
      <c r="B983" s="216"/>
      <c r="C983" s="216"/>
      <c r="D983" s="44" t="s">
        <v>871</v>
      </c>
      <c r="E983" s="89">
        <v>71722.679999999993</v>
      </c>
      <c r="F983" s="55"/>
      <c r="G983" s="47"/>
      <c r="H983" s="74"/>
    </row>
    <row r="984" spans="1:8" s="48" customFormat="1" ht="10.5" customHeight="1" x14ac:dyDescent="0.25">
      <c r="A984" s="216" t="s">
        <v>680</v>
      </c>
      <c r="B984" s="216"/>
      <c r="C984" s="216"/>
      <c r="D984" s="44" t="s">
        <v>1406</v>
      </c>
      <c r="E984" s="89">
        <v>27530.06</v>
      </c>
      <c r="F984" s="55"/>
      <c r="G984" s="47"/>
      <c r="H984" s="74"/>
    </row>
    <row r="985" spans="1:8" s="48" customFormat="1" ht="10.5" customHeight="1" x14ac:dyDescent="0.25">
      <c r="A985" s="216" t="s">
        <v>691</v>
      </c>
      <c r="B985" s="216"/>
      <c r="C985" s="216"/>
      <c r="D985" s="44" t="s">
        <v>442</v>
      </c>
      <c r="E985" s="89">
        <v>799.2</v>
      </c>
      <c r="F985" s="55"/>
      <c r="G985" s="47"/>
      <c r="H985" s="74"/>
    </row>
    <row r="986" spans="1:8" s="48" customFormat="1" ht="10.5" customHeight="1" x14ac:dyDescent="0.25">
      <c r="A986" s="216" t="s">
        <v>680</v>
      </c>
      <c r="B986" s="216"/>
      <c r="C986" s="216"/>
      <c r="D986" s="44" t="s">
        <v>442</v>
      </c>
      <c r="E986" s="89">
        <v>3690</v>
      </c>
      <c r="F986" s="55"/>
      <c r="G986" s="47"/>
      <c r="H986" s="74"/>
    </row>
    <row r="987" spans="1:8" s="48" customFormat="1" ht="10.5" customHeight="1" x14ac:dyDescent="0.25">
      <c r="A987" s="216" t="s">
        <v>699</v>
      </c>
      <c r="B987" s="216"/>
      <c r="C987" s="216"/>
      <c r="D987" s="44" t="s">
        <v>452</v>
      </c>
      <c r="E987" s="89">
        <v>26881.200000000001</v>
      </c>
      <c r="F987" s="55"/>
      <c r="G987" s="47"/>
      <c r="H987" s="74"/>
    </row>
    <row r="988" spans="1:8" s="48" customFormat="1" ht="10.5" customHeight="1" x14ac:dyDescent="0.25">
      <c r="A988" s="216" t="s">
        <v>680</v>
      </c>
      <c r="B988" s="216"/>
      <c r="C988" s="216"/>
      <c r="D988" s="44" t="s">
        <v>460</v>
      </c>
      <c r="E988" s="89">
        <v>358207</v>
      </c>
      <c r="F988" s="55"/>
      <c r="G988" s="47"/>
      <c r="H988" s="74"/>
    </row>
    <row r="989" spans="1:8" s="48" customFormat="1" ht="10.5" customHeight="1" x14ac:dyDescent="0.25">
      <c r="A989" s="216" t="s">
        <v>4261</v>
      </c>
      <c r="B989" s="216"/>
      <c r="C989" s="216"/>
      <c r="D989" s="44" t="s">
        <v>475</v>
      </c>
      <c r="E989" s="89">
        <v>12225.6</v>
      </c>
      <c r="F989" s="55"/>
      <c r="G989" s="47"/>
      <c r="H989" s="74"/>
    </row>
    <row r="990" spans="1:8" s="48" customFormat="1" ht="10.5" customHeight="1" x14ac:dyDescent="0.25">
      <c r="A990" s="216" t="s">
        <v>709</v>
      </c>
      <c r="B990" s="216"/>
      <c r="C990" s="216"/>
      <c r="D990" s="44" t="s">
        <v>1383</v>
      </c>
      <c r="E990" s="89">
        <v>5591</v>
      </c>
      <c r="F990" s="55"/>
      <c r="G990" s="47"/>
      <c r="H990" s="74"/>
    </row>
    <row r="991" spans="1:8" s="48" customFormat="1" ht="10.5" customHeight="1" x14ac:dyDescent="0.25">
      <c r="A991" s="216" t="s">
        <v>709</v>
      </c>
      <c r="B991" s="216"/>
      <c r="C991" s="216"/>
      <c r="D991" s="44" t="s">
        <v>2680</v>
      </c>
      <c r="E991" s="89">
        <v>7050</v>
      </c>
      <c r="F991" s="55"/>
      <c r="G991" s="47"/>
      <c r="H991" s="74"/>
    </row>
    <row r="992" spans="1:8" s="48" customFormat="1" ht="10.5" customHeight="1" x14ac:dyDescent="0.25">
      <c r="A992" s="216" t="s">
        <v>684</v>
      </c>
      <c r="B992" s="216"/>
      <c r="C992" s="216"/>
      <c r="D992" s="44" t="s">
        <v>1336</v>
      </c>
      <c r="E992" s="89">
        <v>58934.879999999997</v>
      </c>
      <c r="F992" s="55"/>
      <c r="G992" s="47"/>
      <c r="H992" s="74"/>
    </row>
    <row r="993" spans="1:8" s="48" customFormat="1" ht="10.5" customHeight="1" x14ac:dyDescent="0.25">
      <c r="A993" s="216" t="s">
        <v>3096</v>
      </c>
      <c r="B993" s="216"/>
      <c r="C993" s="216"/>
      <c r="D993" s="44" t="s">
        <v>1893</v>
      </c>
      <c r="E993" s="89">
        <v>32779.050000000003</v>
      </c>
      <c r="F993" s="55"/>
      <c r="G993" s="47"/>
      <c r="H993" s="74"/>
    </row>
    <row r="994" spans="1:8" s="48" customFormat="1" ht="10.5" customHeight="1" x14ac:dyDescent="0.25">
      <c r="A994" s="216" t="s">
        <v>684</v>
      </c>
      <c r="B994" s="216"/>
      <c r="C994" s="216"/>
      <c r="D994" s="44" t="s">
        <v>1550</v>
      </c>
      <c r="E994" s="89">
        <v>31140</v>
      </c>
      <c r="F994" s="55"/>
      <c r="G994" s="47"/>
      <c r="H994" s="74"/>
    </row>
    <row r="995" spans="1:8" s="48" customFormat="1" ht="10.5" customHeight="1" x14ac:dyDescent="0.25">
      <c r="A995" s="216" t="s">
        <v>675</v>
      </c>
      <c r="B995" s="216"/>
      <c r="C995" s="216"/>
      <c r="D995" s="44" t="s">
        <v>5490</v>
      </c>
      <c r="E995" s="89">
        <v>5940</v>
      </c>
      <c r="F995" s="55"/>
      <c r="G995" s="47"/>
      <c r="H995" s="74"/>
    </row>
    <row r="996" spans="1:8" s="48" customFormat="1" ht="10.5" customHeight="1" x14ac:dyDescent="0.25">
      <c r="A996" s="216" t="s">
        <v>675</v>
      </c>
      <c r="B996" s="216"/>
      <c r="C996" s="216"/>
      <c r="D996" s="44" t="s">
        <v>1719</v>
      </c>
      <c r="E996" s="89">
        <v>2995</v>
      </c>
      <c r="F996" s="55"/>
      <c r="G996" s="47"/>
      <c r="H996" s="74"/>
    </row>
    <row r="997" spans="1:8" s="48" customFormat="1" ht="10.5" customHeight="1" x14ac:dyDescent="0.25">
      <c r="A997" s="216" t="s">
        <v>734</v>
      </c>
      <c r="B997" s="216"/>
      <c r="C997" s="216"/>
      <c r="D997" s="44" t="s">
        <v>1837</v>
      </c>
      <c r="E997" s="89">
        <v>24738</v>
      </c>
      <c r="F997" s="55"/>
      <c r="G997" s="47"/>
      <c r="H997" s="74"/>
    </row>
    <row r="998" spans="1:8" s="48" customFormat="1" ht="10.5" customHeight="1" x14ac:dyDescent="0.25">
      <c r="A998" s="216" t="s">
        <v>680</v>
      </c>
      <c r="B998" s="216"/>
      <c r="C998" s="216"/>
      <c r="D998" s="44" t="s">
        <v>2369</v>
      </c>
      <c r="E998" s="89">
        <v>13029.06</v>
      </c>
      <c r="F998" s="55"/>
      <c r="G998" s="47"/>
      <c r="H998" s="74"/>
    </row>
    <row r="999" spans="1:8" s="1" customFormat="1" ht="12.75" customHeight="1" thickBot="1" x14ac:dyDescent="0.3">
      <c r="A999" s="216"/>
      <c r="B999" s="215"/>
      <c r="C999" s="215"/>
      <c r="D999" s="49"/>
      <c r="E999" s="123">
        <f>SUM(E963:E998)</f>
        <v>1815115.65</v>
      </c>
      <c r="F999" s="46"/>
      <c r="G999" s="51"/>
      <c r="H999" s="2"/>
    </row>
    <row r="1000" spans="1:8" s="1" customFormat="1" ht="12.75" customHeight="1" thickTop="1" x14ac:dyDescent="0.25">
      <c r="A1000" s="216"/>
      <c r="B1000" s="215"/>
      <c r="C1000" s="215"/>
      <c r="D1000" s="49"/>
      <c r="E1000" s="52"/>
      <c r="F1000" s="46"/>
      <c r="G1000" s="51"/>
      <c r="H1000" s="2"/>
    </row>
    <row r="1001" spans="1:8" s="1" customFormat="1" ht="12.75" customHeight="1" x14ac:dyDescent="0.25">
      <c r="A1001" s="216"/>
      <c r="B1001" s="215"/>
      <c r="C1001" s="215"/>
      <c r="D1001" s="49"/>
      <c r="E1001" s="52"/>
      <c r="F1001" s="46"/>
      <c r="G1001" s="51"/>
      <c r="H1001" s="2"/>
    </row>
    <row r="1002" spans="1:8" s="1" customFormat="1" ht="12.75" customHeight="1" x14ac:dyDescent="0.25">
      <c r="A1002" s="216"/>
      <c r="B1002" s="215"/>
      <c r="C1002" s="215"/>
      <c r="D1002" s="49"/>
      <c r="E1002" s="52"/>
      <c r="F1002" s="46"/>
      <c r="G1002" s="51"/>
      <c r="H1002" s="2"/>
    </row>
    <row r="1003" spans="1:8" s="1" customFormat="1" ht="12.75" customHeight="1" x14ac:dyDescent="0.25">
      <c r="A1003" s="216"/>
      <c r="B1003" s="215"/>
      <c r="C1003" s="215"/>
      <c r="D1003" s="49"/>
      <c r="E1003" s="52"/>
      <c r="F1003" s="46"/>
      <c r="G1003" s="51"/>
      <c r="H1003" s="2"/>
    </row>
    <row r="1004" spans="1:8" s="1" customFormat="1" ht="12.75" customHeight="1" x14ac:dyDescent="0.25">
      <c r="A1004" s="216"/>
      <c r="B1004" s="215"/>
      <c r="C1004" s="215"/>
      <c r="D1004" s="49"/>
      <c r="E1004" s="52"/>
      <c r="F1004" s="46"/>
      <c r="G1004" s="51"/>
      <c r="H1004" s="2"/>
    </row>
    <row r="1005" spans="1:8" s="1" customFormat="1" ht="12.75" customHeight="1" x14ac:dyDescent="0.25">
      <c r="A1005" s="216"/>
      <c r="B1005" s="215"/>
      <c r="C1005" s="215"/>
      <c r="D1005" s="49"/>
      <c r="E1005" s="52"/>
      <c r="F1005" s="46"/>
      <c r="G1005" s="51"/>
      <c r="H1005" s="2"/>
    </row>
    <row r="1006" spans="1:8" s="1" customFormat="1" ht="12.75" customHeight="1" x14ac:dyDescent="0.25">
      <c r="A1006" s="216"/>
      <c r="B1006" s="215"/>
      <c r="C1006" s="215"/>
      <c r="D1006" s="49"/>
      <c r="E1006" s="52"/>
      <c r="F1006" s="46"/>
      <c r="G1006" s="51"/>
      <c r="H1006" s="2"/>
    </row>
    <row r="1007" spans="1:8" s="1" customFormat="1" ht="12.75" customHeight="1" x14ac:dyDescent="0.25">
      <c r="A1007" s="216"/>
      <c r="B1007" s="215"/>
      <c r="C1007" s="215"/>
      <c r="D1007" s="49"/>
      <c r="E1007" s="52"/>
      <c r="F1007" s="46"/>
      <c r="G1007" s="51"/>
      <c r="H1007" s="2"/>
    </row>
    <row r="1008" spans="1:8" s="1" customFormat="1" ht="12.75" customHeight="1" x14ac:dyDescent="0.25">
      <c r="A1008" s="216"/>
      <c r="B1008" s="215"/>
      <c r="C1008" s="215"/>
      <c r="D1008" s="49"/>
      <c r="E1008" s="52"/>
      <c r="F1008" s="46"/>
      <c r="G1008" s="51"/>
      <c r="H1008" s="2"/>
    </row>
    <row r="1009" spans="1:8" s="1" customFormat="1" ht="12.75" customHeight="1" x14ac:dyDescent="0.25">
      <c r="A1009" s="216"/>
      <c r="B1009" s="215"/>
      <c r="C1009" s="215"/>
      <c r="D1009" s="49"/>
      <c r="E1009" s="52"/>
      <c r="F1009" s="46"/>
      <c r="G1009" s="51"/>
      <c r="H1009" s="2"/>
    </row>
    <row r="1010" spans="1:8" s="1" customFormat="1" ht="12.75" customHeight="1" x14ac:dyDescent="0.25">
      <c r="A1010" s="216"/>
      <c r="B1010" s="215"/>
      <c r="C1010" s="215"/>
      <c r="D1010" s="49"/>
      <c r="E1010" s="52"/>
      <c r="F1010" s="46"/>
      <c r="G1010" s="51"/>
      <c r="H1010" s="2"/>
    </row>
    <row r="1011" spans="1:8" s="1" customFormat="1" ht="12.75" customHeight="1" x14ac:dyDescent="0.25">
      <c r="A1011" s="216"/>
      <c r="B1011" s="215"/>
      <c r="C1011" s="215"/>
      <c r="D1011" s="49"/>
      <c r="E1011" s="52"/>
      <c r="F1011" s="46"/>
      <c r="G1011" s="51"/>
      <c r="H1011" s="2"/>
    </row>
    <row r="1012" spans="1:8" s="1" customFormat="1" ht="12.75" customHeight="1" x14ac:dyDescent="0.25">
      <c r="A1012" s="216"/>
      <c r="B1012" s="215"/>
      <c r="C1012" s="215"/>
      <c r="D1012" s="49"/>
      <c r="E1012" s="52"/>
      <c r="F1012" s="46"/>
      <c r="G1012" s="51"/>
      <c r="H1012" s="2"/>
    </row>
    <row r="1013" spans="1:8" s="1" customFormat="1" ht="12.75" customHeight="1" x14ac:dyDescent="0.25">
      <c r="A1013" s="216"/>
      <c r="B1013" s="215"/>
      <c r="C1013" s="215"/>
      <c r="D1013" s="49"/>
      <c r="E1013" s="52"/>
      <c r="F1013" s="46"/>
      <c r="G1013" s="51"/>
      <c r="H1013" s="2"/>
    </row>
    <row r="1014" spans="1:8" s="1" customFormat="1" ht="12.75" customHeight="1" x14ac:dyDescent="0.25">
      <c r="A1014" s="216"/>
      <c r="B1014" s="215"/>
      <c r="C1014" s="215"/>
      <c r="D1014" s="44"/>
      <c r="E1014" s="45"/>
      <c r="F1014" s="46"/>
      <c r="G1014" s="51"/>
      <c r="H1014" s="2"/>
    </row>
    <row r="1015" spans="1:8" s="1" customFormat="1" ht="12.75" customHeight="1" x14ac:dyDescent="0.25">
      <c r="A1015" s="216"/>
      <c r="B1015" s="215"/>
      <c r="C1015" s="215"/>
      <c r="D1015" s="49"/>
      <c r="E1015" s="52"/>
      <c r="F1015" s="46"/>
      <c r="G1015" s="51"/>
      <c r="H1015" s="2"/>
    </row>
    <row r="1016" spans="1:8" s="1" customFormat="1" ht="12.75" customHeight="1" x14ac:dyDescent="0.25">
      <c r="A1016" s="216"/>
      <c r="B1016" s="215"/>
      <c r="C1016" s="215"/>
      <c r="D1016" s="49"/>
      <c r="E1016" s="52"/>
      <c r="F1016" s="46"/>
      <c r="G1016" s="51"/>
      <c r="H1016" s="2"/>
    </row>
    <row r="1017" spans="1:8" s="1" customFormat="1" ht="12.75" customHeight="1" x14ac:dyDescent="0.25">
      <c r="A1017" s="216"/>
      <c r="B1017" s="215"/>
      <c r="C1017" s="215"/>
      <c r="D1017" s="49"/>
      <c r="E1017" s="52"/>
      <c r="F1017" s="46"/>
      <c r="G1017" s="51"/>
      <c r="H1017" s="2"/>
    </row>
    <row r="1018" spans="1:8" s="1" customFormat="1" ht="12.75" customHeight="1" x14ac:dyDescent="0.25">
      <c r="A1018" s="216"/>
      <c r="B1018" s="215"/>
      <c r="C1018" s="215"/>
      <c r="D1018" s="49"/>
      <c r="E1018" s="52"/>
      <c r="F1018" s="46"/>
      <c r="G1018" s="51"/>
      <c r="H1018" s="2"/>
    </row>
    <row r="1019" spans="1:8" s="1" customFormat="1" ht="12.75" customHeight="1" x14ac:dyDescent="0.25">
      <c r="A1019" s="216"/>
      <c r="B1019" s="215"/>
      <c r="C1019" s="215"/>
      <c r="D1019" s="49"/>
      <c r="E1019" s="52"/>
      <c r="F1019" s="46"/>
      <c r="G1019" s="51"/>
      <c r="H1019" s="2"/>
    </row>
    <row r="1020" spans="1:8" s="1" customFormat="1" ht="12.75" customHeight="1" x14ac:dyDescent="0.25">
      <c r="A1020" s="216"/>
      <c r="B1020" s="215"/>
      <c r="C1020" s="215"/>
      <c r="D1020" s="49"/>
      <c r="E1020" s="52"/>
      <c r="F1020" s="46"/>
      <c r="G1020" s="51"/>
      <c r="H1020" s="2"/>
    </row>
    <row r="1021" spans="1:8" s="1" customFormat="1" ht="12.75" customHeight="1" x14ac:dyDescent="0.25">
      <c r="A1021" s="216"/>
      <c r="B1021" s="215"/>
      <c r="C1021" s="215"/>
      <c r="D1021" s="49"/>
      <c r="E1021" s="52"/>
      <c r="F1021" s="46"/>
      <c r="G1021" s="51"/>
      <c r="H1021" s="2"/>
    </row>
    <row r="1022" spans="1:8" s="1" customFormat="1" ht="12.75" customHeight="1" x14ac:dyDescent="0.25">
      <c r="A1022" s="216"/>
      <c r="B1022" s="215"/>
      <c r="C1022" s="215"/>
      <c r="D1022" s="49"/>
      <c r="E1022" s="52"/>
      <c r="F1022" s="46"/>
      <c r="G1022" s="51"/>
      <c r="H1022" s="2"/>
    </row>
    <row r="1023" spans="1:8" s="1" customFormat="1" ht="12.75" customHeight="1" x14ac:dyDescent="0.25">
      <c r="A1023" s="216"/>
      <c r="B1023" s="215"/>
      <c r="C1023" s="215"/>
      <c r="D1023" s="49"/>
      <c r="E1023" s="52"/>
      <c r="F1023" s="46"/>
      <c r="G1023" s="51"/>
      <c r="H1023" s="2"/>
    </row>
    <row r="1024" spans="1:8" s="1" customFormat="1" ht="12.75" customHeight="1" x14ac:dyDescent="0.25">
      <c r="A1024" s="216"/>
      <c r="B1024" s="215"/>
      <c r="C1024" s="215"/>
      <c r="D1024" s="49"/>
      <c r="E1024" s="52"/>
      <c r="F1024" s="46"/>
      <c r="G1024" s="51"/>
      <c r="H1024" s="2"/>
    </row>
    <row r="1025" spans="1:8" s="1" customFormat="1" ht="12.75" customHeight="1" x14ac:dyDescent="0.25">
      <c r="A1025" s="215"/>
      <c r="B1025" s="215"/>
      <c r="C1025" s="215"/>
      <c r="D1025" s="49"/>
      <c r="E1025" s="52"/>
      <c r="F1025" s="46"/>
      <c r="G1025" s="51"/>
      <c r="H1025" s="2"/>
    </row>
    <row r="1026" spans="1:8" s="54" customFormat="1" ht="12.75" customHeight="1" x14ac:dyDescent="0.25">
      <c r="A1026" s="215"/>
      <c r="B1026" s="215"/>
      <c r="C1026" s="215"/>
      <c r="D1026" s="2"/>
      <c r="E1026" s="53"/>
      <c r="G1026" s="43"/>
      <c r="H1026" s="2"/>
    </row>
    <row r="1027" spans="1:8" s="54" customFormat="1" ht="12.75" customHeight="1" x14ac:dyDescent="0.25">
      <c r="A1027" s="215"/>
      <c r="B1027" s="215"/>
      <c r="C1027" s="215"/>
      <c r="D1027" s="2"/>
      <c r="E1027" s="53"/>
      <c r="G1027" s="43"/>
      <c r="H1027" s="2"/>
    </row>
    <row r="1028" spans="1:8" ht="12.75" customHeight="1" x14ac:dyDescent="0.25">
      <c r="A1028" s="215"/>
      <c r="B1028" s="215"/>
      <c r="C1028" s="215"/>
    </row>
    <row r="1029" spans="1:8" ht="12.75" customHeight="1" x14ac:dyDescent="0.25">
      <c r="A1029" s="215"/>
      <c r="B1029" s="215"/>
      <c r="C1029" s="215"/>
    </row>
    <row r="1030" spans="1:8" ht="12.75" customHeight="1" x14ac:dyDescent="0.25">
      <c r="A1030" s="215"/>
      <c r="B1030" s="215"/>
      <c r="C1030" s="215"/>
    </row>
    <row r="1031" spans="1:8" ht="12.75" customHeight="1" x14ac:dyDescent="0.25">
      <c r="A1031" s="215"/>
      <c r="B1031" s="215"/>
      <c r="C1031" s="215"/>
    </row>
    <row r="1032" spans="1:8" ht="12.75" customHeight="1" x14ac:dyDescent="0.25">
      <c r="A1032" s="215"/>
      <c r="B1032" s="215"/>
      <c r="C1032" s="215"/>
    </row>
    <row r="1033" spans="1:8" ht="12.75" customHeight="1" x14ac:dyDescent="0.25">
      <c r="A1033" s="215"/>
      <c r="B1033" s="215"/>
      <c r="C1033" s="215"/>
    </row>
    <row r="1034" spans="1:8" ht="12.75" customHeight="1" x14ac:dyDescent="0.25">
      <c r="A1034" s="215"/>
      <c r="B1034" s="215"/>
      <c r="C1034" s="215"/>
    </row>
    <row r="1035" spans="1:8" ht="12.75" customHeight="1" x14ac:dyDescent="0.25">
      <c r="A1035" s="215"/>
      <c r="B1035" s="215"/>
      <c r="C1035" s="215"/>
    </row>
    <row r="1036" spans="1:8" ht="12.75" customHeight="1" x14ac:dyDescent="0.25">
      <c r="A1036" s="215"/>
      <c r="B1036" s="215"/>
      <c r="C1036" s="215"/>
    </row>
    <row r="1037" spans="1:8" ht="12.75" customHeight="1" x14ac:dyDescent="0.25">
      <c r="A1037" s="215"/>
      <c r="B1037" s="215"/>
      <c r="C1037" s="215"/>
    </row>
    <row r="1038" spans="1:8" ht="12.75" customHeight="1" x14ac:dyDescent="0.25">
      <c r="A1038" s="215"/>
      <c r="B1038" s="215"/>
      <c r="C1038" s="215"/>
    </row>
    <row r="1039" spans="1:8" ht="12.75" customHeight="1" x14ac:dyDescent="0.25">
      <c r="A1039" s="209"/>
      <c r="B1039" s="209"/>
      <c r="C1039" s="209"/>
    </row>
    <row r="1040" spans="1:8" ht="12.75" customHeight="1" x14ac:dyDescent="0.25">
      <c r="A1040" s="209"/>
      <c r="B1040" s="209"/>
      <c r="C1040" s="209"/>
    </row>
    <row r="1041" spans="1:3" ht="12.75" customHeight="1" x14ac:dyDescent="0.25">
      <c r="A1041" s="209"/>
      <c r="B1041" s="209"/>
      <c r="C1041" s="209"/>
    </row>
    <row r="1042" spans="1:3" ht="12.75" customHeight="1" x14ac:dyDescent="0.25">
      <c r="A1042" s="209"/>
      <c r="B1042" s="209"/>
      <c r="C1042" s="209"/>
    </row>
    <row r="1043" spans="1:3" ht="12.75" customHeight="1" x14ac:dyDescent="0.25">
      <c r="A1043" s="209"/>
      <c r="B1043" s="209"/>
      <c r="C1043" s="209"/>
    </row>
    <row r="1044" spans="1:3" ht="12.75" customHeight="1" x14ac:dyDescent="0.25">
      <c r="A1044" s="209"/>
      <c r="B1044" s="209"/>
      <c r="C1044" s="209"/>
    </row>
    <row r="1045" spans="1:3" ht="12.75" customHeight="1" x14ac:dyDescent="0.25">
      <c r="A1045" s="209"/>
      <c r="B1045" s="209"/>
      <c r="C1045" s="209"/>
    </row>
    <row r="1046" spans="1:3" ht="12.75" customHeight="1" x14ac:dyDescent="0.25">
      <c r="A1046" s="209"/>
      <c r="B1046" s="209"/>
      <c r="C1046" s="209"/>
    </row>
  </sheetData>
  <sortState ref="A5:AP949">
    <sortCondition ref="D5:D949"/>
    <sortCondition ref="A5:A949"/>
  </sortState>
  <mergeCells count="89">
    <mergeCell ref="A1045:C1045"/>
    <mergeCell ref="A1046:C1046"/>
    <mergeCell ref="A1039:C1039"/>
    <mergeCell ref="A1040:C1040"/>
    <mergeCell ref="A1041:C1041"/>
    <mergeCell ref="A1042:C1042"/>
    <mergeCell ref="A1043:C1043"/>
    <mergeCell ref="A1044:C1044"/>
    <mergeCell ref="A1038:C1038"/>
    <mergeCell ref="A1027:C1027"/>
    <mergeCell ref="A1028:C1028"/>
    <mergeCell ref="A1029:C1029"/>
    <mergeCell ref="A1030:C1030"/>
    <mergeCell ref="A1031:C1031"/>
    <mergeCell ref="A1032:C1032"/>
    <mergeCell ref="A1033:C1033"/>
    <mergeCell ref="A1034:C1034"/>
    <mergeCell ref="A1035:C1035"/>
    <mergeCell ref="A1036:C1036"/>
    <mergeCell ref="A1037:C1037"/>
    <mergeCell ref="A1026:C1026"/>
    <mergeCell ref="A1015:C1015"/>
    <mergeCell ref="A1016:C1016"/>
    <mergeCell ref="A1017:C1017"/>
    <mergeCell ref="A1018:C1018"/>
    <mergeCell ref="A1019:C1019"/>
    <mergeCell ref="A1020:C1020"/>
    <mergeCell ref="A1021:C1021"/>
    <mergeCell ref="A1022:C1022"/>
    <mergeCell ref="A1023:C1023"/>
    <mergeCell ref="A1024:C1024"/>
    <mergeCell ref="A1025:C1025"/>
    <mergeCell ref="A1014:C1014"/>
    <mergeCell ref="A1003:C1003"/>
    <mergeCell ref="A1004:C1004"/>
    <mergeCell ref="A1005:C1005"/>
    <mergeCell ref="A1006:C1006"/>
    <mergeCell ref="A1007:C1007"/>
    <mergeCell ref="A1008:C1008"/>
    <mergeCell ref="A1009:C1009"/>
    <mergeCell ref="A1010:C1010"/>
    <mergeCell ref="A1011:C1011"/>
    <mergeCell ref="A1012:C1012"/>
    <mergeCell ref="A1013:C1013"/>
    <mergeCell ref="A1002:C1002"/>
    <mergeCell ref="A964:C964"/>
    <mergeCell ref="A965:C965"/>
    <mergeCell ref="A966:C966"/>
    <mergeCell ref="A967:C967"/>
    <mergeCell ref="A968:C968"/>
    <mergeCell ref="A969:C969"/>
    <mergeCell ref="A970:C970"/>
    <mergeCell ref="A999:C999"/>
    <mergeCell ref="A1000:C1000"/>
    <mergeCell ref="A1001:C1001"/>
    <mergeCell ref="A971:C971"/>
    <mergeCell ref="A972:C972"/>
    <mergeCell ref="A973:C973"/>
    <mergeCell ref="A974:C974"/>
    <mergeCell ref="A975:C975"/>
    <mergeCell ref="A963:C963"/>
    <mergeCell ref="A1:G1"/>
    <mergeCell ref="A2:G2"/>
    <mergeCell ref="A3:G3"/>
    <mergeCell ref="A960:G960"/>
    <mergeCell ref="A962:C962"/>
    <mergeCell ref="A976:C976"/>
    <mergeCell ref="A977:C977"/>
    <mergeCell ref="A978:C978"/>
    <mergeCell ref="A979:C979"/>
    <mergeCell ref="A980:C980"/>
    <mergeCell ref="A981:C981"/>
    <mergeCell ref="A982:C982"/>
    <mergeCell ref="A983:C983"/>
    <mergeCell ref="A984:C984"/>
    <mergeCell ref="A985:C985"/>
    <mergeCell ref="A986:C986"/>
    <mergeCell ref="A987:C987"/>
    <mergeCell ref="A988:C988"/>
    <mergeCell ref="A989:C989"/>
    <mergeCell ref="A995:C995"/>
    <mergeCell ref="A996:C996"/>
    <mergeCell ref="A997:C997"/>
    <mergeCell ref="A998:C998"/>
    <mergeCell ref="A990:C990"/>
    <mergeCell ref="A991:C991"/>
    <mergeCell ref="A992:C992"/>
    <mergeCell ref="A993:C993"/>
    <mergeCell ref="A994:C994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54"/>
  <sheetViews>
    <sheetView topLeftCell="A390" zoomScaleNormal="100" workbookViewId="0">
      <selection activeCell="E407" sqref="E407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14.42578125" style="2" bestFit="1" customWidth="1"/>
    <col min="9" max="16384" width="9.140625" style="2"/>
  </cols>
  <sheetData>
    <row r="1" spans="1:42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42" ht="12.75" customHeight="1" x14ac:dyDescent="0.25">
      <c r="A2" s="211" t="s">
        <v>5532</v>
      </c>
      <c r="B2" s="211"/>
      <c r="C2" s="211"/>
      <c r="D2" s="211"/>
      <c r="E2" s="211"/>
      <c r="F2" s="211"/>
      <c r="G2" s="211"/>
    </row>
    <row r="3" spans="1:42" ht="12.75" customHeight="1" x14ac:dyDescent="0.25">
      <c r="A3" s="212" t="s">
        <v>5533</v>
      </c>
      <c r="B3" s="212"/>
      <c r="C3" s="212"/>
      <c r="D3" s="212"/>
      <c r="E3" s="212"/>
      <c r="F3" s="212"/>
      <c r="G3" s="212"/>
    </row>
    <row r="4" spans="1:42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42" ht="11.45" customHeight="1" x14ac:dyDescent="0.25">
      <c r="A5" s="80">
        <v>43620</v>
      </c>
      <c r="B5" s="81">
        <v>17518</v>
      </c>
      <c r="C5" s="82" t="s">
        <v>3140</v>
      </c>
      <c r="D5" s="83" t="s">
        <v>7</v>
      </c>
      <c r="E5" s="84">
        <v>1139.06</v>
      </c>
      <c r="F5" s="14">
        <v>23281.440000000002</v>
      </c>
      <c r="G5" s="83"/>
      <c r="H5" s="16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</row>
    <row r="6" spans="1:42" ht="11.45" customHeight="1" x14ac:dyDescent="0.25">
      <c r="A6" s="9">
        <v>43620</v>
      </c>
      <c r="B6" s="10">
        <v>23870</v>
      </c>
      <c r="C6" s="11" t="s">
        <v>3141</v>
      </c>
      <c r="D6" s="12" t="s">
        <v>9</v>
      </c>
      <c r="E6" s="15">
        <v>600</v>
      </c>
      <c r="F6" s="14">
        <v>28196</v>
      </c>
      <c r="G6" s="12"/>
      <c r="H6" s="16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</row>
    <row r="7" spans="1:42" ht="11.45" customHeight="1" x14ac:dyDescent="0.25">
      <c r="A7" s="9">
        <v>43620</v>
      </c>
      <c r="B7" s="10">
        <v>13448</v>
      </c>
      <c r="C7" s="11" t="s">
        <v>3140</v>
      </c>
      <c r="D7" s="12" t="s">
        <v>1190</v>
      </c>
      <c r="E7" s="15">
        <v>1737.5</v>
      </c>
      <c r="F7" s="14">
        <v>8788.35</v>
      </c>
      <c r="G7" s="12"/>
      <c r="H7" s="16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</row>
    <row r="8" spans="1:42" ht="11.45" customHeight="1" x14ac:dyDescent="0.25">
      <c r="A8" s="9">
        <v>43620</v>
      </c>
      <c r="B8" s="10">
        <v>20464</v>
      </c>
      <c r="C8" s="11" t="s">
        <v>3127</v>
      </c>
      <c r="D8" s="12" t="s">
        <v>1806</v>
      </c>
      <c r="E8" s="15">
        <v>305</v>
      </c>
      <c r="F8" s="14">
        <v>305</v>
      </c>
      <c r="G8" s="12"/>
      <c r="H8" s="16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</row>
    <row r="9" spans="1:42" ht="11.45" customHeight="1" x14ac:dyDescent="0.25">
      <c r="A9" s="9">
        <v>43620</v>
      </c>
      <c r="B9" s="10">
        <v>27507</v>
      </c>
      <c r="C9" s="11" t="s">
        <v>3127</v>
      </c>
      <c r="D9" s="12" t="s">
        <v>4172</v>
      </c>
      <c r="E9" s="15">
        <v>1670</v>
      </c>
      <c r="F9" s="14">
        <v>24037.5</v>
      </c>
      <c r="G9" s="12"/>
      <c r="H9" s="16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</row>
    <row r="10" spans="1:42" ht="11.45" customHeight="1" x14ac:dyDescent="0.25">
      <c r="A10" s="9">
        <v>43620</v>
      </c>
      <c r="B10" s="10">
        <v>20504</v>
      </c>
      <c r="C10" s="11" t="s">
        <v>3127</v>
      </c>
      <c r="D10" s="12" t="s">
        <v>17</v>
      </c>
      <c r="E10" s="15">
        <v>3057.5</v>
      </c>
      <c r="F10" s="14">
        <v>76711.25</v>
      </c>
      <c r="G10" s="12"/>
      <c r="H10" s="1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</row>
    <row r="11" spans="1:42" ht="11.45" customHeight="1" x14ac:dyDescent="0.25">
      <c r="A11" s="9">
        <v>43620</v>
      </c>
      <c r="B11" s="10">
        <v>25929</v>
      </c>
      <c r="C11" s="11" t="s">
        <v>3128</v>
      </c>
      <c r="D11" s="12" t="s">
        <v>2625</v>
      </c>
      <c r="E11" s="15">
        <v>216</v>
      </c>
      <c r="F11" s="14">
        <v>216</v>
      </c>
      <c r="G11" s="12"/>
      <c r="H11" s="1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</row>
    <row r="12" spans="1:42" ht="11.45" customHeight="1" x14ac:dyDescent="0.25">
      <c r="A12" s="9">
        <v>43620</v>
      </c>
      <c r="B12" s="10">
        <v>10185</v>
      </c>
      <c r="C12" s="11" t="s">
        <v>3140</v>
      </c>
      <c r="D12" s="12" t="s">
        <v>758</v>
      </c>
      <c r="E12" s="15">
        <v>565.5</v>
      </c>
      <c r="F12" s="14">
        <v>3095.5</v>
      </c>
      <c r="G12" s="12"/>
      <c r="H12" s="16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</row>
    <row r="13" spans="1:42" ht="11.45" customHeight="1" x14ac:dyDescent="0.25">
      <c r="A13" s="9">
        <v>43620</v>
      </c>
      <c r="B13" s="10">
        <v>10370</v>
      </c>
      <c r="C13" s="11" t="s">
        <v>3140</v>
      </c>
      <c r="D13" s="12" t="s">
        <v>18</v>
      </c>
      <c r="E13" s="15">
        <v>450</v>
      </c>
      <c r="F13" s="14">
        <v>11520.98</v>
      </c>
      <c r="G13" s="12"/>
      <c r="H13" s="16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</row>
    <row r="14" spans="1:42" ht="11.45" customHeight="1" x14ac:dyDescent="0.25">
      <c r="A14" s="9">
        <v>43620</v>
      </c>
      <c r="B14" s="10">
        <v>19903</v>
      </c>
      <c r="C14" s="11" t="s">
        <v>3140</v>
      </c>
      <c r="D14" s="12" t="s">
        <v>19</v>
      </c>
      <c r="E14" s="15">
        <v>217090.56</v>
      </c>
      <c r="F14" s="14">
        <v>6593445.7299999995</v>
      </c>
      <c r="G14" s="12"/>
      <c r="H14" s="16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42" ht="11.45" customHeight="1" x14ac:dyDescent="0.25">
      <c r="A15" s="9">
        <v>43620</v>
      </c>
      <c r="B15" s="10">
        <v>17442</v>
      </c>
      <c r="C15" s="11" t="s">
        <v>3141</v>
      </c>
      <c r="D15" s="12" t="s">
        <v>22</v>
      </c>
      <c r="E15" s="15">
        <v>206.13</v>
      </c>
      <c r="F15" s="14">
        <v>8606.17</v>
      </c>
      <c r="G15" s="12"/>
      <c r="H15" s="16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</row>
    <row r="16" spans="1:42" ht="11.45" customHeight="1" x14ac:dyDescent="0.25">
      <c r="A16" s="9">
        <v>43620</v>
      </c>
      <c r="B16" s="10">
        <v>10929</v>
      </c>
      <c r="C16" s="11" t="s">
        <v>3140</v>
      </c>
      <c r="D16" s="12" t="s">
        <v>852</v>
      </c>
      <c r="E16" s="15">
        <v>199</v>
      </c>
      <c r="F16" s="14">
        <v>199</v>
      </c>
      <c r="G16" s="12"/>
      <c r="H16" s="16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</row>
    <row r="17" spans="1:42" ht="11.45" customHeight="1" x14ac:dyDescent="0.25">
      <c r="A17" s="9">
        <v>43620</v>
      </c>
      <c r="B17" s="10">
        <v>13555</v>
      </c>
      <c r="C17" s="11" t="s">
        <v>3140</v>
      </c>
      <c r="D17" s="12" t="s">
        <v>25</v>
      </c>
      <c r="E17" s="15">
        <v>25450.47</v>
      </c>
      <c r="F17" s="14">
        <v>333196.66000000003</v>
      </c>
      <c r="G17" s="12"/>
      <c r="H17" s="16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</row>
    <row r="18" spans="1:42" ht="11.45" customHeight="1" x14ac:dyDescent="0.25">
      <c r="A18" s="9">
        <v>43620</v>
      </c>
      <c r="B18" s="10">
        <v>19373</v>
      </c>
      <c r="C18" s="11" t="s">
        <v>3136</v>
      </c>
      <c r="D18" s="12" t="s">
        <v>27</v>
      </c>
      <c r="E18" s="15">
        <v>2500</v>
      </c>
      <c r="F18" s="14">
        <v>22500</v>
      </c>
      <c r="G18" s="12"/>
      <c r="H18" s="16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</row>
    <row r="19" spans="1:42" ht="11.45" customHeight="1" x14ac:dyDescent="0.25">
      <c r="A19" s="9">
        <v>43620</v>
      </c>
      <c r="B19" s="10">
        <v>21253</v>
      </c>
      <c r="C19" s="11" t="s">
        <v>3141</v>
      </c>
      <c r="D19" s="12" t="s">
        <v>29</v>
      </c>
      <c r="E19" s="15">
        <v>1907.1</v>
      </c>
      <c r="F19" s="14">
        <v>440092.48</v>
      </c>
      <c r="G19" s="12"/>
      <c r="H19" s="16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</row>
    <row r="20" spans="1:42" ht="11.45" customHeight="1" x14ac:dyDescent="0.25">
      <c r="A20" s="9">
        <v>43620</v>
      </c>
      <c r="B20" s="10">
        <v>22505</v>
      </c>
      <c r="C20" s="11" t="s">
        <v>3127</v>
      </c>
      <c r="D20" s="12" t="s">
        <v>2023</v>
      </c>
      <c r="E20" s="15">
        <v>235</v>
      </c>
      <c r="F20" s="14">
        <v>235</v>
      </c>
      <c r="G20" s="12"/>
      <c r="H20" s="16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</row>
    <row r="21" spans="1:42" ht="11.45" customHeight="1" x14ac:dyDescent="0.25">
      <c r="A21" s="9">
        <v>43620</v>
      </c>
      <c r="B21" s="10">
        <v>10917</v>
      </c>
      <c r="C21" s="11" t="s">
        <v>3140</v>
      </c>
      <c r="D21" s="12" t="s">
        <v>30</v>
      </c>
      <c r="E21" s="15">
        <v>34.869999999999997</v>
      </c>
      <c r="F21" s="14">
        <v>14042.800000000001</v>
      </c>
      <c r="G21" s="12"/>
      <c r="H21" s="16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</row>
    <row r="22" spans="1:42" ht="11.45" customHeight="1" x14ac:dyDescent="0.25">
      <c r="A22" s="9">
        <v>43620</v>
      </c>
      <c r="B22" s="10">
        <v>21598</v>
      </c>
      <c r="C22" s="11" t="s">
        <v>3136</v>
      </c>
      <c r="D22" s="12" t="s">
        <v>1907</v>
      </c>
      <c r="E22" s="15">
        <v>350</v>
      </c>
      <c r="F22" s="14">
        <v>350</v>
      </c>
      <c r="G22" s="12"/>
      <c r="H22" s="16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</row>
    <row r="23" spans="1:42" ht="11.45" customHeight="1" x14ac:dyDescent="0.25">
      <c r="A23" s="9">
        <v>43620</v>
      </c>
      <c r="B23" s="10">
        <v>20628</v>
      </c>
      <c r="C23" s="11" t="s">
        <v>3140</v>
      </c>
      <c r="D23" s="12" t="s">
        <v>1823</v>
      </c>
      <c r="E23" s="15">
        <v>4633.29</v>
      </c>
      <c r="F23" s="14">
        <v>4633.29</v>
      </c>
      <c r="G23" s="12"/>
      <c r="H23" s="16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</row>
    <row r="24" spans="1:42" ht="11.45" customHeight="1" x14ac:dyDescent="0.25">
      <c r="A24" s="9">
        <v>43620</v>
      </c>
      <c r="B24" s="10">
        <v>26373</v>
      </c>
      <c r="C24" s="11" t="s">
        <v>3140</v>
      </c>
      <c r="D24" s="12" t="s">
        <v>33</v>
      </c>
      <c r="E24" s="15">
        <v>277.82</v>
      </c>
      <c r="F24" s="14">
        <v>2500.38</v>
      </c>
      <c r="G24" s="12"/>
      <c r="H24" s="16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</row>
    <row r="25" spans="1:42" ht="11.45" customHeight="1" x14ac:dyDescent="0.25">
      <c r="A25" s="9">
        <v>43620</v>
      </c>
      <c r="B25" s="10">
        <v>12679</v>
      </c>
      <c r="C25" s="11" t="s">
        <v>3128</v>
      </c>
      <c r="D25" s="12" t="s">
        <v>1090</v>
      </c>
      <c r="E25" s="15">
        <v>275</v>
      </c>
      <c r="F25" s="14">
        <v>275</v>
      </c>
      <c r="G25" s="12"/>
      <c r="H25" s="16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</row>
    <row r="26" spans="1:42" ht="11.45" customHeight="1" x14ac:dyDescent="0.25">
      <c r="A26" s="9">
        <v>43620</v>
      </c>
      <c r="B26" s="10">
        <v>11842</v>
      </c>
      <c r="C26" s="11" t="s">
        <v>3127</v>
      </c>
      <c r="D26" s="12" t="s">
        <v>976</v>
      </c>
      <c r="E26" s="15">
        <v>5507.06</v>
      </c>
      <c r="F26" s="14">
        <v>113967.42</v>
      </c>
      <c r="G26" s="12"/>
      <c r="H26" s="16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 ht="11.45" customHeight="1" x14ac:dyDescent="0.25">
      <c r="A27" s="9">
        <v>43620</v>
      </c>
      <c r="B27" s="10">
        <v>22850</v>
      </c>
      <c r="C27" s="11" t="s">
        <v>3140</v>
      </c>
      <c r="D27" s="12" t="s">
        <v>37</v>
      </c>
      <c r="E27" s="15">
        <v>4982.7099999999991</v>
      </c>
      <c r="F27" s="14">
        <v>446782.60000000003</v>
      </c>
      <c r="G27" s="12"/>
      <c r="H27" s="16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</row>
    <row r="28" spans="1:42" ht="11.45" customHeight="1" x14ac:dyDescent="0.25">
      <c r="A28" s="9">
        <v>43620</v>
      </c>
      <c r="B28" s="10">
        <v>10281</v>
      </c>
      <c r="C28" s="11" t="s">
        <v>3141</v>
      </c>
      <c r="D28" s="12" t="s">
        <v>39</v>
      </c>
      <c r="E28" s="15">
        <v>1610.9</v>
      </c>
      <c r="F28" s="14">
        <v>141087.91</v>
      </c>
      <c r="G28" s="12"/>
      <c r="H28" s="16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ht="11.45" customHeight="1" x14ac:dyDescent="0.25">
      <c r="A29" s="9">
        <v>43620</v>
      </c>
      <c r="B29" s="10">
        <v>21680</v>
      </c>
      <c r="C29" s="11" t="s">
        <v>3141</v>
      </c>
      <c r="D29" s="12" t="s">
        <v>40</v>
      </c>
      <c r="E29" s="15">
        <v>12528.45</v>
      </c>
      <c r="F29" s="14">
        <v>109860.41</v>
      </c>
      <c r="G29" s="12"/>
      <c r="H29" s="16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 ht="11.45" customHeight="1" x14ac:dyDescent="0.25">
      <c r="A30" s="9">
        <v>43620</v>
      </c>
      <c r="B30" s="10">
        <v>14978</v>
      </c>
      <c r="C30" s="11" t="s">
        <v>3140</v>
      </c>
      <c r="D30" s="12" t="s">
        <v>1436</v>
      </c>
      <c r="E30" s="15">
        <v>38294.69</v>
      </c>
      <c r="F30" s="14">
        <v>164986.16999999998</v>
      </c>
      <c r="G30" s="12"/>
      <c r="H30" s="16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11.45" customHeight="1" x14ac:dyDescent="0.25">
      <c r="A31" s="9">
        <v>43620</v>
      </c>
      <c r="B31" s="10">
        <v>22800</v>
      </c>
      <c r="C31" s="11" t="s">
        <v>3128</v>
      </c>
      <c r="D31" s="12" t="s">
        <v>2054</v>
      </c>
      <c r="E31" s="15">
        <v>46.28</v>
      </c>
      <c r="F31" s="14">
        <v>104.06</v>
      </c>
      <c r="G31" s="12"/>
      <c r="H31" s="16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 ht="11.45" customHeight="1" x14ac:dyDescent="0.25">
      <c r="A32" s="9">
        <v>43620</v>
      </c>
      <c r="B32" s="10">
        <v>13453</v>
      </c>
      <c r="C32" s="11" t="s">
        <v>3140</v>
      </c>
      <c r="D32" s="12" t="s">
        <v>48</v>
      </c>
      <c r="E32" s="15">
        <v>131.04</v>
      </c>
      <c r="F32" s="14">
        <v>15692.880000000001</v>
      </c>
      <c r="G32" s="12"/>
      <c r="H32" s="16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1:42" ht="11.45" customHeight="1" x14ac:dyDescent="0.25">
      <c r="A33" s="9">
        <v>43620</v>
      </c>
      <c r="B33" s="10">
        <v>12873</v>
      </c>
      <c r="C33" s="11" t="s">
        <v>3140</v>
      </c>
      <c r="D33" s="12" t="s">
        <v>51</v>
      </c>
      <c r="E33" s="15">
        <v>7643.9799999999977</v>
      </c>
      <c r="F33" s="14">
        <v>621902.03</v>
      </c>
      <c r="G33" s="12"/>
      <c r="H33" s="16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1:42" ht="11.45" customHeight="1" x14ac:dyDescent="0.25">
      <c r="A34" s="9">
        <v>43620</v>
      </c>
      <c r="B34" s="10">
        <v>24452</v>
      </c>
      <c r="C34" s="11" t="s">
        <v>3127</v>
      </c>
      <c r="D34" s="12" t="s">
        <v>52</v>
      </c>
      <c r="E34" s="15">
        <v>550</v>
      </c>
      <c r="F34" s="14">
        <v>12737.5</v>
      </c>
      <c r="G34" s="12"/>
      <c r="H34" s="16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1:42" ht="11.45" customHeight="1" x14ac:dyDescent="0.25">
      <c r="A35" s="9">
        <v>43620</v>
      </c>
      <c r="B35" s="10">
        <v>27474</v>
      </c>
      <c r="C35" s="11" t="s">
        <v>3127</v>
      </c>
      <c r="D35" s="12" t="s">
        <v>3216</v>
      </c>
      <c r="E35" s="15">
        <v>1712.06</v>
      </c>
      <c r="F35" s="14">
        <v>5181.18</v>
      </c>
      <c r="G35" s="12"/>
      <c r="H35" s="16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</row>
    <row r="36" spans="1:42" ht="11.45" customHeight="1" x14ac:dyDescent="0.25">
      <c r="A36" s="9">
        <v>43620</v>
      </c>
      <c r="B36" s="10">
        <v>24527</v>
      </c>
      <c r="C36" s="11" t="s">
        <v>3128</v>
      </c>
      <c r="D36" s="12" t="s">
        <v>2348</v>
      </c>
      <c r="E36" s="15">
        <v>90</v>
      </c>
      <c r="F36" s="14">
        <v>90</v>
      </c>
      <c r="G36" s="12"/>
      <c r="H36" s="16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</row>
    <row r="37" spans="1:42" ht="11.45" customHeight="1" x14ac:dyDescent="0.25">
      <c r="A37" s="9">
        <v>43620</v>
      </c>
      <c r="B37" s="10">
        <v>20656</v>
      </c>
      <c r="C37" s="11" t="s">
        <v>3134</v>
      </c>
      <c r="D37" s="12" t="s">
        <v>54</v>
      </c>
      <c r="E37" s="15">
        <v>4020</v>
      </c>
      <c r="F37" s="14">
        <v>30226.95</v>
      </c>
      <c r="G37" s="12"/>
      <c r="H37" s="16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</row>
    <row r="38" spans="1:42" ht="11.45" customHeight="1" x14ac:dyDescent="0.25">
      <c r="A38" s="9">
        <v>43620</v>
      </c>
      <c r="B38" s="10">
        <v>19506</v>
      </c>
      <c r="C38" s="11" t="s">
        <v>3128</v>
      </c>
      <c r="D38" s="12" t="s">
        <v>1732</v>
      </c>
      <c r="E38" s="15">
        <v>258.2</v>
      </c>
      <c r="F38" s="14">
        <v>258.2</v>
      </c>
      <c r="G38" s="12"/>
      <c r="H38" s="16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</row>
    <row r="39" spans="1:42" ht="11.45" customHeight="1" x14ac:dyDescent="0.25">
      <c r="A39" s="9">
        <v>43620</v>
      </c>
      <c r="B39" s="10">
        <v>19223</v>
      </c>
      <c r="C39" s="11" t="s">
        <v>3141</v>
      </c>
      <c r="D39" s="12" t="s">
        <v>55</v>
      </c>
      <c r="E39" s="15">
        <v>14062</v>
      </c>
      <c r="F39" s="14">
        <v>101703.29</v>
      </c>
      <c r="G39" s="12"/>
      <c r="H39" s="16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</row>
    <row r="40" spans="1:42" ht="11.45" customHeight="1" x14ac:dyDescent="0.25">
      <c r="A40" s="9">
        <v>43620</v>
      </c>
      <c r="B40" s="10">
        <v>23945</v>
      </c>
      <c r="C40" s="11" t="s">
        <v>3127</v>
      </c>
      <c r="D40" s="12" t="s">
        <v>2244</v>
      </c>
      <c r="E40" s="15">
        <v>640</v>
      </c>
      <c r="F40" s="14">
        <v>41764.120000000003</v>
      </c>
      <c r="G40" s="12"/>
      <c r="H40" s="16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</row>
    <row r="41" spans="1:42" ht="11.45" customHeight="1" x14ac:dyDescent="0.25">
      <c r="A41" s="9">
        <v>43620</v>
      </c>
      <c r="B41" s="10">
        <v>18930</v>
      </c>
      <c r="C41" s="11" t="s">
        <v>3127</v>
      </c>
      <c r="D41" s="12" t="s">
        <v>1688</v>
      </c>
      <c r="E41" s="15">
        <v>2032.5</v>
      </c>
      <c r="F41" s="14">
        <v>27540</v>
      </c>
      <c r="G41" s="12"/>
      <c r="H41" s="16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</row>
    <row r="42" spans="1:42" ht="11.45" customHeight="1" x14ac:dyDescent="0.25">
      <c r="A42" s="9">
        <v>43620</v>
      </c>
      <c r="B42" s="10">
        <v>27676</v>
      </c>
      <c r="C42" s="11" t="s">
        <v>3127</v>
      </c>
      <c r="D42" s="12" t="s">
        <v>4858</v>
      </c>
      <c r="E42" s="15">
        <v>2535</v>
      </c>
      <c r="F42" s="14">
        <v>6875</v>
      </c>
      <c r="G42" s="12"/>
      <c r="H42" s="16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</row>
    <row r="43" spans="1:42" ht="11.45" customHeight="1" x14ac:dyDescent="0.25">
      <c r="A43" s="9">
        <v>43620</v>
      </c>
      <c r="B43" s="10">
        <v>17865</v>
      </c>
      <c r="C43" s="11" t="s">
        <v>3128</v>
      </c>
      <c r="D43" s="12" t="s">
        <v>1591</v>
      </c>
      <c r="E43" s="15">
        <v>72</v>
      </c>
      <c r="F43" s="14">
        <v>156.87</v>
      </c>
      <c r="G43" s="12"/>
      <c r="H43" s="16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</row>
    <row r="44" spans="1:42" ht="11.45" customHeight="1" x14ac:dyDescent="0.25">
      <c r="A44" s="9">
        <v>43620</v>
      </c>
      <c r="B44" s="10">
        <v>27099</v>
      </c>
      <c r="C44" s="11" t="s">
        <v>3140</v>
      </c>
      <c r="D44" s="12" t="s">
        <v>62</v>
      </c>
      <c r="E44" s="15">
        <v>2500</v>
      </c>
      <c r="F44" s="14">
        <v>13450</v>
      </c>
      <c r="G44" s="12"/>
      <c r="H44" s="16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</row>
    <row r="45" spans="1:42" ht="11.45" customHeight="1" x14ac:dyDescent="0.25">
      <c r="A45" s="9">
        <v>43620</v>
      </c>
      <c r="B45" s="10">
        <v>12804</v>
      </c>
      <c r="C45" s="11" t="s">
        <v>3140</v>
      </c>
      <c r="D45" s="12" t="s">
        <v>1099</v>
      </c>
      <c r="E45" s="15">
        <v>1342.6</v>
      </c>
      <c r="F45" s="14">
        <v>4409.1000000000004</v>
      </c>
      <c r="G45" s="12"/>
      <c r="H45" s="16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</row>
    <row r="46" spans="1:42" ht="11.45" customHeight="1" x14ac:dyDescent="0.25">
      <c r="A46" s="9">
        <v>43620</v>
      </c>
      <c r="B46" s="10">
        <v>24048</v>
      </c>
      <c r="C46" s="11" t="s">
        <v>3141</v>
      </c>
      <c r="D46" s="12" t="s">
        <v>2267</v>
      </c>
      <c r="E46" s="15">
        <v>5407.23</v>
      </c>
      <c r="F46" s="14">
        <v>148547.27000000002</v>
      </c>
      <c r="G46" s="12"/>
      <c r="H46" s="16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</row>
    <row r="47" spans="1:42" ht="11.45" customHeight="1" x14ac:dyDescent="0.25">
      <c r="A47" s="9">
        <v>43620</v>
      </c>
      <c r="B47" s="10">
        <v>14628</v>
      </c>
      <c r="C47" s="11" t="s">
        <v>3141</v>
      </c>
      <c r="D47" s="12" t="s">
        <v>70</v>
      </c>
      <c r="E47" s="15">
        <v>24</v>
      </c>
      <c r="F47" s="14">
        <v>861.54</v>
      </c>
      <c r="G47" s="12"/>
      <c r="H47" s="16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</row>
    <row r="48" spans="1:42" ht="11.45" customHeight="1" x14ac:dyDescent="0.25">
      <c r="A48" s="9">
        <v>43620</v>
      </c>
      <c r="B48" s="10">
        <v>12872</v>
      </c>
      <c r="C48" s="11" t="s">
        <v>3140</v>
      </c>
      <c r="D48" s="12" t="s">
        <v>1106</v>
      </c>
      <c r="E48" s="15">
        <v>11696.16</v>
      </c>
      <c r="F48" s="14">
        <v>113942.84</v>
      </c>
      <c r="G48" s="12"/>
      <c r="H48" s="16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</row>
    <row r="49" spans="1:42" ht="11.45" customHeight="1" x14ac:dyDescent="0.25">
      <c r="A49" s="9">
        <v>43620</v>
      </c>
      <c r="B49" s="10">
        <v>13680</v>
      </c>
      <c r="C49" s="11" t="s">
        <v>3140</v>
      </c>
      <c r="D49" s="12" t="s">
        <v>1244</v>
      </c>
      <c r="E49" s="15">
        <v>296029.11</v>
      </c>
      <c r="F49" s="14">
        <v>2712994.13</v>
      </c>
      <c r="G49" s="12"/>
      <c r="H49" s="16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</row>
    <row r="50" spans="1:42" ht="11.45" customHeight="1" x14ac:dyDescent="0.25">
      <c r="A50" s="9">
        <v>43620</v>
      </c>
      <c r="B50" s="10">
        <v>15119</v>
      </c>
      <c r="C50" s="11" t="s">
        <v>3140</v>
      </c>
      <c r="D50" s="12" t="s">
        <v>71</v>
      </c>
      <c r="E50" s="15">
        <v>675</v>
      </c>
      <c r="F50" s="14">
        <v>11328.38</v>
      </c>
      <c r="G50" s="12"/>
      <c r="H50" s="16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</row>
    <row r="51" spans="1:42" ht="11.45" customHeight="1" x14ac:dyDescent="0.25">
      <c r="A51" s="9">
        <v>43620</v>
      </c>
      <c r="B51" s="10">
        <v>10744</v>
      </c>
      <c r="C51" s="11" t="s">
        <v>3140</v>
      </c>
      <c r="D51" s="12" t="s">
        <v>72</v>
      </c>
      <c r="E51" s="15">
        <v>1477.94</v>
      </c>
      <c r="F51" s="14">
        <v>269980.06</v>
      </c>
      <c r="G51" s="12"/>
      <c r="H51" s="16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</row>
    <row r="52" spans="1:42" ht="11.45" customHeight="1" x14ac:dyDescent="0.25">
      <c r="A52" s="9">
        <v>43620</v>
      </c>
      <c r="B52" s="10">
        <v>21197</v>
      </c>
      <c r="C52" s="11" t="s">
        <v>3127</v>
      </c>
      <c r="D52" s="12" t="s">
        <v>73</v>
      </c>
      <c r="E52" s="15">
        <v>1470</v>
      </c>
      <c r="F52" s="14">
        <v>42951.25</v>
      </c>
      <c r="G52" s="12"/>
      <c r="H52" s="16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</row>
    <row r="53" spans="1:42" ht="11.45" customHeight="1" x14ac:dyDescent="0.25">
      <c r="A53" s="9">
        <v>43615</v>
      </c>
      <c r="B53" s="10">
        <v>16078</v>
      </c>
      <c r="C53" s="11" t="s">
        <v>3047</v>
      </c>
      <c r="D53" s="12" t="s">
        <v>5538</v>
      </c>
      <c r="E53" s="15">
        <v>13353.88</v>
      </c>
      <c r="F53" s="14"/>
      <c r="G53" s="12" t="s">
        <v>3046</v>
      </c>
      <c r="H53" s="16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</row>
    <row r="54" spans="1:42" ht="11.45" customHeight="1" x14ac:dyDescent="0.25">
      <c r="A54" s="9">
        <v>43620</v>
      </c>
      <c r="B54" s="10">
        <v>27270</v>
      </c>
      <c r="C54" s="11" t="s">
        <v>3128</v>
      </c>
      <c r="D54" s="12" t="s">
        <v>3162</v>
      </c>
      <c r="E54" s="15">
        <v>14.62</v>
      </c>
      <c r="F54" s="14">
        <v>39.729999999999997</v>
      </c>
      <c r="G54" s="12"/>
      <c r="H54" s="16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</row>
    <row r="55" spans="1:42" ht="11.45" customHeight="1" x14ac:dyDescent="0.25">
      <c r="A55" s="9">
        <v>43620</v>
      </c>
      <c r="B55" s="10">
        <v>23300</v>
      </c>
      <c r="C55" s="11" t="s">
        <v>3136</v>
      </c>
      <c r="D55" s="12" t="s">
        <v>81</v>
      </c>
      <c r="E55" s="15">
        <v>850</v>
      </c>
      <c r="F55" s="14">
        <v>5695</v>
      </c>
      <c r="G55" s="12"/>
      <c r="H55" s="16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42" ht="11.45" customHeight="1" x14ac:dyDescent="0.25">
      <c r="A56" s="9">
        <v>43620</v>
      </c>
      <c r="B56" s="10">
        <v>19310</v>
      </c>
      <c r="C56" s="11" t="s">
        <v>3128</v>
      </c>
      <c r="D56" s="12" t="s">
        <v>1714</v>
      </c>
      <c r="E56" s="15">
        <v>258.39999999999998</v>
      </c>
      <c r="F56" s="14">
        <v>273.28999999999996</v>
      </c>
      <c r="G56" s="12"/>
      <c r="H56" s="16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</row>
    <row r="57" spans="1:42" ht="11.45" customHeight="1" x14ac:dyDescent="0.25">
      <c r="A57" s="9">
        <v>43620</v>
      </c>
      <c r="B57" s="10">
        <v>13469</v>
      </c>
      <c r="C57" s="11" t="s">
        <v>3140</v>
      </c>
      <c r="D57" s="12" t="s">
        <v>1195</v>
      </c>
      <c r="E57" s="15">
        <v>8586.75</v>
      </c>
      <c r="F57" s="14">
        <v>14403.380000000001</v>
      </c>
      <c r="G57" s="12"/>
      <c r="H57" s="16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</row>
    <row r="58" spans="1:42" ht="11.45" customHeight="1" x14ac:dyDescent="0.25">
      <c r="A58" s="9">
        <v>43620</v>
      </c>
      <c r="B58" s="10">
        <v>22869</v>
      </c>
      <c r="C58" s="11" t="s">
        <v>3140</v>
      </c>
      <c r="D58" s="12" t="s">
        <v>2064</v>
      </c>
      <c r="E58" s="15">
        <v>596.78000000000009</v>
      </c>
      <c r="F58" s="14">
        <v>8061.5599999999995</v>
      </c>
      <c r="G58" s="12"/>
      <c r="H58" s="16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</row>
    <row r="59" spans="1:42" ht="11.45" customHeight="1" x14ac:dyDescent="0.25">
      <c r="A59" s="9">
        <v>43620</v>
      </c>
      <c r="B59" s="10">
        <v>13314</v>
      </c>
      <c r="C59" s="11" t="s">
        <v>3134</v>
      </c>
      <c r="D59" s="12" t="s">
        <v>1157</v>
      </c>
      <c r="E59" s="15">
        <v>123.25</v>
      </c>
      <c r="F59" s="14">
        <v>1301</v>
      </c>
      <c r="G59" s="12"/>
      <c r="H59" s="16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</row>
    <row r="60" spans="1:42" ht="11.45" customHeight="1" x14ac:dyDescent="0.25">
      <c r="A60" s="9">
        <v>43620</v>
      </c>
      <c r="B60" s="10">
        <v>15131</v>
      </c>
      <c r="C60" s="11" t="s">
        <v>3141</v>
      </c>
      <c r="D60" s="12" t="s">
        <v>85</v>
      </c>
      <c r="E60" s="15">
        <v>2990</v>
      </c>
      <c r="F60" s="14">
        <v>24289</v>
      </c>
      <c r="G60" s="12"/>
      <c r="H60" s="16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</row>
    <row r="61" spans="1:42" ht="11.45" customHeight="1" x14ac:dyDescent="0.25">
      <c r="A61" s="9">
        <v>43620</v>
      </c>
      <c r="B61" s="10">
        <v>25121</v>
      </c>
      <c r="C61" s="11" t="s">
        <v>3127</v>
      </c>
      <c r="D61" s="12" t="s">
        <v>2457</v>
      </c>
      <c r="E61" s="15">
        <v>1125</v>
      </c>
      <c r="F61" s="14">
        <v>8056.25</v>
      </c>
      <c r="G61" s="12"/>
      <c r="H61" s="16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2" ht="11.45" customHeight="1" x14ac:dyDescent="0.25">
      <c r="A62" s="9">
        <v>43620</v>
      </c>
      <c r="B62" s="10">
        <v>11494</v>
      </c>
      <c r="C62" s="11" t="s">
        <v>3127</v>
      </c>
      <c r="D62" s="12" t="s">
        <v>935</v>
      </c>
      <c r="E62" s="15">
        <v>500</v>
      </c>
      <c r="F62" s="14">
        <v>186762.5</v>
      </c>
      <c r="G62" s="12"/>
      <c r="H62" s="16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</row>
    <row r="63" spans="1:42" ht="11.45" customHeight="1" x14ac:dyDescent="0.25">
      <c r="A63" s="9">
        <v>43620</v>
      </c>
      <c r="B63" s="10">
        <v>20297</v>
      </c>
      <c r="C63" s="11" t="s">
        <v>3128</v>
      </c>
      <c r="D63" s="12" t="s">
        <v>1793</v>
      </c>
      <c r="E63" s="15">
        <v>54</v>
      </c>
      <c r="F63" s="14">
        <v>54</v>
      </c>
      <c r="G63" s="12"/>
      <c r="H63" s="16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</row>
    <row r="64" spans="1:42" ht="11.45" customHeight="1" x14ac:dyDescent="0.25">
      <c r="A64" s="9">
        <v>43620</v>
      </c>
      <c r="B64" s="10">
        <v>27815</v>
      </c>
      <c r="C64" s="11" t="s">
        <v>3128</v>
      </c>
      <c r="D64" s="12" t="s">
        <v>5557</v>
      </c>
      <c r="E64" s="15">
        <v>90</v>
      </c>
      <c r="F64" s="14">
        <v>90</v>
      </c>
      <c r="G64" s="12"/>
      <c r="H64" s="16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</row>
    <row r="65" spans="1:42" ht="11.45" customHeight="1" x14ac:dyDescent="0.25">
      <c r="A65" s="9">
        <v>43620</v>
      </c>
      <c r="B65" s="10">
        <v>25589</v>
      </c>
      <c r="C65" s="11" t="s">
        <v>3711</v>
      </c>
      <c r="D65" s="12" t="s">
        <v>87</v>
      </c>
      <c r="E65" s="15">
        <v>2400</v>
      </c>
      <c r="F65" s="14">
        <v>51840</v>
      </c>
      <c r="G65" s="12"/>
      <c r="H65" s="16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</row>
    <row r="66" spans="1:42" ht="11.45" customHeight="1" x14ac:dyDescent="0.25">
      <c r="A66" s="9">
        <v>43620</v>
      </c>
      <c r="B66" s="10">
        <v>27503</v>
      </c>
      <c r="C66" s="11" t="s">
        <v>3140</v>
      </c>
      <c r="D66" s="12" t="s">
        <v>4168</v>
      </c>
      <c r="E66" s="15">
        <v>10568.11</v>
      </c>
      <c r="F66" s="14">
        <v>10568.11</v>
      </c>
      <c r="G66" s="12"/>
      <c r="H66" s="16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</row>
    <row r="67" spans="1:42" ht="11.45" customHeight="1" x14ac:dyDescent="0.25">
      <c r="A67" s="9">
        <v>43620</v>
      </c>
      <c r="B67" s="10">
        <v>17039</v>
      </c>
      <c r="C67" s="11" t="s">
        <v>3128</v>
      </c>
      <c r="D67" s="12" t="s">
        <v>1518</v>
      </c>
      <c r="E67" s="15">
        <v>265</v>
      </c>
      <c r="F67" s="14">
        <v>531.31999999999994</v>
      </c>
      <c r="G67" s="12"/>
      <c r="H67" s="16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42" ht="11.45" customHeight="1" x14ac:dyDescent="0.25">
      <c r="A68" s="9">
        <v>43620</v>
      </c>
      <c r="B68" s="10">
        <v>23683</v>
      </c>
      <c r="C68" s="11" t="s">
        <v>3128</v>
      </c>
      <c r="D68" s="12" t="s">
        <v>2196</v>
      </c>
      <c r="E68" s="15">
        <v>90</v>
      </c>
      <c r="F68" s="14">
        <v>90</v>
      </c>
      <c r="G68" s="12"/>
      <c r="H68" s="16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</row>
    <row r="69" spans="1:42" ht="11.45" customHeight="1" x14ac:dyDescent="0.25">
      <c r="A69" s="9">
        <v>43620</v>
      </c>
      <c r="B69" s="10">
        <v>13445</v>
      </c>
      <c r="C69" s="11" t="s">
        <v>3140</v>
      </c>
      <c r="D69" s="12" t="s">
        <v>94</v>
      </c>
      <c r="E69" s="15">
        <v>584.6</v>
      </c>
      <c r="F69" s="14">
        <v>43705.71</v>
      </c>
      <c r="G69" s="12"/>
      <c r="H69" s="16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</row>
    <row r="70" spans="1:42" ht="11.45" customHeight="1" x14ac:dyDescent="0.25">
      <c r="A70" s="9">
        <v>43620</v>
      </c>
      <c r="B70" s="10">
        <v>21119</v>
      </c>
      <c r="C70" s="11" t="s">
        <v>3127</v>
      </c>
      <c r="D70" s="12" t="s">
        <v>96</v>
      </c>
      <c r="E70" s="15">
        <v>6320</v>
      </c>
      <c r="F70" s="14">
        <v>72326.25</v>
      </c>
      <c r="G70" s="12"/>
      <c r="H70" s="16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</row>
    <row r="71" spans="1:42" ht="11.45" customHeight="1" x14ac:dyDescent="0.25">
      <c r="A71" s="9">
        <v>43620</v>
      </c>
      <c r="B71" s="10">
        <v>16202</v>
      </c>
      <c r="C71" s="11" t="s">
        <v>3128</v>
      </c>
      <c r="D71" s="12" t="s">
        <v>98</v>
      </c>
      <c r="E71" s="15">
        <v>162.97999999999999</v>
      </c>
      <c r="F71" s="14">
        <v>1111.6099999999999</v>
      </c>
      <c r="G71" s="12"/>
      <c r="H71" s="16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</row>
    <row r="72" spans="1:42" ht="11.45" customHeight="1" x14ac:dyDescent="0.25">
      <c r="A72" s="9">
        <v>43615</v>
      </c>
      <c r="B72" s="10">
        <v>16078</v>
      </c>
      <c r="C72" s="11" t="s">
        <v>3047</v>
      </c>
      <c r="D72" s="12" t="s">
        <v>5552</v>
      </c>
      <c r="E72" s="15">
        <v>950</v>
      </c>
      <c r="F72" s="14"/>
      <c r="G72" s="12" t="s">
        <v>3046</v>
      </c>
      <c r="H72" s="16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</row>
    <row r="73" spans="1:42" ht="11.45" customHeight="1" x14ac:dyDescent="0.25">
      <c r="A73" s="9">
        <v>43620</v>
      </c>
      <c r="B73" s="10">
        <v>11592</v>
      </c>
      <c r="C73" s="11" t="s">
        <v>3127</v>
      </c>
      <c r="D73" s="12" t="s">
        <v>100</v>
      </c>
      <c r="E73" s="15">
        <v>912.5</v>
      </c>
      <c r="F73" s="14">
        <v>53868.75</v>
      </c>
      <c r="G73" s="12"/>
      <c r="H73" s="16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</row>
    <row r="74" spans="1:42" ht="11.45" customHeight="1" x14ac:dyDescent="0.25">
      <c r="A74" s="9">
        <v>43620</v>
      </c>
      <c r="B74" s="10">
        <v>13225</v>
      </c>
      <c r="C74" s="11" t="s">
        <v>3140</v>
      </c>
      <c r="D74" s="12" t="s">
        <v>102</v>
      </c>
      <c r="E74" s="15">
        <v>106.21</v>
      </c>
      <c r="F74" s="14">
        <v>212643.5</v>
      </c>
      <c r="G74" s="12"/>
      <c r="H74" s="16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</row>
    <row r="75" spans="1:42" ht="11.45" customHeight="1" x14ac:dyDescent="0.25">
      <c r="A75" s="9">
        <v>43620</v>
      </c>
      <c r="B75" s="10">
        <v>14649</v>
      </c>
      <c r="C75" s="11" t="s">
        <v>3140</v>
      </c>
      <c r="D75" s="12" t="s">
        <v>105</v>
      </c>
      <c r="E75" s="15">
        <v>31930.34</v>
      </c>
      <c r="F75" s="14">
        <v>1288474.6400000001</v>
      </c>
      <c r="G75" s="12"/>
      <c r="H75" s="16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</row>
    <row r="76" spans="1:42" ht="11.45" customHeight="1" x14ac:dyDescent="0.25">
      <c r="A76" s="9">
        <v>43620</v>
      </c>
      <c r="B76" s="10">
        <v>13374</v>
      </c>
      <c r="C76" s="11" t="s">
        <v>3140</v>
      </c>
      <c r="D76" s="12" t="s">
        <v>107</v>
      </c>
      <c r="E76" s="15">
        <v>5928.34</v>
      </c>
      <c r="F76" s="14">
        <v>29157.24</v>
      </c>
      <c r="G76" s="12"/>
      <c r="H76" s="16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</row>
    <row r="77" spans="1:42" ht="11.45" customHeight="1" x14ac:dyDescent="0.25">
      <c r="A77" s="9">
        <v>43620</v>
      </c>
      <c r="B77" s="10">
        <v>10405</v>
      </c>
      <c r="C77" s="11" t="s">
        <v>3140</v>
      </c>
      <c r="D77" s="12" t="s">
        <v>109</v>
      </c>
      <c r="E77" s="15">
        <v>7995.98</v>
      </c>
      <c r="F77" s="14">
        <v>77034.069999999992</v>
      </c>
      <c r="G77" s="12"/>
      <c r="H77" s="16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</row>
    <row r="78" spans="1:42" ht="11.45" customHeight="1" x14ac:dyDescent="0.25">
      <c r="A78" s="9">
        <v>43620</v>
      </c>
      <c r="B78" s="10">
        <v>24793</v>
      </c>
      <c r="C78" s="11" t="s">
        <v>3127</v>
      </c>
      <c r="D78" s="12" t="s">
        <v>2387</v>
      </c>
      <c r="E78" s="15">
        <v>1600</v>
      </c>
      <c r="F78" s="14">
        <v>9922.5</v>
      </c>
      <c r="G78" s="12"/>
      <c r="H78" s="16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 ht="11.45" customHeight="1" x14ac:dyDescent="0.25">
      <c r="A79" s="9">
        <v>43620</v>
      </c>
      <c r="B79" s="10">
        <v>14555</v>
      </c>
      <c r="C79" s="11" t="s">
        <v>3140</v>
      </c>
      <c r="D79" s="12" t="s">
        <v>115</v>
      </c>
      <c r="E79" s="15">
        <v>6296.82</v>
      </c>
      <c r="F79" s="14">
        <v>97915.700000000012</v>
      </c>
      <c r="G79" s="12"/>
      <c r="H79" s="16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</row>
    <row r="80" spans="1:42" ht="11.45" customHeight="1" x14ac:dyDescent="0.25">
      <c r="A80" s="9">
        <v>43620</v>
      </c>
      <c r="B80" s="10">
        <v>24059</v>
      </c>
      <c r="C80" s="11" t="s">
        <v>3127</v>
      </c>
      <c r="D80" s="12" t="s">
        <v>116</v>
      </c>
      <c r="E80" s="15">
        <v>1000</v>
      </c>
      <c r="F80" s="14">
        <v>44144.1</v>
      </c>
      <c r="G80" s="12"/>
      <c r="H80" s="16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</row>
    <row r="81" spans="1:42" ht="11.45" customHeight="1" x14ac:dyDescent="0.25">
      <c r="A81" s="9">
        <v>43619</v>
      </c>
      <c r="B81" s="10">
        <v>16078</v>
      </c>
      <c r="C81" s="11" t="s">
        <v>3047</v>
      </c>
      <c r="D81" s="12" t="s">
        <v>5547</v>
      </c>
      <c r="E81" s="15">
        <v>475</v>
      </c>
      <c r="F81" s="14"/>
      <c r="G81" s="12" t="s">
        <v>3046</v>
      </c>
      <c r="H81" s="16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</row>
    <row r="82" spans="1:42" ht="11.45" customHeight="1" x14ac:dyDescent="0.25">
      <c r="A82" s="9">
        <v>43620</v>
      </c>
      <c r="B82" s="10">
        <v>13271</v>
      </c>
      <c r="C82" s="11" t="s">
        <v>3140</v>
      </c>
      <c r="D82" s="12" t="s">
        <v>119</v>
      </c>
      <c r="E82" s="15">
        <v>610.96</v>
      </c>
      <c r="F82" s="14">
        <v>2959.8</v>
      </c>
      <c r="G82" s="12"/>
      <c r="H82" s="16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</row>
    <row r="83" spans="1:42" ht="11.45" customHeight="1" x14ac:dyDescent="0.25">
      <c r="A83" s="9">
        <v>43620</v>
      </c>
      <c r="B83" s="10">
        <v>24766</v>
      </c>
      <c r="C83" s="11" t="s">
        <v>3140</v>
      </c>
      <c r="D83" s="12" t="s">
        <v>121</v>
      </c>
      <c r="E83" s="15">
        <v>701.63</v>
      </c>
      <c r="F83" s="14">
        <v>66962.78</v>
      </c>
      <c r="G83" s="12"/>
      <c r="H83" s="16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</row>
    <row r="84" spans="1:42" ht="11.45" customHeight="1" x14ac:dyDescent="0.25">
      <c r="A84" s="9">
        <v>43620</v>
      </c>
      <c r="B84" s="10">
        <v>13869</v>
      </c>
      <c r="C84" s="11" t="s">
        <v>3141</v>
      </c>
      <c r="D84" s="12" t="s">
        <v>126</v>
      </c>
      <c r="E84" s="15">
        <v>2060.7200000000003</v>
      </c>
      <c r="F84" s="14">
        <v>137056.36000000002</v>
      </c>
      <c r="G84" s="12"/>
      <c r="H84" s="16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</row>
    <row r="85" spans="1:42" ht="11.45" customHeight="1" x14ac:dyDescent="0.25">
      <c r="A85" s="9">
        <v>43620</v>
      </c>
      <c r="B85" s="10">
        <v>17676</v>
      </c>
      <c r="C85" s="11" t="s">
        <v>3141</v>
      </c>
      <c r="D85" s="12" t="s">
        <v>127</v>
      </c>
      <c r="E85" s="15">
        <v>198.05</v>
      </c>
      <c r="F85" s="14">
        <v>2276103.71</v>
      </c>
      <c r="G85" s="12"/>
      <c r="H85" s="16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</row>
    <row r="86" spans="1:42" ht="11.45" customHeight="1" x14ac:dyDescent="0.25">
      <c r="A86" s="9">
        <v>43620</v>
      </c>
      <c r="B86" s="10">
        <v>13356</v>
      </c>
      <c r="C86" s="11" t="s">
        <v>3141</v>
      </c>
      <c r="D86" s="12" t="s">
        <v>1170</v>
      </c>
      <c r="E86" s="15">
        <v>285.98</v>
      </c>
      <c r="F86" s="14">
        <v>9024.09</v>
      </c>
      <c r="G86" s="12"/>
      <c r="H86" s="16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</row>
    <row r="87" spans="1:42" ht="11.45" customHeight="1" x14ac:dyDescent="0.25">
      <c r="A87" s="9">
        <v>43620</v>
      </c>
      <c r="B87" s="10">
        <v>13494</v>
      </c>
      <c r="C87" s="11" t="s">
        <v>3136</v>
      </c>
      <c r="D87" s="12" t="s">
        <v>1200</v>
      </c>
      <c r="E87" s="15">
        <v>1350</v>
      </c>
      <c r="F87" s="14">
        <v>4537.2700000000004</v>
      </c>
      <c r="G87" s="12"/>
      <c r="H87" s="16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</row>
    <row r="88" spans="1:42" ht="11.45" customHeight="1" x14ac:dyDescent="0.25">
      <c r="A88" s="9">
        <v>43620</v>
      </c>
      <c r="B88" s="10">
        <v>13878</v>
      </c>
      <c r="C88" s="11" t="s">
        <v>3141</v>
      </c>
      <c r="D88" s="12" t="s">
        <v>128</v>
      </c>
      <c r="E88" s="15">
        <v>137.15</v>
      </c>
      <c r="F88" s="14">
        <v>1022962.02</v>
      </c>
      <c r="G88" s="12"/>
      <c r="H88" s="16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</row>
    <row r="89" spans="1:42" ht="11.45" customHeight="1" x14ac:dyDescent="0.25">
      <c r="A89" s="9">
        <v>43620</v>
      </c>
      <c r="B89" s="10">
        <v>13880</v>
      </c>
      <c r="C89" s="11" t="s">
        <v>3141</v>
      </c>
      <c r="D89" s="12" t="s">
        <v>129</v>
      </c>
      <c r="E89" s="15">
        <v>7602.62</v>
      </c>
      <c r="F89" s="14">
        <v>656212.30000000005</v>
      </c>
      <c r="G89" s="12"/>
      <c r="H89" s="16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</row>
    <row r="90" spans="1:42" ht="11.45" customHeight="1" x14ac:dyDescent="0.25">
      <c r="A90" s="9">
        <v>43620</v>
      </c>
      <c r="B90" s="10">
        <v>13893</v>
      </c>
      <c r="C90" s="11" t="s">
        <v>3141</v>
      </c>
      <c r="D90" s="12" t="s">
        <v>131</v>
      </c>
      <c r="E90" s="15">
        <v>791.67</v>
      </c>
      <c r="F90" s="14">
        <v>2515615.5</v>
      </c>
      <c r="G90" s="12"/>
      <c r="H90" s="16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</row>
    <row r="91" spans="1:42" ht="11.45" customHeight="1" x14ac:dyDescent="0.25">
      <c r="A91" s="9">
        <v>43620</v>
      </c>
      <c r="B91" s="10">
        <v>21124</v>
      </c>
      <c r="C91" s="11" t="s">
        <v>3140</v>
      </c>
      <c r="D91" s="12" t="s">
        <v>132</v>
      </c>
      <c r="E91" s="15">
        <v>4043.3700000000003</v>
      </c>
      <c r="F91" s="14">
        <v>112632.70999999999</v>
      </c>
      <c r="G91" s="12"/>
      <c r="H91" s="16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</row>
    <row r="92" spans="1:42" ht="11.45" customHeight="1" x14ac:dyDescent="0.25">
      <c r="A92" s="9">
        <v>43620</v>
      </c>
      <c r="B92" s="10">
        <v>13327</v>
      </c>
      <c r="C92" s="11" t="s">
        <v>3140</v>
      </c>
      <c r="D92" s="12" t="s">
        <v>135</v>
      </c>
      <c r="E92" s="15">
        <v>65</v>
      </c>
      <c r="F92" s="14">
        <v>13202.1</v>
      </c>
      <c r="G92" s="12"/>
      <c r="H92" s="16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</row>
    <row r="93" spans="1:42" ht="11.45" customHeight="1" x14ac:dyDescent="0.25">
      <c r="A93" s="9">
        <v>43620</v>
      </c>
      <c r="B93" s="10">
        <v>13659</v>
      </c>
      <c r="C93" s="11" t="s">
        <v>3141</v>
      </c>
      <c r="D93" s="12" t="s">
        <v>137</v>
      </c>
      <c r="E93" s="15">
        <v>25105.5</v>
      </c>
      <c r="F93" s="14">
        <v>180968</v>
      </c>
      <c r="G93" s="12"/>
      <c r="H93" s="16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</row>
    <row r="94" spans="1:42" ht="11.45" customHeight="1" x14ac:dyDescent="0.25">
      <c r="A94" s="9">
        <v>43620</v>
      </c>
      <c r="B94" s="10">
        <v>14390</v>
      </c>
      <c r="C94" s="11" t="s">
        <v>3140</v>
      </c>
      <c r="D94" s="12" t="s">
        <v>138</v>
      </c>
      <c r="E94" s="15">
        <v>150</v>
      </c>
      <c r="F94" s="14">
        <v>15250</v>
      </c>
      <c r="G94" s="12"/>
      <c r="H94" s="16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</row>
    <row r="95" spans="1:42" ht="11.45" customHeight="1" x14ac:dyDescent="0.25">
      <c r="A95" s="9">
        <v>43620</v>
      </c>
      <c r="B95" s="10">
        <v>25817</v>
      </c>
      <c r="C95" s="11" t="s">
        <v>3140</v>
      </c>
      <c r="D95" s="12" t="s">
        <v>139</v>
      </c>
      <c r="E95" s="15">
        <v>1821.06</v>
      </c>
      <c r="F95" s="14">
        <v>37549.149999999994</v>
      </c>
      <c r="G95" s="12"/>
      <c r="H95" s="16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</row>
    <row r="96" spans="1:42" ht="11.45" customHeight="1" x14ac:dyDescent="0.25">
      <c r="A96" s="9">
        <v>43620</v>
      </c>
      <c r="B96" s="10">
        <v>27822</v>
      </c>
      <c r="C96" s="11" t="s">
        <v>3128</v>
      </c>
      <c r="D96" s="12" t="s">
        <v>5562</v>
      </c>
      <c r="E96" s="15">
        <v>126</v>
      </c>
      <c r="F96" s="14">
        <v>126</v>
      </c>
      <c r="G96" s="12"/>
      <c r="H96" s="16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</row>
    <row r="97" spans="1:42" ht="11.45" customHeight="1" x14ac:dyDescent="0.25">
      <c r="A97" s="9">
        <v>43615</v>
      </c>
      <c r="B97" s="10">
        <v>16078</v>
      </c>
      <c r="C97" s="11" t="s">
        <v>3047</v>
      </c>
      <c r="D97" s="12" t="s">
        <v>5539</v>
      </c>
      <c r="E97" s="15">
        <v>2807.69</v>
      </c>
      <c r="F97" s="14"/>
      <c r="G97" s="12" t="s">
        <v>3046</v>
      </c>
      <c r="H97" s="16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</row>
    <row r="98" spans="1:42" ht="11.45" customHeight="1" x14ac:dyDescent="0.25">
      <c r="A98" s="9">
        <v>43620</v>
      </c>
      <c r="B98" s="10">
        <v>23412</v>
      </c>
      <c r="C98" s="11" t="s">
        <v>3140</v>
      </c>
      <c r="D98" s="12" t="s">
        <v>2146</v>
      </c>
      <c r="E98" s="15">
        <v>11994.06</v>
      </c>
      <c r="F98" s="14">
        <v>149129.28</v>
      </c>
      <c r="G98" s="12"/>
      <c r="H98" s="16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</row>
    <row r="99" spans="1:42" ht="11.45" customHeight="1" x14ac:dyDescent="0.25">
      <c r="A99" s="9">
        <v>43620</v>
      </c>
      <c r="B99" s="10">
        <v>17187</v>
      </c>
      <c r="C99" s="11" t="s">
        <v>3141</v>
      </c>
      <c r="D99" s="12" t="s">
        <v>142</v>
      </c>
      <c r="E99" s="15">
        <v>458.03</v>
      </c>
      <c r="F99" s="14">
        <v>9510.49</v>
      </c>
      <c r="G99" s="12"/>
      <c r="H99" s="16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</row>
    <row r="100" spans="1:42" ht="11.45" customHeight="1" x14ac:dyDescent="0.25">
      <c r="A100" s="9">
        <v>43620</v>
      </c>
      <c r="B100" s="10">
        <v>22390</v>
      </c>
      <c r="C100" s="11" t="s">
        <v>3127</v>
      </c>
      <c r="D100" s="12" t="s">
        <v>2001</v>
      </c>
      <c r="E100" s="15">
        <v>1150</v>
      </c>
      <c r="F100" s="14">
        <v>33700</v>
      </c>
      <c r="G100" s="12"/>
      <c r="H100" s="16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</row>
    <row r="101" spans="1:42" ht="11.45" customHeight="1" x14ac:dyDescent="0.25">
      <c r="A101" s="9">
        <v>43620</v>
      </c>
      <c r="B101" s="10">
        <v>13396</v>
      </c>
      <c r="C101" s="11" t="s">
        <v>3140</v>
      </c>
      <c r="D101" s="12" t="s">
        <v>152</v>
      </c>
      <c r="E101" s="15">
        <v>278</v>
      </c>
      <c r="F101" s="14">
        <v>6408.41</v>
      </c>
      <c r="G101" s="12"/>
      <c r="H101" s="16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</row>
    <row r="102" spans="1:42" ht="11.45" customHeight="1" x14ac:dyDescent="0.25">
      <c r="A102" s="9">
        <v>43620</v>
      </c>
      <c r="B102" s="10">
        <v>27816</v>
      </c>
      <c r="C102" s="11" t="s">
        <v>3128</v>
      </c>
      <c r="D102" s="12" t="s">
        <v>5558</v>
      </c>
      <c r="E102" s="15">
        <v>126</v>
      </c>
      <c r="F102" s="14">
        <v>126</v>
      </c>
      <c r="G102" s="12"/>
      <c r="H102" s="16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</row>
    <row r="103" spans="1:42" ht="11.45" customHeight="1" x14ac:dyDescent="0.25">
      <c r="A103" s="9">
        <v>43620</v>
      </c>
      <c r="B103" s="10">
        <v>27601</v>
      </c>
      <c r="C103" s="11" t="s">
        <v>3127</v>
      </c>
      <c r="D103" s="12" t="s">
        <v>4439</v>
      </c>
      <c r="E103" s="15">
        <v>795</v>
      </c>
      <c r="F103" s="14">
        <v>13650</v>
      </c>
      <c r="G103" s="12"/>
      <c r="H103" s="16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</row>
    <row r="104" spans="1:42" ht="11.45" customHeight="1" x14ac:dyDescent="0.25">
      <c r="A104" s="9">
        <v>43620</v>
      </c>
      <c r="B104" s="10">
        <v>14451</v>
      </c>
      <c r="C104" s="11" t="s">
        <v>3140</v>
      </c>
      <c r="D104" s="12" t="s">
        <v>1379</v>
      </c>
      <c r="E104" s="15">
        <v>325</v>
      </c>
      <c r="F104" s="14">
        <v>91888.4</v>
      </c>
      <c r="G104" s="12"/>
      <c r="H104" s="16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</row>
    <row r="105" spans="1:42" ht="11.45" customHeight="1" x14ac:dyDescent="0.25">
      <c r="A105" s="9">
        <v>43620</v>
      </c>
      <c r="B105" s="10">
        <v>13604</v>
      </c>
      <c r="C105" s="11" t="s">
        <v>3140</v>
      </c>
      <c r="D105" s="12" t="s">
        <v>1226</v>
      </c>
      <c r="E105" s="15">
        <v>79.989999999999995</v>
      </c>
      <c r="F105" s="14">
        <v>1788.8</v>
      </c>
      <c r="G105" s="12"/>
      <c r="H105" s="16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</row>
    <row r="106" spans="1:42" ht="11.45" customHeight="1" x14ac:dyDescent="0.25">
      <c r="A106" s="9">
        <v>43620</v>
      </c>
      <c r="B106" s="10">
        <v>10494</v>
      </c>
      <c r="C106" s="11" t="s">
        <v>3140</v>
      </c>
      <c r="D106" s="12" t="s">
        <v>791</v>
      </c>
      <c r="E106" s="15">
        <v>9770</v>
      </c>
      <c r="F106" s="14">
        <v>97700</v>
      </c>
      <c r="G106" s="12"/>
      <c r="H106" s="16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</row>
    <row r="107" spans="1:42" ht="11.45" customHeight="1" x14ac:dyDescent="0.25">
      <c r="A107" s="9">
        <v>43620</v>
      </c>
      <c r="B107" s="10">
        <v>20439</v>
      </c>
      <c r="C107" s="11" t="s">
        <v>3127</v>
      </c>
      <c r="D107" s="12" t="s">
        <v>156</v>
      </c>
      <c r="E107" s="15">
        <v>462</v>
      </c>
      <c r="F107" s="14">
        <v>21484.12</v>
      </c>
      <c r="G107" s="12"/>
      <c r="H107" s="16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</row>
    <row r="108" spans="1:42" ht="11.45" customHeight="1" x14ac:dyDescent="0.25">
      <c r="A108" s="9">
        <v>43620</v>
      </c>
      <c r="B108" s="10">
        <v>12487</v>
      </c>
      <c r="C108" s="11" t="s">
        <v>3127</v>
      </c>
      <c r="D108" s="12" t="s">
        <v>1064</v>
      </c>
      <c r="E108" s="15">
        <v>1000</v>
      </c>
      <c r="F108" s="14">
        <v>16725</v>
      </c>
      <c r="G108" s="12"/>
      <c r="H108" s="16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</row>
    <row r="109" spans="1:42" ht="11.45" customHeight="1" x14ac:dyDescent="0.25">
      <c r="A109" s="9">
        <v>43620</v>
      </c>
      <c r="B109" s="10">
        <v>10760</v>
      </c>
      <c r="C109" s="11" t="s">
        <v>3127</v>
      </c>
      <c r="D109" s="12" t="s">
        <v>831</v>
      </c>
      <c r="E109" s="15">
        <v>700</v>
      </c>
      <c r="F109" s="14">
        <v>4865</v>
      </c>
      <c r="G109" s="12"/>
      <c r="H109" s="16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</row>
    <row r="110" spans="1:42" ht="11.45" customHeight="1" x14ac:dyDescent="0.25">
      <c r="A110" s="9">
        <v>43620</v>
      </c>
      <c r="B110" s="10">
        <v>25771</v>
      </c>
      <c r="C110" s="11" t="s">
        <v>3140</v>
      </c>
      <c r="D110" s="12" t="s">
        <v>2600</v>
      </c>
      <c r="E110" s="15">
        <v>284935</v>
      </c>
      <c r="F110" s="14">
        <v>284989.93</v>
      </c>
      <c r="G110" s="12"/>
      <c r="H110" s="16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</row>
    <row r="111" spans="1:42" ht="11.45" customHeight="1" x14ac:dyDescent="0.25">
      <c r="A111" s="9">
        <v>43620</v>
      </c>
      <c r="B111" s="10">
        <v>27742</v>
      </c>
      <c r="C111" s="11" t="s">
        <v>3140</v>
      </c>
      <c r="D111" s="12" t="s">
        <v>5354</v>
      </c>
      <c r="E111" s="15">
        <v>2355.84</v>
      </c>
      <c r="F111" s="14">
        <v>2355.84</v>
      </c>
      <c r="G111" s="12"/>
      <c r="H111" s="16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2" spans="1:42" ht="11.45" customHeight="1" x14ac:dyDescent="0.25">
      <c r="A112" s="9">
        <v>43620</v>
      </c>
      <c r="B112" s="10">
        <v>13579</v>
      </c>
      <c r="C112" s="11" t="s">
        <v>3140</v>
      </c>
      <c r="D112" s="12" t="s">
        <v>1220</v>
      </c>
      <c r="E112" s="15">
        <v>550</v>
      </c>
      <c r="F112" s="14">
        <v>620</v>
      </c>
      <c r="G112" s="12"/>
      <c r="H112" s="16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</row>
    <row r="113" spans="1:42" ht="11.45" customHeight="1" x14ac:dyDescent="0.25">
      <c r="A113" s="9">
        <v>43620</v>
      </c>
      <c r="B113" s="10">
        <v>27481</v>
      </c>
      <c r="C113" s="11" t="s">
        <v>3141</v>
      </c>
      <c r="D113" s="12" t="s">
        <v>4071</v>
      </c>
      <c r="E113" s="15">
        <v>3729.51</v>
      </c>
      <c r="F113" s="14">
        <v>12475.51</v>
      </c>
      <c r="G113" s="12"/>
      <c r="H113" s="16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</row>
    <row r="114" spans="1:42" ht="11.45" customHeight="1" x14ac:dyDescent="0.25">
      <c r="A114" s="9">
        <v>43615</v>
      </c>
      <c r="B114" s="10">
        <v>16078</v>
      </c>
      <c r="C114" s="11" t="s">
        <v>3047</v>
      </c>
      <c r="D114" s="12" t="s">
        <v>3241</v>
      </c>
      <c r="E114" s="15">
        <v>80</v>
      </c>
      <c r="F114" s="14"/>
      <c r="G114" s="12" t="s">
        <v>3046</v>
      </c>
      <c r="H114" s="16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</row>
    <row r="115" spans="1:42" ht="11.45" customHeight="1" x14ac:dyDescent="0.25">
      <c r="A115" s="9">
        <v>43620</v>
      </c>
      <c r="B115" s="10">
        <v>13351</v>
      </c>
      <c r="C115" s="11" t="s">
        <v>3140</v>
      </c>
      <c r="D115" s="12" t="s">
        <v>1168</v>
      </c>
      <c r="E115" s="15">
        <v>8700</v>
      </c>
      <c r="F115" s="14">
        <v>11325.5</v>
      </c>
      <c r="G115" s="12"/>
      <c r="H115" s="16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</row>
    <row r="116" spans="1:42" ht="11.45" customHeight="1" x14ac:dyDescent="0.25">
      <c r="A116" s="9">
        <v>43620</v>
      </c>
      <c r="B116" s="10">
        <v>13372</v>
      </c>
      <c r="C116" s="11" t="s">
        <v>3882</v>
      </c>
      <c r="D116" s="12" t="s">
        <v>1175</v>
      </c>
      <c r="E116" s="15">
        <v>33186.959999999999</v>
      </c>
      <c r="F116" s="14">
        <v>766142.29999999993</v>
      </c>
      <c r="G116" s="12"/>
      <c r="H116" s="16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</row>
    <row r="117" spans="1:42" ht="11.45" customHeight="1" x14ac:dyDescent="0.25">
      <c r="A117" s="9">
        <v>43620</v>
      </c>
      <c r="B117" s="10">
        <v>14289</v>
      </c>
      <c r="C117" s="11" t="s">
        <v>3140</v>
      </c>
      <c r="D117" s="12" t="s">
        <v>164</v>
      </c>
      <c r="E117" s="15">
        <v>74282.83</v>
      </c>
      <c r="F117" s="14">
        <v>894688.0199999999</v>
      </c>
      <c r="G117" s="12"/>
      <c r="H117" s="16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</row>
    <row r="118" spans="1:42" ht="11.45" customHeight="1" x14ac:dyDescent="0.25">
      <c r="A118" s="9">
        <v>43620</v>
      </c>
      <c r="B118" s="10">
        <v>12067</v>
      </c>
      <c r="C118" s="11" t="s">
        <v>3141</v>
      </c>
      <c r="D118" s="12" t="s">
        <v>1003</v>
      </c>
      <c r="E118" s="15">
        <v>72</v>
      </c>
      <c r="F118" s="14">
        <v>399.65</v>
      </c>
      <c r="G118" s="12"/>
      <c r="H118" s="16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</row>
    <row r="119" spans="1:42" ht="11.45" customHeight="1" x14ac:dyDescent="0.25">
      <c r="A119" s="9">
        <v>43620</v>
      </c>
      <c r="B119" s="10">
        <v>14125</v>
      </c>
      <c r="C119" s="11" t="s">
        <v>3140</v>
      </c>
      <c r="D119" s="12" t="s">
        <v>166</v>
      </c>
      <c r="E119" s="15">
        <v>4011.1999999999994</v>
      </c>
      <c r="F119" s="14">
        <v>132787.62</v>
      </c>
      <c r="G119" s="12"/>
      <c r="H119" s="16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</row>
    <row r="120" spans="1:42" ht="11.45" customHeight="1" x14ac:dyDescent="0.25">
      <c r="A120" s="9">
        <v>43620</v>
      </c>
      <c r="B120" s="10">
        <v>23723</v>
      </c>
      <c r="C120" s="11" t="s">
        <v>3127</v>
      </c>
      <c r="D120" s="12" t="s">
        <v>2205</v>
      </c>
      <c r="E120" s="15">
        <v>2000</v>
      </c>
      <c r="F120" s="14">
        <v>8780.75</v>
      </c>
      <c r="G120" s="12"/>
      <c r="H120" s="16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</row>
    <row r="121" spans="1:42" ht="11.45" customHeight="1" x14ac:dyDescent="0.25">
      <c r="A121" s="9">
        <v>43620</v>
      </c>
      <c r="B121" s="10">
        <v>18200</v>
      </c>
      <c r="C121" s="11" t="s">
        <v>3128</v>
      </c>
      <c r="D121" s="12" t="s">
        <v>1628</v>
      </c>
      <c r="E121" s="15">
        <v>90</v>
      </c>
      <c r="F121" s="14">
        <v>90</v>
      </c>
      <c r="G121" s="12"/>
      <c r="H121" s="16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</row>
    <row r="122" spans="1:42" ht="11.45" customHeight="1" x14ac:dyDescent="0.25">
      <c r="A122" s="9">
        <v>43620</v>
      </c>
      <c r="B122" s="10">
        <v>24350</v>
      </c>
      <c r="C122" s="11" t="s">
        <v>3127</v>
      </c>
      <c r="D122" s="12" t="s">
        <v>167</v>
      </c>
      <c r="E122" s="15">
        <v>975</v>
      </c>
      <c r="F122" s="14">
        <v>25647</v>
      </c>
      <c r="G122" s="12"/>
      <c r="H122" s="16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</row>
    <row r="123" spans="1:42" ht="11.45" customHeight="1" x14ac:dyDescent="0.25">
      <c r="A123" s="9">
        <v>43620</v>
      </c>
      <c r="B123" s="10">
        <v>27498</v>
      </c>
      <c r="C123" s="11" t="s">
        <v>3127</v>
      </c>
      <c r="D123" s="12" t="s">
        <v>4120</v>
      </c>
      <c r="E123" s="15">
        <v>1100</v>
      </c>
      <c r="F123" s="14">
        <v>6900</v>
      </c>
      <c r="G123" s="12"/>
      <c r="H123" s="16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</row>
    <row r="124" spans="1:42" ht="11.45" customHeight="1" x14ac:dyDescent="0.25">
      <c r="A124" s="9">
        <v>43620</v>
      </c>
      <c r="B124" s="10">
        <v>25177</v>
      </c>
      <c r="C124" s="11" t="s">
        <v>3128</v>
      </c>
      <c r="D124" s="12" t="s">
        <v>2472</v>
      </c>
      <c r="E124" s="15">
        <v>246.05</v>
      </c>
      <c r="F124" s="14">
        <v>246.05</v>
      </c>
      <c r="G124" s="12"/>
      <c r="H124" s="16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</row>
    <row r="125" spans="1:42" ht="11.45" customHeight="1" x14ac:dyDescent="0.25">
      <c r="A125" s="9">
        <v>43620</v>
      </c>
      <c r="B125" s="10">
        <v>13756</v>
      </c>
      <c r="C125" s="11" t="s">
        <v>3140</v>
      </c>
      <c r="D125" s="12" t="s">
        <v>168</v>
      </c>
      <c r="E125" s="15">
        <v>75003.13</v>
      </c>
      <c r="F125" s="14">
        <v>842378.89</v>
      </c>
      <c r="G125" s="12"/>
      <c r="H125" s="16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</row>
    <row r="126" spans="1:42" ht="11.45" customHeight="1" x14ac:dyDescent="0.25">
      <c r="A126" s="9">
        <v>43620</v>
      </c>
      <c r="B126" s="10">
        <v>11043</v>
      </c>
      <c r="C126" s="11" t="s">
        <v>3140</v>
      </c>
      <c r="D126" s="12" t="s">
        <v>169</v>
      </c>
      <c r="E126" s="15">
        <v>8237.82</v>
      </c>
      <c r="F126" s="14">
        <v>38337.47</v>
      </c>
      <c r="G126" s="12"/>
      <c r="H126" s="16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</row>
    <row r="127" spans="1:42" ht="11.45" customHeight="1" x14ac:dyDescent="0.25">
      <c r="A127" s="9">
        <v>43619</v>
      </c>
      <c r="B127" s="10">
        <v>16078</v>
      </c>
      <c r="C127" s="11" t="s">
        <v>3047</v>
      </c>
      <c r="D127" s="12" t="s">
        <v>5537</v>
      </c>
      <c r="E127" s="15">
        <v>98946.61</v>
      </c>
      <c r="F127" s="14"/>
      <c r="G127" s="12" t="s">
        <v>3046</v>
      </c>
      <c r="H127" s="16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</row>
    <row r="128" spans="1:42" ht="11.45" customHeight="1" x14ac:dyDescent="0.25">
      <c r="A128" s="9">
        <v>43620</v>
      </c>
      <c r="B128" s="10">
        <v>11389</v>
      </c>
      <c r="C128" s="11" t="s">
        <v>3127</v>
      </c>
      <c r="D128" s="12" t="s">
        <v>916</v>
      </c>
      <c r="E128" s="15">
        <v>1050</v>
      </c>
      <c r="F128" s="14">
        <v>77025</v>
      </c>
      <c r="G128" s="12"/>
      <c r="H128" s="16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</row>
    <row r="129" spans="1:42" ht="11.45" customHeight="1" x14ac:dyDescent="0.25">
      <c r="A129" s="9">
        <v>43620</v>
      </c>
      <c r="B129" s="10">
        <v>17211</v>
      </c>
      <c r="C129" s="11" t="s">
        <v>3127</v>
      </c>
      <c r="D129" s="12" t="s">
        <v>1529</v>
      </c>
      <c r="E129" s="15">
        <v>1425</v>
      </c>
      <c r="F129" s="14">
        <v>3715</v>
      </c>
      <c r="G129" s="12"/>
      <c r="H129" s="16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</row>
    <row r="130" spans="1:42" ht="11.45" customHeight="1" x14ac:dyDescent="0.25">
      <c r="A130" s="9">
        <v>43620</v>
      </c>
      <c r="B130" s="10">
        <v>14801</v>
      </c>
      <c r="C130" s="11" t="s">
        <v>3140</v>
      </c>
      <c r="D130" s="12" t="s">
        <v>173</v>
      </c>
      <c r="E130" s="15">
        <v>249.92</v>
      </c>
      <c r="F130" s="14">
        <v>7529.45</v>
      </c>
      <c r="G130" s="12"/>
      <c r="H130" s="16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</row>
    <row r="131" spans="1:42" ht="11.45" customHeight="1" x14ac:dyDescent="0.25">
      <c r="A131" s="9">
        <v>43620</v>
      </c>
      <c r="B131" s="10">
        <v>26919</v>
      </c>
      <c r="C131" s="11" t="s">
        <v>3128</v>
      </c>
      <c r="D131" s="12" t="s">
        <v>2871</v>
      </c>
      <c r="E131" s="15">
        <v>198</v>
      </c>
      <c r="F131" s="14">
        <v>198</v>
      </c>
      <c r="G131" s="12"/>
      <c r="H131" s="16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</row>
    <row r="132" spans="1:42" ht="11.45" customHeight="1" x14ac:dyDescent="0.25">
      <c r="A132" s="9">
        <v>43620</v>
      </c>
      <c r="B132" s="10">
        <v>13626</v>
      </c>
      <c r="C132" s="11" t="s">
        <v>3140</v>
      </c>
      <c r="D132" s="12" t="s">
        <v>176</v>
      </c>
      <c r="E132" s="15">
        <v>165.5</v>
      </c>
      <c r="F132" s="14">
        <v>11644.58</v>
      </c>
      <c r="G132" s="12"/>
      <c r="H132" s="16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</row>
    <row r="133" spans="1:42" ht="11.45" customHeight="1" x14ac:dyDescent="0.25">
      <c r="A133" s="9">
        <v>43619</v>
      </c>
      <c r="B133" s="10">
        <v>16078</v>
      </c>
      <c r="C133" s="11" t="s">
        <v>3047</v>
      </c>
      <c r="D133" s="12" t="s">
        <v>5546</v>
      </c>
      <c r="E133" s="15">
        <v>475</v>
      </c>
      <c r="F133" s="14"/>
      <c r="G133" s="12" t="s">
        <v>3046</v>
      </c>
      <c r="H133" s="16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</row>
    <row r="134" spans="1:42" ht="11.45" customHeight="1" x14ac:dyDescent="0.25">
      <c r="A134" s="9">
        <v>43620</v>
      </c>
      <c r="B134" s="10">
        <v>12510</v>
      </c>
      <c r="C134" s="11" t="s">
        <v>3127</v>
      </c>
      <c r="D134" s="12" t="s">
        <v>178</v>
      </c>
      <c r="E134" s="15">
        <v>195</v>
      </c>
      <c r="F134" s="14">
        <v>12722.06</v>
      </c>
      <c r="G134" s="12"/>
      <c r="H134" s="16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</row>
    <row r="135" spans="1:42" ht="11.45" customHeight="1" x14ac:dyDescent="0.25">
      <c r="A135" s="9">
        <v>43620</v>
      </c>
      <c r="B135" s="10">
        <v>12264</v>
      </c>
      <c r="C135" s="11" t="s">
        <v>3127</v>
      </c>
      <c r="D135" s="12" t="s">
        <v>179</v>
      </c>
      <c r="E135" s="15">
        <v>6624.9999999999991</v>
      </c>
      <c r="F135" s="14">
        <v>174211</v>
      </c>
      <c r="G135" s="12"/>
      <c r="H135" s="16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</row>
    <row r="136" spans="1:42" ht="11.45" customHeight="1" x14ac:dyDescent="0.25">
      <c r="A136" s="9">
        <v>43620</v>
      </c>
      <c r="B136" s="10">
        <v>10508</v>
      </c>
      <c r="C136" s="11" t="s">
        <v>3141</v>
      </c>
      <c r="D136" s="12" t="s">
        <v>794</v>
      </c>
      <c r="E136" s="15">
        <v>13421.5</v>
      </c>
      <c r="F136" s="14">
        <v>140189.08000000002</v>
      </c>
      <c r="G136" s="12"/>
      <c r="H136" s="16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</row>
    <row r="137" spans="1:42" ht="11.45" customHeight="1" x14ac:dyDescent="0.25">
      <c r="A137" s="9">
        <v>43620</v>
      </c>
      <c r="B137" s="10">
        <v>10380</v>
      </c>
      <c r="C137" s="11" t="s">
        <v>3127</v>
      </c>
      <c r="D137" s="12" t="s">
        <v>181</v>
      </c>
      <c r="E137" s="15">
        <v>2180</v>
      </c>
      <c r="F137" s="14">
        <v>27092.5</v>
      </c>
      <c r="G137" s="12"/>
      <c r="H137" s="16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</row>
    <row r="138" spans="1:42" ht="11.45" customHeight="1" x14ac:dyDescent="0.25">
      <c r="A138" s="9">
        <v>43620</v>
      </c>
      <c r="B138" s="10">
        <v>27808</v>
      </c>
      <c r="C138" s="11" t="s">
        <v>3127</v>
      </c>
      <c r="D138" s="12" t="s">
        <v>5519</v>
      </c>
      <c r="E138" s="15">
        <v>3900</v>
      </c>
      <c r="F138" s="14">
        <v>3900</v>
      </c>
      <c r="G138" s="12"/>
      <c r="H138" s="16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</row>
    <row r="139" spans="1:42" ht="11.45" customHeight="1" x14ac:dyDescent="0.25">
      <c r="A139" s="9">
        <v>43620</v>
      </c>
      <c r="B139" s="10">
        <v>11324</v>
      </c>
      <c r="C139" s="11" t="s">
        <v>3141</v>
      </c>
      <c r="D139" s="12" t="s">
        <v>185</v>
      </c>
      <c r="E139" s="15">
        <v>4.6399999999999997</v>
      </c>
      <c r="F139" s="14">
        <v>598.63</v>
      </c>
      <c r="G139" s="12"/>
      <c r="H139" s="16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</row>
    <row r="140" spans="1:42" ht="11.45" customHeight="1" x14ac:dyDescent="0.25">
      <c r="A140" s="9">
        <v>43620</v>
      </c>
      <c r="B140" s="10">
        <v>26218</v>
      </c>
      <c r="C140" s="11" t="s">
        <v>3141</v>
      </c>
      <c r="D140" s="12" t="s">
        <v>187</v>
      </c>
      <c r="E140" s="15">
        <v>298602.76</v>
      </c>
      <c r="F140" s="14">
        <v>958052.16</v>
      </c>
      <c r="G140" s="12"/>
      <c r="H140" s="16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</row>
    <row r="141" spans="1:42" ht="11.45" customHeight="1" x14ac:dyDescent="0.25">
      <c r="A141" s="9">
        <v>43620</v>
      </c>
      <c r="B141" s="10">
        <v>13382</v>
      </c>
      <c r="C141" s="11" t="s">
        <v>3882</v>
      </c>
      <c r="D141" s="12" t="s">
        <v>1178</v>
      </c>
      <c r="E141" s="15">
        <v>8237</v>
      </c>
      <c r="F141" s="14">
        <v>142149.20000000001</v>
      </c>
      <c r="G141" s="12"/>
      <c r="H141" s="16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</row>
    <row r="142" spans="1:42" ht="11.45" customHeight="1" x14ac:dyDescent="0.25">
      <c r="A142" s="9">
        <v>43620</v>
      </c>
      <c r="B142" s="10">
        <v>17573</v>
      </c>
      <c r="C142" s="11" t="s">
        <v>3128</v>
      </c>
      <c r="D142" s="12" t="s">
        <v>1557</v>
      </c>
      <c r="E142" s="15">
        <v>132.32</v>
      </c>
      <c r="F142" s="14">
        <v>500.39</v>
      </c>
      <c r="G142" s="12"/>
      <c r="H142" s="16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</row>
    <row r="143" spans="1:42" ht="11.45" customHeight="1" x14ac:dyDescent="0.25">
      <c r="A143" s="9">
        <v>43620</v>
      </c>
      <c r="B143" s="10">
        <v>24094</v>
      </c>
      <c r="C143" s="11" t="s">
        <v>3140</v>
      </c>
      <c r="D143" s="12" t="s">
        <v>197</v>
      </c>
      <c r="E143" s="15">
        <v>12974.09</v>
      </c>
      <c r="F143" s="14">
        <v>201670.44999999998</v>
      </c>
      <c r="G143" s="12"/>
    </row>
    <row r="144" spans="1:42" ht="11.45" customHeight="1" x14ac:dyDescent="0.25">
      <c r="A144" s="9">
        <v>43620</v>
      </c>
      <c r="B144" s="10">
        <v>24275</v>
      </c>
      <c r="C144" s="11" t="s">
        <v>3140</v>
      </c>
      <c r="D144" s="12" t="s">
        <v>2307</v>
      </c>
      <c r="E144" s="15">
        <v>150</v>
      </c>
      <c r="F144" s="14">
        <v>1799.35</v>
      </c>
      <c r="G144" s="12"/>
      <c r="H144" s="16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</row>
    <row r="145" spans="1:42" ht="11.45" customHeight="1" x14ac:dyDescent="0.25">
      <c r="A145" s="9">
        <v>43620</v>
      </c>
      <c r="B145" s="10">
        <v>21406</v>
      </c>
      <c r="C145" s="11" t="s">
        <v>3141</v>
      </c>
      <c r="D145" s="12" t="s">
        <v>1885</v>
      </c>
      <c r="E145" s="15">
        <v>8078.4</v>
      </c>
      <c r="F145" s="14">
        <v>10248</v>
      </c>
      <c r="G145" s="12"/>
      <c r="H145" s="16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</row>
    <row r="146" spans="1:42" ht="11.45" customHeight="1" x14ac:dyDescent="0.25">
      <c r="A146" s="9">
        <v>43619</v>
      </c>
      <c r="B146" s="10">
        <v>16078</v>
      </c>
      <c r="C146" s="11" t="s">
        <v>3047</v>
      </c>
      <c r="D146" s="12" t="s">
        <v>5541</v>
      </c>
      <c r="E146" s="15">
        <v>475</v>
      </c>
      <c r="F146" s="14"/>
      <c r="G146" s="12" t="s">
        <v>3046</v>
      </c>
      <c r="H146" s="16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</row>
    <row r="147" spans="1:42" ht="11.45" customHeight="1" x14ac:dyDescent="0.25">
      <c r="A147" s="9">
        <v>43620</v>
      </c>
      <c r="B147" s="10">
        <v>11137</v>
      </c>
      <c r="C147" s="11" t="s">
        <v>3140</v>
      </c>
      <c r="D147" s="12" t="s">
        <v>203</v>
      </c>
      <c r="E147" s="15">
        <v>1740</v>
      </c>
      <c r="F147" s="14">
        <v>93653</v>
      </c>
      <c r="G147" s="12"/>
      <c r="H147" s="16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</row>
    <row r="148" spans="1:42" ht="11.45" customHeight="1" x14ac:dyDescent="0.25">
      <c r="A148" s="9">
        <v>43620</v>
      </c>
      <c r="B148" s="10">
        <v>15006</v>
      </c>
      <c r="C148" s="11" t="s">
        <v>3140</v>
      </c>
      <c r="D148" s="12" t="s">
        <v>1440</v>
      </c>
      <c r="E148" s="15">
        <v>403</v>
      </c>
      <c r="F148" s="14">
        <v>21697.01</v>
      </c>
      <c r="G148" s="12"/>
      <c r="H148" s="16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</row>
    <row r="149" spans="1:42" ht="11.45" customHeight="1" x14ac:dyDescent="0.25">
      <c r="A149" s="9">
        <v>43620</v>
      </c>
      <c r="B149" s="10">
        <v>11456</v>
      </c>
      <c r="C149" s="11" t="s">
        <v>3127</v>
      </c>
      <c r="D149" s="12" t="s">
        <v>929</v>
      </c>
      <c r="E149" s="15">
        <v>10000</v>
      </c>
      <c r="F149" s="14">
        <v>101081.25</v>
      </c>
      <c r="G149" s="12"/>
      <c r="H149" s="16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</row>
    <row r="150" spans="1:42" ht="11.45" customHeight="1" x14ac:dyDescent="0.25">
      <c r="A150" s="9">
        <v>43620</v>
      </c>
      <c r="B150" s="10">
        <v>14346</v>
      </c>
      <c r="C150" s="11" t="s">
        <v>3136</v>
      </c>
      <c r="D150" s="12" t="s">
        <v>1359</v>
      </c>
      <c r="E150" s="15">
        <v>350</v>
      </c>
      <c r="F150" s="14">
        <v>1599</v>
      </c>
      <c r="G150" s="12"/>
      <c r="H150" s="16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</row>
    <row r="151" spans="1:42" ht="11.45" customHeight="1" x14ac:dyDescent="0.25">
      <c r="A151" s="9">
        <v>43620</v>
      </c>
      <c r="B151" s="10">
        <v>11078</v>
      </c>
      <c r="C151" s="11" t="s">
        <v>3140</v>
      </c>
      <c r="D151" s="12" t="s">
        <v>205</v>
      </c>
      <c r="E151" s="15">
        <v>730.74</v>
      </c>
      <c r="F151" s="14">
        <v>25703.86</v>
      </c>
      <c r="G151" s="12"/>
      <c r="H151" s="16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</row>
    <row r="152" spans="1:42" ht="11.45" customHeight="1" x14ac:dyDescent="0.25">
      <c r="A152" s="9">
        <v>43616</v>
      </c>
      <c r="B152" s="10">
        <v>16004</v>
      </c>
      <c r="C152" s="11" t="s">
        <v>3073</v>
      </c>
      <c r="D152" s="12" t="s">
        <v>3069</v>
      </c>
      <c r="E152" s="15">
        <v>3531.73</v>
      </c>
      <c r="F152" s="14">
        <v>3158530.42</v>
      </c>
      <c r="G152" s="12" t="s">
        <v>3072</v>
      </c>
      <c r="H152" s="16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</row>
    <row r="153" spans="1:42" ht="11.45" customHeight="1" x14ac:dyDescent="0.25">
      <c r="A153" s="9">
        <v>43616</v>
      </c>
      <c r="B153" s="10">
        <v>16005</v>
      </c>
      <c r="C153" s="11" t="s">
        <v>3073</v>
      </c>
      <c r="D153" s="12" t="s">
        <v>207</v>
      </c>
      <c r="E153" s="15">
        <v>750.43</v>
      </c>
      <c r="F153" s="14">
        <v>514129.47</v>
      </c>
      <c r="G153" s="12" t="s">
        <v>3072</v>
      </c>
      <c r="H153" s="16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</row>
    <row r="154" spans="1:42" ht="11.45" customHeight="1" x14ac:dyDescent="0.25">
      <c r="A154" s="9">
        <v>43620</v>
      </c>
      <c r="B154" s="10">
        <v>27646</v>
      </c>
      <c r="C154" s="11" t="s">
        <v>3329</v>
      </c>
      <c r="D154" s="12" t="s">
        <v>4716</v>
      </c>
      <c r="E154" s="15">
        <v>358.6</v>
      </c>
      <c r="F154" s="14">
        <v>1198.5999999999999</v>
      </c>
      <c r="G154" s="12"/>
      <c r="H154" s="16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</row>
    <row r="155" spans="1:42" ht="11.45" customHeight="1" x14ac:dyDescent="0.25">
      <c r="A155" s="9">
        <v>43620</v>
      </c>
      <c r="B155" s="10">
        <v>17228</v>
      </c>
      <c r="C155" s="11" t="s">
        <v>3140</v>
      </c>
      <c r="D155" s="12" t="s">
        <v>211</v>
      </c>
      <c r="E155" s="15">
        <v>1249.95</v>
      </c>
      <c r="F155" s="14">
        <v>31241.33</v>
      </c>
      <c r="G155" s="12"/>
      <c r="H155" s="16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</row>
    <row r="156" spans="1:42" ht="11.45" customHeight="1" x14ac:dyDescent="0.25">
      <c r="A156" s="9">
        <v>43620</v>
      </c>
      <c r="B156" s="10">
        <v>15085</v>
      </c>
      <c r="C156" s="11" t="s">
        <v>3140</v>
      </c>
      <c r="D156" s="12" t="s">
        <v>213</v>
      </c>
      <c r="E156" s="15">
        <v>5018.9100000000008</v>
      </c>
      <c r="F156" s="14">
        <v>42123.44</v>
      </c>
      <c r="G156" s="12"/>
      <c r="H156" s="16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</row>
    <row r="157" spans="1:42" ht="11.45" customHeight="1" x14ac:dyDescent="0.25">
      <c r="A157" s="9">
        <v>43620</v>
      </c>
      <c r="B157" s="10">
        <v>14067</v>
      </c>
      <c r="C157" s="11" t="s">
        <v>3140</v>
      </c>
      <c r="D157" s="12" t="s">
        <v>215</v>
      </c>
      <c r="E157" s="15">
        <v>143.52000000000001</v>
      </c>
      <c r="F157" s="14">
        <v>5229.9100000000008</v>
      </c>
      <c r="G157" s="12"/>
      <c r="H157" s="16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</row>
    <row r="158" spans="1:42" ht="11.45" customHeight="1" x14ac:dyDescent="0.25">
      <c r="A158" s="9">
        <v>43620</v>
      </c>
      <c r="B158" s="10">
        <v>17522</v>
      </c>
      <c r="C158" s="11" t="s">
        <v>3141</v>
      </c>
      <c r="D158" s="12" t="s">
        <v>1549</v>
      </c>
      <c r="E158" s="15">
        <v>217</v>
      </c>
      <c r="F158" s="14">
        <v>217613.45</v>
      </c>
      <c r="G158" s="12"/>
      <c r="H158" s="16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</row>
    <row r="159" spans="1:42" ht="11.45" customHeight="1" x14ac:dyDescent="0.25">
      <c r="A159" s="9">
        <v>43615</v>
      </c>
      <c r="B159" s="10">
        <v>16078</v>
      </c>
      <c r="C159" s="11" t="s">
        <v>3047</v>
      </c>
      <c r="D159" s="12" t="s">
        <v>223</v>
      </c>
      <c r="E159" s="15">
        <v>205.99</v>
      </c>
      <c r="F159" s="14"/>
      <c r="G159" s="12" t="s">
        <v>3046</v>
      </c>
      <c r="H159" s="16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</row>
    <row r="160" spans="1:42" ht="11.45" customHeight="1" x14ac:dyDescent="0.25">
      <c r="A160" s="9">
        <v>43615</v>
      </c>
      <c r="B160" s="10">
        <v>16078</v>
      </c>
      <c r="C160" s="11" t="s">
        <v>3047</v>
      </c>
      <c r="D160" s="12" t="s">
        <v>223</v>
      </c>
      <c r="E160" s="15">
        <v>7.19</v>
      </c>
      <c r="F160" s="14"/>
      <c r="G160" s="12" t="s">
        <v>3046</v>
      </c>
      <c r="H160" s="16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</row>
    <row r="161" spans="1:42" ht="11.45" customHeight="1" x14ac:dyDescent="0.25">
      <c r="A161" s="9">
        <v>43615</v>
      </c>
      <c r="B161" s="10">
        <v>16078</v>
      </c>
      <c r="C161" s="11" t="s">
        <v>3047</v>
      </c>
      <c r="D161" s="12" t="s">
        <v>223</v>
      </c>
      <c r="E161" s="15">
        <v>50</v>
      </c>
      <c r="F161" s="14"/>
      <c r="G161" s="12" t="s">
        <v>3046</v>
      </c>
      <c r="H161" s="16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</row>
    <row r="162" spans="1:42" ht="11.45" customHeight="1" x14ac:dyDescent="0.25">
      <c r="A162" s="9">
        <v>43615</v>
      </c>
      <c r="B162" s="10">
        <v>16078</v>
      </c>
      <c r="C162" s="11" t="s">
        <v>3047</v>
      </c>
      <c r="D162" s="12" t="s">
        <v>223</v>
      </c>
      <c r="E162" s="15">
        <v>50</v>
      </c>
      <c r="F162" s="14"/>
      <c r="G162" s="12" t="s">
        <v>3046</v>
      </c>
      <c r="H162" s="16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</row>
    <row r="163" spans="1:42" ht="11.45" customHeight="1" x14ac:dyDescent="0.25">
      <c r="A163" s="9">
        <v>43620</v>
      </c>
      <c r="B163" s="10">
        <v>19193</v>
      </c>
      <c r="C163" s="11" t="s">
        <v>3140</v>
      </c>
      <c r="D163" s="12" t="s">
        <v>1700</v>
      </c>
      <c r="E163" s="15">
        <v>54.180000000000007</v>
      </c>
      <c r="F163" s="14">
        <v>292580.13</v>
      </c>
      <c r="G163" s="12"/>
      <c r="H163" s="16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</row>
    <row r="164" spans="1:42" ht="11.45" customHeight="1" x14ac:dyDescent="0.25">
      <c r="A164" s="9">
        <v>43620</v>
      </c>
      <c r="B164" s="10">
        <v>14149</v>
      </c>
      <c r="C164" s="11" t="s">
        <v>3140</v>
      </c>
      <c r="D164" s="12" t="s">
        <v>227</v>
      </c>
      <c r="E164" s="15">
        <v>36</v>
      </c>
      <c r="F164" s="14">
        <v>442.8</v>
      </c>
      <c r="G164" s="12"/>
      <c r="H164" s="16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</row>
    <row r="165" spans="1:42" ht="11.45" customHeight="1" x14ac:dyDescent="0.25">
      <c r="A165" s="9">
        <v>43615</v>
      </c>
      <c r="B165" s="10">
        <v>16078</v>
      </c>
      <c r="C165" s="11" t="s">
        <v>3047</v>
      </c>
      <c r="D165" s="12" t="s">
        <v>5540</v>
      </c>
      <c r="E165" s="15">
        <v>2111.41</v>
      </c>
      <c r="F165" s="14"/>
      <c r="G165" s="12" t="s">
        <v>3046</v>
      </c>
      <c r="H165" s="16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</row>
    <row r="166" spans="1:42" ht="11.45" customHeight="1" x14ac:dyDescent="0.25">
      <c r="A166" s="9">
        <v>43615</v>
      </c>
      <c r="B166" s="10">
        <v>16078</v>
      </c>
      <c r="C166" s="11" t="s">
        <v>3047</v>
      </c>
      <c r="D166" s="12" t="s">
        <v>5540</v>
      </c>
      <c r="E166" s="15">
        <v>645.65</v>
      </c>
      <c r="F166" s="14"/>
      <c r="G166" s="12" t="s">
        <v>3046</v>
      </c>
      <c r="H166" s="16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</row>
    <row r="167" spans="1:42" ht="11.45" customHeight="1" x14ac:dyDescent="0.25">
      <c r="A167" s="9">
        <v>43620</v>
      </c>
      <c r="B167" s="10">
        <v>13761</v>
      </c>
      <c r="C167" s="11" t="s">
        <v>3140</v>
      </c>
      <c r="D167" s="12" t="s">
        <v>229</v>
      </c>
      <c r="E167" s="15">
        <v>927.48</v>
      </c>
      <c r="F167" s="14">
        <v>33062.020000000004</v>
      </c>
      <c r="G167" s="12"/>
      <c r="H167" s="16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</row>
    <row r="168" spans="1:42" ht="11.45" customHeight="1" x14ac:dyDescent="0.25">
      <c r="A168" s="9">
        <v>43620</v>
      </c>
      <c r="B168" s="10">
        <v>13514</v>
      </c>
      <c r="C168" s="11" t="s">
        <v>3140</v>
      </c>
      <c r="D168" s="12" t="s">
        <v>232</v>
      </c>
      <c r="E168" s="15">
        <v>25511.5</v>
      </c>
      <c r="F168" s="14">
        <v>280136.18</v>
      </c>
      <c r="G168" s="12"/>
      <c r="H168" s="16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</row>
    <row r="169" spans="1:42" ht="11.45" customHeight="1" x14ac:dyDescent="0.25">
      <c r="A169" s="9">
        <v>43620</v>
      </c>
      <c r="B169" s="10">
        <v>23287</v>
      </c>
      <c r="C169" s="11" t="s">
        <v>3127</v>
      </c>
      <c r="D169" s="12" t="s">
        <v>2131</v>
      </c>
      <c r="E169" s="15">
        <v>225</v>
      </c>
      <c r="F169" s="14">
        <v>18111.75</v>
      </c>
      <c r="G169" s="12"/>
      <c r="H169" s="16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</row>
    <row r="170" spans="1:42" ht="11.45" customHeight="1" x14ac:dyDescent="0.25">
      <c r="A170" s="9">
        <v>43620</v>
      </c>
      <c r="B170" s="10">
        <v>27318</v>
      </c>
      <c r="C170" s="11" t="s">
        <v>3140</v>
      </c>
      <c r="D170" s="12" t="s">
        <v>5095</v>
      </c>
      <c r="E170" s="15">
        <v>612</v>
      </c>
      <c r="F170" s="14">
        <v>11871.76</v>
      </c>
      <c r="G170" s="12"/>
      <c r="H170" s="16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</row>
    <row r="171" spans="1:42" ht="11.45" customHeight="1" x14ac:dyDescent="0.25">
      <c r="A171" s="9">
        <v>43620</v>
      </c>
      <c r="B171" s="10">
        <v>26228</v>
      </c>
      <c r="C171" s="11" t="s">
        <v>3136</v>
      </c>
      <c r="D171" s="12" t="s">
        <v>2183</v>
      </c>
      <c r="E171" s="15">
        <v>1000</v>
      </c>
      <c r="F171" s="14">
        <v>5450</v>
      </c>
      <c r="G171" s="12"/>
      <c r="H171" s="16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</row>
    <row r="172" spans="1:42" ht="11.45" customHeight="1" x14ac:dyDescent="0.25">
      <c r="A172" s="9">
        <v>43620</v>
      </c>
      <c r="B172" s="10">
        <v>24294</v>
      </c>
      <c r="C172" s="11" t="s">
        <v>3127</v>
      </c>
      <c r="D172" s="12" t="s">
        <v>2312</v>
      </c>
      <c r="E172" s="15">
        <v>450</v>
      </c>
      <c r="F172" s="14">
        <v>12375</v>
      </c>
      <c r="G172" s="12"/>
      <c r="H172" s="16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</row>
    <row r="173" spans="1:42" ht="11.45" customHeight="1" x14ac:dyDescent="0.25">
      <c r="A173" s="9">
        <v>43620</v>
      </c>
      <c r="B173" s="10">
        <v>25322</v>
      </c>
      <c r="C173" s="11" t="s">
        <v>3140</v>
      </c>
      <c r="D173" s="12" t="s">
        <v>2503</v>
      </c>
      <c r="E173" s="15">
        <v>429.93</v>
      </c>
      <c r="F173" s="14">
        <v>17021.37</v>
      </c>
      <c r="G173" s="12"/>
      <c r="H173" s="16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</row>
    <row r="174" spans="1:42" ht="11.45" customHeight="1" x14ac:dyDescent="0.25">
      <c r="A174" s="9">
        <v>43620</v>
      </c>
      <c r="B174" s="10">
        <v>22771</v>
      </c>
      <c r="C174" s="11" t="s">
        <v>3140</v>
      </c>
      <c r="D174" s="12" t="s">
        <v>242</v>
      </c>
      <c r="E174" s="15">
        <v>26117.03</v>
      </c>
      <c r="F174" s="14">
        <v>413355.51</v>
      </c>
      <c r="G174" s="12"/>
      <c r="H174" s="16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</row>
    <row r="175" spans="1:42" ht="11.45" customHeight="1" x14ac:dyDescent="0.25">
      <c r="A175" s="9">
        <v>43620</v>
      </c>
      <c r="B175" s="10">
        <v>23542</v>
      </c>
      <c r="C175" s="11" t="s">
        <v>3127</v>
      </c>
      <c r="D175" s="12" t="s">
        <v>2166</v>
      </c>
      <c r="E175" s="15">
        <v>400</v>
      </c>
      <c r="F175" s="14">
        <v>9186.5</v>
      </c>
      <c r="G175" s="12"/>
      <c r="H175" s="16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</row>
    <row r="176" spans="1:42" ht="11.45" customHeight="1" x14ac:dyDescent="0.25">
      <c r="A176" s="9">
        <v>43620</v>
      </c>
      <c r="B176" s="10">
        <v>17617</v>
      </c>
      <c r="C176" s="11" t="s">
        <v>3134</v>
      </c>
      <c r="D176" s="12" t="s">
        <v>1564</v>
      </c>
      <c r="E176" s="15">
        <v>1600</v>
      </c>
      <c r="F176" s="14">
        <v>1600</v>
      </c>
      <c r="G176" s="12"/>
      <c r="H176" s="16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</row>
    <row r="177" spans="1:42" ht="11.45" customHeight="1" x14ac:dyDescent="0.25">
      <c r="A177" s="9">
        <v>43619</v>
      </c>
      <c r="B177" s="10">
        <v>16078</v>
      </c>
      <c r="C177" s="11" t="s">
        <v>3047</v>
      </c>
      <c r="D177" s="12" t="s">
        <v>5544</v>
      </c>
      <c r="E177" s="15">
        <v>475</v>
      </c>
      <c r="F177" s="14"/>
      <c r="G177" s="12" t="s">
        <v>3046</v>
      </c>
      <c r="H177" s="16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</row>
    <row r="178" spans="1:42" ht="11.45" customHeight="1" x14ac:dyDescent="0.25">
      <c r="A178" s="9">
        <v>43620</v>
      </c>
      <c r="B178" s="10">
        <v>14787</v>
      </c>
      <c r="C178" s="11" t="s">
        <v>3127</v>
      </c>
      <c r="D178" s="12" t="s">
        <v>248</v>
      </c>
      <c r="E178" s="15">
        <v>2587.5</v>
      </c>
      <c r="F178" s="14">
        <v>86821.75</v>
      </c>
      <c r="G178" s="12"/>
      <c r="H178" s="16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</row>
    <row r="179" spans="1:42" ht="11.45" customHeight="1" x14ac:dyDescent="0.25">
      <c r="A179" s="9">
        <v>43620</v>
      </c>
      <c r="B179" s="10">
        <v>14686</v>
      </c>
      <c r="C179" s="11" t="s">
        <v>3141</v>
      </c>
      <c r="D179" s="12" t="s">
        <v>249</v>
      </c>
      <c r="E179" s="15">
        <v>574.5</v>
      </c>
      <c r="F179" s="14">
        <v>43535</v>
      </c>
      <c r="G179" s="12"/>
      <c r="H179" s="16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</row>
    <row r="180" spans="1:42" ht="11.45" customHeight="1" x14ac:dyDescent="0.25">
      <c r="A180" s="9">
        <v>43620</v>
      </c>
      <c r="B180" s="10">
        <v>27798</v>
      </c>
      <c r="C180" s="11" t="s">
        <v>3141</v>
      </c>
      <c r="D180" s="12" t="s">
        <v>5514</v>
      </c>
      <c r="E180" s="15">
        <v>1000</v>
      </c>
      <c r="F180" s="14">
        <v>1000</v>
      </c>
      <c r="G180" s="12"/>
      <c r="H180" s="16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</row>
    <row r="181" spans="1:42" ht="11.45" customHeight="1" x14ac:dyDescent="0.25">
      <c r="A181" s="9">
        <v>43620</v>
      </c>
      <c r="B181" s="10">
        <v>20099</v>
      </c>
      <c r="C181" s="11" t="s">
        <v>3128</v>
      </c>
      <c r="D181" s="12" t="s">
        <v>1783</v>
      </c>
      <c r="E181" s="15">
        <v>235</v>
      </c>
      <c r="F181" s="14">
        <v>636.73</v>
      </c>
      <c r="G181" s="12"/>
      <c r="H181" s="16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</row>
    <row r="182" spans="1:42" ht="11.45" customHeight="1" x14ac:dyDescent="0.25">
      <c r="A182" s="9">
        <v>43620</v>
      </c>
      <c r="B182" s="10">
        <v>18790</v>
      </c>
      <c r="C182" s="11" t="s">
        <v>3127</v>
      </c>
      <c r="D182" s="12" t="s">
        <v>253</v>
      </c>
      <c r="E182" s="15">
        <v>2025</v>
      </c>
      <c r="F182" s="14">
        <v>27475.75</v>
      </c>
      <c r="G182" s="12"/>
      <c r="H182" s="16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</row>
    <row r="183" spans="1:42" ht="11.45" customHeight="1" x14ac:dyDescent="0.25">
      <c r="A183" s="9">
        <v>43620</v>
      </c>
      <c r="B183" s="10">
        <v>12054</v>
      </c>
      <c r="C183" s="11" t="s">
        <v>3127</v>
      </c>
      <c r="D183" s="12" t="s">
        <v>254</v>
      </c>
      <c r="E183" s="15">
        <v>3075</v>
      </c>
      <c r="F183" s="14">
        <v>37343.75</v>
      </c>
      <c r="G183" s="12"/>
      <c r="H183" s="16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</row>
    <row r="184" spans="1:42" ht="11.45" customHeight="1" x14ac:dyDescent="0.25">
      <c r="A184" s="9">
        <v>43620</v>
      </c>
      <c r="B184" s="10">
        <v>27821</v>
      </c>
      <c r="C184" s="11" t="s">
        <v>3128</v>
      </c>
      <c r="D184" s="12" t="s">
        <v>5561</v>
      </c>
      <c r="E184" s="15">
        <v>126</v>
      </c>
      <c r="F184" s="14">
        <v>126</v>
      </c>
      <c r="G184" s="12"/>
      <c r="H184" s="16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</row>
    <row r="185" spans="1:42" ht="11.45" customHeight="1" x14ac:dyDescent="0.25">
      <c r="A185" s="9">
        <v>43620</v>
      </c>
      <c r="B185" s="10">
        <v>27780</v>
      </c>
      <c r="C185" s="11" t="s">
        <v>3127</v>
      </c>
      <c r="D185" s="12" t="s">
        <v>3109</v>
      </c>
      <c r="E185" s="15">
        <v>1212.5</v>
      </c>
      <c r="F185" s="14">
        <v>1862.5</v>
      </c>
      <c r="G185" s="12"/>
      <c r="H185" s="16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</row>
    <row r="186" spans="1:42" ht="11.45" customHeight="1" x14ac:dyDescent="0.25">
      <c r="A186" s="9">
        <v>43620</v>
      </c>
      <c r="B186" s="10">
        <v>10903</v>
      </c>
      <c r="C186" s="11" t="s">
        <v>3140</v>
      </c>
      <c r="D186" s="12" t="s">
        <v>255</v>
      </c>
      <c r="E186" s="15">
        <v>391.52000000000004</v>
      </c>
      <c r="F186" s="14">
        <v>108836.5</v>
      </c>
      <c r="G186" s="12"/>
      <c r="H186" s="16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</row>
    <row r="187" spans="1:42" ht="11.45" customHeight="1" x14ac:dyDescent="0.25">
      <c r="A187" s="9">
        <v>43620</v>
      </c>
      <c r="B187" s="10">
        <v>19268</v>
      </c>
      <c r="C187" s="11" t="s">
        <v>3140</v>
      </c>
      <c r="D187" s="12" t="s">
        <v>256</v>
      </c>
      <c r="E187" s="15">
        <v>337.5</v>
      </c>
      <c r="F187" s="14">
        <v>1135.2</v>
      </c>
      <c r="G187" s="12"/>
      <c r="H187" s="16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</row>
    <row r="188" spans="1:42" ht="11.45" customHeight="1" x14ac:dyDescent="0.25">
      <c r="A188" s="9">
        <v>43620</v>
      </c>
      <c r="B188" s="10">
        <v>22564</v>
      </c>
      <c r="C188" s="11" t="s">
        <v>3141</v>
      </c>
      <c r="D188" s="12" t="s">
        <v>257</v>
      </c>
      <c r="E188" s="15">
        <v>230.06</v>
      </c>
      <c r="F188" s="14">
        <v>3571.69</v>
      </c>
      <c r="G188" s="12"/>
      <c r="H188" s="16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</row>
    <row r="189" spans="1:42" ht="11.45" customHeight="1" x14ac:dyDescent="0.25">
      <c r="A189" s="9">
        <v>43620</v>
      </c>
      <c r="B189" s="10">
        <v>20456</v>
      </c>
      <c r="C189" s="11" t="s">
        <v>3141</v>
      </c>
      <c r="D189" s="12" t="s">
        <v>258</v>
      </c>
      <c r="E189" s="15">
        <v>16212.09</v>
      </c>
      <c r="F189" s="14">
        <v>109526.09</v>
      </c>
      <c r="G189" s="12"/>
      <c r="H189" s="16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</row>
    <row r="190" spans="1:42" ht="11.45" customHeight="1" x14ac:dyDescent="0.25">
      <c r="A190" s="9">
        <v>43620</v>
      </c>
      <c r="B190" s="10">
        <v>13704</v>
      </c>
      <c r="C190" s="11" t="s">
        <v>3141</v>
      </c>
      <c r="D190" s="12" t="s">
        <v>1246</v>
      </c>
      <c r="E190" s="15">
        <v>12500</v>
      </c>
      <c r="F190" s="14">
        <v>268500</v>
      </c>
      <c r="G190" s="12"/>
      <c r="H190" s="16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</row>
    <row r="191" spans="1:42" ht="11.45" customHeight="1" x14ac:dyDescent="0.25">
      <c r="A191" s="9">
        <v>43620</v>
      </c>
      <c r="B191" s="10">
        <v>14755</v>
      </c>
      <c r="C191" s="11" t="s">
        <v>3134</v>
      </c>
      <c r="D191" s="12" t="s">
        <v>259</v>
      </c>
      <c r="E191" s="15">
        <v>2175</v>
      </c>
      <c r="F191" s="14">
        <v>30060</v>
      </c>
      <c r="G191" s="12"/>
      <c r="H191" s="16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</row>
    <row r="192" spans="1:42" ht="11.45" customHeight="1" x14ac:dyDescent="0.25">
      <c r="A192" s="9">
        <v>43620</v>
      </c>
      <c r="B192" s="10">
        <v>10043</v>
      </c>
      <c r="C192" s="11" t="s">
        <v>3140</v>
      </c>
      <c r="D192" s="12" t="s">
        <v>260</v>
      </c>
      <c r="E192" s="15">
        <v>150</v>
      </c>
      <c r="F192" s="14">
        <v>8121.73</v>
      </c>
      <c r="G192" s="12"/>
      <c r="H192" s="16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</row>
    <row r="193" spans="1:42" ht="11.45" customHeight="1" x14ac:dyDescent="0.25">
      <c r="A193" s="9">
        <v>43620</v>
      </c>
      <c r="B193" s="10">
        <v>26438</v>
      </c>
      <c r="C193" s="11" t="s">
        <v>3128</v>
      </c>
      <c r="D193" s="12" t="s">
        <v>2736</v>
      </c>
      <c r="E193" s="15">
        <v>345.16</v>
      </c>
      <c r="F193" s="14">
        <v>1299.94</v>
      </c>
      <c r="G193" s="12"/>
      <c r="H193" s="16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</row>
    <row r="194" spans="1:42" ht="11.45" customHeight="1" x14ac:dyDescent="0.25">
      <c r="A194" s="9">
        <v>43620</v>
      </c>
      <c r="B194" s="10">
        <v>23646</v>
      </c>
      <c r="C194" s="11" t="s">
        <v>3128</v>
      </c>
      <c r="D194" s="12" t="s">
        <v>2187</v>
      </c>
      <c r="E194" s="15">
        <v>235</v>
      </c>
      <c r="F194" s="14">
        <v>486.32</v>
      </c>
      <c r="G194" s="12"/>
      <c r="H194" s="16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</row>
    <row r="195" spans="1:42" ht="11.45" customHeight="1" x14ac:dyDescent="0.25">
      <c r="A195" s="9">
        <v>43620</v>
      </c>
      <c r="B195" s="10">
        <v>21118</v>
      </c>
      <c r="C195" s="11" t="s">
        <v>3140</v>
      </c>
      <c r="D195" s="12" t="s">
        <v>1864</v>
      </c>
      <c r="E195" s="15">
        <v>1083.5</v>
      </c>
      <c r="F195" s="14">
        <v>246727.08</v>
      </c>
      <c r="G195" s="12"/>
      <c r="H195" s="16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</row>
    <row r="196" spans="1:42" ht="11.45" customHeight="1" x14ac:dyDescent="0.25">
      <c r="A196" s="9">
        <v>43620</v>
      </c>
      <c r="B196" s="10">
        <v>13362</v>
      </c>
      <c r="C196" s="11" t="s">
        <v>3140</v>
      </c>
      <c r="D196" s="12" t="s">
        <v>265</v>
      </c>
      <c r="E196" s="15">
        <v>6790.72</v>
      </c>
      <c r="F196" s="14">
        <v>313875.43</v>
      </c>
      <c r="G196" s="12"/>
      <c r="H196" s="16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</row>
    <row r="197" spans="1:42" ht="11.45" customHeight="1" x14ac:dyDescent="0.25">
      <c r="A197" s="9">
        <v>43620</v>
      </c>
      <c r="B197" s="10">
        <v>19908</v>
      </c>
      <c r="C197" s="11" t="s">
        <v>3127</v>
      </c>
      <c r="D197" s="12" t="s">
        <v>267</v>
      </c>
      <c r="E197" s="15">
        <v>940</v>
      </c>
      <c r="F197" s="14">
        <v>4552.5</v>
      </c>
      <c r="G197" s="12"/>
      <c r="H197" s="16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</row>
    <row r="198" spans="1:42" ht="11.45" customHeight="1" x14ac:dyDescent="0.25">
      <c r="A198" s="9">
        <v>43620</v>
      </c>
      <c r="B198" s="10">
        <v>18221</v>
      </c>
      <c r="C198" s="11" t="s">
        <v>3143</v>
      </c>
      <c r="D198" s="12" t="s">
        <v>270</v>
      </c>
      <c r="E198" s="15">
        <v>646.5</v>
      </c>
      <c r="F198" s="14">
        <v>5060.5</v>
      </c>
      <c r="G198" s="12"/>
      <c r="H198" s="16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</row>
    <row r="199" spans="1:42" ht="11.45" customHeight="1" x14ac:dyDescent="0.25">
      <c r="A199" s="9">
        <v>43620</v>
      </c>
      <c r="B199" s="10">
        <v>999001771</v>
      </c>
      <c r="C199" s="11" t="s">
        <v>3135</v>
      </c>
      <c r="D199" s="12" t="s">
        <v>3018</v>
      </c>
      <c r="E199" s="15">
        <v>15</v>
      </c>
      <c r="F199" s="14">
        <v>15</v>
      </c>
      <c r="G199" s="12"/>
      <c r="H199" s="16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</row>
    <row r="200" spans="1:42" ht="11.45" customHeight="1" x14ac:dyDescent="0.25">
      <c r="A200" s="9">
        <v>43615</v>
      </c>
      <c r="B200" s="10">
        <v>16078</v>
      </c>
      <c r="C200" s="11" t="s">
        <v>3047</v>
      </c>
      <c r="D200" s="12" t="s">
        <v>3037</v>
      </c>
      <c r="E200" s="15">
        <v>75</v>
      </c>
      <c r="F200" s="14"/>
      <c r="G200" s="12" t="s">
        <v>3046</v>
      </c>
      <c r="H200" s="16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</row>
    <row r="201" spans="1:42" ht="11.45" customHeight="1" x14ac:dyDescent="0.25">
      <c r="A201" s="9">
        <v>43615</v>
      </c>
      <c r="B201" s="10">
        <v>16078</v>
      </c>
      <c r="C201" s="11" t="s">
        <v>3047</v>
      </c>
      <c r="D201" s="12" t="s">
        <v>3039</v>
      </c>
      <c r="E201" s="15">
        <v>150</v>
      </c>
      <c r="F201" s="14"/>
      <c r="G201" s="12" t="s">
        <v>3046</v>
      </c>
      <c r="H201" s="16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</row>
    <row r="202" spans="1:42" ht="11.45" customHeight="1" x14ac:dyDescent="0.25">
      <c r="A202" s="9">
        <v>43620</v>
      </c>
      <c r="B202" s="10">
        <v>27409</v>
      </c>
      <c r="C202" s="11" t="s">
        <v>3140</v>
      </c>
      <c r="D202" s="12" t="s">
        <v>3837</v>
      </c>
      <c r="E202" s="15">
        <v>100</v>
      </c>
      <c r="F202" s="14">
        <v>400</v>
      </c>
      <c r="G202" s="12"/>
      <c r="H202" s="16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</row>
    <row r="203" spans="1:42" ht="11.45" customHeight="1" x14ac:dyDescent="0.25">
      <c r="A203" s="9">
        <v>43620</v>
      </c>
      <c r="B203" s="10">
        <v>14501</v>
      </c>
      <c r="C203" s="11" t="s">
        <v>3141</v>
      </c>
      <c r="D203" s="12" t="s">
        <v>273</v>
      </c>
      <c r="E203" s="15">
        <v>735</v>
      </c>
      <c r="F203" s="14">
        <v>4859.51</v>
      </c>
      <c r="G203" s="12"/>
      <c r="H203" s="16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</row>
    <row r="204" spans="1:42" ht="11.45" customHeight="1" x14ac:dyDescent="0.25">
      <c r="A204" s="9">
        <v>43620</v>
      </c>
      <c r="B204" s="10">
        <v>25109</v>
      </c>
      <c r="C204" s="11" t="s">
        <v>3127</v>
      </c>
      <c r="D204" s="12" t="s">
        <v>2449</v>
      </c>
      <c r="E204" s="15">
        <v>2658</v>
      </c>
      <c r="F204" s="14">
        <v>5098</v>
      </c>
      <c r="G204" s="12"/>
      <c r="H204" s="16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</row>
    <row r="205" spans="1:42" ht="11.45" customHeight="1" x14ac:dyDescent="0.25">
      <c r="A205" s="9">
        <v>43620</v>
      </c>
      <c r="B205" s="10">
        <v>13884</v>
      </c>
      <c r="C205" s="11" t="s">
        <v>3140</v>
      </c>
      <c r="D205" s="12" t="s">
        <v>276</v>
      </c>
      <c r="E205" s="15">
        <v>30535</v>
      </c>
      <c r="F205" s="14">
        <v>245862</v>
      </c>
      <c r="G205" s="12"/>
      <c r="H205" s="16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</row>
    <row r="206" spans="1:42" ht="11.45" customHeight="1" x14ac:dyDescent="0.25">
      <c r="A206" s="9">
        <v>43620</v>
      </c>
      <c r="B206" s="10">
        <v>14243</v>
      </c>
      <c r="C206" s="11" t="s">
        <v>3140</v>
      </c>
      <c r="D206" s="12" t="s">
        <v>1344</v>
      </c>
      <c r="E206" s="15">
        <v>177</v>
      </c>
      <c r="F206" s="14">
        <v>18237.14</v>
      </c>
      <c r="G206" s="12"/>
      <c r="H206" s="16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</row>
    <row r="207" spans="1:42" ht="11.45" customHeight="1" x14ac:dyDescent="0.25">
      <c r="A207" s="9">
        <v>43620</v>
      </c>
      <c r="B207" s="10">
        <v>18233</v>
      </c>
      <c r="C207" s="11" t="s">
        <v>3140</v>
      </c>
      <c r="D207" s="12" t="s">
        <v>1631</v>
      </c>
      <c r="E207" s="15">
        <v>1430.2</v>
      </c>
      <c r="F207" s="14">
        <v>2610.84</v>
      </c>
      <c r="G207" s="12"/>
      <c r="H207" s="16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</row>
    <row r="208" spans="1:42" ht="11.45" customHeight="1" x14ac:dyDescent="0.25">
      <c r="A208" s="9">
        <v>43620</v>
      </c>
      <c r="B208" s="10">
        <v>11404</v>
      </c>
      <c r="C208" s="11" t="s">
        <v>3127</v>
      </c>
      <c r="D208" s="12" t="s">
        <v>278</v>
      </c>
      <c r="E208" s="15">
        <v>2662.5</v>
      </c>
      <c r="F208" s="14">
        <v>50685</v>
      </c>
      <c r="G208" s="12"/>
      <c r="H208" s="16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</row>
    <row r="209" spans="1:42" ht="11.45" customHeight="1" x14ac:dyDescent="0.25">
      <c r="A209" s="9">
        <v>43620</v>
      </c>
      <c r="B209" s="10">
        <v>14112</v>
      </c>
      <c r="C209" s="11" t="s">
        <v>3140</v>
      </c>
      <c r="D209" s="12" t="s">
        <v>281</v>
      </c>
      <c r="E209" s="15">
        <v>225.36</v>
      </c>
      <c r="F209" s="14">
        <v>432129.55</v>
      </c>
      <c r="G209" s="12"/>
      <c r="H209" s="16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</row>
    <row r="210" spans="1:42" ht="11.45" customHeight="1" x14ac:dyDescent="0.25">
      <c r="A210" s="9">
        <v>43620</v>
      </c>
      <c r="B210" s="10">
        <v>27561</v>
      </c>
      <c r="C210" s="11" t="s">
        <v>3141</v>
      </c>
      <c r="D210" s="12" t="s">
        <v>5097</v>
      </c>
      <c r="E210" s="15">
        <v>1074.8699999999999</v>
      </c>
      <c r="F210" s="14">
        <v>26025.21</v>
      </c>
      <c r="G210" s="12"/>
      <c r="H210" s="16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</row>
    <row r="211" spans="1:42" ht="11.45" customHeight="1" x14ac:dyDescent="0.25">
      <c r="A211" s="9">
        <v>43620</v>
      </c>
      <c r="B211" s="10">
        <v>10179</v>
      </c>
      <c r="C211" s="11" t="s">
        <v>3140</v>
      </c>
      <c r="D211" s="12" t="s">
        <v>756</v>
      </c>
      <c r="E211" s="15">
        <v>330</v>
      </c>
      <c r="F211" s="14">
        <v>2977.58</v>
      </c>
      <c r="G211" s="12"/>
      <c r="H211" s="16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</row>
    <row r="212" spans="1:42" ht="11.45" customHeight="1" x14ac:dyDescent="0.25">
      <c r="A212" s="9">
        <v>43620</v>
      </c>
      <c r="B212" s="10">
        <v>24986</v>
      </c>
      <c r="C212" s="11" t="s">
        <v>3128</v>
      </c>
      <c r="D212" s="12" t="s">
        <v>2417</v>
      </c>
      <c r="E212" s="15">
        <v>355.48</v>
      </c>
      <c r="F212" s="14">
        <v>1224.27</v>
      </c>
      <c r="G212" s="12"/>
      <c r="H212" s="16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</row>
    <row r="213" spans="1:42" ht="11.45" customHeight="1" x14ac:dyDescent="0.25">
      <c r="A213" s="9">
        <v>43620</v>
      </c>
      <c r="B213" s="10">
        <v>10215</v>
      </c>
      <c r="C213" s="11" t="s">
        <v>3140</v>
      </c>
      <c r="D213" s="12" t="s">
        <v>282</v>
      </c>
      <c r="E213" s="15">
        <v>1970.13</v>
      </c>
      <c r="F213" s="14">
        <v>35462.339999999997</v>
      </c>
      <c r="G213" s="12"/>
      <c r="H213" s="16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</row>
    <row r="214" spans="1:42" ht="11.45" customHeight="1" x14ac:dyDescent="0.25">
      <c r="A214" s="9">
        <v>43620</v>
      </c>
      <c r="B214" s="10">
        <v>19787</v>
      </c>
      <c r="C214" s="11" t="s">
        <v>3128</v>
      </c>
      <c r="D214" s="12" t="s">
        <v>1758</v>
      </c>
      <c r="E214" s="15">
        <v>103.08</v>
      </c>
      <c r="F214" s="14">
        <v>559.08000000000004</v>
      </c>
      <c r="G214" s="12"/>
      <c r="H214" s="16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</row>
    <row r="215" spans="1:42" ht="11.45" customHeight="1" x14ac:dyDescent="0.25">
      <c r="A215" s="9">
        <v>43620</v>
      </c>
      <c r="B215" s="10">
        <v>16260</v>
      </c>
      <c r="C215" s="11" t="s">
        <v>3128</v>
      </c>
      <c r="D215" s="12" t="s">
        <v>1494</v>
      </c>
      <c r="E215" s="15">
        <v>29.59</v>
      </c>
      <c r="F215" s="14">
        <v>410.26</v>
      </c>
      <c r="G215" s="12"/>
      <c r="H215" s="16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</row>
    <row r="216" spans="1:42" ht="11.45" customHeight="1" x14ac:dyDescent="0.25">
      <c r="A216" s="9">
        <v>43620</v>
      </c>
      <c r="B216" s="10">
        <v>27585</v>
      </c>
      <c r="C216" s="11" t="s">
        <v>3136</v>
      </c>
      <c r="D216" s="12" t="s">
        <v>4526</v>
      </c>
      <c r="E216" s="15">
        <v>425</v>
      </c>
      <c r="F216" s="14">
        <v>1700</v>
      </c>
      <c r="G216" s="12"/>
      <c r="H216" s="1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</row>
    <row r="217" spans="1:42" ht="11.45" customHeight="1" x14ac:dyDescent="0.25">
      <c r="A217" s="9">
        <v>43619</v>
      </c>
      <c r="B217" s="10">
        <v>16078</v>
      </c>
      <c r="C217" s="11" t="s">
        <v>3047</v>
      </c>
      <c r="D217" s="12" t="s">
        <v>5536</v>
      </c>
      <c r="E217" s="15">
        <v>5921.95</v>
      </c>
      <c r="F217" s="14"/>
      <c r="G217" s="12" t="s">
        <v>3046</v>
      </c>
      <c r="H217" s="1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</row>
    <row r="218" spans="1:42" ht="11.45" customHeight="1" x14ac:dyDescent="0.25">
      <c r="A218" s="9">
        <v>43620</v>
      </c>
      <c r="B218" s="10">
        <v>12699</v>
      </c>
      <c r="C218" s="11" t="s">
        <v>3141</v>
      </c>
      <c r="D218" s="12" t="s">
        <v>285</v>
      </c>
      <c r="E218" s="15">
        <v>7665</v>
      </c>
      <c r="F218" s="14">
        <v>73921.25</v>
      </c>
      <c r="G218" s="12"/>
      <c r="H218" s="1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</row>
    <row r="219" spans="1:42" ht="11.45" customHeight="1" x14ac:dyDescent="0.25">
      <c r="A219" s="9">
        <v>43620</v>
      </c>
      <c r="B219" s="10">
        <v>17819</v>
      </c>
      <c r="C219" s="11" t="s">
        <v>3140</v>
      </c>
      <c r="D219" s="12" t="s">
        <v>1587</v>
      </c>
      <c r="E219" s="15">
        <v>686.43000000000006</v>
      </c>
      <c r="F219" s="14">
        <v>686.43000000000006</v>
      </c>
      <c r="G219" s="12"/>
      <c r="H219" s="1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</row>
    <row r="220" spans="1:42" ht="11.45" customHeight="1" x14ac:dyDescent="0.25">
      <c r="A220" s="9">
        <v>43620</v>
      </c>
      <c r="B220" s="10">
        <v>25584</v>
      </c>
      <c r="C220" s="11" t="s">
        <v>3141</v>
      </c>
      <c r="D220" s="12" t="s">
        <v>2556</v>
      </c>
      <c r="E220" s="15">
        <v>61.48</v>
      </c>
      <c r="F220" s="14">
        <v>287.63</v>
      </c>
      <c r="G220" s="12"/>
      <c r="H220" s="1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</row>
    <row r="221" spans="1:42" ht="11.45" customHeight="1" x14ac:dyDescent="0.25">
      <c r="A221" s="9">
        <v>43619</v>
      </c>
      <c r="B221" s="10">
        <v>16078</v>
      </c>
      <c r="C221" s="11" t="s">
        <v>3047</v>
      </c>
      <c r="D221" s="12" t="s">
        <v>5542</v>
      </c>
      <c r="E221" s="15">
        <v>712.5</v>
      </c>
      <c r="F221" s="14"/>
      <c r="G221" s="12" t="s">
        <v>3046</v>
      </c>
      <c r="H221" s="16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</row>
    <row r="222" spans="1:42" ht="11.45" customHeight="1" x14ac:dyDescent="0.25">
      <c r="A222" s="9">
        <v>43620</v>
      </c>
      <c r="B222" s="10">
        <v>12943</v>
      </c>
      <c r="C222" s="11" t="s">
        <v>3140</v>
      </c>
      <c r="D222" s="12" t="s">
        <v>290</v>
      </c>
      <c r="E222" s="15">
        <v>50.85</v>
      </c>
      <c r="F222" s="14">
        <v>48611.85</v>
      </c>
      <c r="G222" s="12"/>
      <c r="H222" s="16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</row>
    <row r="223" spans="1:42" ht="11.45" customHeight="1" x14ac:dyDescent="0.25">
      <c r="A223" s="9">
        <v>43620</v>
      </c>
      <c r="B223" s="10">
        <v>10542</v>
      </c>
      <c r="C223" s="11" t="s">
        <v>3140</v>
      </c>
      <c r="D223" s="12" t="s">
        <v>292</v>
      </c>
      <c r="E223" s="15">
        <v>2280.5</v>
      </c>
      <c r="F223" s="14">
        <v>18244</v>
      </c>
      <c r="G223" s="12"/>
      <c r="H223" s="16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</row>
    <row r="224" spans="1:42" ht="11.45" customHeight="1" x14ac:dyDescent="0.25">
      <c r="A224" s="9">
        <v>43620</v>
      </c>
      <c r="B224" s="10">
        <v>20722</v>
      </c>
      <c r="C224" s="11" t="s">
        <v>3127</v>
      </c>
      <c r="D224" s="12" t="s">
        <v>293</v>
      </c>
      <c r="E224" s="15">
        <v>1500</v>
      </c>
      <c r="F224" s="14">
        <v>76633.5</v>
      </c>
      <c r="G224" s="12"/>
      <c r="H224" s="16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</row>
    <row r="225" spans="1:42" ht="11.45" customHeight="1" x14ac:dyDescent="0.25">
      <c r="A225" s="9">
        <v>43620</v>
      </c>
      <c r="B225" s="10">
        <v>27079</v>
      </c>
      <c r="C225" s="11" t="s">
        <v>3134</v>
      </c>
      <c r="D225" s="12" t="s">
        <v>3079</v>
      </c>
      <c r="E225" s="15">
        <v>800</v>
      </c>
      <c r="F225" s="14">
        <v>4950</v>
      </c>
      <c r="G225" s="12"/>
      <c r="H225" s="16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</row>
    <row r="226" spans="1:42" ht="11.45" customHeight="1" x14ac:dyDescent="0.25">
      <c r="A226" s="9">
        <v>43620</v>
      </c>
      <c r="B226" s="10">
        <v>14950</v>
      </c>
      <c r="C226" s="11" t="s">
        <v>3140</v>
      </c>
      <c r="D226" s="12" t="s">
        <v>294</v>
      </c>
      <c r="E226" s="15">
        <v>490.31000000000006</v>
      </c>
      <c r="F226" s="14">
        <v>765609.79</v>
      </c>
      <c r="G226" s="12"/>
      <c r="H226" s="16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</row>
    <row r="227" spans="1:42" ht="11.45" customHeight="1" x14ac:dyDescent="0.25">
      <c r="A227" s="9">
        <v>43620</v>
      </c>
      <c r="B227" s="10">
        <v>15224</v>
      </c>
      <c r="C227" s="11" t="s">
        <v>3127</v>
      </c>
      <c r="D227" s="12" t="s">
        <v>1462</v>
      </c>
      <c r="E227" s="15">
        <v>673.5</v>
      </c>
      <c r="F227" s="14">
        <v>10730.05</v>
      </c>
      <c r="G227" s="12"/>
      <c r="H227" s="16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</row>
    <row r="228" spans="1:42" ht="11.45" customHeight="1" x14ac:dyDescent="0.25">
      <c r="A228" s="9">
        <v>43620</v>
      </c>
      <c r="B228" s="10">
        <v>17907</v>
      </c>
      <c r="C228" s="11" t="s">
        <v>3141</v>
      </c>
      <c r="D228" s="12" t="s">
        <v>301</v>
      </c>
      <c r="E228" s="15">
        <v>151589.48000000001</v>
      </c>
      <c r="F228" s="14">
        <v>1206227.19</v>
      </c>
      <c r="G228" s="12"/>
      <c r="H228" s="16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</row>
    <row r="229" spans="1:42" ht="11.45" customHeight="1" x14ac:dyDescent="0.25">
      <c r="A229" s="9">
        <v>43620</v>
      </c>
      <c r="B229" s="10">
        <v>25824</v>
      </c>
      <c r="C229" s="11" t="s">
        <v>3141</v>
      </c>
      <c r="D229" s="12" t="s">
        <v>305</v>
      </c>
      <c r="E229" s="15">
        <v>51.039999999999992</v>
      </c>
      <c r="F229" s="14">
        <v>385.28</v>
      </c>
      <c r="G229" s="12"/>
      <c r="H229" s="16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</row>
    <row r="230" spans="1:42" ht="11.45" customHeight="1" x14ac:dyDescent="0.25">
      <c r="A230" s="9">
        <v>43620</v>
      </c>
      <c r="B230" s="10">
        <v>13468</v>
      </c>
      <c r="C230" s="11" t="s">
        <v>3140</v>
      </c>
      <c r="D230" s="12" t="s">
        <v>308</v>
      </c>
      <c r="E230" s="15">
        <v>3293.72</v>
      </c>
      <c r="F230" s="14">
        <v>3293.72</v>
      </c>
      <c r="G230" s="12"/>
      <c r="H230" s="16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</row>
    <row r="231" spans="1:42" ht="11.45" customHeight="1" x14ac:dyDescent="0.25">
      <c r="A231" s="9">
        <v>43620</v>
      </c>
      <c r="B231" s="10">
        <v>22316</v>
      </c>
      <c r="C231" s="11" t="s">
        <v>3140</v>
      </c>
      <c r="D231" s="12" t="s">
        <v>1989</v>
      </c>
      <c r="E231" s="15">
        <v>342</v>
      </c>
      <c r="F231" s="14">
        <v>1070.4099999999999</v>
      </c>
      <c r="G231" s="12"/>
      <c r="H231" s="16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</row>
    <row r="232" spans="1:42" ht="11.45" customHeight="1" x14ac:dyDescent="0.25">
      <c r="A232" s="9">
        <v>43620</v>
      </c>
      <c r="B232" s="10">
        <v>27340</v>
      </c>
      <c r="C232" s="11" t="s">
        <v>3141</v>
      </c>
      <c r="D232" s="12" t="s">
        <v>3558</v>
      </c>
      <c r="E232" s="15">
        <v>35238.75</v>
      </c>
      <c r="F232" s="14">
        <v>71250</v>
      </c>
      <c r="G232" s="12"/>
      <c r="H232" s="16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</row>
    <row r="233" spans="1:42" ht="11.45" customHeight="1" x14ac:dyDescent="0.25">
      <c r="A233" s="9">
        <v>43620</v>
      </c>
      <c r="B233" s="10">
        <v>22320</v>
      </c>
      <c r="C233" s="11" t="s">
        <v>3140</v>
      </c>
      <c r="D233" s="12" t="s">
        <v>1991</v>
      </c>
      <c r="E233" s="15">
        <v>400</v>
      </c>
      <c r="F233" s="14">
        <v>10660</v>
      </c>
      <c r="G233" s="12"/>
      <c r="H233" s="16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</row>
    <row r="234" spans="1:42" ht="11.45" customHeight="1" x14ac:dyDescent="0.25">
      <c r="A234" s="9">
        <v>43620</v>
      </c>
      <c r="B234" s="10">
        <v>19303</v>
      </c>
      <c r="C234" s="11" t="s">
        <v>3140</v>
      </c>
      <c r="D234" s="12" t="s">
        <v>315</v>
      </c>
      <c r="E234" s="15">
        <v>715</v>
      </c>
      <c r="F234" s="14">
        <v>11437</v>
      </c>
      <c r="G234" s="12"/>
      <c r="H234" s="16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</row>
    <row r="235" spans="1:42" ht="11.45" customHeight="1" x14ac:dyDescent="0.25">
      <c r="A235" s="9">
        <v>43620</v>
      </c>
      <c r="B235" s="10">
        <v>22949</v>
      </c>
      <c r="C235" s="11" t="s">
        <v>3141</v>
      </c>
      <c r="D235" s="12" t="s">
        <v>316</v>
      </c>
      <c r="E235" s="15">
        <v>180</v>
      </c>
      <c r="F235" s="14">
        <v>7252.75</v>
      </c>
      <c r="G235" s="12"/>
      <c r="H235" s="16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</row>
    <row r="236" spans="1:42" ht="11.45" customHeight="1" x14ac:dyDescent="0.25">
      <c r="A236" s="9">
        <v>43616</v>
      </c>
      <c r="B236" s="10">
        <v>13190</v>
      </c>
      <c r="C236" s="11" t="s">
        <v>3073</v>
      </c>
      <c r="D236" s="12" t="s">
        <v>317</v>
      </c>
      <c r="E236" s="15">
        <v>42267.5</v>
      </c>
      <c r="F236" s="14">
        <v>26751200.629999999</v>
      </c>
      <c r="G236" s="12" t="s">
        <v>3072</v>
      </c>
      <c r="H236" s="16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</row>
    <row r="237" spans="1:42" ht="11.45" customHeight="1" x14ac:dyDescent="0.25">
      <c r="A237" s="9">
        <v>43620</v>
      </c>
      <c r="B237" s="10">
        <v>19899</v>
      </c>
      <c r="C237" s="11" t="s">
        <v>3141</v>
      </c>
      <c r="D237" s="12" t="s">
        <v>321</v>
      </c>
      <c r="E237" s="15">
        <v>1295.0999999999999</v>
      </c>
      <c r="F237" s="14">
        <v>7074.65</v>
      </c>
      <c r="G237" s="12"/>
      <c r="H237" s="16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</row>
    <row r="238" spans="1:42" ht="11.45" customHeight="1" x14ac:dyDescent="0.25">
      <c r="A238" s="9">
        <v>43620</v>
      </c>
      <c r="B238" s="10">
        <v>27556</v>
      </c>
      <c r="C238" s="11" t="s">
        <v>3127</v>
      </c>
      <c r="D238" s="12" t="s">
        <v>4528</v>
      </c>
      <c r="E238" s="15">
        <v>525</v>
      </c>
      <c r="F238" s="14">
        <v>4875</v>
      </c>
      <c r="G238" s="12"/>
      <c r="H238" s="16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</row>
    <row r="239" spans="1:42" ht="11.45" customHeight="1" x14ac:dyDescent="0.25">
      <c r="A239" s="9">
        <v>43620</v>
      </c>
      <c r="B239" s="10">
        <v>22358</v>
      </c>
      <c r="C239" s="11" t="s">
        <v>3140</v>
      </c>
      <c r="D239" s="12" t="s">
        <v>1994</v>
      </c>
      <c r="E239" s="15">
        <v>54546.03</v>
      </c>
      <c r="F239" s="14">
        <v>227294.28</v>
      </c>
      <c r="G239" s="12"/>
      <c r="H239" s="16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</row>
    <row r="240" spans="1:42" ht="11.45" customHeight="1" x14ac:dyDescent="0.25">
      <c r="A240" s="9">
        <v>43615</v>
      </c>
      <c r="B240" s="10">
        <v>16078</v>
      </c>
      <c r="C240" s="11" t="s">
        <v>3047</v>
      </c>
      <c r="D240" s="12" t="s">
        <v>5553</v>
      </c>
      <c r="E240" s="15">
        <v>2450</v>
      </c>
      <c r="F240" s="14"/>
      <c r="G240" s="12" t="s">
        <v>3046</v>
      </c>
      <c r="H240" s="16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</row>
    <row r="241" spans="1:42" ht="11.45" customHeight="1" x14ac:dyDescent="0.25">
      <c r="A241" s="9">
        <v>43620</v>
      </c>
      <c r="B241" s="10">
        <v>26279</v>
      </c>
      <c r="C241" s="11" t="s">
        <v>3127</v>
      </c>
      <c r="D241" s="12" t="s">
        <v>324</v>
      </c>
      <c r="E241" s="15">
        <v>16537.5</v>
      </c>
      <c r="F241" s="14">
        <v>57539.040000000001</v>
      </c>
      <c r="G241" s="12"/>
      <c r="H241" s="16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</row>
    <row r="242" spans="1:42" ht="11.45" customHeight="1" x14ac:dyDescent="0.25">
      <c r="A242" s="9">
        <v>43620</v>
      </c>
      <c r="B242" s="10">
        <v>11651</v>
      </c>
      <c r="C242" s="11" t="s">
        <v>3141</v>
      </c>
      <c r="D242" s="12" t="s">
        <v>952</v>
      </c>
      <c r="E242" s="15">
        <v>2230</v>
      </c>
      <c r="F242" s="14">
        <v>9620</v>
      </c>
      <c r="G242" s="12"/>
      <c r="H242" s="16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</row>
    <row r="243" spans="1:42" ht="11.45" customHeight="1" x14ac:dyDescent="0.25">
      <c r="A243" s="9">
        <v>43620</v>
      </c>
      <c r="B243" s="10">
        <v>13570</v>
      </c>
      <c r="C243" s="11" t="s">
        <v>3140</v>
      </c>
      <c r="D243" s="12" t="s">
        <v>1215</v>
      </c>
      <c r="E243" s="15">
        <v>837.54000000000008</v>
      </c>
      <c r="F243" s="14">
        <v>40459.46</v>
      </c>
      <c r="G243" s="12"/>
      <c r="H243" s="16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</row>
    <row r="244" spans="1:42" ht="11.45" customHeight="1" x14ac:dyDescent="0.25">
      <c r="A244" s="9">
        <v>43620</v>
      </c>
      <c r="B244" s="10">
        <v>26144</v>
      </c>
      <c r="C244" s="11" t="s">
        <v>3128</v>
      </c>
      <c r="D244" s="12" t="s">
        <v>2670</v>
      </c>
      <c r="E244" s="15">
        <v>90</v>
      </c>
      <c r="F244" s="14">
        <v>90</v>
      </c>
      <c r="G244" s="12"/>
      <c r="H244" s="16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</row>
    <row r="245" spans="1:42" ht="11.45" customHeight="1" x14ac:dyDescent="0.25">
      <c r="A245" s="9">
        <v>43620</v>
      </c>
      <c r="B245" s="10">
        <v>14001</v>
      </c>
      <c r="C245" s="11" t="s">
        <v>3141</v>
      </c>
      <c r="D245" s="12" t="s">
        <v>1298</v>
      </c>
      <c r="E245" s="15">
        <v>350</v>
      </c>
      <c r="F245" s="14">
        <v>1113402.1100000001</v>
      </c>
      <c r="G245" s="12"/>
      <c r="H245" s="16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</row>
    <row r="246" spans="1:42" ht="11.45" customHeight="1" x14ac:dyDescent="0.25">
      <c r="A246" s="9">
        <v>43620</v>
      </c>
      <c r="B246" s="10">
        <v>20989</v>
      </c>
      <c r="C246" s="11" t="s">
        <v>3141</v>
      </c>
      <c r="D246" s="12" t="s">
        <v>5257</v>
      </c>
      <c r="E246" s="15">
        <v>14620</v>
      </c>
      <c r="F246" s="14">
        <v>16900</v>
      </c>
      <c r="G246" s="12"/>
      <c r="H246" s="16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</row>
    <row r="247" spans="1:42" ht="11.45" customHeight="1" x14ac:dyDescent="0.25">
      <c r="A247" s="9">
        <v>43620</v>
      </c>
      <c r="B247" s="10">
        <v>12382</v>
      </c>
      <c r="C247" s="11" t="s">
        <v>3141</v>
      </c>
      <c r="D247" s="12" t="s">
        <v>1046</v>
      </c>
      <c r="E247" s="15">
        <v>250</v>
      </c>
      <c r="F247" s="14">
        <v>1850</v>
      </c>
      <c r="G247" s="12"/>
      <c r="H247" s="16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</row>
    <row r="248" spans="1:42" ht="11.45" customHeight="1" x14ac:dyDescent="0.25">
      <c r="A248" s="9">
        <v>43620</v>
      </c>
      <c r="B248" s="10">
        <v>25703</v>
      </c>
      <c r="C248" s="11" t="s">
        <v>3141</v>
      </c>
      <c r="D248" s="12" t="s">
        <v>331</v>
      </c>
      <c r="E248" s="15">
        <v>150</v>
      </c>
      <c r="F248" s="14">
        <v>14551.68</v>
      </c>
      <c r="G248" s="12"/>
      <c r="H248" s="16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</row>
    <row r="249" spans="1:42" ht="11.45" customHeight="1" x14ac:dyDescent="0.25">
      <c r="A249" s="9">
        <v>43620</v>
      </c>
      <c r="B249" s="10">
        <v>27278</v>
      </c>
      <c r="C249" s="11" t="s">
        <v>3140</v>
      </c>
      <c r="D249" s="12" t="s">
        <v>1496</v>
      </c>
      <c r="E249" s="15">
        <v>1500</v>
      </c>
      <c r="F249" s="14">
        <v>12000</v>
      </c>
      <c r="G249" s="12"/>
      <c r="H249" s="16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</row>
    <row r="250" spans="1:42" ht="11.45" customHeight="1" x14ac:dyDescent="0.25">
      <c r="A250" s="9">
        <v>43620</v>
      </c>
      <c r="B250" s="10">
        <v>13647</v>
      </c>
      <c r="C250" s="11" t="s">
        <v>3141</v>
      </c>
      <c r="D250" s="12" t="s">
        <v>1234</v>
      </c>
      <c r="E250" s="15">
        <v>21431.25</v>
      </c>
      <c r="F250" s="14">
        <v>49071.25</v>
      </c>
      <c r="G250" s="12"/>
      <c r="H250" s="16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</row>
    <row r="251" spans="1:42" ht="11.45" customHeight="1" x14ac:dyDescent="0.25">
      <c r="A251" s="9">
        <v>43620</v>
      </c>
      <c r="B251" s="10">
        <v>23292</v>
      </c>
      <c r="C251" s="11" t="s">
        <v>3127</v>
      </c>
      <c r="D251" s="12" t="s">
        <v>2133</v>
      </c>
      <c r="E251" s="15">
        <v>3212.5</v>
      </c>
      <c r="F251" s="14">
        <v>25588.25</v>
      </c>
      <c r="G251" s="12"/>
      <c r="H251" s="16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</row>
    <row r="252" spans="1:42" ht="11.45" customHeight="1" x14ac:dyDescent="0.25">
      <c r="A252" s="9">
        <v>43620</v>
      </c>
      <c r="B252" s="10">
        <v>22932</v>
      </c>
      <c r="C252" s="11" t="s">
        <v>3128</v>
      </c>
      <c r="D252" s="12" t="s">
        <v>2073</v>
      </c>
      <c r="E252" s="15">
        <v>235</v>
      </c>
      <c r="F252" s="14">
        <v>235</v>
      </c>
      <c r="G252" s="12"/>
      <c r="H252" s="16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</row>
    <row r="253" spans="1:42" ht="11.45" customHeight="1" x14ac:dyDescent="0.25">
      <c r="A253" s="9">
        <v>43620</v>
      </c>
      <c r="B253" s="10">
        <v>12102</v>
      </c>
      <c r="C253" s="11" t="s">
        <v>3127</v>
      </c>
      <c r="D253" s="12" t="s">
        <v>337</v>
      </c>
      <c r="E253" s="15">
        <v>632.05999999999995</v>
      </c>
      <c r="F253" s="14">
        <v>20357.060000000001</v>
      </c>
      <c r="G253" s="12"/>
      <c r="H253" s="16"/>
    </row>
    <row r="254" spans="1:42" ht="11.45" customHeight="1" x14ac:dyDescent="0.25">
      <c r="A254" s="9">
        <v>43620</v>
      </c>
      <c r="B254" s="10">
        <v>24993</v>
      </c>
      <c r="C254" s="11" t="s">
        <v>3127</v>
      </c>
      <c r="D254" s="12" t="s">
        <v>2418</v>
      </c>
      <c r="E254" s="15">
        <v>4570</v>
      </c>
      <c r="F254" s="14">
        <v>39645</v>
      </c>
      <c r="G254" s="12"/>
      <c r="H254" s="16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</row>
    <row r="255" spans="1:42" ht="11.45" customHeight="1" x14ac:dyDescent="0.25">
      <c r="A255" s="9">
        <v>43620</v>
      </c>
      <c r="B255" s="10">
        <v>24128</v>
      </c>
      <c r="C255" s="11" t="s">
        <v>3127</v>
      </c>
      <c r="D255" s="12" t="s">
        <v>2277</v>
      </c>
      <c r="E255" s="15">
        <v>600</v>
      </c>
      <c r="F255" s="14">
        <v>5312.5</v>
      </c>
      <c r="G255" s="12"/>
      <c r="H255" s="16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</row>
    <row r="256" spans="1:42" ht="11.45" customHeight="1" x14ac:dyDescent="0.25">
      <c r="A256" s="9">
        <v>43620</v>
      </c>
      <c r="B256" s="10">
        <v>18879</v>
      </c>
      <c r="C256" s="11" t="s">
        <v>3127</v>
      </c>
      <c r="D256" s="12" t="s">
        <v>343</v>
      </c>
      <c r="E256" s="15">
        <v>425</v>
      </c>
      <c r="F256" s="14">
        <v>2907.5</v>
      </c>
      <c r="G256" s="12"/>
      <c r="H256" s="16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</row>
    <row r="257" spans="1:42" ht="11.45" customHeight="1" x14ac:dyDescent="0.25">
      <c r="A257" s="9">
        <v>43620</v>
      </c>
      <c r="B257" s="10">
        <v>12524</v>
      </c>
      <c r="C257" s="11" t="s">
        <v>3128</v>
      </c>
      <c r="D257" s="12" t="s">
        <v>347</v>
      </c>
      <c r="E257" s="15">
        <v>96</v>
      </c>
      <c r="F257" s="14">
        <v>5071.84</v>
      </c>
      <c r="G257" s="12"/>
      <c r="H257" s="16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</row>
    <row r="258" spans="1:42" ht="11.45" customHeight="1" x14ac:dyDescent="0.25">
      <c r="A258" s="9">
        <v>43620</v>
      </c>
      <c r="B258" s="10">
        <v>14410</v>
      </c>
      <c r="C258" s="11" t="s">
        <v>3136</v>
      </c>
      <c r="D258" s="12" t="s">
        <v>350</v>
      </c>
      <c r="E258" s="15">
        <v>1936.84</v>
      </c>
      <c r="F258" s="14">
        <v>11879.92</v>
      </c>
      <c r="G258" s="12"/>
      <c r="H258" s="16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</row>
    <row r="259" spans="1:42" ht="11.45" customHeight="1" x14ac:dyDescent="0.25">
      <c r="A259" s="9">
        <v>43620</v>
      </c>
      <c r="B259" s="10">
        <v>25574</v>
      </c>
      <c r="C259" s="11" t="s">
        <v>3127</v>
      </c>
      <c r="D259" s="12" t="s">
        <v>2048</v>
      </c>
      <c r="E259" s="15">
        <v>4000</v>
      </c>
      <c r="F259" s="14">
        <v>58550</v>
      </c>
      <c r="G259" s="12"/>
      <c r="H259" s="16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</row>
    <row r="260" spans="1:42" ht="11.45" customHeight="1" x14ac:dyDescent="0.25">
      <c r="A260" s="9">
        <v>43620</v>
      </c>
      <c r="B260" s="10">
        <v>26993</v>
      </c>
      <c r="C260" s="11" t="s">
        <v>3128</v>
      </c>
      <c r="D260" s="12" t="s">
        <v>2899</v>
      </c>
      <c r="E260" s="15">
        <v>265</v>
      </c>
      <c r="F260" s="14">
        <v>265</v>
      </c>
      <c r="G260" s="12"/>
      <c r="H260" s="16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</row>
    <row r="261" spans="1:42" ht="11.45" customHeight="1" x14ac:dyDescent="0.25">
      <c r="A261" s="9">
        <v>43620</v>
      </c>
      <c r="B261" s="10">
        <v>27570</v>
      </c>
      <c r="C261" s="11" t="s">
        <v>3128</v>
      </c>
      <c r="D261" s="12" t="s">
        <v>4393</v>
      </c>
      <c r="E261" s="15">
        <v>126</v>
      </c>
      <c r="F261" s="14">
        <v>216</v>
      </c>
      <c r="G261" s="12"/>
      <c r="H261" s="16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</row>
    <row r="262" spans="1:42" ht="11.45" customHeight="1" x14ac:dyDescent="0.25">
      <c r="A262" s="9">
        <v>43620</v>
      </c>
      <c r="B262" s="10">
        <v>19809</v>
      </c>
      <c r="C262" s="11" t="s">
        <v>3127</v>
      </c>
      <c r="D262" s="12" t="s">
        <v>358</v>
      </c>
      <c r="E262" s="15">
        <v>1500</v>
      </c>
      <c r="F262" s="14">
        <v>8750</v>
      </c>
      <c r="G262" s="12"/>
      <c r="H262" s="16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</row>
    <row r="263" spans="1:42" ht="11.45" customHeight="1" x14ac:dyDescent="0.25">
      <c r="A263" s="9">
        <v>43620</v>
      </c>
      <c r="B263" s="10">
        <v>24334</v>
      </c>
      <c r="C263" s="11" t="s">
        <v>3127</v>
      </c>
      <c r="D263" s="12" t="s">
        <v>2319</v>
      </c>
      <c r="E263" s="15">
        <v>637.5</v>
      </c>
      <c r="F263" s="14">
        <v>3912.5</v>
      </c>
      <c r="G263" s="12"/>
      <c r="H263" s="16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</row>
    <row r="264" spans="1:42" ht="11.45" customHeight="1" x14ac:dyDescent="0.25">
      <c r="A264" s="9">
        <v>43620</v>
      </c>
      <c r="B264" s="10">
        <v>27638</v>
      </c>
      <c r="C264" s="11" t="s">
        <v>3128</v>
      </c>
      <c r="D264" s="12" t="s">
        <v>4682</v>
      </c>
      <c r="E264" s="15">
        <v>34.1</v>
      </c>
      <c r="F264" s="14">
        <v>356.20000000000005</v>
      </c>
      <c r="G264" s="12"/>
      <c r="H264" s="16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</row>
    <row r="265" spans="1:42" ht="11.45" customHeight="1" x14ac:dyDescent="0.25">
      <c r="A265" s="9">
        <v>43620</v>
      </c>
      <c r="B265" s="10">
        <v>13528</v>
      </c>
      <c r="C265" s="11" t="s">
        <v>3140</v>
      </c>
      <c r="D265" s="12" t="s">
        <v>360</v>
      </c>
      <c r="E265" s="15">
        <v>930.59</v>
      </c>
      <c r="F265" s="14">
        <v>11275.93</v>
      </c>
      <c r="G265" s="12"/>
      <c r="H265" s="16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</row>
    <row r="266" spans="1:42" ht="11.45" customHeight="1" x14ac:dyDescent="0.25">
      <c r="A266" s="9">
        <v>43620</v>
      </c>
      <c r="B266" s="10">
        <v>19474</v>
      </c>
      <c r="C266" s="11" t="s">
        <v>3140</v>
      </c>
      <c r="D266" s="12" t="s">
        <v>363</v>
      </c>
      <c r="E266" s="15">
        <v>3289.75</v>
      </c>
      <c r="F266" s="14">
        <v>30739.25</v>
      </c>
      <c r="G266" s="12"/>
      <c r="H266" s="16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</row>
    <row r="267" spans="1:42" ht="11.45" customHeight="1" x14ac:dyDescent="0.25">
      <c r="A267" s="9">
        <v>43620</v>
      </c>
      <c r="B267" s="10">
        <v>25626</v>
      </c>
      <c r="C267" s="11" t="s">
        <v>3140</v>
      </c>
      <c r="D267" s="12" t="s">
        <v>364</v>
      </c>
      <c r="E267" s="15">
        <v>3062.7</v>
      </c>
      <c r="F267" s="14">
        <v>135731.79</v>
      </c>
      <c r="G267" s="12"/>
      <c r="H267" s="16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</row>
    <row r="268" spans="1:42" ht="11.45" customHeight="1" x14ac:dyDescent="0.25">
      <c r="A268" s="9">
        <v>43620</v>
      </c>
      <c r="B268" s="10">
        <v>14858</v>
      </c>
      <c r="C268" s="11" t="s">
        <v>3140</v>
      </c>
      <c r="D268" s="12" t="s">
        <v>1425</v>
      </c>
      <c r="E268" s="15">
        <v>342.75</v>
      </c>
      <c r="F268" s="14">
        <v>342.75</v>
      </c>
      <c r="G268" s="12"/>
      <c r="H268" s="16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</row>
    <row r="269" spans="1:42" ht="11.45" customHeight="1" x14ac:dyDescent="0.25">
      <c r="A269" s="9">
        <v>43615</v>
      </c>
      <c r="B269" s="10">
        <v>16078</v>
      </c>
      <c r="C269" s="11" t="s">
        <v>3047</v>
      </c>
      <c r="D269" s="12" t="s">
        <v>3036</v>
      </c>
      <c r="E269" s="15">
        <v>55</v>
      </c>
      <c r="F269" s="14"/>
      <c r="G269" s="12" t="s">
        <v>3046</v>
      </c>
      <c r="H269" s="16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</row>
    <row r="270" spans="1:42" ht="11.45" customHeight="1" x14ac:dyDescent="0.25">
      <c r="A270" s="9">
        <v>43615</v>
      </c>
      <c r="B270" s="10">
        <v>16078</v>
      </c>
      <c r="C270" s="11" t="s">
        <v>3047</v>
      </c>
      <c r="D270" s="12" t="s">
        <v>3036</v>
      </c>
      <c r="E270" s="15">
        <v>55</v>
      </c>
      <c r="F270" s="14"/>
      <c r="G270" s="12" t="s">
        <v>3046</v>
      </c>
      <c r="H270" s="16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</row>
    <row r="271" spans="1:42" ht="11.45" customHeight="1" x14ac:dyDescent="0.25">
      <c r="A271" s="9">
        <v>43620</v>
      </c>
      <c r="B271" s="10">
        <v>13471</v>
      </c>
      <c r="C271" s="11" t="s">
        <v>3882</v>
      </c>
      <c r="D271" s="12" t="s">
        <v>3699</v>
      </c>
      <c r="E271" s="15">
        <v>19787.79</v>
      </c>
      <c r="F271" s="14">
        <v>591750.65</v>
      </c>
      <c r="G271" s="12"/>
      <c r="H271" s="16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</row>
    <row r="272" spans="1:42" ht="11.45" customHeight="1" x14ac:dyDescent="0.25">
      <c r="A272" s="9">
        <v>43620</v>
      </c>
      <c r="B272" s="10">
        <v>23511</v>
      </c>
      <c r="C272" s="11" t="s">
        <v>3127</v>
      </c>
      <c r="D272" s="12" t="s">
        <v>1859</v>
      </c>
      <c r="E272" s="15">
        <v>465</v>
      </c>
      <c r="F272" s="14">
        <v>5618.24</v>
      </c>
      <c r="G272" s="12"/>
      <c r="H272" s="16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</row>
    <row r="273" spans="1:42" ht="11.45" customHeight="1" x14ac:dyDescent="0.25">
      <c r="A273" s="9">
        <v>43620</v>
      </c>
      <c r="B273" s="10">
        <v>24939</v>
      </c>
      <c r="C273" s="11" t="s">
        <v>3128</v>
      </c>
      <c r="D273" s="12" t="s">
        <v>2409</v>
      </c>
      <c r="E273" s="15">
        <v>35.61</v>
      </c>
      <c r="F273" s="14">
        <v>86.08</v>
      </c>
      <c r="G273" s="12"/>
      <c r="H273" s="16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</row>
    <row r="274" spans="1:42" ht="11.45" customHeight="1" x14ac:dyDescent="0.25">
      <c r="A274" s="9">
        <v>43620</v>
      </c>
      <c r="B274" s="10">
        <v>13602</v>
      </c>
      <c r="C274" s="11" t="s">
        <v>3140</v>
      </c>
      <c r="D274" s="12" t="s">
        <v>1225</v>
      </c>
      <c r="E274" s="15">
        <v>301</v>
      </c>
      <c r="F274" s="14">
        <v>4878.55</v>
      </c>
      <c r="G274" s="12"/>
      <c r="H274" s="16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</row>
    <row r="275" spans="1:42" ht="11.45" customHeight="1" x14ac:dyDescent="0.25">
      <c r="A275" s="9">
        <v>43620</v>
      </c>
      <c r="B275" s="10">
        <v>14494</v>
      </c>
      <c r="C275" s="11" t="s">
        <v>3127</v>
      </c>
      <c r="D275" s="12" t="s">
        <v>374</v>
      </c>
      <c r="E275" s="15">
        <v>2130</v>
      </c>
      <c r="F275" s="14">
        <v>48911.62</v>
      </c>
      <c r="G275" s="12"/>
      <c r="H275" s="16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</row>
    <row r="276" spans="1:42" ht="11.45" customHeight="1" x14ac:dyDescent="0.25">
      <c r="A276" s="9">
        <v>43620</v>
      </c>
      <c r="B276" s="10">
        <v>25988</v>
      </c>
      <c r="C276" s="11" t="s">
        <v>3140</v>
      </c>
      <c r="D276" s="12" t="s">
        <v>2637</v>
      </c>
      <c r="E276" s="15">
        <v>32.549999999999997</v>
      </c>
      <c r="F276" s="14">
        <v>6070.4000000000005</v>
      </c>
      <c r="G276" s="12"/>
      <c r="H276" s="16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</row>
    <row r="277" spans="1:42" ht="11.45" customHeight="1" x14ac:dyDescent="0.25">
      <c r="A277" s="9">
        <v>43620</v>
      </c>
      <c r="B277" s="10">
        <v>26560</v>
      </c>
      <c r="C277" s="11" t="s">
        <v>3141</v>
      </c>
      <c r="D277" s="12" t="s">
        <v>2768</v>
      </c>
      <c r="E277" s="15">
        <v>54000</v>
      </c>
      <c r="F277" s="14">
        <v>491655.6</v>
      </c>
      <c r="G277" s="12"/>
      <c r="H277" s="16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</row>
    <row r="278" spans="1:42" ht="11.45" customHeight="1" x14ac:dyDescent="0.25">
      <c r="A278" s="9">
        <v>43620</v>
      </c>
      <c r="B278" s="10">
        <v>12096</v>
      </c>
      <c r="C278" s="11" t="s">
        <v>3128</v>
      </c>
      <c r="D278" s="12" t="s">
        <v>1005</v>
      </c>
      <c r="E278" s="15">
        <v>56.14</v>
      </c>
      <c r="F278" s="14">
        <v>239.01999999999998</v>
      </c>
      <c r="G278" s="12"/>
      <c r="H278" s="16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</row>
    <row r="279" spans="1:42" ht="11.45" customHeight="1" x14ac:dyDescent="0.25">
      <c r="A279" s="9">
        <v>43620</v>
      </c>
      <c r="B279" s="10">
        <v>24393</v>
      </c>
      <c r="C279" s="11" t="s">
        <v>3127</v>
      </c>
      <c r="D279" s="12" t="s">
        <v>2331</v>
      </c>
      <c r="E279" s="15">
        <v>800</v>
      </c>
      <c r="F279" s="14">
        <v>33815.980000000003</v>
      </c>
      <c r="G279" s="12"/>
      <c r="H279" s="16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</row>
    <row r="280" spans="1:42" ht="11.45" customHeight="1" x14ac:dyDescent="0.25">
      <c r="A280" s="9">
        <v>43620</v>
      </c>
      <c r="B280" s="10">
        <v>17515</v>
      </c>
      <c r="C280" s="11" t="s">
        <v>3140</v>
      </c>
      <c r="D280" s="12" t="s">
        <v>1547</v>
      </c>
      <c r="E280" s="15">
        <v>3632</v>
      </c>
      <c r="F280" s="14">
        <v>132079.57</v>
      </c>
      <c r="G280" s="12"/>
      <c r="H280" s="16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</row>
    <row r="281" spans="1:42" ht="11.45" customHeight="1" x14ac:dyDescent="0.25">
      <c r="A281" s="9">
        <v>43620</v>
      </c>
      <c r="B281" s="10">
        <v>21983</v>
      </c>
      <c r="C281" s="11" t="s">
        <v>3127</v>
      </c>
      <c r="D281" s="12" t="s">
        <v>1960</v>
      </c>
      <c r="E281" s="15">
        <v>1087.5</v>
      </c>
      <c r="F281" s="14">
        <v>31537.5</v>
      </c>
      <c r="G281" s="12"/>
      <c r="H281" s="16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</row>
    <row r="282" spans="1:42" ht="11.45" customHeight="1" x14ac:dyDescent="0.25">
      <c r="A282" s="9">
        <v>43619</v>
      </c>
      <c r="B282" s="10">
        <v>16078</v>
      </c>
      <c r="C282" s="11" t="s">
        <v>3047</v>
      </c>
      <c r="D282" s="12" t="s">
        <v>5548</v>
      </c>
      <c r="E282" s="15">
        <v>187.9</v>
      </c>
      <c r="F282" s="14"/>
      <c r="G282" s="12" t="s">
        <v>3046</v>
      </c>
      <c r="H282" s="16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</row>
    <row r="283" spans="1:42" ht="11.45" customHeight="1" x14ac:dyDescent="0.25">
      <c r="A283" s="9">
        <v>43620</v>
      </c>
      <c r="B283" s="10">
        <v>11458</v>
      </c>
      <c r="C283" s="11" t="s">
        <v>3127</v>
      </c>
      <c r="D283" s="12" t="s">
        <v>380</v>
      </c>
      <c r="E283" s="15">
        <v>1590</v>
      </c>
      <c r="F283" s="14">
        <v>47268.75</v>
      </c>
      <c r="G283" s="12"/>
      <c r="H283" s="16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</row>
    <row r="284" spans="1:42" ht="11.45" customHeight="1" x14ac:dyDescent="0.25">
      <c r="A284" s="9">
        <v>43620</v>
      </c>
      <c r="B284" s="10">
        <v>12133</v>
      </c>
      <c r="C284" s="11" t="s">
        <v>3127</v>
      </c>
      <c r="D284" s="12" t="s">
        <v>385</v>
      </c>
      <c r="E284" s="15">
        <v>405</v>
      </c>
      <c r="F284" s="14">
        <v>32331</v>
      </c>
      <c r="G284" s="12"/>
      <c r="H284" s="16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</row>
    <row r="285" spans="1:42" ht="11.45" customHeight="1" x14ac:dyDescent="0.25">
      <c r="A285" s="9">
        <v>43620</v>
      </c>
      <c r="B285" s="10">
        <v>21328</v>
      </c>
      <c r="C285" s="11" t="s">
        <v>3141</v>
      </c>
      <c r="D285" s="12" t="s">
        <v>386</v>
      </c>
      <c r="E285" s="15">
        <v>2248.6</v>
      </c>
      <c r="F285" s="14">
        <v>88247.73000000001</v>
      </c>
      <c r="G285" s="12"/>
      <c r="H285" s="16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</row>
    <row r="286" spans="1:42" ht="11.45" customHeight="1" x14ac:dyDescent="0.25">
      <c r="A286" s="9">
        <v>43620</v>
      </c>
      <c r="B286" s="10">
        <v>26725</v>
      </c>
      <c r="C286" s="11" t="s">
        <v>3128</v>
      </c>
      <c r="D286" s="12" t="s">
        <v>2806</v>
      </c>
      <c r="E286" s="15">
        <v>287.12</v>
      </c>
      <c r="F286" s="14">
        <v>287.12</v>
      </c>
      <c r="G286" s="12"/>
      <c r="H286" s="16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</row>
    <row r="287" spans="1:42" ht="11.45" customHeight="1" x14ac:dyDescent="0.25">
      <c r="A287" s="9">
        <v>43620</v>
      </c>
      <c r="B287" s="10">
        <v>20197</v>
      </c>
      <c r="C287" s="11" t="s">
        <v>3127</v>
      </c>
      <c r="D287" s="12" t="s">
        <v>387</v>
      </c>
      <c r="E287" s="15">
        <v>1050</v>
      </c>
      <c r="F287" s="14">
        <v>11302.25</v>
      </c>
      <c r="G287" s="12"/>
      <c r="H287" s="16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</row>
    <row r="288" spans="1:42" s="18" customFormat="1" ht="11.45" customHeight="1" x14ac:dyDescent="0.25">
      <c r="A288" s="9">
        <v>43620</v>
      </c>
      <c r="B288" s="10">
        <v>11457</v>
      </c>
      <c r="C288" s="11" t="s">
        <v>3127</v>
      </c>
      <c r="D288" s="12" t="s">
        <v>388</v>
      </c>
      <c r="E288" s="15">
        <v>6675</v>
      </c>
      <c r="F288" s="14">
        <v>23662.5</v>
      </c>
      <c r="G288" s="12"/>
      <c r="H288" s="16"/>
    </row>
    <row r="289" spans="1:8" s="18" customFormat="1" ht="11.45" customHeight="1" x14ac:dyDescent="0.25">
      <c r="A289" s="9">
        <v>43620</v>
      </c>
      <c r="B289" s="10">
        <v>11551</v>
      </c>
      <c r="C289" s="11" t="s">
        <v>3127</v>
      </c>
      <c r="D289" s="12" t="s">
        <v>391</v>
      </c>
      <c r="E289" s="15">
        <v>5212.5</v>
      </c>
      <c r="F289" s="14">
        <v>119333.75</v>
      </c>
      <c r="G289" s="12"/>
      <c r="H289" s="16"/>
    </row>
    <row r="290" spans="1:8" s="18" customFormat="1" ht="11.45" customHeight="1" x14ac:dyDescent="0.25">
      <c r="A290" s="9">
        <v>43620</v>
      </c>
      <c r="B290" s="10">
        <v>22706</v>
      </c>
      <c r="C290" s="11" t="s">
        <v>3127</v>
      </c>
      <c r="D290" s="12" t="s">
        <v>2047</v>
      </c>
      <c r="E290" s="15">
        <v>2500</v>
      </c>
      <c r="F290" s="14">
        <v>17977.5</v>
      </c>
      <c r="G290" s="12"/>
      <c r="H290" s="16"/>
    </row>
    <row r="291" spans="1:8" s="18" customFormat="1" ht="11.45" customHeight="1" x14ac:dyDescent="0.25">
      <c r="A291" s="9">
        <v>43620</v>
      </c>
      <c r="B291" s="10">
        <v>23717</v>
      </c>
      <c r="C291" s="11" t="s">
        <v>3141</v>
      </c>
      <c r="D291" s="12" t="s">
        <v>394</v>
      </c>
      <c r="E291" s="15">
        <v>29506.76</v>
      </c>
      <c r="F291" s="14">
        <v>659182.16</v>
      </c>
      <c r="G291" s="12"/>
      <c r="H291" s="16"/>
    </row>
    <row r="292" spans="1:8" s="18" customFormat="1" ht="11.45" customHeight="1" x14ac:dyDescent="0.25">
      <c r="A292" s="9">
        <v>43620</v>
      </c>
      <c r="B292" s="10">
        <v>22600</v>
      </c>
      <c r="C292" s="11" t="s">
        <v>3128</v>
      </c>
      <c r="D292" s="12" t="s">
        <v>2034</v>
      </c>
      <c r="E292" s="15">
        <v>68</v>
      </c>
      <c r="F292" s="14">
        <v>68</v>
      </c>
      <c r="G292" s="12"/>
      <c r="H292" s="16"/>
    </row>
    <row r="293" spans="1:8" s="18" customFormat="1" ht="11.45" customHeight="1" x14ac:dyDescent="0.25">
      <c r="A293" s="9">
        <v>43620</v>
      </c>
      <c r="B293" s="10">
        <v>13302</v>
      </c>
      <c r="C293" s="11" t="s">
        <v>3134</v>
      </c>
      <c r="D293" s="12" t="s">
        <v>1153</v>
      </c>
      <c r="E293" s="15">
        <v>881</v>
      </c>
      <c r="F293" s="14">
        <v>134304</v>
      </c>
      <c r="G293" s="12"/>
      <c r="H293" s="16"/>
    </row>
    <row r="294" spans="1:8" s="18" customFormat="1" ht="11.45" customHeight="1" x14ac:dyDescent="0.25">
      <c r="A294" s="9">
        <v>43620</v>
      </c>
      <c r="B294" s="10">
        <v>21423</v>
      </c>
      <c r="C294" s="11" t="s">
        <v>3136</v>
      </c>
      <c r="D294" s="12" t="s">
        <v>1889</v>
      </c>
      <c r="E294" s="15">
        <v>850</v>
      </c>
      <c r="F294" s="14">
        <v>850</v>
      </c>
      <c r="G294" s="12"/>
      <c r="H294" s="16"/>
    </row>
    <row r="295" spans="1:8" s="18" customFormat="1" ht="11.45" customHeight="1" x14ac:dyDescent="0.25">
      <c r="A295" s="9">
        <v>43620</v>
      </c>
      <c r="B295" s="10">
        <v>27695</v>
      </c>
      <c r="C295" s="11" t="s">
        <v>3140</v>
      </c>
      <c r="D295" s="12" t="s">
        <v>404</v>
      </c>
      <c r="E295" s="15">
        <v>391.36</v>
      </c>
      <c r="F295" s="14">
        <v>841.86</v>
      </c>
      <c r="G295" s="12"/>
      <c r="H295" s="16"/>
    </row>
    <row r="296" spans="1:8" s="18" customFormat="1" ht="11.45" customHeight="1" x14ac:dyDescent="0.25">
      <c r="A296" s="9">
        <v>43620</v>
      </c>
      <c r="B296" s="10">
        <v>11002</v>
      </c>
      <c r="C296" s="11" t="s">
        <v>3140</v>
      </c>
      <c r="D296" s="12" t="s">
        <v>405</v>
      </c>
      <c r="E296" s="15">
        <v>8568.2999999999975</v>
      </c>
      <c r="F296" s="14">
        <v>263594.19</v>
      </c>
      <c r="G296" s="12"/>
      <c r="H296" s="16"/>
    </row>
    <row r="297" spans="1:8" s="18" customFormat="1" ht="11.45" customHeight="1" x14ac:dyDescent="0.25">
      <c r="A297" s="9">
        <v>43620</v>
      </c>
      <c r="B297" s="10">
        <v>23128</v>
      </c>
      <c r="C297" s="11" t="s">
        <v>3128</v>
      </c>
      <c r="D297" s="12" t="s">
        <v>2102</v>
      </c>
      <c r="E297" s="15">
        <v>305</v>
      </c>
      <c r="F297" s="14">
        <v>479.68</v>
      </c>
      <c r="G297" s="12"/>
      <c r="H297" s="16"/>
    </row>
    <row r="298" spans="1:8" s="18" customFormat="1" ht="11.45" customHeight="1" x14ac:dyDescent="0.25">
      <c r="A298" s="9">
        <v>43620</v>
      </c>
      <c r="B298" s="10">
        <v>23003</v>
      </c>
      <c r="C298" s="11" t="s">
        <v>3127</v>
      </c>
      <c r="D298" s="12" t="s">
        <v>2085</v>
      </c>
      <c r="E298" s="15">
        <v>1125</v>
      </c>
      <c r="F298" s="14">
        <v>5462.5</v>
      </c>
      <c r="G298" s="12"/>
      <c r="H298" s="16"/>
    </row>
    <row r="299" spans="1:8" s="18" customFormat="1" ht="11.45" customHeight="1" x14ac:dyDescent="0.25">
      <c r="A299" s="9">
        <v>43620</v>
      </c>
      <c r="B299" s="10">
        <v>26595</v>
      </c>
      <c r="C299" s="11" t="s">
        <v>3140</v>
      </c>
      <c r="D299" s="12" t="s">
        <v>2780</v>
      </c>
      <c r="E299" s="15">
        <v>5927.7</v>
      </c>
      <c r="F299" s="14">
        <v>5927.7</v>
      </c>
      <c r="G299" s="12"/>
      <c r="H299" s="16"/>
    </row>
    <row r="300" spans="1:8" s="18" customFormat="1" ht="11.45" customHeight="1" x14ac:dyDescent="0.25">
      <c r="A300" s="9">
        <v>43620</v>
      </c>
      <c r="B300" s="10">
        <v>11438</v>
      </c>
      <c r="C300" s="11" t="s">
        <v>3127</v>
      </c>
      <c r="D300" s="12" t="s">
        <v>926</v>
      </c>
      <c r="E300" s="15">
        <v>532.5</v>
      </c>
      <c r="F300" s="14">
        <v>34922.5</v>
      </c>
      <c r="G300" s="12"/>
      <c r="H300" s="16"/>
    </row>
    <row r="301" spans="1:8" s="18" customFormat="1" ht="11.45" customHeight="1" x14ac:dyDescent="0.25">
      <c r="A301" s="9">
        <v>43619</v>
      </c>
      <c r="B301" s="10">
        <v>16078</v>
      </c>
      <c r="C301" s="11" t="s">
        <v>3047</v>
      </c>
      <c r="D301" s="12" t="s">
        <v>5545</v>
      </c>
      <c r="E301" s="15">
        <v>475</v>
      </c>
      <c r="F301" s="14"/>
      <c r="G301" s="12" t="s">
        <v>3046</v>
      </c>
      <c r="H301" s="16"/>
    </row>
    <row r="302" spans="1:8" s="18" customFormat="1" ht="11.45" customHeight="1" x14ac:dyDescent="0.25">
      <c r="A302" s="9">
        <v>43615</v>
      </c>
      <c r="B302" s="10">
        <v>16078</v>
      </c>
      <c r="C302" s="11" t="s">
        <v>3047</v>
      </c>
      <c r="D302" s="12" t="s">
        <v>3486</v>
      </c>
      <c r="E302" s="15">
        <v>75</v>
      </c>
      <c r="F302" s="14"/>
      <c r="G302" s="12" t="s">
        <v>3046</v>
      </c>
      <c r="H302" s="16"/>
    </row>
    <row r="303" spans="1:8" s="18" customFormat="1" ht="11.45" customHeight="1" x14ac:dyDescent="0.25">
      <c r="A303" s="9">
        <v>43619</v>
      </c>
      <c r="B303" s="10">
        <v>16078</v>
      </c>
      <c r="C303" s="11" t="s">
        <v>3047</v>
      </c>
      <c r="D303" s="12" t="s">
        <v>5551</v>
      </c>
      <c r="E303" s="15">
        <v>475</v>
      </c>
      <c r="F303" s="14"/>
      <c r="G303" s="12" t="s">
        <v>3046</v>
      </c>
      <c r="H303" s="16"/>
    </row>
    <row r="304" spans="1:8" s="18" customFormat="1" ht="11.45" customHeight="1" x14ac:dyDescent="0.25">
      <c r="A304" s="9">
        <v>43620</v>
      </c>
      <c r="B304" s="10">
        <v>10902</v>
      </c>
      <c r="C304" s="11" t="s">
        <v>3140</v>
      </c>
      <c r="D304" s="12" t="s">
        <v>415</v>
      </c>
      <c r="E304" s="15">
        <v>1287</v>
      </c>
      <c r="F304" s="14">
        <v>89480.03</v>
      </c>
      <c r="G304" s="12"/>
      <c r="H304" s="16"/>
    </row>
    <row r="305" spans="1:42" s="18" customFormat="1" ht="11.45" customHeight="1" x14ac:dyDescent="0.25">
      <c r="A305" s="9">
        <v>43620</v>
      </c>
      <c r="B305" s="10">
        <v>27424</v>
      </c>
      <c r="C305" s="11" t="s">
        <v>3140</v>
      </c>
      <c r="D305" s="12" t="s">
        <v>3902</v>
      </c>
      <c r="E305" s="15">
        <v>1527.65</v>
      </c>
      <c r="F305" s="14">
        <v>1527.65</v>
      </c>
      <c r="G305" s="12"/>
      <c r="H305" s="16"/>
    </row>
    <row r="306" spans="1:42" s="18" customFormat="1" ht="11.45" customHeight="1" x14ac:dyDescent="0.25">
      <c r="A306" s="9">
        <v>43620</v>
      </c>
      <c r="B306" s="10">
        <v>999002165</v>
      </c>
      <c r="C306" s="11" t="s">
        <v>3135</v>
      </c>
      <c r="D306" s="12" t="s">
        <v>5564</v>
      </c>
      <c r="E306" s="15">
        <v>125</v>
      </c>
      <c r="F306" s="14">
        <v>125</v>
      </c>
      <c r="G306" s="12"/>
      <c r="H306" s="16"/>
    </row>
    <row r="307" spans="1:42" s="18" customFormat="1" ht="11.45" customHeight="1" x14ac:dyDescent="0.25">
      <c r="A307" s="9">
        <v>43620</v>
      </c>
      <c r="B307" s="10">
        <v>19840</v>
      </c>
      <c r="C307" s="11" t="s">
        <v>3128</v>
      </c>
      <c r="D307" s="12" t="s">
        <v>1764</v>
      </c>
      <c r="E307" s="15">
        <v>162</v>
      </c>
      <c r="F307" s="14">
        <v>834.51</v>
      </c>
      <c r="G307" s="12"/>
      <c r="H307" s="16"/>
    </row>
    <row r="308" spans="1:42" s="19" customFormat="1" ht="11.45" customHeight="1" x14ac:dyDescent="0.25">
      <c r="A308" s="9">
        <v>43620</v>
      </c>
      <c r="B308" s="10">
        <v>13186</v>
      </c>
      <c r="C308" s="11" t="s">
        <v>3140</v>
      </c>
      <c r="D308" s="12" t="s">
        <v>1135</v>
      </c>
      <c r="E308" s="15">
        <v>3800</v>
      </c>
      <c r="F308" s="14">
        <v>4046.75</v>
      </c>
      <c r="G308" s="12"/>
      <c r="H308" s="16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</row>
    <row r="309" spans="1:42" s="19" customFormat="1" ht="11.45" customHeight="1" x14ac:dyDescent="0.25">
      <c r="A309" s="9">
        <v>43620</v>
      </c>
      <c r="B309" s="10">
        <v>13307</v>
      </c>
      <c r="C309" s="11" t="s">
        <v>3140</v>
      </c>
      <c r="D309" s="12" t="s">
        <v>420</v>
      </c>
      <c r="E309" s="15">
        <v>5222.369999999999</v>
      </c>
      <c r="F309" s="14">
        <v>366369.88</v>
      </c>
      <c r="G309" s="12"/>
      <c r="H309" s="16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</row>
    <row r="310" spans="1:42" s="18" customFormat="1" ht="11.45" customHeight="1" x14ac:dyDescent="0.25">
      <c r="A310" s="9">
        <v>43615</v>
      </c>
      <c r="B310" s="10">
        <v>16078</v>
      </c>
      <c r="C310" s="11" t="s">
        <v>3047</v>
      </c>
      <c r="D310" s="12" t="s">
        <v>5534</v>
      </c>
      <c r="E310" s="15">
        <v>16</v>
      </c>
      <c r="F310" s="14"/>
      <c r="G310" s="12" t="s">
        <v>3046</v>
      </c>
      <c r="H310" s="16"/>
    </row>
    <row r="311" spans="1:42" s="18" customFormat="1" ht="11.45" customHeight="1" x14ac:dyDescent="0.25">
      <c r="A311" s="9">
        <v>43620</v>
      </c>
      <c r="B311" s="10">
        <v>12242</v>
      </c>
      <c r="C311" s="11" t="s">
        <v>3127</v>
      </c>
      <c r="D311" s="12" t="s">
        <v>424</v>
      </c>
      <c r="E311" s="15">
        <v>1630</v>
      </c>
      <c r="F311" s="14">
        <v>56332.5</v>
      </c>
      <c r="G311" s="12"/>
      <c r="H311" s="16"/>
    </row>
    <row r="312" spans="1:42" s="18" customFormat="1" ht="11.45" customHeight="1" x14ac:dyDescent="0.25">
      <c r="A312" s="9">
        <v>43620</v>
      </c>
      <c r="B312" s="10">
        <v>14126</v>
      </c>
      <c r="C312" s="11" t="s">
        <v>3140</v>
      </c>
      <c r="D312" s="12" t="s">
        <v>426</v>
      </c>
      <c r="E312" s="15">
        <v>4.95</v>
      </c>
      <c r="F312" s="14">
        <v>5817.8</v>
      </c>
      <c r="G312" s="12"/>
      <c r="H312" s="16"/>
    </row>
    <row r="313" spans="1:42" s="18" customFormat="1" ht="11.45" customHeight="1" x14ac:dyDescent="0.25">
      <c r="A313" s="9">
        <v>43620</v>
      </c>
      <c r="B313" s="10">
        <v>27820</v>
      </c>
      <c r="C313" s="11" t="s">
        <v>3128</v>
      </c>
      <c r="D313" s="12" t="s">
        <v>5560</v>
      </c>
      <c r="E313" s="15">
        <v>54</v>
      </c>
      <c r="F313" s="14">
        <v>54</v>
      </c>
      <c r="G313" s="12"/>
      <c r="H313" s="16"/>
    </row>
    <row r="314" spans="1:42" s="18" customFormat="1" ht="11.45" customHeight="1" x14ac:dyDescent="0.25">
      <c r="A314" s="9">
        <v>43620</v>
      </c>
      <c r="B314" s="10">
        <v>21427</v>
      </c>
      <c r="C314" s="11" t="s">
        <v>3141</v>
      </c>
      <c r="D314" s="12" t="s">
        <v>1890</v>
      </c>
      <c r="E314" s="15">
        <v>12364</v>
      </c>
      <c r="F314" s="14">
        <v>23168</v>
      </c>
      <c r="G314" s="12"/>
      <c r="H314" s="16"/>
    </row>
    <row r="315" spans="1:42" s="18" customFormat="1" ht="11.45" customHeight="1" x14ac:dyDescent="0.25">
      <c r="A315" s="9">
        <v>43620</v>
      </c>
      <c r="B315" s="10">
        <v>23908</v>
      </c>
      <c r="C315" s="11" t="s">
        <v>3140</v>
      </c>
      <c r="D315" s="12" t="s">
        <v>2234</v>
      </c>
      <c r="E315" s="15">
        <v>18166</v>
      </c>
      <c r="F315" s="14">
        <v>18166</v>
      </c>
      <c r="G315" s="12"/>
      <c r="H315" s="16"/>
    </row>
    <row r="316" spans="1:42" s="18" customFormat="1" ht="11.45" customHeight="1" x14ac:dyDescent="0.25">
      <c r="A316" s="9">
        <v>43619</v>
      </c>
      <c r="B316" s="10">
        <v>16078</v>
      </c>
      <c r="C316" s="11" t="s">
        <v>3047</v>
      </c>
      <c r="D316" s="12" t="s">
        <v>5543</v>
      </c>
      <c r="E316" s="15">
        <v>475</v>
      </c>
      <c r="F316" s="14"/>
      <c r="G316" s="12" t="s">
        <v>3046</v>
      </c>
      <c r="H316" s="16"/>
    </row>
    <row r="317" spans="1:42" s="18" customFormat="1" ht="11.45" customHeight="1" x14ac:dyDescent="0.25">
      <c r="A317" s="9">
        <v>43620</v>
      </c>
      <c r="B317" s="10">
        <v>23968</v>
      </c>
      <c r="C317" s="11" t="s">
        <v>3140</v>
      </c>
      <c r="D317" s="12" t="s">
        <v>2249</v>
      </c>
      <c r="E317" s="15">
        <v>47049.25</v>
      </c>
      <c r="F317" s="14">
        <v>236220</v>
      </c>
      <c r="G317" s="12"/>
      <c r="H317" s="16"/>
    </row>
    <row r="318" spans="1:42" s="18" customFormat="1" ht="11.45" customHeight="1" x14ac:dyDescent="0.25">
      <c r="A318" s="9">
        <v>43620</v>
      </c>
      <c r="B318" s="10">
        <v>22117</v>
      </c>
      <c r="C318" s="11" t="s">
        <v>3134</v>
      </c>
      <c r="D318" s="12" t="s">
        <v>430</v>
      </c>
      <c r="E318" s="15">
        <v>1400</v>
      </c>
      <c r="F318" s="14">
        <v>63350</v>
      </c>
      <c r="G318" s="12"/>
      <c r="H318" s="16"/>
    </row>
    <row r="319" spans="1:42" s="18" customFormat="1" ht="11.45" customHeight="1" x14ac:dyDescent="0.25">
      <c r="A319" s="9">
        <v>43620</v>
      </c>
      <c r="B319" s="10">
        <v>14540</v>
      </c>
      <c r="C319" s="11" t="s">
        <v>3127</v>
      </c>
      <c r="D319" s="12" t="s">
        <v>431</v>
      </c>
      <c r="E319" s="15">
        <v>1717.5</v>
      </c>
      <c r="F319" s="14">
        <v>55866.5</v>
      </c>
      <c r="G319" s="12"/>
      <c r="H319" s="16"/>
    </row>
    <row r="320" spans="1:42" s="18" customFormat="1" ht="11.45" customHeight="1" x14ac:dyDescent="0.25">
      <c r="A320" s="9">
        <v>43620</v>
      </c>
      <c r="B320" s="10">
        <v>17909</v>
      </c>
      <c r="C320" s="11" t="s">
        <v>3140</v>
      </c>
      <c r="D320" s="12" t="s">
        <v>434</v>
      </c>
      <c r="E320" s="15">
        <v>146.69999999999999</v>
      </c>
      <c r="F320" s="14">
        <v>3969.2599999999998</v>
      </c>
      <c r="G320" s="12"/>
      <c r="H320" s="16"/>
    </row>
    <row r="321" spans="1:8" s="18" customFormat="1" ht="11.45" customHeight="1" x14ac:dyDescent="0.25">
      <c r="A321" s="9">
        <v>43620</v>
      </c>
      <c r="B321" s="10">
        <v>13864</v>
      </c>
      <c r="C321" s="11" t="s">
        <v>3134</v>
      </c>
      <c r="D321" s="12" t="s">
        <v>1270</v>
      </c>
      <c r="E321" s="15">
        <v>9738</v>
      </c>
      <c r="F321" s="14">
        <v>30372.51</v>
      </c>
      <c r="G321" s="12"/>
      <c r="H321" s="16"/>
    </row>
    <row r="322" spans="1:8" s="18" customFormat="1" ht="11.45" customHeight="1" x14ac:dyDescent="0.25">
      <c r="A322" s="9">
        <v>43620</v>
      </c>
      <c r="B322" s="10">
        <v>12312</v>
      </c>
      <c r="C322" s="11" t="s">
        <v>3127</v>
      </c>
      <c r="D322" s="12" t="s">
        <v>435</v>
      </c>
      <c r="E322" s="15">
        <v>1432.5</v>
      </c>
      <c r="F322" s="14">
        <v>13790</v>
      </c>
      <c r="G322" s="12"/>
      <c r="H322" s="16"/>
    </row>
    <row r="323" spans="1:8" s="18" customFormat="1" ht="11.45" customHeight="1" x14ac:dyDescent="0.25">
      <c r="A323" s="9">
        <v>43620</v>
      </c>
      <c r="B323" s="10">
        <v>16062</v>
      </c>
      <c r="C323" s="11" t="s">
        <v>3140</v>
      </c>
      <c r="D323" s="12" t="s">
        <v>436</v>
      </c>
      <c r="E323" s="15">
        <v>5439.72</v>
      </c>
      <c r="F323" s="14">
        <v>667842.71</v>
      </c>
      <c r="G323" s="12"/>
      <c r="H323" s="16"/>
    </row>
    <row r="324" spans="1:8" s="18" customFormat="1" ht="11.45" customHeight="1" x14ac:dyDescent="0.25">
      <c r="A324" s="9">
        <v>43620</v>
      </c>
      <c r="B324" s="10">
        <v>14386</v>
      </c>
      <c r="C324" s="11" t="s">
        <v>3134</v>
      </c>
      <c r="D324" s="12" t="s">
        <v>437</v>
      </c>
      <c r="E324" s="15">
        <v>810</v>
      </c>
      <c r="F324" s="14">
        <v>706883.42</v>
      </c>
      <c r="G324" s="12"/>
      <c r="H324" s="16"/>
    </row>
    <row r="325" spans="1:8" s="18" customFormat="1" ht="11.45" customHeight="1" x14ac:dyDescent="0.25">
      <c r="A325" s="9">
        <v>43620</v>
      </c>
      <c r="B325" s="10">
        <v>20535</v>
      </c>
      <c r="C325" s="11" t="s">
        <v>3140</v>
      </c>
      <c r="D325" s="12" t="s">
        <v>439</v>
      </c>
      <c r="E325" s="15">
        <v>2217.4699999999998</v>
      </c>
      <c r="F325" s="14">
        <v>18447.46</v>
      </c>
      <c r="G325" s="12"/>
      <c r="H325" s="16"/>
    </row>
    <row r="326" spans="1:8" s="18" customFormat="1" ht="11.45" customHeight="1" x14ac:dyDescent="0.25">
      <c r="A326" s="9">
        <v>43620</v>
      </c>
      <c r="B326" s="10">
        <v>12993</v>
      </c>
      <c r="C326" s="11" t="s">
        <v>3140</v>
      </c>
      <c r="D326" s="12" t="s">
        <v>442</v>
      </c>
      <c r="E326" s="15">
        <v>2673.23</v>
      </c>
      <c r="F326" s="14">
        <v>815807.28</v>
      </c>
      <c r="G326" s="12"/>
      <c r="H326" s="16"/>
    </row>
    <row r="327" spans="1:8" s="18" customFormat="1" ht="11.45" customHeight="1" x14ac:dyDescent="0.25">
      <c r="A327" s="9">
        <v>43620</v>
      </c>
      <c r="B327" s="10">
        <v>25410</v>
      </c>
      <c r="C327" s="11" t="s">
        <v>3141</v>
      </c>
      <c r="D327" s="12" t="s">
        <v>443</v>
      </c>
      <c r="E327" s="15">
        <v>25.35</v>
      </c>
      <c r="F327" s="14">
        <v>304.20000000000005</v>
      </c>
      <c r="G327" s="12"/>
      <c r="H327" s="16"/>
    </row>
    <row r="328" spans="1:8" s="18" customFormat="1" ht="11.45" customHeight="1" x14ac:dyDescent="0.25">
      <c r="A328" s="9">
        <v>43620</v>
      </c>
      <c r="B328" s="10">
        <v>22016</v>
      </c>
      <c r="C328" s="11" t="s">
        <v>3128</v>
      </c>
      <c r="D328" s="12" t="s">
        <v>1962</v>
      </c>
      <c r="E328" s="15">
        <v>112.52</v>
      </c>
      <c r="F328" s="14">
        <v>2231.75</v>
      </c>
      <c r="G328" s="12"/>
      <c r="H328" s="16"/>
    </row>
    <row r="329" spans="1:8" s="18" customFormat="1" ht="11.45" customHeight="1" x14ac:dyDescent="0.25">
      <c r="A329" s="9">
        <v>43620</v>
      </c>
      <c r="B329" s="10">
        <v>10153</v>
      </c>
      <c r="C329" s="11" t="s">
        <v>3140</v>
      </c>
      <c r="D329" s="12" t="s">
        <v>447</v>
      </c>
      <c r="E329" s="15">
        <v>8170.65</v>
      </c>
      <c r="F329" s="14">
        <v>16681.54</v>
      </c>
      <c r="G329" s="12"/>
      <c r="H329" s="16"/>
    </row>
    <row r="330" spans="1:8" s="18" customFormat="1" ht="11.45" customHeight="1" x14ac:dyDescent="0.25">
      <c r="A330" s="9">
        <v>43620</v>
      </c>
      <c r="B330" s="10">
        <v>24150</v>
      </c>
      <c r="C330" s="11" t="s">
        <v>3141</v>
      </c>
      <c r="D330" s="12" t="s">
        <v>449</v>
      </c>
      <c r="E330" s="15">
        <v>676</v>
      </c>
      <c r="F330" s="14">
        <v>41070.03</v>
      </c>
      <c r="G330" s="12"/>
      <c r="H330" s="16"/>
    </row>
    <row r="331" spans="1:8" s="18" customFormat="1" ht="11.45" customHeight="1" x14ac:dyDescent="0.25">
      <c r="A331" s="9">
        <v>43620</v>
      </c>
      <c r="B331" s="10">
        <v>14408</v>
      </c>
      <c r="C331" s="11" t="s">
        <v>3140</v>
      </c>
      <c r="D331" s="12" t="s">
        <v>450</v>
      </c>
      <c r="E331" s="15">
        <v>394.81</v>
      </c>
      <c r="F331" s="14">
        <v>9339.9599999999991</v>
      </c>
      <c r="G331" s="12"/>
      <c r="H331" s="16"/>
    </row>
    <row r="332" spans="1:8" s="18" customFormat="1" ht="11.45" customHeight="1" x14ac:dyDescent="0.25">
      <c r="A332" s="9">
        <v>43620</v>
      </c>
      <c r="B332" s="81">
        <v>11370</v>
      </c>
      <c r="C332" s="11" t="s">
        <v>3141</v>
      </c>
      <c r="D332" s="83" t="s">
        <v>453</v>
      </c>
      <c r="E332" s="84">
        <v>400</v>
      </c>
      <c r="F332" s="14">
        <v>11010</v>
      </c>
      <c r="G332" s="83"/>
      <c r="H332" s="16"/>
    </row>
    <row r="333" spans="1:8" s="18" customFormat="1" ht="11.45" customHeight="1" x14ac:dyDescent="0.25">
      <c r="A333" s="9">
        <v>43620</v>
      </c>
      <c r="B333" s="10">
        <v>20106</v>
      </c>
      <c r="C333" s="11" t="s">
        <v>3128</v>
      </c>
      <c r="D333" s="12" t="s">
        <v>456</v>
      </c>
      <c r="E333" s="15">
        <v>102</v>
      </c>
      <c r="F333" s="14">
        <v>1062</v>
      </c>
      <c r="G333" s="12"/>
      <c r="H333" s="16"/>
    </row>
    <row r="334" spans="1:8" s="18" customFormat="1" ht="11.45" customHeight="1" x14ac:dyDescent="0.25">
      <c r="A334" s="9">
        <v>43620</v>
      </c>
      <c r="B334" s="10">
        <v>19466</v>
      </c>
      <c r="C334" s="11" t="s">
        <v>3127</v>
      </c>
      <c r="D334" s="12" t="s">
        <v>459</v>
      </c>
      <c r="E334" s="15">
        <v>3100</v>
      </c>
      <c r="F334" s="14">
        <v>24598.75</v>
      </c>
      <c r="G334" s="12"/>
      <c r="H334" s="16"/>
    </row>
    <row r="335" spans="1:8" s="18" customFormat="1" ht="11.45" customHeight="1" x14ac:dyDescent="0.25">
      <c r="A335" s="9">
        <v>43620</v>
      </c>
      <c r="B335" s="10">
        <v>14678</v>
      </c>
      <c r="C335" s="11" t="s">
        <v>3134</v>
      </c>
      <c r="D335" s="12" t="s">
        <v>464</v>
      </c>
      <c r="E335" s="15">
        <v>3886</v>
      </c>
      <c r="F335" s="14">
        <v>21787</v>
      </c>
      <c r="G335" s="12"/>
      <c r="H335" s="16"/>
    </row>
    <row r="336" spans="1:8" s="18" customFormat="1" ht="11.45" customHeight="1" x14ac:dyDescent="0.25">
      <c r="A336" s="9">
        <v>43620</v>
      </c>
      <c r="B336" s="10">
        <v>11346</v>
      </c>
      <c r="C336" s="11" t="s">
        <v>3128</v>
      </c>
      <c r="D336" s="12" t="s">
        <v>911</v>
      </c>
      <c r="E336" s="15">
        <v>90</v>
      </c>
      <c r="F336" s="14">
        <v>90</v>
      </c>
      <c r="G336" s="12"/>
      <c r="H336" s="16"/>
    </row>
    <row r="337" spans="1:8" s="18" customFormat="1" ht="11.45" customHeight="1" x14ac:dyDescent="0.25">
      <c r="A337" s="9">
        <v>43620</v>
      </c>
      <c r="B337" s="10">
        <v>19409</v>
      </c>
      <c r="C337" s="11" t="s">
        <v>3140</v>
      </c>
      <c r="D337" s="12" t="s">
        <v>1724</v>
      </c>
      <c r="E337" s="15">
        <v>19.97</v>
      </c>
      <c r="F337" s="14">
        <v>19.97</v>
      </c>
      <c r="G337" s="12"/>
      <c r="H337" s="16"/>
    </row>
    <row r="338" spans="1:8" s="18" customFormat="1" ht="11.45" customHeight="1" x14ac:dyDescent="0.25">
      <c r="A338" s="9">
        <v>43620</v>
      </c>
      <c r="B338" s="10">
        <v>18400</v>
      </c>
      <c r="C338" s="11" t="s">
        <v>3140</v>
      </c>
      <c r="D338" s="12" t="s">
        <v>466</v>
      </c>
      <c r="E338" s="15">
        <v>1502.5</v>
      </c>
      <c r="F338" s="14">
        <v>26803.7</v>
      </c>
      <c r="G338" s="12"/>
      <c r="H338" s="16"/>
    </row>
    <row r="339" spans="1:8" s="18" customFormat="1" ht="11.45" customHeight="1" x14ac:dyDescent="0.25">
      <c r="A339" s="9">
        <v>43620</v>
      </c>
      <c r="B339" s="10">
        <v>25333</v>
      </c>
      <c r="C339" s="11" t="s">
        <v>3127</v>
      </c>
      <c r="D339" s="12" t="s">
        <v>468</v>
      </c>
      <c r="E339" s="15">
        <v>352.5</v>
      </c>
      <c r="F339" s="14">
        <v>6840</v>
      </c>
      <c r="G339" s="12"/>
      <c r="H339" s="16"/>
    </row>
    <row r="340" spans="1:8" s="18" customFormat="1" ht="11.45" customHeight="1" x14ac:dyDescent="0.25">
      <c r="A340" s="9">
        <v>43620</v>
      </c>
      <c r="B340" s="10">
        <v>13744</v>
      </c>
      <c r="C340" s="11" t="s">
        <v>3134</v>
      </c>
      <c r="D340" s="12" t="s">
        <v>469</v>
      </c>
      <c r="E340" s="15">
        <v>11861.4</v>
      </c>
      <c r="F340" s="14">
        <v>71761.47</v>
      </c>
      <c r="G340" s="12"/>
      <c r="H340" s="16"/>
    </row>
    <row r="341" spans="1:8" s="18" customFormat="1" ht="11.45" customHeight="1" x14ac:dyDescent="0.25">
      <c r="A341" s="9">
        <v>43620</v>
      </c>
      <c r="B341" s="10">
        <v>23050</v>
      </c>
      <c r="C341" s="11" t="s">
        <v>3128</v>
      </c>
      <c r="D341" s="12" t="s">
        <v>2089</v>
      </c>
      <c r="E341" s="15">
        <v>345</v>
      </c>
      <c r="F341" s="14">
        <v>345</v>
      </c>
      <c r="G341" s="12"/>
      <c r="H341" s="16"/>
    </row>
    <row r="342" spans="1:8" s="18" customFormat="1" ht="11.45" customHeight="1" x14ac:dyDescent="0.25">
      <c r="A342" s="9">
        <v>43620</v>
      </c>
      <c r="B342" s="10">
        <v>14220</v>
      </c>
      <c r="C342" s="11" t="s">
        <v>3127</v>
      </c>
      <c r="D342" s="12" t="s">
        <v>1338</v>
      </c>
      <c r="E342" s="15">
        <v>1700</v>
      </c>
      <c r="F342" s="14">
        <v>18700</v>
      </c>
      <c r="G342" s="12"/>
      <c r="H342" s="16"/>
    </row>
    <row r="343" spans="1:8" s="18" customFormat="1" ht="11.45" customHeight="1" x14ac:dyDescent="0.25">
      <c r="A343" s="9">
        <v>43620</v>
      </c>
      <c r="B343" s="10">
        <v>14011</v>
      </c>
      <c r="C343" s="11" t="s">
        <v>3140</v>
      </c>
      <c r="D343" s="12" t="s">
        <v>1301</v>
      </c>
      <c r="E343" s="15">
        <v>1029.3800000000001</v>
      </c>
      <c r="F343" s="14">
        <v>4909.04</v>
      </c>
      <c r="G343" s="12"/>
      <c r="H343" s="16"/>
    </row>
    <row r="344" spans="1:8" s="18" customFormat="1" ht="11.45" customHeight="1" x14ac:dyDescent="0.25">
      <c r="A344" s="9">
        <v>43620</v>
      </c>
      <c r="B344" s="10">
        <v>12776</v>
      </c>
      <c r="C344" s="11" t="s">
        <v>3127</v>
      </c>
      <c r="D344" s="12" t="s">
        <v>1096</v>
      </c>
      <c r="E344" s="15">
        <v>500</v>
      </c>
      <c r="F344" s="14">
        <v>14043.75</v>
      </c>
      <c r="G344" s="12"/>
      <c r="H344" s="16"/>
    </row>
    <row r="345" spans="1:8" s="18" customFormat="1" ht="11.45" customHeight="1" x14ac:dyDescent="0.25">
      <c r="A345" s="9">
        <v>43620</v>
      </c>
      <c r="B345" s="10">
        <v>10108</v>
      </c>
      <c r="C345" s="11" t="s">
        <v>3140</v>
      </c>
      <c r="D345" s="12" t="s">
        <v>478</v>
      </c>
      <c r="E345" s="15">
        <v>62424.82</v>
      </c>
      <c r="F345" s="14">
        <v>310349.63</v>
      </c>
      <c r="G345" s="12"/>
      <c r="H345" s="16"/>
    </row>
    <row r="346" spans="1:8" s="18" customFormat="1" ht="11.45" customHeight="1" x14ac:dyDescent="0.25">
      <c r="A346" s="9">
        <v>43620</v>
      </c>
      <c r="B346" s="10">
        <v>19006</v>
      </c>
      <c r="C346" s="11" t="s">
        <v>3140</v>
      </c>
      <c r="D346" s="12" t="s">
        <v>1690</v>
      </c>
      <c r="E346" s="15">
        <v>244.08</v>
      </c>
      <c r="F346" s="14">
        <v>244.08</v>
      </c>
      <c r="G346" s="12"/>
      <c r="H346" s="16"/>
    </row>
    <row r="347" spans="1:8" s="18" customFormat="1" ht="11.45" customHeight="1" x14ac:dyDescent="0.25">
      <c r="A347" s="9">
        <v>43620</v>
      </c>
      <c r="B347" s="10">
        <v>22918</v>
      </c>
      <c r="C347" s="11" t="s">
        <v>3140</v>
      </c>
      <c r="D347" s="12" t="s">
        <v>486</v>
      </c>
      <c r="E347" s="15">
        <v>2547.5699999999997</v>
      </c>
      <c r="F347" s="14">
        <v>22861.82</v>
      </c>
      <c r="G347" s="12"/>
      <c r="H347" s="16"/>
    </row>
    <row r="348" spans="1:8" s="18" customFormat="1" ht="11.45" customHeight="1" x14ac:dyDescent="0.25">
      <c r="A348" s="9">
        <v>43620</v>
      </c>
      <c r="B348" s="10">
        <v>21331</v>
      </c>
      <c r="C348" s="11" t="s">
        <v>3710</v>
      </c>
      <c r="D348" s="12" t="s">
        <v>1880</v>
      </c>
      <c r="E348" s="15">
        <v>447.25</v>
      </c>
      <c r="F348" s="14">
        <v>5322.33</v>
      </c>
      <c r="G348" s="12"/>
      <c r="H348" s="16"/>
    </row>
    <row r="349" spans="1:8" s="18" customFormat="1" ht="11.45" customHeight="1" x14ac:dyDescent="0.25">
      <c r="A349" s="9">
        <v>43620</v>
      </c>
      <c r="B349" s="10">
        <v>26572</v>
      </c>
      <c r="C349" s="11" t="s">
        <v>3128</v>
      </c>
      <c r="D349" s="12" t="s">
        <v>2772</v>
      </c>
      <c r="E349" s="15">
        <v>29.93</v>
      </c>
      <c r="F349" s="14">
        <v>900.26</v>
      </c>
      <c r="G349" s="12"/>
      <c r="H349" s="16"/>
    </row>
    <row r="350" spans="1:8" s="18" customFormat="1" ht="11.45" customHeight="1" x14ac:dyDescent="0.25">
      <c r="A350" s="9">
        <v>43620</v>
      </c>
      <c r="B350" s="10">
        <v>13633</v>
      </c>
      <c r="C350" s="11" t="s">
        <v>3141</v>
      </c>
      <c r="D350" s="12" t="s">
        <v>490</v>
      </c>
      <c r="E350" s="15">
        <v>4143.9799999999996</v>
      </c>
      <c r="F350" s="14">
        <v>153106.45000000001</v>
      </c>
      <c r="G350" s="12"/>
      <c r="H350" s="16"/>
    </row>
    <row r="351" spans="1:8" s="18" customFormat="1" ht="11.45" customHeight="1" x14ac:dyDescent="0.25">
      <c r="A351" s="9">
        <v>43620</v>
      </c>
      <c r="B351" s="10">
        <v>12553</v>
      </c>
      <c r="C351" s="11" t="s">
        <v>3127</v>
      </c>
      <c r="D351" s="12" t="s">
        <v>1071</v>
      </c>
      <c r="E351" s="15">
        <v>450</v>
      </c>
      <c r="F351" s="14">
        <v>14581.25</v>
      </c>
      <c r="G351" s="12"/>
      <c r="H351" s="16"/>
    </row>
    <row r="352" spans="1:8" s="18" customFormat="1" ht="11.45" customHeight="1" x14ac:dyDescent="0.25">
      <c r="A352" s="9">
        <v>43620</v>
      </c>
      <c r="B352" s="10">
        <v>11390</v>
      </c>
      <c r="C352" s="11" t="s">
        <v>3136</v>
      </c>
      <c r="D352" s="12" t="s">
        <v>494</v>
      </c>
      <c r="E352" s="15">
        <v>500</v>
      </c>
      <c r="F352" s="14">
        <v>3467</v>
      </c>
      <c r="G352" s="12"/>
      <c r="H352" s="16"/>
    </row>
    <row r="353" spans="1:8" s="18" customFormat="1" ht="11.45" customHeight="1" x14ac:dyDescent="0.25">
      <c r="A353" s="9">
        <v>43620</v>
      </c>
      <c r="B353" s="10">
        <v>14980</v>
      </c>
      <c r="C353" s="11" t="s">
        <v>3140</v>
      </c>
      <c r="D353" s="12" t="s">
        <v>495</v>
      </c>
      <c r="E353" s="15">
        <v>851.3</v>
      </c>
      <c r="F353" s="14">
        <v>29249.119999999999</v>
      </c>
      <c r="G353" s="12"/>
      <c r="H353" s="16"/>
    </row>
    <row r="354" spans="1:8" s="18" customFormat="1" ht="11.45" customHeight="1" x14ac:dyDescent="0.25">
      <c r="A354" s="9">
        <v>43620</v>
      </c>
      <c r="B354" s="10">
        <v>19350</v>
      </c>
      <c r="C354" s="11" t="s">
        <v>3141</v>
      </c>
      <c r="D354" s="12" t="s">
        <v>497</v>
      </c>
      <c r="E354" s="15">
        <v>960</v>
      </c>
      <c r="F354" s="14">
        <v>4199</v>
      </c>
      <c r="G354" s="12"/>
      <c r="H354" s="16"/>
    </row>
    <row r="355" spans="1:8" s="18" customFormat="1" ht="11.45" customHeight="1" x14ac:dyDescent="0.25">
      <c r="A355" s="9">
        <v>43620</v>
      </c>
      <c r="B355" s="10">
        <v>13194</v>
      </c>
      <c r="C355" s="11" t="s">
        <v>3140</v>
      </c>
      <c r="D355" s="12" t="s">
        <v>498</v>
      </c>
      <c r="E355" s="15">
        <v>9350.7999999999993</v>
      </c>
      <c r="F355" s="14">
        <v>120588.55</v>
      </c>
      <c r="G355" s="12"/>
      <c r="H355" s="16"/>
    </row>
    <row r="356" spans="1:8" s="18" customFormat="1" ht="11.45" customHeight="1" x14ac:dyDescent="0.25">
      <c r="A356" s="9">
        <v>43620</v>
      </c>
      <c r="B356" s="10">
        <v>21024</v>
      </c>
      <c r="C356" s="11" t="s">
        <v>3140</v>
      </c>
      <c r="D356" s="12" t="s">
        <v>500</v>
      </c>
      <c r="E356" s="15">
        <v>399</v>
      </c>
      <c r="F356" s="14">
        <v>43389.85</v>
      </c>
      <c r="G356" s="12"/>
      <c r="H356" s="16"/>
    </row>
    <row r="357" spans="1:8" s="18" customFormat="1" ht="11.45" customHeight="1" x14ac:dyDescent="0.25">
      <c r="A357" s="9">
        <v>43620</v>
      </c>
      <c r="B357" s="10">
        <v>23844</v>
      </c>
      <c r="C357" s="11" t="s">
        <v>3128</v>
      </c>
      <c r="D357" s="12" t="s">
        <v>2225</v>
      </c>
      <c r="E357" s="15">
        <v>126</v>
      </c>
      <c r="F357" s="14">
        <v>126</v>
      </c>
      <c r="G357" s="12"/>
      <c r="H357" s="16"/>
    </row>
    <row r="358" spans="1:8" s="18" customFormat="1" ht="11.45" customHeight="1" x14ac:dyDescent="0.25">
      <c r="A358" s="9">
        <v>43620</v>
      </c>
      <c r="B358" s="10">
        <v>17361</v>
      </c>
      <c r="C358" s="11" t="s">
        <v>3141</v>
      </c>
      <c r="D358" s="12" t="s">
        <v>502</v>
      </c>
      <c r="E358" s="15">
        <v>1604.72</v>
      </c>
      <c r="F358" s="14">
        <v>79386.92</v>
      </c>
      <c r="G358" s="12"/>
      <c r="H358" s="16"/>
    </row>
    <row r="359" spans="1:8" s="18" customFormat="1" ht="11.45" customHeight="1" x14ac:dyDescent="0.25">
      <c r="A359" s="9">
        <v>43620</v>
      </c>
      <c r="B359" s="10">
        <v>21457</v>
      </c>
      <c r="C359" s="11" t="s">
        <v>3141</v>
      </c>
      <c r="D359" s="12" t="s">
        <v>506</v>
      </c>
      <c r="E359" s="15">
        <v>1166.1100000000001</v>
      </c>
      <c r="F359" s="14">
        <v>13835.43</v>
      </c>
      <c r="G359" s="12"/>
      <c r="H359" s="16"/>
    </row>
    <row r="360" spans="1:8" s="18" customFormat="1" ht="11.45" customHeight="1" x14ac:dyDescent="0.25">
      <c r="A360" s="9">
        <v>43620</v>
      </c>
      <c r="B360" s="10">
        <v>27621</v>
      </c>
      <c r="C360" s="11" t="s">
        <v>3127</v>
      </c>
      <c r="D360" s="12" t="s">
        <v>2743</v>
      </c>
      <c r="E360" s="15">
        <v>337</v>
      </c>
      <c r="F360" s="14">
        <v>1162</v>
      </c>
      <c r="G360" s="12"/>
      <c r="H360" s="16"/>
    </row>
    <row r="361" spans="1:8" s="18" customFormat="1" ht="11.45" customHeight="1" x14ac:dyDescent="0.25">
      <c r="A361" s="9">
        <v>43620</v>
      </c>
      <c r="B361" s="10">
        <v>27480</v>
      </c>
      <c r="C361" s="11" t="s">
        <v>3141</v>
      </c>
      <c r="D361" s="12" t="s">
        <v>4070</v>
      </c>
      <c r="E361" s="15">
        <v>1600</v>
      </c>
      <c r="F361" s="14">
        <v>1600</v>
      </c>
      <c r="G361" s="12"/>
      <c r="H361" s="16"/>
    </row>
    <row r="362" spans="1:8" s="18" customFormat="1" ht="11.45" customHeight="1" x14ac:dyDescent="0.25">
      <c r="A362" s="9">
        <v>43620</v>
      </c>
      <c r="B362" s="10">
        <v>24943</v>
      </c>
      <c r="C362" s="11" t="s">
        <v>3134</v>
      </c>
      <c r="D362" s="12" t="s">
        <v>514</v>
      </c>
      <c r="E362" s="15">
        <v>9356.52</v>
      </c>
      <c r="F362" s="14">
        <v>110073.8</v>
      </c>
      <c r="G362" s="12"/>
      <c r="H362" s="16"/>
    </row>
    <row r="363" spans="1:8" s="18" customFormat="1" ht="11.45" customHeight="1" x14ac:dyDescent="0.25">
      <c r="A363" s="9">
        <v>43619</v>
      </c>
      <c r="B363" s="10">
        <v>16078</v>
      </c>
      <c r="C363" s="11" t="s">
        <v>3047</v>
      </c>
      <c r="D363" s="12" t="s">
        <v>5549</v>
      </c>
      <c r="E363" s="15">
        <v>475</v>
      </c>
      <c r="F363" s="14"/>
      <c r="G363" s="12" t="s">
        <v>3046</v>
      </c>
      <c r="H363" s="16"/>
    </row>
    <row r="364" spans="1:8" s="18" customFormat="1" ht="11.45" customHeight="1" x14ac:dyDescent="0.25">
      <c r="A364" s="9">
        <v>43620</v>
      </c>
      <c r="B364" s="10">
        <v>25136</v>
      </c>
      <c r="C364" s="11" t="s">
        <v>3134</v>
      </c>
      <c r="D364" s="12" t="s">
        <v>2462</v>
      </c>
      <c r="E364" s="15">
        <v>2000</v>
      </c>
      <c r="F364" s="14">
        <v>18000</v>
      </c>
      <c r="G364" s="12"/>
      <c r="H364" s="16"/>
    </row>
    <row r="365" spans="1:8" s="18" customFormat="1" ht="11.45" customHeight="1" x14ac:dyDescent="0.25">
      <c r="A365" s="9">
        <v>43620</v>
      </c>
      <c r="B365" s="10">
        <v>13939</v>
      </c>
      <c r="C365" s="11" t="s">
        <v>3140</v>
      </c>
      <c r="D365" s="12" t="s">
        <v>518</v>
      </c>
      <c r="E365" s="15">
        <v>19542.2</v>
      </c>
      <c r="F365" s="14">
        <v>46856.05</v>
      </c>
      <c r="G365" s="12"/>
      <c r="H365" s="16"/>
    </row>
    <row r="366" spans="1:8" s="18" customFormat="1" ht="11.45" customHeight="1" x14ac:dyDescent="0.25">
      <c r="A366" s="9">
        <v>43620</v>
      </c>
      <c r="B366" s="10">
        <v>13587</v>
      </c>
      <c r="C366" s="11" t="s">
        <v>3140</v>
      </c>
      <c r="D366" s="12" t="s">
        <v>521</v>
      </c>
      <c r="E366" s="15">
        <v>4950</v>
      </c>
      <c r="F366" s="14">
        <v>5105.95</v>
      </c>
      <c r="G366" s="12"/>
      <c r="H366" s="16"/>
    </row>
    <row r="367" spans="1:8" s="18" customFormat="1" ht="11.45" customHeight="1" x14ac:dyDescent="0.25">
      <c r="A367" s="9">
        <v>43620</v>
      </c>
      <c r="B367" s="10">
        <v>26551</v>
      </c>
      <c r="C367" s="11" t="s">
        <v>3134</v>
      </c>
      <c r="D367" s="12" t="s">
        <v>2764</v>
      </c>
      <c r="E367" s="15">
        <v>120</v>
      </c>
      <c r="F367" s="14">
        <v>2882</v>
      </c>
      <c r="G367" s="12"/>
      <c r="H367" s="16"/>
    </row>
    <row r="368" spans="1:8" s="18" customFormat="1" ht="11.45" customHeight="1" x14ac:dyDescent="0.25">
      <c r="A368" s="9">
        <v>43620</v>
      </c>
      <c r="B368" s="10">
        <v>14209</v>
      </c>
      <c r="C368" s="11" t="s">
        <v>3141</v>
      </c>
      <c r="D368" s="12" t="s">
        <v>1336</v>
      </c>
      <c r="E368" s="15">
        <v>66013.429999999993</v>
      </c>
      <c r="F368" s="14">
        <v>963104.22</v>
      </c>
      <c r="G368" s="12"/>
      <c r="H368" s="16"/>
    </row>
    <row r="369" spans="1:8" s="18" customFormat="1" ht="11.45" customHeight="1" x14ac:dyDescent="0.25">
      <c r="A369" s="9">
        <v>43620</v>
      </c>
      <c r="B369" s="10">
        <v>14404</v>
      </c>
      <c r="C369" s="11" t="s">
        <v>3141</v>
      </c>
      <c r="D369" s="12" t="s">
        <v>1368</v>
      </c>
      <c r="E369" s="15">
        <v>132</v>
      </c>
      <c r="F369" s="14">
        <v>1188</v>
      </c>
      <c r="G369" s="12"/>
      <c r="H369" s="16"/>
    </row>
    <row r="370" spans="1:8" s="18" customFormat="1" ht="11.45" customHeight="1" x14ac:dyDescent="0.25">
      <c r="A370" s="9">
        <v>43615</v>
      </c>
      <c r="B370" s="10">
        <v>16078</v>
      </c>
      <c r="C370" s="11" t="s">
        <v>3047</v>
      </c>
      <c r="D370" s="12" t="s">
        <v>5535</v>
      </c>
      <c r="E370" s="15">
        <v>17</v>
      </c>
      <c r="F370" s="14"/>
      <c r="G370" s="12" t="s">
        <v>3046</v>
      </c>
      <c r="H370" s="16"/>
    </row>
    <row r="371" spans="1:8" s="18" customFormat="1" ht="11.45" customHeight="1" x14ac:dyDescent="0.25">
      <c r="A371" s="9">
        <v>43620</v>
      </c>
      <c r="B371" s="10">
        <v>15104</v>
      </c>
      <c r="C371" s="11" t="s">
        <v>3134</v>
      </c>
      <c r="D371" s="12" t="s">
        <v>1452</v>
      </c>
      <c r="E371" s="15">
        <v>256.93</v>
      </c>
      <c r="F371" s="14">
        <v>969.46</v>
      </c>
      <c r="G371" s="12"/>
      <c r="H371" s="16"/>
    </row>
    <row r="372" spans="1:8" s="18" customFormat="1" ht="11.45" customHeight="1" x14ac:dyDescent="0.25">
      <c r="A372" s="9">
        <v>43620</v>
      </c>
      <c r="B372" s="10">
        <v>25440</v>
      </c>
      <c r="C372" s="11" t="s">
        <v>3128</v>
      </c>
      <c r="D372" s="12" t="s">
        <v>2522</v>
      </c>
      <c r="E372" s="15">
        <v>235</v>
      </c>
      <c r="F372" s="14">
        <v>235</v>
      </c>
      <c r="G372" s="12"/>
      <c r="H372" s="16"/>
    </row>
    <row r="373" spans="1:8" s="18" customFormat="1" ht="11.45" customHeight="1" x14ac:dyDescent="0.25">
      <c r="A373" s="9">
        <v>43620</v>
      </c>
      <c r="B373" s="10">
        <v>26550</v>
      </c>
      <c r="C373" s="11" t="s">
        <v>3140</v>
      </c>
      <c r="D373" s="12" t="s">
        <v>2763</v>
      </c>
      <c r="E373" s="15">
        <v>150</v>
      </c>
      <c r="F373" s="14">
        <v>300</v>
      </c>
      <c r="G373" s="12"/>
      <c r="H373" s="16"/>
    </row>
    <row r="374" spans="1:8" s="18" customFormat="1" ht="11.45" customHeight="1" x14ac:dyDescent="0.25">
      <c r="A374" s="9">
        <v>43620</v>
      </c>
      <c r="B374" s="10">
        <v>17378</v>
      </c>
      <c r="C374" s="11" t="s">
        <v>3128</v>
      </c>
      <c r="D374" s="12" t="s">
        <v>1533</v>
      </c>
      <c r="E374" s="15">
        <v>418.07000000000005</v>
      </c>
      <c r="F374" s="14">
        <v>418.07000000000005</v>
      </c>
      <c r="G374" s="12"/>
      <c r="H374" s="16"/>
    </row>
    <row r="375" spans="1:8" s="18" customFormat="1" ht="11.45" customHeight="1" x14ac:dyDescent="0.25">
      <c r="A375" s="9">
        <v>43616</v>
      </c>
      <c r="B375" s="10">
        <v>12636</v>
      </c>
      <c r="C375" s="11" t="s">
        <v>3073</v>
      </c>
      <c r="D375" s="12" t="s">
        <v>1087</v>
      </c>
      <c r="E375" s="15">
        <v>1250</v>
      </c>
      <c r="F375" s="14">
        <v>777033.8</v>
      </c>
      <c r="G375" s="12" t="s">
        <v>3072</v>
      </c>
      <c r="H375" s="16"/>
    </row>
    <row r="376" spans="1:8" s="18" customFormat="1" ht="11.45" customHeight="1" x14ac:dyDescent="0.25">
      <c r="A376" s="9">
        <v>43616</v>
      </c>
      <c r="B376" s="10">
        <v>12636</v>
      </c>
      <c r="C376" s="11" t="s">
        <v>3073</v>
      </c>
      <c r="D376" s="12" t="s">
        <v>1087</v>
      </c>
      <c r="E376" s="15">
        <v>525</v>
      </c>
      <c r="F376" s="14">
        <v>777033.8</v>
      </c>
      <c r="G376" s="12" t="s">
        <v>3072</v>
      </c>
      <c r="H376" s="16"/>
    </row>
    <row r="377" spans="1:8" s="18" customFormat="1" ht="11.45" customHeight="1" x14ac:dyDescent="0.25">
      <c r="A377" s="9">
        <v>43620</v>
      </c>
      <c r="B377" s="10">
        <v>22866</v>
      </c>
      <c r="C377" s="11" t="s">
        <v>3140</v>
      </c>
      <c r="D377" s="12" t="s">
        <v>2062</v>
      </c>
      <c r="E377" s="15">
        <v>215</v>
      </c>
      <c r="F377" s="14">
        <v>7992</v>
      </c>
      <c r="G377" s="12"/>
      <c r="H377" s="16"/>
    </row>
    <row r="378" spans="1:8" s="18" customFormat="1" ht="11.45" customHeight="1" x14ac:dyDescent="0.25">
      <c r="A378" s="9">
        <v>43620</v>
      </c>
      <c r="B378" s="10">
        <v>20807</v>
      </c>
      <c r="C378" s="11" t="s">
        <v>3127</v>
      </c>
      <c r="D378" s="12" t="s">
        <v>1838</v>
      </c>
      <c r="E378" s="15">
        <v>618.75</v>
      </c>
      <c r="F378" s="14">
        <v>16543.75</v>
      </c>
      <c r="G378" s="12"/>
      <c r="H378" s="16"/>
    </row>
    <row r="379" spans="1:8" s="18" customFormat="1" ht="11.45" customHeight="1" x14ac:dyDescent="0.25">
      <c r="A379" s="9">
        <v>43620</v>
      </c>
      <c r="B379" s="10">
        <v>25544</v>
      </c>
      <c r="C379" s="11" t="s">
        <v>3143</v>
      </c>
      <c r="D379" s="12" t="s">
        <v>2547</v>
      </c>
      <c r="E379" s="15">
        <v>310</v>
      </c>
      <c r="F379" s="14">
        <v>5580</v>
      </c>
      <c r="G379" s="12"/>
      <c r="H379" s="16"/>
    </row>
    <row r="380" spans="1:8" s="18" customFormat="1" ht="11.45" customHeight="1" x14ac:dyDescent="0.25">
      <c r="A380" s="9">
        <v>43620</v>
      </c>
      <c r="B380" s="10">
        <v>10822</v>
      </c>
      <c r="C380" s="11" t="s">
        <v>3140</v>
      </c>
      <c r="D380" s="12" t="s">
        <v>537</v>
      </c>
      <c r="E380" s="15">
        <v>166.23</v>
      </c>
      <c r="F380" s="14">
        <v>16451.490000000002</v>
      </c>
      <c r="G380" s="12"/>
      <c r="H380" s="16"/>
    </row>
    <row r="381" spans="1:8" s="18" customFormat="1" ht="11.45" customHeight="1" x14ac:dyDescent="0.25">
      <c r="A381" s="9">
        <v>43620</v>
      </c>
      <c r="B381" s="10">
        <v>10565</v>
      </c>
      <c r="C381" s="11" t="s">
        <v>3140</v>
      </c>
      <c r="D381" s="12" t="s">
        <v>538</v>
      </c>
      <c r="E381" s="15">
        <v>291</v>
      </c>
      <c r="F381" s="14">
        <v>711563.11</v>
      </c>
      <c r="G381" s="12"/>
      <c r="H381" s="16"/>
    </row>
    <row r="382" spans="1:8" s="18" customFormat="1" ht="11.45" customHeight="1" x14ac:dyDescent="0.25">
      <c r="A382" s="9">
        <v>43620</v>
      </c>
      <c r="B382" s="10">
        <v>13667</v>
      </c>
      <c r="C382" s="11" t="s">
        <v>3140</v>
      </c>
      <c r="D382" s="12" t="s">
        <v>1239</v>
      </c>
      <c r="E382" s="15">
        <v>1286.3999999999999</v>
      </c>
      <c r="F382" s="14">
        <v>28309.780000000002</v>
      </c>
      <c r="G382" s="12"/>
      <c r="H382" s="16"/>
    </row>
    <row r="383" spans="1:8" s="18" customFormat="1" ht="11.45" customHeight="1" x14ac:dyDescent="0.25">
      <c r="A383" s="9">
        <v>43620</v>
      </c>
      <c r="B383" s="10">
        <v>23878</v>
      </c>
      <c r="C383" s="11" t="s">
        <v>3127</v>
      </c>
      <c r="D383" s="12" t="s">
        <v>543</v>
      </c>
      <c r="E383" s="15">
        <v>1075</v>
      </c>
      <c r="F383" s="14">
        <v>7285</v>
      </c>
      <c r="G383" s="12"/>
      <c r="H383" s="16"/>
    </row>
    <row r="384" spans="1:8" s="18" customFormat="1" ht="11.45" customHeight="1" x14ac:dyDescent="0.25">
      <c r="A384" s="9">
        <v>43620</v>
      </c>
      <c r="B384" s="10">
        <v>27470</v>
      </c>
      <c r="C384" s="11" t="s">
        <v>3141</v>
      </c>
      <c r="D384" s="12" t="s">
        <v>2207</v>
      </c>
      <c r="E384" s="15">
        <v>245.36</v>
      </c>
      <c r="F384" s="14">
        <v>4623.1899999999996</v>
      </c>
      <c r="G384" s="12"/>
      <c r="H384" s="16"/>
    </row>
    <row r="385" spans="1:8" s="18" customFormat="1" ht="11.45" customHeight="1" x14ac:dyDescent="0.25">
      <c r="A385" s="9">
        <v>43620</v>
      </c>
      <c r="B385" s="10">
        <v>24154</v>
      </c>
      <c r="C385" s="11" t="s">
        <v>3127</v>
      </c>
      <c r="D385" s="12" t="s">
        <v>545</v>
      </c>
      <c r="E385" s="15">
        <v>300</v>
      </c>
      <c r="F385" s="14">
        <v>5637.5</v>
      </c>
      <c r="G385" s="12"/>
      <c r="H385" s="16"/>
    </row>
    <row r="386" spans="1:8" s="18" customFormat="1" ht="11.45" customHeight="1" x14ac:dyDescent="0.25">
      <c r="A386" s="9">
        <v>43620</v>
      </c>
      <c r="B386" s="10">
        <v>10518</v>
      </c>
      <c r="C386" s="11" t="s">
        <v>3140</v>
      </c>
      <c r="D386" s="12" t="s">
        <v>547</v>
      </c>
      <c r="E386" s="15">
        <v>52.52</v>
      </c>
      <c r="F386" s="14">
        <v>8007.1200000000008</v>
      </c>
      <c r="G386" s="12"/>
      <c r="H386" s="16"/>
    </row>
    <row r="387" spans="1:8" s="18" customFormat="1" ht="11.45" customHeight="1" x14ac:dyDescent="0.25">
      <c r="A387" s="9">
        <v>43620</v>
      </c>
      <c r="B387" s="10">
        <v>24198</v>
      </c>
      <c r="C387" s="11" t="s">
        <v>3127</v>
      </c>
      <c r="D387" s="12" t="s">
        <v>2293</v>
      </c>
      <c r="E387" s="15">
        <v>500</v>
      </c>
      <c r="F387" s="14">
        <v>3740</v>
      </c>
      <c r="G387" s="12"/>
      <c r="H387" s="16"/>
    </row>
    <row r="388" spans="1:8" s="18" customFormat="1" ht="11.45" customHeight="1" x14ac:dyDescent="0.25">
      <c r="A388" s="9">
        <v>43620</v>
      </c>
      <c r="B388" s="10">
        <v>14662</v>
      </c>
      <c r="C388" s="11" t="s">
        <v>3140</v>
      </c>
      <c r="D388" s="12" t="s">
        <v>548</v>
      </c>
      <c r="E388" s="15">
        <v>4504.04</v>
      </c>
      <c r="F388" s="14">
        <v>135145.4</v>
      </c>
      <c r="G388" s="12"/>
      <c r="H388" s="16"/>
    </row>
    <row r="389" spans="1:8" s="18" customFormat="1" ht="11.45" customHeight="1" x14ac:dyDescent="0.25">
      <c r="A389" s="9">
        <v>43620</v>
      </c>
      <c r="B389" s="10">
        <v>27818</v>
      </c>
      <c r="C389" s="11" t="s">
        <v>3128</v>
      </c>
      <c r="D389" s="12" t="s">
        <v>5559</v>
      </c>
      <c r="E389" s="15">
        <v>213.12</v>
      </c>
      <c r="F389" s="14">
        <v>213.12</v>
      </c>
      <c r="G389" s="12"/>
      <c r="H389" s="16"/>
    </row>
    <row r="390" spans="1:8" s="18" customFormat="1" ht="11.45" customHeight="1" x14ac:dyDescent="0.25">
      <c r="A390" s="9">
        <v>43620</v>
      </c>
      <c r="B390" s="10">
        <v>24103</v>
      </c>
      <c r="C390" s="11" t="s">
        <v>3128</v>
      </c>
      <c r="D390" s="12" t="s">
        <v>2272</v>
      </c>
      <c r="E390" s="15">
        <v>90</v>
      </c>
      <c r="F390" s="14">
        <v>90</v>
      </c>
      <c r="G390" s="12"/>
      <c r="H390" s="16"/>
    </row>
    <row r="391" spans="1:8" s="18" customFormat="1" ht="11.45" customHeight="1" x14ac:dyDescent="0.25">
      <c r="A391" s="9">
        <v>43620</v>
      </c>
      <c r="B391" s="10">
        <v>12429</v>
      </c>
      <c r="C391" s="11" t="s">
        <v>3128</v>
      </c>
      <c r="D391" s="12" t="s">
        <v>1056</v>
      </c>
      <c r="E391" s="15">
        <v>162</v>
      </c>
      <c r="F391" s="14">
        <v>387.83000000000004</v>
      </c>
      <c r="G391" s="12"/>
      <c r="H391" s="16"/>
    </row>
    <row r="392" spans="1:8" s="18" customFormat="1" ht="11.45" customHeight="1" x14ac:dyDescent="0.25">
      <c r="A392" s="9">
        <v>43620</v>
      </c>
      <c r="B392" s="10">
        <v>11616</v>
      </c>
      <c r="C392" s="11" t="s">
        <v>3136</v>
      </c>
      <c r="D392" s="12" t="s">
        <v>947</v>
      </c>
      <c r="E392" s="15">
        <v>950</v>
      </c>
      <c r="F392" s="14">
        <v>2195</v>
      </c>
      <c r="G392" s="12"/>
      <c r="H392" s="16"/>
    </row>
    <row r="393" spans="1:8" s="18" customFormat="1" ht="11.45" customHeight="1" x14ac:dyDescent="0.25">
      <c r="A393" s="9">
        <v>43620</v>
      </c>
      <c r="B393" s="10">
        <v>27826</v>
      </c>
      <c r="C393" s="11" t="s">
        <v>3128</v>
      </c>
      <c r="D393" s="12" t="s">
        <v>5563</v>
      </c>
      <c r="E393" s="15">
        <v>8.41</v>
      </c>
      <c r="F393" s="14">
        <v>8.41</v>
      </c>
      <c r="G393" s="12"/>
      <c r="H393" s="16"/>
    </row>
    <row r="394" spans="1:8" s="18" customFormat="1" ht="11.45" customHeight="1" x14ac:dyDescent="0.25">
      <c r="A394" s="9">
        <v>43620</v>
      </c>
      <c r="B394" s="10">
        <v>23381</v>
      </c>
      <c r="C394" s="11" t="s">
        <v>3141</v>
      </c>
      <c r="D394" s="12" t="s">
        <v>2144</v>
      </c>
      <c r="E394" s="15">
        <v>85103.28</v>
      </c>
      <c r="F394" s="14">
        <v>85103.28</v>
      </c>
      <c r="G394" s="12"/>
      <c r="H394" s="16"/>
    </row>
    <row r="395" spans="1:8" s="18" customFormat="1" ht="11.45" customHeight="1" x14ac:dyDescent="0.25">
      <c r="A395" s="9">
        <v>43620</v>
      </c>
      <c r="B395" s="10">
        <v>10128</v>
      </c>
      <c r="C395" s="11" t="s">
        <v>3140</v>
      </c>
      <c r="D395" s="12" t="s">
        <v>556</v>
      </c>
      <c r="E395" s="15">
        <v>8710</v>
      </c>
      <c r="F395" s="14">
        <v>69354.92</v>
      </c>
      <c r="G395" s="12"/>
      <c r="H395" s="16"/>
    </row>
    <row r="396" spans="1:8" s="18" customFormat="1" ht="11.45" customHeight="1" x14ac:dyDescent="0.25">
      <c r="A396" s="9">
        <v>43620</v>
      </c>
      <c r="B396" s="10">
        <v>12551</v>
      </c>
      <c r="C396" s="11" t="s">
        <v>3141</v>
      </c>
      <c r="D396" s="12" t="s">
        <v>1070</v>
      </c>
      <c r="E396" s="15">
        <v>1560</v>
      </c>
      <c r="F396" s="14">
        <v>5090</v>
      </c>
      <c r="G396" s="12"/>
      <c r="H396" s="16"/>
    </row>
    <row r="397" spans="1:8" s="18" customFormat="1" ht="11.45" customHeight="1" x14ac:dyDescent="0.25">
      <c r="A397" s="9">
        <v>43620</v>
      </c>
      <c r="B397" s="10">
        <v>14166</v>
      </c>
      <c r="C397" s="11" t="s">
        <v>3140</v>
      </c>
      <c r="D397" s="12" t="s">
        <v>1329</v>
      </c>
      <c r="E397" s="15">
        <v>1297.08</v>
      </c>
      <c r="F397" s="14">
        <v>30616.739999999998</v>
      </c>
      <c r="G397" s="12"/>
      <c r="H397" s="16"/>
    </row>
    <row r="398" spans="1:8" s="18" customFormat="1" ht="11.45" customHeight="1" x14ac:dyDescent="0.25">
      <c r="A398" s="9">
        <v>43620</v>
      </c>
      <c r="B398" s="10">
        <v>21500</v>
      </c>
      <c r="C398" s="11" t="s">
        <v>3127</v>
      </c>
      <c r="D398" s="12" t="s">
        <v>1895</v>
      </c>
      <c r="E398" s="15">
        <v>2400</v>
      </c>
      <c r="F398" s="14">
        <v>23600</v>
      </c>
      <c r="G398" s="12"/>
      <c r="H398" s="16"/>
    </row>
    <row r="399" spans="1:8" s="18" customFormat="1" ht="11.45" customHeight="1" x14ac:dyDescent="0.25">
      <c r="A399" s="9">
        <v>43620</v>
      </c>
      <c r="B399" s="10">
        <v>14444</v>
      </c>
      <c r="C399" s="11" t="s">
        <v>3140</v>
      </c>
      <c r="D399" s="12" t="s">
        <v>4021</v>
      </c>
      <c r="E399" s="15">
        <v>2620759.63</v>
      </c>
      <c r="F399" s="14">
        <v>13459872.809999999</v>
      </c>
      <c r="G399" s="12"/>
      <c r="H399" s="16"/>
    </row>
    <row r="400" spans="1:8" s="18" customFormat="1" ht="11.45" customHeight="1" x14ac:dyDescent="0.25">
      <c r="A400" s="9">
        <v>43620</v>
      </c>
      <c r="B400" s="10">
        <v>21220</v>
      </c>
      <c r="C400" s="11" t="s">
        <v>3140</v>
      </c>
      <c r="D400" s="12" t="s">
        <v>1306</v>
      </c>
      <c r="E400" s="15">
        <v>246.34</v>
      </c>
      <c r="F400" s="14">
        <v>4349.57</v>
      </c>
      <c r="G400" s="12"/>
      <c r="H400" s="16"/>
    </row>
    <row r="401" spans="1:8" s="18" customFormat="1" ht="11.45" customHeight="1" x14ac:dyDescent="0.25">
      <c r="A401" s="9">
        <v>43620</v>
      </c>
      <c r="B401" s="10">
        <v>13852</v>
      </c>
      <c r="C401" s="11" t="s">
        <v>3140</v>
      </c>
      <c r="D401" s="12" t="s">
        <v>1266</v>
      </c>
      <c r="E401" s="15">
        <v>105</v>
      </c>
      <c r="F401" s="14">
        <v>4204</v>
      </c>
      <c r="G401" s="12"/>
      <c r="H401" s="16"/>
    </row>
    <row r="402" spans="1:8" s="18" customFormat="1" ht="11.45" customHeight="1" x14ac:dyDescent="0.25">
      <c r="A402" s="9">
        <v>43620</v>
      </c>
      <c r="B402" s="10">
        <v>19270</v>
      </c>
      <c r="C402" s="11" t="s">
        <v>3140</v>
      </c>
      <c r="D402" s="12" t="s">
        <v>1710</v>
      </c>
      <c r="E402" s="15">
        <v>282.01</v>
      </c>
      <c r="F402" s="14">
        <v>1128.49</v>
      </c>
      <c r="G402" s="12"/>
      <c r="H402" s="16"/>
    </row>
    <row r="403" spans="1:8" s="18" customFormat="1" ht="11.45" customHeight="1" x14ac:dyDescent="0.25">
      <c r="A403" s="9">
        <v>43620</v>
      </c>
      <c r="B403" s="10">
        <v>11034</v>
      </c>
      <c r="C403" s="11" t="s">
        <v>3127</v>
      </c>
      <c r="D403" s="12" t="s">
        <v>566</v>
      </c>
      <c r="E403" s="15">
        <v>3750</v>
      </c>
      <c r="F403" s="14">
        <v>65792.25</v>
      </c>
      <c r="G403" s="12"/>
      <c r="H403" s="16"/>
    </row>
    <row r="404" spans="1:8" s="18" customFormat="1" ht="11.45" customHeight="1" x14ac:dyDescent="0.25">
      <c r="A404" s="9">
        <v>43620</v>
      </c>
      <c r="B404" s="10">
        <v>11839</v>
      </c>
      <c r="C404" s="11" t="s">
        <v>3127</v>
      </c>
      <c r="D404" s="12" t="s">
        <v>567</v>
      </c>
      <c r="E404" s="15">
        <v>1362</v>
      </c>
      <c r="F404" s="14">
        <v>30767</v>
      </c>
      <c r="G404" s="12"/>
      <c r="H404" s="16"/>
    </row>
    <row r="405" spans="1:8" s="18" customFormat="1" ht="11.45" customHeight="1" x14ac:dyDescent="0.25">
      <c r="A405" s="9">
        <v>43620</v>
      </c>
      <c r="B405" s="10">
        <v>10337</v>
      </c>
      <c r="C405" s="11" t="s">
        <v>3127</v>
      </c>
      <c r="D405" s="12" t="s">
        <v>568</v>
      </c>
      <c r="E405" s="15">
        <v>16000</v>
      </c>
      <c r="F405" s="14">
        <v>90040</v>
      </c>
      <c r="G405" s="12"/>
      <c r="H405" s="16"/>
    </row>
    <row r="406" spans="1:8" s="18" customFormat="1" ht="11.45" customHeight="1" x14ac:dyDescent="0.25">
      <c r="A406" s="9">
        <v>43620</v>
      </c>
      <c r="B406" s="10">
        <v>24891</v>
      </c>
      <c r="C406" s="11" t="s">
        <v>3141</v>
      </c>
      <c r="D406" s="12" t="s">
        <v>2402</v>
      </c>
      <c r="E406" s="15">
        <v>7760</v>
      </c>
      <c r="F406" s="14">
        <v>17490</v>
      </c>
      <c r="G406" s="12"/>
      <c r="H406" s="16"/>
    </row>
    <row r="407" spans="1:8" s="18" customFormat="1" ht="11.45" customHeight="1" x14ac:dyDescent="0.25">
      <c r="A407" s="9">
        <v>43615</v>
      </c>
      <c r="B407" s="10">
        <v>26529</v>
      </c>
      <c r="C407" s="11" t="s">
        <v>3140</v>
      </c>
      <c r="D407" s="12" t="s">
        <v>2761</v>
      </c>
      <c r="E407" s="15">
        <v>100193.95</v>
      </c>
      <c r="F407" s="14">
        <v>1904991.3</v>
      </c>
      <c r="G407" s="12" t="s">
        <v>3029</v>
      </c>
      <c r="H407" s="16"/>
    </row>
    <row r="408" spans="1:8" s="18" customFormat="1" ht="11.45" customHeight="1" x14ac:dyDescent="0.25">
      <c r="A408" s="9">
        <v>43620</v>
      </c>
      <c r="B408" s="10">
        <v>11164</v>
      </c>
      <c r="C408" s="11" t="s">
        <v>3140</v>
      </c>
      <c r="D408" s="12" t="s">
        <v>888</v>
      </c>
      <c r="E408" s="15">
        <v>7098</v>
      </c>
      <c r="F408" s="14">
        <v>7268</v>
      </c>
      <c r="G408" s="12"/>
      <c r="H408" s="16"/>
    </row>
    <row r="409" spans="1:8" s="18" customFormat="1" ht="11.45" customHeight="1" x14ac:dyDescent="0.25">
      <c r="A409" s="9">
        <v>43620</v>
      </c>
      <c r="B409" s="10">
        <v>13901</v>
      </c>
      <c r="C409" s="11" t="s">
        <v>3141</v>
      </c>
      <c r="D409" s="12" t="s">
        <v>1281</v>
      </c>
      <c r="E409" s="15">
        <v>415</v>
      </c>
      <c r="F409" s="14">
        <v>415</v>
      </c>
      <c r="G409" s="12"/>
      <c r="H409" s="16"/>
    </row>
    <row r="410" spans="1:8" s="18" customFormat="1" ht="11.45" customHeight="1" x14ac:dyDescent="0.25">
      <c r="A410" s="9">
        <v>43615</v>
      </c>
      <c r="B410" s="10">
        <v>16078</v>
      </c>
      <c r="C410" s="11" t="s">
        <v>3047</v>
      </c>
      <c r="D410" s="12" t="s">
        <v>4947</v>
      </c>
      <c r="E410" s="15">
        <v>53868.95</v>
      </c>
      <c r="F410" s="14"/>
      <c r="G410" s="12" t="s">
        <v>3046</v>
      </c>
      <c r="H410" s="16"/>
    </row>
    <row r="411" spans="1:8" s="18" customFormat="1" ht="11.45" customHeight="1" x14ac:dyDescent="0.25">
      <c r="A411" s="9">
        <v>43620</v>
      </c>
      <c r="B411" s="10">
        <v>14195</v>
      </c>
      <c r="C411" s="11" t="s">
        <v>3141</v>
      </c>
      <c r="D411" s="12" t="s">
        <v>582</v>
      </c>
      <c r="E411" s="15">
        <v>6377.37</v>
      </c>
      <c r="F411" s="14">
        <v>268349.29000000004</v>
      </c>
      <c r="G411" s="12"/>
      <c r="H411" s="16"/>
    </row>
    <row r="412" spans="1:8" s="18" customFormat="1" ht="11.45" customHeight="1" x14ac:dyDescent="0.25">
      <c r="A412" s="9">
        <v>43620</v>
      </c>
      <c r="B412" s="10">
        <v>14135</v>
      </c>
      <c r="C412" s="11" t="s">
        <v>3140</v>
      </c>
      <c r="D412" s="12" t="s">
        <v>583</v>
      </c>
      <c r="E412" s="15">
        <v>449.6</v>
      </c>
      <c r="F412" s="14">
        <v>49172.88</v>
      </c>
      <c r="G412" s="12"/>
      <c r="H412" s="16"/>
    </row>
    <row r="413" spans="1:8" s="18" customFormat="1" ht="11.45" customHeight="1" x14ac:dyDescent="0.25">
      <c r="A413" s="9">
        <v>43620</v>
      </c>
      <c r="B413" s="10">
        <v>20788</v>
      </c>
      <c r="C413" s="11" t="s">
        <v>3140</v>
      </c>
      <c r="D413" s="12" t="s">
        <v>1837</v>
      </c>
      <c r="E413" s="15">
        <v>4947.6000000000004</v>
      </c>
      <c r="F413" s="14">
        <v>1134467.4500000002</v>
      </c>
      <c r="G413" s="12"/>
      <c r="H413" s="16"/>
    </row>
    <row r="414" spans="1:8" s="18" customFormat="1" ht="11.45" customHeight="1" x14ac:dyDescent="0.25">
      <c r="A414" s="9">
        <v>43620</v>
      </c>
      <c r="B414" s="10">
        <v>11869</v>
      </c>
      <c r="C414" s="11" t="s">
        <v>3127</v>
      </c>
      <c r="D414" s="12" t="s">
        <v>585</v>
      </c>
      <c r="E414" s="15">
        <v>5160</v>
      </c>
      <c r="F414" s="14">
        <v>28947.5</v>
      </c>
      <c r="G414" s="12"/>
      <c r="H414" s="16"/>
    </row>
    <row r="415" spans="1:8" s="18" customFormat="1" ht="11.45" customHeight="1" x14ac:dyDescent="0.25">
      <c r="A415" s="9">
        <v>43620</v>
      </c>
      <c r="B415" s="10">
        <v>17716</v>
      </c>
      <c r="C415" s="11" t="s">
        <v>3141</v>
      </c>
      <c r="D415" s="12" t="s">
        <v>3231</v>
      </c>
      <c r="E415" s="15">
        <v>400</v>
      </c>
      <c r="F415" s="14">
        <v>4115</v>
      </c>
      <c r="G415" s="12"/>
      <c r="H415" s="16"/>
    </row>
    <row r="416" spans="1:8" s="18" customFormat="1" ht="11.45" customHeight="1" x14ac:dyDescent="0.25">
      <c r="A416" s="9">
        <v>43616</v>
      </c>
      <c r="B416" s="10">
        <v>13377</v>
      </c>
      <c r="C416" s="11" t="s">
        <v>3073</v>
      </c>
      <c r="D416" s="12" t="s">
        <v>3126</v>
      </c>
      <c r="E416" s="15">
        <v>28806.080000000002</v>
      </c>
      <c r="F416" s="14">
        <v>20884597.09</v>
      </c>
      <c r="G416" s="12" t="s">
        <v>3072</v>
      </c>
      <c r="H416" s="16"/>
    </row>
    <row r="417" spans="1:8" s="18" customFormat="1" ht="11.45" customHeight="1" x14ac:dyDescent="0.25">
      <c r="A417" s="9">
        <v>43620</v>
      </c>
      <c r="B417" s="10">
        <v>17793</v>
      </c>
      <c r="C417" s="11" t="s">
        <v>3140</v>
      </c>
      <c r="D417" s="12" t="s">
        <v>3232</v>
      </c>
      <c r="E417" s="15">
        <v>150</v>
      </c>
      <c r="F417" s="14">
        <v>3225</v>
      </c>
      <c r="G417" s="12"/>
      <c r="H417" s="16"/>
    </row>
    <row r="418" spans="1:8" s="18" customFormat="1" ht="11.45" customHeight="1" x14ac:dyDescent="0.25">
      <c r="A418" s="9">
        <v>43620</v>
      </c>
      <c r="B418" s="10">
        <v>13763</v>
      </c>
      <c r="C418" s="11" t="s">
        <v>3140</v>
      </c>
      <c r="D418" s="12" t="s">
        <v>1252</v>
      </c>
      <c r="E418" s="15">
        <v>17421.48</v>
      </c>
      <c r="F418" s="14">
        <v>51826.19</v>
      </c>
      <c r="G418" s="12"/>
      <c r="H418" s="16"/>
    </row>
    <row r="419" spans="1:8" s="18" customFormat="1" ht="11.45" customHeight="1" x14ac:dyDescent="0.25">
      <c r="A419" s="9">
        <v>43620</v>
      </c>
      <c r="B419" s="10">
        <v>13873</v>
      </c>
      <c r="C419" s="11" t="s">
        <v>3140</v>
      </c>
      <c r="D419" s="12" t="s">
        <v>588</v>
      </c>
      <c r="E419" s="15">
        <v>1171.5</v>
      </c>
      <c r="F419" s="14">
        <v>67733.919999999998</v>
      </c>
      <c r="G419" s="12"/>
      <c r="H419" s="16"/>
    </row>
    <row r="420" spans="1:8" s="18" customFormat="1" ht="11.45" customHeight="1" x14ac:dyDescent="0.25">
      <c r="A420" s="9">
        <v>43620</v>
      </c>
      <c r="B420" s="10">
        <v>13850</v>
      </c>
      <c r="C420" s="11" t="s">
        <v>3140</v>
      </c>
      <c r="D420" s="12" t="s">
        <v>1265</v>
      </c>
      <c r="E420" s="15">
        <v>325</v>
      </c>
      <c r="F420" s="14">
        <v>18986.939999999999</v>
      </c>
      <c r="G420" s="12"/>
      <c r="H420" s="16"/>
    </row>
    <row r="421" spans="1:8" s="18" customFormat="1" ht="11.45" customHeight="1" x14ac:dyDescent="0.25">
      <c r="A421" s="9">
        <v>43620</v>
      </c>
      <c r="B421" s="10">
        <v>27677</v>
      </c>
      <c r="C421" s="11" t="s">
        <v>3141</v>
      </c>
      <c r="D421" s="12" t="s">
        <v>4859</v>
      </c>
      <c r="E421" s="15">
        <v>706481.53</v>
      </c>
      <c r="F421" s="14">
        <v>810581.68</v>
      </c>
      <c r="G421" s="12"/>
      <c r="H421" s="16"/>
    </row>
    <row r="422" spans="1:8" s="18" customFormat="1" ht="11.45" customHeight="1" x14ac:dyDescent="0.25">
      <c r="A422" s="9">
        <v>43620</v>
      </c>
      <c r="B422" s="10">
        <v>14747</v>
      </c>
      <c r="C422" s="11" t="s">
        <v>3140</v>
      </c>
      <c r="D422" s="12" t="s">
        <v>594</v>
      </c>
      <c r="E422" s="15">
        <v>18.05</v>
      </c>
      <c r="F422" s="14">
        <v>898.51</v>
      </c>
      <c r="G422" s="12"/>
      <c r="H422" s="16"/>
    </row>
    <row r="423" spans="1:8" s="18" customFormat="1" ht="11.45" customHeight="1" x14ac:dyDescent="0.25">
      <c r="A423" s="9">
        <v>43620</v>
      </c>
      <c r="B423" s="10">
        <v>23937</v>
      </c>
      <c r="C423" s="11" t="s">
        <v>3140</v>
      </c>
      <c r="D423" s="12" t="s">
        <v>2241</v>
      </c>
      <c r="E423" s="15">
        <v>145</v>
      </c>
      <c r="F423" s="14">
        <v>145</v>
      </c>
      <c r="G423" s="12"/>
      <c r="H423" s="16"/>
    </row>
    <row r="424" spans="1:8" s="18" customFormat="1" ht="11.45" customHeight="1" x14ac:dyDescent="0.25">
      <c r="A424" s="9">
        <v>43616</v>
      </c>
      <c r="B424" s="10">
        <v>16080</v>
      </c>
      <c r="C424" s="11" t="s">
        <v>3073</v>
      </c>
      <c r="D424" s="12" t="s">
        <v>596</v>
      </c>
      <c r="E424" s="15">
        <v>885</v>
      </c>
      <c r="F424" s="14">
        <v>142635.45000000001</v>
      </c>
      <c r="G424" s="12" t="s">
        <v>3072</v>
      </c>
      <c r="H424" s="20"/>
    </row>
    <row r="425" spans="1:8" s="18" customFormat="1" ht="11.45" customHeight="1" x14ac:dyDescent="0.25">
      <c r="A425" s="9">
        <v>43620</v>
      </c>
      <c r="B425" s="10">
        <v>23068</v>
      </c>
      <c r="C425" s="11" t="s">
        <v>3140</v>
      </c>
      <c r="D425" s="12" t="s">
        <v>597</v>
      </c>
      <c r="E425" s="15">
        <v>4290</v>
      </c>
      <c r="F425" s="14">
        <v>28522.2</v>
      </c>
      <c r="G425" s="12"/>
      <c r="H425" s="16"/>
    </row>
    <row r="426" spans="1:8" s="18" customFormat="1" ht="11.45" customHeight="1" x14ac:dyDescent="0.25">
      <c r="A426" s="9">
        <v>43620</v>
      </c>
      <c r="B426" s="10">
        <v>20145</v>
      </c>
      <c r="C426" s="11" t="s">
        <v>3140</v>
      </c>
      <c r="D426" s="12" t="s">
        <v>599</v>
      </c>
      <c r="E426" s="15">
        <v>1187.18</v>
      </c>
      <c r="F426" s="14">
        <v>62757.42</v>
      </c>
      <c r="G426" s="12"/>
      <c r="H426" s="16"/>
    </row>
    <row r="427" spans="1:8" s="18" customFormat="1" ht="11.45" customHeight="1" x14ac:dyDescent="0.25">
      <c r="A427" s="9">
        <v>43620</v>
      </c>
      <c r="B427" s="10">
        <v>10279</v>
      </c>
      <c r="C427" s="11" t="s">
        <v>3141</v>
      </c>
      <c r="D427" s="12" t="s">
        <v>770</v>
      </c>
      <c r="E427" s="15">
        <v>25.5</v>
      </c>
      <c r="F427" s="14">
        <v>1415.5</v>
      </c>
      <c r="G427" s="12"/>
      <c r="H427" s="16"/>
    </row>
    <row r="428" spans="1:8" s="18" customFormat="1" ht="11.45" customHeight="1" x14ac:dyDescent="0.25">
      <c r="A428" s="9">
        <v>43620</v>
      </c>
      <c r="B428" s="10">
        <v>14218</v>
      </c>
      <c r="C428" s="11" t="s">
        <v>3141</v>
      </c>
      <c r="D428" s="12" t="s">
        <v>601</v>
      </c>
      <c r="E428" s="15">
        <v>30606</v>
      </c>
      <c r="F428" s="14">
        <v>217007.25</v>
      </c>
      <c r="G428" s="12"/>
      <c r="H428" s="16"/>
    </row>
    <row r="429" spans="1:8" s="18" customFormat="1" ht="11.45" customHeight="1" x14ac:dyDescent="0.25">
      <c r="A429" s="9">
        <v>43620</v>
      </c>
      <c r="B429" s="10">
        <v>11086</v>
      </c>
      <c r="C429" s="11" t="s">
        <v>3140</v>
      </c>
      <c r="D429" s="12" t="s">
        <v>606</v>
      </c>
      <c r="E429" s="15">
        <v>6440.37</v>
      </c>
      <c r="F429" s="14">
        <v>258323.01</v>
      </c>
      <c r="G429" s="12"/>
      <c r="H429" s="16"/>
    </row>
    <row r="430" spans="1:8" s="18" customFormat="1" ht="11.45" customHeight="1" x14ac:dyDescent="0.25">
      <c r="A430" s="9">
        <v>43620</v>
      </c>
      <c r="B430" s="10">
        <v>10803</v>
      </c>
      <c r="C430" s="11" t="s">
        <v>3140</v>
      </c>
      <c r="D430" s="12" t="s">
        <v>837</v>
      </c>
      <c r="E430" s="15">
        <v>9975</v>
      </c>
      <c r="F430" s="14">
        <v>333488.81</v>
      </c>
      <c r="G430" s="12"/>
      <c r="H430" s="16"/>
    </row>
    <row r="431" spans="1:8" s="18" customFormat="1" ht="11.45" customHeight="1" x14ac:dyDescent="0.25">
      <c r="A431" s="9">
        <v>43620</v>
      </c>
      <c r="B431" s="10">
        <v>19522</v>
      </c>
      <c r="C431" s="11" t="s">
        <v>3127</v>
      </c>
      <c r="D431" s="12" t="s">
        <v>609</v>
      </c>
      <c r="E431" s="15">
        <v>4500</v>
      </c>
      <c r="F431" s="14">
        <v>30587.5</v>
      </c>
      <c r="G431" s="12"/>
      <c r="H431" s="16"/>
    </row>
    <row r="432" spans="1:8" s="18" customFormat="1" ht="11.45" customHeight="1" x14ac:dyDescent="0.25">
      <c r="A432" s="9">
        <v>43620</v>
      </c>
      <c r="B432" s="10">
        <v>14418</v>
      </c>
      <c r="C432" s="11" t="s">
        <v>3136</v>
      </c>
      <c r="D432" s="12" t="s">
        <v>1371</v>
      </c>
      <c r="E432" s="15">
        <v>350</v>
      </c>
      <c r="F432" s="14">
        <v>5700</v>
      </c>
      <c r="G432" s="12"/>
      <c r="H432" s="16"/>
    </row>
    <row r="433" spans="1:8" s="18" customFormat="1" ht="11.45" customHeight="1" x14ac:dyDescent="0.25">
      <c r="A433" s="9">
        <v>43620</v>
      </c>
      <c r="B433" s="10">
        <v>19339</v>
      </c>
      <c r="C433" s="11" t="s">
        <v>3882</v>
      </c>
      <c r="D433" s="12" t="s">
        <v>1717</v>
      </c>
      <c r="E433" s="15">
        <v>23651.25</v>
      </c>
      <c r="F433" s="14">
        <v>23651.25</v>
      </c>
      <c r="G433" s="12"/>
      <c r="H433" s="16"/>
    </row>
    <row r="434" spans="1:8" s="18" customFormat="1" ht="11.45" customHeight="1" x14ac:dyDescent="0.25">
      <c r="A434" s="9">
        <v>43620</v>
      </c>
      <c r="B434" s="10">
        <v>23337</v>
      </c>
      <c r="C434" s="11" t="s">
        <v>3140</v>
      </c>
      <c r="D434" s="12" t="s">
        <v>615</v>
      </c>
      <c r="E434" s="15">
        <v>300</v>
      </c>
      <c r="F434" s="14">
        <v>6445.25</v>
      </c>
      <c r="G434" s="12"/>
      <c r="H434" s="16"/>
    </row>
    <row r="435" spans="1:8" s="18" customFormat="1" ht="11.45" customHeight="1" x14ac:dyDescent="0.25">
      <c r="A435" s="9">
        <v>43620</v>
      </c>
      <c r="B435" s="10">
        <v>21374</v>
      </c>
      <c r="C435" s="11" t="s">
        <v>3136</v>
      </c>
      <c r="D435" s="12" t="s">
        <v>616</v>
      </c>
      <c r="E435" s="15">
        <v>4350</v>
      </c>
      <c r="F435" s="14">
        <v>41504.01</v>
      </c>
      <c r="G435" s="12"/>
      <c r="H435" s="16"/>
    </row>
    <row r="436" spans="1:8" s="18" customFormat="1" ht="11.45" customHeight="1" x14ac:dyDescent="0.25">
      <c r="A436" s="9">
        <v>43616</v>
      </c>
      <c r="B436" s="10">
        <v>13844</v>
      </c>
      <c r="C436" s="11" t="s">
        <v>3073</v>
      </c>
      <c r="D436" s="12" t="s">
        <v>3070</v>
      </c>
      <c r="E436" s="15">
        <v>542</v>
      </c>
      <c r="F436" s="14">
        <v>622598.61</v>
      </c>
      <c r="G436" s="12" t="s">
        <v>3072</v>
      </c>
      <c r="H436" s="16"/>
    </row>
    <row r="437" spans="1:8" s="18" customFormat="1" ht="11.45" customHeight="1" x14ac:dyDescent="0.25">
      <c r="A437" s="9">
        <v>43620</v>
      </c>
      <c r="B437" s="10">
        <v>10649</v>
      </c>
      <c r="C437" s="11" t="s">
        <v>3141</v>
      </c>
      <c r="D437" s="12" t="s">
        <v>622</v>
      </c>
      <c r="E437" s="15">
        <v>887.22</v>
      </c>
      <c r="F437" s="14">
        <v>57648.21</v>
      </c>
      <c r="G437" s="12"/>
      <c r="H437" s="16"/>
    </row>
    <row r="438" spans="1:8" s="18" customFormat="1" ht="11.45" customHeight="1" x14ac:dyDescent="0.25">
      <c r="A438" s="9">
        <v>43620</v>
      </c>
      <c r="B438" s="10">
        <v>14057</v>
      </c>
      <c r="C438" s="11" t="s">
        <v>3141</v>
      </c>
      <c r="D438" s="12" t="s">
        <v>623</v>
      </c>
      <c r="E438" s="15">
        <v>254024.71000000002</v>
      </c>
      <c r="F438" s="14">
        <v>1984163.0899999999</v>
      </c>
      <c r="G438" s="12"/>
      <c r="H438" s="16"/>
    </row>
    <row r="439" spans="1:8" s="18" customFormat="1" ht="11.45" customHeight="1" x14ac:dyDescent="0.25">
      <c r="A439" s="9">
        <v>43620</v>
      </c>
      <c r="B439" s="10">
        <v>21332</v>
      </c>
      <c r="C439" s="11" t="s">
        <v>3128</v>
      </c>
      <c r="D439" s="12" t="s">
        <v>624</v>
      </c>
      <c r="E439" s="15">
        <v>192</v>
      </c>
      <c r="F439" s="14">
        <v>740.02</v>
      </c>
      <c r="G439" s="12"/>
      <c r="H439" s="16"/>
    </row>
    <row r="440" spans="1:8" s="18" customFormat="1" ht="11.45" customHeight="1" x14ac:dyDescent="0.25">
      <c r="A440" s="9">
        <v>43620</v>
      </c>
      <c r="B440" s="10">
        <v>23986</v>
      </c>
      <c r="C440" s="11" t="s">
        <v>3127</v>
      </c>
      <c r="D440" s="12" t="s">
        <v>2255</v>
      </c>
      <c r="E440" s="15">
        <v>300</v>
      </c>
      <c r="F440" s="14">
        <v>3050</v>
      </c>
      <c r="G440" s="12"/>
      <c r="H440" s="16"/>
    </row>
    <row r="441" spans="1:8" s="18" customFormat="1" ht="11.45" customHeight="1" x14ac:dyDescent="0.25">
      <c r="A441" s="9">
        <v>43620</v>
      </c>
      <c r="B441" s="10">
        <v>10956</v>
      </c>
      <c r="C441" s="11" t="s">
        <v>3140</v>
      </c>
      <c r="D441" s="12" t="s">
        <v>626</v>
      </c>
      <c r="E441" s="15">
        <v>1299</v>
      </c>
      <c r="F441" s="14">
        <v>22126.79</v>
      </c>
      <c r="G441" s="12"/>
      <c r="H441" s="16"/>
    </row>
    <row r="442" spans="1:8" s="18" customFormat="1" ht="11.45" customHeight="1" x14ac:dyDescent="0.25">
      <c r="A442" s="9">
        <v>43620</v>
      </c>
      <c r="B442" s="10">
        <v>10919</v>
      </c>
      <c r="C442" s="11" t="s">
        <v>3141</v>
      </c>
      <c r="D442" s="12" t="s">
        <v>627</v>
      </c>
      <c r="E442" s="15">
        <v>98.61</v>
      </c>
      <c r="F442" s="14">
        <v>4241.9299999999994</v>
      </c>
      <c r="G442" s="12"/>
      <c r="H442" s="16"/>
    </row>
    <row r="443" spans="1:8" s="18" customFormat="1" ht="11.45" customHeight="1" x14ac:dyDescent="0.25">
      <c r="A443" s="9">
        <v>43620</v>
      </c>
      <c r="B443" s="10">
        <v>27410</v>
      </c>
      <c r="C443" s="11" t="s">
        <v>3140</v>
      </c>
      <c r="D443" s="12" t="s">
        <v>3838</v>
      </c>
      <c r="E443" s="15">
        <v>553.99</v>
      </c>
      <c r="F443" s="14">
        <v>553.99</v>
      </c>
      <c r="G443" s="12"/>
      <c r="H443" s="16"/>
    </row>
    <row r="444" spans="1:8" s="18" customFormat="1" ht="11.45" customHeight="1" x14ac:dyDescent="0.25">
      <c r="A444" s="9">
        <v>43620</v>
      </c>
      <c r="B444" s="10">
        <v>20718</v>
      </c>
      <c r="C444" s="11" t="s">
        <v>3141</v>
      </c>
      <c r="D444" s="12" t="s">
        <v>628</v>
      </c>
      <c r="E444" s="15">
        <v>173.31</v>
      </c>
      <c r="F444" s="14">
        <v>5488.77</v>
      </c>
      <c r="G444" s="12"/>
      <c r="H444" s="16"/>
    </row>
    <row r="445" spans="1:8" s="18" customFormat="1" ht="11.45" customHeight="1" x14ac:dyDescent="0.25">
      <c r="A445" s="9">
        <v>43620</v>
      </c>
      <c r="B445" s="10">
        <v>12164</v>
      </c>
      <c r="C445" s="11" t="s">
        <v>3141</v>
      </c>
      <c r="D445" s="12" t="s">
        <v>1013</v>
      </c>
      <c r="E445" s="15">
        <v>1156.6300000000001</v>
      </c>
      <c r="F445" s="14">
        <v>21083.43</v>
      </c>
      <c r="G445" s="12"/>
      <c r="H445" s="16"/>
    </row>
    <row r="446" spans="1:8" s="18" customFormat="1" ht="11.45" customHeight="1" x14ac:dyDescent="0.25">
      <c r="A446" s="9">
        <v>43620</v>
      </c>
      <c r="B446" s="10">
        <v>13566</v>
      </c>
      <c r="C446" s="11" t="s">
        <v>3141</v>
      </c>
      <c r="D446" s="12" t="s">
        <v>1213</v>
      </c>
      <c r="E446" s="15">
        <v>921.97</v>
      </c>
      <c r="F446" s="14">
        <v>921.97</v>
      </c>
      <c r="G446" s="12"/>
      <c r="H446" s="16"/>
    </row>
    <row r="447" spans="1:8" s="18" customFormat="1" ht="11.45" customHeight="1" x14ac:dyDescent="0.25">
      <c r="A447" s="9">
        <v>43620</v>
      </c>
      <c r="B447" s="10">
        <v>23576</v>
      </c>
      <c r="C447" s="11" t="s">
        <v>3136</v>
      </c>
      <c r="D447" s="12" t="s">
        <v>631</v>
      </c>
      <c r="E447" s="15">
        <v>500</v>
      </c>
      <c r="F447" s="14">
        <v>4885</v>
      </c>
      <c r="G447" s="12"/>
      <c r="H447" s="16"/>
    </row>
    <row r="448" spans="1:8" s="18" customFormat="1" ht="11.45" customHeight="1" x14ac:dyDescent="0.25">
      <c r="A448" s="9">
        <v>43620</v>
      </c>
      <c r="B448" s="10">
        <v>23846</v>
      </c>
      <c r="C448" s="11" t="s">
        <v>3136</v>
      </c>
      <c r="D448" s="12" t="s">
        <v>1364</v>
      </c>
      <c r="E448" s="15">
        <v>500</v>
      </c>
      <c r="F448" s="14">
        <v>11665</v>
      </c>
      <c r="G448" s="12"/>
      <c r="H448" s="16"/>
    </row>
    <row r="449" spans="1:8" s="18" customFormat="1" ht="11.45" customHeight="1" x14ac:dyDescent="0.25">
      <c r="A449" s="9">
        <v>43620</v>
      </c>
      <c r="B449" s="10">
        <v>23928</v>
      </c>
      <c r="C449" s="11" t="s">
        <v>3127</v>
      </c>
      <c r="D449" s="12" t="s">
        <v>2239</v>
      </c>
      <c r="E449" s="15">
        <v>750</v>
      </c>
      <c r="F449" s="14">
        <v>25350</v>
      </c>
      <c r="G449" s="12"/>
      <c r="H449" s="16"/>
    </row>
    <row r="450" spans="1:8" s="18" customFormat="1" ht="11.45" customHeight="1" x14ac:dyDescent="0.25">
      <c r="A450" s="9">
        <v>43620</v>
      </c>
      <c r="B450" s="10">
        <v>26267</v>
      </c>
      <c r="C450" s="11" t="s">
        <v>3128</v>
      </c>
      <c r="D450" s="12" t="s">
        <v>2697</v>
      </c>
      <c r="E450" s="15">
        <v>34.99</v>
      </c>
      <c r="F450" s="14">
        <v>482.81</v>
      </c>
      <c r="G450" s="12"/>
      <c r="H450" s="16"/>
    </row>
    <row r="451" spans="1:8" s="18" customFormat="1" ht="11.45" customHeight="1" x14ac:dyDescent="0.25">
      <c r="A451" s="9">
        <v>43620</v>
      </c>
      <c r="B451" s="10">
        <v>10719</v>
      </c>
      <c r="C451" s="11" t="s">
        <v>3140</v>
      </c>
      <c r="D451" s="12" t="s">
        <v>5505</v>
      </c>
      <c r="E451" s="15">
        <v>58</v>
      </c>
      <c r="F451" s="14">
        <v>58</v>
      </c>
      <c r="G451" s="12"/>
      <c r="H451" s="16"/>
    </row>
    <row r="452" spans="1:8" s="18" customFormat="1" ht="11.45" customHeight="1" x14ac:dyDescent="0.25">
      <c r="A452" s="9">
        <v>43620</v>
      </c>
      <c r="B452" s="10">
        <v>21533</v>
      </c>
      <c r="C452" s="11" t="s">
        <v>3141</v>
      </c>
      <c r="D452" s="12" t="s">
        <v>1572</v>
      </c>
      <c r="E452" s="15">
        <v>561.73</v>
      </c>
      <c r="F452" s="14">
        <v>21014.76</v>
      </c>
      <c r="G452" s="12"/>
      <c r="H452" s="16"/>
    </row>
    <row r="453" spans="1:8" s="18" customFormat="1" ht="11.45" customHeight="1" x14ac:dyDescent="0.25">
      <c r="A453" s="9">
        <v>43620</v>
      </c>
      <c r="B453" s="10">
        <v>22623</v>
      </c>
      <c r="C453" s="11" t="s">
        <v>3127</v>
      </c>
      <c r="D453" s="12" t="s">
        <v>635</v>
      </c>
      <c r="E453" s="15">
        <v>1150</v>
      </c>
      <c r="F453" s="14">
        <v>15481.25</v>
      </c>
      <c r="G453" s="12"/>
      <c r="H453" s="16"/>
    </row>
    <row r="454" spans="1:8" s="18" customFormat="1" ht="11.45" customHeight="1" x14ac:dyDescent="0.25">
      <c r="A454" s="9">
        <v>43620</v>
      </c>
      <c r="B454" s="10">
        <v>12544</v>
      </c>
      <c r="C454" s="11" t="s">
        <v>3141</v>
      </c>
      <c r="D454" s="12" t="s">
        <v>636</v>
      </c>
      <c r="E454" s="15">
        <v>200</v>
      </c>
      <c r="F454" s="14">
        <v>1600</v>
      </c>
      <c r="G454" s="12"/>
      <c r="H454" s="16"/>
    </row>
    <row r="455" spans="1:8" s="18" customFormat="1" ht="11.45" customHeight="1" x14ac:dyDescent="0.25">
      <c r="A455" s="9">
        <v>43620</v>
      </c>
      <c r="B455" s="10">
        <v>27779</v>
      </c>
      <c r="C455" s="11" t="s">
        <v>3127</v>
      </c>
      <c r="D455" s="12" t="s">
        <v>5374</v>
      </c>
      <c r="E455" s="15">
        <v>562278</v>
      </c>
      <c r="F455" s="14">
        <v>562278</v>
      </c>
      <c r="G455" s="12"/>
      <c r="H455" s="16"/>
    </row>
    <row r="456" spans="1:8" s="18" customFormat="1" ht="11.45" customHeight="1" x14ac:dyDescent="0.25">
      <c r="A456" s="9">
        <v>43620</v>
      </c>
      <c r="B456" s="10">
        <v>25548</v>
      </c>
      <c r="C456" s="11" t="s">
        <v>3127</v>
      </c>
      <c r="D456" s="12" t="s">
        <v>638</v>
      </c>
      <c r="E456" s="15">
        <v>1335</v>
      </c>
      <c r="F456" s="14">
        <v>12025</v>
      </c>
      <c r="G456" s="12"/>
      <c r="H456" s="16"/>
    </row>
    <row r="457" spans="1:8" s="18" customFormat="1" ht="11.45" customHeight="1" x14ac:dyDescent="0.25">
      <c r="A457" s="9">
        <v>43620</v>
      </c>
      <c r="B457" s="10">
        <v>27317</v>
      </c>
      <c r="C457" s="11" t="s">
        <v>3128</v>
      </c>
      <c r="D457" s="12" t="s">
        <v>3456</v>
      </c>
      <c r="E457" s="15">
        <v>90</v>
      </c>
      <c r="F457" s="14">
        <v>288</v>
      </c>
      <c r="G457" s="12"/>
      <c r="H457" s="16"/>
    </row>
    <row r="458" spans="1:8" s="18" customFormat="1" ht="11.45" customHeight="1" x14ac:dyDescent="0.25">
      <c r="A458" s="9">
        <v>43620</v>
      </c>
      <c r="B458" s="10">
        <v>13286</v>
      </c>
      <c r="C458" s="11" t="s">
        <v>3140</v>
      </c>
      <c r="D458" s="12" t="s">
        <v>1147</v>
      </c>
      <c r="E458" s="15">
        <v>46.76</v>
      </c>
      <c r="F458" s="14">
        <v>7390.63</v>
      </c>
      <c r="G458" s="12"/>
      <c r="H458" s="16"/>
    </row>
    <row r="459" spans="1:8" s="18" customFormat="1" ht="11.45" customHeight="1" x14ac:dyDescent="0.25">
      <c r="A459" s="9">
        <v>43620</v>
      </c>
      <c r="B459" s="10">
        <v>17474</v>
      </c>
      <c r="C459" s="11" t="s">
        <v>3141</v>
      </c>
      <c r="D459" s="12" t="s">
        <v>640</v>
      </c>
      <c r="E459" s="15">
        <v>8012.69</v>
      </c>
      <c r="F459" s="14">
        <v>62772.18</v>
      </c>
      <c r="G459" s="12"/>
      <c r="H459" s="16"/>
    </row>
    <row r="460" spans="1:8" s="18" customFormat="1" ht="11.45" customHeight="1" x14ac:dyDescent="0.25">
      <c r="A460" s="9">
        <v>43620</v>
      </c>
      <c r="B460" s="10">
        <v>13715</v>
      </c>
      <c r="C460" s="11" t="s">
        <v>3141</v>
      </c>
      <c r="D460" s="12" t="s">
        <v>642</v>
      </c>
      <c r="E460" s="15">
        <v>128800.01</v>
      </c>
      <c r="F460" s="14">
        <v>11230649.879999999</v>
      </c>
      <c r="G460" s="12"/>
      <c r="H460" s="16"/>
    </row>
    <row r="461" spans="1:8" s="18" customFormat="1" ht="11.45" customHeight="1" x14ac:dyDescent="0.25">
      <c r="A461" s="9">
        <v>43620</v>
      </c>
      <c r="B461" s="10">
        <v>20966</v>
      </c>
      <c r="C461" s="11" t="s">
        <v>3128</v>
      </c>
      <c r="D461" s="12" t="s">
        <v>1850</v>
      </c>
      <c r="E461" s="15">
        <v>96</v>
      </c>
      <c r="F461" s="14">
        <v>785.23</v>
      </c>
      <c r="G461" s="12"/>
      <c r="H461" s="16"/>
    </row>
    <row r="462" spans="1:8" s="18" customFormat="1" ht="11.45" customHeight="1" x14ac:dyDescent="0.25">
      <c r="A462" s="9">
        <v>43620</v>
      </c>
      <c r="B462" s="10">
        <v>23152</v>
      </c>
      <c r="C462" s="11" t="s">
        <v>3134</v>
      </c>
      <c r="D462" s="12" t="s">
        <v>5258</v>
      </c>
      <c r="E462" s="15">
        <v>469690</v>
      </c>
      <c r="F462" s="14">
        <v>4486944.2300000004</v>
      </c>
      <c r="G462" s="12"/>
      <c r="H462" s="16"/>
    </row>
    <row r="463" spans="1:8" s="18" customFormat="1" ht="11.45" customHeight="1" x14ac:dyDescent="0.25">
      <c r="A463" s="9">
        <v>43620</v>
      </c>
      <c r="B463" s="10">
        <v>15000</v>
      </c>
      <c r="C463" s="11" t="s">
        <v>3136</v>
      </c>
      <c r="D463" s="12" t="s">
        <v>1439</v>
      </c>
      <c r="E463" s="15">
        <v>350</v>
      </c>
      <c r="F463" s="14">
        <v>350</v>
      </c>
      <c r="G463" s="12"/>
      <c r="H463" s="16"/>
    </row>
    <row r="464" spans="1:8" s="18" customFormat="1" ht="11.45" customHeight="1" x14ac:dyDescent="0.25">
      <c r="A464" s="9">
        <v>43620</v>
      </c>
      <c r="B464" s="10">
        <v>14319</v>
      </c>
      <c r="C464" s="11" t="s">
        <v>3140</v>
      </c>
      <c r="D464" s="12" t="s">
        <v>647</v>
      </c>
      <c r="E464" s="15">
        <v>5374.67</v>
      </c>
      <c r="F464" s="14">
        <v>38667.96</v>
      </c>
      <c r="G464" s="12"/>
      <c r="H464" s="16"/>
    </row>
    <row r="465" spans="1:8" s="18" customFormat="1" ht="11.45" customHeight="1" x14ac:dyDescent="0.25">
      <c r="A465" s="9">
        <v>43620</v>
      </c>
      <c r="B465" s="10">
        <v>11894</v>
      </c>
      <c r="C465" s="11" t="s">
        <v>3128</v>
      </c>
      <c r="D465" s="12" t="s">
        <v>983</v>
      </c>
      <c r="E465" s="15">
        <v>126</v>
      </c>
      <c r="F465" s="14">
        <v>126</v>
      </c>
      <c r="G465" s="12"/>
      <c r="H465" s="16"/>
    </row>
    <row r="466" spans="1:8" s="18" customFormat="1" ht="11.45" customHeight="1" x14ac:dyDescent="0.25">
      <c r="A466" s="9">
        <v>43620</v>
      </c>
      <c r="B466" s="10">
        <v>11726</v>
      </c>
      <c r="C466" s="11" t="s">
        <v>3141</v>
      </c>
      <c r="D466" s="12" t="s">
        <v>961</v>
      </c>
      <c r="E466" s="15">
        <v>453.8</v>
      </c>
      <c r="F466" s="14">
        <v>10747.63</v>
      </c>
      <c r="G466" s="12"/>
      <c r="H466" s="16"/>
    </row>
    <row r="467" spans="1:8" s="18" customFormat="1" ht="11.45" customHeight="1" x14ac:dyDescent="0.25">
      <c r="A467" s="9">
        <v>43620</v>
      </c>
      <c r="B467" s="10">
        <v>10385</v>
      </c>
      <c r="C467" s="11" t="s">
        <v>3141</v>
      </c>
      <c r="D467" s="12" t="s">
        <v>656</v>
      </c>
      <c r="E467" s="15">
        <v>26.31</v>
      </c>
      <c r="F467" s="14">
        <v>28114.11</v>
      </c>
      <c r="G467" s="12"/>
      <c r="H467" s="16"/>
    </row>
    <row r="468" spans="1:8" s="18" customFormat="1" ht="11.45" customHeight="1" x14ac:dyDescent="0.25">
      <c r="A468" s="9">
        <v>43620</v>
      </c>
      <c r="B468" s="10">
        <v>25281</v>
      </c>
      <c r="C468" s="11" t="s">
        <v>3127</v>
      </c>
      <c r="D468" s="12" t="s">
        <v>2493</v>
      </c>
      <c r="E468" s="15">
        <v>550</v>
      </c>
      <c r="F468" s="14">
        <v>10275</v>
      </c>
      <c r="G468" s="12"/>
      <c r="H468" s="16"/>
    </row>
    <row r="469" spans="1:8" s="18" customFormat="1" ht="11.45" customHeight="1" x14ac:dyDescent="0.25">
      <c r="A469" s="9">
        <v>43620</v>
      </c>
      <c r="B469" s="10">
        <v>12236</v>
      </c>
      <c r="C469" s="11" t="s">
        <v>3128</v>
      </c>
      <c r="D469" s="12" t="s">
        <v>1025</v>
      </c>
      <c r="E469" s="15">
        <v>90</v>
      </c>
      <c r="F469" s="14">
        <v>90</v>
      </c>
      <c r="G469" s="12"/>
      <c r="H469" s="16"/>
    </row>
    <row r="470" spans="1:8" s="18" customFormat="1" ht="11.45" customHeight="1" x14ac:dyDescent="0.25">
      <c r="A470" s="9">
        <v>43620</v>
      </c>
      <c r="B470" s="10">
        <v>10166</v>
      </c>
      <c r="C470" s="11" t="s">
        <v>3140</v>
      </c>
      <c r="D470" s="12" t="s">
        <v>663</v>
      </c>
      <c r="E470" s="15">
        <v>5369.35</v>
      </c>
      <c r="F470" s="14">
        <v>44818.06</v>
      </c>
      <c r="G470" s="12"/>
      <c r="H470" s="16"/>
    </row>
    <row r="471" spans="1:8" s="18" customFormat="1" ht="11.45" customHeight="1" x14ac:dyDescent="0.25">
      <c r="A471" s="9">
        <v>43620</v>
      </c>
      <c r="B471" s="10">
        <v>14488</v>
      </c>
      <c r="C471" s="11" t="s">
        <v>3140</v>
      </c>
      <c r="D471" s="12" t="s">
        <v>664</v>
      </c>
      <c r="E471" s="15">
        <v>13050.8</v>
      </c>
      <c r="F471" s="14">
        <v>118482.92</v>
      </c>
      <c r="G471" s="12"/>
      <c r="H471" s="16"/>
    </row>
    <row r="472" spans="1:8" s="18" customFormat="1" ht="11.45" customHeight="1" x14ac:dyDescent="0.25">
      <c r="A472" s="9">
        <v>43619</v>
      </c>
      <c r="B472" s="10">
        <v>16078</v>
      </c>
      <c r="C472" s="11" t="s">
        <v>3047</v>
      </c>
      <c r="D472" s="12" t="s">
        <v>5550</v>
      </c>
      <c r="E472" s="15">
        <v>475</v>
      </c>
      <c r="F472" s="14"/>
      <c r="G472" s="12" t="s">
        <v>3046</v>
      </c>
      <c r="H472" s="16"/>
    </row>
    <row r="473" spans="1:8" s="18" customFormat="1" ht="11.45" customHeight="1" x14ac:dyDescent="0.25">
      <c r="A473" s="9">
        <v>43620</v>
      </c>
      <c r="B473" s="10">
        <v>25719</v>
      </c>
      <c r="C473" s="11" t="s">
        <v>3141</v>
      </c>
      <c r="D473" s="12" t="s">
        <v>2588</v>
      </c>
      <c r="E473" s="15">
        <v>15878.33</v>
      </c>
      <c r="F473" s="14">
        <v>142904.97</v>
      </c>
      <c r="G473" s="12"/>
      <c r="H473" s="16"/>
    </row>
    <row r="474" spans="1:8" s="18" customFormat="1" ht="11.45" customHeight="1" x14ac:dyDescent="0.25">
      <c r="A474" s="9">
        <v>43620</v>
      </c>
      <c r="B474" s="10">
        <v>19484</v>
      </c>
      <c r="C474" s="11" t="s">
        <v>3127</v>
      </c>
      <c r="D474" s="12" t="s">
        <v>666</v>
      </c>
      <c r="E474" s="15">
        <v>500</v>
      </c>
      <c r="F474" s="14">
        <v>9017.5</v>
      </c>
      <c r="G474" s="12"/>
      <c r="H474" s="16"/>
    </row>
    <row r="475" spans="1:8" s="18" customFormat="1" ht="11.45" customHeight="1" x14ac:dyDescent="0.25">
      <c r="A475" s="9">
        <v>43620</v>
      </c>
      <c r="B475" s="10">
        <v>24761</v>
      </c>
      <c r="C475" s="11" t="s">
        <v>3128</v>
      </c>
      <c r="D475" s="12" t="s">
        <v>2380</v>
      </c>
      <c r="E475" s="15">
        <v>320.67</v>
      </c>
      <c r="F475" s="14">
        <v>654.01</v>
      </c>
      <c r="G475" s="12"/>
      <c r="H475" s="16"/>
    </row>
    <row r="476" spans="1:8" s="18" customFormat="1" ht="11.45" customHeight="1" x14ac:dyDescent="0.25">
      <c r="A476" s="9">
        <v>43620</v>
      </c>
      <c r="B476" s="10">
        <v>27063</v>
      </c>
      <c r="C476" s="11" t="s">
        <v>3140</v>
      </c>
      <c r="D476" s="12" t="s">
        <v>2927</v>
      </c>
      <c r="E476" s="15">
        <v>2168.8200000000002</v>
      </c>
      <c r="F476" s="14">
        <v>8607.83</v>
      </c>
      <c r="G476" s="12"/>
      <c r="H476" s="16"/>
    </row>
    <row r="477" spans="1:8" s="18" customFormat="1" ht="11.45" customHeight="1" x14ac:dyDescent="0.25">
      <c r="A477" s="9">
        <v>43620</v>
      </c>
      <c r="B477" s="10">
        <v>13175</v>
      </c>
      <c r="C477" s="11" t="s">
        <v>3140</v>
      </c>
      <c r="D477" s="12" t="s">
        <v>1134</v>
      </c>
      <c r="E477" s="15">
        <v>3300.25</v>
      </c>
      <c r="F477" s="14">
        <v>69445.8</v>
      </c>
      <c r="G477" s="12"/>
      <c r="H477" s="16"/>
    </row>
    <row r="478" spans="1:8" ht="15.6" customHeight="1" thickBot="1" x14ac:dyDescent="0.3">
      <c r="A478" s="22"/>
      <c r="C478" s="24"/>
      <c r="D478" s="25"/>
      <c r="E478" s="26">
        <f>SUM(E5:E477)</f>
        <v>8156081.709999999</v>
      </c>
      <c r="F478" s="27"/>
      <c r="G478" s="25"/>
      <c r="H478" s="29"/>
    </row>
    <row r="479" spans="1:8" s="1" customFormat="1" ht="12.75" customHeight="1" thickTop="1" x14ac:dyDescent="0.25">
      <c r="A479" s="22"/>
      <c r="B479" s="23"/>
      <c r="C479" s="30"/>
      <c r="D479" s="22"/>
      <c r="E479" s="31"/>
      <c r="F479" s="32"/>
      <c r="G479" s="33"/>
    </row>
    <row r="480" spans="1:8" s="1" customFormat="1" ht="12.75" customHeight="1" x14ac:dyDescent="0.25">
      <c r="A480" s="22"/>
      <c r="B480" s="23"/>
      <c r="C480" s="22"/>
      <c r="D480" s="35" t="s">
        <v>5657</v>
      </c>
      <c r="E480" s="31"/>
      <c r="F480" s="32"/>
      <c r="G480" s="33"/>
    </row>
    <row r="481" spans="1:8" s="1" customFormat="1" ht="12.75" customHeight="1" x14ac:dyDescent="0.25">
      <c r="A481" s="22"/>
      <c r="B481" s="23"/>
      <c r="C481" s="22"/>
      <c r="D481" s="33" t="s">
        <v>669</v>
      </c>
      <c r="E481" s="31"/>
      <c r="F481" s="32"/>
      <c r="G481" s="33"/>
      <c r="H481" s="34"/>
    </row>
    <row r="482" spans="1:8" s="1" customFormat="1" ht="12.75" customHeight="1" x14ac:dyDescent="0.25">
      <c r="A482" s="22"/>
      <c r="B482" s="23"/>
      <c r="C482" s="22"/>
      <c r="D482" s="33" t="s">
        <v>5554</v>
      </c>
      <c r="E482" s="31"/>
      <c r="F482" s="32"/>
      <c r="G482" s="33"/>
    </row>
    <row r="483" spans="1:8" s="1" customFormat="1" ht="12.75" customHeight="1" x14ac:dyDescent="0.25">
      <c r="A483" s="22"/>
      <c r="B483" s="23"/>
      <c r="C483" s="22"/>
      <c r="D483" s="33" t="s">
        <v>5555</v>
      </c>
      <c r="E483" s="31"/>
      <c r="F483" s="32"/>
      <c r="G483" s="33"/>
    </row>
    <row r="484" spans="1:8" s="1" customFormat="1" ht="12.75" customHeight="1" x14ac:dyDescent="0.25">
      <c r="A484"/>
      <c r="B484"/>
      <c r="C484" s="22"/>
      <c r="D484" s="36" t="s">
        <v>5556</v>
      </c>
      <c r="E484" s="31"/>
      <c r="F484" s="32"/>
      <c r="G484" s="33"/>
    </row>
    <row r="485" spans="1:8" s="1" customFormat="1" ht="14.1" customHeight="1" x14ac:dyDescent="0.25">
      <c r="A485"/>
      <c r="B485"/>
      <c r="C485" s="22"/>
      <c r="D485" s="37"/>
      <c r="E485" s="31"/>
      <c r="F485" s="32"/>
      <c r="G485" s="33"/>
    </row>
    <row r="486" spans="1:8" s="1" customFormat="1" ht="14.1" customHeight="1" x14ac:dyDescent="0.25">
      <c r="A486"/>
      <c r="B486"/>
      <c r="C486" s="22"/>
      <c r="D486" s="37"/>
      <c r="E486" s="31"/>
      <c r="F486" s="32"/>
      <c r="G486" s="33"/>
    </row>
    <row r="487" spans="1:8" customFormat="1" ht="12.75" customHeight="1" x14ac:dyDescent="0.25">
      <c r="A487" s="213" t="s">
        <v>670</v>
      </c>
      <c r="B487" s="213"/>
      <c r="C487" s="213"/>
      <c r="D487" s="213"/>
      <c r="E487" s="213"/>
      <c r="F487" s="213"/>
      <c r="G487" s="213"/>
    </row>
    <row r="488" spans="1:8" s="1" customFormat="1" ht="12.75" customHeight="1" x14ac:dyDescent="0.35">
      <c r="A488" s="22"/>
      <c r="B488" s="125"/>
      <c r="C488" s="124"/>
      <c r="D488" s="124"/>
      <c r="E488" s="124"/>
      <c r="F488" s="124"/>
      <c r="G488" s="124"/>
    </row>
    <row r="489" spans="1:8" s="1" customFormat="1" ht="12.75" customHeight="1" x14ac:dyDescent="0.35">
      <c r="A489" s="214" t="s">
        <v>671</v>
      </c>
      <c r="B489" s="214"/>
      <c r="C489" s="214"/>
      <c r="D489" s="40" t="s">
        <v>4</v>
      </c>
      <c r="E489" s="41" t="s">
        <v>672</v>
      </c>
      <c r="F489" s="42"/>
      <c r="G489" s="43"/>
      <c r="H489" s="2"/>
    </row>
    <row r="490" spans="1:8" s="48" customFormat="1" ht="10.5" customHeight="1" x14ac:dyDescent="0.25">
      <c r="A490" s="216" t="s">
        <v>715</v>
      </c>
      <c r="B490" s="216"/>
      <c r="C490" s="216"/>
      <c r="D490" s="44" t="s">
        <v>19</v>
      </c>
      <c r="E490" s="89">
        <v>217090.56</v>
      </c>
      <c r="F490" s="73"/>
      <c r="G490" s="47"/>
      <c r="H490" s="74"/>
    </row>
    <row r="491" spans="1:8" s="48" customFormat="1" ht="10.5" customHeight="1" x14ac:dyDescent="0.25">
      <c r="A491" s="216" t="s">
        <v>687</v>
      </c>
      <c r="B491" s="216"/>
      <c r="C491" s="216"/>
      <c r="D491" s="44" t="s">
        <v>137</v>
      </c>
      <c r="E491" s="89">
        <v>25105.5</v>
      </c>
      <c r="F491" s="55"/>
      <c r="G491" s="47"/>
      <c r="H491" s="74"/>
    </row>
    <row r="492" spans="1:8" s="48" customFormat="1" ht="10.5" customHeight="1" x14ac:dyDescent="0.25">
      <c r="A492" s="216" t="s">
        <v>3210</v>
      </c>
      <c r="B492" s="216"/>
      <c r="C492" s="216"/>
      <c r="D492" s="44" t="s">
        <v>1175</v>
      </c>
      <c r="E492" s="89">
        <v>33186.959999999999</v>
      </c>
      <c r="F492" s="55"/>
      <c r="G492" s="47"/>
      <c r="H492" s="74"/>
    </row>
    <row r="493" spans="1:8" s="48" customFormat="1" ht="10.5" customHeight="1" x14ac:dyDescent="0.25">
      <c r="A493" s="216" t="s">
        <v>677</v>
      </c>
      <c r="B493" s="216"/>
      <c r="C493" s="216"/>
      <c r="D493" s="44" t="s">
        <v>164</v>
      </c>
      <c r="E493" s="89">
        <v>73820.33</v>
      </c>
      <c r="F493" s="55"/>
      <c r="G493" s="47"/>
      <c r="H493" s="74"/>
    </row>
    <row r="494" spans="1:8" s="48" customFormat="1" ht="10.5" customHeight="1" x14ac:dyDescent="0.25">
      <c r="A494" s="216" t="s">
        <v>689</v>
      </c>
      <c r="B494" s="216"/>
      <c r="C494" s="216"/>
      <c r="D494" s="44" t="s">
        <v>187</v>
      </c>
      <c r="E494" s="89">
        <v>298602.76</v>
      </c>
      <c r="F494" s="55"/>
      <c r="G494" s="47"/>
      <c r="H494" s="74"/>
    </row>
    <row r="495" spans="1:8" s="48" customFormat="1" ht="10.5" customHeight="1" x14ac:dyDescent="0.25">
      <c r="A495" s="216" t="s">
        <v>3572</v>
      </c>
      <c r="B495" s="216"/>
      <c r="C495" s="216"/>
      <c r="D495" s="44" t="s">
        <v>1178</v>
      </c>
      <c r="E495" s="89">
        <v>8237</v>
      </c>
      <c r="F495" s="55"/>
      <c r="G495" s="47"/>
      <c r="H495" s="74"/>
    </row>
    <row r="496" spans="1:8" s="48" customFormat="1" ht="10.5" customHeight="1" x14ac:dyDescent="0.25">
      <c r="A496" s="216" t="s">
        <v>720</v>
      </c>
      <c r="B496" s="216"/>
      <c r="C496" s="216"/>
      <c r="D496" s="44" t="s">
        <v>301</v>
      </c>
      <c r="E496" s="89">
        <v>22612.5</v>
      </c>
      <c r="F496" s="55"/>
      <c r="G496" s="47"/>
      <c r="H496" s="74"/>
    </row>
    <row r="497" spans="1:8" s="48" customFormat="1" ht="10.5" customHeight="1" x14ac:dyDescent="0.25">
      <c r="A497" s="216" t="s">
        <v>4477</v>
      </c>
      <c r="B497" s="216"/>
      <c r="C497" s="216"/>
      <c r="D497" s="44" t="s">
        <v>301</v>
      </c>
      <c r="E497" s="89">
        <v>23851.599999999999</v>
      </c>
      <c r="F497" s="55"/>
      <c r="G497" s="47"/>
      <c r="H497" s="74"/>
    </row>
    <row r="498" spans="1:8" s="48" customFormat="1" ht="10.5" customHeight="1" x14ac:dyDescent="0.25">
      <c r="A498" s="216" t="s">
        <v>3382</v>
      </c>
      <c r="B498" s="216"/>
      <c r="C498" s="216"/>
      <c r="D498" s="44" t="s">
        <v>301</v>
      </c>
      <c r="E498" s="89">
        <v>17391.599999999999</v>
      </c>
      <c r="F498" s="55"/>
      <c r="G498" s="47"/>
      <c r="H498" s="74"/>
    </row>
    <row r="499" spans="1:8" s="48" customFormat="1" ht="10.5" customHeight="1" x14ac:dyDescent="0.25">
      <c r="A499" s="216" t="s">
        <v>3094</v>
      </c>
      <c r="B499" s="216"/>
      <c r="C499" s="216"/>
      <c r="D499" s="44" t="s">
        <v>301</v>
      </c>
      <c r="E499" s="89">
        <v>14536.84</v>
      </c>
      <c r="F499" s="55"/>
      <c r="G499" s="47"/>
      <c r="H499" s="74"/>
    </row>
    <row r="500" spans="1:8" s="48" customFormat="1" ht="10.5" customHeight="1" x14ac:dyDescent="0.25">
      <c r="A500" s="216" t="s">
        <v>674</v>
      </c>
      <c r="B500" s="216"/>
      <c r="C500" s="216"/>
      <c r="D500" s="44" t="s">
        <v>1991</v>
      </c>
      <c r="E500" s="89">
        <v>400</v>
      </c>
      <c r="F500" s="55"/>
      <c r="G500" s="47"/>
      <c r="H500" s="74"/>
    </row>
    <row r="501" spans="1:8" s="48" customFormat="1" ht="10.5" customHeight="1" x14ac:dyDescent="0.25">
      <c r="A501" s="216" t="s">
        <v>696</v>
      </c>
      <c r="B501" s="216"/>
      <c r="C501" s="216"/>
      <c r="D501" s="44" t="s">
        <v>3699</v>
      </c>
      <c r="E501" s="89">
        <v>12325.79</v>
      </c>
      <c r="F501" s="55"/>
      <c r="G501" s="47"/>
      <c r="H501" s="74"/>
    </row>
    <row r="502" spans="1:8" s="48" customFormat="1" ht="10.5" customHeight="1" x14ac:dyDescent="0.25">
      <c r="A502" s="216" t="s">
        <v>677</v>
      </c>
      <c r="B502" s="216"/>
      <c r="C502" s="216"/>
      <c r="D502" s="44" t="s">
        <v>2780</v>
      </c>
      <c r="E502" s="89">
        <v>5927.7</v>
      </c>
      <c r="F502" s="55"/>
      <c r="G502" s="47"/>
      <c r="H502" s="74"/>
    </row>
    <row r="503" spans="1:8" s="48" customFormat="1" ht="10.5" customHeight="1" x14ac:dyDescent="0.25">
      <c r="A503" s="216" t="s">
        <v>4477</v>
      </c>
      <c r="B503" s="216"/>
      <c r="C503" s="216"/>
      <c r="D503" s="44" t="s">
        <v>2249</v>
      </c>
      <c r="E503" s="89">
        <v>15132.25</v>
      </c>
      <c r="F503" s="55"/>
      <c r="G503" s="47"/>
      <c r="H503" s="74"/>
    </row>
    <row r="504" spans="1:8" s="48" customFormat="1" ht="10.5" customHeight="1" x14ac:dyDescent="0.25">
      <c r="A504" s="216" t="s">
        <v>711</v>
      </c>
      <c r="B504" s="216"/>
      <c r="C504" s="216"/>
      <c r="D504" s="44" t="s">
        <v>1336</v>
      </c>
      <c r="E504" s="89">
        <v>66013.429999999993</v>
      </c>
      <c r="F504" s="55"/>
      <c r="G504" s="47"/>
      <c r="H504" s="74"/>
    </row>
    <row r="505" spans="1:8" s="48" customFormat="1" ht="10.5" customHeight="1" x14ac:dyDescent="0.25">
      <c r="A505" s="216" t="s">
        <v>734</v>
      </c>
      <c r="B505" s="216"/>
      <c r="C505" s="216"/>
      <c r="D505" s="44" t="s">
        <v>1837</v>
      </c>
      <c r="E505" s="89">
        <v>4947.6000000000004</v>
      </c>
      <c r="F505" s="55"/>
      <c r="G505" s="47"/>
      <c r="H505" s="74"/>
    </row>
    <row r="506" spans="1:8" s="48" customFormat="1" ht="10.5" customHeight="1" x14ac:dyDescent="0.25">
      <c r="A506" s="216" t="s">
        <v>721</v>
      </c>
      <c r="B506" s="216"/>
      <c r="C506" s="216"/>
      <c r="D506" s="44" t="s">
        <v>1213</v>
      </c>
      <c r="E506" s="89">
        <v>921.97</v>
      </c>
      <c r="F506" s="55"/>
      <c r="G506" s="47"/>
      <c r="H506" s="74"/>
    </row>
    <row r="507" spans="1:8" s="1" customFormat="1" ht="12.75" customHeight="1" thickBot="1" x14ac:dyDescent="0.3">
      <c r="A507" s="216"/>
      <c r="B507" s="215"/>
      <c r="C507" s="215"/>
      <c r="D507" s="49"/>
      <c r="E507" s="123">
        <f>SUM(E490:E506)</f>
        <v>840104.39</v>
      </c>
      <c r="F507" s="46"/>
      <c r="G507" s="51"/>
      <c r="H507" s="2"/>
    </row>
    <row r="508" spans="1:8" s="1" customFormat="1" ht="12.75" customHeight="1" thickTop="1" x14ac:dyDescent="0.25">
      <c r="A508" s="216"/>
      <c r="B508" s="215"/>
      <c r="C508" s="215"/>
      <c r="D508" s="49"/>
      <c r="E508" s="52"/>
      <c r="F508" s="46"/>
      <c r="G508" s="51"/>
      <c r="H508" s="2"/>
    </row>
    <row r="509" spans="1:8" s="1" customFormat="1" ht="12.75" customHeight="1" x14ac:dyDescent="0.25">
      <c r="A509" s="216"/>
      <c r="B509" s="215"/>
      <c r="C509" s="215"/>
      <c r="D509" s="49"/>
      <c r="E509" s="52"/>
      <c r="F509" s="46"/>
      <c r="G509" s="51"/>
      <c r="H509" s="2"/>
    </row>
    <row r="510" spans="1:8" s="1" customFormat="1" ht="12.75" customHeight="1" x14ac:dyDescent="0.25">
      <c r="A510" s="216"/>
      <c r="B510" s="215"/>
      <c r="C510" s="215"/>
      <c r="D510" s="49"/>
      <c r="E510" s="52"/>
      <c r="F510" s="46"/>
      <c r="G510" s="51"/>
      <c r="H510" s="2"/>
    </row>
    <row r="511" spans="1:8" s="1" customFormat="1" ht="12.75" customHeight="1" x14ac:dyDescent="0.25">
      <c r="A511" s="216"/>
      <c r="B511" s="215"/>
      <c r="C511" s="215"/>
      <c r="D511" s="49"/>
      <c r="E511" s="52"/>
      <c r="F511" s="46"/>
      <c r="G511" s="51"/>
      <c r="H511" s="2"/>
    </row>
    <row r="512" spans="1:8" s="1" customFormat="1" ht="12.75" customHeight="1" x14ac:dyDescent="0.25">
      <c r="A512" s="216"/>
      <c r="B512" s="215"/>
      <c r="C512" s="215"/>
      <c r="D512" s="49"/>
      <c r="E512" s="52"/>
      <c r="F512" s="46"/>
      <c r="G512" s="51"/>
      <c r="H512" s="2"/>
    </row>
    <row r="513" spans="1:8" s="1" customFormat="1" ht="12.75" customHeight="1" x14ac:dyDescent="0.25">
      <c r="A513" s="216"/>
      <c r="B513" s="215"/>
      <c r="C513" s="215"/>
      <c r="D513" s="49"/>
      <c r="E513" s="52"/>
      <c r="F513" s="46"/>
      <c r="G513" s="51"/>
      <c r="H513" s="2"/>
    </row>
    <row r="514" spans="1:8" s="1" customFormat="1" ht="12.75" customHeight="1" x14ac:dyDescent="0.25">
      <c r="A514" s="216"/>
      <c r="B514" s="215"/>
      <c r="C514" s="215"/>
      <c r="D514" s="49"/>
      <c r="E514" s="52"/>
      <c r="F514" s="46"/>
      <c r="G514" s="51"/>
      <c r="H514" s="2"/>
    </row>
    <row r="515" spans="1:8" s="1" customFormat="1" ht="12.75" customHeight="1" x14ac:dyDescent="0.25">
      <c r="A515" s="216"/>
      <c r="B515" s="215"/>
      <c r="C515" s="215"/>
      <c r="D515" s="49"/>
      <c r="E515" s="52"/>
      <c r="F515" s="46"/>
      <c r="G515" s="51"/>
      <c r="H515" s="2"/>
    </row>
    <row r="516" spans="1:8" s="1" customFormat="1" ht="12.75" customHeight="1" x14ac:dyDescent="0.25">
      <c r="A516" s="216"/>
      <c r="B516" s="215"/>
      <c r="C516" s="215"/>
      <c r="D516" s="49"/>
      <c r="E516" s="52"/>
      <c r="F516" s="46"/>
      <c r="G516" s="51"/>
      <c r="H516" s="2"/>
    </row>
    <row r="517" spans="1:8" s="1" customFormat="1" ht="12.75" customHeight="1" x14ac:dyDescent="0.25">
      <c r="A517" s="216"/>
      <c r="B517" s="215"/>
      <c r="C517" s="215"/>
      <c r="D517" s="49"/>
      <c r="E517" s="52"/>
      <c r="F517" s="46"/>
      <c r="G517" s="51"/>
      <c r="H517" s="2"/>
    </row>
    <row r="518" spans="1:8" s="1" customFormat="1" ht="12.75" customHeight="1" x14ac:dyDescent="0.25">
      <c r="A518" s="216"/>
      <c r="B518" s="215"/>
      <c r="C518" s="215"/>
      <c r="D518" s="49"/>
      <c r="E518" s="52"/>
      <c r="F518" s="46"/>
      <c r="G518" s="51"/>
      <c r="H518" s="2"/>
    </row>
    <row r="519" spans="1:8" s="1" customFormat="1" ht="12.75" customHeight="1" x14ac:dyDescent="0.25">
      <c r="A519" s="216"/>
      <c r="B519" s="215"/>
      <c r="C519" s="215"/>
      <c r="D519" s="49"/>
      <c r="E519" s="52"/>
      <c r="F519" s="46"/>
      <c r="G519" s="51"/>
      <c r="H519" s="2"/>
    </row>
    <row r="520" spans="1:8" s="1" customFormat="1" ht="12.75" customHeight="1" x14ac:dyDescent="0.25">
      <c r="A520" s="216"/>
      <c r="B520" s="215"/>
      <c r="C520" s="215"/>
      <c r="D520" s="49"/>
      <c r="E520" s="52"/>
      <c r="F520" s="46"/>
      <c r="G520" s="51"/>
      <c r="H520" s="2"/>
    </row>
    <row r="521" spans="1:8" s="1" customFormat="1" ht="12.75" customHeight="1" x14ac:dyDescent="0.25">
      <c r="A521" s="216"/>
      <c r="B521" s="215"/>
      <c r="C521" s="215"/>
      <c r="D521" s="49"/>
      <c r="E521" s="52"/>
      <c r="F521" s="46"/>
      <c r="G521" s="51"/>
      <c r="H521" s="2"/>
    </row>
    <row r="522" spans="1:8" s="1" customFormat="1" ht="12.75" customHeight="1" x14ac:dyDescent="0.25">
      <c r="A522" s="216"/>
      <c r="B522" s="215"/>
      <c r="C522" s="215"/>
      <c r="D522" s="44"/>
      <c r="E522" s="45"/>
      <c r="F522" s="46"/>
      <c r="G522" s="51"/>
      <c r="H522" s="2"/>
    </row>
    <row r="523" spans="1:8" s="1" customFormat="1" ht="12.75" customHeight="1" x14ac:dyDescent="0.25">
      <c r="A523" s="216"/>
      <c r="B523" s="215"/>
      <c r="C523" s="215"/>
      <c r="D523" s="49"/>
      <c r="E523" s="52"/>
      <c r="F523" s="46"/>
      <c r="G523" s="51"/>
      <c r="H523" s="2"/>
    </row>
    <row r="524" spans="1:8" s="1" customFormat="1" ht="12.75" customHeight="1" x14ac:dyDescent="0.25">
      <c r="A524" s="216"/>
      <c r="B524" s="215"/>
      <c r="C524" s="215"/>
      <c r="D524" s="49"/>
      <c r="E524" s="52"/>
      <c r="F524" s="46"/>
      <c r="G524" s="51"/>
      <c r="H524" s="2"/>
    </row>
    <row r="525" spans="1:8" s="1" customFormat="1" ht="12.75" customHeight="1" x14ac:dyDescent="0.25">
      <c r="A525" s="216"/>
      <c r="B525" s="215"/>
      <c r="C525" s="215"/>
      <c r="D525" s="49"/>
      <c r="E525" s="52"/>
      <c r="F525" s="46"/>
      <c r="G525" s="51"/>
      <c r="H525" s="2"/>
    </row>
    <row r="526" spans="1:8" s="1" customFormat="1" ht="12.75" customHeight="1" x14ac:dyDescent="0.25">
      <c r="A526" s="216"/>
      <c r="B526" s="215"/>
      <c r="C526" s="215"/>
      <c r="D526" s="49"/>
      <c r="E526" s="52"/>
      <c r="F526" s="46"/>
      <c r="G526" s="51"/>
      <c r="H526" s="2"/>
    </row>
    <row r="527" spans="1:8" s="1" customFormat="1" ht="12.75" customHeight="1" x14ac:dyDescent="0.25">
      <c r="A527" s="216"/>
      <c r="B527" s="215"/>
      <c r="C527" s="215"/>
      <c r="D527" s="49"/>
      <c r="E527" s="52"/>
      <c r="F527" s="46"/>
      <c r="G527" s="51"/>
      <c r="H527" s="2"/>
    </row>
    <row r="528" spans="1:8" s="1" customFormat="1" ht="12.75" customHeight="1" x14ac:dyDescent="0.25">
      <c r="A528" s="216"/>
      <c r="B528" s="215"/>
      <c r="C528" s="215"/>
      <c r="D528" s="49"/>
      <c r="E528" s="52"/>
      <c r="F528" s="46"/>
      <c r="G528" s="51"/>
      <c r="H528" s="2"/>
    </row>
    <row r="529" spans="1:8" s="1" customFormat="1" ht="12.75" customHeight="1" x14ac:dyDescent="0.25">
      <c r="A529" s="216"/>
      <c r="B529" s="215"/>
      <c r="C529" s="215"/>
      <c r="D529" s="49"/>
      <c r="E529" s="52"/>
      <c r="F529" s="46"/>
      <c r="G529" s="51"/>
      <c r="H529" s="2"/>
    </row>
    <row r="530" spans="1:8" s="1" customFormat="1" ht="12.75" customHeight="1" x14ac:dyDescent="0.25">
      <c r="A530" s="216"/>
      <c r="B530" s="215"/>
      <c r="C530" s="215"/>
      <c r="D530" s="49"/>
      <c r="E530" s="52"/>
      <c r="F530" s="46"/>
      <c r="G530" s="51"/>
      <c r="H530" s="2"/>
    </row>
    <row r="531" spans="1:8" s="1" customFormat="1" ht="12.75" customHeight="1" x14ac:dyDescent="0.25">
      <c r="A531" s="216"/>
      <c r="B531" s="215"/>
      <c r="C531" s="215"/>
      <c r="D531" s="49"/>
      <c r="E531" s="52"/>
      <c r="F531" s="46"/>
      <c r="G531" s="51"/>
      <c r="H531" s="2"/>
    </row>
    <row r="532" spans="1:8" s="1" customFormat="1" ht="12.75" customHeight="1" x14ac:dyDescent="0.25">
      <c r="A532" s="216"/>
      <c r="B532" s="215"/>
      <c r="C532" s="215"/>
      <c r="D532" s="49"/>
      <c r="E532" s="52"/>
      <c r="F532" s="46"/>
      <c r="G532" s="51"/>
      <c r="H532" s="2"/>
    </row>
    <row r="533" spans="1:8" s="1" customFormat="1" ht="12.75" customHeight="1" x14ac:dyDescent="0.25">
      <c r="A533" s="215"/>
      <c r="B533" s="215"/>
      <c r="C533" s="215"/>
      <c r="D533" s="49"/>
      <c r="E533" s="52"/>
      <c r="F533" s="46"/>
      <c r="G533" s="51"/>
      <c r="H533" s="2"/>
    </row>
    <row r="534" spans="1:8" s="54" customFormat="1" ht="12.75" customHeight="1" x14ac:dyDescent="0.25">
      <c r="A534" s="215"/>
      <c r="B534" s="215"/>
      <c r="C534" s="215"/>
      <c r="D534" s="2"/>
      <c r="E534" s="53"/>
      <c r="G534" s="43"/>
      <c r="H534" s="2"/>
    </row>
    <row r="535" spans="1:8" s="54" customFormat="1" ht="12.75" customHeight="1" x14ac:dyDescent="0.25">
      <c r="A535" s="215"/>
      <c r="B535" s="215"/>
      <c r="C535" s="215"/>
      <c r="D535" s="2"/>
      <c r="E535" s="53"/>
      <c r="G535" s="43"/>
      <c r="H535" s="2"/>
    </row>
    <row r="536" spans="1:8" ht="12.75" customHeight="1" x14ac:dyDescent="0.25">
      <c r="A536" s="215"/>
      <c r="B536" s="215"/>
      <c r="C536" s="215"/>
    </row>
    <row r="537" spans="1:8" ht="12.75" customHeight="1" x14ac:dyDescent="0.25">
      <c r="A537" s="215"/>
      <c r="B537" s="215"/>
      <c r="C537" s="215"/>
    </row>
    <row r="538" spans="1:8" ht="12.75" customHeight="1" x14ac:dyDescent="0.25">
      <c r="A538" s="215"/>
      <c r="B538" s="215"/>
      <c r="C538" s="215"/>
    </row>
    <row r="539" spans="1:8" ht="12.75" customHeight="1" x14ac:dyDescent="0.25">
      <c r="A539" s="215"/>
      <c r="B539" s="215"/>
      <c r="C539" s="215"/>
    </row>
    <row r="540" spans="1:8" ht="12.75" customHeight="1" x14ac:dyDescent="0.25">
      <c r="A540" s="215"/>
      <c r="B540" s="215"/>
      <c r="C540" s="215"/>
    </row>
    <row r="541" spans="1:8" ht="12.75" customHeight="1" x14ac:dyDescent="0.25">
      <c r="A541" s="215"/>
      <c r="B541" s="215"/>
      <c r="C541" s="215"/>
    </row>
    <row r="542" spans="1:8" ht="12.75" customHeight="1" x14ac:dyDescent="0.25">
      <c r="A542" s="215"/>
      <c r="B542" s="215"/>
      <c r="C542" s="215"/>
    </row>
    <row r="543" spans="1:8" ht="12.75" customHeight="1" x14ac:dyDescent="0.25">
      <c r="A543" s="215"/>
      <c r="B543" s="215"/>
      <c r="C543" s="215"/>
    </row>
    <row r="544" spans="1:8" ht="12.75" customHeight="1" x14ac:dyDescent="0.25">
      <c r="A544" s="215"/>
      <c r="B544" s="215"/>
      <c r="C544" s="215"/>
    </row>
    <row r="545" spans="1:3" ht="12.75" customHeight="1" x14ac:dyDescent="0.25">
      <c r="A545" s="215"/>
      <c r="B545" s="215"/>
      <c r="C545" s="215"/>
    </row>
    <row r="546" spans="1:3" ht="12.75" customHeight="1" x14ac:dyDescent="0.25">
      <c r="A546" s="215"/>
      <c r="B546" s="215"/>
      <c r="C546" s="215"/>
    </row>
    <row r="547" spans="1:3" ht="12.75" customHeight="1" x14ac:dyDescent="0.25">
      <c r="A547" s="209"/>
      <c r="B547" s="209"/>
      <c r="C547" s="209"/>
    </row>
    <row r="548" spans="1:3" ht="12.75" customHeight="1" x14ac:dyDescent="0.25">
      <c r="A548" s="209"/>
      <c r="B548" s="209"/>
      <c r="C548" s="209"/>
    </row>
    <row r="549" spans="1:3" ht="12.75" customHeight="1" x14ac:dyDescent="0.25">
      <c r="A549" s="209"/>
      <c r="B549" s="209"/>
      <c r="C549" s="209"/>
    </row>
    <row r="550" spans="1:3" ht="12.75" customHeight="1" x14ac:dyDescent="0.25">
      <c r="A550" s="209"/>
      <c r="B550" s="209"/>
      <c r="C550" s="209"/>
    </row>
    <row r="551" spans="1:3" ht="12.75" customHeight="1" x14ac:dyDescent="0.25">
      <c r="A551" s="209"/>
      <c r="B551" s="209"/>
      <c r="C551" s="209"/>
    </row>
    <row r="552" spans="1:3" ht="12.75" customHeight="1" x14ac:dyDescent="0.25">
      <c r="A552" s="209"/>
      <c r="B552" s="209"/>
      <c r="C552" s="209"/>
    </row>
    <row r="553" spans="1:3" ht="12.75" customHeight="1" x14ac:dyDescent="0.25">
      <c r="A553" s="209"/>
      <c r="B553" s="209"/>
      <c r="C553" s="209"/>
    </row>
    <row r="554" spans="1:3" ht="12.75" customHeight="1" x14ac:dyDescent="0.25">
      <c r="A554" s="209"/>
      <c r="B554" s="209"/>
      <c r="C554" s="209"/>
    </row>
  </sheetData>
  <sortState ref="A5:AP477">
    <sortCondition ref="D5:D477"/>
    <sortCondition ref="A5:A477"/>
  </sortState>
  <mergeCells count="70">
    <mergeCell ref="A496:C496"/>
    <mergeCell ref="A1:G1"/>
    <mergeCell ref="A2:G2"/>
    <mergeCell ref="A3:G3"/>
    <mergeCell ref="A487:G487"/>
    <mergeCell ref="A489:C489"/>
    <mergeCell ref="A490:C490"/>
    <mergeCell ref="A491:C491"/>
    <mergeCell ref="A492:C492"/>
    <mergeCell ref="A493:C493"/>
    <mergeCell ref="A494:C494"/>
    <mergeCell ref="A495:C495"/>
    <mergeCell ref="A497:C497"/>
    <mergeCell ref="A498:C498"/>
    <mergeCell ref="A499:C499"/>
    <mergeCell ref="A500:C500"/>
    <mergeCell ref="A501:C501"/>
    <mergeCell ref="A502:C502"/>
    <mergeCell ref="A503:C503"/>
    <mergeCell ref="A504:C504"/>
    <mergeCell ref="A505:C505"/>
    <mergeCell ref="A506:C506"/>
    <mergeCell ref="A513:C513"/>
    <mergeCell ref="A507:C507"/>
    <mergeCell ref="A508:C508"/>
    <mergeCell ref="A509:C509"/>
    <mergeCell ref="A510:C510"/>
    <mergeCell ref="A511:C511"/>
    <mergeCell ref="A512:C512"/>
    <mergeCell ref="A525:C525"/>
    <mergeCell ref="A514:C514"/>
    <mergeCell ref="A515:C515"/>
    <mergeCell ref="A516:C516"/>
    <mergeCell ref="A517:C517"/>
    <mergeCell ref="A518:C518"/>
    <mergeCell ref="A519:C519"/>
    <mergeCell ref="A520:C520"/>
    <mergeCell ref="A521:C521"/>
    <mergeCell ref="A522:C522"/>
    <mergeCell ref="A523:C523"/>
    <mergeCell ref="A524:C524"/>
    <mergeCell ref="A537:C537"/>
    <mergeCell ref="A526:C526"/>
    <mergeCell ref="A527:C527"/>
    <mergeCell ref="A528:C528"/>
    <mergeCell ref="A529:C529"/>
    <mergeCell ref="A530:C530"/>
    <mergeCell ref="A531:C531"/>
    <mergeCell ref="A532:C532"/>
    <mergeCell ref="A533:C533"/>
    <mergeCell ref="A534:C534"/>
    <mergeCell ref="A535:C535"/>
    <mergeCell ref="A536:C536"/>
    <mergeCell ref="A549:C549"/>
    <mergeCell ref="A538:C538"/>
    <mergeCell ref="A539:C539"/>
    <mergeCell ref="A540:C540"/>
    <mergeCell ref="A541:C541"/>
    <mergeCell ref="A542:C542"/>
    <mergeCell ref="A543:C543"/>
    <mergeCell ref="A544:C544"/>
    <mergeCell ref="A545:C545"/>
    <mergeCell ref="A546:C546"/>
    <mergeCell ref="A547:C547"/>
    <mergeCell ref="A548:C548"/>
    <mergeCell ref="A550:C550"/>
    <mergeCell ref="A551:C551"/>
    <mergeCell ref="A552:C552"/>
    <mergeCell ref="A553:C553"/>
    <mergeCell ref="A554:C554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37"/>
  <sheetViews>
    <sheetView topLeftCell="A484" zoomScaleNormal="100" workbookViewId="0">
      <selection activeCell="F492" sqref="F492"/>
    </sheetView>
  </sheetViews>
  <sheetFormatPr defaultColWidth="9.140625" defaultRowHeight="12.75" customHeight="1" x14ac:dyDescent="0.25"/>
  <cols>
    <col min="1" max="1" width="9" style="2" customWidth="1"/>
    <col min="2" max="2" width="7.85546875" style="23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14.42578125" style="2" bestFit="1" customWidth="1"/>
    <col min="9" max="16384" width="9.140625" style="2"/>
  </cols>
  <sheetData>
    <row r="1" spans="1:42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42" ht="12.75" customHeight="1" x14ac:dyDescent="0.25">
      <c r="A2" s="211" t="s">
        <v>5565</v>
      </c>
      <c r="B2" s="211"/>
      <c r="C2" s="211"/>
      <c r="D2" s="211"/>
      <c r="E2" s="211"/>
      <c r="F2" s="211"/>
      <c r="G2" s="211"/>
    </row>
    <row r="3" spans="1:42" ht="12.75" customHeight="1" x14ac:dyDescent="0.25">
      <c r="A3" s="212" t="s">
        <v>5566</v>
      </c>
      <c r="B3" s="212"/>
      <c r="C3" s="212"/>
      <c r="D3" s="212"/>
      <c r="E3" s="212"/>
      <c r="F3" s="212"/>
      <c r="G3" s="212"/>
    </row>
    <row r="4" spans="1:42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42" ht="12.2" customHeight="1" x14ac:dyDescent="0.25">
      <c r="A5" s="80">
        <v>43627</v>
      </c>
      <c r="B5" s="81">
        <v>23870</v>
      </c>
      <c r="C5" s="82" t="s">
        <v>3141</v>
      </c>
      <c r="D5" s="83" t="s">
        <v>9</v>
      </c>
      <c r="E5" s="84">
        <v>750</v>
      </c>
      <c r="F5" s="14">
        <v>28946</v>
      </c>
      <c r="G5" s="83"/>
      <c r="H5" s="16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</row>
    <row r="6" spans="1:42" ht="12.2" customHeight="1" x14ac:dyDescent="0.25">
      <c r="A6" s="9">
        <v>43627</v>
      </c>
      <c r="B6" s="10">
        <v>27541</v>
      </c>
      <c r="C6" s="11" t="s">
        <v>3141</v>
      </c>
      <c r="D6" s="12" t="s">
        <v>4317</v>
      </c>
      <c r="E6" s="15">
        <v>500</v>
      </c>
      <c r="F6" s="14">
        <v>2980</v>
      </c>
      <c r="G6" s="12"/>
      <c r="H6" s="16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</row>
    <row r="7" spans="1:42" ht="12.2" customHeight="1" x14ac:dyDescent="0.25">
      <c r="A7" s="9">
        <v>43627</v>
      </c>
      <c r="B7" s="10">
        <v>13353</v>
      </c>
      <c r="C7" s="11" t="s">
        <v>3141</v>
      </c>
      <c r="D7" s="12" t="s">
        <v>1169</v>
      </c>
      <c r="E7" s="15">
        <v>2400</v>
      </c>
      <c r="F7" s="14">
        <v>2400</v>
      </c>
      <c r="G7" s="12"/>
      <c r="H7" s="16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</row>
    <row r="8" spans="1:42" ht="12.2" customHeight="1" x14ac:dyDescent="0.25">
      <c r="A8" s="9">
        <v>43621</v>
      </c>
      <c r="B8" s="10">
        <v>16078</v>
      </c>
      <c r="C8" s="11" t="s">
        <v>3047</v>
      </c>
      <c r="D8" s="12" t="s">
        <v>5572</v>
      </c>
      <c r="E8" s="15">
        <v>500</v>
      </c>
      <c r="F8" s="14"/>
      <c r="G8" s="12" t="s">
        <v>3046</v>
      </c>
      <c r="H8" s="16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</row>
    <row r="9" spans="1:42" ht="12.2" customHeight="1" x14ac:dyDescent="0.25">
      <c r="A9" s="9">
        <v>43627</v>
      </c>
      <c r="B9" s="10">
        <v>27773</v>
      </c>
      <c r="C9" s="11" t="s">
        <v>3127</v>
      </c>
      <c r="D9" s="12" t="s">
        <v>2334</v>
      </c>
      <c r="E9" s="15">
        <v>530</v>
      </c>
      <c r="F9" s="14">
        <v>1130</v>
      </c>
      <c r="G9" s="12"/>
      <c r="H9" s="16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</row>
    <row r="10" spans="1:42" ht="12.2" customHeight="1" x14ac:dyDescent="0.25">
      <c r="A10" s="9">
        <v>43626</v>
      </c>
      <c r="B10" s="10">
        <v>16078</v>
      </c>
      <c r="C10" s="11" t="s">
        <v>3047</v>
      </c>
      <c r="D10" s="12" t="s">
        <v>5612</v>
      </c>
      <c r="E10" s="15">
        <v>475</v>
      </c>
      <c r="F10" s="14"/>
      <c r="G10" s="12" t="s">
        <v>3046</v>
      </c>
      <c r="H10" s="1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</row>
    <row r="11" spans="1:42" ht="12.2" customHeight="1" x14ac:dyDescent="0.25">
      <c r="A11" s="9">
        <v>43627</v>
      </c>
      <c r="B11" s="10">
        <v>27584</v>
      </c>
      <c r="C11" s="11" t="s">
        <v>3140</v>
      </c>
      <c r="D11" s="12" t="s">
        <v>4427</v>
      </c>
      <c r="E11" s="15">
        <v>255</v>
      </c>
      <c r="F11" s="14">
        <v>760</v>
      </c>
      <c r="G11" s="12"/>
      <c r="H11" s="1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</row>
    <row r="12" spans="1:42" ht="12.2" customHeight="1" x14ac:dyDescent="0.25">
      <c r="A12" s="9">
        <v>43626</v>
      </c>
      <c r="B12" s="10">
        <v>16078</v>
      </c>
      <c r="C12" s="11" t="s">
        <v>3047</v>
      </c>
      <c r="D12" s="12" t="s">
        <v>4896</v>
      </c>
      <c r="E12" s="15">
        <v>1100</v>
      </c>
      <c r="F12" s="14"/>
      <c r="G12" s="12" t="s">
        <v>3046</v>
      </c>
      <c r="H12" s="16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</row>
    <row r="13" spans="1:42" ht="12.2" customHeight="1" x14ac:dyDescent="0.25">
      <c r="A13" s="9">
        <v>43627</v>
      </c>
      <c r="B13" s="10">
        <v>20504</v>
      </c>
      <c r="C13" s="11" t="s">
        <v>3127</v>
      </c>
      <c r="D13" s="12" t="s">
        <v>17</v>
      </c>
      <c r="E13" s="15">
        <v>740</v>
      </c>
      <c r="F13" s="14">
        <v>77451.25</v>
      </c>
      <c r="G13" s="12"/>
      <c r="H13" s="16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</row>
    <row r="14" spans="1:42" ht="12.2" customHeight="1" x14ac:dyDescent="0.25">
      <c r="A14" s="9">
        <v>43627</v>
      </c>
      <c r="B14" s="10">
        <v>999002167</v>
      </c>
      <c r="C14" s="11" t="s">
        <v>3135</v>
      </c>
      <c r="D14" s="12" t="s">
        <v>5656</v>
      </c>
      <c r="E14" s="15">
        <v>0.5</v>
      </c>
      <c r="F14" s="14">
        <v>0.5</v>
      </c>
      <c r="G14" s="12"/>
      <c r="H14" s="16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42" ht="12.2" customHeight="1" x14ac:dyDescent="0.25">
      <c r="A15" s="9">
        <v>43627</v>
      </c>
      <c r="B15" s="10">
        <v>25929</v>
      </c>
      <c r="C15" s="11" t="s">
        <v>3128</v>
      </c>
      <c r="D15" s="12" t="s">
        <v>2625</v>
      </c>
      <c r="E15" s="15">
        <v>216</v>
      </c>
      <c r="F15" s="14">
        <v>432</v>
      </c>
      <c r="G15" s="12"/>
      <c r="H15" s="16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</row>
    <row r="16" spans="1:42" ht="12.2" customHeight="1" x14ac:dyDescent="0.25">
      <c r="A16" s="9">
        <v>43627</v>
      </c>
      <c r="B16" s="10">
        <v>17588</v>
      </c>
      <c r="C16" s="11" t="s">
        <v>3127</v>
      </c>
      <c r="D16" s="12" t="s">
        <v>1561</v>
      </c>
      <c r="E16" s="15">
        <v>235</v>
      </c>
      <c r="F16" s="14">
        <v>933.31</v>
      </c>
      <c r="G16" s="12"/>
      <c r="H16" s="16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</row>
    <row r="17" spans="1:42" ht="12.2" customHeight="1" x14ac:dyDescent="0.25">
      <c r="A17" s="9">
        <v>43627</v>
      </c>
      <c r="B17" s="10">
        <v>19903</v>
      </c>
      <c r="C17" s="11" t="s">
        <v>3140</v>
      </c>
      <c r="D17" s="12" t="s">
        <v>19</v>
      </c>
      <c r="E17" s="15">
        <v>149860.48000000001</v>
      </c>
      <c r="F17" s="14">
        <v>6969048.1700000009</v>
      </c>
      <c r="G17" s="12"/>
      <c r="H17" s="16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</row>
    <row r="18" spans="1:42" ht="12.2" customHeight="1" x14ac:dyDescent="0.25">
      <c r="A18" s="9">
        <v>43627</v>
      </c>
      <c r="B18" s="10">
        <v>24727</v>
      </c>
      <c r="C18" s="11" t="s">
        <v>3140</v>
      </c>
      <c r="D18" s="12" t="s">
        <v>2375</v>
      </c>
      <c r="E18" s="15">
        <v>2800</v>
      </c>
      <c r="F18" s="14">
        <v>17970</v>
      </c>
      <c r="G18" s="12"/>
      <c r="H18" s="16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</row>
    <row r="19" spans="1:42" ht="12.2" customHeight="1" x14ac:dyDescent="0.25">
      <c r="A19" s="9">
        <v>43627</v>
      </c>
      <c r="B19" s="10">
        <v>10708</v>
      </c>
      <c r="C19" s="11" t="s">
        <v>3140</v>
      </c>
      <c r="D19" s="12" t="s">
        <v>821</v>
      </c>
      <c r="E19" s="15">
        <v>171.88</v>
      </c>
      <c r="F19" s="14">
        <v>1857.54</v>
      </c>
      <c r="G19" s="12"/>
      <c r="H19" s="16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</row>
    <row r="20" spans="1:42" ht="12.2" customHeight="1" x14ac:dyDescent="0.25">
      <c r="A20" s="9">
        <v>43627</v>
      </c>
      <c r="B20" s="10">
        <v>23283</v>
      </c>
      <c r="C20" s="11" t="s">
        <v>3140</v>
      </c>
      <c r="D20" s="12" t="s">
        <v>2129</v>
      </c>
      <c r="E20" s="15">
        <v>490</v>
      </c>
      <c r="F20" s="14">
        <v>8346</v>
      </c>
      <c r="G20" s="12"/>
      <c r="H20" s="16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</row>
    <row r="21" spans="1:42" ht="12.2" customHeight="1" x14ac:dyDescent="0.25">
      <c r="A21" s="9">
        <v>43627</v>
      </c>
      <c r="B21" s="10">
        <v>13555</v>
      </c>
      <c r="C21" s="11" t="s">
        <v>3140</v>
      </c>
      <c r="D21" s="12" t="s">
        <v>25</v>
      </c>
      <c r="E21" s="15">
        <v>24165.960000000003</v>
      </c>
      <c r="F21" s="14">
        <v>357362.62</v>
      </c>
      <c r="G21" s="12"/>
      <c r="H21" s="16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</row>
    <row r="22" spans="1:42" ht="12.2" customHeight="1" x14ac:dyDescent="0.25">
      <c r="A22" s="9">
        <v>43627</v>
      </c>
      <c r="B22" s="10">
        <v>10568</v>
      </c>
      <c r="C22" s="11" t="s">
        <v>3141</v>
      </c>
      <c r="D22" s="12" t="s">
        <v>26</v>
      </c>
      <c r="E22" s="15">
        <v>76.72</v>
      </c>
      <c r="F22" s="14">
        <v>561.6</v>
      </c>
      <c r="G22" s="12"/>
      <c r="H22" s="16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</row>
    <row r="23" spans="1:42" ht="12.2" customHeight="1" x14ac:dyDescent="0.25">
      <c r="A23" s="9">
        <v>43627</v>
      </c>
      <c r="B23" s="10">
        <v>21253</v>
      </c>
      <c r="C23" s="11" t="s">
        <v>3141</v>
      </c>
      <c r="D23" s="12" t="s">
        <v>29</v>
      </c>
      <c r="E23" s="15">
        <v>709.77</v>
      </c>
      <c r="F23" s="14">
        <v>440802.25</v>
      </c>
      <c r="G23" s="12"/>
      <c r="H23" s="16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</row>
    <row r="24" spans="1:42" ht="12.2" customHeight="1" x14ac:dyDescent="0.25">
      <c r="A24" s="9">
        <v>43623</v>
      </c>
      <c r="B24" s="10">
        <v>27670</v>
      </c>
      <c r="C24" s="11" t="s">
        <v>3073</v>
      </c>
      <c r="D24" s="12" t="s">
        <v>4855</v>
      </c>
      <c r="E24" s="15">
        <v>140.77000000000001</v>
      </c>
      <c r="F24" s="14">
        <v>844.62</v>
      </c>
      <c r="G24" s="83" t="s">
        <v>3072</v>
      </c>
      <c r="H24" s="16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</row>
    <row r="25" spans="1:42" ht="12.2" customHeight="1" x14ac:dyDescent="0.25">
      <c r="A25" s="9">
        <v>43627</v>
      </c>
      <c r="B25" s="10">
        <v>11842</v>
      </c>
      <c r="C25" s="11" t="s">
        <v>3127</v>
      </c>
      <c r="D25" s="12" t="s">
        <v>976</v>
      </c>
      <c r="E25" s="15">
        <v>4682.0599999999995</v>
      </c>
      <c r="F25" s="14">
        <v>118649.48</v>
      </c>
      <c r="G25" s="12"/>
      <c r="H25" s="16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</row>
    <row r="26" spans="1:42" ht="12.2" customHeight="1" x14ac:dyDescent="0.25">
      <c r="A26" s="9">
        <v>43627</v>
      </c>
      <c r="B26" s="10">
        <v>23862</v>
      </c>
      <c r="C26" s="11" t="s">
        <v>3141</v>
      </c>
      <c r="D26" s="12" t="s">
        <v>5630</v>
      </c>
      <c r="E26" s="15">
        <v>8250</v>
      </c>
      <c r="F26" s="14">
        <v>42946.5</v>
      </c>
      <c r="G26" s="12"/>
      <c r="H26" s="16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 ht="12.2" customHeight="1" x14ac:dyDescent="0.25">
      <c r="A27" s="9">
        <v>43627</v>
      </c>
      <c r="B27" s="10">
        <v>22850</v>
      </c>
      <c r="C27" s="11" t="s">
        <v>3140</v>
      </c>
      <c r="D27" s="12" t="s">
        <v>37</v>
      </c>
      <c r="E27" s="15">
        <v>1117.26</v>
      </c>
      <c r="F27" s="14">
        <v>447899.86</v>
      </c>
      <c r="G27" s="12"/>
      <c r="H27" s="16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</row>
    <row r="28" spans="1:42" ht="12.2" customHeight="1" x14ac:dyDescent="0.25">
      <c r="A28" s="9">
        <v>43627</v>
      </c>
      <c r="B28" s="10">
        <v>25289</v>
      </c>
      <c r="C28" s="11" t="s">
        <v>3128</v>
      </c>
      <c r="D28" s="12" t="s">
        <v>2496</v>
      </c>
      <c r="E28" s="15">
        <v>843.52</v>
      </c>
      <c r="F28" s="14">
        <v>2562.6800000000003</v>
      </c>
      <c r="G28" s="12"/>
      <c r="H28" s="16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ht="12.2" customHeight="1" x14ac:dyDescent="0.25">
      <c r="A29" s="9">
        <v>43627</v>
      </c>
      <c r="B29" s="10">
        <v>12171</v>
      </c>
      <c r="C29" s="11" t="s">
        <v>3127</v>
      </c>
      <c r="D29" s="12" t="s">
        <v>38</v>
      </c>
      <c r="E29" s="15">
        <v>1665</v>
      </c>
      <c r="F29" s="14">
        <v>26402.5</v>
      </c>
      <c r="G29" s="12"/>
      <c r="H29" s="16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 ht="12.2" customHeight="1" x14ac:dyDescent="0.25">
      <c r="A30" s="9">
        <v>43627</v>
      </c>
      <c r="B30" s="10">
        <v>10281</v>
      </c>
      <c r="C30" s="11" t="s">
        <v>3141</v>
      </c>
      <c r="D30" s="12" t="s">
        <v>39</v>
      </c>
      <c r="E30" s="15">
        <v>7688.4399999999978</v>
      </c>
      <c r="F30" s="14">
        <v>148776.35</v>
      </c>
      <c r="G30" s="12"/>
      <c r="H30" s="16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12.2" customHeight="1" x14ac:dyDescent="0.25">
      <c r="A31" s="9">
        <v>43627</v>
      </c>
      <c r="B31" s="10">
        <v>12973</v>
      </c>
      <c r="C31" s="11" t="s">
        <v>3140</v>
      </c>
      <c r="D31" s="12" t="s">
        <v>1115</v>
      </c>
      <c r="E31" s="15">
        <v>19522.5</v>
      </c>
      <c r="F31" s="14">
        <v>53233.68</v>
      </c>
      <c r="G31" s="12"/>
      <c r="H31" s="16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 ht="12.2" customHeight="1" x14ac:dyDescent="0.25">
      <c r="A32" s="9">
        <v>43627</v>
      </c>
      <c r="B32" s="10">
        <v>21680</v>
      </c>
      <c r="C32" s="11" t="s">
        <v>3141</v>
      </c>
      <c r="D32" s="12" t="s">
        <v>40</v>
      </c>
      <c r="E32" s="15">
        <v>15889.609999999999</v>
      </c>
      <c r="F32" s="14">
        <v>125750.02</v>
      </c>
      <c r="G32" s="12"/>
      <c r="H32" s="16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1:42" ht="12.2" customHeight="1" x14ac:dyDescent="0.25">
      <c r="A33" s="9">
        <v>43622</v>
      </c>
      <c r="B33" s="10">
        <v>16078</v>
      </c>
      <c r="C33" s="11" t="s">
        <v>3047</v>
      </c>
      <c r="D33" s="12" t="s">
        <v>5580</v>
      </c>
      <c r="E33" s="15">
        <v>190</v>
      </c>
      <c r="F33" s="14"/>
      <c r="G33" s="12" t="s">
        <v>3046</v>
      </c>
      <c r="H33" s="16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1:42" ht="12.2" customHeight="1" x14ac:dyDescent="0.25">
      <c r="A34" s="9">
        <v>43627</v>
      </c>
      <c r="B34" s="10">
        <v>26293</v>
      </c>
      <c r="C34" s="11" t="s">
        <v>3881</v>
      </c>
      <c r="D34" s="12" t="s">
        <v>2703</v>
      </c>
      <c r="E34" s="15">
        <v>300</v>
      </c>
      <c r="F34" s="14">
        <v>900</v>
      </c>
      <c r="G34" s="12"/>
      <c r="H34" s="16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1:42" ht="12.2" customHeight="1" x14ac:dyDescent="0.25">
      <c r="A35" s="9">
        <v>43626</v>
      </c>
      <c r="B35" s="10">
        <v>16078</v>
      </c>
      <c r="C35" s="11" t="s">
        <v>3047</v>
      </c>
      <c r="D35" s="12" t="s">
        <v>5593</v>
      </c>
      <c r="E35" s="15">
        <v>475</v>
      </c>
      <c r="F35" s="14"/>
      <c r="G35" s="12" t="s">
        <v>3046</v>
      </c>
      <c r="H35" s="16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</row>
    <row r="36" spans="1:42" ht="12.2" customHeight="1" x14ac:dyDescent="0.25">
      <c r="A36" s="9">
        <v>43627</v>
      </c>
      <c r="B36" s="10">
        <v>23879</v>
      </c>
      <c r="C36" s="11" t="s">
        <v>3127</v>
      </c>
      <c r="D36" s="12" t="s">
        <v>2231</v>
      </c>
      <c r="E36" s="15">
        <v>475</v>
      </c>
      <c r="F36" s="14">
        <v>13542.5</v>
      </c>
      <c r="G36" s="12"/>
      <c r="H36" s="16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</row>
    <row r="37" spans="1:42" ht="12.2" customHeight="1" x14ac:dyDescent="0.25">
      <c r="A37" s="9">
        <v>43627</v>
      </c>
      <c r="B37" s="10">
        <v>14881</v>
      </c>
      <c r="C37" s="11" t="s">
        <v>3140</v>
      </c>
      <c r="D37" s="12" t="s">
        <v>46</v>
      </c>
      <c r="E37" s="15">
        <v>7204</v>
      </c>
      <c r="F37" s="14">
        <v>151272.12</v>
      </c>
      <c r="G37" s="12"/>
      <c r="H37" s="16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</row>
    <row r="38" spans="1:42" ht="12.2" customHeight="1" x14ac:dyDescent="0.25">
      <c r="A38" s="9">
        <v>43627</v>
      </c>
      <c r="B38" s="10">
        <v>13453</v>
      </c>
      <c r="C38" s="11" t="s">
        <v>3140</v>
      </c>
      <c r="D38" s="12" t="s">
        <v>48</v>
      </c>
      <c r="E38" s="15">
        <v>2864.96</v>
      </c>
      <c r="F38" s="14">
        <v>18557.84</v>
      </c>
      <c r="G38" s="12"/>
      <c r="H38" s="16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</row>
    <row r="39" spans="1:42" ht="12.2" customHeight="1" x14ac:dyDescent="0.25">
      <c r="A39" s="9">
        <v>43627</v>
      </c>
      <c r="B39" s="10">
        <v>10241</v>
      </c>
      <c r="C39" s="11" t="s">
        <v>3140</v>
      </c>
      <c r="D39" s="12" t="s">
        <v>49</v>
      </c>
      <c r="E39" s="15">
        <v>1617.52</v>
      </c>
      <c r="F39" s="14">
        <v>20250</v>
      </c>
      <c r="G39" s="12"/>
      <c r="H39" s="16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</row>
    <row r="40" spans="1:42" ht="12.2" customHeight="1" x14ac:dyDescent="0.25">
      <c r="A40" s="9">
        <v>43627</v>
      </c>
      <c r="B40" s="10">
        <v>12873</v>
      </c>
      <c r="C40" s="11" t="s">
        <v>3140</v>
      </c>
      <c r="D40" s="12" t="s">
        <v>51</v>
      </c>
      <c r="E40" s="15">
        <v>25282.759999999991</v>
      </c>
      <c r="F40" s="14">
        <v>647184.79</v>
      </c>
      <c r="G40" s="12"/>
      <c r="H40" s="16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</row>
    <row r="41" spans="1:42" ht="12.2" customHeight="1" x14ac:dyDescent="0.25">
      <c r="A41" s="9">
        <v>43627</v>
      </c>
      <c r="B41" s="10">
        <v>21887</v>
      </c>
      <c r="C41" s="11" t="s">
        <v>3127</v>
      </c>
      <c r="D41" s="12" t="s">
        <v>1942</v>
      </c>
      <c r="E41" s="15">
        <v>2962.5</v>
      </c>
      <c r="F41" s="14">
        <v>18437.5</v>
      </c>
      <c r="G41" s="12"/>
      <c r="H41" s="16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</row>
    <row r="42" spans="1:42" ht="12.2" customHeight="1" x14ac:dyDescent="0.25">
      <c r="A42" s="9">
        <v>43627</v>
      </c>
      <c r="B42" s="10">
        <v>24452</v>
      </c>
      <c r="C42" s="11" t="s">
        <v>3127</v>
      </c>
      <c r="D42" s="12" t="s">
        <v>52</v>
      </c>
      <c r="E42" s="15">
        <v>1000</v>
      </c>
      <c r="F42" s="14">
        <v>13737.5</v>
      </c>
      <c r="G42" s="12"/>
      <c r="H42" s="16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</row>
    <row r="43" spans="1:42" ht="12.2" customHeight="1" x14ac:dyDescent="0.25">
      <c r="A43" s="9">
        <v>43627</v>
      </c>
      <c r="B43" s="10">
        <v>20007</v>
      </c>
      <c r="C43" s="11" t="s">
        <v>3128</v>
      </c>
      <c r="D43" s="12" t="s">
        <v>1774</v>
      </c>
      <c r="E43" s="15">
        <v>126</v>
      </c>
      <c r="F43" s="14">
        <v>288</v>
      </c>
      <c r="G43" s="12"/>
      <c r="H43" s="16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</row>
    <row r="44" spans="1:42" ht="12.2" customHeight="1" x14ac:dyDescent="0.25">
      <c r="A44" s="9">
        <v>43626</v>
      </c>
      <c r="B44" s="10">
        <v>16078</v>
      </c>
      <c r="C44" s="11" t="s">
        <v>3047</v>
      </c>
      <c r="D44" s="12" t="s">
        <v>5619</v>
      </c>
      <c r="E44" s="15">
        <v>1200</v>
      </c>
      <c r="F44" s="14"/>
      <c r="G44" s="12" t="s">
        <v>3046</v>
      </c>
      <c r="H44" s="16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</row>
    <row r="45" spans="1:42" ht="12.2" customHeight="1" x14ac:dyDescent="0.25">
      <c r="A45" s="9">
        <v>43627</v>
      </c>
      <c r="B45" s="10">
        <v>20203</v>
      </c>
      <c r="C45" s="11" t="s">
        <v>3128</v>
      </c>
      <c r="D45" s="12" t="s">
        <v>53</v>
      </c>
      <c r="E45" s="15">
        <v>114.84</v>
      </c>
      <c r="F45" s="14">
        <v>319.72000000000003</v>
      </c>
      <c r="G45" s="12"/>
      <c r="H45" s="16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</row>
    <row r="46" spans="1:42" ht="12.2" customHeight="1" x14ac:dyDescent="0.25">
      <c r="A46" s="9">
        <v>43627</v>
      </c>
      <c r="B46" s="10">
        <v>26702</v>
      </c>
      <c r="C46" s="11" t="s">
        <v>3881</v>
      </c>
      <c r="D46" s="12" t="s">
        <v>2801</v>
      </c>
      <c r="E46" s="15">
        <v>300</v>
      </c>
      <c r="F46" s="14">
        <v>515.41</v>
      </c>
      <c r="G46" s="12"/>
      <c r="H46" s="16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</row>
    <row r="47" spans="1:42" ht="12.2" customHeight="1" x14ac:dyDescent="0.25">
      <c r="A47" s="9">
        <v>43627</v>
      </c>
      <c r="B47" s="10">
        <v>14442</v>
      </c>
      <c r="C47" s="11" t="s">
        <v>3140</v>
      </c>
      <c r="D47" s="12" t="s">
        <v>58</v>
      </c>
      <c r="E47" s="15">
        <v>8669.41</v>
      </c>
      <c r="F47" s="14">
        <v>22659.010000000002</v>
      </c>
      <c r="G47" s="12"/>
      <c r="H47" s="16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</row>
    <row r="48" spans="1:42" ht="12.2" customHeight="1" x14ac:dyDescent="0.25">
      <c r="A48" s="9">
        <v>43627</v>
      </c>
      <c r="B48" s="10">
        <v>18930</v>
      </c>
      <c r="C48" s="11" t="s">
        <v>3127</v>
      </c>
      <c r="D48" s="12" t="s">
        <v>1688</v>
      </c>
      <c r="E48" s="15">
        <v>5977.5</v>
      </c>
      <c r="F48" s="14">
        <v>33517.5</v>
      </c>
      <c r="G48" s="12"/>
      <c r="H48" s="16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</row>
    <row r="49" spans="1:42" ht="12.2" customHeight="1" x14ac:dyDescent="0.25">
      <c r="A49" s="9">
        <v>43627</v>
      </c>
      <c r="B49" s="10">
        <v>23608</v>
      </c>
      <c r="C49" s="11" t="s">
        <v>3128</v>
      </c>
      <c r="D49" s="12" t="s">
        <v>2178</v>
      </c>
      <c r="E49" s="15">
        <v>198</v>
      </c>
      <c r="F49" s="14">
        <v>198</v>
      </c>
      <c r="G49" s="12"/>
      <c r="H49" s="16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</row>
    <row r="50" spans="1:42" ht="12.2" customHeight="1" x14ac:dyDescent="0.25">
      <c r="A50" s="9">
        <v>43626</v>
      </c>
      <c r="B50" s="10">
        <v>16078</v>
      </c>
      <c r="C50" s="11" t="s">
        <v>3047</v>
      </c>
      <c r="D50" s="12" t="s">
        <v>5616</v>
      </c>
      <c r="E50" s="15">
        <v>475</v>
      </c>
      <c r="F50" s="14"/>
      <c r="G50" s="12" t="s">
        <v>3046</v>
      </c>
      <c r="H50" s="16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</row>
    <row r="51" spans="1:42" ht="12.2" customHeight="1" x14ac:dyDescent="0.25">
      <c r="A51" s="9">
        <v>43626</v>
      </c>
      <c r="B51" s="10">
        <v>16078</v>
      </c>
      <c r="C51" s="11" t="s">
        <v>3047</v>
      </c>
      <c r="D51" s="12" t="s">
        <v>5585</v>
      </c>
      <c r="E51" s="15">
        <v>3781.82</v>
      </c>
      <c r="F51" s="14"/>
      <c r="G51" s="12" t="s">
        <v>3046</v>
      </c>
      <c r="H51" s="16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</row>
    <row r="52" spans="1:42" ht="12.2" customHeight="1" x14ac:dyDescent="0.25">
      <c r="A52" s="9">
        <v>43627</v>
      </c>
      <c r="B52" s="10">
        <v>25097</v>
      </c>
      <c r="C52" s="11" t="s">
        <v>3128</v>
      </c>
      <c r="D52" s="12" t="s">
        <v>2446</v>
      </c>
      <c r="E52" s="15">
        <v>330.16</v>
      </c>
      <c r="F52" s="14">
        <v>1142.8600000000001</v>
      </c>
      <c r="G52" s="12"/>
      <c r="H52" s="16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</row>
    <row r="53" spans="1:42" ht="12.2" customHeight="1" x14ac:dyDescent="0.25">
      <c r="A53" s="9">
        <v>43627</v>
      </c>
      <c r="B53" s="10">
        <v>14628</v>
      </c>
      <c r="C53" s="11" t="s">
        <v>3141</v>
      </c>
      <c r="D53" s="12" t="s">
        <v>70</v>
      </c>
      <c r="E53" s="15">
        <v>150</v>
      </c>
      <c r="F53" s="14">
        <v>1011.54</v>
      </c>
      <c r="G53" s="12"/>
      <c r="H53" s="16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</row>
    <row r="54" spans="1:42" ht="12.2" customHeight="1" x14ac:dyDescent="0.25">
      <c r="A54" s="9">
        <v>43627</v>
      </c>
      <c r="B54" s="10">
        <v>12872</v>
      </c>
      <c r="C54" s="11" t="s">
        <v>3140</v>
      </c>
      <c r="D54" s="12" t="s">
        <v>1106</v>
      </c>
      <c r="E54" s="15">
        <v>1265.74</v>
      </c>
      <c r="F54" s="14">
        <v>115208.58</v>
      </c>
      <c r="G54" s="12"/>
      <c r="H54" s="16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</row>
    <row r="55" spans="1:42" ht="12.2" customHeight="1" x14ac:dyDescent="0.25">
      <c r="A55" s="9">
        <v>43627</v>
      </c>
      <c r="B55" s="10">
        <v>27482</v>
      </c>
      <c r="C55" s="11" t="s">
        <v>3127</v>
      </c>
      <c r="D55" s="12" t="s">
        <v>1078</v>
      </c>
      <c r="E55" s="15">
        <v>6250</v>
      </c>
      <c r="F55" s="14">
        <v>33827.5</v>
      </c>
      <c r="G55" s="12"/>
      <c r="H55" s="16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42" ht="12.2" customHeight="1" x14ac:dyDescent="0.25">
      <c r="A56" s="9">
        <v>43627</v>
      </c>
      <c r="B56" s="10">
        <v>22540</v>
      </c>
      <c r="C56" s="11" t="s">
        <v>3128</v>
      </c>
      <c r="D56" s="12" t="s">
        <v>2029</v>
      </c>
      <c r="E56" s="15">
        <v>801.34</v>
      </c>
      <c r="F56" s="14">
        <v>801.34</v>
      </c>
      <c r="G56" s="12"/>
      <c r="H56" s="16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</row>
    <row r="57" spans="1:42" ht="12.2" customHeight="1" x14ac:dyDescent="0.25">
      <c r="A57" s="9">
        <v>43627</v>
      </c>
      <c r="B57" s="10">
        <v>10744</v>
      </c>
      <c r="C57" s="11" t="s">
        <v>3140</v>
      </c>
      <c r="D57" s="12" t="s">
        <v>72</v>
      </c>
      <c r="E57" s="15">
        <v>16308.38</v>
      </c>
      <c r="F57" s="14">
        <v>286288.44</v>
      </c>
      <c r="G57" s="12"/>
      <c r="H57" s="16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</row>
    <row r="58" spans="1:42" ht="12.2" customHeight="1" x14ac:dyDescent="0.25">
      <c r="A58" s="9">
        <v>43627</v>
      </c>
      <c r="B58" s="10">
        <v>21197</v>
      </c>
      <c r="C58" s="11" t="s">
        <v>3127</v>
      </c>
      <c r="D58" s="12" t="s">
        <v>73</v>
      </c>
      <c r="E58" s="15">
        <v>968.75</v>
      </c>
      <c r="F58" s="14">
        <v>43920</v>
      </c>
      <c r="G58" s="12"/>
      <c r="H58" s="16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</row>
    <row r="59" spans="1:42" ht="12.2" customHeight="1" x14ac:dyDescent="0.25">
      <c r="A59" s="9">
        <v>43627</v>
      </c>
      <c r="B59" s="10">
        <v>27854</v>
      </c>
      <c r="C59" s="11" t="s">
        <v>3128</v>
      </c>
      <c r="D59" s="12" t="s">
        <v>5654</v>
      </c>
      <c r="E59" s="15">
        <v>235</v>
      </c>
      <c r="F59" s="14">
        <v>235</v>
      </c>
      <c r="G59" s="12"/>
      <c r="H59" s="16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</row>
    <row r="60" spans="1:42" ht="12.2" customHeight="1" x14ac:dyDescent="0.25">
      <c r="A60" s="9">
        <v>43627</v>
      </c>
      <c r="B60" s="10">
        <v>24156</v>
      </c>
      <c r="C60" s="11" t="s">
        <v>3127</v>
      </c>
      <c r="D60" s="12" t="s">
        <v>2283</v>
      </c>
      <c r="E60" s="15">
        <v>400</v>
      </c>
      <c r="F60" s="14">
        <v>10237.5</v>
      </c>
      <c r="G60" s="12"/>
      <c r="H60" s="16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</row>
    <row r="61" spans="1:42" ht="12.2" customHeight="1" x14ac:dyDescent="0.25">
      <c r="A61" s="9">
        <v>43627</v>
      </c>
      <c r="B61" s="10">
        <v>27193</v>
      </c>
      <c r="C61" s="11" t="s">
        <v>3881</v>
      </c>
      <c r="D61" s="12" t="s">
        <v>77</v>
      </c>
      <c r="E61" s="15">
        <v>300</v>
      </c>
      <c r="F61" s="14">
        <v>871.82</v>
      </c>
      <c r="G61" s="12"/>
      <c r="H61" s="16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2" ht="12.2" customHeight="1" x14ac:dyDescent="0.25">
      <c r="A62" s="9">
        <v>43627</v>
      </c>
      <c r="B62" s="10">
        <v>25209</v>
      </c>
      <c r="C62" s="11" t="s">
        <v>3140</v>
      </c>
      <c r="D62" s="12" t="s">
        <v>2478</v>
      </c>
      <c r="E62" s="15">
        <v>7500</v>
      </c>
      <c r="F62" s="14">
        <v>7500</v>
      </c>
      <c r="G62" s="12"/>
      <c r="H62" s="16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</row>
    <row r="63" spans="1:42" ht="12.2" customHeight="1" x14ac:dyDescent="0.25">
      <c r="A63" s="9">
        <v>43627</v>
      </c>
      <c r="B63" s="10">
        <v>23993</v>
      </c>
      <c r="C63" s="11" t="s">
        <v>3140</v>
      </c>
      <c r="D63" s="12" t="s">
        <v>2258</v>
      </c>
      <c r="E63" s="15">
        <v>92.86</v>
      </c>
      <c r="F63" s="14">
        <v>518.84</v>
      </c>
      <c r="G63" s="12"/>
      <c r="H63" s="16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</row>
    <row r="64" spans="1:42" ht="12.2" customHeight="1" x14ac:dyDescent="0.25">
      <c r="A64" s="9">
        <v>43627</v>
      </c>
      <c r="B64" s="10">
        <v>11494</v>
      </c>
      <c r="C64" s="11" t="s">
        <v>3127</v>
      </c>
      <c r="D64" s="12" t="s">
        <v>935</v>
      </c>
      <c r="E64" s="15">
        <v>1400</v>
      </c>
      <c r="F64" s="14">
        <v>188162.5</v>
      </c>
      <c r="G64" s="12"/>
      <c r="H64" s="16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</row>
    <row r="65" spans="1:42" ht="12.2" customHeight="1" x14ac:dyDescent="0.25">
      <c r="A65" s="9">
        <v>43627</v>
      </c>
      <c r="B65" s="10">
        <v>23320</v>
      </c>
      <c r="C65" s="11" t="s">
        <v>3140</v>
      </c>
      <c r="D65" s="12" t="s">
        <v>2136</v>
      </c>
      <c r="E65" s="15">
        <v>3233</v>
      </c>
      <c r="F65" s="14">
        <v>3233</v>
      </c>
      <c r="G65" s="12"/>
      <c r="H65" s="16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</row>
    <row r="66" spans="1:42" ht="12.2" customHeight="1" x14ac:dyDescent="0.25">
      <c r="A66" s="9">
        <v>43622</v>
      </c>
      <c r="B66" s="10">
        <v>16078</v>
      </c>
      <c r="C66" s="11" t="s">
        <v>3047</v>
      </c>
      <c r="D66" s="12" t="s">
        <v>3170</v>
      </c>
      <c r="E66" s="15">
        <v>315</v>
      </c>
      <c r="F66" s="14"/>
      <c r="G66" s="12" t="s">
        <v>3046</v>
      </c>
      <c r="H66" s="16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</row>
    <row r="67" spans="1:42" ht="12.2" customHeight="1" x14ac:dyDescent="0.25">
      <c r="A67" s="9">
        <v>43626</v>
      </c>
      <c r="B67" s="10">
        <v>16078</v>
      </c>
      <c r="C67" s="11" t="s">
        <v>3047</v>
      </c>
      <c r="D67" s="12" t="s">
        <v>5618</v>
      </c>
      <c r="E67" s="15">
        <v>712.5</v>
      </c>
      <c r="F67" s="14"/>
      <c r="G67" s="12" t="s">
        <v>3046</v>
      </c>
      <c r="H67" s="16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42" ht="12.2" customHeight="1" x14ac:dyDescent="0.25">
      <c r="A68" s="9">
        <v>43626</v>
      </c>
      <c r="B68" s="10">
        <v>16078</v>
      </c>
      <c r="C68" s="11" t="s">
        <v>3047</v>
      </c>
      <c r="D68" s="12" t="s">
        <v>5618</v>
      </c>
      <c r="E68" s="15">
        <v>475</v>
      </c>
      <c r="F68" s="14"/>
      <c r="G68" s="12" t="s">
        <v>3046</v>
      </c>
      <c r="H68" s="16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</row>
    <row r="69" spans="1:42" ht="12.2" customHeight="1" x14ac:dyDescent="0.25">
      <c r="A69" s="9">
        <v>43627</v>
      </c>
      <c r="B69" s="10">
        <v>27260</v>
      </c>
      <c r="C69" s="11" t="s">
        <v>3140</v>
      </c>
      <c r="D69" s="12" t="s">
        <v>3088</v>
      </c>
      <c r="E69" s="15">
        <v>49843</v>
      </c>
      <c r="F69" s="14">
        <v>49843</v>
      </c>
      <c r="G69" s="12"/>
      <c r="H69" s="16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</row>
    <row r="70" spans="1:42" ht="12.2" customHeight="1" x14ac:dyDescent="0.25">
      <c r="A70" s="9">
        <v>43626</v>
      </c>
      <c r="B70" s="10">
        <v>16078</v>
      </c>
      <c r="C70" s="11" t="s">
        <v>3047</v>
      </c>
      <c r="D70" s="12" t="s">
        <v>5602</v>
      </c>
      <c r="E70" s="15">
        <v>950</v>
      </c>
      <c r="F70" s="14"/>
      <c r="G70" s="12" t="s">
        <v>3046</v>
      </c>
      <c r="H70" s="16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</row>
    <row r="71" spans="1:42" ht="12.2" customHeight="1" x14ac:dyDescent="0.25">
      <c r="A71" s="9">
        <v>43627</v>
      </c>
      <c r="B71" s="10">
        <v>25841</v>
      </c>
      <c r="C71" s="11" t="s">
        <v>3128</v>
      </c>
      <c r="D71" s="12" t="s">
        <v>2608</v>
      </c>
      <c r="E71" s="15">
        <v>109.36</v>
      </c>
      <c r="F71" s="14">
        <v>2059.81</v>
      </c>
      <c r="G71" s="12"/>
      <c r="H71" s="16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</row>
    <row r="72" spans="1:42" ht="12.2" customHeight="1" x14ac:dyDescent="0.25">
      <c r="A72" s="9">
        <v>43627</v>
      </c>
      <c r="B72" s="10">
        <v>10301</v>
      </c>
      <c r="C72" s="11" t="s">
        <v>3140</v>
      </c>
      <c r="D72" s="12" t="s">
        <v>774</v>
      </c>
      <c r="E72" s="15">
        <v>29975</v>
      </c>
      <c r="F72" s="14">
        <v>2214478.5099999998</v>
      </c>
      <c r="G72" s="12"/>
      <c r="H72" s="16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</row>
    <row r="73" spans="1:42" ht="12.2" customHeight="1" x14ac:dyDescent="0.25">
      <c r="A73" s="9">
        <v>43627</v>
      </c>
      <c r="B73" s="10">
        <v>10686</v>
      </c>
      <c r="C73" s="11" t="s">
        <v>3128</v>
      </c>
      <c r="D73" s="12" t="s">
        <v>817</v>
      </c>
      <c r="E73" s="15">
        <v>90</v>
      </c>
      <c r="F73" s="14">
        <v>90</v>
      </c>
      <c r="G73" s="12"/>
    </row>
    <row r="74" spans="1:42" ht="12.2" customHeight="1" x14ac:dyDescent="0.25">
      <c r="A74" s="9">
        <v>43627</v>
      </c>
      <c r="B74" s="10">
        <v>25589</v>
      </c>
      <c r="C74" s="11" t="s">
        <v>3711</v>
      </c>
      <c r="D74" s="12" t="s">
        <v>87</v>
      </c>
      <c r="E74" s="15">
        <v>2200</v>
      </c>
      <c r="F74" s="14">
        <v>54040</v>
      </c>
      <c r="G74" s="12"/>
      <c r="H74" s="16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</row>
    <row r="75" spans="1:42" ht="12.2" customHeight="1" x14ac:dyDescent="0.25">
      <c r="A75" s="9">
        <v>43627</v>
      </c>
      <c r="B75" s="10">
        <v>12969</v>
      </c>
      <c r="C75" s="11" t="s">
        <v>3128</v>
      </c>
      <c r="D75" s="12" t="s">
        <v>88</v>
      </c>
      <c r="E75" s="15">
        <v>11.01</v>
      </c>
      <c r="F75" s="14">
        <v>189.03</v>
      </c>
      <c r="G75" s="12"/>
      <c r="H75" s="16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</row>
    <row r="76" spans="1:42" ht="12.2" customHeight="1" x14ac:dyDescent="0.25">
      <c r="A76" s="9">
        <v>43627</v>
      </c>
      <c r="B76" s="10">
        <v>27263</v>
      </c>
      <c r="C76" s="11" t="s">
        <v>3140</v>
      </c>
      <c r="D76" s="12" t="s">
        <v>3156</v>
      </c>
      <c r="E76" s="15">
        <v>1250.95</v>
      </c>
      <c r="F76" s="14">
        <v>9006.2000000000007</v>
      </c>
      <c r="G76" s="12"/>
      <c r="H76" s="20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</row>
    <row r="77" spans="1:42" ht="12.2" customHeight="1" x14ac:dyDescent="0.25">
      <c r="A77" s="9">
        <v>43627</v>
      </c>
      <c r="B77" s="10">
        <v>27369</v>
      </c>
      <c r="C77" s="11" t="s">
        <v>3881</v>
      </c>
      <c r="D77" s="12" t="s">
        <v>3624</v>
      </c>
      <c r="E77" s="15">
        <v>300</v>
      </c>
      <c r="F77" s="14">
        <v>1200</v>
      </c>
      <c r="G77" s="12"/>
      <c r="H77" s="16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</row>
    <row r="78" spans="1:42" ht="12.2" customHeight="1" x14ac:dyDescent="0.25">
      <c r="A78" s="9">
        <v>43627</v>
      </c>
      <c r="B78" s="10">
        <v>17739</v>
      </c>
      <c r="C78" s="11" t="s">
        <v>3140</v>
      </c>
      <c r="D78" s="12" t="s">
        <v>1577</v>
      </c>
      <c r="E78" s="15">
        <v>875</v>
      </c>
      <c r="F78" s="14">
        <v>875</v>
      </c>
      <c r="G78" s="12"/>
      <c r="H78" s="16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 ht="12.2" customHeight="1" x14ac:dyDescent="0.25">
      <c r="A79" s="9">
        <v>43627</v>
      </c>
      <c r="B79" s="10">
        <v>21699</v>
      </c>
      <c r="C79" s="11" t="s">
        <v>3141</v>
      </c>
      <c r="D79" s="12" t="s">
        <v>91</v>
      </c>
      <c r="E79" s="15">
        <v>1929.5</v>
      </c>
      <c r="F79" s="14">
        <v>32801.5</v>
      </c>
      <c r="G79" s="12"/>
      <c r="H79" s="16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</row>
    <row r="80" spans="1:42" ht="12.2" customHeight="1" x14ac:dyDescent="0.25">
      <c r="A80" s="9">
        <v>43627</v>
      </c>
      <c r="B80" s="10">
        <v>26963</v>
      </c>
      <c r="C80" s="11" t="s">
        <v>3881</v>
      </c>
      <c r="D80" s="12" t="s">
        <v>92</v>
      </c>
      <c r="E80" s="15">
        <v>300</v>
      </c>
      <c r="F80" s="14">
        <v>300</v>
      </c>
      <c r="G80" s="12"/>
      <c r="H80" s="16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</row>
    <row r="81" spans="1:42" ht="12.2" customHeight="1" x14ac:dyDescent="0.25">
      <c r="A81" s="9">
        <v>43627</v>
      </c>
      <c r="B81" s="10">
        <v>27640</v>
      </c>
      <c r="C81" s="11" t="s">
        <v>3127</v>
      </c>
      <c r="D81" s="12" t="s">
        <v>4684</v>
      </c>
      <c r="E81" s="15">
        <v>300</v>
      </c>
      <c r="F81" s="14">
        <v>3525</v>
      </c>
      <c r="G81" s="12"/>
      <c r="H81" s="16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</row>
    <row r="82" spans="1:42" ht="12.2" customHeight="1" x14ac:dyDescent="0.25">
      <c r="A82" s="9">
        <v>43621</v>
      </c>
      <c r="B82" s="10">
        <v>16078</v>
      </c>
      <c r="C82" s="11" t="s">
        <v>3047</v>
      </c>
      <c r="D82" s="12" t="s">
        <v>5570</v>
      </c>
      <c r="E82" s="15">
        <v>500</v>
      </c>
      <c r="F82" s="14"/>
      <c r="G82" s="12" t="s">
        <v>3046</v>
      </c>
      <c r="H82" s="16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</row>
    <row r="83" spans="1:42" ht="12.2" customHeight="1" x14ac:dyDescent="0.25">
      <c r="A83" s="9">
        <v>43627</v>
      </c>
      <c r="B83" s="10">
        <v>10972</v>
      </c>
      <c r="C83" s="11" t="s">
        <v>3140</v>
      </c>
      <c r="D83" s="12" t="s">
        <v>99</v>
      </c>
      <c r="E83" s="15">
        <v>2989.76</v>
      </c>
      <c r="F83" s="14">
        <v>68862.53</v>
      </c>
      <c r="G83" s="12"/>
      <c r="H83" s="16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</row>
    <row r="84" spans="1:42" ht="12.2" customHeight="1" x14ac:dyDescent="0.25">
      <c r="A84" s="9">
        <v>43627</v>
      </c>
      <c r="B84" s="10">
        <v>20785</v>
      </c>
      <c r="C84" s="11" t="s">
        <v>3140</v>
      </c>
      <c r="D84" s="12" t="s">
        <v>101</v>
      </c>
      <c r="E84" s="15">
        <v>447</v>
      </c>
      <c r="F84" s="14">
        <v>4023</v>
      </c>
      <c r="G84" s="12"/>
      <c r="H84" s="16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</row>
    <row r="85" spans="1:42" ht="12.2" customHeight="1" x14ac:dyDescent="0.25">
      <c r="A85" s="9">
        <v>43627</v>
      </c>
      <c r="B85" s="10">
        <v>13225</v>
      </c>
      <c r="C85" s="11" t="s">
        <v>3140</v>
      </c>
      <c r="D85" s="12" t="s">
        <v>102</v>
      </c>
      <c r="E85" s="15">
        <v>185.8</v>
      </c>
      <c r="F85" s="14">
        <v>212829.3</v>
      </c>
      <c r="G85" s="12"/>
      <c r="H85" s="16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</row>
    <row r="86" spans="1:42" ht="12.2" customHeight="1" x14ac:dyDescent="0.25">
      <c r="A86" s="9">
        <v>43627</v>
      </c>
      <c r="B86" s="10">
        <v>14573</v>
      </c>
      <c r="C86" s="11" t="s">
        <v>3141</v>
      </c>
      <c r="D86" s="12" t="s">
        <v>103</v>
      </c>
      <c r="E86" s="15">
        <v>501.56</v>
      </c>
      <c r="F86" s="14">
        <v>70371.039999999994</v>
      </c>
      <c r="G86" s="12"/>
      <c r="H86" s="16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</row>
    <row r="87" spans="1:42" ht="12.2" customHeight="1" x14ac:dyDescent="0.25">
      <c r="A87" s="9">
        <v>43627</v>
      </c>
      <c r="B87" s="10">
        <v>14649</v>
      </c>
      <c r="C87" s="11" t="s">
        <v>3140</v>
      </c>
      <c r="D87" s="12" t="s">
        <v>105</v>
      </c>
      <c r="E87" s="15">
        <v>50615.100000000006</v>
      </c>
      <c r="F87" s="14">
        <v>1339089.74</v>
      </c>
      <c r="G87" s="12"/>
      <c r="H87" s="16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</row>
    <row r="88" spans="1:42" ht="12.2" customHeight="1" x14ac:dyDescent="0.25">
      <c r="A88" s="9">
        <v>43626</v>
      </c>
      <c r="B88" s="10">
        <v>16078</v>
      </c>
      <c r="C88" s="11" t="s">
        <v>3047</v>
      </c>
      <c r="D88" s="12" t="s">
        <v>5586</v>
      </c>
      <c r="E88" s="15">
        <v>5801.77</v>
      </c>
      <c r="F88" s="14"/>
      <c r="G88" s="12" t="s">
        <v>3046</v>
      </c>
      <c r="H88" s="16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</row>
    <row r="89" spans="1:42" ht="12.2" customHeight="1" x14ac:dyDescent="0.25">
      <c r="A89" s="9">
        <v>43627</v>
      </c>
      <c r="B89" s="10">
        <v>13918</v>
      </c>
      <c r="C89" s="11" t="s">
        <v>3141</v>
      </c>
      <c r="D89" s="12" t="s">
        <v>106</v>
      </c>
      <c r="E89" s="15">
        <v>6138</v>
      </c>
      <c r="F89" s="14">
        <v>96568.55</v>
      </c>
      <c r="G89" s="12"/>
      <c r="H89" s="16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</row>
    <row r="90" spans="1:42" ht="12.2" customHeight="1" x14ac:dyDescent="0.25">
      <c r="A90" s="9">
        <v>43627</v>
      </c>
      <c r="B90" s="10">
        <v>14555</v>
      </c>
      <c r="C90" s="11" t="s">
        <v>3140</v>
      </c>
      <c r="D90" s="12" t="s">
        <v>115</v>
      </c>
      <c r="E90" s="15">
        <v>918.73</v>
      </c>
      <c r="F90" s="14">
        <v>98834.43</v>
      </c>
      <c r="G90" s="12"/>
      <c r="H90" s="16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</row>
    <row r="91" spans="1:42" ht="12.2" customHeight="1" x14ac:dyDescent="0.25">
      <c r="A91" s="9">
        <v>43627</v>
      </c>
      <c r="B91" s="10">
        <v>24059</v>
      </c>
      <c r="C91" s="11" t="s">
        <v>3127</v>
      </c>
      <c r="D91" s="12" t="s">
        <v>116</v>
      </c>
      <c r="E91" s="15">
        <v>1590</v>
      </c>
      <c r="F91" s="14">
        <v>45734.1</v>
      </c>
      <c r="G91" s="12"/>
      <c r="H91" s="16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</row>
    <row r="92" spans="1:42" ht="12.2" customHeight="1" x14ac:dyDescent="0.25">
      <c r="A92" s="9">
        <v>43626</v>
      </c>
      <c r="B92" s="10">
        <v>16078</v>
      </c>
      <c r="C92" s="11" t="s">
        <v>3047</v>
      </c>
      <c r="D92" s="12" t="s">
        <v>5597</v>
      </c>
      <c r="E92" s="15">
        <v>475</v>
      </c>
      <c r="F92" s="14"/>
      <c r="G92" s="12" t="s">
        <v>3046</v>
      </c>
      <c r="H92" s="16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</row>
    <row r="93" spans="1:42" ht="12.2" customHeight="1" x14ac:dyDescent="0.25">
      <c r="A93" s="9">
        <v>43627</v>
      </c>
      <c r="B93" s="10">
        <v>27267</v>
      </c>
      <c r="C93" s="11" t="s">
        <v>3136</v>
      </c>
      <c r="D93" s="12" t="s">
        <v>3159</v>
      </c>
      <c r="E93" s="15">
        <v>500</v>
      </c>
      <c r="F93" s="14">
        <v>2000</v>
      </c>
      <c r="G93" s="12"/>
      <c r="H93" s="16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</row>
    <row r="94" spans="1:42" ht="12.2" customHeight="1" x14ac:dyDescent="0.25">
      <c r="A94" s="9">
        <v>43627</v>
      </c>
      <c r="B94" s="10">
        <v>24766</v>
      </c>
      <c r="C94" s="11" t="s">
        <v>3140</v>
      </c>
      <c r="D94" s="12" t="s">
        <v>121</v>
      </c>
      <c r="E94" s="15">
        <v>1460.31</v>
      </c>
      <c r="F94" s="14">
        <v>68423.09</v>
      </c>
      <c r="G94" s="12"/>
      <c r="H94" s="16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</row>
    <row r="95" spans="1:42" ht="12.2" customHeight="1" x14ac:dyDescent="0.25">
      <c r="A95" s="9">
        <v>43627</v>
      </c>
      <c r="B95" s="10">
        <v>14088</v>
      </c>
      <c r="C95" s="11" t="s">
        <v>3140</v>
      </c>
      <c r="D95" s="12" t="s">
        <v>122</v>
      </c>
      <c r="E95" s="15">
        <v>150</v>
      </c>
      <c r="F95" s="14">
        <v>1304.06</v>
      </c>
      <c r="G95" s="12"/>
      <c r="H95" s="16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</row>
    <row r="96" spans="1:42" ht="12.2" customHeight="1" x14ac:dyDescent="0.25">
      <c r="A96" s="9">
        <v>43627</v>
      </c>
      <c r="B96" s="10">
        <v>14146</v>
      </c>
      <c r="C96" s="11" t="s">
        <v>3140</v>
      </c>
      <c r="D96" s="12" t="s">
        <v>1325</v>
      </c>
      <c r="E96" s="15">
        <v>48</v>
      </c>
      <c r="F96" s="14">
        <v>2705.01</v>
      </c>
      <c r="G96" s="12"/>
      <c r="H96" s="16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</row>
    <row r="97" spans="1:42" ht="12.2" customHeight="1" x14ac:dyDescent="0.25">
      <c r="A97" s="9">
        <v>43627</v>
      </c>
      <c r="B97" s="10">
        <v>13913</v>
      </c>
      <c r="C97" s="11" t="s">
        <v>3140</v>
      </c>
      <c r="D97" s="12" t="s">
        <v>124</v>
      </c>
      <c r="E97" s="15">
        <v>27.31</v>
      </c>
      <c r="F97" s="14">
        <v>1133.1199999999999</v>
      </c>
      <c r="G97" s="12"/>
      <c r="H97" s="16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</row>
    <row r="98" spans="1:42" ht="12.2" customHeight="1" x14ac:dyDescent="0.25">
      <c r="A98" s="9">
        <v>43627</v>
      </c>
      <c r="B98" s="10">
        <v>13637</v>
      </c>
      <c r="C98" s="11" t="s">
        <v>3141</v>
      </c>
      <c r="D98" s="12" t="s">
        <v>125</v>
      </c>
      <c r="E98" s="15">
        <v>24487.22</v>
      </c>
      <c r="F98" s="14">
        <v>170280.53</v>
      </c>
      <c r="G98" s="12"/>
      <c r="H98" s="16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</row>
    <row r="99" spans="1:42" ht="12.2" customHeight="1" x14ac:dyDescent="0.25">
      <c r="A99" s="9">
        <v>43627</v>
      </c>
      <c r="B99" s="10">
        <v>13869</v>
      </c>
      <c r="C99" s="11" t="s">
        <v>3141</v>
      </c>
      <c r="D99" s="12" t="s">
        <v>126</v>
      </c>
      <c r="E99" s="15">
        <v>450</v>
      </c>
      <c r="F99" s="14">
        <v>137506.35999999999</v>
      </c>
      <c r="G99" s="12"/>
      <c r="H99" s="16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</row>
    <row r="100" spans="1:42" ht="12.2" customHeight="1" x14ac:dyDescent="0.25">
      <c r="A100" s="9">
        <v>43627</v>
      </c>
      <c r="B100" s="10">
        <v>17676</v>
      </c>
      <c r="C100" s="11" t="s">
        <v>3141</v>
      </c>
      <c r="D100" s="12" t="s">
        <v>127</v>
      </c>
      <c r="E100" s="15">
        <v>250207.74</v>
      </c>
      <c r="F100" s="14">
        <v>2526311.4699999997</v>
      </c>
      <c r="G100" s="12"/>
      <c r="H100" s="16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</row>
    <row r="101" spans="1:42" ht="12.2" customHeight="1" x14ac:dyDescent="0.25">
      <c r="A101" s="9">
        <v>43627</v>
      </c>
      <c r="B101" s="10">
        <v>13880</v>
      </c>
      <c r="C101" s="11" t="s">
        <v>3141</v>
      </c>
      <c r="D101" s="12" t="s">
        <v>129</v>
      </c>
      <c r="E101" s="15">
        <v>113.06</v>
      </c>
      <c r="F101" s="14">
        <v>656325.3600000001</v>
      </c>
      <c r="G101" s="12"/>
      <c r="H101" s="16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</row>
    <row r="102" spans="1:42" ht="12.2" customHeight="1" x14ac:dyDescent="0.25">
      <c r="A102" s="9">
        <v>43627</v>
      </c>
      <c r="B102" s="10">
        <v>16049</v>
      </c>
      <c r="C102" s="11" t="s">
        <v>3140</v>
      </c>
      <c r="D102" s="12" t="s">
        <v>130</v>
      </c>
      <c r="E102" s="15">
        <v>1202.79</v>
      </c>
      <c r="F102" s="14">
        <v>10180.990000000002</v>
      </c>
      <c r="G102" s="12"/>
      <c r="H102" s="16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</row>
    <row r="103" spans="1:42" ht="12.2" customHeight="1" x14ac:dyDescent="0.25">
      <c r="A103" s="9">
        <v>43627</v>
      </c>
      <c r="B103" s="10">
        <v>26740</v>
      </c>
      <c r="C103" s="11" t="s">
        <v>3881</v>
      </c>
      <c r="D103" s="12" t="s">
        <v>2810</v>
      </c>
      <c r="E103" s="15">
        <v>310.17</v>
      </c>
      <c r="F103" s="14">
        <v>760.93000000000006</v>
      </c>
      <c r="G103" s="12"/>
      <c r="H103" s="16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</row>
    <row r="104" spans="1:42" ht="12.2" customHeight="1" x14ac:dyDescent="0.25">
      <c r="A104" s="9">
        <v>43627</v>
      </c>
      <c r="B104" s="10">
        <v>21124</v>
      </c>
      <c r="C104" s="11" t="s">
        <v>3140</v>
      </c>
      <c r="D104" s="12" t="s">
        <v>132</v>
      </c>
      <c r="E104" s="15">
        <v>3999.14</v>
      </c>
      <c r="F104" s="14">
        <v>116631.85</v>
      </c>
      <c r="G104" s="12"/>
      <c r="H104" s="16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</row>
    <row r="105" spans="1:42" ht="12.2" customHeight="1" x14ac:dyDescent="0.25">
      <c r="A105" s="9">
        <v>43623</v>
      </c>
      <c r="B105" s="10">
        <v>22797</v>
      </c>
      <c r="C105" s="11" t="s">
        <v>3073</v>
      </c>
      <c r="D105" s="12" t="s">
        <v>4311</v>
      </c>
      <c r="E105" s="15">
        <v>1275</v>
      </c>
      <c r="F105" s="14">
        <v>21930</v>
      </c>
      <c r="G105" s="83" t="s">
        <v>3072</v>
      </c>
      <c r="H105" s="16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</row>
    <row r="106" spans="1:42" ht="12.2" customHeight="1" x14ac:dyDescent="0.25">
      <c r="A106" s="9">
        <v>43627</v>
      </c>
      <c r="B106" s="10">
        <v>14285</v>
      </c>
      <c r="C106" s="11" t="s">
        <v>3140</v>
      </c>
      <c r="D106" s="12" t="s">
        <v>1349</v>
      </c>
      <c r="E106" s="15">
        <v>10406.469999999999</v>
      </c>
      <c r="F106" s="14">
        <v>10406.469999999999</v>
      </c>
      <c r="G106" s="12"/>
      <c r="H106" s="16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</row>
    <row r="107" spans="1:42" ht="12.2" customHeight="1" x14ac:dyDescent="0.25">
      <c r="A107" s="9">
        <v>43627</v>
      </c>
      <c r="B107" s="10">
        <v>13327</v>
      </c>
      <c r="C107" s="11" t="s">
        <v>3140</v>
      </c>
      <c r="D107" s="12" t="s">
        <v>135</v>
      </c>
      <c r="E107" s="15">
        <v>60</v>
      </c>
      <c r="F107" s="14">
        <v>13262.1</v>
      </c>
      <c r="G107" s="12"/>
      <c r="H107" s="16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</row>
    <row r="108" spans="1:42" ht="12.2" customHeight="1" x14ac:dyDescent="0.25">
      <c r="A108" s="9">
        <v>43627</v>
      </c>
      <c r="B108" s="10">
        <v>25038</v>
      </c>
      <c r="C108" s="11" t="s">
        <v>3140</v>
      </c>
      <c r="D108" s="12" t="s">
        <v>136</v>
      </c>
      <c r="E108" s="15">
        <v>262.73</v>
      </c>
      <c r="F108" s="14">
        <v>2489.2400000000002</v>
      </c>
      <c r="G108" s="12"/>
      <c r="H108" s="16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</row>
    <row r="109" spans="1:42" ht="12.2" customHeight="1" x14ac:dyDescent="0.25">
      <c r="A109" s="9">
        <v>43623</v>
      </c>
      <c r="B109" s="10">
        <v>25402</v>
      </c>
      <c r="C109" s="11" t="s">
        <v>3073</v>
      </c>
      <c r="D109" s="12" t="s">
        <v>140</v>
      </c>
      <c r="E109" s="15">
        <v>553.85</v>
      </c>
      <c r="F109" s="14">
        <v>9969.2999999999993</v>
      </c>
      <c r="G109" s="83" t="s">
        <v>3072</v>
      </c>
      <c r="H109" s="16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</row>
    <row r="110" spans="1:42" ht="12.2" customHeight="1" x14ac:dyDescent="0.25">
      <c r="A110" s="9">
        <v>43627</v>
      </c>
      <c r="B110" s="10">
        <v>20473</v>
      </c>
      <c r="C110" s="11" t="s">
        <v>3143</v>
      </c>
      <c r="D110" s="12" t="s">
        <v>1807</v>
      </c>
      <c r="E110" s="15">
        <v>1354.5</v>
      </c>
      <c r="F110" s="14">
        <v>10181.15</v>
      </c>
      <c r="G110" s="12"/>
      <c r="H110" s="16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</row>
    <row r="111" spans="1:42" ht="12.2" customHeight="1" x14ac:dyDescent="0.25">
      <c r="A111" s="9">
        <v>43626</v>
      </c>
      <c r="B111" s="10">
        <v>16078</v>
      </c>
      <c r="C111" s="11" t="s">
        <v>3047</v>
      </c>
      <c r="D111" s="12" t="s">
        <v>5606</v>
      </c>
      <c r="E111" s="15">
        <v>475</v>
      </c>
      <c r="F111" s="14"/>
      <c r="G111" s="12" t="s">
        <v>3046</v>
      </c>
      <c r="H111" s="16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2" spans="1:42" ht="12.2" customHeight="1" x14ac:dyDescent="0.25">
      <c r="A112" s="9">
        <v>43627</v>
      </c>
      <c r="B112" s="10">
        <v>23412</v>
      </c>
      <c r="C112" s="11" t="s">
        <v>3140</v>
      </c>
      <c r="D112" s="12" t="s">
        <v>2146</v>
      </c>
      <c r="E112" s="15">
        <v>6956.32</v>
      </c>
      <c r="F112" s="14">
        <v>156085.6</v>
      </c>
      <c r="G112" s="12"/>
      <c r="H112" s="16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</row>
    <row r="113" spans="1:42" ht="12.2" customHeight="1" x14ac:dyDescent="0.25">
      <c r="A113" s="9">
        <v>43627</v>
      </c>
      <c r="B113" s="10">
        <v>17187</v>
      </c>
      <c r="C113" s="11" t="s">
        <v>3141</v>
      </c>
      <c r="D113" s="12" t="s">
        <v>142</v>
      </c>
      <c r="E113" s="15">
        <v>222.97</v>
      </c>
      <c r="F113" s="14">
        <v>9733.4599999999991</v>
      </c>
      <c r="G113" s="12"/>
      <c r="H113" s="16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</row>
    <row r="114" spans="1:42" ht="12.2" customHeight="1" x14ac:dyDescent="0.25">
      <c r="A114" s="9">
        <v>43623</v>
      </c>
      <c r="B114" s="10">
        <v>18471</v>
      </c>
      <c r="C114" s="11" t="s">
        <v>3073</v>
      </c>
      <c r="D114" s="12" t="s">
        <v>4309</v>
      </c>
      <c r="E114" s="15">
        <v>187.5</v>
      </c>
      <c r="F114" s="14">
        <v>3375</v>
      </c>
      <c r="G114" s="83" t="s">
        <v>3072</v>
      </c>
      <c r="H114" s="16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</row>
    <row r="115" spans="1:42" ht="12.2" customHeight="1" x14ac:dyDescent="0.25">
      <c r="A115" s="9">
        <v>43627</v>
      </c>
      <c r="B115" s="10">
        <v>13227</v>
      </c>
      <c r="C115" s="11" t="s">
        <v>3140</v>
      </c>
      <c r="D115" s="12" t="s">
        <v>144</v>
      </c>
      <c r="E115" s="15">
        <v>1025.2</v>
      </c>
      <c r="F115" s="14">
        <v>4365.2</v>
      </c>
      <c r="G115" s="12"/>
      <c r="H115" s="16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</row>
    <row r="116" spans="1:42" ht="12.2" customHeight="1" x14ac:dyDescent="0.25">
      <c r="A116" s="9">
        <v>43627</v>
      </c>
      <c r="B116" s="10">
        <v>10555</v>
      </c>
      <c r="C116" s="11" t="s">
        <v>3140</v>
      </c>
      <c r="D116" s="12" t="s">
        <v>800</v>
      </c>
      <c r="E116" s="15">
        <v>8312.25</v>
      </c>
      <c r="F116" s="14">
        <v>70836.83</v>
      </c>
      <c r="G116" s="12"/>
      <c r="H116" s="16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</row>
    <row r="117" spans="1:42" ht="12.2" customHeight="1" x14ac:dyDescent="0.25">
      <c r="A117" s="9">
        <v>43627</v>
      </c>
      <c r="B117" s="10">
        <v>21700</v>
      </c>
      <c r="C117" s="11" t="s">
        <v>3881</v>
      </c>
      <c r="D117" s="12" t="s">
        <v>1868</v>
      </c>
      <c r="E117" s="15">
        <v>300.00000000000006</v>
      </c>
      <c r="F117" s="14">
        <v>1800</v>
      </c>
      <c r="G117" s="12"/>
      <c r="H117" s="16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</row>
    <row r="118" spans="1:42" ht="12.2" customHeight="1" x14ac:dyDescent="0.25">
      <c r="A118" s="9">
        <v>43627</v>
      </c>
      <c r="B118" s="10">
        <v>14596</v>
      </c>
      <c r="C118" s="11" t="s">
        <v>3140</v>
      </c>
      <c r="D118" s="12" t="s">
        <v>1401</v>
      </c>
      <c r="E118" s="15">
        <v>18293.400000000001</v>
      </c>
      <c r="F118" s="14">
        <v>66527.100000000006</v>
      </c>
      <c r="G118" s="12"/>
      <c r="H118" s="16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</row>
    <row r="119" spans="1:42" ht="12.2" customHeight="1" x14ac:dyDescent="0.25">
      <c r="A119" s="9">
        <v>43627</v>
      </c>
      <c r="B119" s="10">
        <v>13279</v>
      </c>
      <c r="C119" s="11" t="s">
        <v>3141</v>
      </c>
      <c r="D119" s="12" t="s">
        <v>1144</v>
      </c>
      <c r="E119" s="15">
        <v>1992.0700000000002</v>
      </c>
      <c r="F119" s="14">
        <v>17864.310000000001</v>
      </c>
      <c r="G119" s="12"/>
      <c r="H119" s="16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</row>
    <row r="120" spans="1:42" ht="12.2" customHeight="1" x14ac:dyDescent="0.25">
      <c r="A120" s="9">
        <v>43627</v>
      </c>
      <c r="B120" s="10">
        <v>27601</v>
      </c>
      <c r="C120" s="11" t="s">
        <v>3127</v>
      </c>
      <c r="D120" s="12" t="s">
        <v>4439</v>
      </c>
      <c r="E120" s="15">
        <v>990</v>
      </c>
      <c r="F120" s="14">
        <v>14640</v>
      </c>
      <c r="G120" s="12"/>
      <c r="H120" s="16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</row>
    <row r="121" spans="1:42" ht="12.2" customHeight="1" x14ac:dyDescent="0.25">
      <c r="A121" s="9">
        <v>43627</v>
      </c>
      <c r="B121" s="10">
        <v>19696</v>
      </c>
      <c r="C121" s="11" t="s">
        <v>3141</v>
      </c>
      <c r="D121" s="12" t="s">
        <v>154</v>
      </c>
      <c r="E121" s="15">
        <v>840</v>
      </c>
      <c r="F121" s="14">
        <v>5530</v>
      </c>
      <c r="G121" s="12"/>
      <c r="H121" s="16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</row>
    <row r="122" spans="1:42" ht="12.2" customHeight="1" x14ac:dyDescent="0.25">
      <c r="A122" s="9">
        <v>43627</v>
      </c>
      <c r="B122" s="10">
        <v>13604</v>
      </c>
      <c r="C122" s="11" t="s">
        <v>3140</v>
      </c>
      <c r="D122" s="12" t="s">
        <v>1226</v>
      </c>
      <c r="E122" s="15">
        <v>79.989999999999995</v>
      </c>
      <c r="F122" s="14">
        <v>1868.79</v>
      </c>
      <c r="G122" s="12"/>
      <c r="H122" s="16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</row>
    <row r="123" spans="1:42" ht="12.2" customHeight="1" x14ac:dyDescent="0.25">
      <c r="A123" s="9">
        <v>43627</v>
      </c>
      <c r="B123" s="10">
        <v>22953</v>
      </c>
      <c r="C123" s="11" t="s">
        <v>3128</v>
      </c>
      <c r="D123" s="12" t="s">
        <v>2076</v>
      </c>
      <c r="E123" s="15">
        <v>22.04</v>
      </c>
      <c r="F123" s="14">
        <v>129.18</v>
      </c>
      <c r="G123" s="12"/>
      <c r="H123" s="16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</row>
    <row r="124" spans="1:42" ht="12.2" customHeight="1" x14ac:dyDescent="0.25">
      <c r="A124" s="9">
        <v>43627</v>
      </c>
      <c r="B124" s="10">
        <v>14391</v>
      </c>
      <c r="C124" s="11" t="s">
        <v>3140</v>
      </c>
      <c r="D124" s="12" t="s">
        <v>1365</v>
      </c>
      <c r="E124" s="15">
        <v>41500.089999999997</v>
      </c>
      <c r="F124" s="14">
        <v>512922.04000000004</v>
      </c>
      <c r="G124" s="12"/>
      <c r="H124" s="16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</row>
    <row r="125" spans="1:42" ht="12.2" customHeight="1" x14ac:dyDescent="0.25">
      <c r="A125" s="9">
        <v>43627</v>
      </c>
      <c r="B125" s="10">
        <v>22802</v>
      </c>
      <c r="C125" s="11" t="s">
        <v>3140</v>
      </c>
      <c r="D125" s="12" t="s">
        <v>158</v>
      </c>
      <c r="E125" s="15">
        <v>1027</v>
      </c>
      <c r="F125" s="14">
        <v>7953.5</v>
      </c>
      <c r="G125" s="12"/>
      <c r="H125" s="16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</row>
    <row r="126" spans="1:42" ht="12.2" customHeight="1" x14ac:dyDescent="0.25">
      <c r="A126" s="9">
        <v>43627</v>
      </c>
      <c r="B126" s="10">
        <v>26486</v>
      </c>
      <c r="C126" s="11" t="s">
        <v>3711</v>
      </c>
      <c r="D126" s="12" t="s">
        <v>2754</v>
      </c>
      <c r="E126" s="15">
        <v>700</v>
      </c>
      <c r="F126" s="14">
        <v>700</v>
      </c>
      <c r="G126" s="12"/>
      <c r="H126" s="16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</row>
    <row r="127" spans="1:42" ht="12.2" customHeight="1" x14ac:dyDescent="0.25">
      <c r="A127" s="9">
        <v>43627</v>
      </c>
      <c r="B127" s="10">
        <v>10760</v>
      </c>
      <c r="C127" s="11" t="s">
        <v>3127</v>
      </c>
      <c r="D127" s="12" t="s">
        <v>831</v>
      </c>
      <c r="E127" s="15">
        <v>425</v>
      </c>
      <c r="F127" s="14">
        <v>5290</v>
      </c>
      <c r="G127" s="12"/>
      <c r="H127" s="16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</row>
    <row r="128" spans="1:42" ht="12.2" customHeight="1" x14ac:dyDescent="0.25">
      <c r="A128" s="9">
        <v>43627</v>
      </c>
      <c r="B128" s="10">
        <v>25524</v>
      </c>
      <c r="C128" s="11" t="s">
        <v>3127</v>
      </c>
      <c r="D128" s="12" t="s">
        <v>2543</v>
      </c>
      <c r="E128" s="15">
        <v>148</v>
      </c>
      <c r="F128" s="14">
        <v>148</v>
      </c>
      <c r="G128" s="12"/>
      <c r="H128" s="16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</row>
    <row r="129" spans="1:42" ht="12.2" customHeight="1" x14ac:dyDescent="0.25">
      <c r="A129" s="9">
        <v>43627</v>
      </c>
      <c r="B129" s="10">
        <v>27814</v>
      </c>
      <c r="C129" s="11" t="s">
        <v>3136</v>
      </c>
      <c r="D129" s="12" t="s">
        <v>5633</v>
      </c>
      <c r="E129" s="15">
        <v>1200</v>
      </c>
      <c r="F129" s="14">
        <v>1200</v>
      </c>
      <c r="G129" s="12"/>
      <c r="H129" s="16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</row>
    <row r="130" spans="1:42" ht="12.2" customHeight="1" x14ac:dyDescent="0.25">
      <c r="A130" s="9">
        <v>43627</v>
      </c>
      <c r="B130" s="10">
        <v>10874</v>
      </c>
      <c r="C130" s="11" t="s">
        <v>3140</v>
      </c>
      <c r="D130" s="12" t="s">
        <v>162</v>
      </c>
      <c r="E130" s="15">
        <v>22.02</v>
      </c>
      <c r="F130" s="14">
        <v>17929.79</v>
      </c>
      <c r="G130" s="12"/>
      <c r="H130" s="16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</row>
    <row r="131" spans="1:42" ht="12.2" customHeight="1" x14ac:dyDescent="0.25">
      <c r="A131" s="9">
        <v>43627</v>
      </c>
      <c r="B131" s="10">
        <v>23545</v>
      </c>
      <c r="C131" s="11" t="s">
        <v>3128</v>
      </c>
      <c r="D131" s="12" t="s">
        <v>2169</v>
      </c>
      <c r="E131" s="15">
        <v>128.1</v>
      </c>
      <c r="F131" s="14">
        <v>128.1</v>
      </c>
      <c r="G131" s="12"/>
      <c r="H131" s="16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</row>
    <row r="132" spans="1:42" ht="12.2" customHeight="1" x14ac:dyDescent="0.25">
      <c r="A132" s="9">
        <v>43627</v>
      </c>
      <c r="B132" s="10">
        <v>26149</v>
      </c>
      <c r="C132" s="11" t="s">
        <v>3128</v>
      </c>
      <c r="D132" s="12" t="s">
        <v>2671</v>
      </c>
      <c r="E132" s="15">
        <v>126</v>
      </c>
      <c r="F132" s="14">
        <v>2610.4899999999998</v>
      </c>
      <c r="G132" s="12"/>
      <c r="H132" s="16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</row>
    <row r="133" spans="1:42" ht="12.2" customHeight="1" x14ac:dyDescent="0.25">
      <c r="A133" s="9">
        <v>43627</v>
      </c>
      <c r="B133" s="10">
        <v>25286</v>
      </c>
      <c r="C133" s="11" t="s">
        <v>3140</v>
      </c>
      <c r="D133" s="12" t="s">
        <v>2495</v>
      </c>
      <c r="E133" s="15">
        <v>1290.49</v>
      </c>
      <c r="F133" s="14">
        <v>2482.6999999999998</v>
      </c>
      <c r="G133" s="12"/>
      <c r="H133" s="16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</row>
    <row r="134" spans="1:42" ht="12.2" customHeight="1" x14ac:dyDescent="0.25">
      <c r="A134" s="9">
        <v>43622</v>
      </c>
      <c r="B134" s="10">
        <v>16078</v>
      </c>
      <c r="C134" s="11" t="s">
        <v>3047</v>
      </c>
      <c r="D134" s="12" t="s">
        <v>3241</v>
      </c>
      <c r="E134" s="15">
        <v>160</v>
      </c>
      <c r="F134" s="14"/>
      <c r="G134" s="12" t="s">
        <v>3046</v>
      </c>
      <c r="H134" s="16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</row>
    <row r="135" spans="1:42" ht="12.2" customHeight="1" x14ac:dyDescent="0.25">
      <c r="A135" s="9">
        <v>43627</v>
      </c>
      <c r="B135" s="10">
        <v>25685</v>
      </c>
      <c r="C135" s="11" t="s">
        <v>3128</v>
      </c>
      <c r="D135" s="12" t="s">
        <v>2579</v>
      </c>
      <c r="E135" s="15">
        <v>74.819999999999993</v>
      </c>
      <c r="F135" s="14">
        <v>651</v>
      </c>
      <c r="G135" s="12"/>
      <c r="H135" s="16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</row>
    <row r="136" spans="1:42" ht="12.2" customHeight="1" x14ac:dyDescent="0.25">
      <c r="A136" s="9">
        <v>43622</v>
      </c>
      <c r="B136" s="10">
        <v>16078</v>
      </c>
      <c r="C136" s="11" t="s">
        <v>3047</v>
      </c>
      <c r="D136" s="12" t="s">
        <v>5467</v>
      </c>
      <c r="E136" s="15">
        <v>329</v>
      </c>
      <c r="F136" s="14"/>
      <c r="G136" s="12" t="s">
        <v>3046</v>
      </c>
      <c r="H136" s="16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</row>
    <row r="137" spans="1:42" ht="12.2" customHeight="1" x14ac:dyDescent="0.25">
      <c r="A137" s="9">
        <v>43626</v>
      </c>
      <c r="B137" s="10">
        <v>16078</v>
      </c>
      <c r="C137" s="11" t="s">
        <v>3047</v>
      </c>
      <c r="D137" s="12" t="s">
        <v>5614</v>
      </c>
      <c r="E137" s="15">
        <v>475</v>
      </c>
      <c r="F137" s="14"/>
      <c r="G137" s="12" t="s">
        <v>3046</v>
      </c>
      <c r="H137" s="16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</row>
    <row r="138" spans="1:42" ht="12.2" customHeight="1" x14ac:dyDescent="0.25">
      <c r="A138" s="9">
        <v>43627</v>
      </c>
      <c r="B138" s="10">
        <v>14125</v>
      </c>
      <c r="C138" s="11" t="s">
        <v>3140</v>
      </c>
      <c r="D138" s="12" t="s">
        <v>166</v>
      </c>
      <c r="E138" s="15">
        <v>3373.1899999999996</v>
      </c>
      <c r="F138" s="14">
        <v>136160.81</v>
      </c>
      <c r="G138" s="12"/>
      <c r="H138" s="16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</row>
    <row r="139" spans="1:42" ht="12.2" customHeight="1" x14ac:dyDescent="0.25">
      <c r="A139" s="9">
        <v>43627</v>
      </c>
      <c r="B139" s="10">
        <v>24350</v>
      </c>
      <c r="C139" s="11" t="s">
        <v>3127</v>
      </c>
      <c r="D139" s="12" t="s">
        <v>167</v>
      </c>
      <c r="E139" s="15">
        <v>210</v>
      </c>
      <c r="F139" s="14">
        <v>25857</v>
      </c>
      <c r="G139" s="12"/>
      <c r="H139" s="16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</row>
    <row r="140" spans="1:42" ht="12.2" customHeight="1" x14ac:dyDescent="0.25">
      <c r="A140" s="9">
        <v>43626</v>
      </c>
      <c r="B140" s="10">
        <v>16078</v>
      </c>
      <c r="C140" s="11" t="s">
        <v>3047</v>
      </c>
      <c r="D140" s="12" t="s">
        <v>5615</v>
      </c>
      <c r="E140" s="15">
        <v>475</v>
      </c>
      <c r="F140" s="14"/>
      <c r="G140" s="12" t="s">
        <v>3046</v>
      </c>
      <c r="H140" s="16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</row>
    <row r="141" spans="1:42" ht="12.2" customHeight="1" x14ac:dyDescent="0.25">
      <c r="A141" s="9">
        <v>43627</v>
      </c>
      <c r="B141" s="10">
        <v>22391</v>
      </c>
      <c r="C141" s="11" t="s">
        <v>3127</v>
      </c>
      <c r="D141" s="12" t="s">
        <v>2002</v>
      </c>
      <c r="E141" s="15">
        <v>4050</v>
      </c>
      <c r="F141" s="14">
        <v>55961</v>
      </c>
      <c r="G141" s="12"/>
      <c r="H141" s="16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</row>
    <row r="142" spans="1:42" ht="12.2" customHeight="1" x14ac:dyDescent="0.25">
      <c r="A142" s="9">
        <v>43627</v>
      </c>
      <c r="B142" s="10">
        <v>13756</v>
      </c>
      <c r="C142" s="11" t="s">
        <v>3140</v>
      </c>
      <c r="D142" s="12" t="s">
        <v>168</v>
      </c>
      <c r="E142" s="15">
        <v>1329.3700000000001</v>
      </c>
      <c r="F142" s="14">
        <v>843708.26</v>
      </c>
      <c r="G142" s="12"/>
      <c r="H142" s="16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</row>
    <row r="143" spans="1:42" ht="12.2" customHeight="1" x14ac:dyDescent="0.25">
      <c r="A143" s="9">
        <v>43627</v>
      </c>
      <c r="B143" s="10">
        <v>11043</v>
      </c>
      <c r="C143" s="11" t="s">
        <v>3140</v>
      </c>
      <c r="D143" s="12" t="s">
        <v>169</v>
      </c>
      <c r="E143" s="15">
        <v>875.87</v>
      </c>
      <c r="F143" s="14">
        <v>39213.340000000004</v>
      </c>
      <c r="G143" s="12"/>
      <c r="H143" s="16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</row>
    <row r="144" spans="1:42" ht="12.2" customHeight="1" x14ac:dyDescent="0.25">
      <c r="A144" s="9">
        <v>43627</v>
      </c>
      <c r="B144" s="10">
        <v>14801</v>
      </c>
      <c r="C144" s="11" t="s">
        <v>3140</v>
      </c>
      <c r="D144" s="12" t="s">
        <v>173</v>
      </c>
      <c r="E144" s="15">
        <v>300</v>
      </c>
      <c r="F144" s="14">
        <v>7829.45</v>
      </c>
      <c r="G144" s="12"/>
      <c r="H144" s="16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</row>
    <row r="145" spans="1:42" ht="12.2" customHeight="1" x14ac:dyDescent="0.25">
      <c r="A145" s="9">
        <v>43627</v>
      </c>
      <c r="B145" s="10">
        <v>16405</v>
      </c>
      <c r="C145" s="11" t="s">
        <v>3141</v>
      </c>
      <c r="D145" s="12" t="s">
        <v>1512</v>
      </c>
      <c r="E145" s="15">
        <v>108.99</v>
      </c>
      <c r="F145" s="14">
        <v>973.16</v>
      </c>
      <c r="G145" s="12"/>
      <c r="H145" s="16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</row>
    <row r="146" spans="1:42" ht="12.2" customHeight="1" x14ac:dyDescent="0.25">
      <c r="A146" s="9">
        <v>43627</v>
      </c>
      <c r="B146" s="10">
        <v>27688</v>
      </c>
      <c r="C146" s="11" t="s">
        <v>3140</v>
      </c>
      <c r="D146" s="12" t="s">
        <v>4983</v>
      </c>
      <c r="E146" s="15">
        <v>843.99</v>
      </c>
      <c r="F146" s="14">
        <v>843.99</v>
      </c>
      <c r="G146" s="12"/>
      <c r="H146" s="16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</row>
    <row r="147" spans="1:42" ht="12.2" customHeight="1" x14ac:dyDescent="0.25">
      <c r="A147" s="9">
        <v>43627</v>
      </c>
      <c r="B147" s="10">
        <v>25235</v>
      </c>
      <c r="C147" s="11" t="s">
        <v>3140</v>
      </c>
      <c r="D147" s="12" t="s">
        <v>2483</v>
      </c>
      <c r="E147" s="15">
        <v>350</v>
      </c>
      <c r="F147" s="14">
        <v>350</v>
      </c>
      <c r="G147" s="12"/>
      <c r="H147" s="16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</row>
    <row r="148" spans="1:42" ht="12.2" customHeight="1" x14ac:dyDescent="0.25">
      <c r="A148" s="9">
        <v>43627</v>
      </c>
      <c r="B148" s="10">
        <v>13626</v>
      </c>
      <c r="C148" s="11" t="s">
        <v>3140</v>
      </c>
      <c r="D148" s="12" t="s">
        <v>176</v>
      </c>
      <c r="E148" s="15">
        <v>69.5</v>
      </c>
      <c r="F148" s="14">
        <v>11714.08</v>
      </c>
      <c r="G148" s="12"/>
      <c r="H148" s="16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</row>
    <row r="149" spans="1:42" ht="12.2" customHeight="1" x14ac:dyDescent="0.25">
      <c r="A149" s="9">
        <v>43627</v>
      </c>
      <c r="B149" s="10">
        <v>10398</v>
      </c>
      <c r="C149" s="11" t="s">
        <v>3140</v>
      </c>
      <c r="D149" s="12" t="s">
        <v>785</v>
      </c>
      <c r="E149" s="15">
        <v>2384.5</v>
      </c>
      <c r="F149" s="14">
        <v>14789.3</v>
      </c>
      <c r="G149" s="12"/>
      <c r="H149" s="16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</row>
    <row r="150" spans="1:42" ht="12.2" customHeight="1" x14ac:dyDescent="0.25">
      <c r="A150" s="9">
        <v>43627</v>
      </c>
      <c r="B150" s="10">
        <v>27808</v>
      </c>
      <c r="C150" s="11" t="s">
        <v>3127</v>
      </c>
      <c r="D150" s="12" t="s">
        <v>5519</v>
      </c>
      <c r="E150" s="15">
        <v>540</v>
      </c>
      <c r="F150" s="14">
        <v>4440</v>
      </c>
      <c r="G150" s="12"/>
      <c r="H150" s="16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</row>
    <row r="151" spans="1:42" ht="12.2" customHeight="1" x14ac:dyDescent="0.25">
      <c r="A151" s="9">
        <v>43627</v>
      </c>
      <c r="B151" s="10">
        <v>11035</v>
      </c>
      <c r="C151" s="11" t="s">
        <v>3128</v>
      </c>
      <c r="D151" s="12" t="s">
        <v>870</v>
      </c>
      <c r="E151" s="15">
        <v>149.97</v>
      </c>
      <c r="F151" s="14">
        <v>401.96000000000004</v>
      </c>
      <c r="G151" s="12"/>
      <c r="H151" s="16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</row>
    <row r="152" spans="1:42" ht="12.2" customHeight="1" x14ac:dyDescent="0.25">
      <c r="A152" s="9">
        <v>43627</v>
      </c>
      <c r="B152" s="10">
        <v>11324</v>
      </c>
      <c r="C152" s="11" t="s">
        <v>3141</v>
      </c>
      <c r="D152" s="12" t="s">
        <v>185</v>
      </c>
      <c r="E152" s="15">
        <v>30.28</v>
      </c>
      <c r="F152" s="14">
        <v>628.91</v>
      </c>
      <c r="G152" s="12"/>
      <c r="H152" s="16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</row>
    <row r="153" spans="1:42" ht="12.2" customHeight="1" x14ac:dyDescent="0.25">
      <c r="A153" s="9">
        <v>43627</v>
      </c>
      <c r="B153" s="10">
        <v>24324</v>
      </c>
      <c r="C153" s="11" t="s">
        <v>3136</v>
      </c>
      <c r="D153" s="12" t="s">
        <v>2316</v>
      </c>
      <c r="E153" s="15">
        <v>350</v>
      </c>
      <c r="F153" s="14">
        <v>350</v>
      </c>
      <c r="G153" s="12"/>
      <c r="H153" s="16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</row>
    <row r="154" spans="1:42" ht="12.2" customHeight="1" x14ac:dyDescent="0.25">
      <c r="A154" s="9">
        <v>43627</v>
      </c>
      <c r="B154" s="10">
        <v>27441</v>
      </c>
      <c r="C154" s="11" t="s">
        <v>3881</v>
      </c>
      <c r="D154" s="12" t="s">
        <v>3971</v>
      </c>
      <c r="E154" s="15">
        <v>295</v>
      </c>
      <c r="F154" s="14">
        <v>793.29</v>
      </c>
      <c r="G154" s="12"/>
      <c r="H154" s="16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</row>
    <row r="155" spans="1:42" ht="12.2" customHeight="1" x14ac:dyDescent="0.25">
      <c r="A155" s="9">
        <v>43627</v>
      </c>
      <c r="B155" s="10">
        <v>27195</v>
      </c>
      <c r="C155" s="11" t="s">
        <v>3881</v>
      </c>
      <c r="D155" s="12" t="s">
        <v>2963</v>
      </c>
      <c r="E155" s="15">
        <v>181.75</v>
      </c>
      <c r="F155" s="14">
        <v>364.86</v>
      </c>
      <c r="G155" s="12"/>
      <c r="H155" s="16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</row>
    <row r="156" spans="1:42" ht="12.2" customHeight="1" x14ac:dyDescent="0.25">
      <c r="A156" s="9">
        <v>43627</v>
      </c>
      <c r="B156" s="10">
        <v>22447</v>
      </c>
      <c r="C156" s="11" t="s">
        <v>3128</v>
      </c>
      <c r="D156" s="12" t="s">
        <v>2014</v>
      </c>
      <c r="E156" s="15">
        <v>162</v>
      </c>
      <c r="F156" s="14">
        <v>414</v>
      </c>
      <c r="G156" s="12"/>
      <c r="H156" s="16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</row>
    <row r="157" spans="1:42" ht="12.2" customHeight="1" x14ac:dyDescent="0.25">
      <c r="A157" s="9">
        <v>43627</v>
      </c>
      <c r="B157" s="10">
        <v>19332</v>
      </c>
      <c r="C157" s="11" t="s">
        <v>3140</v>
      </c>
      <c r="D157" s="12" t="s">
        <v>193</v>
      </c>
      <c r="E157" s="15">
        <v>273.89999999999998</v>
      </c>
      <c r="F157" s="14">
        <v>23946.58</v>
      </c>
      <c r="G157" s="12"/>
      <c r="H157" s="16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</row>
    <row r="158" spans="1:42" ht="12.2" customHeight="1" x14ac:dyDescent="0.25">
      <c r="A158" s="9">
        <v>43627</v>
      </c>
      <c r="B158" s="10">
        <v>24094</v>
      </c>
      <c r="C158" s="11" t="s">
        <v>3140</v>
      </c>
      <c r="D158" s="12" t="s">
        <v>197</v>
      </c>
      <c r="E158" s="15">
        <v>5166.1400000000003</v>
      </c>
      <c r="F158" s="14">
        <v>206836.59000000003</v>
      </c>
      <c r="G158" s="12"/>
      <c r="H158" s="16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</row>
    <row r="159" spans="1:42" ht="12.2" customHeight="1" x14ac:dyDescent="0.25">
      <c r="A159" s="9">
        <v>43627</v>
      </c>
      <c r="B159" s="10">
        <v>26495</v>
      </c>
      <c r="C159" s="11" t="s">
        <v>3134</v>
      </c>
      <c r="D159" s="12" t="s">
        <v>199</v>
      </c>
      <c r="E159" s="15">
        <v>2240</v>
      </c>
      <c r="F159" s="14">
        <v>20160</v>
      </c>
      <c r="G159" s="12"/>
      <c r="H159" s="16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</row>
    <row r="160" spans="1:42" ht="12.2" customHeight="1" x14ac:dyDescent="0.25">
      <c r="A160" s="9">
        <v>43626</v>
      </c>
      <c r="B160" s="10">
        <v>16078</v>
      </c>
      <c r="C160" s="11" t="s">
        <v>3047</v>
      </c>
      <c r="D160" s="12" t="s">
        <v>5590</v>
      </c>
      <c r="E160" s="15">
        <v>950</v>
      </c>
      <c r="F160" s="14"/>
      <c r="G160" s="12" t="s">
        <v>3046</v>
      </c>
      <c r="H160" s="16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</row>
    <row r="161" spans="1:42" ht="12.2" customHeight="1" x14ac:dyDescent="0.25">
      <c r="A161" s="9">
        <v>43627</v>
      </c>
      <c r="B161" s="10">
        <v>23667</v>
      </c>
      <c r="C161" s="11" t="s">
        <v>3127</v>
      </c>
      <c r="D161" s="12" t="s">
        <v>2189</v>
      </c>
      <c r="E161" s="15">
        <v>710</v>
      </c>
      <c r="F161" s="14">
        <v>2607.5</v>
      </c>
      <c r="G161" s="12"/>
      <c r="H161" s="16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</row>
    <row r="162" spans="1:42" ht="12.2" customHeight="1" x14ac:dyDescent="0.25">
      <c r="A162" s="9">
        <v>43627</v>
      </c>
      <c r="B162" s="10">
        <v>11137</v>
      </c>
      <c r="C162" s="11" t="s">
        <v>3140</v>
      </c>
      <c r="D162" s="12" t="s">
        <v>203</v>
      </c>
      <c r="E162" s="15">
        <v>5136</v>
      </c>
      <c r="F162" s="14">
        <v>98789</v>
      </c>
      <c r="G162" s="12"/>
      <c r="H162" s="16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</row>
    <row r="163" spans="1:42" ht="12.2" customHeight="1" x14ac:dyDescent="0.25">
      <c r="A163" s="9">
        <v>43626</v>
      </c>
      <c r="B163" s="10">
        <v>16078</v>
      </c>
      <c r="C163" s="11" t="s">
        <v>3047</v>
      </c>
      <c r="D163" s="12" t="s">
        <v>5600</v>
      </c>
      <c r="E163" s="15">
        <v>475</v>
      </c>
      <c r="F163" s="14"/>
      <c r="G163" s="12" t="s">
        <v>3046</v>
      </c>
      <c r="H163" s="16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</row>
    <row r="164" spans="1:42" ht="12.2" customHeight="1" x14ac:dyDescent="0.25">
      <c r="A164" s="9">
        <v>43627</v>
      </c>
      <c r="B164" s="10">
        <v>11078</v>
      </c>
      <c r="C164" s="11" t="s">
        <v>3140</v>
      </c>
      <c r="D164" s="12" t="s">
        <v>205</v>
      </c>
      <c r="E164" s="15">
        <v>113.71</v>
      </c>
      <c r="F164" s="14">
        <v>25817.57</v>
      </c>
      <c r="G164" s="12"/>
      <c r="H164" s="16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</row>
    <row r="165" spans="1:42" ht="12.2" customHeight="1" x14ac:dyDescent="0.25">
      <c r="A165" s="9">
        <v>43621</v>
      </c>
      <c r="B165" s="10">
        <v>16078</v>
      </c>
      <c r="C165" s="11" t="s">
        <v>3047</v>
      </c>
      <c r="D165" s="12" t="s">
        <v>3148</v>
      </c>
      <c r="E165" s="15">
        <v>31564</v>
      </c>
      <c r="F165" s="14"/>
      <c r="G165" s="12" t="s">
        <v>3046</v>
      </c>
      <c r="H165" s="16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</row>
    <row r="166" spans="1:42" ht="12.2" customHeight="1" x14ac:dyDescent="0.25">
      <c r="A166" s="9">
        <v>43622</v>
      </c>
      <c r="B166" s="10">
        <v>16078</v>
      </c>
      <c r="C166" s="11" t="s">
        <v>3047</v>
      </c>
      <c r="D166" s="12" t="s">
        <v>3550</v>
      </c>
      <c r="E166" s="15">
        <v>25</v>
      </c>
      <c r="F166" s="14"/>
      <c r="G166" s="12" t="s">
        <v>3046</v>
      </c>
      <c r="H166" s="16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</row>
    <row r="167" spans="1:42" ht="12.2" customHeight="1" x14ac:dyDescent="0.25">
      <c r="A167" s="9">
        <v>43622</v>
      </c>
      <c r="B167" s="10">
        <v>16078</v>
      </c>
      <c r="C167" s="11" t="s">
        <v>3047</v>
      </c>
      <c r="D167" s="12" t="s">
        <v>3550</v>
      </c>
      <c r="E167" s="15">
        <v>25</v>
      </c>
      <c r="F167" s="14"/>
      <c r="G167" s="12" t="s">
        <v>3046</v>
      </c>
      <c r="H167" s="16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</row>
    <row r="168" spans="1:42" ht="12.2" customHeight="1" x14ac:dyDescent="0.25">
      <c r="A168" s="9">
        <v>43622</v>
      </c>
      <c r="B168" s="10">
        <v>16078</v>
      </c>
      <c r="C168" s="11" t="s">
        <v>3047</v>
      </c>
      <c r="D168" s="12" t="s">
        <v>3550</v>
      </c>
      <c r="E168" s="15">
        <v>25</v>
      </c>
      <c r="F168" s="14"/>
      <c r="G168" s="12" t="s">
        <v>3046</v>
      </c>
      <c r="H168" s="16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</row>
    <row r="169" spans="1:42" ht="12.2" customHeight="1" x14ac:dyDescent="0.25">
      <c r="A169" s="9">
        <v>43621</v>
      </c>
      <c r="B169" s="10">
        <v>16078</v>
      </c>
      <c r="C169" s="11" t="s">
        <v>3047</v>
      </c>
      <c r="D169" s="12" t="s">
        <v>3417</v>
      </c>
      <c r="E169" s="15">
        <v>16600</v>
      </c>
      <c r="F169" s="14"/>
      <c r="G169" s="12" t="s">
        <v>3046</v>
      </c>
      <c r="H169" s="16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</row>
    <row r="170" spans="1:42" ht="12.2" customHeight="1" x14ac:dyDescent="0.25">
      <c r="A170" s="9">
        <v>43621</v>
      </c>
      <c r="B170" s="10">
        <v>16078</v>
      </c>
      <c r="C170" s="11" t="s">
        <v>3047</v>
      </c>
      <c r="D170" s="12" t="s">
        <v>3417</v>
      </c>
      <c r="E170" s="15">
        <v>1500</v>
      </c>
      <c r="F170" s="14"/>
      <c r="G170" s="12" t="s">
        <v>3046</v>
      </c>
      <c r="H170" s="16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</row>
    <row r="171" spans="1:42" ht="12.2" customHeight="1" x14ac:dyDescent="0.25">
      <c r="A171" s="80">
        <v>43623</v>
      </c>
      <c r="B171" s="81">
        <v>16004</v>
      </c>
      <c r="C171" s="11" t="s">
        <v>3073</v>
      </c>
      <c r="D171" s="83" t="s">
        <v>3069</v>
      </c>
      <c r="E171" s="84">
        <v>199624.93</v>
      </c>
      <c r="F171" s="14">
        <v>3358155.35</v>
      </c>
      <c r="G171" s="83" t="s">
        <v>3072</v>
      </c>
      <c r="H171" s="16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</row>
    <row r="172" spans="1:42" ht="12.2" customHeight="1" x14ac:dyDescent="0.25">
      <c r="A172" s="9">
        <v>43627</v>
      </c>
      <c r="B172" s="10">
        <v>24220</v>
      </c>
      <c r="C172" s="11" t="s">
        <v>3141</v>
      </c>
      <c r="D172" s="12" t="s">
        <v>206</v>
      </c>
      <c r="E172" s="15">
        <v>263.25</v>
      </c>
      <c r="F172" s="14">
        <v>7840.5</v>
      </c>
      <c r="G172" s="12"/>
      <c r="H172" s="16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</row>
    <row r="173" spans="1:42" ht="12.2" customHeight="1" x14ac:dyDescent="0.25">
      <c r="A173" s="9">
        <v>43621</v>
      </c>
      <c r="B173" s="10">
        <v>16078</v>
      </c>
      <c r="C173" s="11" t="s">
        <v>3047</v>
      </c>
      <c r="D173" s="12" t="s">
        <v>5568</v>
      </c>
      <c r="E173" s="15">
        <v>3745</v>
      </c>
      <c r="F173" s="14"/>
      <c r="G173" s="12" t="s">
        <v>3046</v>
      </c>
      <c r="H173" s="16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</row>
    <row r="174" spans="1:42" ht="12.2" customHeight="1" x14ac:dyDescent="0.25">
      <c r="A174" s="9">
        <v>43623</v>
      </c>
      <c r="B174" s="10">
        <v>16005</v>
      </c>
      <c r="C174" s="11" t="s">
        <v>3073</v>
      </c>
      <c r="D174" s="12" t="s">
        <v>207</v>
      </c>
      <c r="E174" s="15">
        <v>32788.93</v>
      </c>
      <c r="F174" s="14">
        <v>546918.40000000002</v>
      </c>
      <c r="G174" s="83" t="s">
        <v>3072</v>
      </c>
      <c r="H174" s="16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</row>
    <row r="175" spans="1:42" ht="12.2" customHeight="1" x14ac:dyDescent="0.25">
      <c r="A175" s="9">
        <v>43627</v>
      </c>
      <c r="B175" s="10">
        <v>24819</v>
      </c>
      <c r="C175" s="11" t="s">
        <v>3140</v>
      </c>
      <c r="D175" s="12" t="s">
        <v>212</v>
      </c>
      <c r="E175" s="15">
        <v>69.989999999999995</v>
      </c>
      <c r="F175" s="14">
        <v>1927.46</v>
      </c>
      <c r="G175" s="12"/>
      <c r="H175" s="16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</row>
    <row r="176" spans="1:42" ht="12.2" customHeight="1" x14ac:dyDescent="0.25">
      <c r="A176" s="9">
        <v>43627</v>
      </c>
      <c r="B176" s="10">
        <v>23565</v>
      </c>
      <c r="C176" s="11" t="s">
        <v>3140</v>
      </c>
      <c r="D176" s="12" t="s">
        <v>2171</v>
      </c>
      <c r="E176" s="15">
        <v>733.6</v>
      </c>
      <c r="F176" s="14">
        <v>5787.4400000000005</v>
      </c>
      <c r="G176" s="12"/>
      <c r="H176" s="16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</row>
    <row r="177" spans="1:42" ht="12.2" customHeight="1" x14ac:dyDescent="0.25">
      <c r="A177" s="9">
        <v>43627</v>
      </c>
      <c r="B177" s="10">
        <v>21623</v>
      </c>
      <c r="C177" s="11" t="s">
        <v>3141</v>
      </c>
      <c r="D177" s="12" t="s">
        <v>216</v>
      </c>
      <c r="E177" s="15">
        <v>237041.30000000002</v>
      </c>
      <c r="F177" s="14">
        <v>3514864.9</v>
      </c>
      <c r="G177" s="12"/>
      <c r="H177" s="16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</row>
    <row r="178" spans="1:42" ht="12.2" customHeight="1" x14ac:dyDescent="0.25">
      <c r="A178" s="9">
        <v>43627</v>
      </c>
      <c r="B178" s="10">
        <v>25479</v>
      </c>
      <c r="C178" s="11" t="s">
        <v>3140</v>
      </c>
      <c r="D178" s="12" t="s">
        <v>2530</v>
      </c>
      <c r="E178" s="15">
        <v>545</v>
      </c>
      <c r="F178" s="14">
        <v>4187.79</v>
      </c>
      <c r="G178" s="12"/>
      <c r="H178" s="16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</row>
    <row r="179" spans="1:42" ht="12.2" customHeight="1" x14ac:dyDescent="0.25">
      <c r="A179" s="9">
        <v>43627</v>
      </c>
      <c r="B179" s="10">
        <v>22132</v>
      </c>
      <c r="C179" s="11" t="s">
        <v>3141</v>
      </c>
      <c r="D179" s="12" t="s">
        <v>1965</v>
      </c>
      <c r="E179" s="15">
        <v>10000</v>
      </c>
      <c r="F179" s="14">
        <v>10000</v>
      </c>
      <c r="G179" s="12"/>
      <c r="H179" s="16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</row>
    <row r="180" spans="1:42" ht="12.2" customHeight="1" x14ac:dyDescent="0.25">
      <c r="A180" s="9">
        <v>43626</v>
      </c>
      <c r="B180" s="10">
        <v>16078</v>
      </c>
      <c r="C180" s="11" t="s">
        <v>3047</v>
      </c>
      <c r="D180" s="12" t="s">
        <v>5609</v>
      </c>
      <c r="E180" s="15">
        <v>475</v>
      </c>
      <c r="F180" s="14"/>
      <c r="G180" s="12" t="s">
        <v>3046</v>
      </c>
      <c r="H180" s="16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</row>
    <row r="181" spans="1:42" ht="12.2" customHeight="1" x14ac:dyDescent="0.25">
      <c r="A181" s="9">
        <v>43626</v>
      </c>
      <c r="B181" s="10">
        <v>16078</v>
      </c>
      <c r="C181" s="11" t="s">
        <v>3047</v>
      </c>
      <c r="D181" s="12" t="s">
        <v>5591</v>
      </c>
      <c r="E181" s="15">
        <v>356.25</v>
      </c>
      <c r="F181" s="14"/>
      <c r="G181" s="12" t="s">
        <v>3046</v>
      </c>
      <c r="H181" s="16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</row>
    <row r="182" spans="1:42" ht="12.2" customHeight="1" x14ac:dyDescent="0.25">
      <c r="A182" s="9">
        <v>43626</v>
      </c>
      <c r="B182" s="10">
        <v>16078</v>
      </c>
      <c r="C182" s="11" t="s">
        <v>3047</v>
      </c>
      <c r="D182" s="12" t="s">
        <v>5591</v>
      </c>
      <c r="E182" s="15">
        <v>56.4</v>
      </c>
      <c r="F182" s="14"/>
      <c r="G182" s="12" t="s">
        <v>3046</v>
      </c>
      <c r="H182" s="16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</row>
    <row r="183" spans="1:42" ht="12.2" customHeight="1" x14ac:dyDescent="0.25">
      <c r="A183" s="9">
        <v>43627</v>
      </c>
      <c r="B183" s="10">
        <v>17522</v>
      </c>
      <c r="C183" s="11" t="s">
        <v>3141</v>
      </c>
      <c r="D183" s="12" t="s">
        <v>1549</v>
      </c>
      <c r="E183" s="15">
        <v>5091.6499999999996</v>
      </c>
      <c r="F183" s="14">
        <v>222705.1</v>
      </c>
      <c r="G183" s="12"/>
      <c r="H183" s="16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</row>
    <row r="184" spans="1:42" ht="12.2" customHeight="1" x14ac:dyDescent="0.25">
      <c r="A184" s="9">
        <v>43627</v>
      </c>
      <c r="B184" s="10">
        <v>14171</v>
      </c>
      <c r="C184" s="11" t="s">
        <v>3140</v>
      </c>
      <c r="D184" s="12" t="s">
        <v>221</v>
      </c>
      <c r="E184" s="15">
        <v>150</v>
      </c>
      <c r="F184" s="14">
        <v>1197.28</v>
      </c>
      <c r="G184" s="12"/>
      <c r="H184" s="16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</row>
    <row r="185" spans="1:42" ht="12.2" customHeight="1" x14ac:dyDescent="0.25">
      <c r="A185" s="9">
        <v>43627</v>
      </c>
      <c r="B185" s="10">
        <v>13889</v>
      </c>
      <c r="C185" s="11" t="s">
        <v>3141</v>
      </c>
      <c r="D185" s="12" t="s">
        <v>1276</v>
      </c>
      <c r="E185" s="15">
        <v>396.35</v>
      </c>
      <c r="F185" s="14">
        <v>3736.96</v>
      </c>
      <c r="G185" s="12"/>
      <c r="H185" s="16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</row>
    <row r="186" spans="1:42" ht="12.2" customHeight="1" x14ac:dyDescent="0.25">
      <c r="A186" s="9">
        <v>43627</v>
      </c>
      <c r="B186" s="10">
        <v>13879</v>
      </c>
      <c r="C186" s="11" t="s">
        <v>3140</v>
      </c>
      <c r="D186" s="12" t="s">
        <v>0</v>
      </c>
      <c r="E186" s="15">
        <v>1205</v>
      </c>
      <c r="F186" s="14">
        <v>203598.09</v>
      </c>
      <c r="G186" s="12"/>
      <c r="H186" s="16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</row>
    <row r="187" spans="1:42" ht="12.2" customHeight="1" x14ac:dyDescent="0.25">
      <c r="A187" s="9">
        <v>43623</v>
      </c>
      <c r="B187" s="10">
        <v>14477</v>
      </c>
      <c r="C187" s="11" t="s">
        <v>3073</v>
      </c>
      <c r="D187" s="12" t="s">
        <v>222</v>
      </c>
      <c r="E187" s="15">
        <v>1195</v>
      </c>
      <c r="F187" s="14">
        <v>21685</v>
      </c>
      <c r="G187" s="83" t="s">
        <v>3072</v>
      </c>
      <c r="H187" s="16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</row>
    <row r="188" spans="1:42" ht="12.2" customHeight="1" x14ac:dyDescent="0.25">
      <c r="A188" s="9">
        <v>43627</v>
      </c>
      <c r="B188" s="10">
        <v>22281</v>
      </c>
      <c r="C188" s="11" t="s">
        <v>3140</v>
      </c>
      <c r="D188" s="12" t="s">
        <v>1982</v>
      </c>
      <c r="E188" s="15">
        <v>38046.910000000003</v>
      </c>
      <c r="F188" s="14">
        <v>38046.910000000003</v>
      </c>
      <c r="G188" s="12"/>
      <c r="H188" s="16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</row>
    <row r="189" spans="1:42" ht="12.2" customHeight="1" x14ac:dyDescent="0.25">
      <c r="A189" s="9">
        <v>43627</v>
      </c>
      <c r="B189" s="10">
        <v>13552</v>
      </c>
      <c r="C189" s="11" t="s">
        <v>3134</v>
      </c>
      <c r="D189" s="12" t="s">
        <v>1211</v>
      </c>
      <c r="E189" s="15">
        <v>503.14</v>
      </c>
      <c r="F189" s="14">
        <v>1180191.01</v>
      </c>
      <c r="G189" s="12"/>
      <c r="H189" s="16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</row>
    <row r="190" spans="1:42" ht="12.2" customHeight="1" x14ac:dyDescent="0.25">
      <c r="A190" s="9">
        <v>43627</v>
      </c>
      <c r="B190" s="10">
        <v>13479</v>
      </c>
      <c r="C190" s="11" t="s">
        <v>3141</v>
      </c>
      <c r="D190" s="12" t="s">
        <v>228</v>
      </c>
      <c r="E190" s="15">
        <v>31.14</v>
      </c>
      <c r="F190" s="14">
        <v>14189.83</v>
      </c>
      <c r="G190" s="12"/>
      <c r="H190" s="16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</row>
    <row r="191" spans="1:42" ht="12.2" customHeight="1" x14ac:dyDescent="0.25">
      <c r="A191" s="9">
        <v>43627</v>
      </c>
      <c r="B191" s="10">
        <v>13634</v>
      </c>
      <c r="C191" s="11" t="s">
        <v>3141</v>
      </c>
      <c r="D191" s="12" t="s">
        <v>233</v>
      </c>
      <c r="E191" s="15">
        <v>180.25</v>
      </c>
      <c r="F191" s="14">
        <v>1802.5</v>
      </c>
      <c r="G191" s="12"/>
      <c r="H191" s="16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</row>
    <row r="192" spans="1:42" ht="12.2" customHeight="1" x14ac:dyDescent="0.25">
      <c r="A192" s="9">
        <v>43627</v>
      </c>
      <c r="B192" s="10">
        <v>14330</v>
      </c>
      <c r="C192" s="11" t="s">
        <v>3140</v>
      </c>
      <c r="D192" s="12" t="s">
        <v>1358</v>
      </c>
      <c r="E192" s="15">
        <v>200</v>
      </c>
      <c r="F192" s="14">
        <v>460</v>
      </c>
      <c r="G192" s="12"/>
      <c r="H192" s="16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</row>
    <row r="193" spans="1:42" ht="12.2" customHeight="1" x14ac:dyDescent="0.25">
      <c r="A193" s="9">
        <v>43627</v>
      </c>
      <c r="B193" s="10">
        <v>27233</v>
      </c>
      <c r="C193" s="11" t="s">
        <v>3140</v>
      </c>
      <c r="D193" s="12" t="s">
        <v>2988</v>
      </c>
      <c r="E193" s="15">
        <v>18000</v>
      </c>
      <c r="F193" s="14">
        <v>663875.48</v>
      </c>
      <c r="G193" s="12"/>
      <c r="H193" s="16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</row>
    <row r="194" spans="1:42" ht="12.2" customHeight="1" x14ac:dyDescent="0.25">
      <c r="A194" s="9">
        <v>43627</v>
      </c>
      <c r="B194" s="10">
        <v>10106</v>
      </c>
      <c r="C194" s="11" t="s">
        <v>3140</v>
      </c>
      <c r="D194" s="12" t="s">
        <v>750</v>
      </c>
      <c r="E194" s="15">
        <v>11.95</v>
      </c>
      <c r="F194" s="14">
        <v>11.95</v>
      </c>
      <c r="G194" s="12"/>
      <c r="H194" s="16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</row>
    <row r="195" spans="1:42" ht="12.2" customHeight="1" x14ac:dyDescent="0.25">
      <c r="A195" s="9">
        <v>43627</v>
      </c>
      <c r="B195" s="10">
        <v>19351</v>
      </c>
      <c r="C195" s="11" t="s">
        <v>3140</v>
      </c>
      <c r="D195" s="12" t="s">
        <v>236</v>
      </c>
      <c r="E195" s="15">
        <v>60490</v>
      </c>
      <c r="F195" s="14">
        <v>75728</v>
      </c>
      <c r="G195" s="12"/>
      <c r="H195" s="16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</row>
    <row r="196" spans="1:42" ht="12.2" customHeight="1" x14ac:dyDescent="0.25">
      <c r="A196" s="9">
        <v>43627</v>
      </c>
      <c r="B196" s="10">
        <v>13317</v>
      </c>
      <c r="C196" s="11" t="s">
        <v>3140</v>
      </c>
      <c r="D196" s="12" t="s">
        <v>1158</v>
      </c>
      <c r="E196" s="15">
        <v>27.08</v>
      </c>
      <c r="F196" s="14">
        <v>11268.94</v>
      </c>
      <c r="G196" s="12"/>
      <c r="H196" s="16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</row>
    <row r="197" spans="1:42" ht="12.2" customHeight="1" x14ac:dyDescent="0.25">
      <c r="A197" s="9">
        <v>43627</v>
      </c>
      <c r="B197" s="10">
        <v>20603</v>
      </c>
      <c r="C197" s="11" t="s">
        <v>3141</v>
      </c>
      <c r="D197" s="12" t="s">
        <v>1819</v>
      </c>
      <c r="E197" s="15">
        <v>15294</v>
      </c>
      <c r="F197" s="14">
        <v>425105.9</v>
      </c>
      <c r="G197" s="12"/>
      <c r="H197" s="16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</row>
    <row r="198" spans="1:42" ht="12.2" customHeight="1" x14ac:dyDescent="0.25">
      <c r="A198" s="9">
        <v>43627</v>
      </c>
      <c r="B198" s="10">
        <v>24996</v>
      </c>
      <c r="C198" s="11" t="s">
        <v>3134</v>
      </c>
      <c r="D198" s="12" t="s">
        <v>2420</v>
      </c>
      <c r="E198" s="15">
        <v>2310</v>
      </c>
      <c r="F198" s="14">
        <v>18550</v>
      </c>
      <c r="G198" s="12"/>
      <c r="H198" s="16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</row>
    <row r="199" spans="1:42" ht="12.2" customHeight="1" x14ac:dyDescent="0.25">
      <c r="A199" s="9">
        <v>43627</v>
      </c>
      <c r="B199" s="10">
        <v>25467</v>
      </c>
      <c r="C199" s="11" t="s">
        <v>3141</v>
      </c>
      <c r="D199" s="12" t="s">
        <v>238</v>
      </c>
      <c r="E199" s="15">
        <v>2833.8599999999997</v>
      </c>
      <c r="F199" s="14">
        <v>29069.100000000002</v>
      </c>
      <c r="G199" s="12"/>
      <c r="H199" s="16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</row>
    <row r="200" spans="1:42" ht="12.2" customHeight="1" x14ac:dyDescent="0.25">
      <c r="A200" s="9">
        <v>43627</v>
      </c>
      <c r="B200" s="10">
        <v>24294</v>
      </c>
      <c r="C200" s="11" t="s">
        <v>3127</v>
      </c>
      <c r="D200" s="12" t="s">
        <v>2312</v>
      </c>
      <c r="E200" s="15">
        <v>500</v>
      </c>
      <c r="F200" s="14">
        <v>12875</v>
      </c>
      <c r="G200" s="12"/>
      <c r="H200" s="16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</row>
    <row r="201" spans="1:42" ht="12.2" customHeight="1" x14ac:dyDescent="0.25">
      <c r="A201" s="9">
        <v>43627</v>
      </c>
      <c r="B201" s="10">
        <v>10122</v>
      </c>
      <c r="C201" s="11" t="s">
        <v>3140</v>
      </c>
      <c r="D201" s="12" t="s">
        <v>241</v>
      </c>
      <c r="E201" s="15">
        <v>4251.9399999999987</v>
      </c>
      <c r="F201" s="14">
        <v>67974.720000000001</v>
      </c>
      <c r="G201" s="12"/>
      <c r="H201" s="16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</row>
    <row r="202" spans="1:42" ht="12.2" customHeight="1" x14ac:dyDescent="0.25">
      <c r="A202" s="9">
        <v>43627</v>
      </c>
      <c r="B202" s="10">
        <v>22771</v>
      </c>
      <c r="C202" s="11" t="s">
        <v>3140</v>
      </c>
      <c r="D202" s="12" t="s">
        <v>242</v>
      </c>
      <c r="E202" s="15">
        <v>9257.68</v>
      </c>
      <c r="F202" s="14">
        <v>422613.21</v>
      </c>
      <c r="G202" s="12"/>
      <c r="H202" s="16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</row>
    <row r="203" spans="1:42" ht="12.2" customHeight="1" x14ac:dyDescent="0.25">
      <c r="A203" s="9">
        <v>43626</v>
      </c>
      <c r="B203" s="10">
        <v>16078</v>
      </c>
      <c r="C203" s="11" t="s">
        <v>3047</v>
      </c>
      <c r="D203" s="12" t="s">
        <v>5623</v>
      </c>
      <c r="E203" s="15">
        <v>475</v>
      </c>
      <c r="F203" s="14"/>
      <c r="G203" s="12" t="s">
        <v>3046</v>
      </c>
      <c r="H203" s="16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</row>
    <row r="204" spans="1:42" ht="12.2" customHeight="1" x14ac:dyDescent="0.25">
      <c r="A204" s="9">
        <v>43627</v>
      </c>
      <c r="B204" s="10">
        <v>19645</v>
      </c>
      <c r="C204" s="11" t="s">
        <v>3127</v>
      </c>
      <c r="D204" s="12" t="s">
        <v>243</v>
      </c>
      <c r="E204" s="15">
        <v>7691.25</v>
      </c>
      <c r="F204" s="14">
        <v>51584.25</v>
      </c>
      <c r="G204" s="12"/>
      <c r="H204" s="16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</row>
    <row r="205" spans="1:42" ht="12.2" customHeight="1" x14ac:dyDescent="0.25">
      <c r="A205" s="9">
        <v>43627</v>
      </c>
      <c r="B205" s="10">
        <v>21106</v>
      </c>
      <c r="C205" s="11" t="s">
        <v>3141</v>
      </c>
      <c r="D205" s="12" t="s">
        <v>244</v>
      </c>
      <c r="E205" s="15">
        <v>18.36</v>
      </c>
      <c r="F205" s="14">
        <v>195.83999999999997</v>
      </c>
      <c r="G205" s="12"/>
      <c r="H205" s="16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</row>
    <row r="206" spans="1:42" ht="12.2" customHeight="1" x14ac:dyDescent="0.25">
      <c r="A206" s="9">
        <v>43627</v>
      </c>
      <c r="B206" s="10">
        <v>27290</v>
      </c>
      <c r="C206" s="11" t="s">
        <v>3128</v>
      </c>
      <c r="D206" s="12" t="s">
        <v>3308</v>
      </c>
      <c r="E206" s="15">
        <v>28.94</v>
      </c>
      <c r="F206" s="14">
        <v>627.2700000000001</v>
      </c>
      <c r="G206" s="12"/>
      <c r="H206" s="16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</row>
    <row r="207" spans="1:42" ht="12.2" customHeight="1" x14ac:dyDescent="0.25">
      <c r="A207" s="9">
        <v>43627</v>
      </c>
      <c r="B207" s="10">
        <v>27643</v>
      </c>
      <c r="C207" s="11" t="s">
        <v>3881</v>
      </c>
      <c r="D207" s="12" t="s">
        <v>4687</v>
      </c>
      <c r="E207" s="15">
        <v>587.28</v>
      </c>
      <c r="F207" s="14">
        <v>1159.8499999999999</v>
      </c>
      <c r="G207" s="12"/>
      <c r="H207" s="16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</row>
    <row r="208" spans="1:42" ht="12.2" customHeight="1" x14ac:dyDescent="0.25">
      <c r="A208" s="9">
        <v>43627</v>
      </c>
      <c r="B208" s="10">
        <v>22204</v>
      </c>
      <c r="C208" s="11" t="s">
        <v>3128</v>
      </c>
      <c r="D208" s="12" t="s">
        <v>246</v>
      </c>
      <c r="E208" s="15">
        <v>76.56</v>
      </c>
      <c r="F208" s="14">
        <v>264.67</v>
      </c>
      <c r="G208" s="12"/>
      <c r="H208" s="16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</row>
    <row r="209" spans="1:42" ht="12.2" customHeight="1" x14ac:dyDescent="0.25">
      <c r="A209" s="9">
        <v>43627</v>
      </c>
      <c r="B209" s="10">
        <v>14787</v>
      </c>
      <c r="C209" s="11" t="s">
        <v>3127</v>
      </c>
      <c r="D209" s="12" t="s">
        <v>248</v>
      </c>
      <c r="E209" s="15">
        <v>900</v>
      </c>
      <c r="F209" s="14">
        <v>87721.75</v>
      </c>
      <c r="G209" s="12"/>
      <c r="H209" s="16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</row>
    <row r="210" spans="1:42" ht="12.2" customHeight="1" x14ac:dyDescent="0.25">
      <c r="A210" s="9">
        <v>43627</v>
      </c>
      <c r="B210" s="10">
        <v>25398</v>
      </c>
      <c r="C210" s="11" t="s">
        <v>3127</v>
      </c>
      <c r="D210" s="12" t="s">
        <v>2514</v>
      </c>
      <c r="E210" s="15">
        <v>450</v>
      </c>
      <c r="F210" s="14">
        <v>2650</v>
      </c>
      <c r="G210" s="12"/>
      <c r="H210" s="16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</row>
    <row r="211" spans="1:42" ht="12.2" customHeight="1" x14ac:dyDescent="0.25">
      <c r="A211" s="9">
        <v>43627</v>
      </c>
      <c r="B211" s="10">
        <v>25713</v>
      </c>
      <c r="C211" s="11" t="s">
        <v>3141</v>
      </c>
      <c r="D211" s="12" t="s">
        <v>2585</v>
      </c>
      <c r="E211" s="15">
        <v>275</v>
      </c>
      <c r="F211" s="14">
        <v>1980</v>
      </c>
      <c r="G211" s="12"/>
      <c r="H211" s="16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</row>
    <row r="212" spans="1:42" ht="12.2" customHeight="1" x14ac:dyDescent="0.25">
      <c r="A212" s="9">
        <v>43627</v>
      </c>
      <c r="B212" s="10">
        <v>27781</v>
      </c>
      <c r="C212" s="11" t="s">
        <v>3141</v>
      </c>
      <c r="D212" s="12" t="s">
        <v>5375</v>
      </c>
      <c r="E212" s="15">
        <v>800.56</v>
      </c>
      <c r="F212" s="14">
        <v>800.56</v>
      </c>
      <c r="G212" s="12"/>
      <c r="H212" s="16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</row>
    <row r="213" spans="1:42" ht="12.2" customHeight="1" x14ac:dyDescent="0.25">
      <c r="A213" s="9">
        <v>43627</v>
      </c>
      <c r="B213" s="10">
        <v>10187</v>
      </c>
      <c r="C213" s="11" t="s">
        <v>3140</v>
      </c>
      <c r="D213" s="12" t="s">
        <v>759</v>
      </c>
      <c r="E213" s="15">
        <v>317.79000000000002</v>
      </c>
      <c r="F213" s="14">
        <v>11069.51</v>
      </c>
      <c r="G213" s="12"/>
      <c r="H213" s="16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</row>
    <row r="214" spans="1:42" ht="12.2" customHeight="1" x14ac:dyDescent="0.25">
      <c r="A214" s="9">
        <v>43627</v>
      </c>
      <c r="B214" s="10">
        <v>20538</v>
      </c>
      <c r="C214" s="11" t="s">
        <v>3711</v>
      </c>
      <c r="D214" s="12" t="s">
        <v>1815</v>
      </c>
      <c r="E214" s="15">
        <v>190</v>
      </c>
      <c r="F214" s="14">
        <v>2232.5</v>
      </c>
      <c r="G214" s="12"/>
      <c r="H214" s="16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</row>
    <row r="215" spans="1:42" ht="12.2" customHeight="1" x14ac:dyDescent="0.25">
      <c r="A215" s="9">
        <v>43627</v>
      </c>
      <c r="B215" s="10">
        <v>23570</v>
      </c>
      <c r="C215" s="11" t="s">
        <v>3128</v>
      </c>
      <c r="D215" s="12" t="s">
        <v>2173</v>
      </c>
      <c r="E215" s="15">
        <v>75.55</v>
      </c>
      <c r="F215" s="14">
        <v>75.55</v>
      </c>
      <c r="G215" s="12"/>
      <c r="H215" s="16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</row>
    <row r="216" spans="1:42" ht="12.2" customHeight="1" x14ac:dyDescent="0.25">
      <c r="A216" s="9">
        <v>43627</v>
      </c>
      <c r="B216" s="10">
        <v>18790</v>
      </c>
      <c r="C216" s="11" t="s">
        <v>3127</v>
      </c>
      <c r="D216" s="12" t="s">
        <v>253</v>
      </c>
      <c r="E216" s="15">
        <v>1162.5</v>
      </c>
      <c r="F216" s="14">
        <v>28638.25</v>
      </c>
      <c r="G216" s="12"/>
      <c r="H216" s="1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</row>
    <row r="217" spans="1:42" ht="12.2" customHeight="1" x14ac:dyDescent="0.25">
      <c r="A217" s="9">
        <v>43626</v>
      </c>
      <c r="B217" s="10">
        <v>16078</v>
      </c>
      <c r="C217" s="11" t="s">
        <v>3047</v>
      </c>
      <c r="D217" s="12" t="s">
        <v>5622</v>
      </c>
      <c r="E217" s="15">
        <v>475</v>
      </c>
      <c r="F217" s="14"/>
      <c r="G217" s="12" t="s">
        <v>3046</v>
      </c>
      <c r="H217" s="1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</row>
    <row r="218" spans="1:42" ht="12.2" customHeight="1" x14ac:dyDescent="0.25">
      <c r="A218" s="9">
        <v>43626</v>
      </c>
      <c r="B218" s="10">
        <v>16078</v>
      </c>
      <c r="C218" s="11" t="s">
        <v>3047</v>
      </c>
      <c r="D218" s="12" t="s">
        <v>5620</v>
      </c>
      <c r="E218" s="15">
        <v>188</v>
      </c>
      <c r="F218" s="14"/>
      <c r="G218" s="12" t="s">
        <v>3046</v>
      </c>
      <c r="H218" s="1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</row>
    <row r="219" spans="1:42" ht="12.2" customHeight="1" x14ac:dyDescent="0.25">
      <c r="A219" s="9">
        <v>43627</v>
      </c>
      <c r="B219" s="10">
        <v>12054</v>
      </c>
      <c r="C219" s="11" t="s">
        <v>3127</v>
      </c>
      <c r="D219" s="12" t="s">
        <v>254</v>
      </c>
      <c r="E219" s="15">
        <v>1968.75</v>
      </c>
      <c r="F219" s="14">
        <v>39312.5</v>
      </c>
      <c r="G219" s="12"/>
      <c r="H219" s="1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</row>
    <row r="220" spans="1:42" ht="12.2" customHeight="1" x14ac:dyDescent="0.25">
      <c r="A220" s="9">
        <v>43627</v>
      </c>
      <c r="B220" s="10">
        <v>23604</v>
      </c>
      <c r="C220" s="11" t="s">
        <v>3128</v>
      </c>
      <c r="D220" s="12" t="s">
        <v>2176</v>
      </c>
      <c r="E220" s="15">
        <v>37.06</v>
      </c>
      <c r="F220" s="14">
        <v>164.99</v>
      </c>
      <c r="G220" s="12"/>
      <c r="H220" s="1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</row>
    <row r="221" spans="1:42" ht="12.2" customHeight="1" x14ac:dyDescent="0.25">
      <c r="A221" s="9">
        <v>43627</v>
      </c>
      <c r="B221" s="10">
        <v>10903</v>
      </c>
      <c r="C221" s="11" t="s">
        <v>3140</v>
      </c>
      <c r="D221" s="12" t="s">
        <v>255</v>
      </c>
      <c r="E221" s="15">
        <v>5608.29</v>
      </c>
      <c r="F221" s="14">
        <v>114444.79</v>
      </c>
      <c r="G221" s="12"/>
      <c r="H221" s="16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</row>
    <row r="222" spans="1:42" ht="12.2" customHeight="1" x14ac:dyDescent="0.25">
      <c r="A222" s="9">
        <v>43626</v>
      </c>
      <c r="B222" s="10">
        <v>16078</v>
      </c>
      <c r="C222" s="11" t="s">
        <v>3047</v>
      </c>
      <c r="D222" s="12" t="s">
        <v>5584</v>
      </c>
      <c r="E222" s="15">
        <v>1026.7</v>
      </c>
      <c r="F222" s="14"/>
      <c r="G222" s="12" t="s">
        <v>3046</v>
      </c>
      <c r="H222" s="16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</row>
    <row r="223" spans="1:42" ht="12.2" customHeight="1" x14ac:dyDescent="0.25">
      <c r="A223" s="9">
        <v>43627</v>
      </c>
      <c r="B223" s="10">
        <v>27500</v>
      </c>
      <c r="C223" s="11" t="s">
        <v>3140</v>
      </c>
      <c r="D223" s="12" t="s">
        <v>4165</v>
      </c>
      <c r="E223" s="15">
        <v>27951</v>
      </c>
      <c r="F223" s="14">
        <v>27951</v>
      </c>
      <c r="G223" s="12"/>
      <c r="H223" s="16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</row>
    <row r="224" spans="1:42" ht="12.2" customHeight="1" x14ac:dyDescent="0.25">
      <c r="A224" s="9">
        <v>43627</v>
      </c>
      <c r="B224" s="10">
        <v>10205</v>
      </c>
      <c r="C224" s="11" t="s">
        <v>3140</v>
      </c>
      <c r="D224" s="12" t="s">
        <v>762</v>
      </c>
      <c r="E224" s="15">
        <v>616.04</v>
      </c>
      <c r="F224" s="14">
        <v>17041.52</v>
      </c>
      <c r="G224" s="12"/>
      <c r="H224" s="16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</row>
    <row r="225" spans="1:42" ht="12.2" customHeight="1" x14ac:dyDescent="0.25">
      <c r="A225" s="9">
        <v>43627</v>
      </c>
      <c r="B225" s="10">
        <v>14755</v>
      </c>
      <c r="C225" s="11" t="s">
        <v>3134</v>
      </c>
      <c r="D225" s="12" t="s">
        <v>259</v>
      </c>
      <c r="E225" s="15">
        <v>900</v>
      </c>
      <c r="F225" s="14">
        <v>30960</v>
      </c>
      <c r="G225" s="12"/>
      <c r="H225" s="16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</row>
    <row r="226" spans="1:42" ht="12.2" customHeight="1" x14ac:dyDescent="0.25">
      <c r="A226" s="9">
        <v>43627</v>
      </c>
      <c r="B226" s="10">
        <v>12159</v>
      </c>
      <c r="C226" s="11" t="s">
        <v>3128</v>
      </c>
      <c r="D226" s="12" t="s">
        <v>1011</v>
      </c>
      <c r="E226" s="15">
        <v>443.84</v>
      </c>
      <c r="F226" s="14">
        <v>443.84</v>
      </c>
      <c r="G226" s="12"/>
      <c r="H226" s="16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</row>
    <row r="227" spans="1:42" ht="12.2" customHeight="1" x14ac:dyDescent="0.25">
      <c r="A227" s="9">
        <v>43627</v>
      </c>
      <c r="B227" s="10">
        <v>24777</v>
      </c>
      <c r="C227" s="11" t="s">
        <v>3128</v>
      </c>
      <c r="D227" s="12" t="s">
        <v>2382</v>
      </c>
      <c r="E227" s="15">
        <v>162</v>
      </c>
      <c r="F227" s="14">
        <v>162</v>
      </c>
      <c r="G227" s="12"/>
      <c r="H227" s="16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</row>
    <row r="228" spans="1:42" ht="12.2" customHeight="1" x14ac:dyDescent="0.25">
      <c r="A228" s="9">
        <v>43627</v>
      </c>
      <c r="B228" s="10">
        <v>19430</v>
      </c>
      <c r="C228" s="11" t="s">
        <v>3140</v>
      </c>
      <c r="D228" s="12" t="s">
        <v>1725</v>
      </c>
      <c r="E228" s="15">
        <v>689.69</v>
      </c>
      <c r="F228" s="14">
        <v>689.69</v>
      </c>
      <c r="G228" s="12"/>
      <c r="H228" s="16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</row>
    <row r="229" spans="1:42" ht="12.2" customHeight="1" x14ac:dyDescent="0.25">
      <c r="A229" s="9">
        <v>43627</v>
      </c>
      <c r="B229" s="10">
        <v>13692</v>
      </c>
      <c r="C229" s="11" t="s">
        <v>3140</v>
      </c>
      <c r="D229" s="12" t="s">
        <v>263</v>
      </c>
      <c r="E229" s="15">
        <v>26.14</v>
      </c>
      <c r="F229" s="14">
        <v>15245.189999999999</v>
      </c>
      <c r="G229" s="12"/>
      <c r="H229" s="16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</row>
    <row r="230" spans="1:42" ht="12.2" customHeight="1" x14ac:dyDescent="0.25">
      <c r="A230" s="9">
        <v>43627</v>
      </c>
      <c r="B230" s="10">
        <v>13362</v>
      </c>
      <c r="C230" s="11" t="s">
        <v>3140</v>
      </c>
      <c r="D230" s="12" t="s">
        <v>265</v>
      </c>
      <c r="E230" s="15">
        <v>27273.940000000002</v>
      </c>
      <c r="F230" s="14">
        <v>341149.37</v>
      </c>
      <c r="G230" s="12"/>
      <c r="H230" s="16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</row>
    <row r="231" spans="1:42" ht="12.2" customHeight="1" x14ac:dyDescent="0.25">
      <c r="A231" s="9">
        <v>43627</v>
      </c>
      <c r="B231" s="10">
        <v>19908</v>
      </c>
      <c r="C231" s="11" t="s">
        <v>3127</v>
      </c>
      <c r="D231" s="12" t="s">
        <v>267</v>
      </c>
      <c r="E231" s="15">
        <v>600</v>
      </c>
      <c r="F231" s="14">
        <v>5152.5</v>
      </c>
      <c r="G231" s="12"/>
      <c r="H231" s="16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</row>
    <row r="232" spans="1:42" ht="12.2" customHeight="1" x14ac:dyDescent="0.25">
      <c r="A232" s="9">
        <v>43627</v>
      </c>
      <c r="B232" s="10">
        <v>19661</v>
      </c>
      <c r="C232" s="11" t="s">
        <v>3127</v>
      </c>
      <c r="D232" s="12" t="s">
        <v>1747</v>
      </c>
      <c r="E232" s="15">
        <v>1900.0000000000002</v>
      </c>
      <c r="F232" s="14">
        <v>20825.5</v>
      </c>
      <c r="G232" s="12"/>
      <c r="H232" s="16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</row>
    <row r="233" spans="1:42" ht="12.2" customHeight="1" x14ac:dyDescent="0.25">
      <c r="A233" s="9">
        <v>43626</v>
      </c>
      <c r="B233" s="10">
        <v>16078</v>
      </c>
      <c r="C233" s="11" t="s">
        <v>3047</v>
      </c>
      <c r="D233" s="12" t="s">
        <v>5588</v>
      </c>
      <c r="E233" s="15">
        <v>114.17</v>
      </c>
      <c r="F233" s="14"/>
      <c r="G233" s="12" t="s">
        <v>3046</v>
      </c>
      <c r="H233" s="16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</row>
    <row r="234" spans="1:42" ht="12.2" customHeight="1" x14ac:dyDescent="0.25">
      <c r="A234" s="9">
        <v>43627</v>
      </c>
      <c r="B234" s="10">
        <v>11579</v>
      </c>
      <c r="C234" s="11" t="s">
        <v>3128</v>
      </c>
      <c r="D234" s="12" t="s">
        <v>942</v>
      </c>
      <c r="E234" s="15">
        <v>429.93</v>
      </c>
      <c r="F234" s="14">
        <v>429.93</v>
      </c>
      <c r="G234" s="12"/>
      <c r="H234" s="16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</row>
    <row r="235" spans="1:42" ht="12.2" customHeight="1" x14ac:dyDescent="0.25">
      <c r="A235" s="9">
        <v>43627</v>
      </c>
      <c r="B235" s="10">
        <v>24100</v>
      </c>
      <c r="C235" s="11" t="s">
        <v>3128</v>
      </c>
      <c r="D235" s="12" t="s">
        <v>2271</v>
      </c>
      <c r="E235" s="15">
        <v>27.58</v>
      </c>
      <c r="F235" s="14">
        <v>1131.8699999999999</v>
      </c>
      <c r="G235" s="12"/>
      <c r="H235" s="16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</row>
    <row r="236" spans="1:42" ht="12.2" customHeight="1" x14ac:dyDescent="0.25">
      <c r="A236" s="9">
        <v>43627</v>
      </c>
      <c r="B236" s="10">
        <v>20702</v>
      </c>
      <c r="C236" s="11" t="s">
        <v>3136</v>
      </c>
      <c r="D236" s="12" t="s">
        <v>271</v>
      </c>
      <c r="E236" s="15">
        <v>4142.9399999999996</v>
      </c>
      <c r="F236" s="14">
        <v>40454.840000000004</v>
      </c>
      <c r="G236" s="12"/>
      <c r="H236" s="16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</row>
    <row r="237" spans="1:42" ht="12.2" customHeight="1" x14ac:dyDescent="0.25">
      <c r="A237" s="9">
        <v>43622</v>
      </c>
      <c r="B237" s="10">
        <v>16078</v>
      </c>
      <c r="C237" s="11" t="s">
        <v>3047</v>
      </c>
      <c r="D237" s="12" t="s">
        <v>3037</v>
      </c>
      <c r="E237" s="15">
        <v>150</v>
      </c>
      <c r="F237" s="14"/>
      <c r="G237" s="12" t="s">
        <v>3046</v>
      </c>
      <c r="H237" s="16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</row>
    <row r="238" spans="1:42" ht="12.2" customHeight="1" x14ac:dyDescent="0.25">
      <c r="A238" s="9">
        <v>43622</v>
      </c>
      <c r="B238" s="10">
        <v>16078</v>
      </c>
      <c r="C238" s="11" t="s">
        <v>3047</v>
      </c>
      <c r="D238" s="12" t="s">
        <v>3039</v>
      </c>
      <c r="E238" s="15">
        <v>75</v>
      </c>
      <c r="F238" s="14"/>
      <c r="G238" s="12" t="s">
        <v>3046</v>
      </c>
      <c r="H238" s="16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</row>
    <row r="239" spans="1:42" ht="12.2" customHeight="1" x14ac:dyDescent="0.25">
      <c r="A239" s="9">
        <v>43622</v>
      </c>
      <c r="B239" s="10">
        <v>16078</v>
      </c>
      <c r="C239" s="11" t="s">
        <v>3047</v>
      </c>
      <c r="D239" s="12" t="s">
        <v>3039</v>
      </c>
      <c r="E239" s="15">
        <v>150</v>
      </c>
      <c r="F239" s="14"/>
      <c r="G239" s="12" t="s">
        <v>3046</v>
      </c>
      <c r="H239" s="16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</row>
    <row r="240" spans="1:42" ht="12.2" customHeight="1" x14ac:dyDescent="0.25">
      <c r="A240" s="9">
        <v>43622</v>
      </c>
      <c r="B240" s="10">
        <v>16078</v>
      </c>
      <c r="C240" s="11" t="s">
        <v>3047</v>
      </c>
      <c r="D240" s="12" t="s">
        <v>3420</v>
      </c>
      <c r="E240" s="15">
        <v>75</v>
      </c>
      <c r="F240" s="14"/>
      <c r="G240" s="12" t="s">
        <v>3046</v>
      </c>
      <c r="H240" s="16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</row>
    <row r="241" spans="1:42" ht="12.2" customHeight="1" x14ac:dyDescent="0.25">
      <c r="A241" s="9">
        <v>43622</v>
      </c>
      <c r="B241" s="10">
        <v>16078</v>
      </c>
      <c r="C241" s="11" t="s">
        <v>3047</v>
      </c>
      <c r="D241" s="12" t="s">
        <v>3245</v>
      </c>
      <c r="E241" s="15">
        <v>75</v>
      </c>
      <c r="F241" s="14"/>
      <c r="G241" s="12" t="s">
        <v>3046</v>
      </c>
      <c r="H241" s="16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</row>
    <row r="242" spans="1:42" ht="12.2" customHeight="1" x14ac:dyDescent="0.25">
      <c r="A242" s="9">
        <v>43627</v>
      </c>
      <c r="B242" s="10">
        <v>27438</v>
      </c>
      <c r="C242" s="11" t="s">
        <v>3881</v>
      </c>
      <c r="D242" s="12" t="s">
        <v>3919</v>
      </c>
      <c r="E242" s="15">
        <v>887.68999999999994</v>
      </c>
      <c r="F242" s="14">
        <v>1610.25</v>
      </c>
      <c r="G242" s="12"/>
      <c r="H242" s="16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</row>
    <row r="243" spans="1:42" ht="12.2" customHeight="1" x14ac:dyDescent="0.25">
      <c r="A243" s="9">
        <v>43623</v>
      </c>
      <c r="B243" s="10">
        <v>21865</v>
      </c>
      <c r="C243" s="11" t="s">
        <v>3073</v>
      </c>
      <c r="D243" s="12" t="s">
        <v>275</v>
      </c>
      <c r="E243" s="15">
        <v>411.71</v>
      </c>
      <c r="F243" s="14">
        <v>4734.16</v>
      </c>
      <c r="G243" s="83" t="s">
        <v>3072</v>
      </c>
      <c r="H243" s="16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</row>
    <row r="244" spans="1:42" ht="12.2" customHeight="1" x14ac:dyDescent="0.25">
      <c r="A244" s="9">
        <v>43627</v>
      </c>
      <c r="B244" s="10">
        <v>25109</v>
      </c>
      <c r="C244" s="11" t="s">
        <v>3127</v>
      </c>
      <c r="D244" s="12" t="s">
        <v>2449</v>
      </c>
      <c r="E244" s="15">
        <v>3400</v>
      </c>
      <c r="F244" s="14">
        <v>8498</v>
      </c>
      <c r="G244" s="12"/>
      <c r="H244" s="16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</row>
    <row r="245" spans="1:42" ht="12.2" customHeight="1" x14ac:dyDescent="0.25">
      <c r="A245" s="9">
        <v>43627</v>
      </c>
      <c r="B245" s="10">
        <v>16187</v>
      </c>
      <c r="C245" s="11" t="s">
        <v>3128</v>
      </c>
      <c r="D245" s="12" t="s">
        <v>1488</v>
      </c>
      <c r="E245" s="15">
        <v>235</v>
      </c>
      <c r="F245" s="14">
        <v>235</v>
      </c>
      <c r="G245" s="12"/>
      <c r="H245" s="16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</row>
    <row r="246" spans="1:42" ht="12.2" customHeight="1" x14ac:dyDescent="0.25">
      <c r="A246" s="9">
        <v>43623</v>
      </c>
      <c r="B246" s="10">
        <v>16008</v>
      </c>
      <c r="C246" s="11" t="s">
        <v>3073</v>
      </c>
      <c r="D246" s="12" t="s">
        <v>279</v>
      </c>
      <c r="E246" s="15">
        <v>1680.48</v>
      </c>
      <c r="F246" s="14">
        <v>34184.370000000003</v>
      </c>
      <c r="G246" s="83" t="s">
        <v>3072</v>
      </c>
      <c r="H246" s="16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</row>
    <row r="247" spans="1:42" ht="12.2" customHeight="1" x14ac:dyDescent="0.25">
      <c r="A247" s="9">
        <v>43627</v>
      </c>
      <c r="B247" s="10">
        <v>14112</v>
      </c>
      <c r="C247" s="11" t="s">
        <v>3140</v>
      </c>
      <c r="D247" s="12" t="s">
        <v>281</v>
      </c>
      <c r="E247" s="15">
        <v>17429.490000000005</v>
      </c>
      <c r="F247" s="14">
        <v>449559.03999999998</v>
      </c>
      <c r="G247" s="12"/>
      <c r="H247" s="16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</row>
    <row r="248" spans="1:42" ht="12.2" customHeight="1" x14ac:dyDescent="0.25">
      <c r="A248" s="9">
        <v>43627</v>
      </c>
      <c r="B248" s="10">
        <v>11914</v>
      </c>
      <c r="C248" s="11" t="s">
        <v>3128</v>
      </c>
      <c r="D248" s="12" t="s">
        <v>986</v>
      </c>
      <c r="E248" s="15">
        <v>232.6</v>
      </c>
      <c r="F248" s="14">
        <v>232.6</v>
      </c>
      <c r="G248" s="12"/>
      <c r="H248" s="16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</row>
    <row r="249" spans="1:42" ht="12.2" customHeight="1" x14ac:dyDescent="0.25">
      <c r="A249" s="9">
        <v>43627</v>
      </c>
      <c r="B249" s="10">
        <v>27561</v>
      </c>
      <c r="C249" s="11" t="s">
        <v>3141</v>
      </c>
      <c r="D249" s="12" t="s">
        <v>5097</v>
      </c>
      <c r="E249" s="15">
        <v>4129.5599999999995</v>
      </c>
      <c r="F249" s="14">
        <v>30154.769999999997</v>
      </c>
      <c r="G249" s="12"/>
      <c r="H249" s="16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</row>
    <row r="250" spans="1:42" ht="12.2" customHeight="1" x14ac:dyDescent="0.25">
      <c r="A250" s="9">
        <v>43627</v>
      </c>
      <c r="B250" s="10">
        <v>27219</v>
      </c>
      <c r="C250" s="11" t="s">
        <v>3710</v>
      </c>
      <c r="D250" s="12" t="s">
        <v>2978</v>
      </c>
      <c r="E250" s="15">
        <v>455</v>
      </c>
      <c r="F250" s="14">
        <v>14207.82</v>
      </c>
      <c r="G250" s="12"/>
      <c r="H250" s="16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</row>
    <row r="251" spans="1:42" ht="12.2" customHeight="1" x14ac:dyDescent="0.25">
      <c r="A251" s="9">
        <v>43627</v>
      </c>
      <c r="B251" s="10">
        <v>27569</v>
      </c>
      <c r="C251" s="11" t="s">
        <v>3128</v>
      </c>
      <c r="D251" s="12" t="s">
        <v>4392</v>
      </c>
      <c r="E251" s="15">
        <v>331.32</v>
      </c>
      <c r="F251" s="14">
        <v>434.98</v>
      </c>
      <c r="G251" s="12"/>
      <c r="H251" s="16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</row>
    <row r="252" spans="1:42" ht="12.2" customHeight="1" x14ac:dyDescent="0.25">
      <c r="A252" s="9">
        <v>43627</v>
      </c>
      <c r="B252" s="10">
        <v>23303</v>
      </c>
      <c r="C252" s="11" t="s">
        <v>3140</v>
      </c>
      <c r="D252" s="12" t="s">
        <v>286</v>
      </c>
      <c r="E252" s="15">
        <v>59.85</v>
      </c>
      <c r="F252" s="14">
        <v>538.65</v>
      </c>
      <c r="G252" s="12"/>
      <c r="H252" s="16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</row>
    <row r="253" spans="1:42" ht="12.2" customHeight="1" x14ac:dyDescent="0.25">
      <c r="A253" s="9">
        <v>43627</v>
      </c>
      <c r="B253" s="10">
        <v>21792</v>
      </c>
      <c r="C253" s="11" t="s">
        <v>3141</v>
      </c>
      <c r="D253" s="12" t="s">
        <v>1927</v>
      </c>
      <c r="E253" s="15">
        <v>162</v>
      </c>
      <c r="F253" s="14">
        <v>162</v>
      </c>
      <c r="G253" s="12"/>
      <c r="H253" s="16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</row>
    <row r="254" spans="1:42" ht="12.2" customHeight="1" x14ac:dyDescent="0.25">
      <c r="A254" s="9">
        <v>43621</v>
      </c>
      <c r="B254" s="10">
        <v>16078</v>
      </c>
      <c r="C254" s="11" t="s">
        <v>3047</v>
      </c>
      <c r="D254" s="12" t="s">
        <v>5569</v>
      </c>
      <c r="E254" s="15">
        <v>500</v>
      </c>
      <c r="F254" s="14"/>
      <c r="G254" s="12" t="s">
        <v>3046</v>
      </c>
      <c r="H254" s="16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</row>
    <row r="255" spans="1:42" ht="12.2" customHeight="1" x14ac:dyDescent="0.25">
      <c r="A255" s="9">
        <v>43627</v>
      </c>
      <c r="B255" s="10">
        <v>11502</v>
      </c>
      <c r="C255" s="11" t="s">
        <v>3127</v>
      </c>
      <c r="D255" s="12" t="s">
        <v>937</v>
      </c>
      <c r="E255" s="15">
        <v>900</v>
      </c>
      <c r="F255" s="14">
        <v>8325</v>
      </c>
      <c r="G255" s="12"/>
      <c r="H255" s="16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</row>
    <row r="256" spans="1:42" ht="12.2" customHeight="1" x14ac:dyDescent="0.25">
      <c r="A256" s="9">
        <v>43627</v>
      </c>
      <c r="B256" s="10">
        <v>25176</v>
      </c>
      <c r="C256" s="11" t="s">
        <v>3128</v>
      </c>
      <c r="D256" s="12" t="s">
        <v>2471</v>
      </c>
      <c r="E256" s="15">
        <v>235</v>
      </c>
      <c r="F256" s="14">
        <v>235</v>
      </c>
      <c r="G256" s="12"/>
      <c r="H256" s="16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</row>
    <row r="257" spans="1:42" ht="12.2" customHeight="1" x14ac:dyDescent="0.25">
      <c r="A257" s="9">
        <v>43627</v>
      </c>
      <c r="B257" s="10">
        <v>12943</v>
      </c>
      <c r="C257" s="11" t="s">
        <v>3140</v>
      </c>
      <c r="D257" s="12" t="s">
        <v>290</v>
      </c>
      <c r="E257" s="15">
        <v>1758.0700000000002</v>
      </c>
      <c r="F257" s="14">
        <v>50369.919999999998</v>
      </c>
      <c r="G257" s="12"/>
      <c r="H257" s="16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</row>
    <row r="258" spans="1:42" ht="12.2" customHeight="1" x14ac:dyDescent="0.25">
      <c r="A258" s="9">
        <v>43627</v>
      </c>
      <c r="B258" s="10">
        <v>27079</v>
      </c>
      <c r="C258" s="11" t="s">
        <v>3134</v>
      </c>
      <c r="D258" s="12" t="s">
        <v>3079</v>
      </c>
      <c r="E258" s="15">
        <v>1600</v>
      </c>
      <c r="F258" s="14">
        <v>6550</v>
      </c>
      <c r="G258" s="12"/>
      <c r="H258" s="16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</row>
    <row r="259" spans="1:42" ht="12.2" customHeight="1" x14ac:dyDescent="0.25">
      <c r="A259" s="9">
        <v>43627</v>
      </c>
      <c r="B259" s="10">
        <v>21297</v>
      </c>
      <c r="C259" s="11" t="s">
        <v>3140</v>
      </c>
      <c r="D259" s="12" t="s">
        <v>1875</v>
      </c>
      <c r="E259" s="15">
        <v>22439</v>
      </c>
      <c r="F259" s="14">
        <v>414918.99</v>
      </c>
      <c r="G259" s="12"/>
      <c r="H259" s="16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</row>
    <row r="260" spans="1:42" ht="12.2" customHeight="1" x14ac:dyDescent="0.25">
      <c r="A260" s="9">
        <v>43627</v>
      </c>
      <c r="B260" s="10">
        <v>21805</v>
      </c>
      <c r="C260" s="11" t="s">
        <v>3128</v>
      </c>
      <c r="D260" s="12" t="s">
        <v>1931</v>
      </c>
      <c r="E260" s="15">
        <v>198</v>
      </c>
      <c r="F260" s="14">
        <v>198</v>
      </c>
      <c r="G260" s="12"/>
      <c r="H260" s="16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</row>
    <row r="261" spans="1:42" ht="12.2" customHeight="1" x14ac:dyDescent="0.25">
      <c r="A261" s="9">
        <v>43627</v>
      </c>
      <c r="B261" s="10">
        <v>15224</v>
      </c>
      <c r="C261" s="11" t="s">
        <v>3127</v>
      </c>
      <c r="D261" s="12" t="s">
        <v>1462</v>
      </c>
      <c r="E261" s="15">
        <v>49.5</v>
      </c>
      <c r="F261" s="14">
        <v>10779.55</v>
      </c>
      <c r="G261" s="12"/>
      <c r="H261" s="16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</row>
    <row r="262" spans="1:42" ht="12.2" customHeight="1" x14ac:dyDescent="0.25">
      <c r="A262" s="9">
        <v>43627</v>
      </c>
      <c r="B262" s="10">
        <v>17907</v>
      </c>
      <c r="C262" s="11" t="s">
        <v>3141</v>
      </c>
      <c r="D262" s="12" t="s">
        <v>301</v>
      </c>
      <c r="E262" s="15">
        <v>13800</v>
      </c>
      <c r="F262" s="14">
        <v>1220027.19</v>
      </c>
      <c r="G262" s="12"/>
      <c r="H262" s="16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</row>
    <row r="263" spans="1:42" ht="12.2" customHeight="1" x14ac:dyDescent="0.25">
      <c r="A263" s="9">
        <v>43627</v>
      </c>
      <c r="B263" s="10">
        <v>26000</v>
      </c>
      <c r="C263" s="11" t="s">
        <v>3141</v>
      </c>
      <c r="D263" s="12" t="s">
        <v>2640</v>
      </c>
      <c r="E263" s="15">
        <v>32642.559999999998</v>
      </c>
      <c r="F263" s="14">
        <v>256549.2</v>
      </c>
      <c r="G263" s="12"/>
      <c r="H263" s="16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</row>
    <row r="264" spans="1:42" ht="12.2" customHeight="1" x14ac:dyDescent="0.25">
      <c r="A264" s="9">
        <v>43627</v>
      </c>
      <c r="B264" s="10">
        <v>27108</v>
      </c>
      <c r="C264" s="11" t="s">
        <v>3329</v>
      </c>
      <c r="D264" s="12" t="s">
        <v>303</v>
      </c>
      <c r="E264" s="15">
        <v>28853.13</v>
      </c>
      <c r="F264" s="14">
        <v>623824.34</v>
      </c>
      <c r="G264" s="12"/>
      <c r="H264" s="16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</row>
    <row r="265" spans="1:42" ht="12.2" customHeight="1" x14ac:dyDescent="0.25">
      <c r="A265" s="9">
        <v>43627</v>
      </c>
      <c r="B265" s="10">
        <v>21166</v>
      </c>
      <c r="C265" s="11" t="s">
        <v>3127</v>
      </c>
      <c r="D265" s="12" t="s">
        <v>1869</v>
      </c>
      <c r="E265" s="15">
        <v>1250</v>
      </c>
      <c r="F265" s="14">
        <v>2050</v>
      </c>
      <c r="G265" s="12"/>
      <c r="H265" s="16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</row>
    <row r="266" spans="1:42" ht="12.2" customHeight="1" x14ac:dyDescent="0.25">
      <c r="A266" s="9">
        <v>43627</v>
      </c>
      <c r="B266" s="10">
        <v>10397</v>
      </c>
      <c r="C266" s="11" t="s">
        <v>3140</v>
      </c>
      <c r="D266" s="12" t="s">
        <v>784</v>
      </c>
      <c r="E266" s="15">
        <v>310</v>
      </c>
      <c r="F266" s="14">
        <v>86730</v>
      </c>
      <c r="G266" s="12"/>
      <c r="H266" s="16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</row>
    <row r="267" spans="1:42" ht="12.2" customHeight="1" x14ac:dyDescent="0.25">
      <c r="A267" s="9">
        <v>43627</v>
      </c>
      <c r="B267" s="10">
        <v>25824</v>
      </c>
      <c r="C267" s="11" t="s">
        <v>3141</v>
      </c>
      <c r="D267" s="12" t="s">
        <v>305</v>
      </c>
      <c r="E267" s="15">
        <v>23.2</v>
      </c>
      <c r="F267" s="14">
        <v>408.47999999999996</v>
      </c>
      <c r="G267" s="12"/>
      <c r="H267" s="16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</row>
    <row r="268" spans="1:42" ht="12.2" customHeight="1" x14ac:dyDescent="0.25">
      <c r="A268" s="9">
        <v>43621</v>
      </c>
      <c r="B268" s="10">
        <v>16078</v>
      </c>
      <c r="C268" s="11" t="s">
        <v>3047</v>
      </c>
      <c r="D268" s="12" t="s">
        <v>5571</v>
      </c>
      <c r="E268" s="15">
        <v>500</v>
      </c>
      <c r="F268" s="14"/>
      <c r="G268" s="12" t="s">
        <v>3046</v>
      </c>
      <c r="H268" s="16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</row>
    <row r="269" spans="1:42" ht="12.2" customHeight="1" x14ac:dyDescent="0.25">
      <c r="A269" s="9">
        <v>43627</v>
      </c>
      <c r="B269" s="10">
        <v>18050</v>
      </c>
      <c r="C269" s="11" t="s">
        <v>3140</v>
      </c>
      <c r="D269" s="12" t="s">
        <v>1615</v>
      </c>
      <c r="E269" s="15">
        <v>213</v>
      </c>
      <c r="F269" s="14">
        <v>504.68</v>
      </c>
      <c r="G269" s="12"/>
      <c r="H269" s="16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</row>
    <row r="270" spans="1:42" ht="12.2" customHeight="1" x14ac:dyDescent="0.25">
      <c r="A270" s="9">
        <v>43627</v>
      </c>
      <c r="B270" s="10">
        <v>22320</v>
      </c>
      <c r="C270" s="11" t="s">
        <v>3140</v>
      </c>
      <c r="D270" s="12" t="s">
        <v>1991</v>
      </c>
      <c r="E270" s="15">
        <v>3735</v>
      </c>
      <c r="F270" s="14">
        <v>14395</v>
      </c>
      <c r="G270" s="12"/>
      <c r="H270" s="16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</row>
    <row r="271" spans="1:42" ht="12.2" customHeight="1" x14ac:dyDescent="0.25">
      <c r="A271" s="9">
        <v>43627</v>
      </c>
      <c r="B271" s="10">
        <v>11026</v>
      </c>
      <c r="C271" s="11" t="s">
        <v>3140</v>
      </c>
      <c r="D271" s="12" t="s">
        <v>868</v>
      </c>
      <c r="E271" s="15">
        <v>3585</v>
      </c>
      <c r="F271" s="14">
        <v>3585</v>
      </c>
      <c r="G271" s="12"/>
      <c r="H271" s="16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</row>
    <row r="272" spans="1:42" ht="12.2" customHeight="1" x14ac:dyDescent="0.25">
      <c r="A272" s="9">
        <v>43627</v>
      </c>
      <c r="B272" s="10">
        <v>13096</v>
      </c>
      <c r="C272" s="11" t="s">
        <v>3140</v>
      </c>
      <c r="D272" s="12" t="s">
        <v>314</v>
      </c>
      <c r="E272" s="15">
        <v>4135.6600000000008</v>
      </c>
      <c r="F272" s="14">
        <v>63901.710000000006</v>
      </c>
      <c r="G272" s="12"/>
      <c r="H272" s="16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</row>
    <row r="273" spans="1:42" ht="12.2" customHeight="1" x14ac:dyDescent="0.25">
      <c r="A273" s="9">
        <v>43627</v>
      </c>
      <c r="B273" s="10">
        <v>22949</v>
      </c>
      <c r="C273" s="11" t="s">
        <v>3141</v>
      </c>
      <c r="D273" s="12" t="s">
        <v>316</v>
      </c>
      <c r="E273" s="15">
        <v>906.5</v>
      </c>
      <c r="F273" s="14">
        <v>8159.25</v>
      </c>
      <c r="G273" s="12"/>
      <c r="H273" s="16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</row>
    <row r="274" spans="1:42" ht="12.2" customHeight="1" x14ac:dyDescent="0.25">
      <c r="A274" s="9">
        <v>43623</v>
      </c>
      <c r="B274" s="10">
        <v>13190</v>
      </c>
      <c r="C274" s="11" t="s">
        <v>3073</v>
      </c>
      <c r="D274" s="12" t="s">
        <v>317</v>
      </c>
      <c r="E274" s="15">
        <v>1519141.57</v>
      </c>
      <c r="F274" s="14">
        <v>28270342.199999999</v>
      </c>
      <c r="G274" s="83" t="s">
        <v>3072</v>
      </c>
      <c r="H274" s="16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</row>
    <row r="275" spans="1:42" ht="12.2" customHeight="1" x14ac:dyDescent="0.25">
      <c r="A275" s="9">
        <v>43623</v>
      </c>
      <c r="B275" s="10">
        <v>13190</v>
      </c>
      <c r="C275" s="11" t="s">
        <v>3073</v>
      </c>
      <c r="D275" s="12" t="s">
        <v>317</v>
      </c>
      <c r="E275" s="15">
        <v>263.38</v>
      </c>
      <c r="F275" s="14">
        <v>28270605.579999998</v>
      </c>
      <c r="G275" s="83" t="s">
        <v>3072</v>
      </c>
      <c r="H275" s="16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</row>
    <row r="276" spans="1:42" ht="12.2" customHeight="1" x14ac:dyDescent="0.25">
      <c r="A276" s="9">
        <v>43627</v>
      </c>
      <c r="B276" s="10">
        <v>27106</v>
      </c>
      <c r="C276" s="11" t="s">
        <v>3128</v>
      </c>
      <c r="D276" s="12" t="s">
        <v>2940</v>
      </c>
      <c r="E276" s="15">
        <v>148</v>
      </c>
      <c r="F276" s="14">
        <v>231.03</v>
      </c>
      <c r="G276" s="12"/>
      <c r="H276" s="16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</row>
    <row r="277" spans="1:42" ht="12.2" customHeight="1" x14ac:dyDescent="0.25">
      <c r="A277" s="9">
        <v>43627</v>
      </c>
      <c r="B277" s="10">
        <v>19899</v>
      </c>
      <c r="C277" s="11" t="s">
        <v>3141</v>
      </c>
      <c r="D277" s="12" t="s">
        <v>321</v>
      </c>
      <c r="E277" s="15">
        <v>10</v>
      </c>
      <c r="F277" s="14">
        <v>7084.65</v>
      </c>
      <c r="G277" s="12"/>
      <c r="H277" s="16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</row>
    <row r="278" spans="1:42" ht="12.2" customHeight="1" x14ac:dyDescent="0.25">
      <c r="A278" s="9">
        <v>43627</v>
      </c>
      <c r="B278" s="10">
        <v>26966</v>
      </c>
      <c r="C278" s="11" t="s">
        <v>3881</v>
      </c>
      <c r="D278" s="12" t="s">
        <v>322</v>
      </c>
      <c r="E278" s="15">
        <v>592.72</v>
      </c>
      <c r="F278" s="14">
        <v>1792.72</v>
      </c>
      <c r="G278" s="12"/>
      <c r="H278" s="16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</row>
    <row r="279" spans="1:42" ht="12.2" customHeight="1" x14ac:dyDescent="0.25">
      <c r="A279" s="9">
        <v>43626</v>
      </c>
      <c r="B279" s="10">
        <v>16078</v>
      </c>
      <c r="C279" s="11" t="s">
        <v>3047</v>
      </c>
      <c r="D279" s="12" t="s">
        <v>5604</v>
      </c>
      <c r="E279" s="15">
        <v>475</v>
      </c>
      <c r="F279" s="14"/>
      <c r="G279" s="12" t="s">
        <v>3046</v>
      </c>
      <c r="H279" s="16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</row>
    <row r="280" spans="1:42" ht="12.2" customHeight="1" x14ac:dyDescent="0.25">
      <c r="A280" s="9">
        <v>43627</v>
      </c>
      <c r="B280" s="10">
        <v>22358</v>
      </c>
      <c r="C280" s="11" t="s">
        <v>3140</v>
      </c>
      <c r="D280" s="12" t="s">
        <v>5629</v>
      </c>
      <c r="E280" s="15">
        <v>158195.31000000003</v>
      </c>
      <c r="F280" s="14">
        <v>385489.59</v>
      </c>
      <c r="G280" s="12"/>
      <c r="H280" s="16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</row>
    <row r="281" spans="1:42" ht="12.2" customHeight="1" x14ac:dyDescent="0.25">
      <c r="A281" s="9">
        <v>43627</v>
      </c>
      <c r="B281" s="10">
        <v>26279</v>
      </c>
      <c r="C281" s="11" t="s">
        <v>3127</v>
      </c>
      <c r="D281" s="12" t="s">
        <v>324</v>
      </c>
      <c r="E281" s="15">
        <v>6930</v>
      </c>
      <c r="F281" s="14">
        <v>64469.04</v>
      </c>
      <c r="G281" s="12"/>
      <c r="H281" s="16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</row>
    <row r="282" spans="1:42" ht="12.2" customHeight="1" x14ac:dyDescent="0.25">
      <c r="A282" s="9">
        <v>43627</v>
      </c>
      <c r="B282" s="10">
        <v>27827</v>
      </c>
      <c r="C282" s="11" t="s">
        <v>3128</v>
      </c>
      <c r="D282" s="12" t="s">
        <v>5638</v>
      </c>
      <c r="E282" s="15">
        <v>16.7</v>
      </c>
      <c r="F282" s="14">
        <v>16.7</v>
      </c>
      <c r="G282" s="12"/>
      <c r="H282" s="16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</row>
    <row r="283" spans="1:42" ht="12.2" customHeight="1" x14ac:dyDescent="0.25">
      <c r="A283" s="9">
        <v>43627</v>
      </c>
      <c r="B283" s="10">
        <v>27350</v>
      </c>
      <c r="C283" s="11" t="s">
        <v>3140</v>
      </c>
      <c r="D283" s="12" t="s">
        <v>3567</v>
      </c>
      <c r="E283" s="15">
        <v>50</v>
      </c>
      <c r="F283" s="14">
        <v>225.6</v>
      </c>
      <c r="G283" s="12"/>
      <c r="H283" s="16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</row>
    <row r="284" spans="1:42" ht="12.2" customHeight="1" x14ac:dyDescent="0.25">
      <c r="A284" s="9">
        <v>43627</v>
      </c>
      <c r="B284" s="10">
        <v>27855</v>
      </c>
      <c r="C284" s="11" t="s">
        <v>3128</v>
      </c>
      <c r="D284" s="12" t="s">
        <v>5655</v>
      </c>
      <c r="E284" s="15">
        <v>235</v>
      </c>
      <c r="F284" s="14">
        <v>235</v>
      </c>
      <c r="G284" s="12"/>
      <c r="H284" s="16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</row>
    <row r="285" spans="1:42" ht="12.2" customHeight="1" x14ac:dyDescent="0.25">
      <c r="A285" s="9">
        <v>43622</v>
      </c>
      <c r="B285" s="10">
        <v>16078</v>
      </c>
      <c r="C285" s="11" t="s">
        <v>3047</v>
      </c>
      <c r="D285" s="12" t="s">
        <v>5579</v>
      </c>
      <c r="E285" s="15">
        <v>8</v>
      </c>
      <c r="F285" s="14"/>
      <c r="G285" s="12" t="s">
        <v>3046</v>
      </c>
      <c r="H285" s="16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</row>
    <row r="286" spans="1:42" ht="12.2" customHeight="1" x14ac:dyDescent="0.25">
      <c r="A286" s="9">
        <v>43622</v>
      </c>
      <c r="B286" s="10">
        <v>16078</v>
      </c>
      <c r="C286" s="11" t="s">
        <v>3047</v>
      </c>
      <c r="D286" s="12" t="s">
        <v>5578</v>
      </c>
      <c r="E286" s="15">
        <v>5</v>
      </c>
      <c r="F286" s="14"/>
      <c r="G286" s="12" t="s">
        <v>3046</v>
      </c>
      <c r="H286" s="16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</row>
    <row r="287" spans="1:42" ht="12.2" customHeight="1" x14ac:dyDescent="0.25">
      <c r="A287" s="9">
        <v>43627</v>
      </c>
      <c r="B287" s="10">
        <v>11260</v>
      </c>
      <c r="C287" s="11" t="s">
        <v>3127</v>
      </c>
      <c r="D287" s="12" t="s">
        <v>329</v>
      </c>
      <c r="E287" s="15">
        <v>2276.25</v>
      </c>
      <c r="F287" s="14">
        <v>18678.75</v>
      </c>
      <c r="G287" s="12"/>
      <c r="H287" s="16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</row>
    <row r="288" spans="1:42" ht="12.2" customHeight="1" x14ac:dyDescent="0.25">
      <c r="A288" s="9">
        <v>43627</v>
      </c>
      <c r="B288" s="10">
        <v>26236</v>
      </c>
      <c r="C288" s="11" t="s">
        <v>3134</v>
      </c>
      <c r="D288" s="12" t="s">
        <v>330</v>
      </c>
      <c r="E288" s="15">
        <v>3000</v>
      </c>
      <c r="F288" s="14">
        <v>27000</v>
      </c>
      <c r="G288" s="12"/>
      <c r="H288" s="16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</row>
    <row r="289" spans="1:42" ht="12.2" customHeight="1" x14ac:dyDescent="0.25">
      <c r="A289" s="9">
        <v>43626</v>
      </c>
      <c r="B289" s="10">
        <v>16078</v>
      </c>
      <c r="C289" s="11" t="s">
        <v>3047</v>
      </c>
      <c r="D289" s="12" t="s">
        <v>5594</v>
      </c>
      <c r="E289" s="15">
        <v>475</v>
      </c>
      <c r="F289" s="14"/>
      <c r="G289" s="12" t="s">
        <v>3046</v>
      </c>
      <c r="H289" s="16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</row>
    <row r="290" spans="1:42" ht="12.2" customHeight="1" x14ac:dyDescent="0.25">
      <c r="A290" s="9">
        <v>43627</v>
      </c>
      <c r="B290" s="10">
        <v>14001</v>
      </c>
      <c r="C290" s="11" t="s">
        <v>3141</v>
      </c>
      <c r="D290" s="12" t="s">
        <v>1298</v>
      </c>
      <c r="E290" s="15">
        <v>151342.03</v>
      </c>
      <c r="F290" s="14">
        <v>1264744.1400000001</v>
      </c>
      <c r="G290" s="12"/>
      <c r="H290" s="16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</row>
    <row r="291" spans="1:42" ht="12.2" customHeight="1" x14ac:dyDescent="0.25">
      <c r="A291" s="9">
        <v>43627</v>
      </c>
      <c r="B291" s="10">
        <v>10180</v>
      </c>
      <c r="C291" s="11" t="s">
        <v>3140</v>
      </c>
      <c r="D291" s="12" t="s">
        <v>757</v>
      </c>
      <c r="E291" s="15">
        <v>73.03</v>
      </c>
      <c r="F291" s="14">
        <v>239.56</v>
      </c>
      <c r="G291" s="12"/>
      <c r="H291" s="16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</row>
    <row r="292" spans="1:42" ht="12.2" customHeight="1" x14ac:dyDescent="0.25">
      <c r="A292" s="9">
        <v>43627</v>
      </c>
      <c r="B292" s="10">
        <v>21522</v>
      </c>
      <c r="C292" s="11" t="s">
        <v>3141</v>
      </c>
      <c r="D292" s="12" t="s">
        <v>332</v>
      </c>
      <c r="E292" s="15">
        <v>500</v>
      </c>
      <c r="F292" s="14">
        <v>4500</v>
      </c>
      <c r="G292" s="12"/>
      <c r="H292" s="16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</row>
    <row r="293" spans="1:42" ht="12.2" customHeight="1" x14ac:dyDescent="0.25">
      <c r="A293" s="9">
        <v>43627</v>
      </c>
      <c r="B293" s="10">
        <v>25504</v>
      </c>
      <c r="C293" s="11" t="s">
        <v>3127</v>
      </c>
      <c r="D293" s="12" t="s">
        <v>2538</v>
      </c>
      <c r="E293" s="15">
        <v>855</v>
      </c>
      <c r="F293" s="14">
        <v>2970</v>
      </c>
      <c r="G293" s="12"/>
      <c r="H293" s="16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</row>
    <row r="294" spans="1:42" ht="12.2" customHeight="1" x14ac:dyDescent="0.25">
      <c r="A294" s="9">
        <v>43627</v>
      </c>
      <c r="B294" s="10">
        <v>26742</v>
      </c>
      <c r="C294" s="11" t="s">
        <v>3881</v>
      </c>
      <c r="D294" s="12" t="s">
        <v>333</v>
      </c>
      <c r="E294" s="15">
        <v>283.95999999999998</v>
      </c>
      <c r="F294" s="14">
        <v>883.71</v>
      </c>
      <c r="G294" s="12"/>
      <c r="H294" s="16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</row>
    <row r="295" spans="1:42" ht="12.2" customHeight="1" x14ac:dyDescent="0.25">
      <c r="A295" s="9">
        <v>43626</v>
      </c>
      <c r="B295" s="10">
        <v>16078</v>
      </c>
      <c r="C295" s="11" t="s">
        <v>3047</v>
      </c>
      <c r="D295" s="12" t="s">
        <v>5624</v>
      </c>
      <c r="E295" s="15">
        <v>475</v>
      </c>
      <c r="F295" s="14"/>
      <c r="G295" s="12" t="s">
        <v>3046</v>
      </c>
      <c r="H295" s="16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</row>
    <row r="296" spans="1:42" ht="12.2" customHeight="1" x14ac:dyDescent="0.25">
      <c r="A296" s="9">
        <v>43627</v>
      </c>
      <c r="B296" s="10">
        <v>12102</v>
      </c>
      <c r="C296" s="11" t="s">
        <v>3127</v>
      </c>
      <c r="D296" s="12" t="s">
        <v>337</v>
      </c>
      <c r="E296" s="15">
        <v>677.06</v>
      </c>
      <c r="F296" s="14">
        <v>21034.120000000003</v>
      </c>
      <c r="G296" s="12"/>
      <c r="H296" s="16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</row>
    <row r="297" spans="1:42" ht="12.2" customHeight="1" x14ac:dyDescent="0.25">
      <c r="A297" s="9">
        <v>43627</v>
      </c>
      <c r="B297" s="10">
        <v>10725</v>
      </c>
      <c r="C297" s="11" t="s">
        <v>3128</v>
      </c>
      <c r="D297" s="12" t="s">
        <v>822</v>
      </c>
      <c r="E297" s="15">
        <v>98.6</v>
      </c>
      <c r="F297" s="14">
        <v>507.96000000000004</v>
      </c>
      <c r="G297" s="12"/>
      <c r="H297" s="16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</row>
    <row r="298" spans="1:42" ht="12.2" customHeight="1" x14ac:dyDescent="0.25">
      <c r="A298" s="9">
        <v>43627</v>
      </c>
      <c r="B298" s="10">
        <v>26743</v>
      </c>
      <c r="C298" s="11" t="s">
        <v>3881</v>
      </c>
      <c r="D298" s="12" t="s">
        <v>2811</v>
      </c>
      <c r="E298" s="15">
        <v>73.39</v>
      </c>
      <c r="F298" s="14">
        <v>73.39</v>
      </c>
      <c r="G298" s="12"/>
      <c r="H298" s="16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</row>
    <row r="299" spans="1:42" ht="12.2" customHeight="1" x14ac:dyDescent="0.25">
      <c r="A299" s="9">
        <v>43627</v>
      </c>
      <c r="B299" s="10">
        <v>24113</v>
      </c>
      <c r="C299" s="11" t="s">
        <v>3141</v>
      </c>
      <c r="D299" s="12" t="s">
        <v>339</v>
      </c>
      <c r="E299" s="15">
        <v>1000</v>
      </c>
      <c r="F299" s="14">
        <v>17000</v>
      </c>
      <c r="G299" s="12"/>
      <c r="H299" s="16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</row>
    <row r="300" spans="1:42" ht="12.2" customHeight="1" x14ac:dyDescent="0.25">
      <c r="A300" s="9">
        <v>43627</v>
      </c>
      <c r="B300" s="10">
        <v>24993</v>
      </c>
      <c r="C300" s="11" t="s">
        <v>3127</v>
      </c>
      <c r="D300" s="12" t="s">
        <v>2418</v>
      </c>
      <c r="E300" s="15">
        <v>362.5</v>
      </c>
      <c r="F300" s="14">
        <v>40007.5</v>
      </c>
      <c r="G300" s="12"/>
      <c r="H300" s="16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</row>
    <row r="301" spans="1:42" ht="12.2" customHeight="1" x14ac:dyDescent="0.25">
      <c r="A301" s="9">
        <v>43627</v>
      </c>
      <c r="B301" s="10">
        <v>20243</v>
      </c>
      <c r="C301" s="11" t="s">
        <v>3136</v>
      </c>
      <c r="D301" s="12" t="s">
        <v>1792</v>
      </c>
      <c r="E301" s="15">
        <v>417.3</v>
      </c>
      <c r="F301" s="14">
        <v>24877.200000000001</v>
      </c>
      <c r="G301" s="12"/>
      <c r="H301" s="16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</row>
    <row r="302" spans="1:42" ht="12.2" customHeight="1" x14ac:dyDescent="0.25">
      <c r="A302" s="9">
        <v>43627</v>
      </c>
      <c r="B302" s="10">
        <v>23000</v>
      </c>
      <c r="C302" s="11" t="s">
        <v>3127</v>
      </c>
      <c r="D302" s="12" t="s">
        <v>340</v>
      </c>
      <c r="E302" s="15">
        <v>625</v>
      </c>
      <c r="F302" s="14">
        <v>21977.5</v>
      </c>
      <c r="G302" s="12"/>
      <c r="H302" s="16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</row>
    <row r="303" spans="1:42" ht="12.2" customHeight="1" x14ac:dyDescent="0.25">
      <c r="A303" s="9">
        <v>43627</v>
      </c>
      <c r="B303" s="10">
        <v>21468</v>
      </c>
      <c r="C303" s="11" t="s">
        <v>3141</v>
      </c>
      <c r="D303" s="12" t="s">
        <v>341</v>
      </c>
      <c r="E303" s="15">
        <v>19270</v>
      </c>
      <c r="F303" s="14">
        <v>88922.02</v>
      </c>
      <c r="G303" s="12"/>
      <c r="H303" s="16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</row>
    <row r="304" spans="1:42" ht="12.2" customHeight="1" x14ac:dyDescent="0.25">
      <c r="A304" s="9">
        <v>43626</v>
      </c>
      <c r="B304" s="10">
        <v>16078</v>
      </c>
      <c r="C304" s="11" t="s">
        <v>3047</v>
      </c>
      <c r="D304" s="12" t="s">
        <v>5592</v>
      </c>
      <c r="E304" s="15">
        <v>475</v>
      </c>
      <c r="F304" s="14"/>
      <c r="G304" s="12" t="s">
        <v>3046</v>
      </c>
      <c r="H304" s="16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</row>
    <row r="305" spans="1:42" ht="12.2" customHeight="1" x14ac:dyDescent="0.25">
      <c r="A305" s="9">
        <v>43627</v>
      </c>
      <c r="B305" s="10">
        <v>11013</v>
      </c>
      <c r="C305" s="11" t="s">
        <v>3140</v>
      </c>
      <c r="D305" s="12" t="s">
        <v>342</v>
      </c>
      <c r="E305" s="15">
        <v>2040.79</v>
      </c>
      <c r="F305" s="14">
        <v>19334.25</v>
      </c>
      <c r="G305" s="12"/>
      <c r="H305" s="16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</row>
    <row r="306" spans="1:42" ht="12.2" customHeight="1" x14ac:dyDescent="0.25">
      <c r="A306" s="9">
        <v>43627</v>
      </c>
      <c r="B306" s="10">
        <v>22022</v>
      </c>
      <c r="C306" s="11" t="s">
        <v>3127</v>
      </c>
      <c r="D306" s="12" t="s">
        <v>344</v>
      </c>
      <c r="E306" s="15">
        <v>275</v>
      </c>
      <c r="F306" s="14">
        <v>40786.25</v>
      </c>
      <c r="G306" s="12"/>
      <c r="H306" s="16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</row>
    <row r="307" spans="1:42" ht="12.2" customHeight="1" x14ac:dyDescent="0.25">
      <c r="A307" s="9">
        <v>43627</v>
      </c>
      <c r="B307" s="10">
        <v>13371</v>
      </c>
      <c r="C307" s="11" t="s">
        <v>3140</v>
      </c>
      <c r="D307" s="12" t="s">
        <v>1174</v>
      </c>
      <c r="E307" s="15">
        <v>5165.5</v>
      </c>
      <c r="F307" s="14">
        <v>7096.5</v>
      </c>
      <c r="G307" s="12"/>
      <c r="H307" s="16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</row>
    <row r="308" spans="1:42" ht="12.2" customHeight="1" x14ac:dyDescent="0.25">
      <c r="A308" s="9">
        <v>43627</v>
      </c>
      <c r="B308" s="10">
        <v>26763</v>
      </c>
      <c r="C308" s="11" t="s">
        <v>3711</v>
      </c>
      <c r="D308" s="12" t="s">
        <v>2821</v>
      </c>
      <c r="E308" s="15">
        <v>1870</v>
      </c>
      <c r="F308" s="14">
        <v>22116.57</v>
      </c>
      <c r="G308" s="12"/>
      <c r="H308" s="16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</row>
    <row r="309" spans="1:42" ht="12.2" customHeight="1" x14ac:dyDescent="0.25">
      <c r="A309" s="9">
        <v>43627</v>
      </c>
      <c r="B309" s="10">
        <v>19833</v>
      </c>
      <c r="C309" s="11" t="s">
        <v>3881</v>
      </c>
      <c r="D309" s="12" t="s">
        <v>348</v>
      </c>
      <c r="E309" s="15">
        <v>2800</v>
      </c>
      <c r="F309" s="14">
        <v>12500</v>
      </c>
      <c r="G309" s="12"/>
      <c r="H309" s="16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</row>
    <row r="310" spans="1:42" ht="12.2" customHeight="1" x14ac:dyDescent="0.25">
      <c r="A310" s="9">
        <v>43627</v>
      </c>
      <c r="B310" s="10">
        <v>17054</v>
      </c>
      <c r="C310" s="11" t="s">
        <v>3128</v>
      </c>
      <c r="D310" s="12" t="s">
        <v>1521</v>
      </c>
      <c r="E310" s="15">
        <v>473.58</v>
      </c>
      <c r="F310" s="14">
        <v>473.58</v>
      </c>
      <c r="G310" s="12"/>
      <c r="H310" s="16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</row>
    <row r="311" spans="1:42" ht="12.2" customHeight="1" x14ac:dyDescent="0.25">
      <c r="A311" s="9">
        <v>43627</v>
      </c>
      <c r="B311" s="10">
        <v>14410</v>
      </c>
      <c r="C311" s="11" t="s">
        <v>3136</v>
      </c>
      <c r="D311" s="12" t="s">
        <v>350</v>
      </c>
      <c r="E311" s="15">
        <v>350</v>
      </c>
      <c r="F311" s="14">
        <v>12229.92</v>
      </c>
      <c r="G311" s="12"/>
      <c r="H311" s="16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</row>
    <row r="312" spans="1:42" ht="12.2" customHeight="1" x14ac:dyDescent="0.25">
      <c r="A312" s="9">
        <v>43627</v>
      </c>
      <c r="B312" s="10">
        <v>25916</v>
      </c>
      <c r="C312" s="11" t="s">
        <v>3881</v>
      </c>
      <c r="D312" s="12" t="s">
        <v>2623</v>
      </c>
      <c r="E312" s="15">
        <v>271.08999999999997</v>
      </c>
      <c r="F312" s="14">
        <v>769.83999999999992</v>
      </c>
      <c r="G312" s="12"/>
      <c r="H312" s="16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</row>
    <row r="313" spans="1:42" ht="12.2" customHeight="1" x14ac:dyDescent="0.25">
      <c r="A313" s="9">
        <v>43627</v>
      </c>
      <c r="B313" s="10">
        <v>14469</v>
      </c>
      <c r="C313" s="11" t="s">
        <v>3140</v>
      </c>
      <c r="D313" s="12" t="s">
        <v>1384</v>
      </c>
      <c r="E313" s="15">
        <v>36149.120000000003</v>
      </c>
      <c r="F313" s="14">
        <v>217503.27</v>
      </c>
      <c r="G313" s="12"/>
      <c r="H313" s="16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</row>
    <row r="314" spans="1:42" ht="12.2" customHeight="1" x14ac:dyDescent="0.25">
      <c r="A314" s="9">
        <v>43627</v>
      </c>
      <c r="B314" s="10">
        <v>24559</v>
      </c>
      <c r="C314" s="11" t="s">
        <v>3127</v>
      </c>
      <c r="D314" s="12" t="s">
        <v>354</v>
      </c>
      <c r="E314" s="15">
        <v>4187.5</v>
      </c>
      <c r="F314" s="14">
        <v>23237.5</v>
      </c>
      <c r="G314" s="12"/>
      <c r="H314" s="16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</row>
    <row r="315" spans="1:42" ht="12.2" customHeight="1" x14ac:dyDescent="0.25">
      <c r="A315" s="9">
        <v>43626</v>
      </c>
      <c r="B315" s="10">
        <v>16078</v>
      </c>
      <c r="C315" s="11" t="s">
        <v>3047</v>
      </c>
      <c r="D315" s="12" t="s">
        <v>5582</v>
      </c>
      <c r="E315" s="15">
        <v>523.64</v>
      </c>
      <c r="F315" s="14"/>
      <c r="G315" s="12" t="s">
        <v>3046</v>
      </c>
      <c r="H315" s="16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</row>
    <row r="316" spans="1:42" ht="12.2" customHeight="1" x14ac:dyDescent="0.25">
      <c r="A316" s="9">
        <v>43627</v>
      </c>
      <c r="B316" s="10">
        <v>19809</v>
      </c>
      <c r="C316" s="11" t="s">
        <v>3127</v>
      </c>
      <c r="D316" s="12" t="s">
        <v>358</v>
      </c>
      <c r="E316" s="15">
        <v>990</v>
      </c>
      <c r="F316" s="14">
        <v>9740</v>
      </c>
      <c r="G316" s="12"/>
      <c r="H316" s="16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</row>
    <row r="317" spans="1:42" ht="12.2" customHeight="1" x14ac:dyDescent="0.25">
      <c r="A317" s="9">
        <v>43627</v>
      </c>
      <c r="B317" s="10">
        <v>12743</v>
      </c>
      <c r="C317" s="11" t="s">
        <v>3140</v>
      </c>
      <c r="D317" s="12" t="s">
        <v>361</v>
      </c>
      <c r="E317" s="15">
        <v>3611</v>
      </c>
      <c r="F317" s="14">
        <v>32037.02</v>
      </c>
      <c r="G317" s="12"/>
      <c r="H317" s="16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</row>
    <row r="318" spans="1:42" ht="12.2" customHeight="1" x14ac:dyDescent="0.25">
      <c r="A318" s="9">
        <v>43627</v>
      </c>
      <c r="B318" s="10">
        <v>21112</v>
      </c>
      <c r="C318" s="11" t="s">
        <v>3140</v>
      </c>
      <c r="D318" s="12" t="s">
        <v>1863</v>
      </c>
      <c r="E318" s="15">
        <v>13481.91</v>
      </c>
      <c r="F318" s="14">
        <v>303875.37999999995</v>
      </c>
      <c r="G318" s="12"/>
      <c r="H318" s="16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</row>
    <row r="319" spans="1:42" ht="12.2" customHeight="1" x14ac:dyDescent="0.25">
      <c r="A319" s="9">
        <v>43627</v>
      </c>
      <c r="B319" s="10">
        <v>26968</v>
      </c>
      <c r="C319" s="11" t="s">
        <v>3881</v>
      </c>
      <c r="D319" s="12" t="s">
        <v>2889</v>
      </c>
      <c r="E319" s="15">
        <v>561.48</v>
      </c>
      <c r="F319" s="14">
        <v>1684.4</v>
      </c>
      <c r="G319" s="12"/>
      <c r="H319" s="16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</row>
    <row r="320" spans="1:42" ht="12.2" customHeight="1" x14ac:dyDescent="0.25">
      <c r="A320" s="9">
        <v>43627</v>
      </c>
      <c r="B320" s="10">
        <v>25626</v>
      </c>
      <c r="C320" s="11" t="s">
        <v>3140</v>
      </c>
      <c r="D320" s="12" t="s">
        <v>364</v>
      </c>
      <c r="E320" s="15">
        <v>2574.4</v>
      </c>
      <c r="F320" s="14">
        <v>138306.19</v>
      </c>
      <c r="G320" s="12"/>
      <c r="H320" s="16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</row>
    <row r="321" spans="1:42" ht="12.2" customHeight="1" x14ac:dyDescent="0.25">
      <c r="A321" s="9">
        <v>43622</v>
      </c>
      <c r="B321" s="10">
        <v>16078</v>
      </c>
      <c r="C321" s="11" t="s">
        <v>3047</v>
      </c>
      <c r="D321" s="12" t="s">
        <v>3036</v>
      </c>
      <c r="E321" s="15">
        <v>55</v>
      </c>
      <c r="F321" s="14"/>
      <c r="G321" s="12" t="s">
        <v>3046</v>
      </c>
      <c r="H321" s="16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</row>
    <row r="322" spans="1:42" ht="12.2" customHeight="1" x14ac:dyDescent="0.25">
      <c r="A322" s="9">
        <v>43626</v>
      </c>
      <c r="B322" s="10">
        <v>16078</v>
      </c>
      <c r="C322" s="11" t="s">
        <v>3047</v>
      </c>
      <c r="D322" s="12" t="s">
        <v>5607</v>
      </c>
      <c r="E322" s="15">
        <v>475</v>
      </c>
      <c r="F322" s="14"/>
      <c r="G322" s="12" t="s">
        <v>3046</v>
      </c>
      <c r="H322" s="16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</row>
    <row r="323" spans="1:42" ht="12.2" customHeight="1" x14ac:dyDescent="0.25">
      <c r="A323" s="9">
        <v>43622</v>
      </c>
      <c r="B323" s="10">
        <v>16078</v>
      </c>
      <c r="C323" s="11" t="s">
        <v>3047</v>
      </c>
      <c r="D323" s="12" t="s">
        <v>5577</v>
      </c>
      <c r="E323" s="15">
        <v>8</v>
      </c>
      <c r="F323" s="14"/>
      <c r="G323" s="12" t="s">
        <v>3046</v>
      </c>
      <c r="H323" s="16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</row>
    <row r="324" spans="1:42" ht="12.2" customHeight="1" x14ac:dyDescent="0.25">
      <c r="A324" s="9">
        <v>43627</v>
      </c>
      <c r="B324" s="10">
        <v>13334</v>
      </c>
      <c r="C324" s="11" t="s">
        <v>3141</v>
      </c>
      <c r="D324" s="12" t="s">
        <v>1162</v>
      </c>
      <c r="E324" s="15">
        <v>424469.71</v>
      </c>
      <c r="F324" s="14">
        <v>500422</v>
      </c>
      <c r="G324" s="12"/>
      <c r="H324" s="16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</row>
    <row r="325" spans="1:42" ht="12.2" customHeight="1" x14ac:dyDescent="0.25">
      <c r="A325" s="9">
        <v>43627</v>
      </c>
      <c r="B325" s="10">
        <v>22603</v>
      </c>
      <c r="C325" s="11" t="s">
        <v>3127</v>
      </c>
      <c r="D325" s="12" t="s">
        <v>2036</v>
      </c>
      <c r="E325" s="15">
        <v>750</v>
      </c>
      <c r="F325" s="14">
        <v>142979.5</v>
      </c>
      <c r="G325" s="12"/>
      <c r="H325" s="16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</row>
    <row r="326" spans="1:42" ht="12.2" customHeight="1" x14ac:dyDescent="0.25">
      <c r="A326" s="9">
        <v>43627</v>
      </c>
      <c r="B326" s="10">
        <v>25039</v>
      </c>
      <c r="C326" s="11" t="s">
        <v>3128</v>
      </c>
      <c r="D326" s="12" t="s">
        <v>2431</v>
      </c>
      <c r="E326" s="15">
        <v>266.39999999999998</v>
      </c>
      <c r="F326" s="14">
        <v>487.88</v>
      </c>
      <c r="G326" s="12"/>
      <c r="H326" s="16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</row>
    <row r="327" spans="1:42" ht="12.2" customHeight="1" x14ac:dyDescent="0.25">
      <c r="A327" s="9">
        <v>43627</v>
      </c>
      <c r="B327" s="10">
        <v>14494</v>
      </c>
      <c r="C327" s="11" t="s">
        <v>3127</v>
      </c>
      <c r="D327" s="12" t="s">
        <v>374</v>
      </c>
      <c r="E327" s="15">
        <v>1057.5</v>
      </c>
      <c r="F327" s="14">
        <v>49969.120000000003</v>
      </c>
      <c r="G327" s="12"/>
      <c r="H327" s="16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</row>
    <row r="328" spans="1:42" ht="12.2" customHeight="1" x14ac:dyDescent="0.25">
      <c r="A328" s="9">
        <v>43627</v>
      </c>
      <c r="B328" s="10">
        <v>11916</v>
      </c>
      <c r="C328" s="11" t="s">
        <v>3128</v>
      </c>
      <c r="D328" s="12" t="s">
        <v>987</v>
      </c>
      <c r="E328" s="15">
        <v>173.16</v>
      </c>
      <c r="F328" s="14">
        <v>661.03</v>
      </c>
      <c r="G328" s="12"/>
      <c r="H328" s="16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</row>
    <row r="329" spans="1:42" ht="12.2" customHeight="1" x14ac:dyDescent="0.25">
      <c r="A329" s="9">
        <v>43627</v>
      </c>
      <c r="B329" s="10">
        <v>24393</v>
      </c>
      <c r="C329" s="11" t="s">
        <v>3127</v>
      </c>
      <c r="D329" s="12" t="s">
        <v>2331</v>
      </c>
      <c r="E329" s="15">
        <v>360</v>
      </c>
      <c r="F329" s="14">
        <v>34175.980000000003</v>
      </c>
      <c r="G329" s="12"/>
      <c r="H329" s="16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</row>
    <row r="330" spans="1:42" ht="12.2" customHeight="1" x14ac:dyDescent="0.25">
      <c r="A330" s="9">
        <v>43627</v>
      </c>
      <c r="B330" s="10">
        <v>18808</v>
      </c>
      <c r="C330" s="11" t="s">
        <v>3127</v>
      </c>
      <c r="D330" s="12" t="s">
        <v>1680</v>
      </c>
      <c r="E330" s="15">
        <v>2312.5</v>
      </c>
      <c r="F330" s="14">
        <v>43162.5</v>
      </c>
      <c r="G330" s="12"/>
      <c r="H330" s="16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</row>
    <row r="331" spans="1:42" ht="12.2" customHeight="1" x14ac:dyDescent="0.25">
      <c r="A331" s="9">
        <v>43627</v>
      </c>
      <c r="B331" s="10">
        <v>17515</v>
      </c>
      <c r="C331" s="11" t="s">
        <v>3140</v>
      </c>
      <c r="D331" s="12" t="s">
        <v>1547</v>
      </c>
      <c r="E331" s="15">
        <v>950</v>
      </c>
      <c r="F331" s="14">
        <v>133029.57</v>
      </c>
      <c r="G331" s="12"/>
      <c r="H331" s="16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</row>
    <row r="332" spans="1:42" ht="12.2" customHeight="1" x14ac:dyDescent="0.25">
      <c r="A332" s="9">
        <v>43626</v>
      </c>
      <c r="B332" s="10">
        <v>16078</v>
      </c>
      <c r="C332" s="11" t="s">
        <v>3047</v>
      </c>
      <c r="D332" s="12" t="s">
        <v>5596</v>
      </c>
      <c r="E332" s="15">
        <v>2450</v>
      </c>
      <c r="F332" s="14"/>
      <c r="G332" s="12" t="s">
        <v>3046</v>
      </c>
      <c r="H332" s="16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</row>
    <row r="333" spans="1:42" ht="12.2" customHeight="1" x14ac:dyDescent="0.25">
      <c r="A333" s="9">
        <v>43627</v>
      </c>
      <c r="B333" s="10">
        <v>22917</v>
      </c>
      <c r="C333" s="11" t="s">
        <v>3140</v>
      </c>
      <c r="D333" s="12" t="s">
        <v>377</v>
      </c>
      <c r="E333" s="15">
        <v>250</v>
      </c>
      <c r="F333" s="14">
        <v>17198.099999999999</v>
      </c>
      <c r="G333" s="12"/>
      <c r="H333" s="16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</row>
    <row r="334" spans="1:42" ht="12.2" customHeight="1" x14ac:dyDescent="0.25">
      <c r="A334" s="9">
        <v>43627</v>
      </c>
      <c r="B334" s="10">
        <v>10135</v>
      </c>
      <c r="C334" s="11" t="s">
        <v>3127</v>
      </c>
      <c r="D334" s="12" t="s">
        <v>379</v>
      </c>
      <c r="E334" s="15">
        <v>1562.06</v>
      </c>
      <c r="F334" s="14">
        <v>12175.3</v>
      </c>
      <c r="G334" s="12"/>
      <c r="H334" s="16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</row>
    <row r="335" spans="1:42" ht="12.2" customHeight="1" x14ac:dyDescent="0.25">
      <c r="A335" s="9">
        <v>43627</v>
      </c>
      <c r="B335" s="10">
        <v>11458</v>
      </c>
      <c r="C335" s="11" t="s">
        <v>3127</v>
      </c>
      <c r="D335" s="12" t="s">
        <v>380</v>
      </c>
      <c r="E335" s="15">
        <v>870</v>
      </c>
      <c r="F335" s="14">
        <v>48138.75</v>
      </c>
      <c r="G335" s="12"/>
      <c r="H335" s="16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</row>
    <row r="336" spans="1:42" ht="12.2" customHeight="1" x14ac:dyDescent="0.25">
      <c r="A336" s="9">
        <v>43627</v>
      </c>
      <c r="B336" s="10">
        <v>27497</v>
      </c>
      <c r="C336" s="11" t="s">
        <v>3128</v>
      </c>
      <c r="D336" s="12" t="s">
        <v>4119</v>
      </c>
      <c r="E336" s="15">
        <v>553.52</v>
      </c>
      <c r="F336" s="14">
        <v>1189.72</v>
      </c>
      <c r="G336" s="12"/>
      <c r="H336" s="16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</row>
    <row r="337" spans="1:42" ht="12.2" customHeight="1" x14ac:dyDescent="0.25">
      <c r="A337" s="9">
        <v>43627</v>
      </c>
      <c r="B337" s="10">
        <v>10292</v>
      </c>
      <c r="C337" s="11" t="s">
        <v>3140</v>
      </c>
      <c r="D337" s="12" t="s">
        <v>384</v>
      </c>
      <c r="E337" s="15">
        <v>3270.24</v>
      </c>
      <c r="F337" s="14">
        <v>36686.22</v>
      </c>
      <c r="G337" s="12"/>
      <c r="H337" s="16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</row>
    <row r="338" spans="1:42" ht="12.2" customHeight="1" x14ac:dyDescent="0.25">
      <c r="A338" s="9">
        <v>43627</v>
      </c>
      <c r="B338" s="10">
        <v>12133</v>
      </c>
      <c r="C338" s="11" t="s">
        <v>3127</v>
      </c>
      <c r="D338" s="12" t="s">
        <v>385</v>
      </c>
      <c r="E338" s="15">
        <v>450</v>
      </c>
      <c r="F338" s="14">
        <v>32781</v>
      </c>
      <c r="G338" s="12"/>
      <c r="H338" s="16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</row>
    <row r="339" spans="1:42" ht="12.2" customHeight="1" x14ac:dyDescent="0.25">
      <c r="A339" s="9">
        <v>43627</v>
      </c>
      <c r="B339" s="10">
        <v>21328</v>
      </c>
      <c r="C339" s="11" t="s">
        <v>3141</v>
      </c>
      <c r="D339" s="12" t="s">
        <v>386</v>
      </c>
      <c r="E339" s="15">
        <v>26732.560000000001</v>
      </c>
      <c r="F339" s="14">
        <v>114980.29</v>
      </c>
      <c r="G339" s="12"/>
      <c r="H339" s="16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</row>
    <row r="340" spans="1:42" ht="12.2" customHeight="1" x14ac:dyDescent="0.25">
      <c r="A340" s="9">
        <v>43626</v>
      </c>
      <c r="B340" s="10">
        <v>16078</v>
      </c>
      <c r="C340" s="11" t="s">
        <v>3047</v>
      </c>
      <c r="D340" s="12" t="s">
        <v>5608</v>
      </c>
      <c r="E340" s="15">
        <v>475</v>
      </c>
      <c r="F340" s="14"/>
      <c r="G340" s="12" t="s">
        <v>3046</v>
      </c>
      <c r="H340" s="16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</row>
    <row r="341" spans="1:42" ht="12.2" customHeight="1" x14ac:dyDescent="0.25">
      <c r="A341" s="9">
        <v>43627</v>
      </c>
      <c r="B341" s="10">
        <v>19150</v>
      </c>
      <c r="C341" s="11" t="s">
        <v>3881</v>
      </c>
      <c r="D341" s="12" t="s">
        <v>1697</v>
      </c>
      <c r="E341" s="15">
        <v>180</v>
      </c>
      <c r="F341" s="14">
        <v>600.70000000000005</v>
      </c>
      <c r="G341" s="12"/>
      <c r="H341" s="16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</row>
    <row r="342" spans="1:42" ht="12.2" customHeight="1" x14ac:dyDescent="0.25">
      <c r="A342" s="9">
        <v>43627</v>
      </c>
      <c r="B342" s="10">
        <v>11457</v>
      </c>
      <c r="C342" s="11" t="s">
        <v>3127</v>
      </c>
      <c r="D342" s="12" t="s">
        <v>388</v>
      </c>
      <c r="E342" s="15">
        <v>3150</v>
      </c>
      <c r="F342" s="14">
        <v>26312.5</v>
      </c>
      <c r="G342" s="12"/>
      <c r="H342" s="16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</row>
    <row r="343" spans="1:42" ht="12.2" customHeight="1" x14ac:dyDescent="0.25">
      <c r="A343" s="9">
        <v>43627</v>
      </c>
      <c r="B343" s="10">
        <v>26214</v>
      </c>
      <c r="C343" s="11" t="s">
        <v>3881</v>
      </c>
      <c r="D343" s="12" t="s">
        <v>2683</v>
      </c>
      <c r="E343" s="15">
        <v>293.88</v>
      </c>
      <c r="F343" s="14">
        <v>893.88</v>
      </c>
      <c r="G343" s="12"/>
      <c r="H343" s="16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</row>
    <row r="344" spans="1:42" ht="12.2" customHeight="1" x14ac:dyDescent="0.25">
      <c r="A344" s="9">
        <v>43627</v>
      </c>
      <c r="B344" s="10">
        <v>16257</v>
      </c>
      <c r="C344" s="11" t="s">
        <v>3128</v>
      </c>
      <c r="D344" s="12" t="s">
        <v>389</v>
      </c>
      <c r="E344" s="15">
        <v>58</v>
      </c>
      <c r="F344" s="14">
        <v>1183.92</v>
      </c>
      <c r="G344" s="12"/>
      <c r="H344" s="16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</row>
    <row r="345" spans="1:42" ht="12.2" customHeight="1" x14ac:dyDescent="0.25">
      <c r="A345" s="9">
        <v>43627</v>
      </c>
      <c r="B345" s="10">
        <v>11551</v>
      </c>
      <c r="C345" s="11" t="s">
        <v>3127</v>
      </c>
      <c r="D345" s="12" t="s">
        <v>391</v>
      </c>
      <c r="E345" s="15">
        <v>1150</v>
      </c>
      <c r="F345" s="14">
        <v>120483.75</v>
      </c>
      <c r="G345" s="12"/>
      <c r="H345" s="16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</row>
    <row r="346" spans="1:42" ht="12.2" customHeight="1" x14ac:dyDescent="0.25">
      <c r="A346" s="9">
        <v>43627</v>
      </c>
      <c r="B346" s="10">
        <v>23712</v>
      </c>
      <c r="C346" s="11" t="s">
        <v>3128</v>
      </c>
      <c r="D346" s="12" t="s">
        <v>2202</v>
      </c>
      <c r="E346" s="15">
        <v>198</v>
      </c>
      <c r="F346" s="14">
        <v>396</v>
      </c>
      <c r="G346" s="12"/>
      <c r="H346" s="16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</row>
    <row r="347" spans="1:42" ht="12.2" customHeight="1" x14ac:dyDescent="0.25">
      <c r="A347" s="9">
        <v>43627</v>
      </c>
      <c r="B347" s="10">
        <v>22706</v>
      </c>
      <c r="C347" s="11" t="s">
        <v>3127</v>
      </c>
      <c r="D347" s="12" t="s">
        <v>2047</v>
      </c>
      <c r="E347" s="15">
        <v>3875</v>
      </c>
      <c r="F347" s="14">
        <v>21852.5</v>
      </c>
      <c r="G347" s="12"/>
      <c r="H347" s="16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</row>
    <row r="348" spans="1:42" ht="12.2" customHeight="1" x14ac:dyDescent="0.25">
      <c r="A348" s="9">
        <v>43627</v>
      </c>
      <c r="B348" s="10">
        <v>23717</v>
      </c>
      <c r="C348" s="11" t="s">
        <v>3141</v>
      </c>
      <c r="D348" s="12" t="s">
        <v>394</v>
      </c>
      <c r="E348" s="15">
        <v>29506.76</v>
      </c>
      <c r="F348" s="14">
        <v>688688.92</v>
      </c>
      <c r="G348" s="12"/>
      <c r="H348" s="16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</row>
    <row r="349" spans="1:42" ht="12.2" customHeight="1" x14ac:dyDescent="0.25">
      <c r="A349" s="9">
        <v>43627</v>
      </c>
      <c r="B349" s="10">
        <v>25884</v>
      </c>
      <c r="C349" s="11" t="s">
        <v>3881</v>
      </c>
      <c r="D349" s="12" t="s">
        <v>2615</v>
      </c>
      <c r="E349" s="15">
        <v>80.81</v>
      </c>
      <c r="F349" s="14">
        <v>80.81</v>
      </c>
      <c r="G349" s="12"/>
      <c r="H349" s="16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</row>
    <row r="350" spans="1:42" ht="12.2" customHeight="1" x14ac:dyDescent="0.25">
      <c r="A350" s="9">
        <v>43627</v>
      </c>
      <c r="B350" s="10">
        <v>24328</v>
      </c>
      <c r="C350" s="11" t="s">
        <v>3134</v>
      </c>
      <c r="D350" s="12" t="s">
        <v>396</v>
      </c>
      <c r="E350" s="15">
        <v>66238.81</v>
      </c>
      <c r="F350" s="14">
        <v>435478.47</v>
      </c>
      <c r="G350" s="12"/>
      <c r="H350" s="16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</row>
    <row r="351" spans="1:42" ht="12.2" customHeight="1" x14ac:dyDescent="0.25">
      <c r="A351" s="9">
        <v>43627</v>
      </c>
      <c r="B351" s="10">
        <v>27817</v>
      </c>
      <c r="C351" s="11" t="s">
        <v>3141</v>
      </c>
      <c r="D351" s="12" t="s">
        <v>5634</v>
      </c>
      <c r="E351" s="15">
        <v>10000</v>
      </c>
      <c r="F351" s="14">
        <v>10000</v>
      </c>
      <c r="G351" s="12"/>
      <c r="H351" s="16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</row>
    <row r="352" spans="1:42" ht="12.2" customHeight="1" x14ac:dyDescent="0.25">
      <c r="A352" s="9">
        <v>43626</v>
      </c>
      <c r="B352" s="10">
        <v>16078</v>
      </c>
      <c r="C352" s="11" t="s">
        <v>3047</v>
      </c>
      <c r="D352" s="12" t="s">
        <v>5595</v>
      </c>
      <c r="E352" s="15">
        <v>475</v>
      </c>
      <c r="F352" s="14"/>
      <c r="G352" s="12" t="s">
        <v>3046</v>
      </c>
      <c r="H352" s="16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</row>
    <row r="353" spans="1:42" ht="12.2" customHeight="1" x14ac:dyDescent="0.25">
      <c r="A353" s="9">
        <v>43627</v>
      </c>
      <c r="B353" s="10">
        <v>11235</v>
      </c>
      <c r="C353" s="11" t="s">
        <v>3128</v>
      </c>
      <c r="D353" s="12" t="s">
        <v>400</v>
      </c>
      <c r="E353" s="15">
        <v>224</v>
      </c>
      <c r="F353" s="14">
        <v>2652.76</v>
      </c>
      <c r="G353" s="12"/>
      <c r="H353" s="16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</row>
    <row r="354" spans="1:42" ht="12.2" customHeight="1" x14ac:dyDescent="0.25">
      <c r="A354" s="9">
        <v>43627</v>
      </c>
      <c r="B354" s="10">
        <v>27695</v>
      </c>
      <c r="C354" s="11" t="s">
        <v>3140</v>
      </c>
      <c r="D354" s="12" t="s">
        <v>404</v>
      </c>
      <c r="E354" s="15">
        <v>438</v>
      </c>
      <c r="F354" s="14">
        <v>1279.8600000000001</v>
      </c>
      <c r="G354" s="12"/>
      <c r="H354" s="16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</row>
    <row r="355" spans="1:42" ht="12.2" customHeight="1" x14ac:dyDescent="0.25">
      <c r="A355" s="9">
        <v>43627</v>
      </c>
      <c r="B355" s="10">
        <v>11002</v>
      </c>
      <c r="C355" s="11" t="s">
        <v>3140</v>
      </c>
      <c r="D355" s="12" t="s">
        <v>405</v>
      </c>
      <c r="E355" s="15">
        <v>3963.5899999999997</v>
      </c>
      <c r="F355" s="14">
        <v>267557.78000000003</v>
      </c>
      <c r="G355" s="12"/>
      <c r="H355" s="16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</row>
    <row r="356" spans="1:42" ht="12.2" customHeight="1" x14ac:dyDescent="0.25">
      <c r="A356" s="9">
        <v>43626</v>
      </c>
      <c r="B356" s="10">
        <v>16078</v>
      </c>
      <c r="C356" s="11" t="s">
        <v>3047</v>
      </c>
      <c r="D356" s="12" t="s">
        <v>5603</v>
      </c>
      <c r="E356" s="15">
        <v>475</v>
      </c>
      <c r="F356" s="14"/>
      <c r="G356" s="12" t="s">
        <v>3046</v>
      </c>
      <c r="H356" s="16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</row>
    <row r="357" spans="1:42" ht="12.2" customHeight="1" x14ac:dyDescent="0.25">
      <c r="A357" s="9">
        <v>43627</v>
      </c>
      <c r="B357" s="10">
        <v>11438</v>
      </c>
      <c r="C357" s="11" t="s">
        <v>3127</v>
      </c>
      <c r="D357" s="12" t="s">
        <v>926</v>
      </c>
      <c r="E357" s="15">
        <v>772.5</v>
      </c>
      <c r="F357" s="14">
        <v>35695</v>
      </c>
      <c r="G357" s="12"/>
      <c r="H357" s="16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</row>
    <row r="358" spans="1:42" ht="12.2" customHeight="1" x14ac:dyDescent="0.25">
      <c r="A358" s="9">
        <v>43627</v>
      </c>
      <c r="B358" s="10">
        <v>27774</v>
      </c>
      <c r="C358" s="11" t="s">
        <v>3136</v>
      </c>
      <c r="D358" s="12" t="s">
        <v>5370</v>
      </c>
      <c r="E358" s="15">
        <v>350</v>
      </c>
      <c r="F358" s="14">
        <v>350</v>
      </c>
      <c r="G358" s="12"/>
      <c r="H358" s="16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</row>
    <row r="359" spans="1:42" ht="12.2" customHeight="1" x14ac:dyDescent="0.25">
      <c r="A359" s="9">
        <v>43627</v>
      </c>
      <c r="B359" s="10">
        <v>24140</v>
      </c>
      <c r="C359" s="11" t="s">
        <v>3127</v>
      </c>
      <c r="D359" s="12" t="s">
        <v>2280</v>
      </c>
      <c r="E359" s="15">
        <v>700</v>
      </c>
      <c r="F359" s="14">
        <v>5225</v>
      </c>
      <c r="G359" s="12"/>
      <c r="H359" s="16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</row>
    <row r="360" spans="1:42" ht="12.2" customHeight="1" x14ac:dyDescent="0.25">
      <c r="A360" s="9">
        <v>43626</v>
      </c>
      <c r="B360" s="10">
        <v>16078</v>
      </c>
      <c r="C360" s="11" t="s">
        <v>3047</v>
      </c>
      <c r="D360" s="12" t="s">
        <v>5605</v>
      </c>
      <c r="E360" s="15">
        <v>475</v>
      </c>
      <c r="F360" s="14"/>
      <c r="G360" s="12" t="s">
        <v>3046</v>
      </c>
      <c r="H360" s="16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</row>
    <row r="361" spans="1:42" ht="12.2" customHeight="1" x14ac:dyDescent="0.25">
      <c r="A361" s="9">
        <v>43627</v>
      </c>
      <c r="B361" s="10">
        <v>19374</v>
      </c>
      <c r="C361" s="11" t="s">
        <v>3127</v>
      </c>
      <c r="D361" s="12" t="s">
        <v>414</v>
      </c>
      <c r="E361" s="15">
        <v>2000</v>
      </c>
      <c r="F361" s="14">
        <v>27506.25</v>
      </c>
      <c r="G361" s="12"/>
      <c r="H361" s="16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</row>
    <row r="362" spans="1:42" ht="12.2" customHeight="1" x14ac:dyDescent="0.25">
      <c r="A362" s="9">
        <v>43621</v>
      </c>
      <c r="B362" s="10">
        <v>16078</v>
      </c>
      <c r="C362" s="11" t="s">
        <v>3047</v>
      </c>
      <c r="D362" s="12" t="s">
        <v>920</v>
      </c>
      <c r="E362" s="15">
        <v>750</v>
      </c>
      <c r="F362" s="14"/>
      <c r="G362" s="12" t="s">
        <v>3046</v>
      </c>
      <c r="H362" s="16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</row>
    <row r="363" spans="1:42" ht="12.2" customHeight="1" x14ac:dyDescent="0.25">
      <c r="A363" s="9">
        <v>43627</v>
      </c>
      <c r="B363" s="10">
        <v>13307</v>
      </c>
      <c r="C363" s="11" t="s">
        <v>3140</v>
      </c>
      <c r="D363" s="12" t="s">
        <v>420</v>
      </c>
      <c r="E363" s="15">
        <v>3368.15</v>
      </c>
      <c r="F363" s="14">
        <v>369738.03</v>
      </c>
      <c r="G363" s="12"/>
      <c r="H363" s="16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</row>
    <row r="364" spans="1:42" ht="12.2" customHeight="1" x14ac:dyDescent="0.25">
      <c r="A364" s="9">
        <v>43627</v>
      </c>
      <c r="B364" s="10">
        <v>14430</v>
      </c>
      <c r="C364" s="11" t="s">
        <v>3136</v>
      </c>
      <c r="D364" s="12" t="s">
        <v>1373</v>
      </c>
      <c r="E364" s="15">
        <v>350</v>
      </c>
      <c r="F364" s="14">
        <v>10397.43</v>
      </c>
      <c r="G364" s="12"/>
      <c r="H364" s="16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</row>
    <row r="365" spans="1:42" ht="12.2" customHeight="1" x14ac:dyDescent="0.25">
      <c r="A365" s="9">
        <v>43627</v>
      </c>
      <c r="B365" s="10">
        <v>22451</v>
      </c>
      <c r="C365" s="11" t="s">
        <v>3140</v>
      </c>
      <c r="D365" s="12" t="s">
        <v>2017</v>
      </c>
      <c r="E365" s="15">
        <v>31927.54</v>
      </c>
      <c r="F365" s="14">
        <v>314924.17</v>
      </c>
      <c r="G365" s="12"/>
      <c r="H365" s="16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</row>
    <row r="366" spans="1:42" ht="12.2" customHeight="1" x14ac:dyDescent="0.25">
      <c r="A366" s="9">
        <v>43627</v>
      </c>
      <c r="B366" s="10">
        <v>24988</v>
      </c>
      <c r="C366" s="11" t="s">
        <v>3141</v>
      </c>
      <c r="D366" s="12" t="s">
        <v>422</v>
      </c>
      <c r="E366" s="15">
        <v>220</v>
      </c>
      <c r="F366" s="14">
        <v>3245</v>
      </c>
      <c r="G366" s="12"/>
      <c r="H366" s="16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</row>
    <row r="367" spans="1:42" ht="12.2" customHeight="1" x14ac:dyDescent="0.25">
      <c r="A367" s="9">
        <v>43623</v>
      </c>
      <c r="B367" s="10">
        <v>13251</v>
      </c>
      <c r="C367" s="11" t="s">
        <v>3073</v>
      </c>
      <c r="D367" s="12" t="s">
        <v>3717</v>
      </c>
      <c r="E367" s="15">
        <v>27446.58</v>
      </c>
      <c r="F367" s="14">
        <v>552920.61</v>
      </c>
      <c r="G367" s="83" t="s">
        <v>3072</v>
      </c>
      <c r="H367" s="16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</row>
    <row r="368" spans="1:42" ht="12.2" customHeight="1" x14ac:dyDescent="0.25">
      <c r="A368" s="9">
        <v>43623</v>
      </c>
      <c r="B368" s="10">
        <v>13251</v>
      </c>
      <c r="C368" s="11" t="s">
        <v>3073</v>
      </c>
      <c r="D368" s="12" t="s">
        <v>3717</v>
      </c>
      <c r="E368" s="15">
        <v>1260</v>
      </c>
      <c r="F368" s="14">
        <v>554180.61</v>
      </c>
      <c r="G368" s="83" t="s">
        <v>3072</v>
      </c>
      <c r="H368" s="16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</row>
    <row r="369" spans="1:42" ht="12.2" customHeight="1" x14ac:dyDescent="0.25">
      <c r="A369" s="9">
        <v>43627</v>
      </c>
      <c r="B369" s="10">
        <v>26756</v>
      </c>
      <c r="C369" s="11" t="s">
        <v>3140</v>
      </c>
      <c r="D369" s="12" t="s">
        <v>427</v>
      </c>
      <c r="E369" s="15">
        <v>399.45</v>
      </c>
      <c r="F369" s="14">
        <v>3595.0499999999997</v>
      </c>
      <c r="G369" s="12"/>
      <c r="H369" s="16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</row>
    <row r="370" spans="1:42" ht="12.2" customHeight="1" x14ac:dyDescent="0.25">
      <c r="A370" s="9">
        <v>43627</v>
      </c>
      <c r="B370" s="10">
        <v>14232</v>
      </c>
      <c r="C370" s="11" t="s">
        <v>3140</v>
      </c>
      <c r="D370" s="12" t="s">
        <v>1341</v>
      </c>
      <c r="E370" s="15">
        <v>10</v>
      </c>
      <c r="F370" s="14">
        <v>523</v>
      </c>
      <c r="G370" s="12"/>
      <c r="H370" s="16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</row>
    <row r="371" spans="1:42" ht="12.2" customHeight="1" x14ac:dyDescent="0.25">
      <c r="A371" s="9">
        <v>43622</v>
      </c>
      <c r="B371" s="10">
        <v>16078</v>
      </c>
      <c r="C371" s="11" t="s">
        <v>3047</v>
      </c>
      <c r="D371" s="12" t="s">
        <v>5575</v>
      </c>
      <c r="E371" s="15">
        <v>8</v>
      </c>
      <c r="F371" s="14"/>
      <c r="G371" s="12" t="s">
        <v>3046</v>
      </c>
      <c r="H371" s="16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</row>
    <row r="372" spans="1:42" ht="12.2" customHeight="1" x14ac:dyDescent="0.25">
      <c r="A372" s="9">
        <v>43627</v>
      </c>
      <c r="B372" s="10">
        <v>22490</v>
      </c>
      <c r="C372" s="11" t="s">
        <v>3127</v>
      </c>
      <c r="D372" s="12" t="s">
        <v>4421</v>
      </c>
      <c r="E372" s="15">
        <v>275</v>
      </c>
      <c r="F372" s="14">
        <v>4175</v>
      </c>
      <c r="G372" s="12"/>
      <c r="H372" s="16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</row>
    <row r="373" spans="1:42" ht="12.2" customHeight="1" x14ac:dyDescent="0.25">
      <c r="A373" s="9">
        <v>43627</v>
      </c>
      <c r="B373" s="10">
        <v>22117</v>
      </c>
      <c r="C373" s="11" t="s">
        <v>3134</v>
      </c>
      <c r="D373" s="12" t="s">
        <v>430</v>
      </c>
      <c r="E373" s="15">
        <v>4800</v>
      </c>
      <c r="F373" s="14">
        <v>68150</v>
      </c>
      <c r="G373" s="12"/>
      <c r="H373" s="16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</row>
    <row r="374" spans="1:42" ht="12.2" customHeight="1" x14ac:dyDescent="0.25">
      <c r="A374" s="9">
        <v>43627</v>
      </c>
      <c r="B374" s="10">
        <v>14540</v>
      </c>
      <c r="C374" s="11" t="s">
        <v>3127</v>
      </c>
      <c r="D374" s="12" t="s">
        <v>431</v>
      </c>
      <c r="E374" s="15">
        <v>400</v>
      </c>
      <c r="F374" s="14">
        <v>56266.5</v>
      </c>
      <c r="G374" s="12"/>
      <c r="H374" s="16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</row>
    <row r="375" spans="1:42" ht="12.2" customHeight="1" x14ac:dyDescent="0.25">
      <c r="A375" s="9">
        <v>43623</v>
      </c>
      <c r="B375" s="10">
        <v>18364</v>
      </c>
      <c r="C375" s="11" t="s">
        <v>3073</v>
      </c>
      <c r="D375" s="12" t="s">
        <v>3071</v>
      </c>
      <c r="E375" s="15">
        <v>504.46</v>
      </c>
      <c r="F375" s="14">
        <v>9080.2800000000007</v>
      </c>
      <c r="G375" s="83" t="s">
        <v>3072</v>
      </c>
      <c r="H375" s="16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</row>
    <row r="376" spans="1:42" ht="12.2" customHeight="1" x14ac:dyDescent="0.25">
      <c r="A376" s="9">
        <v>43627</v>
      </c>
      <c r="B376" s="10">
        <v>26162</v>
      </c>
      <c r="C376" s="11" t="s">
        <v>3140</v>
      </c>
      <c r="D376" s="12" t="s">
        <v>2675</v>
      </c>
      <c r="E376" s="15">
        <v>73.16</v>
      </c>
      <c r="F376" s="14">
        <v>8395.9699999999993</v>
      </c>
      <c r="G376" s="12"/>
      <c r="H376" s="16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</row>
    <row r="377" spans="1:42" ht="12.2" customHeight="1" x14ac:dyDescent="0.25">
      <c r="A377" s="9">
        <v>43627</v>
      </c>
      <c r="B377" s="10">
        <v>14386</v>
      </c>
      <c r="C377" s="11" t="s">
        <v>3134</v>
      </c>
      <c r="D377" s="12" t="s">
        <v>437</v>
      </c>
      <c r="E377" s="15">
        <v>900</v>
      </c>
      <c r="F377" s="14">
        <v>707783.42</v>
      </c>
      <c r="G377" s="12"/>
      <c r="H377" s="16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</row>
    <row r="378" spans="1:42" ht="12.2" customHeight="1" x14ac:dyDescent="0.25">
      <c r="A378" s="9">
        <v>43627</v>
      </c>
      <c r="B378" s="10">
        <v>20535</v>
      </c>
      <c r="C378" s="11" t="s">
        <v>3140</v>
      </c>
      <c r="D378" s="12" t="s">
        <v>439</v>
      </c>
      <c r="E378" s="15">
        <v>2217.4699999999998</v>
      </c>
      <c r="F378" s="14">
        <v>20664.93</v>
      </c>
      <c r="G378" s="12"/>
      <c r="H378" s="16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</row>
    <row r="379" spans="1:42" ht="12.2" customHeight="1" x14ac:dyDescent="0.25">
      <c r="A379" s="9">
        <v>43627</v>
      </c>
      <c r="B379" s="10">
        <v>12993</v>
      </c>
      <c r="C379" s="11" t="s">
        <v>3140</v>
      </c>
      <c r="D379" s="12" t="s">
        <v>442</v>
      </c>
      <c r="E379" s="15">
        <v>30757.200000000015</v>
      </c>
      <c r="F379" s="14">
        <v>846564.4800000001</v>
      </c>
      <c r="G379" s="12"/>
      <c r="H379" s="16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</row>
    <row r="380" spans="1:42" ht="12.2" customHeight="1" x14ac:dyDescent="0.25">
      <c r="A380" s="9">
        <v>43623</v>
      </c>
      <c r="B380" s="10">
        <v>16081</v>
      </c>
      <c r="C380" s="11" t="s">
        <v>3073</v>
      </c>
      <c r="D380" s="12" t="s">
        <v>444</v>
      </c>
      <c r="E380" s="15">
        <v>191.13</v>
      </c>
      <c r="F380" s="14">
        <v>3440.34</v>
      </c>
      <c r="G380" s="83" t="s">
        <v>3072</v>
      </c>
      <c r="H380" s="16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</row>
    <row r="381" spans="1:42" s="18" customFormat="1" ht="12.2" customHeight="1" x14ac:dyDescent="0.25">
      <c r="A381" s="9">
        <v>43627</v>
      </c>
      <c r="B381" s="10">
        <v>20096</v>
      </c>
      <c r="C381" s="11" t="s">
        <v>3128</v>
      </c>
      <c r="D381" s="12" t="s">
        <v>1782</v>
      </c>
      <c r="E381" s="15">
        <v>235</v>
      </c>
      <c r="F381" s="14">
        <v>235</v>
      </c>
      <c r="G381" s="12"/>
      <c r="H381" s="16"/>
    </row>
    <row r="382" spans="1:42" s="18" customFormat="1" ht="12.2" customHeight="1" x14ac:dyDescent="0.25">
      <c r="A382" s="9">
        <v>43627</v>
      </c>
      <c r="B382" s="10">
        <v>26961</v>
      </c>
      <c r="C382" s="11" t="s">
        <v>3140</v>
      </c>
      <c r="D382" s="12" t="s">
        <v>2887</v>
      </c>
      <c r="E382" s="15">
        <v>1572</v>
      </c>
      <c r="F382" s="14">
        <v>1572</v>
      </c>
      <c r="G382" s="12"/>
      <c r="H382" s="16"/>
    </row>
    <row r="383" spans="1:42" s="18" customFormat="1" ht="12.2" customHeight="1" x14ac:dyDescent="0.25">
      <c r="A383" s="9">
        <v>43627</v>
      </c>
      <c r="B383" s="81">
        <v>24150</v>
      </c>
      <c r="C383" s="11" t="s">
        <v>3141</v>
      </c>
      <c r="D383" s="83" t="s">
        <v>449</v>
      </c>
      <c r="E383" s="84">
        <v>857.21</v>
      </c>
      <c r="F383" s="14">
        <v>41927.24</v>
      </c>
      <c r="G383" s="83"/>
      <c r="H383" s="16"/>
    </row>
    <row r="384" spans="1:42" s="18" customFormat="1" ht="12.2" customHeight="1" x14ac:dyDescent="0.25">
      <c r="A384" s="9">
        <v>43626</v>
      </c>
      <c r="B384" s="10">
        <v>16078</v>
      </c>
      <c r="C384" s="11" t="s">
        <v>3047</v>
      </c>
      <c r="D384" s="12" t="s">
        <v>5583</v>
      </c>
      <c r="E384" s="15">
        <v>2166.0300000000002</v>
      </c>
      <c r="F384" s="14"/>
      <c r="G384" s="12" t="s">
        <v>3046</v>
      </c>
      <c r="H384" s="16"/>
    </row>
    <row r="385" spans="1:8" s="18" customFormat="1" ht="12.2" customHeight="1" x14ac:dyDescent="0.25">
      <c r="A385" s="9">
        <v>43627</v>
      </c>
      <c r="B385" s="10">
        <v>19825</v>
      </c>
      <c r="C385" s="11" t="s">
        <v>3128</v>
      </c>
      <c r="D385" s="12" t="s">
        <v>1762</v>
      </c>
      <c r="E385" s="15">
        <v>75.180000000000007</v>
      </c>
      <c r="F385" s="14">
        <v>363.18</v>
      </c>
      <c r="G385" s="12"/>
      <c r="H385" s="16"/>
    </row>
    <row r="386" spans="1:8" s="18" customFormat="1" ht="12.2" customHeight="1" x14ac:dyDescent="0.25">
      <c r="A386" s="9">
        <v>43627</v>
      </c>
      <c r="B386" s="10">
        <v>18270</v>
      </c>
      <c r="C386" s="11" t="s">
        <v>3140</v>
      </c>
      <c r="D386" s="12" t="s">
        <v>454</v>
      </c>
      <c r="E386" s="15">
        <v>5762.03</v>
      </c>
      <c r="F386" s="14">
        <v>115852.23</v>
      </c>
      <c r="G386" s="12"/>
      <c r="H386" s="16"/>
    </row>
    <row r="387" spans="1:8" s="18" customFormat="1" ht="12.2" customHeight="1" x14ac:dyDescent="0.25">
      <c r="A387" s="9">
        <v>43627</v>
      </c>
      <c r="B387" s="10">
        <v>10678</v>
      </c>
      <c r="C387" s="11" t="s">
        <v>3140</v>
      </c>
      <c r="D387" s="12" t="s">
        <v>457</v>
      </c>
      <c r="E387" s="15">
        <v>117410.43</v>
      </c>
      <c r="F387" s="14">
        <v>321925.69</v>
      </c>
      <c r="G387" s="12"/>
      <c r="H387" s="16"/>
    </row>
    <row r="388" spans="1:8" s="18" customFormat="1" ht="12.2" customHeight="1" x14ac:dyDescent="0.25">
      <c r="A388" s="9">
        <v>43627</v>
      </c>
      <c r="B388" s="10">
        <v>25328</v>
      </c>
      <c r="C388" s="11" t="s">
        <v>3141</v>
      </c>
      <c r="D388" s="12" t="s">
        <v>458</v>
      </c>
      <c r="E388" s="15">
        <v>660</v>
      </c>
      <c r="F388" s="14">
        <v>4565</v>
      </c>
      <c r="G388" s="12"/>
      <c r="H388" s="16"/>
    </row>
    <row r="389" spans="1:8" s="18" customFormat="1" ht="12.2" customHeight="1" x14ac:dyDescent="0.25">
      <c r="A389" s="9">
        <v>43627</v>
      </c>
      <c r="B389" s="10">
        <v>23619</v>
      </c>
      <c r="C389" s="11" t="s">
        <v>3140</v>
      </c>
      <c r="D389" s="12" t="s">
        <v>2181</v>
      </c>
      <c r="E389" s="15">
        <v>23700</v>
      </c>
      <c r="F389" s="14">
        <v>163495</v>
      </c>
      <c r="G389" s="12"/>
      <c r="H389" s="16"/>
    </row>
    <row r="390" spans="1:8" s="18" customFormat="1" ht="12.2" customHeight="1" x14ac:dyDescent="0.25">
      <c r="A390" s="9">
        <v>43627</v>
      </c>
      <c r="B390" s="10">
        <v>22223</v>
      </c>
      <c r="C390" s="11" t="s">
        <v>3128</v>
      </c>
      <c r="D390" s="12" t="s">
        <v>1977</v>
      </c>
      <c r="E390" s="15">
        <v>6.9</v>
      </c>
      <c r="F390" s="14">
        <v>6.9</v>
      </c>
      <c r="G390" s="12"/>
      <c r="H390" s="16"/>
    </row>
    <row r="391" spans="1:8" s="18" customFormat="1" ht="12.2" customHeight="1" x14ac:dyDescent="0.25">
      <c r="A391" s="9">
        <v>43626</v>
      </c>
      <c r="B391" s="10">
        <v>16078</v>
      </c>
      <c r="C391" s="11" t="s">
        <v>3047</v>
      </c>
      <c r="D391" s="12" t="s">
        <v>5613</v>
      </c>
      <c r="E391" s="15">
        <v>712.5</v>
      </c>
      <c r="F391" s="14"/>
      <c r="G391" s="12" t="s">
        <v>3046</v>
      </c>
      <c r="H391" s="16"/>
    </row>
    <row r="392" spans="1:8" s="18" customFormat="1" ht="12.2" customHeight="1" x14ac:dyDescent="0.25">
      <c r="A392" s="9">
        <v>43627</v>
      </c>
      <c r="B392" s="10">
        <v>10690</v>
      </c>
      <c r="C392" s="11" t="s">
        <v>3128</v>
      </c>
      <c r="D392" s="12" t="s">
        <v>819</v>
      </c>
      <c r="E392" s="15">
        <v>235</v>
      </c>
      <c r="F392" s="14">
        <v>260.18</v>
      </c>
      <c r="G392" s="12"/>
      <c r="H392" s="16"/>
    </row>
    <row r="393" spans="1:8" s="18" customFormat="1" ht="12.2" customHeight="1" x14ac:dyDescent="0.25">
      <c r="A393" s="9">
        <v>43627</v>
      </c>
      <c r="B393" s="10">
        <v>19409</v>
      </c>
      <c r="C393" s="11" t="s">
        <v>3140</v>
      </c>
      <c r="D393" s="12" t="s">
        <v>1724</v>
      </c>
      <c r="E393" s="15">
        <v>154.12</v>
      </c>
      <c r="F393" s="14">
        <v>174.09</v>
      </c>
      <c r="G393" s="12"/>
      <c r="H393" s="16"/>
    </row>
    <row r="394" spans="1:8" s="18" customFormat="1" ht="12.2" customHeight="1" x14ac:dyDescent="0.25">
      <c r="A394" s="9">
        <v>43627</v>
      </c>
      <c r="B394" s="10">
        <v>18400</v>
      </c>
      <c r="C394" s="11" t="s">
        <v>3140</v>
      </c>
      <c r="D394" s="12" t="s">
        <v>466</v>
      </c>
      <c r="E394" s="15">
        <v>4314</v>
      </c>
      <c r="F394" s="14">
        <v>31117.7</v>
      </c>
      <c r="G394" s="12"/>
      <c r="H394" s="16"/>
    </row>
    <row r="395" spans="1:8" s="18" customFormat="1" ht="12.2" customHeight="1" x14ac:dyDescent="0.25">
      <c r="A395" s="9">
        <v>43623</v>
      </c>
      <c r="B395" s="10">
        <v>16007</v>
      </c>
      <c r="C395" s="11" t="s">
        <v>3073</v>
      </c>
      <c r="D395" s="12" t="s">
        <v>467</v>
      </c>
      <c r="E395" s="15">
        <v>3070.35</v>
      </c>
      <c r="F395" s="14">
        <v>68179.179999999993</v>
      </c>
      <c r="G395" s="83" t="s">
        <v>3072</v>
      </c>
      <c r="H395" s="16"/>
    </row>
    <row r="396" spans="1:8" s="18" customFormat="1" ht="12.2" customHeight="1" x14ac:dyDescent="0.25">
      <c r="A396" s="9">
        <v>43621</v>
      </c>
      <c r="B396" s="10">
        <v>16078</v>
      </c>
      <c r="C396" s="11" t="s">
        <v>3047</v>
      </c>
      <c r="D396" s="12" t="s">
        <v>5573</v>
      </c>
      <c r="E396" s="15">
        <v>500</v>
      </c>
      <c r="F396" s="14"/>
      <c r="G396" s="12" t="s">
        <v>3046</v>
      </c>
      <c r="H396" s="16"/>
    </row>
    <row r="397" spans="1:8" s="18" customFormat="1" ht="12.2" customHeight="1" x14ac:dyDescent="0.25">
      <c r="A397" s="9">
        <v>43627</v>
      </c>
      <c r="B397" s="10">
        <v>10530</v>
      </c>
      <c r="C397" s="11" t="s">
        <v>3140</v>
      </c>
      <c r="D397" s="12" t="s">
        <v>470</v>
      </c>
      <c r="E397" s="15">
        <v>30.55</v>
      </c>
      <c r="F397" s="14">
        <v>140.15</v>
      </c>
      <c r="G397" s="12"/>
      <c r="H397" s="16"/>
    </row>
    <row r="398" spans="1:8" s="18" customFormat="1" ht="12.2" customHeight="1" x14ac:dyDescent="0.25">
      <c r="A398" s="9">
        <v>43627</v>
      </c>
      <c r="B398" s="10">
        <v>23236</v>
      </c>
      <c r="C398" s="11" t="s">
        <v>3128</v>
      </c>
      <c r="D398" s="12" t="s">
        <v>2120</v>
      </c>
      <c r="E398" s="15">
        <v>162</v>
      </c>
      <c r="F398" s="14">
        <v>162</v>
      </c>
      <c r="G398" s="12"/>
      <c r="H398" s="16"/>
    </row>
    <row r="399" spans="1:8" s="18" customFormat="1" ht="12.2" customHeight="1" x14ac:dyDescent="0.25">
      <c r="A399" s="9">
        <v>43627</v>
      </c>
      <c r="B399" s="10">
        <v>21284</v>
      </c>
      <c r="C399" s="11" t="s">
        <v>3141</v>
      </c>
      <c r="D399" s="12" t="s">
        <v>1874</v>
      </c>
      <c r="E399" s="15">
        <v>7846.6699999999992</v>
      </c>
      <c r="F399" s="14">
        <v>16208.899999999998</v>
      </c>
      <c r="G399" s="12"/>
      <c r="H399" s="16"/>
    </row>
    <row r="400" spans="1:8" s="18" customFormat="1" ht="12.2" customHeight="1" x14ac:dyDescent="0.25">
      <c r="A400" s="9">
        <v>43627</v>
      </c>
      <c r="B400" s="10">
        <v>27245</v>
      </c>
      <c r="C400" s="11" t="s">
        <v>3881</v>
      </c>
      <c r="D400" s="12" t="s">
        <v>473</v>
      </c>
      <c r="E400" s="15">
        <v>600</v>
      </c>
      <c r="F400" s="14">
        <v>838.77</v>
      </c>
      <c r="G400" s="12"/>
      <c r="H400" s="16"/>
    </row>
    <row r="401" spans="1:42" s="19" customFormat="1" ht="12.2" customHeight="1" x14ac:dyDescent="0.25">
      <c r="A401" s="9">
        <v>43627</v>
      </c>
      <c r="B401" s="10">
        <v>14220</v>
      </c>
      <c r="C401" s="11" t="s">
        <v>3127</v>
      </c>
      <c r="D401" s="12" t="s">
        <v>1338</v>
      </c>
      <c r="E401" s="15">
        <v>350</v>
      </c>
      <c r="F401" s="14">
        <v>19050</v>
      </c>
      <c r="G401" s="12"/>
      <c r="H401" s="16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</row>
    <row r="402" spans="1:42" s="19" customFormat="1" ht="12.2" customHeight="1" x14ac:dyDescent="0.25">
      <c r="A402" s="9">
        <v>43627</v>
      </c>
      <c r="B402" s="10">
        <v>14011</v>
      </c>
      <c r="C402" s="11" t="s">
        <v>3140</v>
      </c>
      <c r="D402" s="12" t="s">
        <v>1301</v>
      </c>
      <c r="E402" s="15">
        <v>413.94</v>
      </c>
      <c r="F402" s="14">
        <v>5322.98</v>
      </c>
      <c r="G402" s="12"/>
      <c r="H402" s="16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</row>
    <row r="403" spans="1:42" s="18" customFormat="1" ht="12.2" customHeight="1" x14ac:dyDescent="0.25">
      <c r="A403" s="9">
        <v>43627</v>
      </c>
      <c r="B403" s="10">
        <v>27580</v>
      </c>
      <c r="C403" s="11" t="s">
        <v>3128</v>
      </c>
      <c r="D403" s="12" t="s">
        <v>4413</v>
      </c>
      <c r="E403" s="15">
        <v>50.98</v>
      </c>
      <c r="F403" s="14">
        <v>568.88</v>
      </c>
      <c r="G403" s="12"/>
      <c r="H403" s="16"/>
    </row>
    <row r="404" spans="1:42" s="18" customFormat="1" ht="12.2" customHeight="1" x14ac:dyDescent="0.25">
      <c r="A404" s="9">
        <v>43627</v>
      </c>
      <c r="B404" s="10">
        <v>18902</v>
      </c>
      <c r="C404" s="11" t="s">
        <v>3143</v>
      </c>
      <c r="D404" s="12" t="s">
        <v>4480</v>
      </c>
      <c r="E404" s="15">
        <v>310</v>
      </c>
      <c r="F404" s="14">
        <v>4030</v>
      </c>
      <c r="G404" s="12"/>
      <c r="H404" s="16"/>
    </row>
    <row r="405" spans="1:42" s="18" customFormat="1" ht="12.2" customHeight="1" x14ac:dyDescent="0.25">
      <c r="A405" s="9">
        <v>43627</v>
      </c>
      <c r="B405" s="10">
        <v>27716</v>
      </c>
      <c r="C405" s="11" t="s">
        <v>3127</v>
      </c>
      <c r="D405" s="12" t="s">
        <v>5248</v>
      </c>
      <c r="E405" s="15">
        <v>525</v>
      </c>
      <c r="F405" s="14">
        <v>975</v>
      </c>
      <c r="G405" s="12"/>
      <c r="H405" s="16"/>
    </row>
    <row r="406" spans="1:42" s="18" customFormat="1" ht="12.2" customHeight="1" x14ac:dyDescent="0.25">
      <c r="A406" s="9">
        <v>43627</v>
      </c>
      <c r="B406" s="10">
        <v>25246</v>
      </c>
      <c r="C406" s="11" t="s">
        <v>3141</v>
      </c>
      <c r="D406" s="12" t="s">
        <v>479</v>
      </c>
      <c r="E406" s="15">
        <v>440</v>
      </c>
      <c r="F406" s="14">
        <v>3575</v>
      </c>
      <c r="G406" s="12"/>
      <c r="H406" s="16"/>
    </row>
    <row r="407" spans="1:42" s="18" customFormat="1" ht="12.2" customHeight="1" x14ac:dyDescent="0.25">
      <c r="A407" s="9">
        <v>43627</v>
      </c>
      <c r="B407" s="10">
        <v>27595</v>
      </c>
      <c r="C407" s="11" t="s">
        <v>3881</v>
      </c>
      <c r="D407" s="12" t="s">
        <v>4435</v>
      </c>
      <c r="E407" s="15">
        <v>576.38000000000011</v>
      </c>
      <c r="F407" s="14">
        <v>1073.25</v>
      </c>
      <c r="G407" s="12"/>
      <c r="H407" s="16"/>
    </row>
    <row r="408" spans="1:42" s="18" customFormat="1" ht="12.2" customHeight="1" x14ac:dyDescent="0.25">
      <c r="A408" s="9">
        <v>43627</v>
      </c>
      <c r="B408" s="10">
        <v>23630</v>
      </c>
      <c r="C408" s="11" t="s">
        <v>3140</v>
      </c>
      <c r="D408" s="12" t="s">
        <v>480</v>
      </c>
      <c r="E408" s="15">
        <v>1825.71</v>
      </c>
      <c r="F408" s="14">
        <v>16431.39</v>
      </c>
      <c r="G408" s="12"/>
      <c r="H408" s="16"/>
    </row>
    <row r="409" spans="1:42" s="18" customFormat="1" ht="12.2" customHeight="1" x14ac:dyDescent="0.25">
      <c r="A409" s="9">
        <v>43626</v>
      </c>
      <c r="B409" s="10">
        <v>16078</v>
      </c>
      <c r="C409" s="11" t="s">
        <v>3047</v>
      </c>
      <c r="D409" s="12" t="s">
        <v>5587</v>
      </c>
      <c r="E409" s="15">
        <v>24747.72</v>
      </c>
      <c r="F409" s="14"/>
      <c r="G409" s="12" t="s">
        <v>3046</v>
      </c>
      <c r="H409" s="16"/>
    </row>
    <row r="410" spans="1:42" s="18" customFormat="1" ht="12.2" customHeight="1" x14ac:dyDescent="0.25">
      <c r="A410" s="9">
        <v>43627</v>
      </c>
      <c r="B410" s="10">
        <v>27575</v>
      </c>
      <c r="C410" s="11" t="s">
        <v>3127</v>
      </c>
      <c r="D410" s="12" t="s">
        <v>4396</v>
      </c>
      <c r="E410" s="15">
        <v>1650</v>
      </c>
      <c r="F410" s="14">
        <v>2250</v>
      </c>
      <c r="G410" s="12"/>
      <c r="H410" s="16"/>
    </row>
    <row r="411" spans="1:42" s="18" customFormat="1" ht="12.2" customHeight="1" x14ac:dyDescent="0.25">
      <c r="A411" s="9">
        <v>43627</v>
      </c>
      <c r="B411" s="10">
        <v>22918</v>
      </c>
      <c r="C411" s="11" t="s">
        <v>3140</v>
      </c>
      <c r="D411" s="12" t="s">
        <v>486</v>
      </c>
      <c r="E411" s="15">
        <v>89.95</v>
      </c>
      <c r="F411" s="14">
        <v>22951.77</v>
      </c>
      <c r="G411" s="12"/>
      <c r="H411" s="16"/>
    </row>
    <row r="412" spans="1:42" s="18" customFormat="1" ht="12.2" customHeight="1" x14ac:dyDescent="0.25">
      <c r="A412" s="9">
        <v>43627</v>
      </c>
      <c r="B412" s="10">
        <v>26632</v>
      </c>
      <c r="C412" s="11" t="s">
        <v>3140</v>
      </c>
      <c r="D412" s="12" t="s">
        <v>2788</v>
      </c>
      <c r="E412" s="15">
        <v>863.8</v>
      </c>
      <c r="F412" s="14">
        <v>15563.8</v>
      </c>
      <c r="G412" s="12"/>
      <c r="H412" s="16"/>
    </row>
    <row r="413" spans="1:42" s="18" customFormat="1" ht="12.2" customHeight="1" x14ac:dyDescent="0.25">
      <c r="A413" s="9">
        <v>43627</v>
      </c>
      <c r="B413" s="10">
        <v>24010</v>
      </c>
      <c r="C413" s="11" t="s">
        <v>3140</v>
      </c>
      <c r="D413" s="12" t="s">
        <v>2260</v>
      </c>
      <c r="E413" s="15">
        <v>45883.88</v>
      </c>
      <c r="F413" s="14">
        <v>48299.189999999995</v>
      </c>
      <c r="G413" s="12"/>
      <c r="H413" s="16"/>
    </row>
    <row r="414" spans="1:42" s="18" customFormat="1" ht="12.2" customHeight="1" x14ac:dyDescent="0.25">
      <c r="A414" s="9">
        <v>43627</v>
      </c>
      <c r="B414" s="10">
        <v>14522</v>
      </c>
      <c r="C414" s="11" t="s">
        <v>3140</v>
      </c>
      <c r="D414" s="12" t="s">
        <v>1392</v>
      </c>
      <c r="E414" s="15">
        <v>180</v>
      </c>
      <c r="F414" s="14">
        <v>2159.9</v>
      </c>
      <c r="G414" s="12"/>
      <c r="H414" s="16"/>
    </row>
    <row r="415" spans="1:42" s="18" customFormat="1" ht="12.2" customHeight="1" x14ac:dyDescent="0.25">
      <c r="A415" s="9">
        <v>43627</v>
      </c>
      <c r="B415" s="10">
        <v>18638</v>
      </c>
      <c r="C415" s="11" t="s">
        <v>3882</v>
      </c>
      <c r="D415" s="12" t="s">
        <v>1662</v>
      </c>
      <c r="E415" s="15">
        <v>109084.34</v>
      </c>
      <c r="F415" s="14">
        <v>968783.15</v>
      </c>
      <c r="G415" s="12"/>
      <c r="H415" s="16"/>
    </row>
    <row r="416" spans="1:42" s="18" customFormat="1" ht="12.2" customHeight="1" x14ac:dyDescent="0.25">
      <c r="A416" s="9">
        <v>43627</v>
      </c>
      <c r="B416" s="10">
        <v>27000</v>
      </c>
      <c r="C416" s="11" t="s">
        <v>3140</v>
      </c>
      <c r="D416" s="12" t="s">
        <v>2900</v>
      </c>
      <c r="E416" s="15">
        <v>1556</v>
      </c>
      <c r="F416" s="14">
        <v>9336</v>
      </c>
      <c r="G416" s="12"/>
      <c r="H416" s="16"/>
    </row>
    <row r="417" spans="1:42" s="18" customFormat="1" ht="12.2" customHeight="1" x14ac:dyDescent="0.25">
      <c r="A417" s="9">
        <v>43626</v>
      </c>
      <c r="B417" s="10">
        <v>16078</v>
      </c>
      <c r="C417" s="11" t="s">
        <v>3047</v>
      </c>
      <c r="D417" s="12" t="s">
        <v>5601</v>
      </c>
      <c r="E417" s="15">
        <v>475</v>
      </c>
      <c r="F417" s="14"/>
      <c r="G417" s="12" t="s">
        <v>3046</v>
      </c>
      <c r="H417" s="16"/>
    </row>
    <row r="418" spans="1:42" s="18" customFormat="1" ht="12.2" customHeight="1" x14ac:dyDescent="0.25">
      <c r="A418" s="9">
        <v>43627</v>
      </c>
      <c r="B418" s="10">
        <v>14980</v>
      </c>
      <c r="C418" s="11" t="s">
        <v>3140</v>
      </c>
      <c r="D418" s="12" t="s">
        <v>495</v>
      </c>
      <c r="E418" s="15">
        <v>142.34</v>
      </c>
      <c r="F418" s="14">
        <v>29391.46</v>
      </c>
      <c r="G418" s="12"/>
      <c r="H418" s="16"/>
    </row>
    <row r="419" spans="1:42" s="18" customFormat="1" ht="12.2" customHeight="1" x14ac:dyDescent="0.25">
      <c r="A419" s="9">
        <v>43627</v>
      </c>
      <c r="B419" s="10">
        <v>10276</v>
      </c>
      <c r="C419" s="11" t="s">
        <v>3140</v>
      </c>
      <c r="D419" s="12" t="s">
        <v>496</v>
      </c>
      <c r="E419" s="15">
        <v>11087.39</v>
      </c>
      <c r="F419" s="14">
        <v>21144.15</v>
      </c>
      <c r="G419" s="12"/>
      <c r="H419" s="16"/>
    </row>
    <row r="420" spans="1:42" s="18" customFormat="1" ht="12.2" customHeight="1" x14ac:dyDescent="0.25">
      <c r="A420" s="9">
        <v>43627</v>
      </c>
      <c r="B420" s="10">
        <v>27739</v>
      </c>
      <c r="C420" s="11" t="s">
        <v>3140</v>
      </c>
      <c r="D420" s="12" t="s">
        <v>5508</v>
      </c>
      <c r="E420" s="15">
        <v>226.07</v>
      </c>
      <c r="F420" s="14">
        <v>226.07</v>
      </c>
      <c r="G420" s="12"/>
      <c r="H420" s="16"/>
    </row>
    <row r="421" spans="1:42" s="18" customFormat="1" ht="12.2" customHeight="1" x14ac:dyDescent="0.25">
      <c r="A421" s="9">
        <v>43627</v>
      </c>
      <c r="B421" s="10">
        <v>10895</v>
      </c>
      <c r="C421" s="11" t="s">
        <v>3134</v>
      </c>
      <c r="D421" s="12" t="s">
        <v>499</v>
      </c>
      <c r="E421" s="15">
        <v>2200</v>
      </c>
      <c r="F421" s="14">
        <v>10000</v>
      </c>
      <c r="G421" s="12"/>
      <c r="H421" s="16"/>
    </row>
    <row r="422" spans="1:42" s="18" customFormat="1" ht="12.2" customHeight="1" x14ac:dyDescent="0.25">
      <c r="A422" s="9">
        <v>43627</v>
      </c>
      <c r="B422" s="10">
        <v>21024</v>
      </c>
      <c r="C422" s="11" t="s">
        <v>3140</v>
      </c>
      <c r="D422" s="12" t="s">
        <v>500</v>
      </c>
      <c r="E422" s="15">
        <v>138</v>
      </c>
      <c r="F422" s="14">
        <v>43527.85</v>
      </c>
      <c r="G422" s="12"/>
      <c r="H422" s="16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s="18" customFormat="1" ht="12.2" customHeight="1" x14ac:dyDescent="0.25">
      <c r="A423" s="9">
        <v>43627</v>
      </c>
      <c r="B423" s="10">
        <v>23784</v>
      </c>
      <c r="C423" s="11" t="s">
        <v>3140</v>
      </c>
      <c r="D423" s="12" t="s">
        <v>2218</v>
      </c>
      <c r="E423" s="15">
        <v>475</v>
      </c>
      <c r="F423" s="14">
        <v>4866.8</v>
      </c>
      <c r="G423" s="12"/>
      <c r="H423" s="16"/>
    </row>
    <row r="424" spans="1:42" s="18" customFormat="1" ht="12.2" customHeight="1" x14ac:dyDescent="0.25">
      <c r="A424" s="9">
        <v>43627</v>
      </c>
      <c r="B424" s="10">
        <v>17361</v>
      </c>
      <c r="C424" s="11" t="s">
        <v>3141</v>
      </c>
      <c r="D424" s="12" t="s">
        <v>502</v>
      </c>
      <c r="E424" s="15">
        <v>427.85</v>
      </c>
      <c r="F424" s="14">
        <v>79814.77</v>
      </c>
      <c r="G424" s="12"/>
      <c r="H424" s="16"/>
    </row>
    <row r="425" spans="1:42" s="18" customFormat="1" ht="12.2" customHeight="1" x14ac:dyDescent="0.25">
      <c r="A425" s="9">
        <v>43627</v>
      </c>
      <c r="B425" s="10">
        <v>21457</v>
      </c>
      <c r="C425" s="11" t="s">
        <v>3141</v>
      </c>
      <c r="D425" s="12" t="s">
        <v>506</v>
      </c>
      <c r="E425" s="15">
        <v>762.53000000000009</v>
      </c>
      <c r="F425" s="14">
        <v>14597.960000000001</v>
      </c>
      <c r="G425" s="12"/>
      <c r="H425" s="16"/>
    </row>
    <row r="426" spans="1:42" s="18" customFormat="1" ht="12.2" customHeight="1" x14ac:dyDescent="0.25">
      <c r="A426" s="9">
        <v>43627</v>
      </c>
      <c r="B426" s="10">
        <v>13183</v>
      </c>
      <c r="C426" s="11" t="s">
        <v>3140</v>
      </c>
      <c r="D426" s="12" t="s">
        <v>508</v>
      </c>
      <c r="E426" s="15">
        <v>1716.41</v>
      </c>
      <c r="F426" s="14">
        <v>23547.65</v>
      </c>
      <c r="G426" s="12"/>
      <c r="H426" s="16"/>
    </row>
    <row r="427" spans="1:42" s="18" customFormat="1" ht="12.2" customHeight="1" x14ac:dyDescent="0.25">
      <c r="A427" s="9">
        <v>43627</v>
      </c>
      <c r="B427" s="10">
        <v>10585</v>
      </c>
      <c r="C427" s="11" t="s">
        <v>3140</v>
      </c>
      <c r="D427" s="12" t="s">
        <v>5628</v>
      </c>
      <c r="E427" s="15">
        <v>710</v>
      </c>
      <c r="F427" s="14">
        <v>710</v>
      </c>
      <c r="G427" s="12"/>
      <c r="H427" s="16"/>
    </row>
    <row r="428" spans="1:42" s="18" customFormat="1" ht="12.2" customHeight="1" x14ac:dyDescent="0.25">
      <c r="A428" s="9">
        <v>43626</v>
      </c>
      <c r="B428" s="10">
        <v>16078</v>
      </c>
      <c r="C428" s="11" t="s">
        <v>3047</v>
      </c>
      <c r="D428" s="12" t="s">
        <v>5581</v>
      </c>
      <c r="E428" s="15">
        <v>5064.45</v>
      </c>
      <c r="F428" s="14"/>
      <c r="G428" s="12" t="s">
        <v>3046</v>
      </c>
      <c r="H428" s="16"/>
    </row>
    <row r="429" spans="1:42" s="18" customFormat="1" ht="12.2" customHeight="1" x14ac:dyDescent="0.25">
      <c r="A429" s="9">
        <v>43622</v>
      </c>
      <c r="B429" s="10">
        <v>16078</v>
      </c>
      <c r="C429" s="11" t="s">
        <v>3047</v>
      </c>
      <c r="D429" s="12" t="s">
        <v>5576</v>
      </c>
      <c r="E429" s="15">
        <v>15</v>
      </c>
      <c r="F429" s="14"/>
      <c r="G429" s="12" t="s">
        <v>3046</v>
      </c>
      <c r="H429" s="16"/>
    </row>
    <row r="430" spans="1:42" s="18" customFormat="1" ht="12.2" customHeight="1" x14ac:dyDescent="0.25">
      <c r="A430" s="9">
        <v>43627</v>
      </c>
      <c r="B430" s="10">
        <v>26746</v>
      </c>
      <c r="C430" s="11" t="s">
        <v>3881</v>
      </c>
      <c r="D430" s="12" t="s">
        <v>2814</v>
      </c>
      <c r="E430" s="15">
        <v>300</v>
      </c>
      <c r="F430" s="14">
        <v>865.16</v>
      </c>
      <c r="G430" s="12"/>
      <c r="H430" s="16"/>
    </row>
    <row r="431" spans="1:42" s="18" customFormat="1" ht="12.2" customHeight="1" x14ac:dyDescent="0.25">
      <c r="A431" s="9">
        <v>43626</v>
      </c>
      <c r="B431" s="10">
        <v>16078</v>
      </c>
      <c r="C431" s="11" t="s">
        <v>3047</v>
      </c>
      <c r="D431" s="12" t="s">
        <v>5621</v>
      </c>
      <c r="E431" s="15">
        <v>475</v>
      </c>
      <c r="F431" s="14"/>
      <c r="G431" s="12" t="s">
        <v>3046</v>
      </c>
      <c r="H431" s="16"/>
    </row>
    <row r="432" spans="1:42" s="18" customFormat="1" ht="12.2" customHeight="1" x14ac:dyDescent="0.25">
      <c r="A432" s="9">
        <v>43627</v>
      </c>
      <c r="B432" s="10">
        <v>12611</v>
      </c>
      <c r="C432" s="11" t="s">
        <v>3143</v>
      </c>
      <c r="D432" s="12" t="s">
        <v>1082</v>
      </c>
      <c r="E432" s="15">
        <v>310</v>
      </c>
      <c r="F432" s="14">
        <v>17911.2</v>
      </c>
      <c r="G432" s="12"/>
      <c r="H432" s="16"/>
    </row>
    <row r="433" spans="1:8" s="18" customFormat="1" ht="12.2" customHeight="1" x14ac:dyDescent="0.25">
      <c r="A433" s="9">
        <v>43627</v>
      </c>
      <c r="B433" s="10">
        <v>14209</v>
      </c>
      <c r="C433" s="11" t="s">
        <v>3141</v>
      </c>
      <c r="D433" s="12" t="s">
        <v>1336</v>
      </c>
      <c r="E433" s="15">
        <v>68935.44</v>
      </c>
      <c r="F433" s="14">
        <v>1032039.6599999999</v>
      </c>
      <c r="G433" s="12"/>
      <c r="H433" s="16"/>
    </row>
    <row r="434" spans="1:8" s="18" customFormat="1" ht="12.2" customHeight="1" x14ac:dyDescent="0.25">
      <c r="A434" s="9">
        <v>43627</v>
      </c>
      <c r="B434" s="10">
        <v>13643</v>
      </c>
      <c r="C434" s="11" t="s">
        <v>3140</v>
      </c>
      <c r="D434" s="12" t="s">
        <v>525</v>
      </c>
      <c r="E434" s="15">
        <v>502</v>
      </c>
      <c r="F434" s="14">
        <v>5103</v>
      </c>
      <c r="G434" s="12"/>
      <c r="H434" s="16"/>
    </row>
    <row r="435" spans="1:8" s="18" customFormat="1" ht="12.2" customHeight="1" x14ac:dyDescent="0.25">
      <c r="A435" s="9">
        <v>43627</v>
      </c>
      <c r="B435" s="10">
        <v>11060</v>
      </c>
      <c r="C435" s="11" t="s">
        <v>3140</v>
      </c>
      <c r="D435" s="12" t="s">
        <v>872</v>
      </c>
      <c r="E435" s="15">
        <v>313.04000000000002</v>
      </c>
      <c r="F435" s="14">
        <v>2760.02</v>
      </c>
      <c r="G435" s="12"/>
      <c r="H435" s="16"/>
    </row>
    <row r="436" spans="1:8" s="18" customFormat="1" ht="12.2" customHeight="1" x14ac:dyDescent="0.25">
      <c r="A436" s="9">
        <v>43627</v>
      </c>
      <c r="B436" s="10">
        <v>27349</v>
      </c>
      <c r="C436" s="11" t="s">
        <v>3881</v>
      </c>
      <c r="D436" s="12" t="s">
        <v>3566</v>
      </c>
      <c r="E436" s="15">
        <v>567.43999999999994</v>
      </c>
      <c r="F436" s="14">
        <v>1722.6</v>
      </c>
      <c r="G436" s="12"/>
      <c r="H436" s="16"/>
    </row>
    <row r="437" spans="1:8" s="18" customFormat="1" ht="12.2" customHeight="1" x14ac:dyDescent="0.25">
      <c r="A437" s="9">
        <v>43627</v>
      </c>
      <c r="B437" s="10">
        <v>23159</v>
      </c>
      <c r="C437" s="11" t="s">
        <v>3140</v>
      </c>
      <c r="D437" s="12" t="s">
        <v>526</v>
      </c>
      <c r="E437" s="15">
        <v>9850</v>
      </c>
      <c r="F437" s="14">
        <v>88650</v>
      </c>
      <c r="G437" s="12"/>
      <c r="H437" s="16"/>
    </row>
    <row r="438" spans="1:8" s="18" customFormat="1" ht="12.2" customHeight="1" x14ac:dyDescent="0.25">
      <c r="A438" s="9">
        <v>43626</v>
      </c>
      <c r="B438" s="10">
        <v>16078</v>
      </c>
      <c r="C438" s="11" t="s">
        <v>3047</v>
      </c>
      <c r="D438" s="12" t="s">
        <v>5610</v>
      </c>
      <c r="E438" s="15">
        <v>475</v>
      </c>
      <c r="F438" s="14"/>
      <c r="G438" s="12" t="s">
        <v>3046</v>
      </c>
      <c r="H438" s="16"/>
    </row>
    <row r="439" spans="1:8" s="18" customFormat="1" ht="12.2" customHeight="1" x14ac:dyDescent="0.25">
      <c r="A439" s="9">
        <v>43627</v>
      </c>
      <c r="B439" s="10">
        <v>23676</v>
      </c>
      <c r="C439" s="11" t="s">
        <v>3128</v>
      </c>
      <c r="D439" s="12" t="s">
        <v>528</v>
      </c>
      <c r="E439" s="15">
        <v>355.68</v>
      </c>
      <c r="F439" s="14">
        <v>10711.34</v>
      </c>
      <c r="G439" s="12"/>
      <c r="H439" s="16"/>
    </row>
    <row r="440" spans="1:8" s="18" customFormat="1" ht="12.2" customHeight="1" x14ac:dyDescent="0.25">
      <c r="A440" s="9">
        <v>43627</v>
      </c>
      <c r="B440" s="10">
        <v>10871</v>
      </c>
      <c r="C440" s="11" t="s">
        <v>3140</v>
      </c>
      <c r="D440" s="12" t="s">
        <v>844</v>
      </c>
      <c r="E440" s="15">
        <v>898</v>
      </c>
      <c r="F440" s="14">
        <v>898</v>
      </c>
      <c r="G440" s="12"/>
      <c r="H440" s="16"/>
    </row>
    <row r="441" spans="1:8" s="18" customFormat="1" ht="12.2" customHeight="1" x14ac:dyDescent="0.25">
      <c r="A441" s="9">
        <v>43627</v>
      </c>
      <c r="B441" s="10">
        <v>11010</v>
      </c>
      <c r="C441" s="11" t="s">
        <v>3128</v>
      </c>
      <c r="D441" s="12" t="s">
        <v>864</v>
      </c>
      <c r="E441" s="15">
        <v>162</v>
      </c>
      <c r="F441" s="14">
        <v>162</v>
      </c>
      <c r="G441" s="12"/>
      <c r="H441" s="16"/>
    </row>
    <row r="442" spans="1:8" s="18" customFormat="1" ht="12.2" customHeight="1" x14ac:dyDescent="0.25">
      <c r="A442" s="9">
        <v>43623</v>
      </c>
      <c r="B442" s="10">
        <v>12636</v>
      </c>
      <c r="C442" s="11" t="s">
        <v>3073</v>
      </c>
      <c r="D442" s="12" t="s">
        <v>1087</v>
      </c>
      <c r="E442" s="15">
        <v>37573.269999999997</v>
      </c>
      <c r="F442" s="14">
        <v>814607.07000000007</v>
      </c>
      <c r="G442" s="83" t="s">
        <v>3072</v>
      </c>
      <c r="H442" s="16"/>
    </row>
    <row r="443" spans="1:8" s="18" customFormat="1" ht="12.2" customHeight="1" x14ac:dyDescent="0.25">
      <c r="A443" s="9">
        <v>43623</v>
      </c>
      <c r="B443" s="10">
        <v>12636</v>
      </c>
      <c r="C443" s="11" t="s">
        <v>3073</v>
      </c>
      <c r="D443" s="12" t="s">
        <v>1087</v>
      </c>
      <c r="E443" s="15">
        <v>7680.45</v>
      </c>
      <c r="F443" s="14">
        <v>822287.52</v>
      </c>
      <c r="G443" s="83" t="s">
        <v>3072</v>
      </c>
      <c r="H443" s="16"/>
    </row>
    <row r="444" spans="1:8" s="18" customFormat="1" ht="12.2" customHeight="1" x14ac:dyDescent="0.25">
      <c r="A444" s="9">
        <v>43627</v>
      </c>
      <c r="B444" s="10">
        <v>24314</v>
      </c>
      <c r="C444" s="11" t="s">
        <v>3140</v>
      </c>
      <c r="D444" s="12" t="s">
        <v>2315</v>
      </c>
      <c r="E444" s="15">
        <v>1632.72</v>
      </c>
      <c r="F444" s="14">
        <v>1632.72</v>
      </c>
      <c r="G444" s="12"/>
      <c r="H444" s="16"/>
    </row>
    <row r="445" spans="1:8" s="18" customFormat="1" ht="12.2" customHeight="1" x14ac:dyDescent="0.25">
      <c r="A445" s="9">
        <v>43621</v>
      </c>
      <c r="B445" s="10">
        <v>16078</v>
      </c>
      <c r="C445" s="11" t="s">
        <v>3047</v>
      </c>
      <c r="D445" s="12" t="s">
        <v>5574</v>
      </c>
      <c r="E445" s="15">
        <v>500</v>
      </c>
      <c r="F445" s="14"/>
      <c r="G445" s="12" t="s">
        <v>3046</v>
      </c>
      <c r="H445" s="16"/>
    </row>
    <row r="446" spans="1:8" s="18" customFormat="1" ht="12.2" customHeight="1" x14ac:dyDescent="0.25">
      <c r="A446" s="9">
        <v>43627</v>
      </c>
      <c r="B446" s="10">
        <v>24664</v>
      </c>
      <c r="C446" s="11" t="s">
        <v>3128</v>
      </c>
      <c r="D446" s="12" t="s">
        <v>535</v>
      </c>
      <c r="E446" s="15">
        <v>54.52</v>
      </c>
      <c r="F446" s="14">
        <v>219.47</v>
      </c>
      <c r="G446" s="12"/>
      <c r="H446" s="16"/>
    </row>
    <row r="447" spans="1:8" s="18" customFormat="1" ht="12.2" customHeight="1" x14ac:dyDescent="0.25">
      <c r="A447" s="9">
        <v>43627</v>
      </c>
      <c r="B447" s="10">
        <v>14812</v>
      </c>
      <c r="C447" s="11" t="s">
        <v>3140</v>
      </c>
      <c r="D447" s="12" t="s">
        <v>1421</v>
      </c>
      <c r="E447" s="15">
        <v>1266.78</v>
      </c>
      <c r="F447" s="14">
        <v>4741.78</v>
      </c>
      <c r="G447" s="12"/>
      <c r="H447" s="16"/>
    </row>
    <row r="448" spans="1:8" s="18" customFormat="1" ht="12.2" customHeight="1" x14ac:dyDescent="0.25">
      <c r="A448" s="9">
        <v>43626</v>
      </c>
      <c r="B448" s="10">
        <v>16078</v>
      </c>
      <c r="C448" s="11" t="s">
        <v>3047</v>
      </c>
      <c r="D448" s="12" t="s">
        <v>5599</v>
      </c>
      <c r="E448" s="15">
        <v>475</v>
      </c>
      <c r="F448" s="14"/>
      <c r="G448" s="12" t="s">
        <v>3046</v>
      </c>
      <c r="H448" s="16"/>
    </row>
    <row r="449" spans="1:8" s="18" customFormat="1" ht="12.2" customHeight="1" x14ac:dyDescent="0.25">
      <c r="A449" s="9">
        <v>43627</v>
      </c>
      <c r="B449" s="10">
        <v>11560</v>
      </c>
      <c r="C449" s="11" t="s">
        <v>3128</v>
      </c>
      <c r="D449" s="12" t="s">
        <v>536</v>
      </c>
      <c r="E449" s="15">
        <v>48.38</v>
      </c>
      <c r="F449" s="14">
        <v>1030.25</v>
      </c>
      <c r="G449" s="12"/>
      <c r="H449" s="16"/>
    </row>
    <row r="450" spans="1:8" s="18" customFormat="1" ht="12.2" customHeight="1" x14ac:dyDescent="0.25">
      <c r="A450" s="9">
        <v>43627</v>
      </c>
      <c r="B450" s="10">
        <v>10822</v>
      </c>
      <c r="C450" s="11" t="s">
        <v>3140</v>
      </c>
      <c r="D450" s="12" t="s">
        <v>537</v>
      </c>
      <c r="E450" s="15">
        <v>10291.930000000002</v>
      </c>
      <c r="F450" s="14">
        <v>26743.420000000006</v>
      </c>
      <c r="G450" s="12"/>
      <c r="H450" s="16"/>
    </row>
    <row r="451" spans="1:8" s="18" customFormat="1" ht="12.2" customHeight="1" x14ac:dyDescent="0.25">
      <c r="A451" s="9">
        <v>43627</v>
      </c>
      <c r="B451" s="10">
        <v>10565</v>
      </c>
      <c r="C451" s="11" t="s">
        <v>3140</v>
      </c>
      <c r="D451" s="12" t="s">
        <v>538</v>
      </c>
      <c r="E451" s="15">
        <v>175122.65</v>
      </c>
      <c r="F451" s="14">
        <v>886685.76</v>
      </c>
      <c r="G451" s="12"/>
      <c r="H451" s="16"/>
    </row>
    <row r="452" spans="1:8" s="18" customFormat="1" ht="12.2" customHeight="1" x14ac:dyDescent="0.25">
      <c r="A452" s="9">
        <v>43627</v>
      </c>
      <c r="B452" s="10">
        <v>11252</v>
      </c>
      <c r="C452" s="11" t="s">
        <v>3128</v>
      </c>
      <c r="D452" s="12" t="s">
        <v>539</v>
      </c>
      <c r="E452" s="15">
        <v>180</v>
      </c>
      <c r="F452" s="14">
        <v>180</v>
      </c>
      <c r="G452" s="12"/>
      <c r="H452" s="16"/>
    </row>
    <row r="453" spans="1:8" s="18" customFormat="1" ht="12.2" customHeight="1" x14ac:dyDescent="0.25">
      <c r="A453" s="9">
        <v>43627</v>
      </c>
      <c r="B453" s="10">
        <v>13667</v>
      </c>
      <c r="C453" s="11" t="s">
        <v>3140</v>
      </c>
      <c r="D453" s="12" t="s">
        <v>1239</v>
      </c>
      <c r="E453" s="15">
        <v>78095.02</v>
      </c>
      <c r="F453" s="14">
        <v>106404.8</v>
      </c>
      <c r="G453" s="12"/>
      <c r="H453" s="16"/>
    </row>
    <row r="454" spans="1:8" s="18" customFormat="1" ht="12.2" customHeight="1" x14ac:dyDescent="0.25">
      <c r="A454" s="9">
        <v>43627</v>
      </c>
      <c r="B454" s="10">
        <v>26570</v>
      </c>
      <c r="C454" s="11" t="s">
        <v>3140</v>
      </c>
      <c r="D454" s="12" t="s">
        <v>2770</v>
      </c>
      <c r="E454" s="15">
        <v>4549.5</v>
      </c>
      <c r="F454" s="14">
        <v>43631.75</v>
      </c>
      <c r="G454" s="12"/>
      <c r="H454" s="16"/>
    </row>
    <row r="455" spans="1:8" s="18" customFormat="1" ht="12.2" customHeight="1" x14ac:dyDescent="0.25">
      <c r="A455" s="9">
        <v>43627</v>
      </c>
      <c r="B455" s="10">
        <v>27596</v>
      </c>
      <c r="C455" s="11" t="s">
        <v>3881</v>
      </c>
      <c r="D455" s="12" t="s">
        <v>4436</v>
      </c>
      <c r="E455" s="15">
        <v>149.63000000000002</v>
      </c>
      <c r="F455" s="14">
        <v>551.45000000000005</v>
      </c>
      <c r="G455" s="12"/>
      <c r="H455" s="16"/>
    </row>
    <row r="456" spans="1:8" s="18" customFormat="1" ht="12.2" customHeight="1" x14ac:dyDescent="0.25">
      <c r="A456" s="9">
        <v>43627</v>
      </c>
      <c r="B456" s="10">
        <v>19996</v>
      </c>
      <c r="C456" s="11" t="s">
        <v>3140</v>
      </c>
      <c r="D456" s="12" t="s">
        <v>540</v>
      </c>
      <c r="E456" s="15">
        <v>2374.6799999999998</v>
      </c>
      <c r="F456" s="14">
        <v>30698.06</v>
      </c>
      <c r="G456" s="12"/>
      <c r="H456" s="16"/>
    </row>
    <row r="457" spans="1:8" s="18" customFormat="1" ht="12.2" customHeight="1" x14ac:dyDescent="0.25">
      <c r="A457" s="9">
        <v>43627</v>
      </c>
      <c r="B457" s="10">
        <v>19002</v>
      </c>
      <c r="C457" s="11" t="s">
        <v>3141</v>
      </c>
      <c r="D457" s="12" t="s">
        <v>541</v>
      </c>
      <c r="E457" s="15">
        <v>1724.53</v>
      </c>
      <c r="F457" s="14">
        <v>21333.079999999998</v>
      </c>
      <c r="G457" s="12"/>
      <c r="H457" s="16"/>
    </row>
    <row r="458" spans="1:8" s="18" customFormat="1" ht="12.2" customHeight="1" x14ac:dyDescent="0.25">
      <c r="A458" s="9">
        <v>43627</v>
      </c>
      <c r="B458" s="10">
        <v>26456</v>
      </c>
      <c r="C458" s="11" t="s">
        <v>3128</v>
      </c>
      <c r="D458" s="12" t="s">
        <v>2747</v>
      </c>
      <c r="E458" s="15">
        <v>162</v>
      </c>
      <c r="F458" s="14">
        <v>162</v>
      </c>
      <c r="G458" s="12"/>
      <c r="H458" s="16"/>
    </row>
    <row r="459" spans="1:8" s="18" customFormat="1" ht="12.2" customHeight="1" x14ac:dyDescent="0.25">
      <c r="A459" s="9">
        <v>43627</v>
      </c>
      <c r="B459" s="10">
        <v>26302</v>
      </c>
      <c r="C459" s="11" t="s">
        <v>3128</v>
      </c>
      <c r="D459" s="12" t="s">
        <v>544</v>
      </c>
      <c r="E459" s="15">
        <v>175.16</v>
      </c>
      <c r="F459" s="14">
        <v>301.15999999999997</v>
      </c>
      <c r="G459" s="12"/>
      <c r="H459" s="16"/>
    </row>
    <row r="460" spans="1:8" s="18" customFormat="1" ht="12.2" customHeight="1" x14ac:dyDescent="0.25">
      <c r="A460" s="9">
        <v>43627</v>
      </c>
      <c r="B460" s="10">
        <v>24391</v>
      </c>
      <c r="C460" s="11" t="s">
        <v>3127</v>
      </c>
      <c r="D460" s="12" t="s">
        <v>546</v>
      </c>
      <c r="E460" s="15">
        <v>500</v>
      </c>
      <c r="F460" s="14">
        <v>19680</v>
      </c>
      <c r="G460" s="12"/>
      <c r="H460" s="16"/>
    </row>
    <row r="461" spans="1:8" s="18" customFormat="1" ht="12.2" customHeight="1" x14ac:dyDescent="0.25">
      <c r="A461" s="9">
        <v>43627</v>
      </c>
      <c r="B461" s="10">
        <v>10518</v>
      </c>
      <c r="C461" s="11" t="s">
        <v>3140</v>
      </c>
      <c r="D461" s="12" t="s">
        <v>547</v>
      </c>
      <c r="E461" s="15">
        <v>933.6400000000001</v>
      </c>
      <c r="F461" s="14">
        <v>8940.76</v>
      </c>
      <c r="G461" s="12"/>
      <c r="H461" s="16"/>
    </row>
    <row r="462" spans="1:8" s="18" customFormat="1" ht="12.2" customHeight="1" x14ac:dyDescent="0.25">
      <c r="A462" s="9">
        <v>43627</v>
      </c>
      <c r="B462" s="10">
        <v>14662</v>
      </c>
      <c r="C462" s="11" t="s">
        <v>3140</v>
      </c>
      <c r="D462" s="12" t="s">
        <v>548</v>
      </c>
      <c r="E462" s="15">
        <v>266.23</v>
      </c>
      <c r="F462" s="14">
        <v>135411.63</v>
      </c>
      <c r="G462" s="12"/>
      <c r="H462" s="16"/>
    </row>
    <row r="463" spans="1:8" s="18" customFormat="1" ht="12.2" customHeight="1" x14ac:dyDescent="0.25">
      <c r="A463" s="9">
        <v>43627</v>
      </c>
      <c r="B463" s="10">
        <v>25076</v>
      </c>
      <c r="C463" s="11" t="s">
        <v>3881</v>
      </c>
      <c r="D463" s="12" t="s">
        <v>2439</v>
      </c>
      <c r="E463" s="15">
        <v>200</v>
      </c>
      <c r="F463" s="14">
        <v>232.73</v>
      </c>
      <c r="G463" s="12"/>
      <c r="H463" s="16"/>
    </row>
    <row r="464" spans="1:8" s="18" customFormat="1" ht="12.2" customHeight="1" x14ac:dyDescent="0.25">
      <c r="A464" s="9">
        <v>43627</v>
      </c>
      <c r="B464" s="10">
        <v>11623</v>
      </c>
      <c r="C464" s="11" t="s">
        <v>3141</v>
      </c>
      <c r="D464" s="12" t="s">
        <v>552</v>
      </c>
      <c r="E464" s="15">
        <v>1929.5</v>
      </c>
      <c r="F464" s="14">
        <v>32801.5</v>
      </c>
      <c r="G464" s="12"/>
      <c r="H464" s="16"/>
    </row>
    <row r="465" spans="1:8" s="18" customFormat="1" ht="12.2" customHeight="1" x14ac:dyDescent="0.25">
      <c r="A465" s="9">
        <v>43627</v>
      </c>
      <c r="B465" s="10">
        <v>10128</v>
      </c>
      <c r="C465" s="11" t="s">
        <v>3140</v>
      </c>
      <c r="D465" s="12" t="s">
        <v>556</v>
      </c>
      <c r="E465" s="15">
        <v>3772</v>
      </c>
      <c r="F465" s="14">
        <v>73126.92</v>
      </c>
      <c r="G465" s="12"/>
      <c r="H465" s="16"/>
    </row>
    <row r="466" spans="1:8" s="18" customFormat="1" ht="12.2" customHeight="1" x14ac:dyDescent="0.25">
      <c r="A466" s="9">
        <v>43627</v>
      </c>
      <c r="B466" s="10">
        <v>22444</v>
      </c>
      <c r="C466" s="11" t="s">
        <v>3140</v>
      </c>
      <c r="D466" s="12" t="s">
        <v>2012</v>
      </c>
      <c r="E466" s="15">
        <v>45</v>
      </c>
      <c r="F466" s="14">
        <v>450</v>
      </c>
      <c r="G466" s="12"/>
      <c r="H466" s="16"/>
    </row>
    <row r="467" spans="1:8" s="18" customFormat="1" ht="12.2" customHeight="1" x14ac:dyDescent="0.25">
      <c r="A467" s="9">
        <v>43627</v>
      </c>
      <c r="B467" s="10">
        <v>14166</v>
      </c>
      <c r="C467" s="11" t="s">
        <v>3140</v>
      </c>
      <c r="D467" s="12" t="s">
        <v>1329</v>
      </c>
      <c r="E467" s="15">
        <v>3661.75</v>
      </c>
      <c r="F467" s="14">
        <v>34278.490000000005</v>
      </c>
      <c r="G467" s="12"/>
      <c r="H467" s="16"/>
    </row>
    <row r="468" spans="1:8" s="18" customFormat="1" ht="12.2" customHeight="1" x14ac:dyDescent="0.25">
      <c r="A468" s="9">
        <v>43627</v>
      </c>
      <c r="B468" s="10">
        <v>14048</v>
      </c>
      <c r="C468" s="11" t="s">
        <v>3140</v>
      </c>
      <c r="D468" s="12" t="s">
        <v>1305</v>
      </c>
      <c r="E468" s="15">
        <v>13835.28</v>
      </c>
      <c r="F468" s="14">
        <v>39739.01</v>
      </c>
      <c r="G468" s="12"/>
      <c r="H468" s="16"/>
    </row>
    <row r="469" spans="1:8" s="18" customFormat="1" ht="12.2" customHeight="1" x14ac:dyDescent="0.25">
      <c r="A469" s="9">
        <v>43627</v>
      </c>
      <c r="B469" s="10">
        <v>10344</v>
      </c>
      <c r="C469" s="11" t="s">
        <v>3128</v>
      </c>
      <c r="D469" s="12" t="s">
        <v>778</v>
      </c>
      <c r="E469" s="15">
        <v>215.44</v>
      </c>
      <c r="F469" s="14">
        <v>499.14</v>
      </c>
      <c r="G469" s="12"/>
      <c r="H469" s="16"/>
    </row>
    <row r="470" spans="1:8" s="18" customFormat="1" ht="12.2" customHeight="1" x14ac:dyDescent="0.25">
      <c r="A470" s="9">
        <v>43627</v>
      </c>
      <c r="B470" s="10">
        <v>27247</v>
      </c>
      <c r="C470" s="11" t="s">
        <v>3881</v>
      </c>
      <c r="D470" s="12" t="s">
        <v>557</v>
      </c>
      <c r="E470" s="15">
        <v>202.79000000000002</v>
      </c>
      <c r="F470" s="14">
        <v>202.79000000000002</v>
      </c>
      <c r="G470" s="12"/>
      <c r="H470" s="16"/>
    </row>
    <row r="471" spans="1:8" s="18" customFormat="1" ht="12.2" customHeight="1" x14ac:dyDescent="0.25">
      <c r="A471" s="9">
        <v>43627</v>
      </c>
      <c r="B471" s="10">
        <v>14441</v>
      </c>
      <c r="C471" s="11" t="s">
        <v>3140</v>
      </c>
      <c r="D471" s="12" t="s">
        <v>559</v>
      </c>
      <c r="E471" s="15">
        <v>286</v>
      </c>
      <c r="F471" s="14">
        <v>8943</v>
      </c>
      <c r="G471" s="12"/>
      <c r="H471" s="16"/>
    </row>
    <row r="472" spans="1:8" s="18" customFormat="1" ht="12.2" customHeight="1" x14ac:dyDescent="0.25">
      <c r="A472" s="9">
        <v>43627</v>
      </c>
      <c r="B472" s="10">
        <v>27687</v>
      </c>
      <c r="C472" s="11" t="s">
        <v>3141</v>
      </c>
      <c r="D472" s="12" t="s">
        <v>4982</v>
      </c>
      <c r="E472" s="15">
        <v>948.21</v>
      </c>
      <c r="F472" s="14">
        <v>948.21</v>
      </c>
      <c r="G472" s="12"/>
      <c r="H472" s="16"/>
    </row>
    <row r="473" spans="1:8" s="18" customFormat="1" ht="12.2" customHeight="1" x14ac:dyDescent="0.25">
      <c r="A473" s="9">
        <v>43627</v>
      </c>
      <c r="B473" s="10">
        <v>13852</v>
      </c>
      <c r="C473" s="11" t="s">
        <v>3140</v>
      </c>
      <c r="D473" s="12" t="s">
        <v>1266</v>
      </c>
      <c r="E473" s="15">
        <v>243</v>
      </c>
      <c r="F473" s="14">
        <v>4447</v>
      </c>
      <c r="G473" s="12"/>
      <c r="H473" s="16"/>
    </row>
    <row r="474" spans="1:8" s="18" customFormat="1" ht="12.2" customHeight="1" x14ac:dyDescent="0.25">
      <c r="A474" s="9">
        <v>43627</v>
      </c>
      <c r="B474" s="10">
        <v>10726</v>
      </c>
      <c r="C474" s="11" t="s">
        <v>3141</v>
      </c>
      <c r="D474" s="12" t="s">
        <v>823</v>
      </c>
      <c r="E474" s="15">
        <v>332383.32</v>
      </c>
      <c r="F474" s="14">
        <v>779168.98</v>
      </c>
      <c r="G474" s="12"/>
      <c r="H474" s="16"/>
    </row>
    <row r="475" spans="1:8" s="18" customFormat="1" ht="12.2" customHeight="1" x14ac:dyDescent="0.25">
      <c r="A475" s="9">
        <v>43627</v>
      </c>
      <c r="B475" s="10">
        <v>18176</v>
      </c>
      <c r="C475" s="11" t="s">
        <v>3128</v>
      </c>
      <c r="D475" s="12" t="s">
        <v>1626</v>
      </c>
      <c r="E475" s="15">
        <v>421.6</v>
      </c>
      <c r="F475" s="14">
        <v>421.6</v>
      </c>
      <c r="G475" s="12"/>
      <c r="H475" s="16"/>
    </row>
    <row r="476" spans="1:8" s="18" customFormat="1" ht="12.2" customHeight="1" x14ac:dyDescent="0.25">
      <c r="A476" s="9">
        <v>43627</v>
      </c>
      <c r="B476" s="10">
        <v>12535</v>
      </c>
      <c r="C476" s="11" t="s">
        <v>3127</v>
      </c>
      <c r="D476" s="12" t="s">
        <v>562</v>
      </c>
      <c r="E476" s="15">
        <v>2580</v>
      </c>
      <c r="F476" s="14">
        <v>39120</v>
      </c>
      <c r="G476" s="12"/>
      <c r="H476" s="16"/>
    </row>
    <row r="477" spans="1:8" s="18" customFormat="1" ht="12.2" customHeight="1" x14ac:dyDescent="0.25">
      <c r="A477" s="9">
        <v>43627</v>
      </c>
      <c r="B477" s="10">
        <v>26672</v>
      </c>
      <c r="C477" s="11" t="s">
        <v>3881</v>
      </c>
      <c r="D477" s="12" t="s">
        <v>564</v>
      </c>
      <c r="E477" s="15">
        <v>300</v>
      </c>
      <c r="F477" s="14">
        <v>883.95</v>
      </c>
      <c r="G477" s="12"/>
      <c r="H477" s="16"/>
    </row>
    <row r="478" spans="1:8" s="18" customFormat="1" ht="12.2" customHeight="1" x14ac:dyDescent="0.25">
      <c r="A478" s="9">
        <v>43627</v>
      </c>
      <c r="B478" s="10">
        <v>11839</v>
      </c>
      <c r="C478" s="11" t="s">
        <v>3127</v>
      </c>
      <c r="D478" s="12" t="s">
        <v>567</v>
      </c>
      <c r="E478" s="15">
        <v>500</v>
      </c>
      <c r="F478" s="14">
        <v>31267</v>
      </c>
      <c r="G478" s="12"/>
      <c r="H478" s="16"/>
    </row>
    <row r="479" spans="1:8" s="18" customFormat="1" ht="12.2" customHeight="1" x14ac:dyDescent="0.25">
      <c r="A479" s="9">
        <v>43627</v>
      </c>
      <c r="B479" s="10">
        <v>10337</v>
      </c>
      <c r="C479" s="11" t="s">
        <v>3127</v>
      </c>
      <c r="D479" s="12" t="s">
        <v>568</v>
      </c>
      <c r="E479" s="15">
        <v>800</v>
      </c>
      <c r="F479" s="14">
        <v>90840</v>
      </c>
      <c r="G479" s="12"/>
      <c r="H479" s="16"/>
    </row>
    <row r="480" spans="1:8" s="18" customFormat="1" ht="12.2" customHeight="1" x14ac:dyDescent="0.25">
      <c r="A480" s="9">
        <v>43626</v>
      </c>
      <c r="B480" s="10">
        <v>16078</v>
      </c>
      <c r="C480" s="11" t="s">
        <v>3047</v>
      </c>
      <c r="D480" s="12" t="s">
        <v>5611</v>
      </c>
      <c r="E480" s="15">
        <v>475</v>
      </c>
      <c r="F480" s="14"/>
      <c r="G480" s="12" t="s">
        <v>3046</v>
      </c>
      <c r="H480" s="16"/>
    </row>
    <row r="481" spans="1:8" s="18" customFormat="1" ht="12.2" customHeight="1" x14ac:dyDescent="0.25">
      <c r="A481" s="9">
        <v>43627</v>
      </c>
      <c r="B481" s="10">
        <v>26747</v>
      </c>
      <c r="C481" s="11" t="s">
        <v>3881</v>
      </c>
      <c r="D481" s="12" t="s">
        <v>2815</v>
      </c>
      <c r="E481" s="15">
        <v>133.01</v>
      </c>
      <c r="F481" s="14">
        <v>133.01</v>
      </c>
      <c r="G481" s="12"/>
      <c r="H481" s="16"/>
    </row>
    <row r="482" spans="1:8" s="18" customFormat="1" ht="12.2" customHeight="1" x14ac:dyDescent="0.25">
      <c r="A482" s="9">
        <v>43627</v>
      </c>
      <c r="B482" s="10">
        <v>10765</v>
      </c>
      <c r="C482" s="11" t="s">
        <v>3127</v>
      </c>
      <c r="D482" s="12" t="s">
        <v>570</v>
      </c>
      <c r="E482" s="15">
        <v>825</v>
      </c>
      <c r="F482" s="14">
        <v>54593.75</v>
      </c>
      <c r="G482" s="12"/>
      <c r="H482" s="16"/>
    </row>
    <row r="483" spans="1:8" s="18" customFormat="1" ht="12.2" customHeight="1" x14ac:dyDescent="0.25">
      <c r="A483" s="9">
        <v>43627</v>
      </c>
      <c r="B483" s="10">
        <v>24891</v>
      </c>
      <c r="C483" s="11" t="s">
        <v>3141</v>
      </c>
      <c r="D483" s="12" t="s">
        <v>2402</v>
      </c>
      <c r="E483" s="15">
        <v>1940</v>
      </c>
      <c r="F483" s="14">
        <v>19430</v>
      </c>
      <c r="G483" s="12"/>
      <c r="H483" s="16"/>
    </row>
    <row r="484" spans="1:8" s="18" customFormat="1" ht="12.2" customHeight="1" x14ac:dyDescent="0.25">
      <c r="A484" s="9">
        <v>43627</v>
      </c>
      <c r="B484" s="10">
        <v>15086</v>
      </c>
      <c r="C484" s="11" t="s">
        <v>3140</v>
      </c>
      <c r="D484" s="12" t="s">
        <v>1451</v>
      </c>
      <c r="E484" s="15">
        <v>11829.12</v>
      </c>
      <c r="F484" s="14">
        <v>312318.83999999997</v>
      </c>
      <c r="G484" s="12"/>
      <c r="H484" s="16"/>
    </row>
    <row r="485" spans="1:8" s="18" customFormat="1" ht="12.2" customHeight="1" x14ac:dyDescent="0.25">
      <c r="A485" s="9">
        <v>43627</v>
      </c>
      <c r="B485" s="10">
        <v>18690</v>
      </c>
      <c r="C485" s="11" t="s">
        <v>3134</v>
      </c>
      <c r="D485" s="12" t="s">
        <v>1669</v>
      </c>
      <c r="E485" s="15">
        <v>29728.62</v>
      </c>
      <c r="F485" s="14">
        <v>137669.79</v>
      </c>
      <c r="G485" s="12"/>
      <c r="H485" s="16"/>
    </row>
    <row r="486" spans="1:8" s="18" customFormat="1" ht="12.2" customHeight="1" x14ac:dyDescent="0.25">
      <c r="A486" s="9">
        <v>43626</v>
      </c>
      <c r="B486" s="10">
        <v>16078</v>
      </c>
      <c r="C486" s="11" t="s">
        <v>3047</v>
      </c>
      <c r="D486" s="12" t="s">
        <v>5589</v>
      </c>
      <c r="E486" s="15">
        <v>1037.49</v>
      </c>
      <c r="F486" s="14"/>
      <c r="G486" s="12" t="s">
        <v>3046</v>
      </c>
      <c r="H486" s="16"/>
    </row>
    <row r="487" spans="1:8" s="18" customFormat="1" ht="12.2" customHeight="1" x14ac:dyDescent="0.25">
      <c r="A487" s="9">
        <v>43627</v>
      </c>
      <c r="B487" s="10">
        <v>24427</v>
      </c>
      <c r="C487" s="11" t="s">
        <v>3140</v>
      </c>
      <c r="D487" s="12" t="s">
        <v>2337</v>
      </c>
      <c r="E487" s="15">
        <v>8218.75</v>
      </c>
      <c r="F487" s="14">
        <v>8218.75</v>
      </c>
      <c r="G487" s="12"/>
      <c r="H487" s="16"/>
    </row>
    <row r="488" spans="1:8" s="18" customFormat="1" ht="12.2" customHeight="1" x14ac:dyDescent="0.25">
      <c r="A488" s="9">
        <v>43627</v>
      </c>
      <c r="B488" s="10">
        <v>14899</v>
      </c>
      <c r="C488" s="11" t="s">
        <v>3140</v>
      </c>
      <c r="D488" s="12" t="s">
        <v>572</v>
      </c>
      <c r="E488" s="15">
        <v>3506.25</v>
      </c>
      <c r="F488" s="14">
        <v>9407.91</v>
      </c>
      <c r="G488" s="12"/>
      <c r="H488" s="16"/>
    </row>
    <row r="489" spans="1:8" s="18" customFormat="1" ht="12.2" customHeight="1" x14ac:dyDescent="0.25">
      <c r="A489" s="9">
        <v>43627</v>
      </c>
      <c r="B489" s="10">
        <v>20629</v>
      </c>
      <c r="C489" s="11" t="s">
        <v>3881</v>
      </c>
      <c r="D489" s="12" t="s">
        <v>573</v>
      </c>
      <c r="E489" s="15">
        <v>873.98</v>
      </c>
      <c r="F489" s="14">
        <v>29951.47</v>
      </c>
      <c r="G489" s="12"/>
      <c r="H489" s="16"/>
    </row>
    <row r="490" spans="1:8" s="18" customFormat="1" ht="12.2" customHeight="1" x14ac:dyDescent="0.25">
      <c r="A490" s="9">
        <v>43627</v>
      </c>
      <c r="B490" s="10">
        <v>26931</v>
      </c>
      <c r="C490" s="11" t="s">
        <v>3128</v>
      </c>
      <c r="D490" s="12" t="s">
        <v>575</v>
      </c>
      <c r="E490" s="15">
        <v>310.07</v>
      </c>
      <c r="F490" s="14">
        <v>1254.98</v>
      </c>
      <c r="G490" s="12"/>
      <c r="H490" s="16"/>
    </row>
    <row r="491" spans="1:8" s="18" customFormat="1" ht="12.2" customHeight="1" x14ac:dyDescent="0.25">
      <c r="A491" s="9">
        <v>43621</v>
      </c>
      <c r="B491" s="10">
        <v>16078</v>
      </c>
      <c r="C491" s="11" t="s">
        <v>3047</v>
      </c>
      <c r="D491" s="12" t="s">
        <v>4947</v>
      </c>
      <c r="E491" s="15">
        <v>38557.42</v>
      </c>
      <c r="F491" s="14"/>
      <c r="G491" s="12" t="s">
        <v>3046</v>
      </c>
      <c r="H491" s="16"/>
    </row>
    <row r="492" spans="1:8" s="18" customFormat="1" ht="12.2" customHeight="1" x14ac:dyDescent="0.25">
      <c r="A492" s="9">
        <v>43626</v>
      </c>
      <c r="B492" s="10">
        <v>16078</v>
      </c>
      <c r="C492" s="11" t="s">
        <v>3047</v>
      </c>
      <c r="D492" s="12" t="s">
        <v>4947</v>
      </c>
      <c r="E492" s="15">
        <v>994.56</v>
      </c>
      <c r="F492" s="14"/>
      <c r="G492" s="12" t="s">
        <v>3046</v>
      </c>
      <c r="H492" s="16"/>
    </row>
    <row r="493" spans="1:8" s="18" customFormat="1" ht="12.2" customHeight="1" x14ac:dyDescent="0.25">
      <c r="A493" s="9">
        <v>43627</v>
      </c>
      <c r="B493" s="10">
        <v>27819</v>
      </c>
      <c r="C493" s="11" t="s">
        <v>3136</v>
      </c>
      <c r="D493" s="12" t="s">
        <v>5635</v>
      </c>
      <c r="E493" s="15">
        <v>350</v>
      </c>
      <c r="F493" s="14">
        <v>350</v>
      </c>
      <c r="G493" s="12"/>
      <c r="H493" s="16"/>
    </row>
    <row r="494" spans="1:8" s="18" customFormat="1" ht="12.2" customHeight="1" x14ac:dyDescent="0.25">
      <c r="A494" s="9">
        <v>43627</v>
      </c>
      <c r="B494" s="10">
        <v>14566</v>
      </c>
      <c r="C494" s="11" t="s">
        <v>3140</v>
      </c>
      <c r="D494" s="12" t="s">
        <v>1396</v>
      </c>
      <c r="E494" s="15">
        <v>11000</v>
      </c>
      <c r="F494" s="14">
        <v>39445</v>
      </c>
      <c r="G494" s="12"/>
      <c r="H494" s="16"/>
    </row>
    <row r="495" spans="1:8" s="18" customFormat="1" ht="12.2" customHeight="1" x14ac:dyDescent="0.25">
      <c r="A495" s="9">
        <v>43627</v>
      </c>
      <c r="B495" s="10">
        <v>11869</v>
      </c>
      <c r="C495" s="11" t="s">
        <v>3127</v>
      </c>
      <c r="D495" s="12" t="s">
        <v>585</v>
      </c>
      <c r="E495" s="15">
        <v>90</v>
      </c>
      <c r="F495" s="14">
        <v>29037.5</v>
      </c>
      <c r="G495" s="12"/>
      <c r="H495" s="16"/>
    </row>
    <row r="496" spans="1:8" s="18" customFormat="1" ht="12.2" customHeight="1" x14ac:dyDescent="0.25">
      <c r="A496" s="9">
        <v>43627</v>
      </c>
      <c r="B496" s="10">
        <v>25593</v>
      </c>
      <c r="C496" s="11" t="s">
        <v>3140</v>
      </c>
      <c r="D496" s="12" t="s">
        <v>2558</v>
      </c>
      <c r="E496" s="15">
        <v>614.31999999999994</v>
      </c>
      <c r="F496" s="14">
        <v>30410.23</v>
      </c>
      <c r="G496" s="12"/>
      <c r="H496" s="16"/>
    </row>
    <row r="497" spans="1:8" s="18" customFormat="1" ht="12.2" customHeight="1" x14ac:dyDescent="0.25">
      <c r="A497" s="9">
        <v>43627</v>
      </c>
      <c r="B497" s="10">
        <v>14291</v>
      </c>
      <c r="C497" s="11" t="s">
        <v>3140</v>
      </c>
      <c r="D497" s="12" t="s">
        <v>1350</v>
      </c>
      <c r="E497" s="15">
        <v>1275.75</v>
      </c>
      <c r="F497" s="14">
        <v>586148.94999999995</v>
      </c>
      <c r="G497" s="12"/>
      <c r="H497" s="16"/>
    </row>
    <row r="498" spans="1:8" s="18" customFormat="1" ht="12.2" customHeight="1" x14ac:dyDescent="0.25">
      <c r="A498" s="9">
        <v>43627</v>
      </c>
      <c r="B498" s="10">
        <v>13755</v>
      </c>
      <c r="C498" s="11" t="s">
        <v>3140</v>
      </c>
      <c r="D498" s="12" t="s">
        <v>1251</v>
      </c>
      <c r="E498" s="15">
        <v>170</v>
      </c>
      <c r="F498" s="14">
        <v>170</v>
      </c>
      <c r="G498" s="12"/>
      <c r="H498" s="16"/>
    </row>
    <row r="499" spans="1:8" s="18" customFormat="1" ht="12.2" customHeight="1" x14ac:dyDescent="0.25">
      <c r="A499" s="9">
        <v>43623</v>
      </c>
      <c r="B499" s="10">
        <v>13377</v>
      </c>
      <c r="C499" s="11" t="s">
        <v>3073</v>
      </c>
      <c r="D499" s="12" t="s">
        <v>3126</v>
      </c>
      <c r="E499" s="15">
        <v>1192113.98</v>
      </c>
      <c r="F499" s="14">
        <v>22076711.07</v>
      </c>
      <c r="G499" s="83" t="s">
        <v>3072</v>
      </c>
      <c r="H499" s="16"/>
    </row>
    <row r="500" spans="1:8" s="18" customFormat="1" ht="12.2" customHeight="1" x14ac:dyDescent="0.25">
      <c r="A500" s="9">
        <v>43623</v>
      </c>
      <c r="B500" s="10">
        <v>17000</v>
      </c>
      <c r="C500" s="11" t="s">
        <v>3073</v>
      </c>
      <c r="D500" s="12" t="s">
        <v>4307</v>
      </c>
      <c r="E500" s="15">
        <v>9748.5</v>
      </c>
      <c r="F500" s="14">
        <v>157897.91</v>
      </c>
      <c r="G500" s="83" t="s">
        <v>3072</v>
      </c>
      <c r="H500" s="16"/>
    </row>
    <row r="501" spans="1:8" s="18" customFormat="1" ht="12.2" customHeight="1" x14ac:dyDescent="0.25">
      <c r="A501" s="9">
        <v>43627</v>
      </c>
      <c r="B501" s="10">
        <v>19026</v>
      </c>
      <c r="C501" s="11" t="s">
        <v>3140</v>
      </c>
      <c r="D501" s="12" t="s">
        <v>589</v>
      </c>
      <c r="E501" s="15">
        <v>11277.91</v>
      </c>
      <c r="F501" s="14">
        <v>90757.69</v>
      </c>
      <c r="G501" s="12"/>
      <c r="H501" s="16"/>
    </row>
    <row r="502" spans="1:8" s="18" customFormat="1" ht="12.2" customHeight="1" x14ac:dyDescent="0.25">
      <c r="A502" s="9">
        <v>43627</v>
      </c>
      <c r="B502" s="10">
        <v>13854</v>
      </c>
      <c r="C502" s="11" t="s">
        <v>3141</v>
      </c>
      <c r="D502" s="12" t="s">
        <v>1268</v>
      </c>
      <c r="E502" s="15">
        <v>28562.11</v>
      </c>
      <c r="F502" s="14">
        <v>255511.40999999997</v>
      </c>
      <c r="G502" s="12"/>
      <c r="H502" s="16"/>
    </row>
    <row r="503" spans="1:8" s="18" customFormat="1" ht="12.2" customHeight="1" x14ac:dyDescent="0.25">
      <c r="A503" s="9">
        <v>43627</v>
      </c>
      <c r="B503" s="10">
        <v>13420</v>
      </c>
      <c r="C503" s="11" t="s">
        <v>3141</v>
      </c>
      <c r="D503" s="12" t="s">
        <v>5658</v>
      </c>
      <c r="E503" s="15">
        <v>3150</v>
      </c>
      <c r="F503" s="14">
        <v>20677.05</v>
      </c>
      <c r="G503" s="12"/>
      <c r="H503" s="16"/>
    </row>
    <row r="504" spans="1:8" s="18" customFormat="1" ht="12.2" customHeight="1" x14ac:dyDescent="0.25">
      <c r="A504" s="9">
        <v>43623</v>
      </c>
      <c r="B504" s="10">
        <v>13611</v>
      </c>
      <c r="C504" s="11" t="s">
        <v>3073</v>
      </c>
      <c r="D504" s="12" t="s">
        <v>591</v>
      </c>
      <c r="E504" s="15">
        <v>349.38</v>
      </c>
      <c r="F504" s="14">
        <v>6011.95</v>
      </c>
      <c r="G504" s="83" t="s">
        <v>3072</v>
      </c>
      <c r="H504" s="16"/>
    </row>
    <row r="505" spans="1:8" s="18" customFormat="1" ht="12.2" customHeight="1" x14ac:dyDescent="0.25">
      <c r="A505" s="9">
        <v>43623</v>
      </c>
      <c r="B505" s="10">
        <v>21593</v>
      </c>
      <c r="C505" s="11" t="s">
        <v>3073</v>
      </c>
      <c r="D505" s="12" t="s">
        <v>1493</v>
      </c>
      <c r="E505" s="15">
        <v>3682</v>
      </c>
      <c r="F505" s="14">
        <v>58996</v>
      </c>
      <c r="G505" s="83" t="s">
        <v>3072</v>
      </c>
      <c r="H505" s="16"/>
    </row>
    <row r="506" spans="1:8" s="18" customFormat="1" ht="12.2" customHeight="1" x14ac:dyDescent="0.25">
      <c r="A506" s="9">
        <v>43627</v>
      </c>
      <c r="B506" s="10">
        <v>13806</v>
      </c>
      <c r="C506" s="11" t="s">
        <v>3141</v>
      </c>
      <c r="D506" s="12" t="s">
        <v>1257</v>
      </c>
      <c r="E506" s="15">
        <v>1200</v>
      </c>
      <c r="F506" s="14">
        <v>1200</v>
      </c>
      <c r="G506" s="12"/>
      <c r="H506" s="16"/>
    </row>
    <row r="507" spans="1:8" s="18" customFormat="1" ht="12.2" customHeight="1" x14ac:dyDescent="0.25">
      <c r="A507" s="9">
        <v>43623</v>
      </c>
      <c r="B507" s="10">
        <v>16080</v>
      </c>
      <c r="C507" s="11" t="s">
        <v>3073</v>
      </c>
      <c r="D507" s="12" t="s">
        <v>596</v>
      </c>
      <c r="E507" s="15">
        <v>6383.06</v>
      </c>
      <c r="F507" s="14">
        <v>149018.51</v>
      </c>
      <c r="G507" s="83" t="s">
        <v>3072</v>
      </c>
      <c r="H507" s="16"/>
    </row>
    <row r="508" spans="1:8" s="18" customFormat="1" ht="12.2" customHeight="1" x14ac:dyDescent="0.25">
      <c r="A508" s="9">
        <v>43627</v>
      </c>
      <c r="B508" s="10">
        <v>23068</v>
      </c>
      <c r="C508" s="11" t="s">
        <v>3140</v>
      </c>
      <c r="D508" s="12" t="s">
        <v>597</v>
      </c>
      <c r="E508" s="15">
        <v>459.6</v>
      </c>
      <c r="F508" s="14">
        <v>28981.8</v>
      </c>
      <c r="G508" s="12"/>
      <c r="H508" s="16"/>
    </row>
    <row r="509" spans="1:8" s="18" customFormat="1" ht="12.2" customHeight="1" x14ac:dyDescent="0.25">
      <c r="A509" s="9">
        <v>43627</v>
      </c>
      <c r="B509" s="10">
        <v>20145</v>
      </c>
      <c r="C509" s="11" t="s">
        <v>3140</v>
      </c>
      <c r="D509" s="12" t="s">
        <v>599</v>
      </c>
      <c r="E509" s="15">
        <v>2094.96</v>
      </c>
      <c r="F509" s="14">
        <v>64852.38</v>
      </c>
      <c r="G509" s="12"/>
      <c r="H509" s="16"/>
    </row>
    <row r="510" spans="1:8" s="18" customFormat="1" ht="12.2" customHeight="1" x14ac:dyDescent="0.25">
      <c r="A510" s="9">
        <v>43627</v>
      </c>
      <c r="B510" s="10">
        <v>27355</v>
      </c>
      <c r="C510" s="11" t="s">
        <v>3128</v>
      </c>
      <c r="D510" s="12" t="s">
        <v>3614</v>
      </c>
      <c r="E510" s="15">
        <v>31.73</v>
      </c>
      <c r="F510" s="14">
        <v>1235.95</v>
      </c>
      <c r="G510" s="12"/>
      <c r="H510" s="16"/>
    </row>
    <row r="511" spans="1:8" s="18" customFormat="1" ht="12.2" customHeight="1" x14ac:dyDescent="0.25">
      <c r="A511" s="9">
        <v>43627</v>
      </c>
      <c r="B511" s="10">
        <v>11086</v>
      </c>
      <c r="C511" s="11" t="s">
        <v>3140</v>
      </c>
      <c r="D511" s="12" t="s">
        <v>606</v>
      </c>
      <c r="E511" s="15">
        <v>69.3</v>
      </c>
      <c r="F511" s="14">
        <v>264264.15999999997</v>
      </c>
      <c r="G511" s="12"/>
      <c r="H511" s="16"/>
    </row>
    <row r="512" spans="1:8" s="18" customFormat="1" ht="12.2" customHeight="1" x14ac:dyDescent="0.25">
      <c r="A512" s="9">
        <v>43627</v>
      </c>
      <c r="B512" s="10">
        <v>13578</v>
      </c>
      <c r="C512" s="11" t="s">
        <v>3140</v>
      </c>
      <c r="D512" s="12" t="s">
        <v>1219</v>
      </c>
      <c r="E512" s="15">
        <v>660.5</v>
      </c>
      <c r="F512" s="14">
        <v>5287.19</v>
      </c>
      <c r="G512" s="12"/>
      <c r="H512" s="16"/>
    </row>
    <row r="513" spans="1:8" s="18" customFormat="1" ht="12.2" customHeight="1" x14ac:dyDescent="0.25">
      <c r="A513" s="9">
        <v>43627</v>
      </c>
      <c r="B513" s="10">
        <v>25926</v>
      </c>
      <c r="C513" s="11" t="s">
        <v>3140</v>
      </c>
      <c r="D513" s="12" t="s">
        <v>607</v>
      </c>
      <c r="E513" s="15">
        <v>306</v>
      </c>
      <c r="F513" s="14">
        <v>1979.84</v>
      </c>
      <c r="G513" s="12"/>
      <c r="H513" s="16"/>
    </row>
    <row r="514" spans="1:8" s="18" customFormat="1" ht="12.2" customHeight="1" x14ac:dyDescent="0.25">
      <c r="A514" s="9">
        <v>43626</v>
      </c>
      <c r="B514" s="10">
        <v>16078</v>
      </c>
      <c r="C514" s="11" t="s">
        <v>3047</v>
      </c>
      <c r="D514" s="12" t="s">
        <v>5617</v>
      </c>
      <c r="E514" s="15">
        <v>475</v>
      </c>
      <c r="F514" s="14"/>
      <c r="G514" s="12" t="s">
        <v>3046</v>
      </c>
      <c r="H514" s="16"/>
    </row>
    <row r="515" spans="1:8" s="18" customFormat="1" ht="12.2" customHeight="1" x14ac:dyDescent="0.25">
      <c r="A515" s="9">
        <v>43627</v>
      </c>
      <c r="B515" s="10">
        <v>25921</v>
      </c>
      <c r="C515" s="11" t="s">
        <v>3881</v>
      </c>
      <c r="D515" s="12" t="s">
        <v>610</v>
      </c>
      <c r="E515" s="15">
        <v>371.04999999999995</v>
      </c>
      <c r="F515" s="14">
        <v>780.01</v>
      </c>
      <c r="G515" s="12"/>
      <c r="H515" s="16"/>
    </row>
    <row r="516" spans="1:8" s="18" customFormat="1" ht="12.2" customHeight="1" x14ac:dyDescent="0.25">
      <c r="A516" s="9">
        <v>43627</v>
      </c>
      <c r="B516" s="10">
        <v>21956</v>
      </c>
      <c r="C516" s="11" t="s">
        <v>3141</v>
      </c>
      <c r="D516" s="12" t="s">
        <v>612</v>
      </c>
      <c r="E516" s="15">
        <v>212821</v>
      </c>
      <c r="F516" s="14">
        <v>512063.5</v>
      </c>
      <c r="G516" s="12"/>
      <c r="H516" s="16"/>
    </row>
    <row r="517" spans="1:8" s="18" customFormat="1" ht="12.2" customHeight="1" x14ac:dyDescent="0.25">
      <c r="A517" s="9">
        <v>43627</v>
      </c>
      <c r="B517" s="10">
        <v>23337</v>
      </c>
      <c r="C517" s="11" t="s">
        <v>3140</v>
      </c>
      <c r="D517" s="12" t="s">
        <v>615</v>
      </c>
      <c r="E517" s="15">
        <v>495</v>
      </c>
      <c r="F517" s="14">
        <v>6940.25</v>
      </c>
      <c r="G517" s="12"/>
      <c r="H517" s="16"/>
    </row>
    <row r="518" spans="1:8" s="18" customFormat="1" ht="12.2" customHeight="1" x14ac:dyDescent="0.25">
      <c r="A518" s="9">
        <v>43622</v>
      </c>
      <c r="B518" s="10">
        <v>16078</v>
      </c>
      <c r="C518" s="11" t="s">
        <v>3047</v>
      </c>
      <c r="D518" s="12" t="s">
        <v>3242</v>
      </c>
      <c r="E518" s="15">
        <v>75</v>
      </c>
      <c r="F518" s="14"/>
      <c r="G518" s="12" t="s">
        <v>3046</v>
      </c>
      <c r="H518" s="16"/>
    </row>
    <row r="519" spans="1:8" s="18" customFormat="1" ht="12.2" customHeight="1" x14ac:dyDescent="0.25">
      <c r="A519" s="9">
        <v>43622</v>
      </c>
      <c r="B519" s="10">
        <v>16078</v>
      </c>
      <c r="C519" s="11" t="s">
        <v>3047</v>
      </c>
      <c r="D519" s="12" t="s">
        <v>3243</v>
      </c>
      <c r="E519" s="15">
        <v>150</v>
      </c>
      <c r="F519" s="14"/>
      <c r="G519" s="12" t="s">
        <v>3046</v>
      </c>
      <c r="H519" s="16"/>
    </row>
    <row r="520" spans="1:8" s="18" customFormat="1" ht="12.2" customHeight="1" x14ac:dyDescent="0.25">
      <c r="A520" s="9">
        <v>43622</v>
      </c>
      <c r="B520" s="10">
        <v>16078</v>
      </c>
      <c r="C520" s="11" t="s">
        <v>3047</v>
      </c>
      <c r="D520" s="12" t="s">
        <v>3243</v>
      </c>
      <c r="E520" s="15">
        <v>75</v>
      </c>
      <c r="F520" s="14"/>
      <c r="G520" s="12" t="s">
        <v>3046</v>
      </c>
      <c r="H520" s="16"/>
    </row>
    <row r="521" spans="1:8" s="18" customFormat="1" ht="12.2" customHeight="1" x14ac:dyDescent="0.25">
      <c r="A521" s="9">
        <v>43622</v>
      </c>
      <c r="B521" s="10">
        <v>16078</v>
      </c>
      <c r="C521" s="11" t="s">
        <v>3047</v>
      </c>
      <c r="D521" s="12" t="s">
        <v>3243</v>
      </c>
      <c r="E521" s="15">
        <v>75</v>
      </c>
      <c r="F521" s="14"/>
      <c r="G521" s="12" t="s">
        <v>3046</v>
      </c>
      <c r="H521" s="16"/>
    </row>
    <row r="522" spans="1:8" s="18" customFormat="1" ht="12.2" customHeight="1" x14ac:dyDescent="0.25">
      <c r="A522" s="9">
        <v>43627</v>
      </c>
      <c r="B522" s="10">
        <v>16175</v>
      </c>
      <c r="C522" s="11" t="s">
        <v>3128</v>
      </c>
      <c r="D522" s="12" t="s">
        <v>1486</v>
      </c>
      <c r="E522" s="15">
        <v>272.12</v>
      </c>
      <c r="F522" s="14">
        <v>272.12</v>
      </c>
      <c r="G522" s="12"/>
      <c r="H522" s="16"/>
    </row>
    <row r="523" spans="1:8" s="18" customFormat="1" ht="12.2" customHeight="1" x14ac:dyDescent="0.25">
      <c r="A523" s="9">
        <v>43627</v>
      </c>
      <c r="B523" s="10">
        <v>13575</v>
      </c>
      <c r="C523" s="11" t="s">
        <v>3140</v>
      </c>
      <c r="D523" s="12" t="s">
        <v>1218</v>
      </c>
      <c r="E523" s="15">
        <v>75</v>
      </c>
      <c r="F523" s="14">
        <v>450</v>
      </c>
      <c r="G523" s="12"/>
      <c r="H523" s="16"/>
    </row>
    <row r="524" spans="1:8" s="18" customFormat="1" ht="12.2" customHeight="1" x14ac:dyDescent="0.25">
      <c r="A524" s="9">
        <v>43623</v>
      </c>
      <c r="B524" s="10">
        <v>13844</v>
      </c>
      <c r="C524" s="11" t="s">
        <v>3073</v>
      </c>
      <c r="D524" s="12" t="s">
        <v>621</v>
      </c>
      <c r="E524" s="15">
        <v>34493.089999999997</v>
      </c>
      <c r="F524" s="14">
        <v>657091.69999999995</v>
      </c>
      <c r="G524" s="83" t="s">
        <v>3072</v>
      </c>
      <c r="H524" s="16"/>
    </row>
    <row r="525" spans="1:8" s="18" customFormat="1" ht="12.2" customHeight="1" x14ac:dyDescent="0.25">
      <c r="A525" s="9">
        <v>43627</v>
      </c>
      <c r="B525" s="10">
        <v>10649</v>
      </c>
      <c r="C525" s="11" t="s">
        <v>3141</v>
      </c>
      <c r="D525" s="12" t="s">
        <v>622</v>
      </c>
      <c r="E525" s="15">
        <v>2054.19</v>
      </c>
      <c r="F525" s="14">
        <v>59702.400000000001</v>
      </c>
      <c r="G525" s="12"/>
      <c r="H525" s="16"/>
    </row>
    <row r="526" spans="1:8" s="18" customFormat="1" ht="12.2" customHeight="1" x14ac:dyDescent="0.25">
      <c r="A526" s="9">
        <v>43627</v>
      </c>
      <c r="B526" s="10">
        <v>27475</v>
      </c>
      <c r="C526" s="11" t="s">
        <v>3140</v>
      </c>
      <c r="D526" s="12" t="s">
        <v>4039</v>
      </c>
      <c r="E526" s="15">
        <v>8295.65</v>
      </c>
      <c r="F526" s="14">
        <v>8295.65</v>
      </c>
      <c r="G526" s="12"/>
      <c r="H526" s="16"/>
    </row>
    <row r="527" spans="1:8" s="18" customFormat="1" ht="12.2" customHeight="1" x14ac:dyDescent="0.25">
      <c r="A527" s="9">
        <v>43623</v>
      </c>
      <c r="B527" s="10">
        <v>12944</v>
      </c>
      <c r="C527" s="11" t="s">
        <v>3073</v>
      </c>
      <c r="D527" s="12" t="s">
        <v>625</v>
      </c>
      <c r="E527" s="15">
        <v>414.44</v>
      </c>
      <c r="F527" s="14">
        <v>7432.54</v>
      </c>
      <c r="G527" s="83" t="s">
        <v>3072</v>
      </c>
      <c r="H527" s="16"/>
    </row>
    <row r="528" spans="1:8" s="18" customFormat="1" ht="12.2" customHeight="1" x14ac:dyDescent="0.25">
      <c r="A528" s="9">
        <v>43627</v>
      </c>
      <c r="B528" s="10">
        <v>11728</v>
      </c>
      <c r="C528" s="11" t="s">
        <v>3128</v>
      </c>
      <c r="D528" s="12" t="s">
        <v>962</v>
      </c>
      <c r="E528" s="15">
        <v>38.74</v>
      </c>
      <c r="F528" s="14">
        <v>38.74</v>
      </c>
      <c r="G528" s="12"/>
      <c r="H528" s="16"/>
    </row>
    <row r="529" spans="1:8" s="18" customFormat="1" ht="12.2" customHeight="1" x14ac:dyDescent="0.25">
      <c r="A529" s="9">
        <v>43627</v>
      </c>
      <c r="B529" s="10">
        <v>10956</v>
      </c>
      <c r="C529" s="11" t="s">
        <v>3140</v>
      </c>
      <c r="D529" s="12" t="s">
        <v>626</v>
      </c>
      <c r="E529" s="15">
        <v>1407.94</v>
      </c>
      <c r="F529" s="14">
        <v>23534.73</v>
      </c>
      <c r="G529" s="12"/>
      <c r="H529" s="16"/>
    </row>
    <row r="530" spans="1:8" s="18" customFormat="1" ht="12.2" customHeight="1" x14ac:dyDescent="0.25">
      <c r="A530" s="9">
        <v>43627</v>
      </c>
      <c r="B530" s="10">
        <v>10919</v>
      </c>
      <c r="C530" s="11" t="s">
        <v>3141</v>
      </c>
      <c r="D530" s="12" t="s">
        <v>627</v>
      </c>
      <c r="E530" s="15">
        <v>91.54</v>
      </c>
      <c r="F530" s="14">
        <v>4333.47</v>
      </c>
      <c r="G530" s="12"/>
      <c r="H530" s="16"/>
    </row>
    <row r="531" spans="1:8" s="18" customFormat="1" ht="12.2" customHeight="1" x14ac:dyDescent="0.25">
      <c r="A531" s="9">
        <v>43627</v>
      </c>
      <c r="B531" s="10">
        <v>20718</v>
      </c>
      <c r="C531" s="11" t="s">
        <v>3141</v>
      </c>
      <c r="D531" s="12" t="s">
        <v>628</v>
      </c>
      <c r="E531" s="15">
        <v>195.33</v>
      </c>
      <c r="F531" s="14">
        <v>5684.1</v>
      </c>
      <c r="G531" s="12"/>
      <c r="H531" s="16"/>
    </row>
    <row r="532" spans="1:8" s="18" customFormat="1" ht="12.2" customHeight="1" x14ac:dyDescent="0.25">
      <c r="A532" s="9">
        <v>43627</v>
      </c>
      <c r="B532" s="10">
        <v>10008</v>
      </c>
      <c r="C532" s="11" t="s">
        <v>3141</v>
      </c>
      <c r="D532" s="12" t="s">
        <v>738</v>
      </c>
      <c r="E532" s="15">
        <v>49579.19</v>
      </c>
      <c r="F532" s="14">
        <v>392886.4</v>
      </c>
      <c r="G532" s="12"/>
      <c r="H532" s="16"/>
    </row>
    <row r="533" spans="1:8" s="18" customFormat="1" ht="12.2" customHeight="1" x14ac:dyDescent="0.25">
      <c r="A533" s="9">
        <v>43627</v>
      </c>
      <c r="B533" s="10">
        <v>27776</v>
      </c>
      <c r="C533" s="11" t="s">
        <v>3140</v>
      </c>
      <c r="D533" s="12" t="s">
        <v>5372</v>
      </c>
      <c r="E533" s="15">
        <v>691.2</v>
      </c>
      <c r="F533" s="14">
        <v>691.2</v>
      </c>
      <c r="G533" s="12"/>
      <c r="H533" s="16"/>
    </row>
    <row r="534" spans="1:8" s="18" customFormat="1" ht="12.2" customHeight="1" x14ac:dyDescent="0.25">
      <c r="A534" s="9">
        <v>43627</v>
      </c>
      <c r="B534" s="10">
        <v>14311</v>
      </c>
      <c r="C534" s="11" t="s">
        <v>3140</v>
      </c>
      <c r="D534" s="12" t="s">
        <v>4478</v>
      </c>
      <c r="E534" s="15">
        <v>643.32000000000005</v>
      </c>
      <c r="F534" s="14">
        <v>4831.0099999999993</v>
      </c>
      <c r="G534" s="12"/>
      <c r="H534" s="16"/>
    </row>
    <row r="535" spans="1:8" s="18" customFormat="1" ht="12.2" customHeight="1" x14ac:dyDescent="0.25">
      <c r="A535" s="9">
        <v>43627</v>
      </c>
      <c r="B535" s="10">
        <v>10341</v>
      </c>
      <c r="C535" s="11" t="s">
        <v>3141</v>
      </c>
      <c r="D535" s="12" t="s">
        <v>632</v>
      </c>
      <c r="E535" s="15">
        <v>13242.99</v>
      </c>
      <c r="F535" s="14">
        <v>254914.75</v>
      </c>
      <c r="G535" s="12"/>
      <c r="H535" s="16"/>
    </row>
    <row r="536" spans="1:8" s="18" customFormat="1" ht="12.2" customHeight="1" x14ac:dyDescent="0.25">
      <c r="A536" s="9">
        <v>43626</v>
      </c>
      <c r="B536" s="10">
        <v>16078</v>
      </c>
      <c r="C536" s="11" t="s">
        <v>3047</v>
      </c>
      <c r="D536" s="12" t="s">
        <v>1726</v>
      </c>
      <c r="E536" s="15">
        <v>1436.57</v>
      </c>
      <c r="F536" s="14"/>
      <c r="G536" s="12" t="s">
        <v>3046</v>
      </c>
      <c r="H536" s="16"/>
    </row>
    <row r="537" spans="1:8" s="18" customFormat="1" ht="12.2" customHeight="1" x14ac:dyDescent="0.25">
      <c r="A537" s="9">
        <v>43627</v>
      </c>
      <c r="B537" s="10">
        <v>21533</v>
      </c>
      <c r="C537" s="11" t="s">
        <v>3141</v>
      </c>
      <c r="D537" s="12" t="s">
        <v>1572</v>
      </c>
      <c r="E537" s="15">
        <v>6930</v>
      </c>
      <c r="F537" s="14">
        <v>27944.76</v>
      </c>
      <c r="G537" s="12"/>
      <c r="H537" s="16"/>
    </row>
    <row r="538" spans="1:8" s="18" customFormat="1" ht="12.2" customHeight="1" x14ac:dyDescent="0.25">
      <c r="A538" s="9">
        <v>43627</v>
      </c>
      <c r="B538" s="10">
        <v>20854</v>
      </c>
      <c r="C538" s="11" t="s">
        <v>3136</v>
      </c>
      <c r="D538" s="12" t="s">
        <v>1843</v>
      </c>
      <c r="E538" s="15">
        <v>350</v>
      </c>
      <c r="F538" s="14">
        <v>1750</v>
      </c>
      <c r="G538" s="12"/>
      <c r="H538" s="16"/>
    </row>
    <row r="539" spans="1:8" s="18" customFormat="1" ht="12.2" customHeight="1" x14ac:dyDescent="0.25">
      <c r="A539" s="9">
        <v>43627</v>
      </c>
      <c r="B539" s="10">
        <v>13110</v>
      </c>
      <c r="C539" s="11" t="s">
        <v>3140</v>
      </c>
      <c r="D539" s="12" t="s">
        <v>1125</v>
      </c>
      <c r="E539" s="15">
        <v>4317</v>
      </c>
      <c r="F539" s="14">
        <v>22371.5</v>
      </c>
      <c r="G539" s="12"/>
      <c r="H539" s="16"/>
    </row>
    <row r="540" spans="1:8" s="18" customFormat="1" ht="12.2" customHeight="1" x14ac:dyDescent="0.25">
      <c r="A540" s="9">
        <v>43627</v>
      </c>
      <c r="B540" s="10">
        <v>27530</v>
      </c>
      <c r="C540" s="11" t="s">
        <v>3127</v>
      </c>
      <c r="D540" s="12" t="s">
        <v>4237</v>
      </c>
      <c r="E540" s="15">
        <v>500</v>
      </c>
      <c r="F540" s="14">
        <v>3325</v>
      </c>
      <c r="G540" s="12"/>
      <c r="H540" s="16"/>
    </row>
    <row r="541" spans="1:8" s="18" customFormat="1" ht="12.2" customHeight="1" x14ac:dyDescent="0.25">
      <c r="A541" s="9">
        <v>43627</v>
      </c>
      <c r="B541" s="10">
        <v>27197</v>
      </c>
      <c r="C541" s="11" t="s">
        <v>3881</v>
      </c>
      <c r="D541" s="12" t="s">
        <v>2964</v>
      </c>
      <c r="E541" s="15">
        <v>300</v>
      </c>
      <c r="F541" s="14">
        <v>900</v>
      </c>
      <c r="G541" s="12"/>
      <c r="H541" s="16"/>
    </row>
    <row r="542" spans="1:8" s="18" customFormat="1" ht="12.2" customHeight="1" x14ac:dyDescent="0.25">
      <c r="A542" s="9">
        <v>43627</v>
      </c>
      <c r="B542" s="10">
        <v>11220</v>
      </c>
      <c r="C542" s="11" t="s">
        <v>3141</v>
      </c>
      <c r="D542" s="12" t="s">
        <v>892</v>
      </c>
      <c r="E542" s="15">
        <v>51.04</v>
      </c>
      <c r="F542" s="14">
        <v>409.71000000000004</v>
      </c>
      <c r="G542" s="12"/>
      <c r="H542" s="16"/>
    </row>
    <row r="543" spans="1:8" s="18" customFormat="1" ht="12.2" customHeight="1" x14ac:dyDescent="0.25">
      <c r="A543" s="9">
        <v>43627</v>
      </c>
      <c r="B543" s="10">
        <v>26482</v>
      </c>
      <c r="C543" s="11" t="s">
        <v>3881</v>
      </c>
      <c r="D543" s="12" t="s">
        <v>2752</v>
      </c>
      <c r="E543" s="15">
        <v>295.55</v>
      </c>
      <c r="F543" s="14">
        <v>885.78</v>
      </c>
      <c r="G543" s="12"/>
      <c r="H543" s="16"/>
    </row>
    <row r="544" spans="1:8" s="18" customFormat="1" ht="12.2" customHeight="1" x14ac:dyDescent="0.25">
      <c r="A544" s="9">
        <v>43627</v>
      </c>
      <c r="B544" s="10">
        <v>21380</v>
      </c>
      <c r="C544" s="11" t="s">
        <v>3128</v>
      </c>
      <c r="D544" s="12" t="s">
        <v>1884</v>
      </c>
      <c r="E544" s="15">
        <v>560.29999999999995</v>
      </c>
      <c r="F544" s="14">
        <v>560.29999999999995</v>
      </c>
      <c r="G544" s="12"/>
      <c r="H544" s="16"/>
    </row>
    <row r="545" spans="1:8" s="18" customFormat="1" ht="12.2" customHeight="1" x14ac:dyDescent="0.25">
      <c r="A545" s="9">
        <v>43627</v>
      </c>
      <c r="B545" s="10">
        <v>10436</v>
      </c>
      <c r="C545" s="11" t="s">
        <v>3140</v>
      </c>
      <c r="D545" s="12" t="s">
        <v>789</v>
      </c>
      <c r="E545" s="15">
        <v>566.04</v>
      </c>
      <c r="F545" s="14">
        <v>566.04</v>
      </c>
      <c r="G545" s="12"/>
      <c r="H545" s="16"/>
    </row>
    <row r="546" spans="1:8" s="18" customFormat="1" ht="12.2" customHeight="1" x14ac:dyDescent="0.25">
      <c r="A546" s="9">
        <v>43627</v>
      </c>
      <c r="B546" s="10">
        <v>13286</v>
      </c>
      <c r="C546" s="11" t="s">
        <v>3140</v>
      </c>
      <c r="D546" s="12" t="s">
        <v>1147</v>
      </c>
      <c r="E546" s="15">
        <v>50.06</v>
      </c>
      <c r="F546" s="14">
        <v>7440.6900000000005</v>
      </c>
      <c r="G546" s="12"/>
      <c r="H546" s="16"/>
    </row>
    <row r="547" spans="1:8" s="18" customFormat="1" ht="12.2" customHeight="1" x14ac:dyDescent="0.25">
      <c r="A547" s="9">
        <v>43627</v>
      </c>
      <c r="B547" s="10">
        <v>18157</v>
      </c>
      <c r="C547" s="11" t="s">
        <v>3882</v>
      </c>
      <c r="D547" s="12" t="s">
        <v>702</v>
      </c>
      <c r="E547" s="15">
        <v>16860</v>
      </c>
      <c r="F547" s="14">
        <v>26760</v>
      </c>
      <c r="G547" s="12"/>
      <c r="H547" s="16"/>
    </row>
    <row r="548" spans="1:8" s="18" customFormat="1" ht="12.2" customHeight="1" x14ac:dyDescent="0.25">
      <c r="A548" s="9">
        <v>43627</v>
      </c>
      <c r="B548" s="10">
        <v>21351</v>
      </c>
      <c r="C548" s="11" t="s">
        <v>3136</v>
      </c>
      <c r="D548" s="12" t="s">
        <v>643</v>
      </c>
      <c r="E548" s="15">
        <v>350</v>
      </c>
      <c r="F548" s="14">
        <v>3650</v>
      </c>
      <c r="G548" s="12"/>
      <c r="H548" s="16"/>
    </row>
    <row r="549" spans="1:8" s="18" customFormat="1" ht="12.2" customHeight="1" x14ac:dyDescent="0.25">
      <c r="A549" s="9">
        <v>43627</v>
      </c>
      <c r="B549" s="10">
        <v>11312</v>
      </c>
      <c r="C549" s="11" t="s">
        <v>3127</v>
      </c>
      <c r="D549" s="12" t="s">
        <v>906</v>
      </c>
      <c r="E549" s="15">
        <v>600</v>
      </c>
      <c r="F549" s="14">
        <v>18025</v>
      </c>
      <c r="G549" s="12"/>
      <c r="H549" s="16"/>
    </row>
    <row r="550" spans="1:8" s="18" customFormat="1" ht="12.2" customHeight="1" x14ac:dyDescent="0.25">
      <c r="A550" s="9">
        <v>43627</v>
      </c>
      <c r="B550" s="10">
        <v>20089</v>
      </c>
      <c r="C550" s="11" t="s">
        <v>3140</v>
      </c>
      <c r="D550" s="12" t="s">
        <v>651</v>
      </c>
      <c r="E550" s="15">
        <v>160</v>
      </c>
      <c r="F550" s="14">
        <v>16740.32</v>
      </c>
      <c r="G550" s="12"/>
      <c r="H550" s="16"/>
    </row>
    <row r="551" spans="1:8" s="18" customFormat="1" ht="12.2" customHeight="1" x14ac:dyDescent="0.25">
      <c r="A551" s="9">
        <v>43627</v>
      </c>
      <c r="B551" s="10">
        <v>26392</v>
      </c>
      <c r="C551" s="11" t="s">
        <v>3881</v>
      </c>
      <c r="D551" s="12" t="s">
        <v>652</v>
      </c>
      <c r="E551" s="15">
        <v>276.94</v>
      </c>
      <c r="F551" s="14">
        <v>566.97</v>
      </c>
      <c r="G551" s="12"/>
      <c r="H551" s="16"/>
    </row>
    <row r="552" spans="1:8" s="18" customFormat="1" ht="12.2" customHeight="1" x14ac:dyDescent="0.25">
      <c r="A552" s="9">
        <v>43627</v>
      </c>
      <c r="B552" s="10">
        <v>23787</v>
      </c>
      <c r="C552" s="11" t="s">
        <v>3136</v>
      </c>
      <c r="D552" s="12" t="s">
        <v>779</v>
      </c>
      <c r="E552" s="15">
        <v>350</v>
      </c>
      <c r="F552" s="14">
        <v>2100</v>
      </c>
      <c r="G552" s="12"/>
      <c r="H552" s="16"/>
    </row>
    <row r="553" spans="1:8" s="18" customFormat="1" ht="12.2" customHeight="1" x14ac:dyDescent="0.25">
      <c r="A553" s="9">
        <v>43627</v>
      </c>
      <c r="B553" s="10">
        <v>11726</v>
      </c>
      <c r="C553" s="11" t="s">
        <v>3141</v>
      </c>
      <c r="D553" s="12" t="s">
        <v>961</v>
      </c>
      <c r="E553" s="15">
        <v>421.92</v>
      </c>
      <c r="F553" s="14">
        <v>11169.55</v>
      </c>
      <c r="G553" s="12"/>
      <c r="H553" s="16"/>
    </row>
    <row r="554" spans="1:8" s="18" customFormat="1" ht="12.2" customHeight="1" x14ac:dyDescent="0.25">
      <c r="A554" s="9">
        <v>43627</v>
      </c>
      <c r="B554" s="10">
        <v>10385</v>
      </c>
      <c r="C554" s="11" t="s">
        <v>3141</v>
      </c>
      <c r="D554" s="12" t="s">
        <v>656</v>
      </c>
      <c r="E554" s="15">
        <v>3281.24</v>
      </c>
      <c r="F554" s="14">
        <v>31395.35</v>
      </c>
      <c r="G554" s="12"/>
      <c r="H554" s="16"/>
    </row>
    <row r="555" spans="1:8" s="18" customFormat="1" ht="12.2" customHeight="1" x14ac:dyDescent="0.25">
      <c r="A555" s="9">
        <v>43627</v>
      </c>
      <c r="B555" s="10">
        <v>15130</v>
      </c>
      <c r="C555" s="11" t="s">
        <v>3127</v>
      </c>
      <c r="D555" s="12" t="s">
        <v>659</v>
      </c>
      <c r="E555" s="15">
        <v>900</v>
      </c>
      <c r="F555" s="14">
        <v>25187</v>
      </c>
      <c r="G555" s="12"/>
      <c r="H555" s="16"/>
    </row>
    <row r="556" spans="1:8" s="18" customFormat="1" ht="12.2" customHeight="1" x14ac:dyDescent="0.25">
      <c r="A556" s="9">
        <v>43626</v>
      </c>
      <c r="B556" s="10">
        <v>16078</v>
      </c>
      <c r="C556" s="11" t="s">
        <v>3047</v>
      </c>
      <c r="D556" s="12" t="s">
        <v>5598</v>
      </c>
      <c r="E556" s="15">
        <v>950</v>
      </c>
      <c r="F556" s="14"/>
      <c r="G556" s="12" t="s">
        <v>3046</v>
      </c>
      <c r="H556" s="16"/>
    </row>
    <row r="557" spans="1:8" s="18" customFormat="1" ht="12.2" customHeight="1" x14ac:dyDescent="0.25">
      <c r="A557" s="9">
        <v>43626</v>
      </c>
      <c r="B557" s="10">
        <v>16078</v>
      </c>
      <c r="C557" s="11" t="s">
        <v>3047</v>
      </c>
      <c r="D557" s="12" t="s">
        <v>5598</v>
      </c>
      <c r="E557" s="15">
        <v>712.5</v>
      </c>
      <c r="F557" s="14"/>
      <c r="G557" s="12" t="s">
        <v>3046</v>
      </c>
      <c r="H557" s="16"/>
    </row>
    <row r="558" spans="1:8" s="18" customFormat="1" ht="12.2" customHeight="1" x14ac:dyDescent="0.25">
      <c r="A558" s="9">
        <v>43627</v>
      </c>
      <c r="B558" s="10">
        <v>19484</v>
      </c>
      <c r="C558" s="11" t="s">
        <v>3127</v>
      </c>
      <c r="D558" s="12" t="s">
        <v>666</v>
      </c>
      <c r="E558" s="15">
        <v>250</v>
      </c>
      <c r="F558" s="14">
        <v>9267.5</v>
      </c>
      <c r="G558" s="12"/>
      <c r="H558" s="16"/>
    </row>
    <row r="559" spans="1:8" ht="15.6" customHeight="1" thickBot="1" x14ac:dyDescent="0.3">
      <c r="A559" s="22"/>
      <c r="C559" s="24"/>
      <c r="D559" s="25"/>
      <c r="E559" s="26">
        <f>SUM(E5:E558)</f>
        <v>7385385.1000000024</v>
      </c>
      <c r="F559" s="27"/>
      <c r="G559" s="25"/>
      <c r="H559" s="29"/>
    </row>
    <row r="560" spans="1:8" s="1" customFormat="1" ht="12.75" customHeight="1" thickTop="1" x14ac:dyDescent="0.25">
      <c r="A560" s="22"/>
      <c r="B560" s="23"/>
      <c r="C560" s="30"/>
      <c r="D560" s="22"/>
      <c r="E560" s="31"/>
      <c r="F560" s="32"/>
      <c r="G560" s="33"/>
    </row>
    <row r="561" spans="1:8" s="1" customFormat="1" ht="12.75" customHeight="1" x14ac:dyDescent="0.25">
      <c r="A561" s="22"/>
      <c r="B561" s="23"/>
      <c r="C561" s="22"/>
      <c r="D561" s="35" t="s">
        <v>5567</v>
      </c>
      <c r="E561" s="31"/>
      <c r="F561" s="32"/>
      <c r="G561" s="33"/>
    </row>
    <row r="562" spans="1:8" s="1" customFormat="1" ht="12.75" customHeight="1" x14ac:dyDescent="0.25">
      <c r="A562" s="22"/>
      <c r="B562" s="23"/>
      <c r="C562" s="22"/>
      <c r="D562" s="33" t="s">
        <v>669</v>
      </c>
      <c r="E562" s="31"/>
      <c r="F562" s="32"/>
      <c r="G562" s="33"/>
      <c r="H562" s="34"/>
    </row>
    <row r="563" spans="1:8" s="1" customFormat="1" ht="12.75" customHeight="1" x14ac:dyDescent="0.25">
      <c r="A563" s="22"/>
      <c r="B563" s="23"/>
      <c r="C563" s="22"/>
      <c r="D563" s="33" t="s">
        <v>5626</v>
      </c>
      <c r="E563" s="31"/>
      <c r="F563" s="32"/>
      <c r="G563" s="33"/>
    </row>
    <row r="564" spans="1:8" s="1" customFormat="1" ht="12.75" customHeight="1" x14ac:dyDescent="0.25">
      <c r="A564" s="22"/>
      <c r="B564" s="23"/>
      <c r="C564" s="22"/>
      <c r="D564" s="33" t="s">
        <v>5627</v>
      </c>
      <c r="E564" s="31"/>
      <c r="F564" s="32"/>
      <c r="G564" s="33"/>
    </row>
    <row r="565" spans="1:8" s="1" customFormat="1" ht="12.75" customHeight="1" x14ac:dyDescent="0.25">
      <c r="A565"/>
      <c r="B565"/>
      <c r="C565" s="22"/>
      <c r="D565" s="36" t="s">
        <v>5386</v>
      </c>
      <c r="E565" s="31"/>
      <c r="F565" s="32"/>
      <c r="G565" s="33"/>
    </row>
    <row r="566" spans="1:8" s="1" customFormat="1" ht="14.1" customHeight="1" x14ac:dyDescent="0.25">
      <c r="A566"/>
      <c r="B566"/>
      <c r="C566" s="22"/>
      <c r="D566" s="37"/>
      <c r="E566" s="31"/>
      <c r="F566" s="32"/>
      <c r="G566" s="33"/>
    </row>
    <row r="567" spans="1:8" s="1" customFormat="1" ht="14.1" customHeight="1" x14ac:dyDescent="0.25">
      <c r="A567"/>
      <c r="B567"/>
      <c r="C567" s="22"/>
      <c r="D567" s="37"/>
      <c r="E567" s="31"/>
      <c r="F567" s="32"/>
      <c r="G567" s="33"/>
    </row>
    <row r="568" spans="1:8" customFormat="1" ht="12.75" customHeight="1" x14ac:dyDescent="0.25">
      <c r="A568" s="213" t="s">
        <v>670</v>
      </c>
      <c r="B568" s="213"/>
      <c r="C568" s="213"/>
      <c r="D568" s="213"/>
      <c r="E568" s="213"/>
      <c r="F568" s="213"/>
      <c r="G568" s="213"/>
    </row>
    <row r="569" spans="1:8" s="1" customFormat="1" ht="12.75" customHeight="1" x14ac:dyDescent="0.35">
      <c r="A569" s="22"/>
      <c r="B569" s="127"/>
      <c r="C569" s="126"/>
      <c r="D569" s="126"/>
      <c r="E569" s="126"/>
      <c r="F569" s="126"/>
      <c r="G569" s="126"/>
    </row>
    <row r="570" spans="1:8" s="1" customFormat="1" ht="12.75" customHeight="1" x14ac:dyDescent="0.35">
      <c r="A570" s="214" t="s">
        <v>671</v>
      </c>
      <c r="B570" s="214"/>
      <c r="C570" s="214"/>
      <c r="D570" s="40" t="s">
        <v>4</v>
      </c>
      <c r="E570" s="41" t="s">
        <v>672</v>
      </c>
      <c r="F570" s="42"/>
      <c r="G570" s="43"/>
      <c r="H570" s="2"/>
    </row>
    <row r="571" spans="1:8" s="48" customFormat="1" ht="10.5" customHeight="1" x14ac:dyDescent="0.25">
      <c r="A571" s="216" t="s">
        <v>692</v>
      </c>
      <c r="B571" s="216"/>
      <c r="C571" s="216"/>
      <c r="D571" s="44" t="s">
        <v>19</v>
      </c>
      <c r="E571" s="89">
        <v>149860.48000000001</v>
      </c>
      <c r="F571" s="73"/>
      <c r="G571" s="47"/>
      <c r="H571" s="74"/>
    </row>
    <row r="572" spans="1:8" s="48" customFormat="1" ht="10.5" customHeight="1" x14ac:dyDescent="0.25">
      <c r="A572" s="216" t="s">
        <v>703</v>
      </c>
      <c r="B572" s="216"/>
      <c r="C572" s="216"/>
      <c r="D572" s="44" t="s">
        <v>2375</v>
      </c>
      <c r="E572" s="89">
        <v>2800</v>
      </c>
      <c r="F572" s="55"/>
      <c r="G572" s="47"/>
      <c r="H572" s="74"/>
    </row>
    <row r="573" spans="1:8" s="48" customFormat="1" ht="10.5" customHeight="1" x14ac:dyDescent="0.25">
      <c r="A573" s="216" t="s">
        <v>725</v>
      </c>
      <c r="B573" s="216"/>
      <c r="C573" s="216"/>
      <c r="D573" s="44" t="s">
        <v>1115</v>
      </c>
      <c r="E573" s="89">
        <v>19522.5</v>
      </c>
      <c r="F573" s="55"/>
      <c r="G573" s="47"/>
      <c r="H573" s="74"/>
    </row>
    <row r="574" spans="1:8" s="48" customFormat="1" ht="10.5" customHeight="1" x14ac:dyDescent="0.25">
      <c r="A574" s="216" t="s">
        <v>5625</v>
      </c>
      <c r="B574" s="216"/>
      <c r="C574" s="216"/>
      <c r="D574" s="44" t="s">
        <v>127</v>
      </c>
      <c r="E574" s="89">
        <v>250000</v>
      </c>
      <c r="F574" s="55"/>
      <c r="G574" s="47"/>
      <c r="H574" s="74"/>
    </row>
    <row r="575" spans="1:8" s="48" customFormat="1" ht="10.5" customHeight="1" x14ac:dyDescent="0.25">
      <c r="A575" s="216" t="s">
        <v>680</v>
      </c>
      <c r="B575" s="216"/>
      <c r="C575" s="216"/>
      <c r="D575" s="44" t="s">
        <v>800</v>
      </c>
      <c r="E575" s="89">
        <v>8312.25</v>
      </c>
      <c r="F575" s="55"/>
      <c r="G575" s="47"/>
      <c r="H575" s="74"/>
    </row>
    <row r="576" spans="1:8" s="48" customFormat="1" ht="10.5" customHeight="1" x14ac:dyDescent="0.25">
      <c r="A576" s="216" t="s">
        <v>677</v>
      </c>
      <c r="B576" s="216"/>
      <c r="C576" s="216"/>
      <c r="D576" s="44" t="s">
        <v>762</v>
      </c>
      <c r="E576" s="89">
        <v>138.63999999999999</v>
      </c>
      <c r="F576" s="55"/>
      <c r="G576" s="47"/>
      <c r="H576" s="74"/>
    </row>
    <row r="577" spans="1:8" s="48" customFormat="1" ht="10.5" customHeight="1" x14ac:dyDescent="0.25">
      <c r="A577" s="216" t="s">
        <v>675</v>
      </c>
      <c r="B577" s="216"/>
      <c r="C577" s="216"/>
      <c r="D577" s="44" t="s">
        <v>290</v>
      </c>
      <c r="E577" s="89">
        <v>758.66</v>
      </c>
      <c r="F577" s="55"/>
      <c r="G577" s="47"/>
      <c r="H577" s="74"/>
    </row>
    <row r="578" spans="1:8" s="48" customFormat="1" ht="10.5" customHeight="1" x14ac:dyDescent="0.25">
      <c r="A578" s="216" t="s">
        <v>685</v>
      </c>
      <c r="B578" s="216"/>
      <c r="C578" s="216"/>
      <c r="D578" s="44" t="s">
        <v>290</v>
      </c>
      <c r="E578" s="89">
        <v>30.45</v>
      </c>
      <c r="F578" s="55"/>
      <c r="G578" s="47"/>
      <c r="H578" s="74"/>
    </row>
    <row r="579" spans="1:8" s="48" customFormat="1" ht="10.5" customHeight="1" x14ac:dyDescent="0.25">
      <c r="A579" s="216" t="s">
        <v>3212</v>
      </c>
      <c r="B579" s="216"/>
      <c r="C579" s="216"/>
      <c r="D579" s="44" t="s">
        <v>1875</v>
      </c>
      <c r="E579" s="89">
        <v>22439</v>
      </c>
      <c r="F579" s="55"/>
      <c r="G579" s="47"/>
      <c r="H579" s="74"/>
    </row>
    <row r="580" spans="1:8" s="48" customFormat="1" ht="10.5" customHeight="1" x14ac:dyDescent="0.25">
      <c r="A580" s="216" t="s">
        <v>674</v>
      </c>
      <c r="B580" s="216"/>
      <c r="C580" s="216"/>
      <c r="D580" s="44" t="s">
        <v>1991</v>
      </c>
      <c r="E580" s="89">
        <v>3735</v>
      </c>
      <c r="F580" s="55"/>
      <c r="G580" s="47"/>
      <c r="H580" s="74"/>
    </row>
    <row r="581" spans="1:8" s="48" customFormat="1" ht="10.5" customHeight="1" x14ac:dyDescent="0.25">
      <c r="A581" s="216" t="s">
        <v>3095</v>
      </c>
      <c r="B581" s="216"/>
      <c r="C581" s="216"/>
      <c r="D581" s="44" t="s">
        <v>1384</v>
      </c>
      <c r="E581" s="89">
        <v>36149.120000000003</v>
      </c>
      <c r="F581" s="55"/>
      <c r="G581" s="47"/>
      <c r="H581" s="74"/>
    </row>
    <row r="582" spans="1:8" s="48" customFormat="1" ht="10.5" customHeight="1" x14ac:dyDescent="0.25">
      <c r="A582" s="216" t="s">
        <v>4477</v>
      </c>
      <c r="B582" s="216"/>
      <c r="C582" s="216"/>
      <c r="D582" s="44" t="s">
        <v>1162</v>
      </c>
      <c r="E582" s="89">
        <v>374667</v>
      </c>
      <c r="F582" s="55"/>
      <c r="G582" s="47"/>
      <c r="H582" s="74"/>
    </row>
    <row r="583" spans="1:8" s="48" customFormat="1" ht="10.5" customHeight="1" x14ac:dyDescent="0.25">
      <c r="A583" s="216" t="s">
        <v>4549</v>
      </c>
      <c r="B583" s="216"/>
      <c r="C583" s="216"/>
      <c r="D583" s="44" t="s">
        <v>1662</v>
      </c>
      <c r="E583" s="89">
        <v>63439.11</v>
      </c>
      <c r="F583" s="55"/>
      <c r="G583" s="47"/>
      <c r="H583" s="74"/>
    </row>
    <row r="584" spans="1:8" s="48" customFormat="1" ht="10.5" customHeight="1" x14ac:dyDescent="0.25">
      <c r="A584" s="216" t="s">
        <v>695</v>
      </c>
      <c r="B584" s="216"/>
      <c r="C584" s="216"/>
      <c r="D584" s="44" t="s">
        <v>1662</v>
      </c>
      <c r="E584" s="89">
        <v>45645.23</v>
      </c>
      <c r="F584" s="55"/>
      <c r="G584" s="47"/>
      <c r="H584" s="74"/>
    </row>
    <row r="585" spans="1:8" s="48" customFormat="1" ht="10.5" customHeight="1" x14ac:dyDescent="0.25">
      <c r="A585" s="216" t="s">
        <v>677</v>
      </c>
      <c r="B585" s="216"/>
      <c r="C585" s="216"/>
      <c r="D585" s="44" t="s">
        <v>496</v>
      </c>
      <c r="E585" s="89">
        <v>1087.3900000000001</v>
      </c>
      <c r="F585" s="55"/>
      <c r="G585" s="47"/>
      <c r="H585" s="74"/>
    </row>
    <row r="586" spans="1:8" s="48" customFormat="1" ht="10.5" customHeight="1" x14ac:dyDescent="0.25">
      <c r="A586" s="216" t="s">
        <v>684</v>
      </c>
      <c r="B586" s="216"/>
      <c r="C586" s="216"/>
      <c r="D586" s="44" t="s">
        <v>1336</v>
      </c>
      <c r="E586" s="89">
        <v>41967.22</v>
      </c>
      <c r="F586" s="55"/>
      <c r="G586" s="47"/>
      <c r="H586" s="74"/>
    </row>
    <row r="587" spans="1:8" s="48" customFormat="1" ht="10.5" customHeight="1" x14ac:dyDescent="0.25">
      <c r="A587" s="216" t="s">
        <v>711</v>
      </c>
      <c r="B587" s="216"/>
      <c r="C587" s="216"/>
      <c r="D587" s="44" t="s">
        <v>1336</v>
      </c>
      <c r="E587" s="89">
        <v>7315</v>
      </c>
      <c r="F587" s="55"/>
      <c r="G587" s="47"/>
      <c r="H587" s="74"/>
    </row>
    <row r="588" spans="1:8" s="48" customFormat="1" ht="10.5" customHeight="1" x14ac:dyDescent="0.25">
      <c r="A588" s="216" t="s">
        <v>696</v>
      </c>
      <c r="B588" s="216"/>
      <c r="C588" s="216"/>
      <c r="D588" s="44" t="s">
        <v>1336</v>
      </c>
      <c r="E588" s="89">
        <v>19653.22</v>
      </c>
      <c r="F588" s="55"/>
      <c r="G588" s="47"/>
      <c r="H588" s="74"/>
    </row>
    <row r="589" spans="1:8" s="48" customFormat="1" ht="10.5" customHeight="1" x14ac:dyDescent="0.25">
      <c r="A589" s="216" t="s">
        <v>675</v>
      </c>
      <c r="B589" s="216"/>
      <c r="C589" s="216"/>
      <c r="D589" s="44" t="s">
        <v>537</v>
      </c>
      <c r="E589" s="89">
        <v>59.98</v>
      </c>
      <c r="F589" s="55"/>
      <c r="G589" s="47"/>
      <c r="H589" s="74"/>
    </row>
    <row r="590" spans="1:8" s="1" customFormat="1" ht="12.75" customHeight="1" x14ac:dyDescent="0.25">
      <c r="A590" s="216" t="s">
        <v>680</v>
      </c>
      <c r="B590" s="216"/>
      <c r="C590" s="216"/>
      <c r="D590" s="49" t="s">
        <v>537</v>
      </c>
      <c r="E590" s="128">
        <v>213.34</v>
      </c>
      <c r="F590" s="46"/>
      <c r="G590" s="51"/>
      <c r="H590" s="2"/>
    </row>
    <row r="591" spans="1:8" s="1" customFormat="1" ht="12.75" customHeight="1" x14ac:dyDescent="0.25">
      <c r="A591" s="216" t="s">
        <v>675</v>
      </c>
      <c r="B591" s="216"/>
      <c r="C591" s="216"/>
      <c r="D591" s="49" t="s">
        <v>1305</v>
      </c>
      <c r="E591" s="52">
        <v>13835.28</v>
      </c>
      <c r="F591" s="46"/>
      <c r="G591" s="51"/>
      <c r="H591" s="2"/>
    </row>
    <row r="592" spans="1:8" s="1" customFormat="1" ht="12.75" customHeight="1" x14ac:dyDescent="0.25">
      <c r="A592" s="216" t="s">
        <v>701</v>
      </c>
      <c r="B592" s="216"/>
      <c r="C592" s="216"/>
      <c r="D592" s="49" t="s">
        <v>702</v>
      </c>
      <c r="E592" s="52">
        <v>16860</v>
      </c>
      <c r="F592" s="46"/>
      <c r="G592" s="51"/>
      <c r="H592" s="2"/>
    </row>
    <row r="593" spans="1:8" s="1" customFormat="1" ht="12.75" customHeight="1" thickBot="1" x14ac:dyDescent="0.3">
      <c r="A593" s="216"/>
      <c r="B593" s="215"/>
      <c r="C593" s="215"/>
      <c r="D593" s="49"/>
      <c r="E593" s="50">
        <f>SUM(E571:E592)</f>
        <v>1078488.8699999999</v>
      </c>
      <c r="F593" s="46"/>
      <c r="G593" s="51"/>
      <c r="H593" s="2"/>
    </row>
    <row r="594" spans="1:8" s="1" customFormat="1" ht="12.75" customHeight="1" thickTop="1" x14ac:dyDescent="0.25">
      <c r="A594" s="216"/>
      <c r="B594" s="215"/>
      <c r="C594" s="215"/>
      <c r="D594" s="49"/>
      <c r="E594" s="52"/>
      <c r="F594" s="46"/>
      <c r="G594" s="51"/>
      <c r="H594" s="2"/>
    </row>
    <row r="595" spans="1:8" s="1" customFormat="1" ht="12.75" customHeight="1" x14ac:dyDescent="0.25">
      <c r="A595" s="216"/>
      <c r="B595" s="215"/>
      <c r="C595" s="215"/>
      <c r="D595" s="49"/>
      <c r="E595" s="52"/>
      <c r="F595" s="46"/>
      <c r="G595" s="51"/>
      <c r="H595" s="2"/>
    </row>
    <row r="596" spans="1:8" s="1" customFormat="1" ht="12.75" customHeight="1" x14ac:dyDescent="0.25">
      <c r="A596" s="216"/>
      <c r="B596" s="215"/>
      <c r="C596" s="215"/>
      <c r="D596" s="49"/>
      <c r="E596" s="52"/>
      <c r="F596" s="46"/>
      <c r="G596" s="51"/>
      <c r="H596" s="2"/>
    </row>
    <row r="597" spans="1:8" s="1" customFormat="1" ht="12.75" customHeight="1" x14ac:dyDescent="0.25">
      <c r="A597" s="216"/>
      <c r="B597" s="215"/>
      <c r="C597" s="215"/>
      <c r="D597" s="49"/>
      <c r="E597" s="52"/>
      <c r="F597" s="46"/>
      <c r="G597" s="51"/>
      <c r="H597" s="2"/>
    </row>
    <row r="598" spans="1:8" s="1" customFormat="1" ht="12.75" customHeight="1" x14ac:dyDescent="0.25">
      <c r="A598" s="216"/>
      <c r="B598" s="215"/>
      <c r="C598" s="215"/>
      <c r="D598" s="49"/>
      <c r="E598" s="52"/>
      <c r="F598" s="46"/>
      <c r="G598" s="51"/>
      <c r="H598" s="2"/>
    </row>
    <row r="599" spans="1:8" s="1" customFormat="1" ht="12.75" customHeight="1" x14ac:dyDescent="0.25">
      <c r="A599" s="216"/>
      <c r="B599" s="215"/>
      <c r="C599" s="215"/>
      <c r="D599" s="49"/>
      <c r="E599" s="52"/>
      <c r="F599" s="46"/>
      <c r="G599" s="51"/>
      <c r="H599" s="2"/>
    </row>
    <row r="600" spans="1:8" s="1" customFormat="1" ht="12.75" customHeight="1" x14ac:dyDescent="0.25">
      <c r="A600" s="216"/>
      <c r="B600" s="215"/>
      <c r="C600" s="215"/>
      <c r="D600" s="49"/>
      <c r="E600" s="52"/>
      <c r="F600" s="46"/>
      <c r="G600" s="51"/>
      <c r="H600" s="2"/>
    </row>
    <row r="601" spans="1:8" s="1" customFormat="1" ht="12.75" customHeight="1" x14ac:dyDescent="0.25">
      <c r="A601" s="216"/>
      <c r="B601" s="215"/>
      <c r="C601" s="215"/>
      <c r="D601" s="49"/>
      <c r="E601" s="52"/>
      <c r="F601" s="46"/>
      <c r="G601" s="51"/>
      <c r="H601" s="2"/>
    </row>
    <row r="602" spans="1:8" s="1" customFormat="1" ht="12.75" customHeight="1" x14ac:dyDescent="0.25">
      <c r="A602" s="216"/>
      <c r="B602" s="215"/>
      <c r="C602" s="215"/>
      <c r="D602" s="49"/>
      <c r="E602" s="52"/>
      <c r="F602" s="46"/>
      <c r="G602" s="51"/>
      <c r="H602" s="2"/>
    </row>
    <row r="603" spans="1:8" s="1" customFormat="1" ht="12.75" customHeight="1" x14ac:dyDescent="0.25">
      <c r="A603" s="216"/>
      <c r="B603" s="215"/>
      <c r="C603" s="215"/>
      <c r="D603" s="49"/>
      <c r="E603" s="52"/>
      <c r="F603" s="46"/>
      <c r="G603" s="51"/>
      <c r="H603" s="2"/>
    </row>
    <row r="604" spans="1:8" s="1" customFormat="1" ht="12.75" customHeight="1" x14ac:dyDescent="0.25">
      <c r="A604" s="216"/>
      <c r="B604" s="215"/>
      <c r="C604" s="215"/>
      <c r="D604" s="49"/>
      <c r="E604" s="52"/>
      <c r="F604" s="46"/>
      <c r="G604" s="51"/>
      <c r="H604" s="2"/>
    </row>
    <row r="605" spans="1:8" s="1" customFormat="1" ht="12.75" customHeight="1" x14ac:dyDescent="0.25">
      <c r="A605" s="216"/>
      <c r="B605" s="215"/>
      <c r="C605" s="215"/>
      <c r="D605" s="44"/>
      <c r="E605" s="45"/>
      <c r="F605" s="46"/>
      <c r="G605" s="51"/>
      <c r="H605" s="2"/>
    </row>
    <row r="606" spans="1:8" s="1" customFormat="1" ht="12.75" customHeight="1" x14ac:dyDescent="0.25">
      <c r="A606" s="216"/>
      <c r="B606" s="215"/>
      <c r="C606" s="215"/>
      <c r="D606" s="49"/>
      <c r="E606" s="52"/>
      <c r="F606" s="46"/>
      <c r="G606" s="51"/>
      <c r="H606" s="2"/>
    </row>
    <row r="607" spans="1:8" s="1" customFormat="1" ht="12.75" customHeight="1" x14ac:dyDescent="0.25">
      <c r="A607" s="216"/>
      <c r="B607" s="215"/>
      <c r="C607" s="215"/>
      <c r="D607" s="49"/>
      <c r="E607" s="52"/>
      <c r="F607" s="46"/>
      <c r="G607" s="51"/>
      <c r="H607" s="2"/>
    </row>
    <row r="608" spans="1:8" s="1" customFormat="1" ht="12.75" customHeight="1" x14ac:dyDescent="0.25">
      <c r="A608" s="216"/>
      <c r="B608" s="215"/>
      <c r="C608" s="215"/>
      <c r="D608" s="49"/>
      <c r="E608" s="52"/>
      <c r="F608" s="46"/>
      <c r="G608" s="51"/>
      <c r="H608" s="2"/>
    </row>
    <row r="609" spans="1:8" s="1" customFormat="1" ht="12.75" customHeight="1" x14ac:dyDescent="0.25">
      <c r="A609" s="216"/>
      <c r="B609" s="215"/>
      <c r="C609" s="215"/>
      <c r="D609" s="49"/>
      <c r="E609" s="52"/>
      <c r="F609" s="46"/>
      <c r="G609" s="51"/>
      <c r="H609" s="2"/>
    </row>
    <row r="610" spans="1:8" s="1" customFormat="1" ht="12.75" customHeight="1" x14ac:dyDescent="0.25">
      <c r="A610" s="216"/>
      <c r="B610" s="215"/>
      <c r="C610" s="215"/>
      <c r="D610" s="49"/>
      <c r="E610" s="52"/>
      <c r="F610" s="46"/>
      <c r="G610" s="51"/>
      <c r="H610" s="2"/>
    </row>
    <row r="611" spans="1:8" s="1" customFormat="1" ht="12.75" customHeight="1" x14ac:dyDescent="0.25">
      <c r="A611" s="216"/>
      <c r="B611" s="215"/>
      <c r="C611" s="215"/>
      <c r="D611" s="49"/>
      <c r="E611" s="52"/>
      <c r="F611" s="46"/>
      <c r="G611" s="51"/>
      <c r="H611" s="2"/>
    </row>
    <row r="612" spans="1:8" s="1" customFormat="1" ht="12.75" customHeight="1" x14ac:dyDescent="0.25">
      <c r="A612" s="216"/>
      <c r="B612" s="215"/>
      <c r="C612" s="215"/>
      <c r="D612" s="49"/>
      <c r="E612" s="52"/>
      <c r="F612" s="46"/>
      <c r="G612" s="51"/>
      <c r="H612" s="2"/>
    </row>
    <row r="613" spans="1:8" s="1" customFormat="1" ht="12.75" customHeight="1" x14ac:dyDescent="0.25">
      <c r="A613" s="216"/>
      <c r="B613" s="215"/>
      <c r="C613" s="215"/>
      <c r="D613" s="49"/>
      <c r="E613" s="52"/>
      <c r="F613" s="46"/>
      <c r="G613" s="51"/>
      <c r="H613" s="2"/>
    </row>
    <row r="614" spans="1:8" s="1" customFormat="1" ht="12.75" customHeight="1" x14ac:dyDescent="0.25">
      <c r="A614" s="216"/>
      <c r="B614" s="215"/>
      <c r="C614" s="215"/>
      <c r="D614" s="49"/>
      <c r="E614" s="52"/>
      <c r="F614" s="46"/>
      <c r="G614" s="51"/>
      <c r="H614" s="2"/>
    </row>
    <row r="615" spans="1:8" s="1" customFormat="1" ht="12.75" customHeight="1" x14ac:dyDescent="0.25">
      <c r="A615" s="216"/>
      <c r="B615" s="215"/>
      <c r="C615" s="215"/>
      <c r="D615" s="49"/>
      <c r="E615" s="52"/>
      <c r="F615" s="46"/>
      <c r="G615" s="51"/>
      <c r="H615" s="2"/>
    </row>
    <row r="616" spans="1:8" s="1" customFormat="1" ht="12.75" customHeight="1" x14ac:dyDescent="0.25">
      <c r="A616" s="215"/>
      <c r="B616" s="215"/>
      <c r="C616" s="215"/>
      <c r="D616" s="49"/>
      <c r="E616" s="52"/>
      <c r="F616" s="46"/>
      <c r="G616" s="51"/>
      <c r="H616" s="2"/>
    </row>
    <row r="617" spans="1:8" s="54" customFormat="1" ht="12.75" customHeight="1" x14ac:dyDescent="0.25">
      <c r="A617" s="215"/>
      <c r="B617" s="215"/>
      <c r="C617" s="215"/>
      <c r="D617" s="2"/>
      <c r="E617" s="53"/>
      <c r="G617" s="43"/>
      <c r="H617" s="2"/>
    </row>
    <row r="618" spans="1:8" s="54" customFormat="1" ht="12.75" customHeight="1" x14ac:dyDescent="0.25">
      <c r="A618" s="215"/>
      <c r="B618" s="215"/>
      <c r="C618" s="215"/>
      <c r="D618" s="2"/>
      <c r="E618" s="53"/>
      <c r="G618" s="43"/>
      <c r="H618" s="2"/>
    </row>
    <row r="619" spans="1:8" ht="12.75" customHeight="1" x14ac:dyDescent="0.25">
      <c r="A619" s="215"/>
      <c r="B619" s="215"/>
      <c r="C619" s="215"/>
    </row>
    <row r="620" spans="1:8" ht="12.75" customHeight="1" x14ac:dyDescent="0.25">
      <c r="A620" s="215"/>
      <c r="B620" s="215"/>
      <c r="C620" s="215"/>
    </row>
    <row r="621" spans="1:8" ht="12.75" customHeight="1" x14ac:dyDescent="0.25">
      <c r="A621" s="215"/>
      <c r="B621" s="215"/>
      <c r="C621" s="215"/>
    </row>
    <row r="622" spans="1:8" ht="12.75" customHeight="1" x14ac:dyDescent="0.25">
      <c r="A622" s="215"/>
      <c r="B622" s="215"/>
      <c r="C622" s="215"/>
    </row>
    <row r="623" spans="1:8" ht="12.75" customHeight="1" x14ac:dyDescent="0.25">
      <c r="A623" s="215"/>
      <c r="B623" s="215"/>
      <c r="C623" s="215"/>
    </row>
    <row r="624" spans="1:8" ht="12.75" customHeight="1" x14ac:dyDescent="0.25">
      <c r="A624" s="215"/>
      <c r="B624" s="215"/>
      <c r="C624" s="215"/>
    </row>
    <row r="625" spans="1:3" ht="12.75" customHeight="1" x14ac:dyDescent="0.25">
      <c r="A625" s="215"/>
      <c r="B625" s="215"/>
      <c r="C625" s="215"/>
    </row>
    <row r="626" spans="1:3" ht="12.75" customHeight="1" x14ac:dyDescent="0.25">
      <c r="A626" s="215"/>
      <c r="B626" s="215"/>
      <c r="C626" s="215"/>
    </row>
    <row r="627" spans="1:3" ht="12.75" customHeight="1" x14ac:dyDescent="0.25">
      <c r="A627" s="215"/>
      <c r="B627" s="215"/>
      <c r="C627" s="215"/>
    </row>
    <row r="628" spans="1:3" ht="12.75" customHeight="1" x14ac:dyDescent="0.25">
      <c r="A628" s="215"/>
      <c r="B628" s="215"/>
      <c r="C628" s="215"/>
    </row>
    <row r="629" spans="1:3" ht="12.75" customHeight="1" x14ac:dyDescent="0.25">
      <c r="A629" s="215"/>
      <c r="B629" s="215"/>
      <c r="C629" s="215"/>
    </row>
    <row r="630" spans="1:3" ht="12.75" customHeight="1" x14ac:dyDescent="0.25">
      <c r="A630" s="209"/>
      <c r="B630" s="209"/>
      <c r="C630" s="209"/>
    </row>
    <row r="631" spans="1:3" ht="12.75" customHeight="1" x14ac:dyDescent="0.25">
      <c r="A631" s="209"/>
      <c r="B631" s="209"/>
      <c r="C631" s="209"/>
    </row>
    <row r="632" spans="1:3" ht="12.75" customHeight="1" x14ac:dyDescent="0.25">
      <c r="A632" s="209"/>
      <c r="B632" s="209"/>
      <c r="C632" s="209"/>
    </row>
    <row r="633" spans="1:3" ht="12.75" customHeight="1" x14ac:dyDescent="0.25">
      <c r="A633" s="209"/>
      <c r="B633" s="209"/>
      <c r="C633" s="209"/>
    </row>
    <row r="634" spans="1:3" ht="12.75" customHeight="1" x14ac:dyDescent="0.25">
      <c r="A634" s="209"/>
      <c r="B634" s="209"/>
      <c r="C634" s="209"/>
    </row>
    <row r="635" spans="1:3" ht="12.75" customHeight="1" x14ac:dyDescent="0.25">
      <c r="A635" s="209"/>
      <c r="B635" s="209"/>
      <c r="C635" s="209"/>
    </row>
    <row r="636" spans="1:3" ht="12.75" customHeight="1" x14ac:dyDescent="0.25">
      <c r="A636" s="209"/>
      <c r="B636" s="209"/>
      <c r="C636" s="209"/>
    </row>
    <row r="637" spans="1:3" ht="12.75" customHeight="1" x14ac:dyDescent="0.25">
      <c r="A637" s="209"/>
      <c r="B637" s="209"/>
      <c r="C637" s="209"/>
    </row>
  </sheetData>
  <sortState ref="A5:AP558">
    <sortCondition ref="D5:D558"/>
    <sortCondition ref="A5:A558"/>
  </sortState>
  <mergeCells count="72">
    <mergeCell ref="A634:C634"/>
    <mergeCell ref="A635:C635"/>
    <mergeCell ref="A636:C636"/>
    <mergeCell ref="A637:C637"/>
    <mergeCell ref="A628:C628"/>
    <mergeCell ref="A629:C629"/>
    <mergeCell ref="A630:C630"/>
    <mergeCell ref="A631:C631"/>
    <mergeCell ref="A632:C632"/>
    <mergeCell ref="A633:C633"/>
    <mergeCell ref="A627:C627"/>
    <mergeCell ref="A616:C616"/>
    <mergeCell ref="A617:C617"/>
    <mergeCell ref="A618:C618"/>
    <mergeCell ref="A619:C619"/>
    <mergeCell ref="A620:C620"/>
    <mergeCell ref="A621:C621"/>
    <mergeCell ref="A622:C622"/>
    <mergeCell ref="A623:C623"/>
    <mergeCell ref="A624:C624"/>
    <mergeCell ref="A625:C625"/>
    <mergeCell ref="A626:C626"/>
    <mergeCell ref="A615:C615"/>
    <mergeCell ref="A604:C604"/>
    <mergeCell ref="A605:C605"/>
    <mergeCell ref="A606:C606"/>
    <mergeCell ref="A607:C607"/>
    <mergeCell ref="A608:C608"/>
    <mergeCell ref="A609:C609"/>
    <mergeCell ref="A610:C610"/>
    <mergeCell ref="A611:C611"/>
    <mergeCell ref="A612:C612"/>
    <mergeCell ref="A613:C613"/>
    <mergeCell ref="A614:C614"/>
    <mergeCell ref="A603:C603"/>
    <mergeCell ref="A592:C592"/>
    <mergeCell ref="A593:C593"/>
    <mergeCell ref="A594:C594"/>
    <mergeCell ref="A595:C595"/>
    <mergeCell ref="A596:C596"/>
    <mergeCell ref="A597:C597"/>
    <mergeCell ref="A598:C598"/>
    <mergeCell ref="A599:C599"/>
    <mergeCell ref="A600:C600"/>
    <mergeCell ref="A601:C601"/>
    <mergeCell ref="A602:C602"/>
    <mergeCell ref="A591:C591"/>
    <mergeCell ref="A580:C580"/>
    <mergeCell ref="A581:C581"/>
    <mergeCell ref="A582:C582"/>
    <mergeCell ref="A583:C583"/>
    <mergeCell ref="A584:C584"/>
    <mergeCell ref="A585:C585"/>
    <mergeCell ref="A586:C586"/>
    <mergeCell ref="A587:C587"/>
    <mergeCell ref="A588:C588"/>
    <mergeCell ref="A589:C589"/>
    <mergeCell ref="A590:C590"/>
    <mergeCell ref="A579:C579"/>
    <mergeCell ref="A1:G1"/>
    <mergeCell ref="A2:G2"/>
    <mergeCell ref="A3:G3"/>
    <mergeCell ref="A568:G568"/>
    <mergeCell ref="A570:C570"/>
    <mergeCell ref="A571:C571"/>
    <mergeCell ref="A572:C572"/>
    <mergeCell ref="A573:C573"/>
    <mergeCell ref="A574:C574"/>
    <mergeCell ref="A575:C575"/>
    <mergeCell ref="A576:C576"/>
    <mergeCell ref="A577:C577"/>
    <mergeCell ref="A578:C578"/>
  </mergeCells>
  <pageMargins left="0.17" right="0.17" top="0.17" bottom="0.26" header="0.15" footer="0.12"/>
  <pageSetup scale="99" orientation="portrait" r:id="rId1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104"/>
  <sheetViews>
    <sheetView topLeftCell="A1016" zoomScaleNormal="100" workbookViewId="0">
      <selection activeCell="D1027" sqref="D1027"/>
    </sheetView>
  </sheetViews>
  <sheetFormatPr defaultColWidth="9.140625" defaultRowHeight="12.75" customHeight="1" x14ac:dyDescent="0.25"/>
  <cols>
    <col min="1" max="1" width="9.42578125" style="2" customWidth="1"/>
    <col min="2" max="2" width="10.85546875" style="23" customWidth="1"/>
    <col min="3" max="3" width="27.140625" style="2" customWidth="1"/>
    <col min="4" max="4" width="40.42578125" style="2" customWidth="1"/>
    <col min="5" max="5" width="12.42578125" style="53" customWidth="1"/>
    <col min="6" max="6" width="12.5703125" style="54" customWidth="1"/>
    <col min="7" max="7" width="5" style="43" customWidth="1"/>
    <col min="8" max="8" width="14.42578125" style="2" bestFit="1" customWidth="1"/>
    <col min="9" max="16384" width="9.140625" style="2"/>
  </cols>
  <sheetData>
    <row r="1" spans="1:42" ht="20.4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42" ht="12.75" customHeight="1" x14ac:dyDescent="0.25">
      <c r="A2" s="211" t="s">
        <v>5659</v>
      </c>
      <c r="B2" s="211"/>
      <c r="C2" s="211"/>
      <c r="D2" s="211"/>
      <c r="E2" s="211"/>
      <c r="F2" s="211"/>
      <c r="G2" s="211"/>
    </row>
    <row r="3" spans="1:42" ht="12.75" customHeight="1" x14ac:dyDescent="0.25">
      <c r="A3" s="212" t="s">
        <v>5660</v>
      </c>
      <c r="B3" s="212"/>
      <c r="C3" s="212"/>
      <c r="D3" s="212"/>
      <c r="E3" s="212"/>
      <c r="F3" s="212"/>
      <c r="G3" s="212"/>
    </row>
    <row r="4" spans="1:42" ht="29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42" ht="12.2" customHeight="1" x14ac:dyDescent="0.25">
      <c r="A5" s="9">
        <v>43641</v>
      </c>
      <c r="B5" s="10">
        <v>14116</v>
      </c>
      <c r="C5" s="11" t="s">
        <v>3140</v>
      </c>
      <c r="D5" s="12" t="s">
        <v>6</v>
      </c>
      <c r="E5" s="15">
        <v>145.5</v>
      </c>
      <c r="F5" s="14">
        <v>296.10000000000002</v>
      </c>
      <c r="G5" s="12"/>
      <c r="H5" s="16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</row>
    <row r="6" spans="1:42" ht="12.2" customHeight="1" x14ac:dyDescent="0.25">
      <c r="A6" s="9">
        <v>43634</v>
      </c>
      <c r="B6" s="81">
        <v>17518</v>
      </c>
      <c r="C6" s="11" t="s">
        <v>3140</v>
      </c>
      <c r="D6" s="83" t="s">
        <v>7</v>
      </c>
      <c r="E6" s="84">
        <v>2777.51</v>
      </c>
      <c r="F6" s="14">
        <v>26058.95</v>
      </c>
      <c r="G6" s="83"/>
      <c r="H6" s="16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</row>
    <row r="7" spans="1:42" ht="12.2" customHeight="1" x14ac:dyDescent="0.25">
      <c r="A7" s="9">
        <v>43634</v>
      </c>
      <c r="B7" s="10">
        <v>23870</v>
      </c>
      <c r="C7" s="11" t="s">
        <v>3141</v>
      </c>
      <c r="D7" s="12" t="s">
        <v>9</v>
      </c>
      <c r="E7" s="15">
        <v>300</v>
      </c>
      <c r="F7" s="14">
        <v>29246</v>
      </c>
      <c r="G7" s="12"/>
      <c r="H7" s="16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</row>
    <row r="8" spans="1:42" ht="12.2" customHeight="1" x14ac:dyDescent="0.25">
      <c r="A8" s="9">
        <v>43641</v>
      </c>
      <c r="B8" s="10">
        <v>23870</v>
      </c>
      <c r="C8" s="11" t="s">
        <v>3141</v>
      </c>
      <c r="D8" s="12" t="s">
        <v>9</v>
      </c>
      <c r="E8" s="15">
        <v>790</v>
      </c>
      <c r="F8" s="14">
        <v>30036</v>
      </c>
      <c r="G8" s="12"/>
      <c r="H8" s="16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</row>
    <row r="9" spans="1:42" ht="12.2" customHeight="1" x14ac:dyDescent="0.25">
      <c r="A9" s="9">
        <v>43640</v>
      </c>
      <c r="B9" s="10">
        <v>16078</v>
      </c>
      <c r="C9" s="11" t="s">
        <v>3047</v>
      </c>
      <c r="D9" s="12" t="s">
        <v>5772</v>
      </c>
      <c r="E9" s="15">
        <v>2209.27</v>
      </c>
      <c r="F9" s="14"/>
      <c r="G9" s="12" t="s">
        <v>3046</v>
      </c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</row>
    <row r="10" spans="1:42" ht="12.2" customHeight="1" x14ac:dyDescent="0.25">
      <c r="A10" s="9">
        <v>43641</v>
      </c>
      <c r="B10" s="10">
        <v>19714</v>
      </c>
      <c r="C10" s="11" t="s">
        <v>3127</v>
      </c>
      <c r="D10" s="12" t="s">
        <v>10</v>
      </c>
      <c r="E10" s="15">
        <v>235</v>
      </c>
      <c r="F10" s="14">
        <v>1607.5</v>
      </c>
      <c r="G10" s="12"/>
      <c r="H10" s="1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</row>
    <row r="11" spans="1:42" ht="12.2" customHeight="1" x14ac:dyDescent="0.25">
      <c r="A11" s="9">
        <v>43634</v>
      </c>
      <c r="B11" s="10">
        <v>13448</v>
      </c>
      <c r="C11" s="11" t="s">
        <v>3140</v>
      </c>
      <c r="D11" s="12" t="s">
        <v>1190</v>
      </c>
      <c r="E11" s="15">
        <v>307.5</v>
      </c>
      <c r="F11" s="14">
        <v>9095.85</v>
      </c>
      <c r="G11" s="12"/>
      <c r="H11" s="1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</row>
    <row r="12" spans="1:42" ht="12.2" customHeight="1" x14ac:dyDescent="0.25">
      <c r="A12" s="9">
        <v>43641</v>
      </c>
      <c r="B12" s="10">
        <v>13448</v>
      </c>
      <c r="C12" s="11" t="s">
        <v>3140</v>
      </c>
      <c r="D12" s="12" t="s">
        <v>1190</v>
      </c>
      <c r="E12" s="15">
        <v>442.5</v>
      </c>
      <c r="F12" s="14">
        <v>9538.35</v>
      </c>
      <c r="G12" s="12"/>
      <c r="H12" s="16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</row>
    <row r="13" spans="1:42" ht="12.2" customHeight="1" x14ac:dyDescent="0.25">
      <c r="A13" s="9">
        <v>43634</v>
      </c>
      <c r="B13" s="10">
        <v>16163</v>
      </c>
      <c r="C13" s="11" t="s">
        <v>3140</v>
      </c>
      <c r="D13" s="12" t="s">
        <v>5347</v>
      </c>
      <c r="E13" s="15">
        <v>695</v>
      </c>
      <c r="F13" s="14">
        <v>695</v>
      </c>
      <c r="G13" s="12"/>
      <c r="H13" s="16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</row>
    <row r="14" spans="1:42" ht="12.2" customHeight="1" x14ac:dyDescent="0.25">
      <c r="A14" s="9">
        <v>43629</v>
      </c>
      <c r="B14" s="10">
        <v>16078</v>
      </c>
      <c r="C14" s="11" t="s">
        <v>3047</v>
      </c>
      <c r="D14" s="12" t="s">
        <v>5661</v>
      </c>
      <c r="E14" s="15">
        <v>80</v>
      </c>
      <c r="F14" s="14"/>
      <c r="G14" s="12" t="s">
        <v>3046</v>
      </c>
      <c r="H14" s="16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42" ht="12.2" customHeight="1" x14ac:dyDescent="0.25">
      <c r="A15" s="9">
        <v>43641</v>
      </c>
      <c r="B15" s="10">
        <v>24454</v>
      </c>
      <c r="C15" s="11" t="s">
        <v>3140</v>
      </c>
      <c r="D15" s="12" t="s">
        <v>2340</v>
      </c>
      <c r="E15" s="15">
        <v>1560</v>
      </c>
      <c r="F15" s="14">
        <v>6240</v>
      </c>
      <c r="G15" s="12"/>
      <c r="H15" s="16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</row>
    <row r="16" spans="1:42" ht="12.2" customHeight="1" x14ac:dyDescent="0.25">
      <c r="A16" s="9">
        <v>43641</v>
      </c>
      <c r="B16" s="10">
        <v>27874</v>
      </c>
      <c r="C16" s="11" t="s">
        <v>3128</v>
      </c>
      <c r="D16" s="12" t="s">
        <v>5782</v>
      </c>
      <c r="E16" s="15">
        <v>148</v>
      </c>
      <c r="F16" s="14">
        <v>148</v>
      </c>
      <c r="G16" s="12"/>
      <c r="H16" s="16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</row>
    <row r="17" spans="1:42" ht="12.2" customHeight="1" x14ac:dyDescent="0.25">
      <c r="A17" s="9">
        <v>43633</v>
      </c>
      <c r="B17" s="10">
        <v>16078</v>
      </c>
      <c r="C17" s="11" t="s">
        <v>3047</v>
      </c>
      <c r="D17" s="12" t="s">
        <v>5662</v>
      </c>
      <c r="E17" s="15">
        <v>475</v>
      </c>
      <c r="F17" s="14"/>
      <c r="G17" s="12" t="s">
        <v>3046</v>
      </c>
      <c r="H17" s="16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</row>
    <row r="18" spans="1:42" ht="12.2" customHeight="1" x14ac:dyDescent="0.25">
      <c r="A18" s="9">
        <v>43641</v>
      </c>
      <c r="B18" s="10">
        <v>27838</v>
      </c>
      <c r="C18" s="11" t="s">
        <v>3128</v>
      </c>
      <c r="D18" s="12" t="s">
        <v>5642</v>
      </c>
      <c r="E18" s="15">
        <v>40</v>
      </c>
      <c r="F18" s="14">
        <v>40</v>
      </c>
      <c r="G18" s="12"/>
      <c r="H18" s="16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</row>
    <row r="19" spans="1:42" ht="12.2" customHeight="1" x14ac:dyDescent="0.25">
      <c r="A19" s="9">
        <v>43634</v>
      </c>
      <c r="B19" s="10">
        <v>26696</v>
      </c>
      <c r="C19" s="11" t="s">
        <v>3127</v>
      </c>
      <c r="D19" s="12" t="s">
        <v>16</v>
      </c>
      <c r="E19" s="15">
        <v>12868.91</v>
      </c>
      <c r="F19" s="14">
        <v>34901.629999999997</v>
      </c>
      <c r="G19" s="12"/>
      <c r="H19" s="16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</row>
    <row r="20" spans="1:42" ht="12.2" customHeight="1" x14ac:dyDescent="0.25">
      <c r="A20" s="9">
        <v>43634</v>
      </c>
      <c r="B20" s="10">
        <v>27507</v>
      </c>
      <c r="C20" s="11" t="s">
        <v>3127</v>
      </c>
      <c r="D20" s="12" t="s">
        <v>4172</v>
      </c>
      <c r="E20" s="15">
        <v>1690</v>
      </c>
      <c r="F20" s="14">
        <v>25727.5</v>
      </c>
      <c r="G20" s="12"/>
      <c r="H20" s="16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</row>
    <row r="21" spans="1:42" ht="12.2" customHeight="1" x14ac:dyDescent="0.25">
      <c r="A21" s="9">
        <v>43641</v>
      </c>
      <c r="B21" s="10">
        <v>27507</v>
      </c>
      <c r="C21" s="11" t="s">
        <v>3127</v>
      </c>
      <c r="D21" s="12" t="s">
        <v>4172</v>
      </c>
      <c r="E21" s="15">
        <v>1300</v>
      </c>
      <c r="F21" s="14">
        <v>27027.5</v>
      </c>
      <c r="G21" s="12"/>
      <c r="H21" s="16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</row>
    <row r="22" spans="1:42" ht="12.2" customHeight="1" x14ac:dyDescent="0.25">
      <c r="A22" s="9">
        <v>43641</v>
      </c>
      <c r="B22" s="10">
        <v>13272</v>
      </c>
      <c r="C22" s="11" t="s">
        <v>3140</v>
      </c>
      <c r="D22" s="12" t="s">
        <v>1141</v>
      </c>
      <c r="E22" s="15">
        <v>69.790000000000006</v>
      </c>
      <c r="F22" s="14">
        <v>15742.76</v>
      </c>
      <c r="G22" s="12"/>
      <c r="H22" s="16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</row>
    <row r="23" spans="1:42" ht="12.2" customHeight="1" x14ac:dyDescent="0.25">
      <c r="A23" s="9">
        <v>43634</v>
      </c>
      <c r="B23" s="10">
        <v>999002171</v>
      </c>
      <c r="C23" s="11" t="s">
        <v>3135</v>
      </c>
      <c r="D23" s="12" t="s">
        <v>5663</v>
      </c>
      <c r="E23" s="15">
        <v>750</v>
      </c>
      <c r="F23" s="14">
        <v>750</v>
      </c>
      <c r="G23" s="12"/>
      <c r="H23" s="16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</row>
    <row r="24" spans="1:42" ht="12.2" customHeight="1" x14ac:dyDescent="0.25">
      <c r="A24" s="9">
        <v>43634</v>
      </c>
      <c r="B24" s="10">
        <v>20504</v>
      </c>
      <c r="C24" s="11" t="s">
        <v>3127</v>
      </c>
      <c r="D24" s="12" t="s">
        <v>17</v>
      </c>
      <c r="E24" s="15">
        <v>1055</v>
      </c>
      <c r="F24" s="14">
        <v>78506.25</v>
      </c>
      <c r="G24" s="12"/>
      <c r="H24" s="16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</row>
    <row r="25" spans="1:42" ht="12.2" customHeight="1" x14ac:dyDescent="0.25">
      <c r="A25" s="9">
        <v>43641</v>
      </c>
      <c r="B25" s="10">
        <v>20504</v>
      </c>
      <c r="C25" s="11" t="s">
        <v>3127</v>
      </c>
      <c r="D25" s="12" t="s">
        <v>17</v>
      </c>
      <c r="E25" s="15">
        <v>232.5</v>
      </c>
      <c r="F25" s="14">
        <v>78738.75</v>
      </c>
      <c r="G25" s="12"/>
      <c r="H25" s="16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</row>
    <row r="26" spans="1:42" ht="12.2" customHeight="1" x14ac:dyDescent="0.25">
      <c r="A26" s="9">
        <v>43641</v>
      </c>
      <c r="B26" s="10">
        <v>27875</v>
      </c>
      <c r="C26" s="11" t="s">
        <v>3128</v>
      </c>
      <c r="D26" s="12" t="s">
        <v>5783</v>
      </c>
      <c r="E26" s="15">
        <v>235</v>
      </c>
      <c r="F26" s="14">
        <v>235</v>
      </c>
      <c r="G26" s="12"/>
      <c r="H26" s="16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 ht="12.2" customHeight="1" x14ac:dyDescent="0.25">
      <c r="A27" s="9">
        <v>43634</v>
      </c>
      <c r="B27" s="10">
        <v>10370</v>
      </c>
      <c r="C27" s="11" t="s">
        <v>3140</v>
      </c>
      <c r="D27" s="12" t="s">
        <v>18</v>
      </c>
      <c r="E27" s="15">
        <v>150</v>
      </c>
      <c r="F27" s="14">
        <v>11670.98</v>
      </c>
      <c r="G27" s="12"/>
      <c r="H27" s="16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</row>
    <row r="28" spans="1:42" ht="12.2" customHeight="1" x14ac:dyDescent="0.25">
      <c r="A28" s="9">
        <v>43634</v>
      </c>
      <c r="B28" s="10">
        <v>23018</v>
      </c>
      <c r="C28" s="11" t="s">
        <v>3128</v>
      </c>
      <c r="D28" s="12" t="s">
        <v>2086</v>
      </c>
      <c r="E28" s="15">
        <v>11.6</v>
      </c>
      <c r="F28" s="14">
        <v>27.84</v>
      </c>
      <c r="G28" s="12"/>
      <c r="H28" s="16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ht="12.2" customHeight="1" x14ac:dyDescent="0.25">
      <c r="A29" s="9">
        <v>43641</v>
      </c>
      <c r="B29" s="10">
        <v>19903</v>
      </c>
      <c r="C29" s="11" t="s">
        <v>3140</v>
      </c>
      <c r="D29" s="12" t="s">
        <v>19</v>
      </c>
      <c r="E29" s="15">
        <v>354427.08999999997</v>
      </c>
      <c r="F29" s="14">
        <v>7323475.2599999998</v>
      </c>
      <c r="G29" s="12"/>
      <c r="H29" s="16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 ht="12.2" customHeight="1" x14ac:dyDescent="0.25">
      <c r="A30" s="9">
        <v>43641</v>
      </c>
      <c r="B30" s="10">
        <v>19211</v>
      </c>
      <c r="C30" s="11" t="s">
        <v>3882</v>
      </c>
      <c r="D30" s="12" t="s">
        <v>1702</v>
      </c>
      <c r="E30" s="15">
        <v>22828.17</v>
      </c>
      <c r="F30" s="14">
        <v>243328.90000000002</v>
      </c>
      <c r="G30" s="12"/>
      <c r="H30" s="16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12.2" customHeight="1" x14ac:dyDescent="0.25">
      <c r="A31" s="9">
        <v>43641</v>
      </c>
      <c r="B31" s="10">
        <v>17442</v>
      </c>
      <c r="C31" s="11" t="s">
        <v>3141</v>
      </c>
      <c r="D31" s="12" t="s">
        <v>22</v>
      </c>
      <c r="E31" s="15">
        <v>112.42</v>
      </c>
      <c r="F31" s="14">
        <v>8718.59</v>
      </c>
      <c r="G31" s="12"/>
      <c r="H31" s="16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 ht="12.2" customHeight="1" x14ac:dyDescent="0.25">
      <c r="A32" s="9">
        <v>43634</v>
      </c>
      <c r="B32" s="10">
        <v>10929</v>
      </c>
      <c r="C32" s="11" t="s">
        <v>3140</v>
      </c>
      <c r="D32" s="12" t="s">
        <v>5664</v>
      </c>
      <c r="E32" s="15">
        <v>546</v>
      </c>
      <c r="F32" s="14">
        <v>745</v>
      </c>
      <c r="G32" s="12"/>
      <c r="H32" s="16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1:42" ht="12.2" customHeight="1" x14ac:dyDescent="0.25">
      <c r="A33" s="9">
        <v>43634</v>
      </c>
      <c r="B33" s="10">
        <v>13555</v>
      </c>
      <c r="C33" s="11" t="s">
        <v>3140</v>
      </c>
      <c r="D33" s="12" t="s">
        <v>25</v>
      </c>
      <c r="E33" s="15">
        <v>2428.66</v>
      </c>
      <c r="F33" s="14">
        <v>359791.28</v>
      </c>
      <c r="G33" s="12"/>
      <c r="H33" s="16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1:42" ht="12.2" customHeight="1" x14ac:dyDescent="0.25">
      <c r="A34" s="9">
        <v>43641</v>
      </c>
      <c r="B34" s="10">
        <v>13555</v>
      </c>
      <c r="C34" s="11" t="s">
        <v>3140</v>
      </c>
      <c r="D34" s="12" t="s">
        <v>25</v>
      </c>
      <c r="E34" s="15">
        <v>78030.900000000009</v>
      </c>
      <c r="F34" s="14">
        <v>437822.18000000005</v>
      </c>
      <c r="G34" s="12"/>
      <c r="H34" s="16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1:42" ht="12.2" customHeight="1" x14ac:dyDescent="0.25">
      <c r="A35" s="9">
        <v>43634</v>
      </c>
      <c r="B35" s="10">
        <v>25703</v>
      </c>
      <c r="C35" s="11" t="s">
        <v>3141</v>
      </c>
      <c r="D35" s="12" t="s">
        <v>3104</v>
      </c>
      <c r="E35" s="15">
        <v>150</v>
      </c>
      <c r="F35" s="14">
        <v>15001.68</v>
      </c>
      <c r="G35" s="12" t="s">
        <v>3029</v>
      </c>
      <c r="H35" s="16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</row>
    <row r="36" spans="1:42" ht="12.2" customHeight="1" x14ac:dyDescent="0.25">
      <c r="A36" s="9">
        <v>43633</v>
      </c>
      <c r="B36" s="10">
        <v>16078</v>
      </c>
      <c r="C36" s="11" t="s">
        <v>3047</v>
      </c>
      <c r="D36" s="12" t="s">
        <v>3176</v>
      </c>
      <c r="E36" s="15">
        <v>1251.75</v>
      </c>
      <c r="F36" s="14"/>
      <c r="G36" s="12" t="s">
        <v>3046</v>
      </c>
      <c r="H36" s="16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</row>
    <row r="37" spans="1:42" ht="12.2" customHeight="1" x14ac:dyDescent="0.25">
      <c r="A37" s="9">
        <v>43634</v>
      </c>
      <c r="B37" s="10">
        <v>26697</v>
      </c>
      <c r="C37" s="11" t="s">
        <v>3881</v>
      </c>
      <c r="D37" s="12" t="s">
        <v>2799</v>
      </c>
      <c r="E37" s="15">
        <v>300</v>
      </c>
      <c r="F37" s="14">
        <v>1033.06</v>
      </c>
      <c r="G37" s="12" t="s">
        <v>3029</v>
      </c>
      <c r="H37" s="16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</row>
    <row r="38" spans="1:42" ht="12.2" customHeight="1" x14ac:dyDescent="0.25">
      <c r="A38" s="9">
        <v>43634</v>
      </c>
      <c r="B38" s="10">
        <v>21253</v>
      </c>
      <c r="C38" s="11" t="s">
        <v>3141</v>
      </c>
      <c r="D38" s="12" t="s">
        <v>29</v>
      </c>
      <c r="E38" s="15">
        <v>3392.36</v>
      </c>
      <c r="F38" s="14">
        <v>444194.61</v>
      </c>
      <c r="G38" s="12"/>
      <c r="H38" s="16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</row>
    <row r="39" spans="1:42" ht="12.2" customHeight="1" x14ac:dyDescent="0.25">
      <c r="A39" s="9">
        <v>43641</v>
      </c>
      <c r="B39" s="10">
        <v>21253</v>
      </c>
      <c r="C39" s="11" t="s">
        <v>3141</v>
      </c>
      <c r="D39" s="12" t="s">
        <v>29</v>
      </c>
      <c r="E39" s="15">
        <v>3184</v>
      </c>
      <c r="F39" s="14">
        <v>447378.61</v>
      </c>
      <c r="G39" s="12"/>
      <c r="H39" s="16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</row>
    <row r="40" spans="1:42" ht="12.2" customHeight="1" x14ac:dyDescent="0.25">
      <c r="A40" s="9">
        <v>43634</v>
      </c>
      <c r="B40" s="10">
        <v>27468</v>
      </c>
      <c r="C40" s="11" t="s">
        <v>3140</v>
      </c>
      <c r="D40" s="12" t="s">
        <v>4034</v>
      </c>
      <c r="E40" s="15">
        <v>142336.26999999999</v>
      </c>
      <c r="F40" s="14">
        <v>142336.26999999999</v>
      </c>
      <c r="G40" s="12" t="s">
        <v>3029</v>
      </c>
      <c r="H40" s="16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</row>
    <row r="41" spans="1:42" ht="12.2" customHeight="1" x14ac:dyDescent="0.25">
      <c r="A41" s="9">
        <v>43634</v>
      </c>
      <c r="B41" s="10">
        <v>24526</v>
      </c>
      <c r="C41" s="11" t="s">
        <v>3140</v>
      </c>
      <c r="D41" s="12" t="s">
        <v>2347</v>
      </c>
      <c r="E41" s="15">
        <v>8370</v>
      </c>
      <c r="F41" s="14">
        <v>8370</v>
      </c>
      <c r="G41" s="12" t="s">
        <v>3029</v>
      </c>
      <c r="H41" s="16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</row>
    <row r="42" spans="1:42" ht="12.2" customHeight="1" x14ac:dyDescent="0.25">
      <c r="A42" s="9">
        <v>43634</v>
      </c>
      <c r="B42" s="10">
        <v>17554</v>
      </c>
      <c r="C42" s="11" t="s">
        <v>3141</v>
      </c>
      <c r="D42" s="12" t="s">
        <v>1553</v>
      </c>
      <c r="E42" s="15">
        <v>21000</v>
      </c>
      <c r="F42" s="14">
        <v>41150</v>
      </c>
      <c r="G42" s="12"/>
      <c r="H42" s="16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</row>
    <row r="43" spans="1:42" ht="12.2" customHeight="1" x14ac:dyDescent="0.25">
      <c r="A43" s="9">
        <v>43641</v>
      </c>
      <c r="B43" s="10">
        <v>26373</v>
      </c>
      <c r="C43" s="11" t="s">
        <v>3140</v>
      </c>
      <c r="D43" s="12" t="s">
        <v>33</v>
      </c>
      <c r="E43" s="15">
        <v>277.82</v>
      </c>
      <c r="F43" s="14">
        <v>2778.2000000000003</v>
      </c>
      <c r="G43" s="12"/>
      <c r="H43" s="16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</row>
    <row r="44" spans="1:42" ht="12.2" customHeight="1" x14ac:dyDescent="0.25">
      <c r="A44" s="9">
        <v>43634</v>
      </c>
      <c r="B44" s="10">
        <v>12825</v>
      </c>
      <c r="C44" s="11" t="s">
        <v>3140</v>
      </c>
      <c r="D44" s="12" t="s">
        <v>1102</v>
      </c>
      <c r="E44" s="15">
        <v>300</v>
      </c>
      <c r="F44" s="14">
        <v>300</v>
      </c>
      <c r="G44" s="12"/>
      <c r="H44" s="16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</row>
    <row r="45" spans="1:42" ht="12.2" customHeight="1" x14ac:dyDescent="0.25">
      <c r="A45" s="9">
        <v>43637</v>
      </c>
      <c r="B45" s="10">
        <v>27670</v>
      </c>
      <c r="C45" s="11" t="s">
        <v>3073</v>
      </c>
      <c r="D45" s="12" t="s">
        <v>4855</v>
      </c>
      <c r="E45" s="15">
        <v>140.77000000000001</v>
      </c>
      <c r="F45" s="14">
        <v>985.39</v>
      </c>
      <c r="G45" s="12" t="s">
        <v>3072</v>
      </c>
      <c r="H45" s="16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</row>
    <row r="46" spans="1:42" ht="12.2" customHeight="1" x14ac:dyDescent="0.25">
      <c r="A46" s="9">
        <v>43641</v>
      </c>
      <c r="B46" s="10">
        <v>11842</v>
      </c>
      <c r="C46" s="11" t="s">
        <v>3127</v>
      </c>
      <c r="D46" s="12" t="s">
        <v>976</v>
      </c>
      <c r="E46" s="15">
        <v>600</v>
      </c>
      <c r="F46" s="14">
        <v>119249.48</v>
      </c>
      <c r="G46" s="12"/>
      <c r="H46" s="16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</row>
    <row r="47" spans="1:42" ht="12.2" customHeight="1" x14ac:dyDescent="0.25">
      <c r="A47" s="9">
        <v>43641</v>
      </c>
      <c r="B47" s="10">
        <v>23862</v>
      </c>
      <c r="C47" s="11" t="s">
        <v>3141</v>
      </c>
      <c r="D47" s="12" t="s">
        <v>5630</v>
      </c>
      <c r="E47" s="15">
        <v>1050.4000000000001</v>
      </c>
      <c r="F47" s="14">
        <v>43996.9</v>
      </c>
      <c r="G47" s="12"/>
      <c r="H47" s="16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</row>
    <row r="48" spans="1:42" ht="12.2" customHeight="1" x14ac:dyDescent="0.25">
      <c r="A48" s="9">
        <v>43641</v>
      </c>
      <c r="B48" s="10">
        <v>22850</v>
      </c>
      <c r="C48" s="11" t="s">
        <v>3140</v>
      </c>
      <c r="D48" s="12" t="s">
        <v>37</v>
      </c>
      <c r="E48" s="15">
        <v>1401.52</v>
      </c>
      <c r="F48" s="14">
        <v>449301.38</v>
      </c>
      <c r="G48" s="12"/>
      <c r="H48" s="16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</row>
    <row r="49" spans="1:42" ht="12.2" customHeight="1" x14ac:dyDescent="0.25">
      <c r="A49" s="9">
        <v>43634</v>
      </c>
      <c r="B49" s="10">
        <v>12171</v>
      </c>
      <c r="C49" s="11" t="s">
        <v>3127</v>
      </c>
      <c r="D49" s="12" t="s">
        <v>38</v>
      </c>
      <c r="E49" s="15">
        <v>3955</v>
      </c>
      <c r="F49" s="14">
        <v>30357.5</v>
      </c>
      <c r="G49" s="12"/>
      <c r="H49" s="16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</row>
    <row r="50" spans="1:42" ht="12.2" customHeight="1" x14ac:dyDescent="0.25">
      <c r="A50" s="9">
        <v>43634</v>
      </c>
      <c r="B50" s="10">
        <v>10281</v>
      </c>
      <c r="C50" s="11" t="s">
        <v>3141</v>
      </c>
      <c r="D50" s="12" t="s">
        <v>39</v>
      </c>
      <c r="E50" s="15">
        <v>7355.81</v>
      </c>
      <c r="F50" s="14">
        <v>156132.16</v>
      </c>
      <c r="G50" s="12"/>
      <c r="H50" s="16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</row>
    <row r="51" spans="1:42" ht="12.2" customHeight="1" x14ac:dyDescent="0.25">
      <c r="A51" s="9">
        <v>43634</v>
      </c>
      <c r="B51" s="10">
        <v>10281</v>
      </c>
      <c r="C51" s="11" t="s">
        <v>3141</v>
      </c>
      <c r="D51" s="12" t="s">
        <v>39</v>
      </c>
      <c r="E51" s="15">
        <v>90.9</v>
      </c>
      <c r="F51" s="14">
        <v>156223.06</v>
      </c>
      <c r="G51" s="12"/>
      <c r="H51" s="16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</row>
    <row r="52" spans="1:42" ht="12.2" customHeight="1" x14ac:dyDescent="0.25">
      <c r="A52" s="9">
        <v>43641</v>
      </c>
      <c r="B52" s="10">
        <v>10281</v>
      </c>
      <c r="C52" s="11" t="s">
        <v>3141</v>
      </c>
      <c r="D52" s="12" t="s">
        <v>39</v>
      </c>
      <c r="E52" s="15">
        <v>763.81</v>
      </c>
      <c r="F52" s="14">
        <v>156986.87</v>
      </c>
      <c r="G52" s="12"/>
      <c r="H52" s="16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</row>
    <row r="53" spans="1:42" ht="12.2" customHeight="1" x14ac:dyDescent="0.25">
      <c r="A53" s="9">
        <v>43641</v>
      </c>
      <c r="B53" s="10">
        <v>27647</v>
      </c>
      <c r="C53" s="11" t="s">
        <v>3140</v>
      </c>
      <c r="D53" s="12" t="s">
        <v>4717</v>
      </c>
      <c r="E53" s="15">
        <v>3900</v>
      </c>
      <c r="F53" s="14">
        <v>3900</v>
      </c>
      <c r="G53" s="12"/>
      <c r="H53" s="16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</row>
    <row r="54" spans="1:42" ht="12.2" customHeight="1" x14ac:dyDescent="0.25">
      <c r="A54" s="9">
        <v>43641</v>
      </c>
      <c r="B54" s="10">
        <v>13322</v>
      </c>
      <c r="C54" s="11" t="s">
        <v>3140</v>
      </c>
      <c r="D54" s="12" t="s">
        <v>1161</v>
      </c>
      <c r="E54" s="15">
        <v>1612.74</v>
      </c>
      <c r="F54" s="14">
        <v>141378.66999999998</v>
      </c>
      <c r="G54" s="12"/>
      <c r="H54" s="16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</row>
    <row r="55" spans="1:42" ht="12.2" customHeight="1" x14ac:dyDescent="0.25">
      <c r="A55" s="9">
        <v>43634</v>
      </c>
      <c r="B55" s="10">
        <v>23197</v>
      </c>
      <c r="C55" s="11" t="s">
        <v>3127</v>
      </c>
      <c r="D55" s="12" t="s">
        <v>42</v>
      </c>
      <c r="E55" s="15">
        <v>400</v>
      </c>
      <c r="F55" s="14">
        <v>5685.5</v>
      </c>
      <c r="G55" s="12"/>
      <c r="H55" s="16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42" ht="12.2" customHeight="1" x14ac:dyDescent="0.25">
      <c r="A56" s="9">
        <v>43634</v>
      </c>
      <c r="B56" s="10">
        <v>19719</v>
      </c>
      <c r="C56" s="11" t="s">
        <v>3882</v>
      </c>
      <c r="D56" s="12" t="s">
        <v>43</v>
      </c>
      <c r="E56" s="15">
        <v>4477.5</v>
      </c>
      <c r="F56" s="14">
        <v>15164.39</v>
      </c>
      <c r="G56" s="12" t="s">
        <v>3029</v>
      </c>
      <c r="H56" s="16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</row>
    <row r="57" spans="1:42" ht="12.2" customHeight="1" x14ac:dyDescent="0.25">
      <c r="A57" s="9">
        <v>43634</v>
      </c>
      <c r="B57" s="10">
        <v>16078</v>
      </c>
      <c r="C57" s="11" t="s">
        <v>3047</v>
      </c>
      <c r="D57" s="12" t="s">
        <v>5665</v>
      </c>
      <c r="E57" s="15">
        <v>13886.49</v>
      </c>
      <c r="F57" s="14"/>
      <c r="G57" s="12" t="s">
        <v>3046</v>
      </c>
      <c r="H57" s="16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</row>
    <row r="58" spans="1:42" ht="12.2" customHeight="1" x14ac:dyDescent="0.25">
      <c r="A58" s="9">
        <v>43634</v>
      </c>
      <c r="B58" s="10">
        <v>14978</v>
      </c>
      <c r="C58" s="11" t="s">
        <v>3140</v>
      </c>
      <c r="D58" s="12" t="s">
        <v>1436</v>
      </c>
      <c r="E58" s="15">
        <v>1049.8599999999999</v>
      </c>
      <c r="F58" s="14">
        <v>166036.03</v>
      </c>
      <c r="G58" s="12" t="s">
        <v>3029</v>
      </c>
      <c r="H58" s="16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</row>
    <row r="59" spans="1:42" ht="12.2" customHeight="1" x14ac:dyDescent="0.25">
      <c r="A59" s="9">
        <v>43641</v>
      </c>
      <c r="B59" s="10">
        <v>14978</v>
      </c>
      <c r="C59" s="11" t="s">
        <v>3140</v>
      </c>
      <c r="D59" s="12" t="s">
        <v>1436</v>
      </c>
      <c r="E59" s="15">
        <v>18374.53</v>
      </c>
      <c r="F59" s="14">
        <v>184410.56</v>
      </c>
      <c r="G59" s="12"/>
      <c r="H59" s="16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</row>
    <row r="60" spans="1:42" ht="12.2" customHeight="1" x14ac:dyDescent="0.25">
      <c r="A60" s="9">
        <v>43634</v>
      </c>
      <c r="B60" s="10">
        <v>23879</v>
      </c>
      <c r="C60" s="11" t="s">
        <v>3127</v>
      </c>
      <c r="D60" s="12" t="s">
        <v>2231</v>
      </c>
      <c r="E60" s="15">
        <v>2400</v>
      </c>
      <c r="F60" s="14">
        <v>15942.5</v>
      </c>
      <c r="G60" s="12"/>
      <c r="H60" s="16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</row>
    <row r="61" spans="1:42" ht="12.2" customHeight="1" x14ac:dyDescent="0.25">
      <c r="A61" s="9">
        <v>43634</v>
      </c>
      <c r="B61" s="10">
        <v>23530</v>
      </c>
      <c r="C61" s="11" t="s">
        <v>3127</v>
      </c>
      <c r="D61" s="12" t="s">
        <v>47</v>
      </c>
      <c r="E61" s="15">
        <v>1440</v>
      </c>
      <c r="F61" s="14">
        <v>20453</v>
      </c>
      <c r="G61" s="12"/>
      <c r="H61" s="16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2" ht="12.2" customHeight="1" x14ac:dyDescent="0.25">
      <c r="A62" s="9">
        <v>43634</v>
      </c>
      <c r="B62" s="10">
        <v>13453</v>
      </c>
      <c r="C62" s="11" t="s">
        <v>3140</v>
      </c>
      <c r="D62" s="12" t="s">
        <v>48</v>
      </c>
      <c r="E62" s="15">
        <v>111.75</v>
      </c>
      <c r="F62" s="14">
        <v>18669.59</v>
      </c>
      <c r="G62" s="12"/>
      <c r="H62" s="16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</row>
    <row r="63" spans="1:42" ht="12.2" customHeight="1" x14ac:dyDescent="0.25">
      <c r="A63" s="9">
        <v>43641</v>
      </c>
      <c r="B63" s="10">
        <v>13453</v>
      </c>
      <c r="C63" s="11" t="s">
        <v>3140</v>
      </c>
      <c r="D63" s="12" t="s">
        <v>48</v>
      </c>
      <c r="E63" s="15">
        <v>551</v>
      </c>
      <c r="F63" s="14">
        <v>19220.59</v>
      </c>
      <c r="G63" s="12"/>
      <c r="H63" s="16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</row>
    <row r="64" spans="1:42" ht="12.2" customHeight="1" x14ac:dyDescent="0.25">
      <c r="A64" s="9">
        <v>43634</v>
      </c>
      <c r="B64" s="10">
        <v>10241</v>
      </c>
      <c r="C64" s="11" t="s">
        <v>3140</v>
      </c>
      <c r="D64" s="12" t="s">
        <v>49</v>
      </c>
      <c r="E64" s="15">
        <v>577.08000000000004</v>
      </c>
      <c r="F64" s="14">
        <v>20827.080000000002</v>
      </c>
      <c r="G64" s="12"/>
      <c r="H64" s="16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</row>
    <row r="65" spans="1:42" ht="12.2" customHeight="1" x14ac:dyDescent="0.25">
      <c r="A65" s="9">
        <v>43634</v>
      </c>
      <c r="B65" s="10">
        <v>12873</v>
      </c>
      <c r="C65" s="11" t="s">
        <v>3140</v>
      </c>
      <c r="D65" s="12" t="s">
        <v>51</v>
      </c>
      <c r="E65" s="15">
        <v>43559.57</v>
      </c>
      <c r="F65" s="14">
        <v>690744.36</v>
      </c>
      <c r="G65" s="12"/>
      <c r="H65" s="16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</row>
    <row r="66" spans="1:42" ht="12.2" customHeight="1" x14ac:dyDescent="0.25">
      <c r="A66" s="9">
        <v>43641</v>
      </c>
      <c r="B66" s="10">
        <v>12873</v>
      </c>
      <c r="C66" s="11" t="s">
        <v>3140</v>
      </c>
      <c r="D66" s="12" t="s">
        <v>51</v>
      </c>
      <c r="E66" s="15">
        <v>12965.560000000001</v>
      </c>
      <c r="F66" s="14">
        <v>703709.92</v>
      </c>
      <c r="G66" s="12"/>
      <c r="H66" s="16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</row>
    <row r="67" spans="1:42" ht="12.2" customHeight="1" x14ac:dyDescent="0.25">
      <c r="A67" s="9">
        <v>43634</v>
      </c>
      <c r="B67" s="10">
        <v>12986</v>
      </c>
      <c r="C67" s="11" t="s">
        <v>3140</v>
      </c>
      <c r="D67" s="12" t="s">
        <v>3322</v>
      </c>
      <c r="E67" s="15">
        <v>775.37</v>
      </c>
      <c r="F67" s="14">
        <v>2960.69</v>
      </c>
      <c r="G67" s="12"/>
      <c r="H67" s="16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42" ht="12.2" customHeight="1" x14ac:dyDescent="0.25">
      <c r="A68" s="9">
        <v>43634</v>
      </c>
      <c r="B68" s="10">
        <v>21887</v>
      </c>
      <c r="C68" s="11" t="s">
        <v>3127</v>
      </c>
      <c r="D68" s="12" t="s">
        <v>1942</v>
      </c>
      <c r="E68" s="15">
        <v>1575</v>
      </c>
      <c r="F68" s="14">
        <v>20012.5</v>
      </c>
      <c r="G68" s="12"/>
      <c r="H68" s="16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</row>
    <row r="69" spans="1:42" ht="12.2" customHeight="1" x14ac:dyDescent="0.25">
      <c r="A69" s="9">
        <v>43641</v>
      </c>
      <c r="B69" s="10">
        <v>21887</v>
      </c>
      <c r="C69" s="11" t="s">
        <v>3127</v>
      </c>
      <c r="D69" s="12" t="s">
        <v>1942</v>
      </c>
      <c r="E69" s="15">
        <v>400</v>
      </c>
      <c r="F69" s="14">
        <v>20412.5</v>
      </c>
      <c r="G69" s="12"/>
      <c r="H69" s="16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</row>
    <row r="70" spans="1:42" ht="12.2" customHeight="1" x14ac:dyDescent="0.25">
      <c r="A70" s="9">
        <v>43634</v>
      </c>
      <c r="B70" s="10">
        <v>17852</v>
      </c>
      <c r="C70" s="11" t="s">
        <v>3127</v>
      </c>
      <c r="D70" s="12" t="s">
        <v>4479</v>
      </c>
      <c r="E70" s="15">
        <v>2000</v>
      </c>
      <c r="F70" s="14">
        <v>3000</v>
      </c>
      <c r="G70" s="12"/>
      <c r="H70" s="16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</row>
    <row r="71" spans="1:42" ht="12.2" customHeight="1" x14ac:dyDescent="0.25">
      <c r="A71" s="9">
        <v>43641</v>
      </c>
      <c r="B71" s="10">
        <v>27236</v>
      </c>
      <c r="C71" s="11" t="s">
        <v>3127</v>
      </c>
      <c r="D71" s="12" t="s">
        <v>2989</v>
      </c>
      <c r="E71" s="15">
        <v>2800</v>
      </c>
      <c r="F71" s="14">
        <v>14975</v>
      </c>
      <c r="G71" s="12"/>
      <c r="H71" s="16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</row>
    <row r="72" spans="1:42" ht="12.2" customHeight="1" x14ac:dyDescent="0.25">
      <c r="A72" s="9">
        <v>43641</v>
      </c>
      <c r="B72" s="10">
        <v>20656</v>
      </c>
      <c r="C72" s="11" t="s">
        <v>3134</v>
      </c>
      <c r="D72" s="12" t="s">
        <v>54</v>
      </c>
      <c r="E72" s="15">
        <v>1200.9000000000001</v>
      </c>
      <c r="F72" s="14">
        <v>31427.850000000002</v>
      </c>
      <c r="G72" s="12"/>
      <c r="H72" s="16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</row>
    <row r="73" spans="1:42" ht="12.2" customHeight="1" x14ac:dyDescent="0.25">
      <c r="A73" s="9">
        <v>43641</v>
      </c>
      <c r="B73" s="10">
        <v>26769</v>
      </c>
      <c r="C73" s="11" t="s">
        <v>3134</v>
      </c>
      <c r="D73" s="12" t="s">
        <v>2822</v>
      </c>
      <c r="E73" s="15">
        <v>55.19</v>
      </c>
      <c r="F73" s="14">
        <v>406.05</v>
      </c>
      <c r="G73" s="12"/>
      <c r="H73" s="16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</row>
    <row r="74" spans="1:42" ht="12.2" customHeight="1" x14ac:dyDescent="0.25">
      <c r="A74" s="9">
        <v>43641</v>
      </c>
      <c r="B74" s="10">
        <v>22288</v>
      </c>
      <c r="C74" s="11" t="s">
        <v>3128</v>
      </c>
      <c r="D74" s="12" t="s">
        <v>1983</v>
      </c>
      <c r="E74" s="15">
        <v>7.25</v>
      </c>
      <c r="F74" s="14">
        <v>148.97</v>
      </c>
      <c r="G74" s="12"/>
      <c r="H74" s="16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</row>
    <row r="75" spans="1:42" ht="12.2" customHeight="1" x14ac:dyDescent="0.25">
      <c r="A75" s="9">
        <v>43634</v>
      </c>
      <c r="B75" s="10">
        <v>23945</v>
      </c>
      <c r="C75" s="11" t="s">
        <v>3127</v>
      </c>
      <c r="D75" s="12" t="s">
        <v>56</v>
      </c>
      <c r="E75" s="15">
        <v>8037.5</v>
      </c>
      <c r="F75" s="14">
        <v>49801.62</v>
      </c>
      <c r="G75" s="12"/>
      <c r="H75" s="16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</row>
    <row r="76" spans="1:42" ht="12.2" customHeight="1" x14ac:dyDescent="0.25">
      <c r="A76" s="9">
        <v>43641</v>
      </c>
      <c r="B76" s="10">
        <v>23945</v>
      </c>
      <c r="C76" s="11" t="s">
        <v>3127</v>
      </c>
      <c r="D76" s="12" t="s">
        <v>2244</v>
      </c>
      <c r="E76" s="15">
        <v>425</v>
      </c>
      <c r="F76" s="14">
        <v>50226.62</v>
      </c>
      <c r="G76" s="12"/>
      <c r="H76" s="16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</row>
    <row r="77" spans="1:42" ht="12.2" customHeight="1" x14ac:dyDescent="0.25">
      <c r="A77" s="9">
        <v>43641</v>
      </c>
      <c r="B77" s="10">
        <v>16190</v>
      </c>
      <c r="C77" s="11" t="s">
        <v>3140</v>
      </c>
      <c r="D77" s="12" t="s">
        <v>1489</v>
      </c>
      <c r="E77" s="15">
        <v>126</v>
      </c>
      <c r="F77" s="14">
        <v>126</v>
      </c>
      <c r="G77" s="12"/>
      <c r="H77" s="16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</row>
    <row r="78" spans="1:42" ht="12.2" customHeight="1" x14ac:dyDescent="0.25">
      <c r="A78" s="9">
        <v>43629</v>
      </c>
      <c r="B78" s="10">
        <v>16078</v>
      </c>
      <c r="C78" s="11" t="s">
        <v>3047</v>
      </c>
      <c r="D78" s="12" t="s">
        <v>5666</v>
      </c>
      <c r="E78" s="15">
        <v>70</v>
      </c>
      <c r="F78" s="14"/>
      <c r="G78" s="12" t="s">
        <v>3046</v>
      </c>
      <c r="H78" s="16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 ht="12.2" customHeight="1" x14ac:dyDescent="0.25">
      <c r="A79" s="9">
        <v>43634</v>
      </c>
      <c r="B79" s="10">
        <v>18799</v>
      </c>
      <c r="C79" s="11" t="s">
        <v>3128</v>
      </c>
      <c r="D79" s="12" t="s">
        <v>1679</v>
      </c>
      <c r="E79" s="15">
        <v>264</v>
      </c>
      <c r="F79" s="14">
        <v>264</v>
      </c>
      <c r="G79" s="12"/>
      <c r="H79" s="16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</row>
    <row r="80" spans="1:42" ht="12.2" customHeight="1" x14ac:dyDescent="0.25">
      <c r="A80" s="9">
        <v>43641</v>
      </c>
      <c r="B80" s="10">
        <v>27876</v>
      </c>
      <c r="C80" s="11" t="s">
        <v>3128</v>
      </c>
      <c r="D80" s="12" t="s">
        <v>5784</v>
      </c>
      <c r="E80" s="15">
        <v>235</v>
      </c>
      <c r="F80" s="14">
        <v>235</v>
      </c>
      <c r="G80" s="12"/>
      <c r="H80" s="16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</row>
    <row r="81" spans="1:42" ht="12.2" customHeight="1" x14ac:dyDescent="0.25">
      <c r="A81" s="9">
        <v>43641</v>
      </c>
      <c r="B81" s="10">
        <v>17865</v>
      </c>
      <c r="C81" s="11" t="s">
        <v>3128</v>
      </c>
      <c r="D81" s="12" t="s">
        <v>1591</v>
      </c>
      <c r="E81" s="15">
        <v>235</v>
      </c>
      <c r="F81" s="14">
        <v>391.87</v>
      </c>
      <c r="G81" s="12"/>
      <c r="H81" s="16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</row>
    <row r="82" spans="1:42" ht="12.2" customHeight="1" x14ac:dyDescent="0.25">
      <c r="A82" s="9">
        <v>43634</v>
      </c>
      <c r="B82" s="10">
        <v>26436</v>
      </c>
      <c r="C82" s="11" t="s">
        <v>3127</v>
      </c>
      <c r="D82" s="12" t="s">
        <v>2735</v>
      </c>
      <c r="E82" s="15">
        <v>650</v>
      </c>
      <c r="F82" s="14">
        <v>2850</v>
      </c>
      <c r="G82" s="12"/>
      <c r="H82" s="16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</row>
    <row r="83" spans="1:42" ht="12.2" customHeight="1" x14ac:dyDescent="0.25">
      <c r="A83" s="9">
        <v>43633</v>
      </c>
      <c r="B83" s="10">
        <v>16078</v>
      </c>
      <c r="C83" s="11" t="s">
        <v>3047</v>
      </c>
      <c r="D83" s="12" t="s">
        <v>5667</v>
      </c>
      <c r="E83" s="15">
        <v>475</v>
      </c>
      <c r="F83" s="14"/>
      <c r="G83" s="12" t="s">
        <v>3046</v>
      </c>
      <c r="H83" s="16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</row>
    <row r="84" spans="1:42" ht="12.2" customHeight="1" x14ac:dyDescent="0.25">
      <c r="A84" s="9">
        <v>43636</v>
      </c>
      <c r="B84" s="10">
        <v>16078</v>
      </c>
      <c r="C84" s="11" t="s">
        <v>3047</v>
      </c>
      <c r="D84" s="12" t="s">
        <v>5668</v>
      </c>
      <c r="E84" s="15">
        <v>80</v>
      </c>
      <c r="F84" s="14"/>
      <c r="G84" s="12" t="s">
        <v>3046</v>
      </c>
      <c r="H84" s="16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</row>
    <row r="85" spans="1:42" ht="12.2" customHeight="1" x14ac:dyDescent="0.25">
      <c r="A85" s="9">
        <v>43634</v>
      </c>
      <c r="B85" s="10">
        <v>27099</v>
      </c>
      <c r="C85" s="11" t="s">
        <v>3140</v>
      </c>
      <c r="D85" s="12" t="s">
        <v>62</v>
      </c>
      <c r="E85" s="15">
        <v>3300</v>
      </c>
      <c r="F85" s="14">
        <v>16750</v>
      </c>
      <c r="G85" s="12"/>
      <c r="H85" s="16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</row>
    <row r="86" spans="1:42" ht="12.2" customHeight="1" x14ac:dyDescent="0.25">
      <c r="A86" s="9">
        <v>43641</v>
      </c>
      <c r="B86" s="10">
        <v>13489</v>
      </c>
      <c r="C86" s="11" t="s">
        <v>3882</v>
      </c>
      <c r="D86" s="12" t="s">
        <v>63</v>
      </c>
      <c r="E86" s="15">
        <v>41994.239999999998</v>
      </c>
      <c r="F86" s="14">
        <v>338817.85</v>
      </c>
      <c r="G86" s="12"/>
      <c r="H86" s="16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</row>
    <row r="87" spans="1:42" ht="12.2" customHeight="1" x14ac:dyDescent="0.25">
      <c r="A87" s="9">
        <v>43641</v>
      </c>
      <c r="B87" s="10">
        <v>13429</v>
      </c>
      <c r="C87" s="11" t="s">
        <v>3882</v>
      </c>
      <c r="D87" s="12" t="s">
        <v>67</v>
      </c>
      <c r="E87" s="15">
        <v>68246.77</v>
      </c>
      <c r="F87" s="14">
        <v>435324.61000000004</v>
      </c>
      <c r="G87" s="12"/>
      <c r="H87" s="16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</row>
    <row r="88" spans="1:42" ht="12.2" customHeight="1" x14ac:dyDescent="0.25">
      <c r="A88" s="9">
        <v>43641</v>
      </c>
      <c r="B88" s="10">
        <v>24048</v>
      </c>
      <c r="C88" s="11" t="s">
        <v>3141</v>
      </c>
      <c r="D88" s="12" t="s">
        <v>2267</v>
      </c>
      <c r="E88" s="15">
        <v>3108.45</v>
      </c>
      <c r="F88" s="14">
        <v>151655.72</v>
      </c>
      <c r="G88" s="12"/>
      <c r="H88" s="16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</row>
    <row r="89" spans="1:42" ht="12.2" customHeight="1" x14ac:dyDescent="0.25">
      <c r="A89" s="9">
        <v>43641</v>
      </c>
      <c r="B89" s="10">
        <v>25995</v>
      </c>
      <c r="C89" s="11" t="s">
        <v>3140</v>
      </c>
      <c r="D89" s="12" t="s">
        <v>2638</v>
      </c>
      <c r="E89" s="15">
        <v>3397.5</v>
      </c>
      <c r="F89" s="14">
        <v>5880.75</v>
      </c>
      <c r="G89" s="12"/>
      <c r="H89" s="16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</row>
    <row r="90" spans="1:42" ht="12.2" customHeight="1" x14ac:dyDescent="0.25">
      <c r="A90" s="9">
        <v>43634</v>
      </c>
      <c r="B90" s="10">
        <v>13383</v>
      </c>
      <c r="C90" s="11" t="s">
        <v>3140</v>
      </c>
      <c r="D90" s="12" t="s">
        <v>5669</v>
      </c>
      <c r="E90" s="15">
        <v>11950.65</v>
      </c>
      <c r="F90" s="14">
        <v>11950.65</v>
      </c>
      <c r="G90" s="12"/>
      <c r="H90" s="16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</row>
    <row r="91" spans="1:42" ht="12.2" customHeight="1" x14ac:dyDescent="0.25">
      <c r="A91" s="9">
        <v>43641</v>
      </c>
      <c r="B91" s="10">
        <v>17921</v>
      </c>
      <c r="C91" s="11" t="s">
        <v>3140</v>
      </c>
      <c r="D91" s="12" t="s">
        <v>69</v>
      </c>
      <c r="E91" s="15">
        <v>361.09</v>
      </c>
      <c r="F91" s="14">
        <v>935.67000000000007</v>
      </c>
      <c r="G91" s="12"/>
      <c r="H91" s="16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</row>
    <row r="92" spans="1:42" ht="12.2" customHeight="1" x14ac:dyDescent="0.25">
      <c r="A92" s="9">
        <v>43634</v>
      </c>
      <c r="B92" s="10">
        <v>14628</v>
      </c>
      <c r="C92" s="11" t="s">
        <v>3141</v>
      </c>
      <c r="D92" s="12" t="s">
        <v>70</v>
      </c>
      <c r="E92" s="15">
        <v>150</v>
      </c>
      <c r="F92" s="14">
        <v>1161.54</v>
      </c>
      <c r="G92" s="12" t="s">
        <v>3029</v>
      </c>
      <c r="H92" s="16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</row>
    <row r="93" spans="1:42" ht="12.2" customHeight="1" x14ac:dyDescent="0.25">
      <c r="A93" s="9">
        <v>43634</v>
      </c>
      <c r="B93" s="10">
        <v>12872</v>
      </c>
      <c r="C93" s="11" t="s">
        <v>3140</v>
      </c>
      <c r="D93" s="12" t="s">
        <v>1106</v>
      </c>
      <c r="E93" s="15">
        <v>1881.6</v>
      </c>
      <c r="F93" s="14">
        <v>117090.18</v>
      </c>
      <c r="G93" s="12"/>
      <c r="H93" s="16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</row>
    <row r="94" spans="1:42" ht="12.2" customHeight="1" x14ac:dyDescent="0.25">
      <c r="A94" s="9">
        <v>43641</v>
      </c>
      <c r="B94" s="10">
        <v>12872</v>
      </c>
      <c r="C94" s="11" t="s">
        <v>3140</v>
      </c>
      <c r="D94" s="12" t="s">
        <v>1106</v>
      </c>
      <c r="E94" s="15">
        <v>16523.990000000002</v>
      </c>
      <c r="F94" s="14">
        <v>133614.16999999998</v>
      </c>
      <c r="G94" s="12"/>
      <c r="H94" s="16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</row>
    <row r="95" spans="1:42" ht="12.2" customHeight="1" x14ac:dyDescent="0.25">
      <c r="A95" s="9">
        <v>43634</v>
      </c>
      <c r="B95" s="10">
        <v>27482</v>
      </c>
      <c r="C95" s="11" t="s">
        <v>3127</v>
      </c>
      <c r="D95" s="12" t="s">
        <v>1078</v>
      </c>
      <c r="E95" s="15">
        <v>2175</v>
      </c>
      <c r="F95" s="14">
        <v>36002.5</v>
      </c>
      <c r="G95" s="12"/>
      <c r="H95" s="16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</row>
    <row r="96" spans="1:42" ht="12.2" customHeight="1" x14ac:dyDescent="0.25">
      <c r="A96" s="9">
        <v>43641</v>
      </c>
      <c r="B96" s="10">
        <v>27482</v>
      </c>
      <c r="C96" s="11" t="s">
        <v>3127</v>
      </c>
      <c r="D96" s="12" t="s">
        <v>1078</v>
      </c>
      <c r="E96" s="15">
        <v>2700</v>
      </c>
      <c r="F96" s="14">
        <v>38702.5</v>
      </c>
      <c r="G96" s="12"/>
      <c r="H96" s="16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</row>
    <row r="97" spans="1:42" ht="12.2" customHeight="1" x14ac:dyDescent="0.25">
      <c r="A97" s="9">
        <v>43633</v>
      </c>
      <c r="B97" s="10">
        <v>16078</v>
      </c>
      <c r="C97" s="11" t="s">
        <v>3047</v>
      </c>
      <c r="D97" s="12" t="s">
        <v>5670</v>
      </c>
      <c r="E97" s="15">
        <v>475</v>
      </c>
      <c r="F97" s="14"/>
      <c r="G97" s="12" t="s">
        <v>3046</v>
      </c>
      <c r="H97" s="16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</row>
    <row r="98" spans="1:42" ht="12.2" customHeight="1" x14ac:dyDescent="0.25">
      <c r="A98" s="9">
        <v>43641</v>
      </c>
      <c r="B98" s="10">
        <v>15119</v>
      </c>
      <c r="C98" s="11" t="s">
        <v>3140</v>
      </c>
      <c r="D98" s="12" t="s">
        <v>71</v>
      </c>
      <c r="E98" s="15">
        <v>700</v>
      </c>
      <c r="F98" s="14">
        <v>12028.38</v>
      </c>
      <c r="G98" s="12"/>
      <c r="H98" s="16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</row>
    <row r="99" spans="1:42" ht="12.2" customHeight="1" x14ac:dyDescent="0.25">
      <c r="A99" s="9">
        <v>43634</v>
      </c>
      <c r="B99" s="10">
        <v>10744</v>
      </c>
      <c r="C99" s="11" t="s">
        <v>3140</v>
      </c>
      <c r="D99" s="12" t="s">
        <v>72</v>
      </c>
      <c r="E99" s="15">
        <v>12059.64</v>
      </c>
      <c r="F99" s="14">
        <v>298348.08</v>
      </c>
      <c r="G99" s="12"/>
      <c r="H99" s="16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</row>
    <row r="100" spans="1:42" ht="12.2" customHeight="1" x14ac:dyDescent="0.25">
      <c r="A100" s="9">
        <v>43641</v>
      </c>
      <c r="B100" s="10">
        <v>10744</v>
      </c>
      <c r="C100" s="11" t="s">
        <v>3140</v>
      </c>
      <c r="D100" s="12" t="s">
        <v>72</v>
      </c>
      <c r="E100" s="15">
        <v>9465.3700000000008</v>
      </c>
      <c r="F100" s="14">
        <v>307813.45</v>
      </c>
      <c r="G100" s="12"/>
      <c r="H100" s="16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</row>
    <row r="101" spans="1:42" ht="12.2" customHeight="1" x14ac:dyDescent="0.25">
      <c r="A101" s="9">
        <v>43641</v>
      </c>
      <c r="B101" s="10">
        <v>26254</v>
      </c>
      <c r="C101" s="11" t="s">
        <v>3141</v>
      </c>
      <c r="D101" s="12" t="s">
        <v>74</v>
      </c>
      <c r="E101" s="15">
        <v>129</v>
      </c>
      <c r="F101" s="14">
        <v>1489</v>
      </c>
      <c r="G101" s="12"/>
      <c r="H101" s="16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</row>
    <row r="102" spans="1:42" ht="12.2" customHeight="1" x14ac:dyDescent="0.25">
      <c r="A102" s="9">
        <v>43641</v>
      </c>
      <c r="B102" s="10">
        <v>20131</v>
      </c>
      <c r="C102" s="11" t="s">
        <v>3141</v>
      </c>
      <c r="D102" s="12" t="s">
        <v>76</v>
      </c>
      <c r="E102" s="15">
        <v>15376.88</v>
      </c>
      <c r="F102" s="14">
        <v>137517.32999999999</v>
      </c>
      <c r="G102" s="12"/>
      <c r="H102" s="16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</row>
    <row r="103" spans="1:42" ht="12.2" customHeight="1" x14ac:dyDescent="0.25">
      <c r="A103" s="9">
        <v>43641</v>
      </c>
      <c r="B103" s="10">
        <v>24156</v>
      </c>
      <c r="C103" s="11" t="s">
        <v>3127</v>
      </c>
      <c r="D103" s="12" t="s">
        <v>2283</v>
      </c>
      <c r="E103" s="15">
        <v>1287.5</v>
      </c>
      <c r="F103" s="14">
        <v>11525</v>
      </c>
      <c r="G103" s="12"/>
      <c r="H103" s="16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</row>
    <row r="104" spans="1:42" ht="12.2" customHeight="1" x14ac:dyDescent="0.25">
      <c r="A104" s="9">
        <v>43629</v>
      </c>
      <c r="B104" s="10">
        <v>16078</v>
      </c>
      <c r="C104" s="11" t="s">
        <v>3047</v>
      </c>
      <c r="D104" s="12" t="s">
        <v>5780</v>
      </c>
      <c r="E104" s="15">
        <v>75</v>
      </c>
      <c r="F104" s="14"/>
      <c r="G104" s="12" t="s">
        <v>3046</v>
      </c>
      <c r="H104" s="16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</row>
    <row r="105" spans="1:42" ht="12.2" customHeight="1" x14ac:dyDescent="0.25">
      <c r="A105" s="9">
        <v>43629</v>
      </c>
      <c r="B105" s="10">
        <v>16078</v>
      </c>
      <c r="C105" s="11" t="s">
        <v>3047</v>
      </c>
      <c r="D105" s="12" t="s">
        <v>5780</v>
      </c>
      <c r="E105" s="15">
        <v>75</v>
      </c>
      <c r="F105" s="14"/>
      <c r="G105" s="12" t="s">
        <v>3046</v>
      </c>
      <c r="H105" s="16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</row>
    <row r="106" spans="1:42" ht="12.2" customHeight="1" x14ac:dyDescent="0.25">
      <c r="A106" s="9">
        <v>43634</v>
      </c>
      <c r="B106" s="10">
        <v>19261</v>
      </c>
      <c r="C106" s="11" t="s">
        <v>3141</v>
      </c>
      <c r="D106" s="12" t="s">
        <v>78</v>
      </c>
      <c r="E106" s="15">
        <v>6702.63</v>
      </c>
      <c r="F106" s="14">
        <v>56262.559999999998</v>
      </c>
      <c r="G106" s="12"/>
      <c r="H106" s="16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</row>
    <row r="107" spans="1:42" ht="12.2" customHeight="1" x14ac:dyDescent="0.25">
      <c r="A107" s="9">
        <v>43641</v>
      </c>
      <c r="B107" s="10">
        <v>19261</v>
      </c>
      <c r="C107" s="11" t="s">
        <v>3141</v>
      </c>
      <c r="D107" s="12" t="s">
        <v>78</v>
      </c>
      <c r="E107" s="15">
        <v>4269.13</v>
      </c>
      <c r="F107" s="14">
        <v>60531.689999999995</v>
      </c>
      <c r="G107" s="12"/>
      <c r="H107" s="16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</row>
    <row r="108" spans="1:42" ht="12.2" customHeight="1" x14ac:dyDescent="0.25">
      <c r="A108" s="9">
        <v>43636</v>
      </c>
      <c r="B108" s="10">
        <v>16078</v>
      </c>
      <c r="C108" s="11" t="s">
        <v>3047</v>
      </c>
      <c r="D108" s="12" t="s">
        <v>5671</v>
      </c>
      <c r="E108" s="15">
        <v>70</v>
      </c>
      <c r="F108" s="14"/>
      <c r="G108" s="12" t="s">
        <v>3046</v>
      </c>
      <c r="H108" s="16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</row>
    <row r="109" spans="1:42" ht="12.2" customHeight="1" x14ac:dyDescent="0.25">
      <c r="A109" s="9">
        <v>43634</v>
      </c>
      <c r="B109" s="10">
        <v>20129</v>
      </c>
      <c r="C109" s="11" t="s">
        <v>3140</v>
      </c>
      <c r="D109" s="12" t="s">
        <v>79</v>
      </c>
      <c r="E109" s="15">
        <v>41.14</v>
      </c>
      <c r="F109" s="14">
        <v>5631.36</v>
      </c>
      <c r="G109" s="12"/>
      <c r="H109" s="16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</row>
    <row r="110" spans="1:42" ht="12.2" customHeight="1" x14ac:dyDescent="0.25">
      <c r="A110" s="9">
        <v>43634</v>
      </c>
      <c r="B110" s="10">
        <v>20129</v>
      </c>
      <c r="C110" s="11" t="s">
        <v>3140</v>
      </c>
      <c r="D110" s="12" t="s">
        <v>79</v>
      </c>
      <c r="E110" s="15">
        <v>79.27</v>
      </c>
      <c r="F110" s="14">
        <v>5631.36</v>
      </c>
      <c r="G110" s="12"/>
      <c r="H110" s="16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</row>
    <row r="111" spans="1:42" ht="12.2" customHeight="1" x14ac:dyDescent="0.25">
      <c r="A111" s="9">
        <v>43641</v>
      </c>
      <c r="B111" s="10">
        <v>11976</v>
      </c>
      <c r="C111" s="11" t="s">
        <v>3128</v>
      </c>
      <c r="D111" s="12" t="s">
        <v>992</v>
      </c>
      <c r="E111" s="15">
        <v>235</v>
      </c>
      <c r="F111" s="14">
        <v>235</v>
      </c>
      <c r="G111" s="12"/>
      <c r="H111" s="16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2" spans="1:42" ht="12.2" customHeight="1" x14ac:dyDescent="0.25">
      <c r="A112" s="9">
        <v>43634</v>
      </c>
      <c r="B112" s="10">
        <v>14036</v>
      </c>
      <c r="C112" s="11" t="s">
        <v>3140</v>
      </c>
      <c r="D112" s="12" t="s">
        <v>1304</v>
      </c>
      <c r="E112" s="15">
        <v>917.75</v>
      </c>
      <c r="F112" s="14">
        <v>7025.35</v>
      </c>
      <c r="G112" s="12"/>
      <c r="H112" s="16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</row>
    <row r="113" spans="1:42" ht="12.2" customHeight="1" x14ac:dyDescent="0.25">
      <c r="A113" s="9">
        <v>43634</v>
      </c>
      <c r="B113" s="10">
        <v>25590</v>
      </c>
      <c r="C113" s="11" t="s">
        <v>3140</v>
      </c>
      <c r="D113" s="12" t="s">
        <v>2557</v>
      </c>
      <c r="E113" s="15">
        <v>675</v>
      </c>
      <c r="F113" s="14">
        <v>9615</v>
      </c>
      <c r="G113" s="12"/>
      <c r="H113" s="16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</row>
    <row r="114" spans="1:42" ht="12.2" customHeight="1" x14ac:dyDescent="0.25">
      <c r="A114" s="9">
        <v>43641</v>
      </c>
      <c r="B114" s="10">
        <v>10599</v>
      </c>
      <c r="C114" s="11" t="s">
        <v>3140</v>
      </c>
      <c r="D114" s="12" t="s">
        <v>82</v>
      </c>
      <c r="E114" s="15">
        <v>1952.13</v>
      </c>
      <c r="F114" s="14">
        <v>542864.54</v>
      </c>
      <c r="G114" s="12"/>
      <c r="H114" s="16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</row>
    <row r="115" spans="1:42" ht="12.2" customHeight="1" x14ac:dyDescent="0.25">
      <c r="A115" s="9">
        <v>43634</v>
      </c>
      <c r="B115" s="10">
        <v>13469</v>
      </c>
      <c r="C115" s="11" t="s">
        <v>3140</v>
      </c>
      <c r="D115" s="12" t="s">
        <v>5672</v>
      </c>
      <c r="E115" s="15">
        <v>268.93</v>
      </c>
      <c r="F115" s="14">
        <v>14672.31</v>
      </c>
      <c r="G115" s="12"/>
      <c r="H115" s="16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</row>
    <row r="116" spans="1:42" ht="12.2" customHeight="1" x14ac:dyDescent="0.25">
      <c r="A116" s="9">
        <v>43641</v>
      </c>
      <c r="B116" s="10">
        <v>18480</v>
      </c>
      <c r="C116" s="11" t="s">
        <v>3140</v>
      </c>
      <c r="D116" s="12" t="s">
        <v>84</v>
      </c>
      <c r="E116" s="15">
        <v>30354</v>
      </c>
      <c r="F116" s="14">
        <v>1580913.06</v>
      </c>
      <c r="G116" s="12"/>
      <c r="H116" s="16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</row>
    <row r="117" spans="1:42" ht="12.2" customHeight="1" x14ac:dyDescent="0.25">
      <c r="A117" s="9">
        <v>43641</v>
      </c>
      <c r="B117" s="10">
        <v>22869</v>
      </c>
      <c r="C117" s="11" t="s">
        <v>3140</v>
      </c>
      <c r="D117" s="12" t="s">
        <v>2064</v>
      </c>
      <c r="E117" s="15">
        <v>882.44</v>
      </c>
      <c r="F117" s="14">
        <v>8944</v>
      </c>
      <c r="G117" s="12"/>
      <c r="H117" s="16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</row>
    <row r="118" spans="1:42" ht="12.2" customHeight="1" x14ac:dyDescent="0.25">
      <c r="A118" s="9">
        <v>43641</v>
      </c>
      <c r="B118" s="10">
        <v>13314</v>
      </c>
      <c r="C118" s="11" t="s">
        <v>3134</v>
      </c>
      <c r="D118" s="12" t="s">
        <v>1157</v>
      </c>
      <c r="E118" s="15">
        <v>29.67</v>
      </c>
      <c r="F118" s="14">
        <v>1330.67</v>
      </c>
      <c r="G118" s="12"/>
      <c r="H118" s="16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</row>
    <row r="119" spans="1:42" ht="12.2" customHeight="1" x14ac:dyDescent="0.25">
      <c r="A119" s="9">
        <v>43641</v>
      </c>
      <c r="B119" s="10">
        <v>10890</v>
      </c>
      <c r="C119" s="11" t="s">
        <v>3128</v>
      </c>
      <c r="D119" s="12" t="s">
        <v>847</v>
      </c>
      <c r="E119" s="15">
        <v>227.42</v>
      </c>
      <c r="F119" s="14">
        <v>1290.8700000000001</v>
      </c>
      <c r="G119" s="12"/>
      <c r="H119" s="16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</row>
    <row r="120" spans="1:42" ht="12.2" customHeight="1" x14ac:dyDescent="0.25">
      <c r="A120" s="9">
        <v>43641</v>
      </c>
      <c r="B120" s="10">
        <v>15131</v>
      </c>
      <c r="C120" s="11" t="s">
        <v>3141</v>
      </c>
      <c r="D120" s="12" t="s">
        <v>85</v>
      </c>
      <c r="E120" s="15">
        <v>900</v>
      </c>
      <c r="F120" s="14">
        <v>25189</v>
      </c>
      <c r="G120" s="12"/>
      <c r="H120" s="16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</row>
    <row r="121" spans="1:42" ht="12.2" customHeight="1" x14ac:dyDescent="0.25">
      <c r="A121" s="9">
        <v>43634</v>
      </c>
      <c r="B121" s="10">
        <v>26712</v>
      </c>
      <c r="C121" s="11" t="s">
        <v>3128</v>
      </c>
      <c r="D121" s="12" t="s">
        <v>2803</v>
      </c>
      <c r="E121" s="15">
        <v>11.6</v>
      </c>
      <c r="F121" s="14">
        <v>11.6</v>
      </c>
      <c r="G121" s="12"/>
      <c r="H121" s="16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</row>
    <row r="122" spans="1:42" ht="12.2" customHeight="1" x14ac:dyDescent="0.25">
      <c r="A122" s="9">
        <v>43641</v>
      </c>
      <c r="B122" s="10">
        <v>26253</v>
      </c>
      <c r="C122" s="11" t="s">
        <v>3128</v>
      </c>
      <c r="D122" s="12" t="s">
        <v>2689</v>
      </c>
      <c r="E122" s="15">
        <v>235</v>
      </c>
      <c r="F122" s="14">
        <v>825.45</v>
      </c>
      <c r="G122" s="12"/>
      <c r="H122" s="16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</row>
    <row r="123" spans="1:42" ht="12.2" customHeight="1" x14ac:dyDescent="0.25">
      <c r="A123" s="9">
        <v>43641</v>
      </c>
      <c r="B123" s="10">
        <v>26122</v>
      </c>
      <c r="C123" s="11" t="s">
        <v>3140</v>
      </c>
      <c r="D123" s="12" t="s">
        <v>3899</v>
      </c>
      <c r="E123" s="15">
        <v>700</v>
      </c>
      <c r="F123" s="14">
        <v>800</v>
      </c>
      <c r="G123" s="12"/>
      <c r="H123" s="16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</row>
    <row r="124" spans="1:42" ht="12.2" customHeight="1" x14ac:dyDescent="0.25">
      <c r="A124" s="9">
        <v>43636</v>
      </c>
      <c r="B124" s="10">
        <v>16078</v>
      </c>
      <c r="C124" s="11" t="s">
        <v>3047</v>
      </c>
      <c r="D124" s="12" t="s">
        <v>3170</v>
      </c>
      <c r="E124" s="15">
        <v>180</v>
      </c>
      <c r="F124" s="14"/>
      <c r="G124" s="12" t="s">
        <v>3046</v>
      </c>
      <c r="H124" s="16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</row>
    <row r="125" spans="1:42" ht="12.2" customHeight="1" x14ac:dyDescent="0.25">
      <c r="A125" s="9">
        <v>43634</v>
      </c>
      <c r="B125" s="10">
        <v>23770</v>
      </c>
      <c r="C125" s="11" t="s">
        <v>3128</v>
      </c>
      <c r="D125" s="12" t="s">
        <v>2217</v>
      </c>
      <c r="E125" s="15">
        <v>8.6999999999999993</v>
      </c>
      <c r="F125" s="14">
        <v>87.81</v>
      </c>
      <c r="G125" s="12"/>
      <c r="H125" s="16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</row>
    <row r="126" spans="1:42" ht="12.2" customHeight="1" x14ac:dyDescent="0.25">
      <c r="A126" s="9">
        <v>43634</v>
      </c>
      <c r="B126" s="10">
        <v>25589</v>
      </c>
      <c r="C126" s="11" t="s">
        <v>3711</v>
      </c>
      <c r="D126" s="12" t="s">
        <v>87</v>
      </c>
      <c r="E126" s="15">
        <v>1200</v>
      </c>
      <c r="F126" s="14">
        <v>55240</v>
      </c>
      <c r="G126" s="12"/>
      <c r="H126" s="16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</row>
    <row r="127" spans="1:42" ht="12.2" customHeight="1" x14ac:dyDescent="0.25">
      <c r="A127" s="9">
        <v>43634</v>
      </c>
      <c r="B127" s="10">
        <v>24747</v>
      </c>
      <c r="C127" s="11" t="s">
        <v>3140</v>
      </c>
      <c r="D127" s="12" t="s">
        <v>89</v>
      </c>
      <c r="E127" s="15">
        <v>10106.540000000001</v>
      </c>
      <c r="F127" s="14">
        <v>21660.54</v>
      </c>
      <c r="G127" s="12"/>
      <c r="H127" s="16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</row>
    <row r="128" spans="1:42" ht="12.2" customHeight="1" x14ac:dyDescent="0.25">
      <c r="A128" s="9">
        <v>43634</v>
      </c>
      <c r="B128" s="10">
        <v>18987</v>
      </c>
      <c r="C128" s="11" t="s">
        <v>3140</v>
      </c>
      <c r="D128" s="12" t="s">
        <v>90</v>
      </c>
      <c r="E128" s="15">
        <v>564.75</v>
      </c>
      <c r="F128" s="14">
        <v>999.75</v>
      </c>
      <c r="G128" s="12"/>
      <c r="H128" s="16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</row>
    <row r="129" spans="1:42" ht="12.2" customHeight="1" x14ac:dyDescent="0.25">
      <c r="A129" s="9">
        <v>43641</v>
      </c>
      <c r="B129" s="10">
        <v>21699</v>
      </c>
      <c r="C129" s="11" t="s">
        <v>3141</v>
      </c>
      <c r="D129" s="12" t="s">
        <v>91</v>
      </c>
      <c r="E129" s="15">
        <v>1929.5</v>
      </c>
      <c r="F129" s="14">
        <v>34731</v>
      </c>
      <c r="G129" s="12"/>
      <c r="H129" s="16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</row>
    <row r="130" spans="1:42" ht="12.2" customHeight="1" x14ac:dyDescent="0.25">
      <c r="A130" s="9">
        <v>43641</v>
      </c>
      <c r="B130" s="10">
        <v>26807</v>
      </c>
      <c r="C130" s="11" t="s">
        <v>3128</v>
      </c>
      <c r="D130" s="12" t="s">
        <v>5781</v>
      </c>
      <c r="E130" s="15">
        <v>68</v>
      </c>
      <c r="F130" s="14">
        <v>68</v>
      </c>
      <c r="G130" s="12"/>
      <c r="H130" s="16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</row>
    <row r="131" spans="1:42" ht="12.2" customHeight="1" x14ac:dyDescent="0.25">
      <c r="A131" s="9">
        <v>43640</v>
      </c>
      <c r="B131" s="10">
        <v>16078</v>
      </c>
      <c r="C131" s="11" t="s">
        <v>3047</v>
      </c>
      <c r="D131" s="12" t="s">
        <v>5775</v>
      </c>
      <c r="E131" s="15">
        <v>475</v>
      </c>
      <c r="F131" s="14"/>
      <c r="G131" s="12" t="s">
        <v>3046</v>
      </c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</row>
    <row r="132" spans="1:42" ht="12.2" customHeight="1" x14ac:dyDescent="0.25">
      <c r="A132" s="9">
        <v>43641</v>
      </c>
      <c r="B132" s="10">
        <v>17767</v>
      </c>
      <c r="C132" s="11" t="s">
        <v>3128</v>
      </c>
      <c r="D132" s="12" t="s">
        <v>1579</v>
      </c>
      <c r="E132" s="15">
        <v>235</v>
      </c>
      <c r="F132" s="14">
        <v>333.09000000000003</v>
      </c>
      <c r="G132" s="12"/>
      <c r="H132" s="16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</row>
    <row r="133" spans="1:42" ht="12.2" customHeight="1" x14ac:dyDescent="0.25">
      <c r="A133" s="9">
        <v>43641</v>
      </c>
      <c r="B133" s="10">
        <v>25668</v>
      </c>
      <c r="C133" s="11" t="s">
        <v>3128</v>
      </c>
      <c r="D133" s="12" t="s">
        <v>2575</v>
      </c>
      <c r="E133" s="15">
        <v>235</v>
      </c>
      <c r="F133" s="14">
        <v>235</v>
      </c>
      <c r="G133" s="12"/>
      <c r="H133" s="16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</row>
    <row r="134" spans="1:42" ht="12.2" customHeight="1" x14ac:dyDescent="0.25">
      <c r="A134" s="9">
        <v>43634</v>
      </c>
      <c r="B134" s="10">
        <v>21186</v>
      </c>
      <c r="C134" s="11" t="s">
        <v>3140</v>
      </c>
      <c r="D134" s="12" t="s">
        <v>5673</v>
      </c>
      <c r="E134" s="15">
        <v>1384.4</v>
      </c>
      <c r="F134" s="14">
        <v>3838.4</v>
      </c>
      <c r="G134" s="12"/>
      <c r="H134" s="16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</row>
    <row r="135" spans="1:42" ht="12.2" customHeight="1" x14ac:dyDescent="0.25">
      <c r="A135" s="9">
        <v>43634</v>
      </c>
      <c r="B135" s="10">
        <v>14701</v>
      </c>
      <c r="C135" s="11" t="s">
        <v>3329</v>
      </c>
      <c r="D135" s="12" t="s">
        <v>95</v>
      </c>
      <c r="E135" s="15">
        <v>4000</v>
      </c>
      <c r="F135" s="14">
        <v>34000</v>
      </c>
      <c r="G135" s="12"/>
      <c r="H135" s="16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</row>
    <row r="136" spans="1:42" ht="12.2" customHeight="1" x14ac:dyDescent="0.25">
      <c r="A136" s="9">
        <v>43634</v>
      </c>
      <c r="B136" s="10">
        <v>21119</v>
      </c>
      <c r="C136" s="11" t="s">
        <v>3127</v>
      </c>
      <c r="D136" s="12" t="s">
        <v>96</v>
      </c>
      <c r="E136" s="15">
        <v>840</v>
      </c>
      <c r="F136" s="14">
        <v>73166.25</v>
      </c>
      <c r="G136" s="12"/>
      <c r="H136" s="16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</row>
    <row r="137" spans="1:42" ht="12.2" customHeight="1" x14ac:dyDescent="0.25">
      <c r="A137" s="9">
        <v>43641</v>
      </c>
      <c r="B137" s="10">
        <v>21119</v>
      </c>
      <c r="C137" s="11" t="s">
        <v>3127</v>
      </c>
      <c r="D137" s="12" t="s">
        <v>96</v>
      </c>
      <c r="E137" s="15">
        <v>3102.5</v>
      </c>
      <c r="F137" s="14">
        <v>76268.75</v>
      </c>
      <c r="G137" s="12"/>
      <c r="H137" s="16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</row>
    <row r="138" spans="1:42" ht="12.2" customHeight="1" x14ac:dyDescent="0.25">
      <c r="A138" s="9">
        <v>43641</v>
      </c>
      <c r="B138" s="10">
        <v>11881</v>
      </c>
      <c r="C138" s="11" t="s">
        <v>3128</v>
      </c>
      <c r="D138" s="12" t="s">
        <v>981</v>
      </c>
      <c r="E138" s="15">
        <v>213.75</v>
      </c>
      <c r="F138" s="14">
        <v>339.75</v>
      </c>
      <c r="G138" s="12"/>
      <c r="H138" s="16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</row>
    <row r="139" spans="1:42" ht="12.2" customHeight="1" x14ac:dyDescent="0.25">
      <c r="A139" s="9">
        <v>43641</v>
      </c>
      <c r="B139" s="10">
        <v>24772</v>
      </c>
      <c r="C139" s="11" t="s">
        <v>3127</v>
      </c>
      <c r="D139" s="12" t="s">
        <v>97</v>
      </c>
      <c r="E139" s="15">
        <v>235</v>
      </c>
      <c r="F139" s="14">
        <v>25847.5</v>
      </c>
      <c r="G139" s="12"/>
      <c r="H139" s="16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</row>
    <row r="140" spans="1:42" ht="12.2" customHeight="1" x14ac:dyDescent="0.25">
      <c r="A140" s="9">
        <v>43634</v>
      </c>
      <c r="B140" s="10">
        <v>27640</v>
      </c>
      <c r="C140" s="11" t="s">
        <v>3127</v>
      </c>
      <c r="D140" s="12" t="s">
        <v>4684</v>
      </c>
      <c r="E140" s="15">
        <v>1000</v>
      </c>
      <c r="F140" s="14">
        <v>4525</v>
      </c>
      <c r="G140" s="12"/>
    </row>
    <row r="141" spans="1:42" ht="12.2" customHeight="1" x14ac:dyDescent="0.25">
      <c r="A141" s="9">
        <v>43641</v>
      </c>
      <c r="B141" s="10">
        <v>27346</v>
      </c>
      <c r="C141" s="11" t="s">
        <v>3881</v>
      </c>
      <c r="D141" s="12" t="s">
        <v>3563</v>
      </c>
      <c r="E141" s="15">
        <v>27.02</v>
      </c>
      <c r="F141" s="14">
        <v>77.040000000000006</v>
      </c>
      <c r="G141" s="12"/>
      <c r="H141" s="16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</row>
    <row r="142" spans="1:42" ht="12.2" customHeight="1" x14ac:dyDescent="0.25">
      <c r="A142" s="9">
        <v>43634</v>
      </c>
      <c r="B142" s="10">
        <v>24116</v>
      </c>
      <c r="C142" s="11" t="s">
        <v>3140</v>
      </c>
      <c r="D142" s="12" t="s">
        <v>2275</v>
      </c>
      <c r="E142" s="15">
        <v>2995</v>
      </c>
      <c r="F142" s="14">
        <v>5473</v>
      </c>
      <c r="G142" s="12"/>
      <c r="H142" s="16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</row>
    <row r="143" spans="1:42" ht="12.2" customHeight="1" x14ac:dyDescent="0.25">
      <c r="A143" s="9">
        <v>43641</v>
      </c>
      <c r="B143" s="10">
        <v>24012</v>
      </c>
      <c r="C143" s="11" t="s">
        <v>3140</v>
      </c>
      <c r="D143" s="12" t="s">
        <v>2261</v>
      </c>
      <c r="E143" s="15">
        <v>486.29999999999995</v>
      </c>
      <c r="F143" s="14">
        <v>1110.1999999999998</v>
      </c>
      <c r="G143" s="12"/>
      <c r="H143" s="16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</row>
    <row r="144" spans="1:42" ht="12.2" customHeight="1" x14ac:dyDescent="0.25">
      <c r="A144" s="9">
        <v>43634</v>
      </c>
      <c r="B144" s="10">
        <v>10972</v>
      </c>
      <c r="C144" s="11" t="s">
        <v>3140</v>
      </c>
      <c r="D144" s="12" t="s">
        <v>99</v>
      </c>
      <c r="E144" s="15">
        <v>1020.48</v>
      </c>
      <c r="F144" s="14">
        <v>69883.009999999995</v>
      </c>
      <c r="G144" s="12"/>
      <c r="H144" s="16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</row>
    <row r="145" spans="1:42" ht="12.2" customHeight="1" x14ac:dyDescent="0.25">
      <c r="A145" s="9">
        <v>43634</v>
      </c>
      <c r="B145" s="10">
        <v>11592</v>
      </c>
      <c r="C145" s="11" t="s">
        <v>3127</v>
      </c>
      <c r="D145" s="12" t="s">
        <v>100</v>
      </c>
      <c r="E145" s="15">
        <v>1200</v>
      </c>
      <c r="F145" s="14">
        <v>55068.75</v>
      </c>
      <c r="G145" s="12"/>
      <c r="H145" s="20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</row>
    <row r="146" spans="1:42" ht="12.2" customHeight="1" x14ac:dyDescent="0.25">
      <c r="A146" s="9">
        <v>43641</v>
      </c>
      <c r="B146" s="10">
        <v>19180</v>
      </c>
      <c r="C146" s="11" t="s">
        <v>3140</v>
      </c>
      <c r="D146" s="12" t="s">
        <v>1698</v>
      </c>
      <c r="E146" s="15">
        <v>3850</v>
      </c>
      <c r="F146" s="14">
        <v>7550</v>
      </c>
      <c r="G146" s="12"/>
      <c r="H146" s="16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</row>
    <row r="147" spans="1:42" ht="12.2" customHeight="1" x14ac:dyDescent="0.25">
      <c r="A147" s="9">
        <v>43641</v>
      </c>
      <c r="B147" s="10">
        <v>13225</v>
      </c>
      <c r="C147" s="11" t="s">
        <v>3140</v>
      </c>
      <c r="D147" s="12" t="s">
        <v>102</v>
      </c>
      <c r="E147" s="15">
        <v>253.56</v>
      </c>
      <c r="F147" s="14">
        <v>213082.86</v>
      </c>
      <c r="G147" s="12"/>
      <c r="H147" s="16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</row>
    <row r="148" spans="1:42" ht="12.2" customHeight="1" x14ac:dyDescent="0.25">
      <c r="A148" s="9">
        <v>43634</v>
      </c>
      <c r="B148" s="10">
        <v>14573</v>
      </c>
      <c r="C148" s="11" t="s">
        <v>3141</v>
      </c>
      <c r="D148" s="12" t="s">
        <v>103</v>
      </c>
      <c r="E148" s="15">
        <v>77.739999999999995</v>
      </c>
      <c r="F148" s="14">
        <v>70448.78</v>
      </c>
      <c r="G148" s="12"/>
      <c r="H148" s="16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</row>
    <row r="149" spans="1:42" ht="12.2" customHeight="1" x14ac:dyDescent="0.25">
      <c r="A149" s="9">
        <v>43634</v>
      </c>
      <c r="B149" s="10">
        <v>14649</v>
      </c>
      <c r="C149" s="11" t="s">
        <v>3140</v>
      </c>
      <c r="D149" s="12" t="s">
        <v>105</v>
      </c>
      <c r="E149" s="15">
        <v>170589.88</v>
      </c>
      <c r="F149" s="14">
        <v>1509679.62</v>
      </c>
      <c r="G149" s="12"/>
      <c r="H149" s="16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</row>
    <row r="150" spans="1:42" ht="12.2" customHeight="1" x14ac:dyDescent="0.25">
      <c r="A150" s="9">
        <v>43634</v>
      </c>
      <c r="B150" s="10">
        <v>13918</v>
      </c>
      <c r="C150" s="11" t="s">
        <v>3141</v>
      </c>
      <c r="D150" s="12" t="s">
        <v>106</v>
      </c>
      <c r="E150" s="15">
        <v>9541.9500000000007</v>
      </c>
      <c r="F150" s="14">
        <v>106110.5</v>
      </c>
      <c r="G150" s="12"/>
      <c r="H150" s="16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</row>
    <row r="151" spans="1:42" ht="12.2" customHeight="1" x14ac:dyDescent="0.25">
      <c r="A151" s="9">
        <v>43634</v>
      </c>
      <c r="B151" s="10">
        <v>13374</v>
      </c>
      <c r="C151" s="11" t="s">
        <v>3140</v>
      </c>
      <c r="D151" s="12" t="s">
        <v>107</v>
      </c>
      <c r="E151" s="15">
        <v>4747.1000000000004</v>
      </c>
      <c r="F151" s="14">
        <v>33904.339999999997</v>
      </c>
      <c r="G151" s="12"/>
      <c r="H151" s="16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</row>
    <row r="152" spans="1:42" ht="12.2" customHeight="1" x14ac:dyDescent="0.25">
      <c r="A152" s="9">
        <v>43641</v>
      </c>
      <c r="B152" s="10">
        <v>13374</v>
      </c>
      <c r="C152" s="11" t="s">
        <v>3140</v>
      </c>
      <c r="D152" s="12" t="s">
        <v>107</v>
      </c>
      <c r="E152" s="15">
        <v>3954.94</v>
      </c>
      <c r="F152" s="14">
        <v>37859.279999999999</v>
      </c>
      <c r="G152" s="12"/>
      <c r="H152" s="16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</row>
    <row r="153" spans="1:42" ht="12.2" customHeight="1" x14ac:dyDescent="0.25">
      <c r="A153" s="9">
        <v>43634</v>
      </c>
      <c r="B153" s="10">
        <v>10405</v>
      </c>
      <c r="C153" s="11" t="s">
        <v>3140</v>
      </c>
      <c r="D153" s="12" t="s">
        <v>5269</v>
      </c>
      <c r="E153" s="15">
        <v>150</v>
      </c>
      <c r="F153" s="14">
        <v>77184.070000000007</v>
      </c>
      <c r="G153" s="12" t="s">
        <v>3029</v>
      </c>
      <c r="H153" s="16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</row>
    <row r="154" spans="1:42" ht="12.2" customHeight="1" x14ac:dyDescent="0.25">
      <c r="A154" s="9">
        <v>43641</v>
      </c>
      <c r="B154" s="10">
        <v>12192</v>
      </c>
      <c r="C154" s="11" t="s">
        <v>3140</v>
      </c>
      <c r="D154" s="12" t="s">
        <v>110</v>
      </c>
      <c r="E154" s="15">
        <v>35</v>
      </c>
      <c r="F154" s="14">
        <v>588.71</v>
      </c>
      <c r="G154" s="12"/>
      <c r="H154" s="16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</row>
    <row r="155" spans="1:42" ht="12.2" customHeight="1" x14ac:dyDescent="0.25">
      <c r="A155" s="9">
        <v>43633</v>
      </c>
      <c r="B155" s="10">
        <v>16078</v>
      </c>
      <c r="C155" s="11" t="s">
        <v>3047</v>
      </c>
      <c r="D155" s="12" t="s">
        <v>5674</v>
      </c>
      <c r="E155" s="15">
        <v>133</v>
      </c>
      <c r="F155" s="14"/>
      <c r="G155" s="12" t="s">
        <v>3046</v>
      </c>
      <c r="H155" s="16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</row>
    <row r="156" spans="1:42" ht="12.2" customHeight="1" x14ac:dyDescent="0.25">
      <c r="A156" s="9">
        <v>43634</v>
      </c>
      <c r="B156" s="10">
        <v>24793</v>
      </c>
      <c r="C156" s="11" t="s">
        <v>3127</v>
      </c>
      <c r="D156" s="12" t="s">
        <v>2387</v>
      </c>
      <c r="E156" s="15">
        <v>2025</v>
      </c>
      <c r="F156" s="14">
        <v>11947.5</v>
      </c>
      <c r="G156" s="12"/>
      <c r="H156" s="16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</row>
    <row r="157" spans="1:42" ht="12.2" customHeight="1" x14ac:dyDescent="0.25">
      <c r="A157" s="9">
        <v>43634</v>
      </c>
      <c r="B157" s="10">
        <v>14555</v>
      </c>
      <c r="C157" s="11" t="s">
        <v>3140</v>
      </c>
      <c r="D157" s="12" t="s">
        <v>5675</v>
      </c>
      <c r="E157" s="15">
        <v>7675.97</v>
      </c>
      <c r="F157" s="14">
        <v>106510.39999999999</v>
      </c>
      <c r="G157" s="12"/>
      <c r="H157" s="16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</row>
    <row r="158" spans="1:42" ht="12.2" customHeight="1" x14ac:dyDescent="0.25">
      <c r="A158" s="9">
        <v>43641</v>
      </c>
      <c r="B158" s="10">
        <v>14555</v>
      </c>
      <c r="C158" s="11" t="s">
        <v>3140</v>
      </c>
      <c r="D158" s="12" t="s">
        <v>115</v>
      </c>
      <c r="E158" s="15">
        <v>2400.71</v>
      </c>
      <c r="F158" s="14">
        <v>108911.11</v>
      </c>
      <c r="G158" s="12"/>
      <c r="H158" s="16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</row>
    <row r="159" spans="1:42" ht="12.2" customHeight="1" x14ac:dyDescent="0.25">
      <c r="A159" s="9">
        <v>43636</v>
      </c>
      <c r="B159" s="10">
        <v>16078</v>
      </c>
      <c r="C159" s="11" t="s">
        <v>3047</v>
      </c>
      <c r="D159" s="12" t="s">
        <v>5676</v>
      </c>
      <c r="E159" s="15">
        <v>5</v>
      </c>
      <c r="F159" s="14"/>
      <c r="G159" s="12" t="s">
        <v>3046</v>
      </c>
      <c r="H159" s="16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</row>
    <row r="160" spans="1:42" ht="12.2" customHeight="1" x14ac:dyDescent="0.25">
      <c r="A160" s="9">
        <v>43634</v>
      </c>
      <c r="B160" s="10">
        <v>24059</v>
      </c>
      <c r="C160" s="11" t="s">
        <v>3127</v>
      </c>
      <c r="D160" s="12" t="s">
        <v>116</v>
      </c>
      <c r="E160" s="15">
        <v>225</v>
      </c>
      <c r="F160" s="14">
        <v>45959.1</v>
      </c>
      <c r="G160" s="12"/>
      <c r="H160" s="16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</row>
    <row r="161" spans="1:42" ht="12.2" customHeight="1" x14ac:dyDescent="0.25">
      <c r="A161" s="9">
        <v>43641</v>
      </c>
      <c r="B161" s="10">
        <v>27864</v>
      </c>
      <c r="C161" s="11" t="s">
        <v>3881</v>
      </c>
      <c r="D161" s="12" t="s">
        <v>5759</v>
      </c>
      <c r="E161" s="15">
        <v>244.7</v>
      </c>
      <c r="F161" s="14">
        <v>244.7</v>
      </c>
      <c r="G161" s="12"/>
      <c r="H161" s="16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</row>
    <row r="162" spans="1:42" ht="12.2" customHeight="1" x14ac:dyDescent="0.25">
      <c r="A162" s="9">
        <v>43641</v>
      </c>
      <c r="B162" s="10">
        <v>14384</v>
      </c>
      <c r="C162" s="11" t="s">
        <v>3141</v>
      </c>
      <c r="D162" s="12" t="s">
        <v>118</v>
      </c>
      <c r="E162" s="15">
        <v>4098.8500000000004</v>
      </c>
      <c r="F162" s="14">
        <v>83738.850000000006</v>
      </c>
      <c r="G162" s="12"/>
      <c r="H162" s="16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</row>
    <row r="163" spans="1:42" ht="12.2" customHeight="1" x14ac:dyDescent="0.25">
      <c r="A163" s="9">
        <v>43641</v>
      </c>
      <c r="B163" s="10">
        <v>27878</v>
      </c>
      <c r="C163" s="11" t="s">
        <v>3128</v>
      </c>
      <c r="D163" s="12" t="s">
        <v>5785</v>
      </c>
      <c r="E163" s="15">
        <v>235</v>
      </c>
      <c r="F163" s="14">
        <v>235</v>
      </c>
      <c r="G163" s="12"/>
      <c r="H163" s="16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</row>
    <row r="164" spans="1:42" ht="12.2" customHeight="1" x14ac:dyDescent="0.25">
      <c r="A164" s="9">
        <v>43635</v>
      </c>
      <c r="B164" s="10">
        <v>16078</v>
      </c>
      <c r="C164" s="11" t="s">
        <v>3047</v>
      </c>
      <c r="D164" s="12" t="s">
        <v>5677</v>
      </c>
      <c r="E164" s="15">
        <v>500</v>
      </c>
      <c r="F164" s="14"/>
      <c r="G164" s="12" t="s">
        <v>3046</v>
      </c>
      <c r="H164" s="16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</row>
    <row r="165" spans="1:42" ht="12.2" customHeight="1" x14ac:dyDescent="0.25">
      <c r="A165" s="9">
        <v>43629</v>
      </c>
      <c r="B165" s="10">
        <v>16078</v>
      </c>
      <c r="C165" s="11" t="s">
        <v>3047</v>
      </c>
      <c r="D165" s="12" t="s">
        <v>5678</v>
      </c>
      <c r="E165" s="15">
        <v>600.73</v>
      </c>
      <c r="F165" s="14"/>
      <c r="G165" s="12" t="s">
        <v>3046</v>
      </c>
      <c r="H165" s="16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</row>
    <row r="166" spans="1:42" ht="12.2" customHeight="1" x14ac:dyDescent="0.25">
      <c r="A166" s="9">
        <v>43641</v>
      </c>
      <c r="B166" s="10">
        <v>27267</v>
      </c>
      <c r="C166" s="11" t="s">
        <v>3136</v>
      </c>
      <c r="D166" s="12" t="s">
        <v>3159</v>
      </c>
      <c r="E166" s="15">
        <v>200.4</v>
      </c>
      <c r="F166" s="14">
        <v>2200.4</v>
      </c>
      <c r="G166" s="12"/>
      <c r="H166" s="16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</row>
    <row r="167" spans="1:42" ht="12.2" customHeight="1" x14ac:dyDescent="0.25">
      <c r="A167" s="9">
        <v>43634</v>
      </c>
      <c r="B167" s="10">
        <v>24766</v>
      </c>
      <c r="C167" s="11" t="s">
        <v>3140</v>
      </c>
      <c r="D167" s="12" t="s">
        <v>121</v>
      </c>
      <c r="E167" s="15">
        <v>723.13</v>
      </c>
      <c r="F167" s="14">
        <v>69146.22</v>
      </c>
      <c r="G167" s="12"/>
      <c r="H167" s="16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</row>
    <row r="168" spans="1:42" ht="12.2" customHeight="1" x14ac:dyDescent="0.25">
      <c r="A168" s="9">
        <v>43641</v>
      </c>
      <c r="B168" s="10">
        <v>24766</v>
      </c>
      <c r="C168" s="11" t="s">
        <v>3140</v>
      </c>
      <c r="D168" s="12" t="s">
        <v>121</v>
      </c>
      <c r="E168" s="15">
        <v>4958.8500000000004</v>
      </c>
      <c r="F168" s="14">
        <v>74105.070000000007</v>
      </c>
      <c r="G168" s="12"/>
      <c r="H168" s="16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</row>
    <row r="169" spans="1:42" ht="12.2" customHeight="1" x14ac:dyDescent="0.25">
      <c r="A169" s="9">
        <v>43634</v>
      </c>
      <c r="B169" s="10">
        <v>14088</v>
      </c>
      <c r="C169" s="11" t="s">
        <v>3140</v>
      </c>
      <c r="D169" s="12" t="s">
        <v>122</v>
      </c>
      <c r="E169" s="15">
        <v>150</v>
      </c>
      <c r="F169" s="14">
        <v>1454.06</v>
      </c>
      <c r="G169" s="12" t="s">
        <v>3029</v>
      </c>
      <c r="H169" s="16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</row>
    <row r="170" spans="1:42" ht="12.2" customHeight="1" x14ac:dyDescent="0.25">
      <c r="A170" s="9">
        <v>43641</v>
      </c>
      <c r="B170" s="10">
        <v>14088</v>
      </c>
      <c r="C170" s="11" t="s">
        <v>3140</v>
      </c>
      <c r="D170" s="12" t="s">
        <v>122</v>
      </c>
      <c r="E170" s="15">
        <v>130.58000000000001</v>
      </c>
      <c r="F170" s="14">
        <v>1584.6399999999999</v>
      </c>
      <c r="G170" s="12"/>
      <c r="H170" s="16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</row>
    <row r="171" spans="1:42" ht="12.2" customHeight="1" x14ac:dyDescent="0.25">
      <c r="A171" s="9">
        <v>43641</v>
      </c>
      <c r="B171" s="10">
        <v>22998</v>
      </c>
      <c r="C171" s="11" t="s">
        <v>3140</v>
      </c>
      <c r="D171" s="12" t="s">
        <v>123</v>
      </c>
      <c r="E171" s="15">
        <v>751.16</v>
      </c>
      <c r="F171" s="14">
        <v>8583.73</v>
      </c>
      <c r="G171" s="12"/>
      <c r="H171" s="16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</row>
    <row r="172" spans="1:42" ht="12.2" customHeight="1" x14ac:dyDescent="0.25">
      <c r="A172" s="9">
        <v>43634</v>
      </c>
      <c r="B172" s="10">
        <v>13637</v>
      </c>
      <c r="C172" s="11" t="s">
        <v>3141</v>
      </c>
      <c r="D172" s="12" t="s">
        <v>125</v>
      </c>
      <c r="E172" s="15">
        <v>553.79999999999995</v>
      </c>
      <c r="F172" s="14">
        <v>170834.33</v>
      </c>
      <c r="G172" s="12"/>
      <c r="H172" s="16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</row>
    <row r="173" spans="1:42" ht="12.2" customHeight="1" x14ac:dyDescent="0.25">
      <c r="A173" s="9">
        <v>43634</v>
      </c>
      <c r="B173" s="10">
        <v>13869</v>
      </c>
      <c r="C173" s="11" t="s">
        <v>3141</v>
      </c>
      <c r="D173" s="12" t="s">
        <v>5280</v>
      </c>
      <c r="E173" s="15">
        <v>47.49</v>
      </c>
      <c r="F173" s="14">
        <v>137703.85</v>
      </c>
      <c r="G173" s="12"/>
      <c r="H173" s="16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</row>
    <row r="174" spans="1:42" ht="12.2" customHeight="1" x14ac:dyDescent="0.25">
      <c r="A174" s="9">
        <v>43641</v>
      </c>
      <c r="B174" s="10">
        <v>13869</v>
      </c>
      <c r="C174" s="11" t="s">
        <v>3141</v>
      </c>
      <c r="D174" s="12" t="s">
        <v>126</v>
      </c>
      <c r="E174" s="15">
        <v>102.39</v>
      </c>
      <c r="F174" s="14">
        <v>137806.24000000002</v>
      </c>
      <c r="G174" s="12"/>
      <c r="H174" s="16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</row>
    <row r="175" spans="1:42" ht="12.2" customHeight="1" x14ac:dyDescent="0.25">
      <c r="A175" s="9">
        <v>43634</v>
      </c>
      <c r="B175" s="10">
        <v>13869</v>
      </c>
      <c r="C175" s="11" t="s">
        <v>3141</v>
      </c>
      <c r="D175" s="12" t="s">
        <v>5401</v>
      </c>
      <c r="E175" s="15">
        <v>150</v>
      </c>
      <c r="F175" s="14">
        <v>137703.85</v>
      </c>
      <c r="G175" s="12" t="s">
        <v>3029</v>
      </c>
      <c r="H175" s="16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</row>
    <row r="176" spans="1:42" ht="12.2" customHeight="1" x14ac:dyDescent="0.25">
      <c r="A176" s="9">
        <v>43641</v>
      </c>
      <c r="B176" s="10">
        <v>13506</v>
      </c>
      <c r="C176" s="11" t="s">
        <v>3141</v>
      </c>
      <c r="D176" s="12" t="s">
        <v>1202</v>
      </c>
      <c r="E176" s="15">
        <v>116.9</v>
      </c>
      <c r="F176" s="14">
        <v>709.82999999999993</v>
      </c>
      <c r="G176" s="12"/>
      <c r="H176" s="16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</row>
    <row r="177" spans="1:42" ht="12.2" customHeight="1" x14ac:dyDescent="0.25">
      <c r="A177" s="9">
        <v>43629</v>
      </c>
      <c r="B177" s="10">
        <v>16078</v>
      </c>
      <c r="C177" s="11" t="s">
        <v>3047</v>
      </c>
      <c r="D177" s="12" t="s">
        <v>127</v>
      </c>
      <c r="E177" s="15">
        <v>593.29999999999995</v>
      </c>
      <c r="F177" s="14"/>
      <c r="G177" s="12" t="s">
        <v>3046</v>
      </c>
      <c r="H177" s="16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</row>
    <row r="178" spans="1:42" ht="12.2" customHeight="1" x14ac:dyDescent="0.25">
      <c r="A178" s="9">
        <v>43641</v>
      </c>
      <c r="B178" s="10">
        <v>17676</v>
      </c>
      <c r="C178" s="11" t="s">
        <v>3141</v>
      </c>
      <c r="D178" s="12" t="s">
        <v>127</v>
      </c>
      <c r="E178" s="15">
        <v>8953.6299999999992</v>
      </c>
      <c r="F178" s="14">
        <v>2535265.1</v>
      </c>
      <c r="G178" s="12"/>
      <c r="H178" s="16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</row>
    <row r="179" spans="1:42" ht="12.2" customHeight="1" x14ac:dyDescent="0.25">
      <c r="A179" s="9">
        <v>43634</v>
      </c>
      <c r="B179" s="10">
        <v>13878</v>
      </c>
      <c r="C179" s="11" t="s">
        <v>3141</v>
      </c>
      <c r="D179" s="12" t="s">
        <v>128</v>
      </c>
      <c r="E179" s="15">
        <v>64533.53</v>
      </c>
      <c r="F179" s="14">
        <v>1087495.55</v>
      </c>
      <c r="G179" s="12"/>
      <c r="H179" s="16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</row>
    <row r="180" spans="1:42" ht="12.2" customHeight="1" x14ac:dyDescent="0.25">
      <c r="A180" s="9">
        <v>43641</v>
      </c>
      <c r="B180" s="10">
        <v>13878</v>
      </c>
      <c r="C180" s="11" t="s">
        <v>3141</v>
      </c>
      <c r="D180" s="12" t="s">
        <v>128</v>
      </c>
      <c r="E180" s="15">
        <v>150</v>
      </c>
      <c r="F180" s="14">
        <v>1087645.55</v>
      </c>
      <c r="G180" s="12"/>
      <c r="H180" s="16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</row>
    <row r="181" spans="1:42" ht="12.2" customHeight="1" x14ac:dyDescent="0.25">
      <c r="A181" s="9">
        <v>43634</v>
      </c>
      <c r="B181" s="10">
        <v>13880</v>
      </c>
      <c r="C181" s="11" t="s">
        <v>3141</v>
      </c>
      <c r="D181" s="12" t="s">
        <v>129</v>
      </c>
      <c r="E181" s="15">
        <v>6369.56</v>
      </c>
      <c r="F181" s="14">
        <v>662694.92000000004</v>
      </c>
      <c r="G181" s="12"/>
      <c r="H181" s="16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</row>
    <row r="182" spans="1:42" ht="12.2" customHeight="1" x14ac:dyDescent="0.25">
      <c r="A182" s="9">
        <v>43641</v>
      </c>
      <c r="B182" s="10">
        <v>13880</v>
      </c>
      <c r="C182" s="11" t="s">
        <v>3141</v>
      </c>
      <c r="D182" s="12" t="s">
        <v>129</v>
      </c>
      <c r="E182" s="15">
        <v>1311142.7999999998</v>
      </c>
      <c r="F182" s="14">
        <v>1973837.7199999997</v>
      </c>
      <c r="G182" s="12"/>
      <c r="H182" s="16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</row>
    <row r="183" spans="1:42" ht="12.2" customHeight="1" x14ac:dyDescent="0.25">
      <c r="A183" s="9">
        <v>43634</v>
      </c>
      <c r="B183" s="10">
        <v>13893</v>
      </c>
      <c r="C183" s="11" t="s">
        <v>3141</v>
      </c>
      <c r="D183" s="12" t="s">
        <v>131</v>
      </c>
      <c r="E183" s="15">
        <v>1350.14</v>
      </c>
      <c r="F183" s="14">
        <v>2516965.64</v>
      </c>
      <c r="G183" s="12"/>
      <c r="H183" s="16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</row>
    <row r="184" spans="1:42" ht="12.2" customHeight="1" x14ac:dyDescent="0.25">
      <c r="A184" s="9">
        <v>43634</v>
      </c>
      <c r="B184" s="10">
        <v>26899</v>
      </c>
      <c r="C184" s="11" t="s">
        <v>3140</v>
      </c>
      <c r="D184" s="12" t="s">
        <v>2865</v>
      </c>
      <c r="E184" s="15">
        <v>1319.8</v>
      </c>
      <c r="F184" s="14">
        <v>1319.8</v>
      </c>
      <c r="G184" s="12"/>
      <c r="H184" s="16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</row>
    <row r="185" spans="1:42" ht="12.2" customHeight="1" x14ac:dyDescent="0.25">
      <c r="A185" s="9">
        <v>43641</v>
      </c>
      <c r="B185" s="10">
        <v>17908</v>
      </c>
      <c r="C185" s="11" t="s">
        <v>3882</v>
      </c>
      <c r="D185" s="12" t="s">
        <v>1599</v>
      </c>
      <c r="E185" s="15">
        <v>40610</v>
      </c>
      <c r="F185" s="14">
        <v>232548</v>
      </c>
      <c r="G185" s="12"/>
      <c r="H185" s="16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</row>
    <row r="186" spans="1:42" ht="12.2" customHeight="1" x14ac:dyDescent="0.25">
      <c r="A186" s="9">
        <v>43641</v>
      </c>
      <c r="B186" s="10">
        <v>27262</v>
      </c>
      <c r="C186" s="11" t="s">
        <v>3140</v>
      </c>
      <c r="D186" s="12" t="s">
        <v>3090</v>
      </c>
      <c r="E186" s="15">
        <v>63444</v>
      </c>
      <c r="F186" s="14">
        <v>210187</v>
      </c>
      <c r="G186" s="12"/>
      <c r="H186" s="16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</row>
    <row r="187" spans="1:42" ht="12.2" customHeight="1" x14ac:dyDescent="0.25">
      <c r="A187" s="9">
        <v>43634</v>
      </c>
      <c r="B187" s="10">
        <v>21124</v>
      </c>
      <c r="C187" s="11" t="s">
        <v>3140</v>
      </c>
      <c r="D187" s="12" t="s">
        <v>5295</v>
      </c>
      <c r="E187" s="15">
        <v>1384.03</v>
      </c>
      <c r="F187" s="14">
        <v>118015.88</v>
      </c>
      <c r="G187" s="12"/>
      <c r="H187" s="16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</row>
    <row r="188" spans="1:42" ht="12.2" customHeight="1" x14ac:dyDescent="0.25">
      <c r="A188" s="9">
        <v>43641</v>
      </c>
      <c r="B188" s="10">
        <v>21124</v>
      </c>
      <c r="C188" s="11" t="s">
        <v>3140</v>
      </c>
      <c r="D188" s="12" t="s">
        <v>132</v>
      </c>
      <c r="E188" s="15">
        <v>6174.19</v>
      </c>
      <c r="F188" s="14">
        <v>124190.07</v>
      </c>
      <c r="G188" s="12"/>
      <c r="H188" s="16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</row>
    <row r="189" spans="1:42" ht="12.2" customHeight="1" x14ac:dyDescent="0.25">
      <c r="A189" s="9">
        <v>43637</v>
      </c>
      <c r="B189" s="10">
        <v>22797</v>
      </c>
      <c r="C189" s="11" t="s">
        <v>3073</v>
      </c>
      <c r="D189" s="12" t="s">
        <v>4311</v>
      </c>
      <c r="E189" s="15">
        <v>1275</v>
      </c>
      <c r="F189" s="14">
        <v>23205</v>
      </c>
      <c r="G189" s="12" t="s">
        <v>3072</v>
      </c>
      <c r="H189" s="16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</row>
    <row r="190" spans="1:42" ht="12.2" customHeight="1" x14ac:dyDescent="0.25">
      <c r="A190" s="9">
        <v>43634</v>
      </c>
      <c r="B190" s="10">
        <v>14285</v>
      </c>
      <c r="C190" s="11" t="s">
        <v>3140</v>
      </c>
      <c r="D190" s="12" t="s">
        <v>5679</v>
      </c>
      <c r="E190" s="15">
        <v>10667.39</v>
      </c>
      <c r="F190" s="14">
        <v>21073.86</v>
      </c>
      <c r="G190" s="12"/>
      <c r="H190" s="16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</row>
    <row r="191" spans="1:42" ht="12.2" customHeight="1" x14ac:dyDescent="0.25">
      <c r="A191" s="9">
        <v>43641</v>
      </c>
      <c r="B191" s="10">
        <v>14285</v>
      </c>
      <c r="C191" s="11" t="s">
        <v>3140</v>
      </c>
      <c r="D191" s="12" t="s">
        <v>1349</v>
      </c>
      <c r="E191" s="15">
        <v>10281.030000000001</v>
      </c>
      <c r="F191" s="14">
        <v>31354.89</v>
      </c>
      <c r="G191" s="12"/>
      <c r="H191" s="16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</row>
    <row r="192" spans="1:42" ht="12.2" customHeight="1" x14ac:dyDescent="0.25">
      <c r="A192" s="9">
        <v>43641</v>
      </c>
      <c r="B192" s="10">
        <v>13741</v>
      </c>
      <c r="C192" s="11" t="s">
        <v>3134</v>
      </c>
      <c r="D192" s="12" t="s">
        <v>1248</v>
      </c>
      <c r="E192" s="15">
        <v>124.45</v>
      </c>
      <c r="F192" s="14">
        <v>6094.34</v>
      </c>
      <c r="G192" s="12"/>
      <c r="H192" s="16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</row>
    <row r="193" spans="1:42" ht="12.2" customHeight="1" x14ac:dyDescent="0.25">
      <c r="A193" s="9">
        <v>43641</v>
      </c>
      <c r="B193" s="10">
        <v>26334</v>
      </c>
      <c r="C193" s="11" t="s">
        <v>3140</v>
      </c>
      <c r="D193" s="12" t="s">
        <v>2713</v>
      </c>
      <c r="E193" s="15">
        <v>1070</v>
      </c>
      <c r="F193" s="14">
        <v>3210</v>
      </c>
      <c r="G193" s="12"/>
      <c r="H193" s="16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</row>
    <row r="194" spans="1:42" ht="12.2" customHeight="1" x14ac:dyDescent="0.25">
      <c r="A194" s="9">
        <v>43641</v>
      </c>
      <c r="B194" s="10">
        <v>13327</v>
      </c>
      <c r="C194" s="11" t="s">
        <v>3140</v>
      </c>
      <c r="D194" s="12" t="s">
        <v>135</v>
      </c>
      <c r="E194" s="15">
        <v>780.5</v>
      </c>
      <c r="F194" s="14">
        <v>14042.6</v>
      </c>
      <c r="G194" s="12"/>
      <c r="H194" s="16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</row>
    <row r="195" spans="1:42" ht="12.2" customHeight="1" x14ac:dyDescent="0.25">
      <c r="A195" s="9">
        <v>43641</v>
      </c>
      <c r="B195" s="10">
        <v>25038</v>
      </c>
      <c r="C195" s="11" t="s">
        <v>3140</v>
      </c>
      <c r="D195" s="12" t="s">
        <v>136</v>
      </c>
      <c r="E195" s="15">
        <v>117.9</v>
      </c>
      <c r="F195" s="14">
        <v>2607.14</v>
      </c>
      <c r="G195" s="12"/>
      <c r="H195" s="16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</row>
    <row r="196" spans="1:42" ht="12.2" customHeight="1" x14ac:dyDescent="0.25">
      <c r="A196" s="9">
        <v>43641</v>
      </c>
      <c r="B196" s="10">
        <v>13659</v>
      </c>
      <c r="C196" s="11" t="s">
        <v>3141</v>
      </c>
      <c r="D196" s="12" t="s">
        <v>137</v>
      </c>
      <c r="E196" s="15">
        <v>9920</v>
      </c>
      <c r="F196" s="14">
        <v>190888</v>
      </c>
      <c r="G196" s="12"/>
      <c r="H196" s="16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</row>
    <row r="197" spans="1:42" ht="12.2" customHeight="1" x14ac:dyDescent="0.25">
      <c r="A197" s="9">
        <v>43634</v>
      </c>
      <c r="B197" s="10">
        <v>14390</v>
      </c>
      <c r="C197" s="11" t="s">
        <v>3140</v>
      </c>
      <c r="D197" s="12" t="s">
        <v>138</v>
      </c>
      <c r="E197" s="15">
        <v>300</v>
      </c>
      <c r="F197" s="14">
        <v>15550</v>
      </c>
      <c r="G197" s="12" t="s">
        <v>3029</v>
      </c>
      <c r="H197" s="16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</row>
    <row r="198" spans="1:42" ht="12.2" customHeight="1" x14ac:dyDescent="0.25">
      <c r="A198" s="9">
        <v>43641</v>
      </c>
      <c r="B198" s="10">
        <v>14390</v>
      </c>
      <c r="C198" s="11" t="s">
        <v>3140</v>
      </c>
      <c r="D198" s="12" t="s">
        <v>138</v>
      </c>
      <c r="E198" s="15">
        <v>125</v>
      </c>
      <c r="F198" s="14">
        <v>15675</v>
      </c>
      <c r="G198" s="12"/>
      <c r="H198" s="16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</row>
    <row r="199" spans="1:42" ht="12.2" customHeight="1" x14ac:dyDescent="0.25">
      <c r="A199" s="9">
        <v>43637</v>
      </c>
      <c r="B199" s="10">
        <v>25402</v>
      </c>
      <c r="C199" s="11" t="s">
        <v>3073</v>
      </c>
      <c r="D199" s="12" t="s">
        <v>140</v>
      </c>
      <c r="E199" s="15">
        <v>553.85</v>
      </c>
      <c r="F199" s="14">
        <v>10523.15</v>
      </c>
      <c r="G199" s="12" t="s">
        <v>3072</v>
      </c>
      <c r="H199" s="16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</row>
    <row r="200" spans="1:42" ht="12.2" customHeight="1" x14ac:dyDescent="0.25">
      <c r="A200" s="9">
        <v>43641</v>
      </c>
      <c r="B200" s="10">
        <v>20473</v>
      </c>
      <c r="C200" s="11" t="s">
        <v>3143</v>
      </c>
      <c r="D200" s="12" t="s">
        <v>1807</v>
      </c>
      <c r="E200" s="15">
        <v>4131.5</v>
      </c>
      <c r="F200" s="14">
        <v>14312.65</v>
      </c>
      <c r="G200" s="12"/>
      <c r="H200" s="16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</row>
    <row r="201" spans="1:42" ht="12.2" customHeight="1" x14ac:dyDescent="0.25">
      <c r="A201" s="9">
        <v>43634</v>
      </c>
      <c r="B201" s="10">
        <v>17187</v>
      </c>
      <c r="C201" s="11" t="s">
        <v>3141</v>
      </c>
      <c r="D201" s="12" t="s">
        <v>142</v>
      </c>
      <c r="E201" s="15">
        <v>120.21</v>
      </c>
      <c r="F201" s="14">
        <v>9055.1</v>
      </c>
      <c r="G201" s="12"/>
      <c r="H201" s="16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</row>
    <row r="202" spans="1:42" ht="12.2" customHeight="1" x14ac:dyDescent="0.25">
      <c r="A202" s="9">
        <v>43634</v>
      </c>
      <c r="B202" s="10">
        <v>17187</v>
      </c>
      <c r="C202" s="11" t="s">
        <v>3141</v>
      </c>
      <c r="D202" s="12" t="s">
        <v>142</v>
      </c>
      <c r="E202" s="15">
        <v>228.05</v>
      </c>
      <c r="F202" s="14">
        <v>9283.15</v>
      </c>
      <c r="G202" s="12"/>
      <c r="H202" s="16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</row>
    <row r="203" spans="1:42" ht="12.2" customHeight="1" x14ac:dyDescent="0.25">
      <c r="A203" s="9">
        <v>43634</v>
      </c>
      <c r="B203" s="10">
        <v>17187</v>
      </c>
      <c r="C203" s="11" t="s">
        <v>3141</v>
      </c>
      <c r="D203" s="12" t="s">
        <v>142</v>
      </c>
      <c r="E203" s="15">
        <v>175.92</v>
      </c>
      <c r="F203" s="14">
        <v>9459.07</v>
      </c>
      <c r="G203" s="12"/>
      <c r="H203" s="16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</row>
    <row r="204" spans="1:42" ht="12.2" customHeight="1" x14ac:dyDescent="0.25">
      <c r="A204" s="9">
        <v>43634</v>
      </c>
      <c r="B204" s="10">
        <v>17187</v>
      </c>
      <c r="C204" s="11" t="s">
        <v>3141</v>
      </c>
      <c r="D204" s="12" t="s">
        <v>142</v>
      </c>
      <c r="E204" s="15">
        <v>106.29</v>
      </c>
      <c r="F204" s="14">
        <v>9565.36</v>
      </c>
      <c r="G204" s="83"/>
      <c r="H204" s="16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</row>
    <row r="205" spans="1:42" ht="12.2" customHeight="1" x14ac:dyDescent="0.25">
      <c r="A205" s="9">
        <v>43634</v>
      </c>
      <c r="B205" s="10">
        <v>17187</v>
      </c>
      <c r="C205" s="11" t="s">
        <v>3141</v>
      </c>
      <c r="D205" s="12" t="s">
        <v>142</v>
      </c>
      <c r="E205" s="15">
        <v>75.31</v>
      </c>
      <c r="F205" s="14">
        <v>9640.67</v>
      </c>
      <c r="G205" s="12"/>
      <c r="H205" s="16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</row>
    <row r="206" spans="1:42" ht="12.2" customHeight="1" x14ac:dyDescent="0.25">
      <c r="A206" s="9">
        <v>43634</v>
      </c>
      <c r="B206" s="10">
        <v>17187</v>
      </c>
      <c r="C206" s="11" t="s">
        <v>3141</v>
      </c>
      <c r="D206" s="12" t="s">
        <v>142</v>
      </c>
      <c r="E206" s="15">
        <v>106.5</v>
      </c>
      <c r="F206" s="14">
        <v>9747.17</v>
      </c>
      <c r="G206" s="12"/>
      <c r="H206" s="16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</row>
    <row r="207" spans="1:42" ht="12.2" customHeight="1" x14ac:dyDescent="0.25">
      <c r="A207" s="9">
        <v>43634</v>
      </c>
      <c r="B207" s="10">
        <v>17187</v>
      </c>
      <c r="C207" s="11" t="s">
        <v>3141</v>
      </c>
      <c r="D207" s="12" t="s">
        <v>142</v>
      </c>
      <c r="E207" s="15">
        <v>106.5</v>
      </c>
      <c r="F207" s="14">
        <v>9853.67</v>
      </c>
      <c r="G207" s="12"/>
      <c r="H207" s="16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</row>
    <row r="208" spans="1:42" ht="12.2" customHeight="1" x14ac:dyDescent="0.25">
      <c r="A208" s="9">
        <v>43634</v>
      </c>
      <c r="B208" s="10">
        <v>13359</v>
      </c>
      <c r="C208" s="11" t="s">
        <v>3140</v>
      </c>
      <c r="D208" s="12" t="s">
        <v>5680</v>
      </c>
      <c r="E208" s="15">
        <v>1550</v>
      </c>
      <c r="F208" s="14">
        <v>25082.33</v>
      </c>
      <c r="G208" s="83"/>
      <c r="H208" s="16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</row>
    <row r="209" spans="1:42" ht="12.2" customHeight="1" x14ac:dyDescent="0.25">
      <c r="A209" s="9">
        <v>43637</v>
      </c>
      <c r="B209" s="10">
        <v>18471</v>
      </c>
      <c r="C209" s="11" t="s">
        <v>3073</v>
      </c>
      <c r="D209" s="12" t="s">
        <v>4309</v>
      </c>
      <c r="E209" s="15">
        <v>187.5</v>
      </c>
      <c r="F209" s="14">
        <v>3562.5</v>
      </c>
      <c r="G209" s="12" t="s">
        <v>3072</v>
      </c>
      <c r="H209" s="16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</row>
    <row r="210" spans="1:42" ht="12.2" customHeight="1" x14ac:dyDescent="0.25">
      <c r="A210" s="9">
        <v>43641</v>
      </c>
      <c r="B210" s="10">
        <v>10945</v>
      </c>
      <c r="C210" s="11" t="s">
        <v>3140</v>
      </c>
      <c r="D210" s="12" t="s">
        <v>145</v>
      </c>
      <c r="E210" s="15">
        <v>1334.09</v>
      </c>
      <c r="F210" s="14">
        <v>20455.62</v>
      </c>
      <c r="G210" s="12"/>
      <c r="H210" s="16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</row>
    <row r="211" spans="1:42" ht="12.2" customHeight="1" x14ac:dyDescent="0.25">
      <c r="A211" s="9">
        <v>43634</v>
      </c>
      <c r="B211" s="10">
        <v>20359</v>
      </c>
      <c r="C211" s="11" t="s">
        <v>3140</v>
      </c>
      <c r="D211" s="12" t="s">
        <v>146</v>
      </c>
      <c r="E211" s="15">
        <v>558.75</v>
      </c>
      <c r="F211" s="14">
        <v>5508.3</v>
      </c>
      <c r="G211" s="12"/>
      <c r="H211" s="16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</row>
    <row r="212" spans="1:42" ht="12.2" customHeight="1" x14ac:dyDescent="0.25">
      <c r="A212" s="9">
        <v>43641</v>
      </c>
      <c r="B212" s="10">
        <v>27040</v>
      </c>
      <c r="C212" s="11" t="s">
        <v>3134</v>
      </c>
      <c r="D212" s="12" t="s">
        <v>2916</v>
      </c>
      <c r="E212" s="15">
        <v>156.46</v>
      </c>
      <c r="F212" s="14">
        <v>156.46</v>
      </c>
      <c r="G212" s="12"/>
      <c r="H212" s="16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</row>
    <row r="213" spans="1:42" ht="12.2" customHeight="1" x14ac:dyDescent="0.25">
      <c r="A213" s="9">
        <v>43641</v>
      </c>
      <c r="B213" s="10">
        <v>12196</v>
      </c>
      <c r="C213" s="11" t="s">
        <v>3141</v>
      </c>
      <c r="D213" s="12" t="s">
        <v>148</v>
      </c>
      <c r="E213" s="15">
        <v>2215.8000000000002</v>
      </c>
      <c r="F213" s="14">
        <v>9715.7999999999993</v>
      </c>
      <c r="G213" s="12"/>
      <c r="H213" s="16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</row>
    <row r="214" spans="1:42" ht="12.2" customHeight="1" x14ac:dyDescent="0.25">
      <c r="A214" s="9">
        <v>43641</v>
      </c>
      <c r="B214" s="10">
        <v>22021</v>
      </c>
      <c r="C214" s="11" t="s">
        <v>3141</v>
      </c>
      <c r="D214" s="12" t="s">
        <v>149</v>
      </c>
      <c r="E214" s="15">
        <v>79838.8</v>
      </c>
      <c r="F214" s="14">
        <v>1103185.74</v>
      </c>
      <c r="G214" s="12"/>
      <c r="H214" s="16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</row>
    <row r="215" spans="1:42" ht="12.2" customHeight="1" x14ac:dyDescent="0.25">
      <c r="A215" s="9">
        <v>43634</v>
      </c>
      <c r="B215" s="10">
        <v>14596</v>
      </c>
      <c r="C215" s="11" t="s">
        <v>3140</v>
      </c>
      <c r="D215" s="12" t="s">
        <v>1401</v>
      </c>
      <c r="E215" s="15">
        <v>3685</v>
      </c>
      <c r="F215" s="14">
        <v>70212.100000000006</v>
      </c>
      <c r="G215" s="12"/>
      <c r="H215" s="16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</row>
    <row r="216" spans="1:42" ht="12.2" customHeight="1" x14ac:dyDescent="0.25">
      <c r="A216" s="9">
        <v>43634</v>
      </c>
      <c r="B216" s="10">
        <v>999002168</v>
      </c>
      <c r="C216" s="11" t="s">
        <v>3135</v>
      </c>
      <c r="D216" s="12" t="s">
        <v>2636</v>
      </c>
      <c r="E216" s="15">
        <v>100</v>
      </c>
      <c r="F216" s="14">
        <v>100</v>
      </c>
      <c r="G216" s="12"/>
      <c r="H216" s="1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</row>
    <row r="217" spans="1:42" ht="12.2" customHeight="1" x14ac:dyDescent="0.25">
      <c r="A217" s="9">
        <v>43634</v>
      </c>
      <c r="B217" s="10">
        <v>10048</v>
      </c>
      <c r="C217" s="11" t="s">
        <v>3140</v>
      </c>
      <c r="D217" s="12" t="s">
        <v>743</v>
      </c>
      <c r="E217" s="15">
        <v>34260.04</v>
      </c>
      <c r="F217" s="14">
        <v>54560.12</v>
      </c>
      <c r="G217" s="12"/>
      <c r="H217" s="1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</row>
    <row r="218" spans="1:42" ht="12.2" customHeight="1" x14ac:dyDescent="0.25">
      <c r="A218" s="9">
        <v>43634</v>
      </c>
      <c r="B218" s="10">
        <v>27242</v>
      </c>
      <c r="C218" s="11" t="s">
        <v>3140</v>
      </c>
      <c r="D218" s="12" t="s">
        <v>2993</v>
      </c>
      <c r="E218" s="15">
        <v>571.5</v>
      </c>
      <c r="F218" s="14">
        <v>1060.5</v>
      </c>
      <c r="G218" s="83"/>
      <c r="H218" s="1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</row>
    <row r="219" spans="1:42" ht="12.2" customHeight="1" x14ac:dyDescent="0.25">
      <c r="A219" s="9">
        <v>43634</v>
      </c>
      <c r="B219" s="10">
        <v>14451</v>
      </c>
      <c r="C219" s="11" t="s">
        <v>3140</v>
      </c>
      <c r="D219" s="12" t="s">
        <v>1379</v>
      </c>
      <c r="E219" s="15">
        <v>2504</v>
      </c>
      <c r="F219" s="14">
        <v>94392.4</v>
      </c>
      <c r="G219" s="12"/>
      <c r="H219" s="1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</row>
    <row r="220" spans="1:42" ht="12.2" customHeight="1" x14ac:dyDescent="0.25">
      <c r="A220" s="9">
        <v>43634</v>
      </c>
      <c r="B220" s="10">
        <v>13604</v>
      </c>
      <c r="C220" s="11" t="s">
        <v>3140</v>
      </c>
      <c r="D220" s="12" t="s">
        <v>1226</v>
      </c>
      <c r="E220" s="15">
        <v>79.989999999999995</v>
      </c>
      <c r="F220" s="14">
        <v>1948.78</v>
      </c>
      <c r="G220" s="12"/>
      <c r="H220" s="1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</row>
    <row r="221" spans="1:42" ht="12.2" customHeight="1" x14ac:dyDescent="0.25">
      <c r="A221" s="9">
        <v>43634</v>
      </c>
      <c r="B221" s="10">
        <v>10494</v>
      </c>
      <c r="C221" s="11" t="s">
        <v>3140</v>
      </c>
      <c r="D221" s="12" t="s">
        <v>5270</v>
      </c>
      <c r="E221" s="15">
        <v>9770</v>
      </c>
      <c r="F221" s="14">
        <v>107470</v>
      </c>
      <c r="G221" s="12"/>
      <c r="H221" s="16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</row>
    <row r="222" spans="1:42" ht="12.2" customHeight="1" x14ac:dyDescent="0.25">
      <c r="A222" s="9">
        <v>43634</v>
      </c>
      <c r="B222" s="10">
        <v>13440</v>
      </c>
      <c r="C222" s="11" t="s">
        <v>3140</v>
      </c>
      <c r="D222" s="12" t="s">
        <v>1188</v>
      </c>
      <c r="E222" s="15">
        <v>3.58</v>
      </c>
      <c r="F222" s="14">
        <v>108.39</v>
      </c>
      <c r="G222" s="12"/>
      <c r="H222" s="16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</row>
    <row r="223" spans="1:42" ht="12.2" customHeight="1" x14ac:dyDescent="0.25">
      <c r="A223" s="9">
        <v>43634</v>
      </c>
      <c r="B223" s="10">
        <v>10760</v>
      </c>
      <c r="C223" s="11" t="s">
        <v>3127</v>
      </c>
      <c r="D223" s="12" t="s">
        <v>831</v>
      </c>
      <c r="E223" s="15">
        <v>1455</v>
      </c>
      <c r="F223" s="14">
        <v>6745</v>
      </c>
      <c r="G223" s="12"/>
      <c r="H223" s="16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</row>
    <row r="224" spans="1:42" ht="12.2" customHeight="1" x14ac:dyDescent="0.25">
      <c r="A224" s="9">
        <v>43641</v>
      </c>
      <c r="B224" s="10">
        <v>10411</v>
      </c>
      <c r="C224" s="11" t="s">
        <v>3141</v>
      </c>
      <c r="D224" s="12" t="s">
        <v>160</v>
      </c>
      <c r="E224" s="15">
        <v>313587.96000000002</v>
      </c>
      <c r="F224" s="14">
        <v>1674139.18</v>
      </c>
      <c r="G224" s="12"/>
      <c r="H224" s="16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</row>
    <row r="225" spans="1:42" ht="12.2" customHeight="1" x14ac:dyDescent="0.25">
      <c r="A225" s="9">
        <v>43633</v>
      </c>
      <c r="B225" s="10">
        <v>16078</v>
      </c>
      <c r="C225" s="11" t="s">
        <v>3047</v>
      </c>
      <c r="D225" s="12" t="s">
        <v>5681</v>
      </c>
      <c r="E225" s="15">
        <v>6050</v>
      </c>
      <c r="F225" s="14"/>
      <c r="G225" s="12" t="s">
        <v>3046</v>
      </c>
      <c r="H225" s="16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</row>
    <row r="226" spans="1:42" ht="12.2" customHeight="1" x14ac:dyDescent="0.25">
      <c r="A226" s="9">
        <v>43640</v>
      </c>
      <c r="B226" s="10">
        <v>16078</v>
      </c>
      <c r="C226" s="11" t="s">
        <v>3047</v>
      </c>
      <c r="D226" s="12" t="s">
        <v>5681</v>
      </c>
      <c r="E226" s="15">
        <v>900</v>
      </c>
      <c r="F226" s="14"/>
      <c r="G226" s="12" t="s">
        <v>3046</v>
      </c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</row>
    <row r="227" spans="1:42" ht="12.2" customHeight="1" x14ac:dyDescent="0.25">
      <c r="A227" s="9">
        <v>43641</v>
      </c>
      <c r="B227" s="10">
        <v>22150</v>
      </c>
      <c r="C227" s="11" t="s">
        <v>3141</v>
      </c>
      <c r="D227" s="12" t="s">
        <v>1969</v>
      </c>
      <c r="E227" s="15">
        <v>250</v>
      </c>
      <c r="F227" s="14">
        <v>250</v>
      </c>
      <c r="G227" s="12"/>
      <c r="H227" s="16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</row>
    <row r="228" spans="1:42" ht="12.2" customHeight="1" x14ac:dyDescent="0.25">
      <c r="A228" s="9">
        <v>43634</v>
      </c>
      <c r="B228" s="10">
        <v>13579</v>
      </c>
      <c r="C228" s="11" t="s">
        <v>3140</v>
      </c>
      <c r="D228" s="12" t="s">
        <v>1220</v>
      </c>
      <c r="E228" s="15">
        <v>238</v>
      </c>
      <c r="F228" s="14">
        <v>858</v>
      </c>
      <c r="G228" s="12"/>
      <c r="H228" s="16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</row>
    <row r="229" spans="1:42" ht="12.2" customHeight="1" x14ac:dyDescent="0.25">
      <c r="A229" s="9">
        <v>43641</v>
      </c>
      <c r="B229" s="10">
        <v>27395</v>
      </c>
      <c r="C229" s="11" t="s">
        <v>3140</v>
      </c>
      <c r="D229" s="12" t="s">
        <v>3811</v>
      </c>
      <c r="E229" s="15">
        <v>657</v>
      </c>
      <c r="F229" s="14">
        <v>2301.5</v>
      </c>
      <c r="G229" s="12"/>
      <c r="H229" s="16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</row>
    <row r="230" spans="1:42" ht="12.2" customHeight="1" x14ac:dyDescent="0.25">
      <c r="A230" s="9">
        <v>43641</v>
      </c>
      <c r="B230" s="10">
        <v>25115</v>
      </c>
      <c r="C230" s="11" t="s">
        <v>3128</v>
      </c>
      <c r="D230" s="12" t="s">
        <v>2455</v>
      </c>
      <c r="E230" s="15">
        <v>148</v>
      </c>
      <c r="F230" s="14">
        <v>148</v>
      </c>
      <c r="G230" s="12"/>
      <c r="H230" s="16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</row>
    <row r="231" spans="1:42" ht="12.2" customHeight="1" x14ac:dyDescent="0.25">
      <c r="A231" s="9">
        <v>43634</v>
      </c>
      <c r="B231" s="10">
        <v>13567</v>
      </c>
      <c r="C231" s="11" t="s">
        <v>3140</v>
      </c>
      <c r="D231" s="12" t="s">
        <v>1214</v>
      </c>
      <c r="E231" s="15">
        <v>159</v>
      </c>
      <c r="F231" s="14">
        <v>159</v>
      </c>
      <c r="G231" s="12"/>
      <c r="H231" s="16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</row>
    <row r="232" spans="1:42" ht="12.2" customHeight="1" x14ac:dyDescent="0.25">
      <c r="A232" s="9">
        <v>43634</v>
      </c>
      <c r="B232" s="10">
        <v>23198</v>
      </c>
      <c r="C232" s="11" t="s">
        <v>3140</v>
      </c>
      <c r="D232" s="12" t="s">
        <v>163</v>
      </c>
      <c r="E232" s="15">
        <v>1488.12</v>
      </c>
      <c r="F232" s="14">
        <v>12327.71</v>
      </c>
      <c r="G232" s="12"/>
      <c r="H232" s="16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</row>
    <row r="233" spans="1:42" ht="12.2" customHeight="1" x14ac:dyDescent="0.25">
      <c r="A233" s="9">
        <v>43641</v>
      </c>
      <c r="B233" s="10">
        <v>25266</v>
      </c>
      <c r="C233" s="11" t="s">
        <v>3128</v>
      </c>
      <c r="D233" s="12" t="s">
        <v>2491</v>
      </c>
      <c r="E233" s="15">
        <v>216</v>
      </c>
      <c r="F233" s="14">
        <v>270</v>
      </c>
      <c r="G233" s="12"/>
      <c r="H233" s="16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</row>
    <row r="234" spans="1:42" ht="12.2" customHeight="1" x14ac:dyDescent="0.25">
      <c r="A234" s="9">
        <v>43634</v>
      </c>
      <c r="B234" s="10">
        <v>16078</v>
      </c>
      <c r="C234" s="11" t="s">
        <v>3047</v>
      </c>
      <c r="D234" s="12" t="s">
        <v>5682</v>
      </c>
      <c r="E234" s="15">
        <v>8580.98</v>
      </c>
      <c r="F234" s="14"/>
      <c r="G234" s="12" t="s">
        <v>3046</v>
      </c>
      <c r="H234" s="16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</row>
    <row r="235" spans="1:42" ht="12.2" customHeight="1" x14ac:dyDescent="0.25">
      <c r="A235" s="9">
        <v>43634</v>
      </c>
      <c r="B235" s="10">
        <v>25286</v>
      </c>
      <c r="C235" s="11" t="s">
        <v>3140</v>
      </c>
      <c r="D235" s="12" t="s">
        <v>2495</v>
      </c>
      <c r="E235" s="15">
        <v>11134.16</v>
      </c>
      <c r="F235" s="14">
        <v>13616.86</v>
      </c>
      <c r="G235" s="12" t="s">
        <v>3029</v>
      </c>
      <c r="H235" s="16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</row>
    <row r="236" spans="1:42" ht="12.2" customHeight="1" x14ac:dyDescent="0.25">
      <c r="A236" s="9">
        <v>43629</v>
      </c>
      <c r="B236" s="10">
        <v>16078</v>
      </c>
      <c r="C236" s="11" t="s">
        <v>3047</v>
      </c>
      <c r="D236" s="12" t="s">
        <v>3241</v>
      </c>
      <c r="E236" s="15">
        <v>80</v>
      </c>
      <c r="F236" s="14"/>
      <c r="G236" s="12" t="s">
        <v>3046</v>
      </c>
      <c r="H236" s="16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</row>
    <row r="237" spans="1:42" ht="12.2" customHeight="1" x14ac:dyDescent="0.25">
      <c r="A237" s="9">
        <v>43641</v>
      </c>
      <c r="B237" s="10">
        <v>999002181</v>
      </c>
      <c r="C237" s="11" t="s">
        <v>3135</v>
      </c>
      <c r="D237" s="12" t="s">
        <v>5765</v>
      </c>
      <c r="E237" s="15">
        <v>75</v>
      </c>
      <c r="F237" s="14">
        <v>75</v>
      </c>
      <c r="G237" s="12"/>
      <c r="H237" s="16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</row>
    <row r="238" spans="1:42" ht="12.2" customHeight="1" x14ac:dyDescent="0.25">
      <c r="A238" s="9">
        <v>43641</v>
      </c>
      <c r="B238" s="10">
        <v>13372</v>
      </c>
      <c r="C238" s="11" t="s">
        <v>3882</v>
      </c>
      <c r="D238" s="12" t="s">
        <v>1175</v>
      </c>
      <c r="E238" s="15">
        <v>295640.17000000004</v>
      </c>
      <c r="F238" s="14">
        <v>1061782.4700000002</v>
      </c>
      <c r="G238" s="12"/>
      <c r="H238" s="16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</row>
    <row r="239" spans="1:42" ht="12.2" customHeight="1" x14ac:dyDescent="0.25">
      <c r="A239" s="9">
        <v>43634</v>
      </c>
      <c r="B239" s="10">
        <v>14289</v>
      </c>
      <c r="C239" s="11" t="s">
        <v>3140</v>
      </c>
      <c r="D239" s="12" t="s">
        <v>164</v>
      </c>
      <c r="E239" s="15">
        <v>34207.79</v>
      </c>
      <c r="F239" s="14">
        <v>928895.81</v>
      </c>
      <c r="G239" s="12"/>
      <c r="H239" s="16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</row>
    <row r="240" spans="1:42" ht="12.2" customHeight="1" x14ac:dyDescent="0.25">
      <c r="A240" s="9">
        <v>43641</v>
      </c>
      <c r="B240" s="10">
        <v>14289</v>
      </c>
      <c r="C240" s="11" t="s">
        <v>3140</v>
      </c>
      <c r="D240" s="12" t="s">
        <v>164</v>
      </c>
      <c r="E240" s="15">
        <v>9242.9699999999993</v>
      </c>
      <c r="F240" s="14">
        <v>938138.78</v>
      </c>
      <c r="G240" s="12"/>
      <c r="H240" s="16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</row>
    <row r="241" spans="1:42" ht="12.2" customHeight="1" x14ac:dyDescent="0.25">
      <c r="A241" s="9">
        <v>43634</v>
      </c>
      <c r="B241" s="10">
        <v>20711</v>
      </c>
      <c r="C241" s="11" t="s">
        <v>3127</v>
      </c>
      <c r="D241" s="12" t="s">
        <v>165</v>
      </c>
      <c r="E241" s="15">
        <v>665</v>
      </c>
      <c r="F241" s="14">
        <v>47729.5</v>
      </c>
      <c r="G241" s="12"/>
      <c r="H241" s="16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</row>
    <row r="242" spans="1:42" ht="12.2" customHeight="1" x14ac:dyDescent="0.25">
      <c r="A242" s="9">
        <v>43634</v>
      </c>
      <c r="B242" s="10">
        <v>14125</v>
      </c>
      <c r="C242" s="11" t="s">
        <v>3140</v>
      </c>
      <c r="D242" s="12" t="s">
        <v>166</v>
      </c>
      <c r="E242" s="15">
        <v>2112.5100000000002</v>
      </c>
      <c r="F242" s="14">
        <v>138273.32</v>
      </c>
      <c r="G242" s="12"/>
      <c r="H242" s="16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</row>
    <row r="243" spans="1:42" ht="12.2" customHeight="1" x14ac:dyDescent="0.25">
      <c r="A243" s="9">
        <v>43641</v>
      </c>
      <c r="B243" s="10">
        <v>14125</v>
      </c>
      <c r="C243" s="11" t="s">
        <v>3140</v>
      </c>
      <c r="D243" s="12" t="s">
        <v>166</v>
      </c>
      <c r="E243" s="15">
        <v>4500.5399999999991</v>
      </c>
      <c r="F243" s="14">
        <v>142773.86000000002</v>
      </c>
      <c r="G243" s="12"/>
      <c r="H243" s="16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</row>
    <row r="244" spans="1:42" ht="12.2" customHeight="1" x14ac:dyDescent="0.25">
      <c r="A244" s="9">
        <v>43634</v>
      </c>
      <c r="B244" s="10">
        <v>23723</v>
      </c>
      <c r="C244" s="11" t="s">
        <v>3127</v>
      </c>
      <c r="D244" s="12" t="s">
        <v>2205</v>
      </c>
      <c r="E244" s="15">
        <v>2612.5</v>
      </c>
      <c r="F244" s="14">
        <v>11393.25</v>
      </c>
      <c r="G244" s="12"/>
      <c r="H244" s="16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</row>
    <row r="245" spans="1:42" ht="12.2" customHeight="1" x14ac:dyDescent="0.25">
      <c r="A245" s="9">
        <v>43641</v>
      </c>
      <c r="B245" s="10">
        <v>24350</v>
      </c>
      <c r="C245" s="11" t="s">
        <v>3127</v>
      </c>
      <c r="D245" s="12" t="s">
        <v>167</v>
      </c>
      <c r="E245" s="15">
        <v>750</v>
      </c>
      <c r="F245" s="14">
        <v>26607</v>
      </c>
      <c r="G245" s="12"/>
      <c r="H245" s="16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</row>
    <row r="246" spans="1:42" ht="12.2" customHeight="1" x14ac:dyDescent="0.25">
      <c r="A246" s="9">
        <v>43641</v>
      </c>
      <c r="B246" s="10">
        <v>17998</v>
      </c>
      <c r="C246" s="11" t="s">
        <v>3140</v>
      </c>
      <c r="D246" s="12" t="s">
        <v>1605</v>
      </c>
      <c r="E246" s="15">
        <v>35000</v>
      </c>
      <c r="F246" s="14">
        <v>35000</v>
      </c>
      <c r="G246" s="12"/>
      <c r="H246" s="16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</row>
    <row r="247" spans="1:42" ht="12.2" customHeight="1" x14ac:dyDescent="0.25">
      <c r="A247" s="9">
        <v>43634</v>
      </c>
      <c r="B247" s="10">
        <v>13756</v>
      </c>
      <c r="C247" s="11" t="s">
        <v>3140</v>
      </c>
      <c r="D247" s="12" t="s">
        <v>168</v>
      </c>
      <c r="E247" s="15">
        <v>8622.35</v>
      </c>
      <c r="F247" s="14">
        <v>852330.61</v>
      </c>
      <c r="G247" s="12"/>
      <c r="H247" s="16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</row>
    <row r="248" spans="1:42" ht="12.2" customHeight="1" x14ac:dyDescent="0.25">
      <c r="A248" s="9">
        <v>43641</v>
      </c>
      <c r="B248" s="10">
        <v>13756</v>
      </c>
      <c r="C248" s="11" t="s">
        <v>3140</v>
      </c>
      <c r="D248" s="12" t="s">
        <v>168</v>
      </c>
      <c r="E248" s="15">
        <v>29997.55</v>
      </c>
      <c r="F248" s="14">
        <v>882328.16</v>
      </c>
      <c r="G248" s="12"/>
      <c r="H248" s="16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</row>
    <row r="249" spans="1:42" ht="12.2" customHeight="1" x14ac:dyDescent="0.25">
      <c r="A249" s="9">
        <v>43634</v>
      </c>
      <c r="B249" s="10">
        <v>11043</v>
      </c>
      <c r="C249" s="11" t="s">
        <v>3140</v>
      </c>
      <c r="D249" s="12" t="s">
        <v>169</v>
      </c>
      <c r="E249" s="15">
        <v>29.93</v>
      </c>
      <c r="F249" s="14">
        <v>39243.269999999997</v>
      </c>
      <c r="G249" s="12"/>
      <c r="H249" s="16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</row>
    <row r="250" spans="1:42" ht="12.2" customHeight="1" x14ac:dyDescent="0.25">
      <c r="A250" s="9">
        <v>43641</v>
      </c>
      <c r="B250" s="10">
        <v>11043</v>
      </c>
      <c r="C250" s="11" t="s">
        <v>3140</v>
      </c>
      <c r="D250" s="12" t="s">
        <v>169</v>
      </c>
      <c r="E250" s="15">
        <v>52.02</v>
      </c>
      <c r="F250" s="14">
        <v>39295.289999999994</v>
      </c>
      <c r="G250" s="12"/>
      <c r="H250" s="16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</row>
    <row r="251" spans="1:42" ht="12.2" customHeight="1" x14ac:dyDescent="0.25">
      <c r="A251" s="9">
        <v>43641</v>
      </c>
      <c r="B251" s="10">
        <v>20516</v>
      </c>
      <c r="C251" s="11" t="s">
        <v>3134</v>
      </c>
      <c r="D251" s="12" t="s">
        <v>1814</v>
      </c>
      <c r="E251" s="15">
        <v>227.35999999999999</v>
      </c>
      <c r="F251" s="14">
        <v>859.27</v>
      </c>
      <c r="G251" s="12"/>
      <c r="H251" s="16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</row>
    <row r="252" spans="1:42" ht="12.2" customHeight="1" x14ac:dyDescent="0.25">
      <c r="A252" s="9">
        <v>43634</v>
      </c>
      <c r="B252" s="10">
        <v>27170</v>
      </c>
      <c r="C252" s="11" t="s">
        <v>3134</v>
      </c>
      <c r="D252" s="12" t="s">
        <v>170</v>
      </c>
      <c r="E252" s="15">
        <v>257.98</v>
      </c>
      <c r="F252" s="14">
        <v>745.42</v>
      </c>
      <c r="G252" s="12"/>
      <c r="H252" s="16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</row>
    <row r="253" spans="1:42" ht="12.2" customHeight="1" x14ac:dyDescent="0.25">
      <c r="A253" s="9">
        <v>43641</v>
      </c>
      <c r="B253" s="10">
        <v>11389</v>
      </c>
      <c r="C253" s="11" t="s">
        <v>3127</v>
      </c>
      <c r="D253" s="12" t="s">
        <v>916</v>
      </c>
      <c r="E253" s="15">
        <v>19250</v>
      </c>
      <c r="F253" s="14">
        <v>96275</v>
      </c>
      <c r="G253" s="12"/>
      <c r="H253" s="16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</row>
    <row r="254" spans="1:42" ht="12.2" customHeight="1" x14ac:dyDescent="0.25">
      <c r="A254" s="9">
        <v>43634</v>
      </c>
      <c r="B254" s="10">
        <v>17211</v>
      </c>
      <c r="C254" s="11" t="s">
        <v>3127</v>
      </c>
      <c r="D254" s="12" t="s">
        <v>1529</v>
      </c>
      <c r="E254" s="15">
        <v>375</v>
      </c>
      <c r="F254" s="14">
        <v>4090</v>
      </c>
      <c r="G254" s="12"/>
      <c r="H254" s="16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</row>
    <row r="255" spans="1:42" ht="12.2" customHeight="1" x14ac:dyDescent="0.25">
      <c r="A255" s="9">
        <v>43641</v>
      </c>
      <c r="B255" s="10">
        <v>17211</v>
      </c>
      <c r="C255" s="11" t="s">
        <v>3127</v>
      </c>
      <c r="D255" s="12" t="s">
        <v>1529</v>
      </c>
      <c r="E255" s="15">
        <v>480</v>
      </c>
      <c r="F255" s="14">
        <v>4570</v>
      </c>
      <c r="G255" s="12"/>
      <c r="H255" s="16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</row>
    <row r="256" spans="1:42" ht="12.2" customHeight="1" x14ac:dyDescent="0.25">
      <c r="A256" s="9">
        <v>43634</v>
      </c>
      <c r="B256" s="10">
        <v>14551</v>
      </c>
      <c r="C256" s="11" t="s">
        <v>3141</v>
      </c>
      <c r="D256" s="12" t="s">
        <v>172</v>
      </c>
      <c r="E256" s="15">
        <v>345</v>
      </c>
      <c r="F256" s="14">
        <v>3963</v>
      </c>
      <c r="G256" s="12"/>
      <c r="H256" s="16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</row>
    <row r="257" spans="1:42" ht="12.2" customHeight="1" x14ac:dyDescent="0.25">
      <c r="A257" s="9">
        <v>43641</v>
      </c>
      <c r="B257" s="10">
        <v>14801</v>
      </c>
      <c r="C257" s="11" t="s">
        <v>3140</v>
      </c>
      <c r="D257" s="12" t="s">
        <v>173</v>
      </c>
      <c r="E257" s="15">
        <v>281.45</v>
      </c>
      <c r="F257" s="14">
        <v>8110.9</v>
      </c>
      <c r="G257" s="12"/>
      <c r="H257" s="16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</row>
    <row r="258" spans="1:42" ht="12.2" customHeight="1" x14ac:dyDescent="0.25">
      <c r="A258" s="9">
        <v>43634</v>
      </c>
      <c r="B258" s="10">
        <v>14309</v>
      </c>
      <c r="C258" s="11" t="s">
        <v>3140</v>
      </c>
      <c r="D258" s="12" t="s">
        <v>1354</v>
      </c>
      <c r="E258" s="15">
        <v>905</v>
      </c>
      <c r="F258" s="14">
        <v>3019.99</v>
      </c>
      <c r="G258" s="12"/>
      <c r="H258" s="16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</row>
    <row r="259" spans="1:42" ht="12.2" customHeight="1" x14ac:dyDescent="0.25">
      <c r="A259" s="9">
        <v>43641</v>
      </c>
      <c r="B259" s="10">
        <v>18562</v>
      </c>
      <c r="C259" s="11" t="s">
        <v>3127</v>
      </c>
      <c r="D259" s="12" t="s">
        <v>1654</v>
      </c>
      <c r="E259" s="15">
        <v>500</v>
      </c>
      <c r="F259" s="14">
        <v>22212.5</v>
      </c>
      <c r="G259" s="12"/>
      <c r="H259" s="16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</row>
    <row r="260" spans="1:42" ht="12.2" customHeight="1" x14ac:dyDescent="0.25">
      <c r="A260" s="9">
        <v>43634</v>
      </c>
      <c r="B260" s="10">
        <v>22663</v>
      </c>
      <c r="C260" s="11" t="s">
        <v>3140</v>
      </c>
      <c r="D260" s="12" t="s">
        <v>2042</v>
      </c>
      <c r="E260" s="15">
        <v>102.36</v>
      </c>
      <c r="F260" s="14">
        <v>102.36</v>
      </c>
      <c r="G260" s="12"/>
      <c r="H260" s="16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</row>
    <row r="261" spans="1:42" ht="12.2" customHeight="1" x14ac:dyDescent="0.25">
      <c r="A261" s="9">
        <v>43634</v>
      </c>
      <c r="B261" s="10">
        <v>22971</v>
      </c>
      <c r="C261" s="11" t="s">
        <v>3134</v>
      </c>
      <c r="D261" s="12" t="s">
        <v>2082</v>
      </c>
      <c r="E261" s="15">
        <v>2750</v>
      </c>
      <c r="F261" s="14">
        <v>9250</v>
      </c>
      <c r="G261" s="12"/>
      <c r="H261" s="16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</row>
    <row r="262" spans="1:42" ht="12.2" customHeight="1" x14ac:dyDescent="0.25">
      <c r="A262" s="9">
        <v>43641</v>
      </c>
      <c r="B262" s="10">
        <v>13626</v>
      </c>
      <c r="C262" s="11" t="s">
        <v>3140</v>
      </c>
      <c r="D262" s="12" t="s">
        <v>176</v>
      </c>
      <c r="E262" s="15">
        <v>201.65</v>
      </c>
      <c r="F262" s="14">
        <v>11915.73</v>
      </c>
      <c r="G262" s="12"/>
      <c r="H262" s="16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</row>
    <row r="263" spans="1:42" ht="12.2" customHeight="1" x14ac:dyDescent="0.25">
      <c r="A263" s="9">
        <v>43634</v>
      </c>
      <c r="B263" s="10">
        <v>27573</v>
      </c>
      <c r="C263" s="11" t="s">
        <v>3128</v>
      </c>
      <c r="D263" s="12" t="s">
        <v>4395</v>
      </c>
      <c r="E263" s="15">
        <v>107.88</v>
      </c>
      <c r="F263" s="14">
        <v>623.09</v>
      </c>
      <c r="G263" s="12"/>
      <c r="H263" s="16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</row>
    <row r="264" spans="1:42" ht="12.2" customHeight="1" x14ac:dyDescent="0.25">
      <c r="A264" s="9">
        <v>43634</v>
      </c>
      <c r="B264" s="10">
        <v>12510</v>
      </c>
      <c r="C264" s="11" t="s">
        <v>3127</v>
      </c>
      <c r="D264" s="12" t="s">
        <v>178</v>
      </c>
      <c r="E264" s="15">
        <v>1020</v>
      </c>
      <c r="F264" s="14">
        <v>13742.06</v>
      </c>
      <c r="G264" s="12"/>
      <c r="H264" s="16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</row>
    <row r="265" spans="1:42" ht="12.2" customHeight="1" x14ac:dyDescent="0.25">
      <c r="A265" s="9">
        <v>43641</v>
      </c>
      <c r="B265" s="10">
        <v>12510</v>
      </c>
      <c r="C265" s="11" t="s">
        <v>3127</v>
      </c>
      <c r="D265" s="12" t="s">
        <v>178</v>
      </c>
      <c r="E265" s="15">
        <v>3864.72</v>
      </c>
      <c r="F265" s="14">
        <v>17606.78</v>
      </c>
      <c r="G265" s="12"/>
      <c r="H265" s="16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</row>
    <row r="266" spans="1:42" ht="12.2" customHeight="1" x14ac:dyDescent="0.25">
      <c r="A266" s="9">
        <v>43634</v>
      </c>
      <c r="B266" s="10">
        <v>10398</v>
      </c>
      <c r="C266" s="11" t="s">
        <v>3140</v>
      </c>
      <c r="D266" s="12" t="s">
        <v>785</v>
      </c>
      <c r="E266" s="15">
        <v>2744</v>
      </c>
      <c r="F266" s="14">
        <v>17533.3</v>
      </c>
      <c r="G266" s="12"/>
      <c r="H266" s="16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</row>
    <row r="267" spans="1:42" ht="12.2" customHeight="1" x14ac:dyDescent="0.25">
      <c r="A267" s="9">
        <v>43641</v>
      </c>
      <c r="B267" s="10">
        <v>10398</v>
      </c>
      <c r="C267" s="11" t="s">
        <v>3140</v>
      </c>
      <c r="D267" s="12" t="s">
        <v>785</v>
      </c>
      <c r="E267" s="15">
        <v>165.5</v>
      </c>
      <c r="F267" s="14">
        <v>17698.8</v>
      </c>
      <c r="G267" s="12"/>
      <c r="H267" s="16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</row>
    <row r="268" spans="1:42" ht="12.2" customHeight="1" x14ac:dyDescent="0.25">
      <c r="A268" s="9">
        <v>43634</v>
      </c>
      <c r="B268" s="10">
        <v>10508</v>
      </c>
      <c r="C268" s="11" t="s">
        <v>3141</v>
      </c>
      <c r="D268" s="12" t="s">
        <v>5271</v>
      </c>
      <c r="E268" s="15">
        <v>32153.5</v>
      </c>
      <c r="F268" s="14">
        <v>172342.58</v>
      </c>
      <c r="G268" s="12" t="s">
        <v>3029</v>
      </c>
      <c r="H268" s="16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</row>
    <row r="269" spans="1:42" ht="12.2" customHeight="1" x14ac:dyDescent="0.25">
      <c r="A269" s="9">
        <v>43641</v>
      </c>
      <c r="B269" s="10">
        <v>10508</v>
      </c>
      <c r="C269" s="11" t="s">
        <v>3141</v>
      </c>
      <c r="D269" s="12" t="s">
        <v>794</v>
      </c>
      <c r="E269" s="15">
        <v>574.5</v>
      </c>
      <c r="F269" s="14">
        <v>172917.08</v>
      </c>
      <c r="G269" s="12"/>
      <c r="H269" s="16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</row>
    <row r="270" spans="1:42" ht="12.2" customHeight="1" x14ac:dyDescent="0.25">
      <c r="A270" s="9">
        <v>43641</v>
      </c>
      <c r="B270" s="10">
        <v>25129</v>
      </c>
      <c r="C270" s="11" t="s">
        <v>3128</v>
      </c>
      <c r="D270" s="12" t="s">
        <v>2458</v>
      </c>
      <c r="E270" s="15">
        <v>235</v>
      </c>
      <c r="F270" s="14">
        <v>235</v>
      </c>
      <c r="G270" s="12"/>
      <c r="H270" s="16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</row>
    <row r="271" spans="1:42" ht="12.2" customHeight="1" x14ac:dyDescent="0.25">
      <c r="A271" s="9">
        <v>43634</v>
      </c>
      <c r="B271" s="10">
        <v>10380</v>
      </c>
      <c r="C271" s="11" t="s">
        <v>3127</v>
      </c>
      <c r="D271" s="12" t="s">
        <v>181</v>
      </c>
      <c r="E271" s="15">
        <v>525</v>
      </c>
      <c r="F271" s="14">
        <v>27617.5</v>
      </c>
      <c r="G271" s="12"/>
      <c r="H271" s="16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</row>
    <row r="272" spans="1:42" ht="12.2" customHeight="1" x14ac:dyDescent="0.25">
      <c r="A272" s="9">
        <v>43634</v>
      </c>
      <c r="B272" s="10">
        <v>22394</v>
      </c>
      <c r="C272" s="11" t="s">
        <v>3140</v>
      </c>
      <c r="D272" s="12" t="s">
        <v>2003</v>
      </c>
      <c r="E272" s="15">
        <v>487.04</v>
      </c>
      <c r="F272" s="14">
        <v>487.04</v>
      </c>
      <c r="G272" s="12"/>
      <c r="H272" s="16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</row>
    <row r="273" spans="1:42" ht="12.2" customHeight="1" x14ac:dyDescent="0.25">
      <c r="A273" s="9">
        <v>43634</v>
      </c>
      <c r="B273" s="10">
        <v>11324</v>
      </c>
      <c r="C273" s="11" t="s">
        <v>3141</v>
      </c>
      <c r="D273" s="12" t="s">
        <v>185</v>
      </c>
      <c r="E273" s="15">
        <v>2.44</v>
      </c>
      <c r="F273" s="14">
        <v>631.35</v>
      </c>
      <c r="G273" s="12"/>
      <c r="H273" s="16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</row>
    <row r="274" spans="1:42" ht="12.2" customHeight="1" x14ac:dyDescent="0.25">
      <c r="A274" s="9">
        <v>43634</v>
      </c>
      <c r="B274" s="10">
        <v>16078</v>
      </c>
      <c r="C274" s="11" t="s">
        <v>3047</v>
      </c>
      <c r="D274" s="12" t="s">
        <v>5683</v>
      </c>
      <c r="E274" s="15">
        <v>17118.099999999999</v>
      </c>
      <c r="F274" s="14"/>
      <c r="G274" s="12" t="s">
        <v>3046</v>
      </c>
      <c r="H274" s="16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</row>
    <row r="275" spans="1:42" ht="12.2" customHeight="1" x14ac:dyDescent="0.25">
      <c r="A275" s="9">
        <v>43641</v>
      </c>
      <c r="B275" s="10">
        <v>24779</v>
      </c>
      <c r="C275" s="11" t="s">
        <v>3128</v>
      </c>
      <c r="D275" s="12" t="s">
        <v>186</v>
      </c>
      <c r="E275" s="15">
        <v>235</v>
      </c>
      <c r="F275" s="14">
        <v>305.89999999999998</v>
      </c>
      <c r="G275" s="12"/>
      <c r="H275" s="16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</row>
    <row r="276" spans="1:42" ht="12.2" customHeight="1" x14ac:dyDescent="0.25">
      <c r="A276" s="9">
        <v>43641</v>
      </c>
      <c r="B276" s="10">
        <v>16381</v>
      </c>
      <c r="C276" s="11" t="s">
        <v>3140</v>
      </c>
      <c r="D276" s="12" t="s">
        <v>1506</v>
      </c>
      <c r="E276" s="15">
        <v>16341.99</v>
      </c>
      <c r="F276" s="14">
        <v>16341.99</v>
      </c>
      <c r="G276" s="12"/>
      <c r="H276" s="16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</row>
    <row r="277" spans="1:42" ht="12.2" customHeight="1" x14ac:dyDescent="0.25">
      <c r="A277" s="9">
        <v>43633</v>
      </c>
      <c r="B277" s="10">
        <v>16078</v>
      </c>
      <c r="C277" s="11" t="s">
        <v>3047</v>
      </c>
      <c r="D277" s="12" t="s">
        <v>5684</v>
      </c>
      <c r="E277" s="15">
        <v>6422.16</v>
      </c>
      <c r="F277" s="14"/>
      <c r="G277" s="12" t="s">
        <v>3046</v>
      </c>
      <c r="H277" s="16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</row>
    <row r="278" spans="1:42" ht="12.2" customHeight="1" x14ac:dyDescent="0.25">
      <c r="A278" s="9">
        <v>43641</v>
      </c>
      <c r="B278" s="10">
        <v>26912</v>
      </c>
      <c r="C278" s="11" t="s">
        <v>3140</v>
      </c>
      <c r="D278" s="12" t="s">
        <v>190</v>
      </c>
      <c r="E278" s="15">
        <v>11084.37</v>
      </c>
      <c r="F278" s="14">
        <v>399206.25</v>
      </c>
      <c r="G278" s="12"/>
      <c r="H278" s="16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</row>
    <row r="279" spans="1:42" ht="12.2" customHeight="1" x14ac:dyDescent="0.25">
      <c r="A279" s="9">
        <v>43634</v>
      </c>
      <c r="B279" s="10">
        <v>25970</v>
      </c>
      <c r="C279" s="11" t="s">
        <v>3128</v>
      </c>
      <c r="D279" s="12" t="s">
        <v>2630</v>
      </c>
      <c r="E279" s="15">
        <v>116.58</v>
      </c>
      <c r="F279" s="14">
        <v>2123.13</v>
      </c>
      <c r="G279" s="12"/>
      <c r="H279" s="16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</row>
    <row r="280" spans="1:42" ht="12.2" customHeight="1" x14ac:dyDescent="0.25">
      <c r="A280" s="9">
        <v>43634</v>
      </c>
      <c r="B280" s="10">
        <v>19332</v>
      </c>
      <c r="C280" s="11" t="s">
        <v>3140</v>
      </c>
      <c r="D280" s="12" t="s">
        <v>5409</v>
      </c>
      <c r="E280" s="15">
        <v>733.18</v>
      </c>
      <c r="F280" s="14">
        <v>24626.01</v>
      </c>
      <c r="G280" s="12"/>
      <c r="H280" s="16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</row>
    <row r="281" spans="1:42" ht="12.2" customHeight="1" x14ac:dyDescent="0.25">
      <c r="A281" s="9">
        <v>43634</v>
      </c>
      <c r="B281" s="10">
        <v>19332</v>
      </c>
      <c r="C281" s="11" t="s">
        <v>3140</v>
      </c>
      <c r="D281" s="12" t="s">
        <v>5409</v>
      </c>
      <c r="E281" s="15">
        <v>53.75</v>
      </c>
      <c r="F281" s="14">
        <v>24679.759999999998</v>
      </c>
      <c r="G281" s="12"/>
      <c r="H281" s="16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</row>
    <row r="282" spans="1:42" ht="12.2" customHeight="1" x14ac:dyDescent="0.25">
      <c r="A282" s="9">
        <v>43641</v>
      </c>
      <c r="B282" s="10">
        <v>16243</v>
      </c>
      <c r="C282" s="11" t="s">
        <v>3127</v>
      </c>
      <c r="D282" s="12" t="s">
        <v>195</v>
      </c>
      <c r="E282" s="15">
        <v>2437.5</v>
      </c>
      <c r="F282" s="14">
        <v>36237.5</v>
      </c>
      <c r="G282" s="12"/>
      <c r="H282" s="16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</row>
    <row r="283" spans="1:42" ht="12.2" customHeight="1" x14ac:dyDescent="0.25">
      <c r="A283" s="9">
        <v>43641</v>
      </c>
      <c r="B283" s="10">
        <v>20765</v>
      </c>
      <c r="C283" s="11" t="s">
        <v>3128</v>
      </c>
      <c r="D283" s="12" t="s">
        <v>1832</v>
      </c>
      <c r="E283" s="15">
        <v>235</v>
      </c>
      <c r="F283" s="14">
        <v>384.52</v>
      </c>
      <c r="G283" s="12"/>
      <c r="H283" s="16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</row>
    <row r="284" spans="1:42" ht="12.2" customHeight="1" x14ac:dyDescent="0.25">
      <c r="A284" s="9">
        <v>43634</v>
      </c>
      <c r="B284" s="10">
        <v>24094</v>
      </c>
      <c r="C284" s="11" t="s">
        <v>3140</v>
      </c>
      <c r="D284" s="12" t="s">
        <v>197</v>
      </c>
      <c r="E284" s="15">
        <v>8086.79</v>
      </c>
      <c r="F284" s="14">
        <v>214923.38</v>
      </c>
      <c r="G284" s="12"/>
      <c r="H284" s="16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</row>
    <row r="285" spans="1:42" ht="12.2" customHeight="1" x14ac:dyDescent="0.25">
      <c r="A285" s="9">
        <v>43641</v>
      </c>
      <c r="B285" s="10">
        <v>10379</v>
      </c>
      <c r="C285" s="11" t="s">
        <v>3134</v>
      </c>
      <c r="D285" s="12" t="s">
        <v>783</v>
      </c>
      <c r="E285" s="15">
        <v>309.78000000000003</v>
      </c>
      <c r="F285" s="14">
        <v>1181.6100000000001</v>
      </c>
      <c r="G285" s="12"/>
      <c r="H285" s="16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</row>
    <row r="286" spans="1:42" ht="12.2" customHeight="1" x14ac:dyDescent="0.25">
      <c r="A286" s="9">
        <v>43641</v>
      </c>
      <c r="B286" s="10">
        <v>26495</v>
      </c>
      <c r="C286" s="11" t="s">
        <v>3134</v>
      </c>
      <c r="D286" s="12" t="s">
        <v>199</v>
      </c>
      <c r="E286" s="15">
        <v>2240</v>
      </c>
      <c r="F286" s="14">
        <v>22400</v>
      </c>
      <c r="G286" s="12"/>
      <c r="H286" s="16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</row>
    <row r="287" spans="1:42" ht="12.2" customHeight="1" x14ac:dyDescent="0.25">
      <c r="A287" s="9">
        <v>43634</v>
      </c>
      <c r="B287" s="10">
        <v>13458</v>
      </c>
      <c r="C287" s="11" t="s">
        <v>3141</v>
      </c>
      <c r="D287" s="12" t="s">
        <v>200</v>
      </c>
      <c r="E287" s="15">
        <v>7242</v>
      </c>
      <c r="F287" s="14">
        <v>61182</v>
      </c>
      <c r="G287" s="12"/>
      <c r="H287" s="16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</row>
    <row r="288" spans="1:42" ht="12.2" customHeight="1" x14ac:dyDescent="0.25">
      <c r="A288" s="9">
        <v>43634</v>
      </c>
      <c r="B288" s="10">
        <v>24275</v>
      </c>
      <c r="C288" s="11" t="s">
        <v>3140</v>
      </c>
      <c r="D288" s="12" t="s">
        <v>2307</v>
      </c>
      <c r="E288" s="15">
        <v>150</v>
      </c>
      <c r="F288" s="14">
        <v>1949.35</v>
      </c>
      <c r="G288" s="12" t="s">
        <v>3029</v>
      </c>
      <c r="H288" s="16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</row>
    <row r="289" spans="1:42" ht="12.2" customHeight="1" x14ac:dyDescent="0.25">
      <c r="A289" s="9">
        <v>43641</v>
      </c>
      <c r="B289" s="10">
        <v>24275</v>
      </c>
      <c r="C289" s="11" t="s">
        <v>3140</v>
      </c>
      <c r="D289" s="12" t="s">
        <v>2307</v>
      </c>
      <c r="E289" s="15">
        <v>113.31</v>
      </c>
      <c r="F289" s="14">
        <v>2062.66</v>
      </c>
      <c r="G289" s="12"/>
      <c r="H289" s="16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</row>
    <row r="290" spans="1:42" ht="12.2" customHeight="1" x14ac:dyDescent="0.25">
      <c r="A290" s="9">
        <v>43634</v>
      </c>
      <c r="B290" s="10">
        <v>21406</v>
      </c>
      <c r="C290" s="11" t="s">
        <v>3141</v>
      </c>
      <c r="D290" s="12" t="s">
        <v>1885</v>
      </c>
      <c r="E290" s="15">
        <v>897.6</v>
      </c>
      <c r="F290" s="14">
        <v>11145.6</v>
      </c>
      <c r="G290" s="12"/>
      <c r="H290" s="16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</row>
    <row r="291" spans="1:42" ht="12.2" customHeight="1" x14ac:dyDescent="0.25">
      <c r="A291" s="9">
        <v>43634</v>
      </c>
      <c r="B291" s="10">
        <v>23667</v>
      </c>
      <c r="C291" s="11" t="s">
        <v>3127</v>
      </c>
      <c r="D291" s="12" t="s">
        <v>2189</v>
      </c>
      <c r="E291" s="15">
        <v>4160</v>
      </c>
      <c r="F291" s="14">
        <v>6767.5</v>
      </c>
      <c r="G291" s="12"/>
      <c r="H291" s="16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</row>
    <row r="292" spans="1:42" ht="12.2" customHeight="1" x14ac:dyDescent="0.25">
      <c r="A292" s="9">
        <v>43641</v>
      </c>
      <c r="B292" s="10">
        <v>23667</v>
      </c>
      <c r="C292" s="11" t="s">
        <v>3127</v>
      </c>
      <c r="D292" s="12" t="s">
        <v>2189</v>
      </c>
      <c r="E292" s="15">
        <v>490</v>
      </c>
      <c r="F292" s="14">
        <v>7257.5</v>
      </c>
      <c r="G292" s="12"/>
      <c r="H292" s="16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</row>
    <row r="293" spans="1:42" ht="12.2" customHeight="1" x14ac:dyDescent="0.25">
      <c r="A293" s="9">
        <v>43634</v>
      </c>
      <c r="B293" s="10">
        <v>27696</v>
      </c>
      <c r="C293" s="11" t="s">
        <v>3128</v>
      </c>
      <c r="D293" s="12" t="s">
        <v>4959</v>
      </c>
      <c r="E293" s="15">
        <v>41.76</v>
      </c>
      <c r="F293" s="14">
        <v>52.2</v>
      </c>
      <c r="G293" s="12"/>
      <c r="H293" s="16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</row>
    <row r="294" spans="1:42" ht="12.2" customHeight="1" x14ac:dyDescent="0.25">
      <c r="A294" s="9">
        <v>43641</v>
      </c>
      <c r="B294" s="10">
        <v>27691</v>
      </c>
      <c r="C294" s="11" t="s">
        <v>3128</v>
      </c>
      <c r="D294" s="12" t="s">
        <v>3897</v>
      </c>
      <c r="E294" s="15">
        <v>30.39</v>
      </c>
      <c r="F294" s="14">
        <v>67.8</v>
      </c>
      <c r="G294" s="12"/>
      <c r="H294" s="16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</row>
    <row r="295" spans="1:42" ht="12.2" customHeight="1" x14ac:dyDescent="0.25">
      <c r="A295" s="9">
        <v>43641</v>
      </c>
      <c r="B295" s="10">
        <v>27879</v>
      </c>
      <c r="C295" s="11" t="s">
        <v>3128</v>
      </c>
      <c r="D295" s="12" t="s">
        <v>5786</v>
      </c>
      <c r="E295" s="15">
        <v>148</v>
      </c>
      <c r="F295" s="14">
        <v>148</v>
      </c>
      <c r="G295" s="12"/>
      <c r="H295" s="16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</row>
    <row r="296" spans="1:42" ht="12.2" customHeight="1" x14ac:dyDescent="0.25">
      <c r="A296" s="9">
        <v>43641</v>
      </c>
      <c r="B296" s="10">
        <v>11137</v>
      </c>
      <c r="C296" s="11" t="s">
        <v>3140</v>
      </c>
      <c r="D296" s="12" t="s">
        <v>203</v>
      </c>
      <c r="E296" s="15">
        <v>1440</v>
      </c>
      <c r="F296" s="14">
        <v>100229</v>
      </c>
      <c r="G296" s="12"/>
      <c r="H296" s="16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</row>
    <row r="297" spans="1:42" ht="12.2" customHeight="1" x14ac:dyDescent="0.25">
      <c r="A297" s="9">
        <v>43641</v>
      </c>
      <c r="B297" s="10">
        <v>999002183</v>
      </c>
      <c r="C297" s="11" t="s">
        <v>3135</v>
      </c>
      <c r="D297" s="12" t="s">
        <v>5767</v>
      </c>
      <c r="E297" s="15">
        <v>1500</v>
      </c>
      <c r="F297" s="14">
        <v>1500</v>
      </c>
      <c r="G297" s="12"/>
      <c r="H297" s="16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</row>
    <row r="298" spans="1:42" ht="12.2" customHeight="1" x14ac:dyDescent="0.25">
      <c r="A298" s="9">
        <v>43634</v>
      </c>
      <c r="B298" s="10">
        <v>11456</v>
      </c>
      <c r="C298" s="11" t="s">
        <v>3127</v>
      </c>
      <c r="D298" s="12" t="s">
        <v>929</v>
      </c>
      <c r="E298" s="15">
        <v>17000</v>
      </c>
      <c r="F298" s="14">
        <v>118081.25</v>
      </c>
      <c r="G298" s="12"/>
      <c r="H298" s="16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</row>
    <row r="299" spans="1:42" ht="12.2" customHeight="1" x14ac:dyDescent="0.25">
      <c r="A299" s="9">
        <v>43641</v>
      </c>
      <c r="B299" s="10">
        <v>11456</v>
      </c>
      <c r="C299" s="11" t="s">
        <v>3127</v>
      </c>
      <c r="D299" s="12" t="s">
        <v>929</v>
      </c>
      <c r="E299" s="15">
        <v>800</v>
      </c>
      <c r="F299" s="14">
        <v>118881.25</v>
      </c>
      <c r="G299" s="12"/>
      <c r="H299" s="16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</row>
    <row r="300" spans="1:42" ht="12.2" customHeight="1" x14ac:dyDescent="0.25">
      <c r="A300" s="9">
        <v>43641</v>
      </c>
      <c r="B300" s="10">
        <v>14346</v>
      </c>
      <c r="C300" s="11" t="s">
        <v>3136</v>
      </c>
      <c r="D300" s="12" t="s">
        <v>1359</v>
      </c>
      <c r="E300" s="15">
        <v>350</v>
      </c>
      <c r="F300" s="14">
        <v>1949</v>
      </c>
      <c r="G300" s="12"/>
      <c r="H300" s="16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</row>
    <row r="301" spans="1:42" ht="12.2" customHeight="1" x14ac:dyDescent="0.25">
      <c r="A301" s="9">
        <v>43634</v>
      </c>
      <c r="B301" s="10">
        <v>27861</v>
      </c>
      <c r="C301" s="11" t="s">
        <v>3128</v>
      </c>
      <c r="D301" s="12" t="s">
        <v>5685</v>
      </c>
      <c r="E301" s="15">
        <v>417.9</v>
      </c>
      <c r="F301" s="14">
        <v>417.9</v>
      </c>
      <c r="G301" s="12"/>
      <c r="H301" s="16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</row>
    <row r="302" spans="1:42" ht="12.2" customHeight="1" x14ac:dyDescent="0.25">
      <c r="A302" s="9">
        <v>43634</v>
      </c>
      <c r="B302" s="10">
        <v>20192</v>
      </c>
      <c r="C302" s="11" t="s">
        <v>3128</v>
      </c>
      <c r="D302" s="12" t="s">
        <v>1787</v>
      </c>
      <c r="E302" s="15">
        <v>8.6999999999999993</v>
      </c>
      <c r="F302" s="14">
        <v>141.74</v>
      </c>
      <c r="G302" s="12"/>
      <c r="H302" s="16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</row>
    <row r="303" spans="1:42" ht="12.2" customHeight="1" x14ac:dyDescent="0.25">
      <c r="A303" s="9">
        <v>43634</v>
      </c>
      <c r="B303" s="10">
        <v>11078</v>
      </c>
      <c r="C303" s="11" t="s">
        <v>3140</v>
      </c>
      <c r="D303" s="12" t="s">
        <v>205</v>
      </c>
      <c r="E303" s="15">
        <v>861.61</v>
      </c>
      <c r="F303" s="14">
        <v>26679.18</v>
      </c>
      <c r="G303" s="12"/>
      <c r="H303" s="16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</row>
    <row r="304" spans="1:42" ht="12.2" customHeight="1" x14ac:dyDescent="0.25">
      <c r="A304" s="9">
        <v>43641</v>
      </c>
      <c r="B304" s="10">
        <v>11078</v>
      </c>
      <c r="C304" s="11" t="s">
        <v>3140</v>
      </c>
      <c r="D304" s="12" t="s">
        <v>205</v>
      </c>
      <c r="E304" s="15">
        <v>517.9</v>
      </c>
      <c r="F304" s="14">
        <v>27197.08</v>
      </c>
      <c r="G304" s="12"/>
      <c r="H304" s="16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</row>
    <row r="305" spans="1:42" ht="12.2" customHeight="1" x14ac:dyDescent="0.25">
      <c r="A305" s="9">
        <v>43641</v>
      </c>
      <c r="B305" s="10">
        <v>27726</v>
      </c>
      <c r="C305" s="11" t="s">
        <v>3141</v>
      </c>
      <c r="D305" s="12" t="s">
        <v>5120</v>
      </c>
      <c r="E305" s="15">
        <v>5551.72</v>
      </c>
      <c r="F305" s="14">
        <v>5551.72</v>
      </c>
      <c r="G305" s="12"/>
      <c r="H305" s="16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</row>
    <row r="306" spans="1:42" ht="12.2" customHeight="1" x14ac:dyDescent="0.25">
      <c r="A306" s="9">
        <v>43635</v>
      </c>
      <c r="B306" s="10">
        <v>16078</v>
      </c>
      <c r="C306" s="11" t="s">
        <v>3047</v>
      </c>
      <c r="D306" s="12" t="s">
        <v>3148</v>
      </c>
      <c r="E306" s="15">
        <v>33355.599999999999</v>
      </c>
      <c r="F306" s="14"/>
      <c r="G306" s="12" t="s">
        <v>3046</v>
      </c>
      <c r="H306" s="16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</row>
    <row r="307" spans="1:42" ht="12.2" customHeight="1" x14ac:dyDescent="0.25">
      <c r="A307" s="9">
        <v>43630</v>
      </c>
      <c r="B307" s="10">
        <v>16004</v>
      </c>
      <c r="C307" s="11" t="s">
        <v>3073</v>
      </c>
      <c r="D307" s="12" t="s">
        <v>3069</v>
      </c>
      <c r="E307" s="15">
        <v>3531.73</v>
      </c>
      <c r="F307" s="14">
        <v>3361687.08</v>
      </c>
      <c r="G307" s="83" t="s">
        <v>3072</v>
      </c>
      <c r="H307" s="83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</row>
    <row r="308" spans="1:42" ht="12.2" customHeight="1" x14ac:dyDescent="0.25">
      <c r="A308" s="9">
        <v>43637</v>
      </c>
      <c r="B308" s="10">
        <v>16004</v>
      </c>
      <c r="C308" s="11" t="s">
        <v>3073</v>
      </c>
      <c r="D308" s="12" t="s">
        <v>3069</v>
      </c>
      <c r="E308" s="15">
        <v>199766.58</v>
      </c>
      <c r="F308" s="14">
        <v>3561453.66</v>
      </c>
      <c r="G308" s="12" t="s">
        <v>3072</v>
      </c>
      <c r="H308" s="16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</row>
    <row r="309" spans="1:42" ht="12.2" customHeight="1" x14ac:dyDescent="0.25">
      <c r="A309" s="9">
        <v>43634</v>
      </c>
      <c r="B309" s="10">
        <v>24220</v>
      </c>
      <c r="C309" s="11" t="s">
        <v>3141</v>
      </c>
      <c r="D309" s="12" t="s">
        <v>5173</v>
      </c>
      <c r="E309" s="15">
        <v>208</v>
      </c>
      <c r="F309" s="14">
        <v>8048.5</v>
      </c>
      <c r="G309" s="16"/>
      <c r="H309" s="16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</row>
    <row r="310" spans="1:42" ht="12.2" customHeight="1" x14ac:dyDescent="0.25">
      <c r="A310" s="9">
        <v>43630</v>
      </c>
      <c r="B310" s="10">
        <v>16005</v>
      </c>
      <c r="C310" s="11" t="s">
        <v>3073</v>
      </c>
      <c r="D310" s="12" t="s">
        <v>207</v>
      </c>
      <c r="E310" s="15">
        <v>700.43</v>
      </c>
      <c r="F310" s="14">
        <v>547618.82999999996</v>
      </c>
      <c r="G310" s="83" t="s">
        <v>3072</v>
      </c>
      <c r="H310" s="83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</row>
    <row r="311" spans="1:42" ht="12.2" customHeight="1" x14ac:dyDescent="0.25">
      <c r="A311" s="9">
        <v>43637</v>
      </c>
      <c r="B311" s="10">
        <v>16005</v>
      </c>
      <c r="C311" s="11" t="s">
        <v>3073</v>
      </c>
      <c r="D311" s="12" t="s">
        <v>207</v>
      </c>
      <c r="E311" s="15">
        <v>32462.67</v>
      </c>
      <c r="F311" s="14">
        <v>580081.5</v>
      </c>
      <c r="G311" s="12" t="s">
        <v>3072</v>
      </c>
      <c r="H311" s="16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</row>
    <row r="312" spans="1:42" ht="12.2" customHeight="1" x14ac:dyDescent="0.25">
      <c r="A312" s="9">
        <v>43641</v>
      </c>
      <c r="B312" s="10">
        <v>13215</v>
      </c>
      <c r="C312" s="11" t="s">
        <v>3141</v>
      </c>
      <c r="D312" s="12" t="s">
        <v>208</v>
      </c>
      <c r="E312" s="15">
        <v>281.89</v>
      </c>
      <c r="F312" s="14">
        <v>1773.56</v>
      </c>
      <c r="G312" s="12"/>
      <c r="H312" s="16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</row>
    <row r="313" spans="1:42" ht="12.2" customHeight="1" x14ac:dyDescent="0.25">
      <c r="A313" s="9">
        <v>43641</v>
      </c>
      <c r="B313" s="10">
        <v>27646</v>
      </c>
      <c r="C313" s="11" t="s">
        <v>3329</v>
      </c>
      <c r="D313" s="12" t="s">
        <v>4716</v>
      </c>
      <c r="E313" s="15">
        <v>1334.4</v>
      </c>
      <c r="F313" s="14">
        <v>2533</v>
      </c>
      <c r="G313" s="12"/>
      <c r="H313" s="16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</row>
    <row r="314" spans="1:42" ht="12.2" customHeight="1" x14ac:dyDescent="0.25">
      <c r="A314" s="9">
        <v>43634</v>
      </c>
      <c r="B314" s="10">
        <v>17228</v>
      </c>
      <c r="C314" s="11" t="s">
        <v>3140</v>
      </c>
      <c r="D314" s="12" t="s">
        <v>211</v>
      </c>
      <c r="E314" s="15">
        <v>576.01</v>
      </c>
      <c r="F314" s="14">
        <v>31817.34</v>
      </c>
      <c r="G314" s="12" t="s">
        <v>3029</v>
      </c>
      <c r="H314" s="12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</row>
    <row r="315" spans="1:42" ht="12.2" customHeight="1" x14ac:dyDescent="0.25">
      <c r="A315" s="9">
        <v>43634</v>
      </c>
      <c r="B315" s="10">
        <v>999002172</v>
      </c>
      <c r="C315" s="11" t="s">
        <v>3135</v>
      </c>
      <c r="D315" s="12" t="s">
        <v>5686</v>
      </c>
      <c r="E315" s="15">
        <v>350</v>
      </c>
      <c r="F315" s="14">
        <v>350</v>
      </c>
      <c r="G315" s="12"/>
      <c r="H315" s="16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</row>
    <row r="316" spans="1:42" ht="12.2" customHeight="1" x14ac:dyDescent="0.25">
      <c r="A316" s="9">
        <v>43634</v>
      </c>
      <c r="B316" s="10">
        <v>24819</v>
      </c>
      <c r="C316" s="11" t="s">
        <v>3140</v>
      </c>
      <c r="D316" s="12" t="s">
        <v>212</v>
      </c>
      <c r="E316" s="15">
        <v>69.989999999999995</v>
      </c>
      <c r="F316" s="14">
        <v>1997.45</v>
      </c>
      <c r="G316" s="12"/>
      <c r="H316" s="16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</row>
    <row r="317" spans="1:42" ht="12.2" customHeight="1" x14ac:dyDescent="0.25">
      <c r="A317" s="9">
        <v>43641</v>
      </c>
      <c r="B317" s="10">
        <v>24819</v>
      </c>
      <c r="C317" s="11" t="s">
        <v>3140</v>
      </c>
      <c r="D317" s="12" t="s">
        <v>212</v>
      </c>
      <c r="E317" s="15">
        <v>256.86</v>
      </c>
      <c r="F317" s="14">
        <v>2254.31</v>
      </c>
      <c r="G317" s="12"/>
      <c r="H317" s="16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</row>
    <row r="318" spans="1:42" ht="12.2" customHeight="1" x14ac:dyDescent="0.25">
      <c r="A318" s="9">
        <v>43641</v>
      </c>
      <c r="B318" s="10">
        <v>15085</v>
      </c>
      <c r="C318" s="11" t="s">
        <v>3140</v>
      </c>
      <c r="D318" s="12" t="s">
        <v>213</v>
      </c>
      <c r="E318" s="15">
        <v>317.61</v>
      </c>
      <c r="F318" s="14">
        <v>42441.05</v>
      </c>
      <c r="G318" s="12"/>
      <c r="H318" s="16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</row>
    <row r="319" spans="1:42" ht="12.2" customHeight="1" x14ac:dyDescent="0.25">
      <c r="A319" s="9">
        <v>43634</v>
      </c>
      <c r="B319" s="10">
        <v>14067</v>
      </c>
      <c r="C319" s="11" t="s">
        <v>3140</v>
      </c>
      <c r="D319" s="12" t="s">
        <v>215</v>
      </c>
      <c r="E319" s="15">
        <v>85.79</v>
      </c>
      <c r="F319" s="14">
        <v>5407.24</v>
      </c>
      <c r="G319" s="12" t="s">
        <v>3029</v>
      </c>
      <c r="H319" s="16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</row>
    <row r="320" spans="1:42" ht="12.2" customHeight="1" x14ac:dyDescent="0.25">
      <c r="A320" s="9">
        <v>43634</v>
      </c>
      <c r="B320" s="10">
        <v>14067</v>
      </c>
      <c r="C320" s="11" t="s">
        <v>3140</v>
      </c>
      <c r="D320" s="12" t="s">
        <v>215</v>
      </c>
      <c r="E320" s="15">
        <v>91.54</v>
      </c>
      <c r="F320" s="14">
        <v>5407.24</v>
      </c>
      <c r="G320" s="12" t="s">
        <v>3029</v>
      </c>
      <c r="H320" s="16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</row>
    <row r="321" spans="1:42" ht="12.2" customHeight="1" x14ac:dyDescent="0.25">
      <c r="A321" s="9">
        <v>43641</v>
      </c>
      <c r="B321" s="10">
        <v>21623</v>
      </c>
      <c r="C321" s="11" t="s">
        <v>3141</v>
      </c>
      <c r="D321" s="12" t="s">
        <v>216</v>
      </c>
      <c r="E321" s="15">
        <v>441877.17000000004</v>
      </c>
      <c r="F321" s="14">
        <v>3956742.07</v>
      </c>
      <c r="G321" s="12"/>
      <c r="H321" s="16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</row>
    <row r="322" spans="1:42" ht="12.2" customHeight="1" x14ac:dyDescent="0.25">
      <c r="A322" s="9">
        <v>43634</v>
      </c>
      <c r="B322" s="10">
        <v>24271</v>
      </c>
      <c r="C322" s="11" t="s">
        <v>3140</v>
      </c>
      <c r="D322" s="12" t="s">
        <v>2306</v>
      </c>
      <c r="E322" s="15">
        <v>900</v>
      </c>
      <c r="F322" s="14">
        <v>900</v>
      </c>
      <c r="G322" s="12"/>
      <c r="H322" s="16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</row>
    <row r="323" spans="1:42" ht="12.2" customHeight="1" x14ac:dyDescent="0.25">
      <c r="A323" s="9">
        <v>43634</v>
      </c>
      <c r="B323" s="81">
        <v>27459</v>
      </c>
      <c r="C323" s="11" t="s">
        <v>3128</v>
      </c>
      <c r="D323" s="83" t="s">
        <v>4016</v>
      </c>
      <c r="E323" s="84">
        <v>16.36</v>
      </c>
      <c r="F323" s="14">
        <v>82.17</v>
      </c>
      <c r="G323" s="83"/>
      <c r="H323" s="16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</row>
    <row r="324" spans="1:42" ht="12.2" customHeight="1" x14ac:dyDescent="0.25">
      <c r="A324" s="9">
        <v>43641</v>
      </c>
      <c r="B324" s="10">
        <v>13287</v>
      </c>
      <c r="C324" s="11" t="s">
        <v>3140</v>
      </c>
      <c r="D324" s="12" t="s">
        <v>217</v>
      </c>
      <c r="E324" s="15">
        <v>546.4799999999999</v>
      </c>
      <c r="F324" s="14">
        <v>3321.3</v>
      </c>
      <c r="G324" s="12"/>
      <c r="H324" s="16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</row>
    <row r="325" spans="1:42" ht="12.2" customHeight="1" x14ac:dyDescent="0.25">
      <c r="A325" s="9">
        <v>43641</v>
      </c>
      <c r="B325" s="10">
        <v>18386</v>
      </c>
      <c r="C325" s="11" t="s">
        <v>3128</v>
      </c>
      <c r="D325" s="12" t="s">
        <v>1641</v>
      </c>
      <c r="E325" s="15">
        <v>235</v>
      </c>
      <c r="F325" s="14">
        <v>235</v>
      </c>
      <c r="G325" s="12"/>
      <c r="H325" s="16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</row>
    <row r="326" spans="1:42" ht="12.2" customHeight="1" x14ac:dyDescent="0.25">
      <c r="A326" s="9">
        <v>43634</v>
      </c>
      <c r="B326" s="10">
        <v>13467</v>
      </c>
      <c r="C326" s="11" t="s">
        <v>3140</v>
      </c>
      <c r="D326" s="12" t="s">
        <v>1194</v>
      </c>
      <c r="E326" s="15">
        <v>97</v>
      </c>
      <c r="F326" s="14">
        <v>7257.16</v>
      </c>
      <c r="G326" s="12" t="s">
        <v>3029</v>
      </c>
      <c r="H326" s="16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</row>
    <row r="327" spans="1:42" ht="12.2" customHeight="1" x14ac:dyDescent="0.25">
      <c r="A327" s="9">
        <v>43641</v>
      </c>
      <c r="B327" s="10">
        <v>20315</v>
      </c>
      <c r="C327" s="11" t="s">
        <v>3128</v>
      </c>
      <c r="D327" s="12" t="s">
        <v>219</v>
      </c>
      <c r="E327" s="15">
        <v>114.48</v>
      </c>
      <c r="F327" s="14">
        <v>114.48</v>
      </c>
      <c r="G327" s="12"/>
      <c r="H327" s="16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</row>
    <row r="328" spans="1:42" ht="12.2" customHeight="1" x14ac:dyDescent="0.25">
      <c r="A328" s="9">
        <v>43634</v>
      </c>
      <c r="B328" s="10">
        <v>17522</v>
      </c>
      <c r="C328" s="11" t="s">
        <v>3141</v>
      </c>
      <c r="D328" s="12" t="s">
        <v>1549</v>
      </c>
      <c r="E328" s="15">
        <v>6430.86</v>
      </c>
      <c r="F328" s="14">
        <v>229135.96</v>
      </c>
      <c r="G328" s="12"/>
      <c r="H328" s="16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</row>
    <row r="329" spans="1:42" ht="12.2" customHeight="1" x14ac:dyDescent="0.25">
      <c r="A329" s="9">
        <v>43641</v>
      </c>
      <c r="B329" s="10">
        <v>17522</v>
      </c>
      <c r="C329" s="11" t="s">
        <v>3141</v>
      </c>
      <c r="D329" s="12" t="s">
        <v>1549</v>
      </c>
      <c r="E329" s="15">
        <v>1460.04</v>
      </c>
      <c r="F329" s="14">
        <v>230596</v>
      </c>
      <c r="G329" s="12"/>
      <c r="H329" s="16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</row>
    <row r="330" spans="1:42" ht="12.2" customHeight="1" x14ac:dyDescent="0.25">
      <c r="A330" s="9">
        <v>43634</v>
      </c>
      <c r="B330" s="10">
        <v>13609</v>
      </c>
      <c r="C330" s="11" t="s">
        <v>3141</v>
      </c>
      <c r="D330" s="12" t="s">
        <v>4029</v>
      </c>
      <c r="E330" s="15">
        <v>522663.05</v>
      </c>
      <c r="F330" s="14">
        <v>1579475.6</v>
      </c>
      <c r="G330" s="12" t="s">
        <v>3029</v>
      </c>
      <c r="H330" s="16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</row>
    <row r="331" spans="1:42" ht="12.2" customHeight="1" x14ac:dyDescent="0.25">
      <c r="A331" s="9">
        <v>43629</v>
      </c>
      <c r="B331" s="10">
        <v>16078</v>
      </c>
      <c r="C331" s="11" t="s">
        <v>3047</v>
      </c>
      <c r="D331" s="12" t="s">
        <v>0</v>
      </c>
      <c r="E331" s="15">
        <v>668.68</v>
      </c>
      <c r="F331" s="14"/>
      <c r="G331" s="12" t="s">
        <v>3046</v>
      </c>
      <c r="H331" s="16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</row>
    <row r="332" spans="1:42" ht="12.2" customHeight="1" x14ac:dyDescent="0.25">
      <c r="A332" s="9">
        <v>43637</v>
      </c>
      <c r="B332" s="10">
        <v>14477</v>
      </c>
      <c r="C332" s="11" t="s">
        <v>3073</v>
      </c>
      <c r="D332" s="12" t="s">
        <v>222</v>
      </c>
      <c r="E332" s="15">
        <v>1195</v>
      </c>
      <c r="F332" s="14">
        <v>22880</v>
      </c>
      <c r="G332" s="12" t="s">
        <v>3072</v>
      </c>
      <c r="H332" s="16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</row>
    <row r="333" spans="1:42" ht="12.2" customHeight="1" x14ac:dyDescent="0.25">
      <c r="A333" s="9">
        <v>43641</v>
      </c>
      <c r="B333" s="10">
        <v>14486</v>
      </c>
      <c r="C333" s="11" t="s">
        <v>3141</v>
      </c>
      <c r="D333" s="12" t="s">
        <v>1387</v>
      </c>
      <c r="E333" s="15">
        <v>193899.82</v>
      </c>
      <c r="F333" s="14">
        <v>193899.82</v>
      </c>
      <c r="G333" s="12"/>
      <c r="H333" s="16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</row>
    <row r="334" spans="1:42" ht="12.2" customHeight="1" x14ac:dyDescent="0.25">
      <c r="A334" s="9">
        <v>43629</v>
      </c>
      <c r="B334" s="10">
        <v>16078</v>
      </c>
      <c r="C334" s="11" t="s">
        <v>3047</v>
      </c>
      <c r="D334" s="12" t="s">
        <v>223</v>
      </c>
      <c r="E334" s="15">
        <v>18.68</v>
      </c>
      <c r="F334" s="14"/>
      <c r="G334" s="12" t="s">
        <v>3046</v>
      </c>
      <c r="H334" s="16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</row>
    <row r="335" spans="1:42" ht="12.2" customHeight="1" x14ac:dyDescent="0.25">
      <c r="A335" s="9">
        <v>43629</v>
      </c>
      <c r="B335" s="10">
        <v>16078</v>
      </c>
      <c r="C335" s="11" t="s">
        <v>3047</v>
      </c>
      <c r="D335" s="12" t="s">
        <v>223</v>
      </c>
      <c r="E335" s="15">
        <v>11.13</v>
      </c>
      <c r="F335" s="14"/>
      <c r="G335" s="12" t="s">
        <v>3046</v>
      </c>
      <c r="H335" s="16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</row>
    <row r="336" spans="1:42" ht="12.2" customHeight="1" x14ac:dyDescent="0.25">
      <c r="A336" s="9">
        <v>43629</v>
      </c>
      <c r="B336" s="10">
        <v>16078</v>
      </c>
      <c r="C336" s="11" t="s">
        <v>3047</v>
      </c>
      <c r="D336" s="12" t="s">
        <v>223</v>
      </c>
      <c r="E336" s="15">
        <v>38.24</v>
      </c>
      <c r="F336" s="14"/>
      <c r="G336" s="12" t="s">
        <v>3046</v>
      </c>
      <c r="H336" s="16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</row>
    <row r="337" spans="1:42" ht="12.2" customHeight="1" x14ac:dyDescent="0.25">
      <c r="A337" s="9">
        <v>43629</v>
      </c>
      <c r="B337" s="10">
        <v>16078</v>
      </c>
      <c r="C337" s="11" t="s">
        <v>3047</v>
      </c>
      <c r="D337" s="12" t="s">
        <v>223</v>
      </c>
      <c r="E337" s="15">
        <v>5</v>
      </c>
      <c r="F337" s="14"/>
      <c r="G337" s="12" t="s">
        <v>3046</v>
      </c>
      <c r="H337" s="16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</row>
    <row r="338" spans="1:42" ht="12.2" customHeight="1" x14ac:dyDescent="0.25">
      <c r="A338" s="9">
        <v>43636</v>
      </c>
      <c r="B338" s="10">
        <v>16078</v>
      </c>
      <c r="C338" s="11" t="s">
        <v>3047</v>
      </c>
      <c r="D338" s="12" t="s">
        <v>223</v>
      </c>
      <c r="E338" s="15">
        <v>14.59</v>
      </c>
      <c r="F338" s="14"/>
      <c r="G338" s="12" t="s">
        <v>3046</v>
      </c>
      <c r="H338" s="16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</row>
    <row r="339" spans="1:42" ht="12.2" customHeight="1" x14ac:dyDescent="0.25">
      <c r="A339" s="9">
        <v>43629</v>
      </c>
      <c r="B339" s="10">
        <v>16078</v>
      </c>
      <c r="C339" s="11" t="s">
        <v>3047</v>
      </c>
      <c r="D339" s="12" t="s">
        <v>5687</v>
      </c>
      <c r="E339" s="15">
        <v>1719.81</v>
      </c>
      <c r="F339" s="14"/>
      <c r="G339" s="12" t="s">
        <v>3046</v>
      </c>
      <c r="H339" s="16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</row>
    <row r="340" spans="1:42" ht="12.2" customHeight="1" x14ac:dyDescent="0.25">
      <c r="A340" s="9">
        <v>43640</v>
      </c>
      <c r="B340" s="10">
        <v>16078</v>
      </c>
      <c r="C340" s="11" t="s">
        <v>3047</v>
      </c>
      <c r="D340" s="12" t="s">
        <v>5540</v>
      </c>
      <c r="E340" s="15">
        <v>66.05</v>
      </c>
      <c r="F340" s="14"/>
      <c r="G340" s="12" t="s">
        <v>3046</v>
      </c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</row>
    <row r="341" spans="1:42" ht="12.2" customHeight="1" x14ac:dyDescent="0.25">
      <c r="A341" s="9">
        <v>43640</v>
      </c>
      <c r="B341" s="10">
        <v>16078</v>
      </c>
      <c r="C341" s="11" t="s">
        <v>3047</v>
      </c>
      <c r="D341" s="12" t="s">
        <v>5540</v>
      </c>
      <c r="E341" s="15">
        <v>312.12</v>
      </c>
      <c r="F341" s="14"/>
      <c r="G341" s="12" t="s">
        <v>3046</v>
      </c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</row>
    <row r="342" spans="1:42" ht="12.2" customHeight="1" x14ac:dyDescent="0.25">
      <c r="A342" s="9">
        <v>43641</v>
      </c>
      <c r="B342" s="10">
        <v>13552</v>
      </c>
      <c r="C342" s="11" t="s">
        <v>3134</v>
      </c>
      <c r="D342" s="12" t="s">
        <v>1211</v>
      </c>
      <c r="E342" s="15">
        <v>570.17999999999984</v>
      </c>
      <c r="F342" s="14">
        <v>1180761.19</v>
      </c>
      <c r="G342" s="12"/>
      <c r="H342" s="16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</row>
    <row r="343" spans="1:42" ht="12.2" customHeight="1" x14ac:dyDescent="0.25">
      <c r="A343" s="9">
        <v>43634</v>
      </c>
      <c r="B343" s="10">
        <v>13479</v>
      </c>
      <c r="C343" s="11" t="s">
        <v>3141</v>
      </c>
      <c r="D343" s="12" t="s">
        <v>228</v>
      </c>
      <c r="E343" s="15">
        <v>2685.78</v>
      </c>
      <c r="F343" s="14">
        <v>16875.61</v>
      </c>
      <c r="G343" s="12" t="s">
        <v>3029</v>
      </c>
      <c r="H343" s="16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</row>
    <row r="344" spans="1:42" ht="12.2" customHeight="1" x14ac:dyDescent="0.25">
      <c r="A344" s="9">
        <v>43634</v>
      </c>
      <c r="B344" s="10">
        <v>13761</v>
      </c>
      <c r="C344" s="11" t="s">
        <v>3140</v>
      </c>
      <c r="D344" s="12" t="s">
        <v>229</v>
      </c>
      <c r="E344" s="15">
        <v>657.37</v>
      </c>
      <c r="F344" s="14">
        <v>33719.39</v>
      </c>
      <c r="G344" s="12"/>
      <c r="H344" s="16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</row>
    <row r="345" spans="1:42" ht="12.2" customHeight="1" x14ac:dyDescent="0.25">
      <c r="A345" s="9">
        <v>43641</v>
      </c>
      <c r="B345" s="10">
        <v>13761</v>
      </c>
      <c r="C345" s="11" t="s">
        <v>3140</v>
      </c>
      <c r="D345" s="12" t="s">
        <v>229</v>
      </c>
      <c r="E345" s="15">
        <v>1999.54</v>
      </c>
      <c r="F345" s="14">
        <v>35718.93</v>
      </c>
      <c r="G345" s="12"/>
      <c r="H345" s="16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</row>
    <row r="346" spans="1:42" ht="12.2" customHeight="1" x14ac:dyDescent="0.25">
      <c r="A346" s="9">
        <v>43641</v>
      </c>
      <c r="B346" s="10">
        <v>14468</v>
      </c>
      <c r="C346" s="11" t="s">
        <v>3134</v>
      </c>
      <c r="D346" s="12" t="s">
        <v>230</v>
      </c>
      <c r="E346" s="15">
        <v>390</v>
      </c>
      <c r="F346" s="14">
        <v>4779.6499999999996</v>
      </c>
      <c r="G346" s="12"/>
      <c r="H346" s="16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</row>
    <row r="347" spans="1:42" ht="12.2" customHeight="1" x14ac:dyDescent="0.25">
      <c r="A347" s="9">
        <v>43634</v>
      </c>
      <c r="B347" s="10">
        <v>17994</v>
      </c>
      <c r="C347" s="11" t="s">
        <v>3141</v>
      </c>
      <c r="D347" s="12" t="s">
        <v>231</v>
      </c>
      <c r="E347" s="15">
        <v>183.6</v>
      </c>
      <c r="F347" s="14">
        <v>3456.27</v>
      </c>
      <c r="G347" s="12"/>
      <c r="H347" s="16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</row>
    <row r="348" spans="1:42" ht="12.2" customHeight="1" x14ac:dyDescent="0.25">
      <c r="A348" s="9">
        <v>43641</v>
      </c>
      <c r="B348" s="10">
        <v>13514</v>
      </c>
      <c r="C348" s="11" t="s">
        <v>3140</v>
      </c>
      <c r="D348" s="12" t="s">
        <v>232</v>
      </c>
      <c r="E348" s="15">
        <v>29365</v>
      </c>
      <c r="F348" s="14">
        <v>309501.18</v>
      </c>
      <c r="G348" s="12"/>
      <c r="H348" s="16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</row>
    <row r="349" spans="1:42" ht="12.2" customHeight="1" x14ac:dyDescent="0.25">
      <c r="A349" s="9">
        <v>43641</v>
      </c>
      <c r="B349" s="10">
        <v>25137</v>
      </c>
      <c r="C349" s="11" t="s">
        <v>3128</v>
      </c>
      <c r="D349" s="12" t="s">
        <v>2463</v>
      </c>
      <c r="E349" s="15">
        <v>148</v>
      </c>
      <c r="F349" s="14">
        <v>148</v>
      </c>
      <c r="G349" s="12"/>
      <c r="H349" s="16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</row>
    <row r="350" spans="1:42" ht="12.2" customHeight="1" x14ac:dyDescent="0.25">
      <c r="A350" s="9">
        <v>43634</v>
      </c>
      <c r="B350" s="10">
        <v>23287</v>
      </c>
      <c r="C350" s="11" t="s">
        <v>3127</v>
      </c>
      <c r="D350" s="12" t="s">
        <v>2131</v>
      </c>
      <c r="E350" s="15">
        <v>1725</v>
      </c>
      <c r="F350" s="14">
        <v>19836.75</v>
      </c>
      <c r="G350" s="12"/>
      <c r="H350" s="16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</row>
    <row r="351" spans="1:42" ht="12.2" customHeight="1" x14ac:dyDescent="0.25">
      <c r="A351" s="9">
        <v>43641</v>
      </c>
      <c r="B351" s="10">
        <v>23287</v>
      </c>
      <c r="C351" s="11" t="s">
        <v>3127</v>
      </c>
      <c r="D351" s="12" t="s">
        <v>2131</v>
      </c>
      <c r="E351" s="15">
        <v>450</v>
      </c>
      <c r="F351" s="14">
        <v>20286.75</v>
      </c>
      <c r="G351" s="12"/>
      <c r="H351" s="16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</row>
    <row r="352" spans="1:42" ht="12.2" customHeight="1" x14ac:dyDescent="0.25">
      <c r="A352" s="9">
        <v>43634</v>
      </c>
      <c r="B352" s="10">
        <v>26577</v>
      </c>
      <c r="C352" s="11" t="s">
        <v>3140</v>
      </c>
      <c r="D352" s="12" t="s">
        <v>5419</v>
      </c>
      <c r="E352" s="15">
        <v>467.22</v>
      </c>
      <c r="F352" s="14">
        <v>10855.2</v>
      </c>
      <c r="G352" s="12" t="s">
        <v>3029</v>
      </c>
      <c r="H352" s="16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</row>
    <row r="353" spans="1:42" ht="12.2" customHeight="1" x14ac:dyDescent="0.25">
      <c r="A353" s="9">
        <v>43640</v>
      </c>
      <c r="B353" s="10">
        <v>16078</v>
      </c>
      <c r="C353" s="11" t="s">
        <v>3047</v>
      </c>
      <c r="D353" s="12" t="s">
        <v>5773</v>
      </c>
      <c r="E353" s="15">
        <v>6945.07</v>
      </c>
      <c r="F353" s="14"/>
      <c r="G353" s="12" t="s">
        <v>3046</v>
      </c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</row>
    <row r="354" spans="1:42" ht="12.2" customHeight="1" x14ac:dyDescent="0.25">
      <c r="A354" s="9">
        <v>43641</v>
      </c>
      <c r="B354" s="10">
        <v>25971</v>
      </c>
      <c r="C354" s="11" t="s">
        <v>3128</v>
      </c>
      <c r="D354" s="12" t="s">
        <v>2631</v>
      </c>
      <c r="E354" s="15">
        <v>235</v>
      </c>
      <c r="F354" s="14">
        <v>318.39</v>
      </c>
      <c r="G354" s="12"/>
      <c r="H354" s="16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</row>
    <row r="355" spans="1:42" ht="12.2" customHeight="1" x14ac:dyDescent="0.25">
      <c r="A355" s="9">
        <v>43641</v>
      </c>
      <c r="B355" s="10">
        <v>24348</v>
      </c>
      <c r="C355" s="11" t="s">
        <v>3127</v>
      </c>
      <c r="D355" s="12" t="s">
        <v>2321</v>
      </c>
      <c r="E355" s="15">
        <v>235</v>
      </c>
      <c r="F355" s="14">
        <v>235</v>
      </c>
      <c r="G355" s="12"/>
      <c r="H355" s="16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</row>
    <row r="356" spans="1:42" ht="12.2" customHeight="1" x14ac:dyDescent="0.25">
      <c r="A356" s="9">
        <v>43634</v>
      </c>
      <c r="B356" s="10">
        <v>20603</v>
      </c>
      <c r="C356" s="11" t="s">
        <v>3141</v>
      </c>
      <c r="D356" s="12" t="s">
        <v>1819</v>
      </c>
      <c r="E356" s="15">
        <v>141590.22</v>
      </c>
      <c r="F356" s="14">
        <v>566696.12</v>
      </c>
      <c r="G356" s="83"/>
      <c r="H356" s="16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</row>
    <row r="357" spans="1:42" ht="12.2" customHeight="1" x14ac:dyDescent="0.25">
      <c r="A357" s="9">
        <v>43634</v>
      </c>
      <c r="B357" s="10">
        <v>25467</v>
      </c>
      <c r="C357" s="11" t="s">
        <v>3141</v>
      </c>
      <c r="D357" s="12" t="s">
        <v>238</v>
      </c>
      <c r="E357" s="15">
        <v>472.35</v>
      </c>
      <c r="F357" s="14">
        <v>29541.45</v>
      </c>
      <c r="G357" s="12"/>
      <c r="H357" s="16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</row>
    <row r="358" spans="1:42" ht="12.2" customHeight="1" x14ac:dyDescent="0.25">
      <c r="A358" s="9">
        <v>43633</v>
      </c>
      <c r="B358" s="10">
        <v>16078</v>
      </c>
      <c r="C358" s="11" t="s">
        <v>3047</v>
      </c>
      <c r="D358" s="12" t="s">
        <v>5688</v>
      </c>
      <c r="E358" s="15">
        <v>593.88</v>
      </c>
      <c r="F358" s="14"/>
      <c r="G358" s="12" t="s">
        <v>3046</v>
      </c>
      <c r="H358" s="16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</row>
    <row r="359" spans="1:42" ht="12.2" customHeight="1" x14ac:dyDescent="0.25">
      <c r="A359" s="9">
        <v>43634</v>
      </c>
      <c r="B359" s="10">
        <v>25322</v>
      </c>
      <c r="C359" s="11" t="s">
        <v>3140</v>
      </c>
      <c r="D359" s="12" t="s">
        <v>2503</v>
      </c>
      <c r="E359" s="15">
        <v>1147.3699999999999</v>
      </c>
      <c r="F359" s="14">
        <v>18168.740000000002</v>
      </c>
      <c r="G359" s="12"/>
      <c r="H359" s="16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</row>
    <row r="360" spans="1:42" ht="12.2" customHeight="1" x14ac:dyDescent="0.25">
      <c r="A360" s="9">
        <v>43634</v>
      </c>
      <c r="B360" s="10">
        <v>10122</v>
      </c>
      <c r="C360" s="11" t="s">
        <v>3140</v>
      </c>
      <c r="D360" s="12" t="s">
        <v>241</v>
      </c>
      <c r="E360" s="15">
        <v>12535.17</v>
      </c>
      <c r="F360" s="14">
        <v>80509.89</v>
      </c>
      <c r="G360" s="12"/>
      <c r="H360" s="16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</row>
    <row r="361" spans="1:42" ht="12.2" customHeight="1" x14ac:dyDescent="0.25">
      <c r="A361" s="9">
        <v>43641</v>
      </c>
      <c r="B361" s="10">
        <v>10122</v>
      </c>
      <c r="C361" s="11" t="s">
        <v>3140</v>
      </c>
      <c r="D361" s="12" t="s">
        <v>241</v>
      </c>
      <c r="E361" s="15">
        <v>1998.8500000000001</v>
      </c>
      <c r="F361" s="14">
        <v>82508.740000000005</v>
      </c>
      <c r="G361" s="12"/>
      <c r="H361" s="16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</row>
    <row r="362" spans="1:42" ht="12.2" customHeight="1" x14ac:dyDescent="0.25">
      <c r="A362" s="9">
        <v>43634</v>
      </c>
      <c r="B362" s="10">
        <v>22771</v>
      </c>
      <c r="C362" s="11" t="s">
        <v>3140</v>
      </c>
      <c r="D362" s="12" t="s">
        <v>242</v>
      </c>
      <c r="E362" s="15">
        <v>14215.13</v>
      </c>
      <c r="F362" s="14">
        <v>436828.34</v>
      </c>
      <c r="G362" s="12"/>
      <c r="H362" s="16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</row>
    <row r="363" spans="1:42" ht="12.2" customHeight="1" x14ac:dyDescent="0.25">
      <c r="A363" s="9">
        <v>43641</v>
      </c>
      <c r="B363" s="10">
        <v>22771</v>
      </c>
      <c r="C363" s="11" t="s">
        <v>3140</v>
      </c>
      <c r="D363" s="12" t="s">
        <v>242</v>
      </c>
      <c r="E363" s="15">
        <v>2945.5</v>
      </c>
      <c r="F363" s="14">
        <v>439773.84</v>
      </c>
      <c r="G363" s="12"/>
      <c r="H363" s="16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</row>
    <row r="364" spans="1:42" ht="12.2" customHeight="1" x14ac:dyDescent="0.25">
      <c r="A364" s="9">
        <v>43640</v>
      </c>
      <c r="B364" s="10">
        <v>16078</v>
      </c>
      <c r="C364" s="11" t="s">
        <v>3047</v>
      </c>
      <c r="D364" s="12" t="s">
        <v>5776</v>
      </c>
      <c r="E364" s="15">
        <v>475</v>
      </c>
      <c r="F364" s="14"/>
      <c r="G364" s="12" t="s">
        <v>3046</v>
      </c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</row>
    <row r="365" spans="1:42" ht="12.2" customHeight="1" x14ac:dyDescent="0.25">
      <c r="A365" s="9">
        <v>43633</v>
      </c>
      <c r="B365" s="10">
        <v>16078</v>
      </c>
      <c r="C365" s="11" t="s">
        <v>3047</v>
      </c>
      <c r="D365" s="12" t="s">
        <v>5689</v>
      </c>
      <c r="E365" s="15">
        <v>2450</v>
      </c>
      <c r="F365" s="14"/>
      <c r="G365" s="12" t="s">
        <v>3046</v>
      </c>
      <c r="H365" s="16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</row>
    <row r="366" spans="1:42" ht="12.2" customHeight="1" x14ac:dyDescent="0.25">
      <c r="A366" s="9">
        <v>43641</v>
      </c>
      <c r="B366" s="10">
        <v>23521</v>
      </c>
      <c r="C366" s="11" t="s">
        <v>3141</v>
      </c>
      <c r="D366" s="12" t="s">
        <v>2162</v>
      </c>
      <c r="E366" s="15">
        <v>200</v>
      </c>
      <c r="F366" s="14">
        <v>200</v>
      </c>
      <c r="G366" s="12"/>
      <c r="H366" s="16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</row>
    <row r="367" spans="1:42" ht="12.2" customHeight="1" x14ac:dyDescent="0.25">
      <c r="A367" s="9">
        <v>43634</v>
      </c>
      <c r="B367" s="10">
        <v>21106</v>
      </c>
      <c r="C367" s="11" t="s">
        <v>3141</v>
      </c>
      <c r="D367" s="12" t="s">
        <v>244</v>
      </c>
      <c r="E367" s="15">
        <v>3.24</v>
      </c>
      <c r="F367" s="14">
        <v>199.08</v>
      </c>
      <c r="G367" s="12"/>
      <c r="H367" s="16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</row>
    <row r="368" spans="1:42" ht="12.2" customHeight="1" x14ac:dyDescent="0.25">
      <c r="A368" s="9">
        <v>43641</v>
      </c>
      <c r="B368" s="10">
        <v>14406</v>
      </c>
      <c r="C368" s="11" t="s">
        <v>3140</v>
      </c>
      <c r="D368" s="12" t="s">
        <v>1369</v>
      </c>
      <c r="E368" s="15">
        <v>324</v>
      </c>
      <c r="F368" s="14">
        <v>324</v>
      </c>
      <c r="G368" s="12"/>
      <c r="H368" s="16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</row>
    <row r="369" spans="1:42" ht="12.2" customHeight="1" x14ac:dyDescent="0.25">
      <c r="A369" s="9">
        <v>43629</v>
      </c>
      <c r="B369" s="10">
        <v>16078</v>
      </c>
      <c r="C369" s="11" t="s">
        <v>3047</v>
      </c>
      <c r="D369" s="12" t="s">
        <v>5690</v>
      </c>
      <c r="E369" s="15">
        <v>11</v>
      </c>
      <c r="F369" s="14"/>
      <c r="G369" s="12" t="s">
        <v>3046</v>
      </c>
      <c r="H369" s="16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</row>
    <row r="370" spans="1:42" ht="12.2" customHeight="1" x14ac:dyDescent="0.25">
      <c r="A370" s="9">
        <v>43641</v>
      </c>
      <c r="B370" s="10">
        <v>20686</v>
      </c>
      <c r="C370" s="11" t="s">
        <v>3882</v>
      </c>
      <c r="D370" s="12" t="s">
        <v>245</v>
      </c>
      <c r="E370" s="15">
        <v>1515</v>
      </c>
      <c r="F370" s="14">
        <v>7514</v>
      </c>
      <c r="G370" s="12"/>
      <c r="H370" s="16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</row>
    <row r="371" spans="1:42" ht="12.2" customHeight="1" x14ac:dyDescent="0.25">
      <c r="A371" s="9">
        <v>43641</v>
      </c>
      <c r="B371" s="10">
        <v>27290</v>
      </c>
      <c r="C371" s="11" t="s">
        <v>3128</v>
      </c>
      <c r="D371" s="12" t="s">
        <v>3308</v>
      </c>
      <c r="E371" s="15">
        <v>28.71</v>
      </c>
      <c r="F371" s="14">
        <v>655.98</v>
      </c>
      <c r="G371" s="12"/>
      <c r="H371" s="16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</row>
    <row r="372" spans="1:42" ht="12.2" customHeight="1" x14ac:dyDescent="0.25">
      <c r="A372" s="9">
        <v>43641</v>
      </c>
      <c r="B372" s="10">
        <v>14787</v>
      </c>
      <c r="C372" s="11" t="s">
        <v>3127</v>
      </c>
      <c r="D372" s="12" t="s">
        <v>248</v>
      </c>
      <c r="E372" s="15">
        <v>3300</v>
      </c>
      <c r="F372" s="14">
        <v>91021.75</v>
      </c>
      <c r="G372" s="12"/>
      <c r="H372" s="16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</row>
    <row r="373" spans="1:42" ht="12.2" customHeight="1" x14ac:dyDescent="0.25">
      <c r="A373" s="9">
        <v>43634</v>
      </c>
      <c r="B373" s="10">
        <v>14686</v>
      </c>
      <c r="C373" s="11" t="s">
        <v>3141</v>
      </c>
      <c r="D373" s="12" t="s">
        <v>249</v>
      </c>
      <c r="E373" s="15">
        <v>29.5</v>
      </c>
      <c r="F373" s="14">
        <v>43564.5</v>
      </c>
      <c r="G373" s="12"/>
      <c r="H373" s="16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</row>
    <row r="374" spans="1:42" ht="12.2" customHeight="1" x14ac:dyDescent="0.25">
      <c r="A374" s="9">
        <v>43641</v>
      </c>
      <c r="B374" s="10">
        <v>14686</v>
      </c>
      <c r="C374" s="11" t="s">
        <v>3141</v>
      </c>
      <c r="D374" s="12" t="s">
        <v>249</v>
      </c>
      <c r="E374" s="15">
        <v>4674.5</v>
      </c>
      <c r="F374" s="14">
        <v>48239</v>
      </c>
      <c r="G374" s="12"/>
      <c r="H374" s="16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</row>
    <row r="375" spans="1:42" ht="12.2" customHeight="1" x14ac:dyDescent="0.25">
      <c r="A375" s="9">
        <v>43641</v>
      </c>
      <c r="B375" s="10">
        <v>21595</v>
      </c>
      <c r="C375" s="11" t="s">
        <v>3141</v>
      </c>
      <c r="D375" s="12" t="s">
        <v>250</v>
      </c>
      <c r="E375" s="15">
        <v>4563.6499999999996</v>
      </c>
      <c r="F375" s="14">
        <v>57368.65</v>
      </c>
      <c r="G375" s="12"/>
      <c r="H375" s="16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</row>
    <row r="376" spans="1:42" ht="12.2" customHeight="1" x14ac:dyDescent="0.25">
      <c r="A376" s="9">
        <v>43641</v>
      </c>
      <c r="B376" s="10">
        <v>10187</v>
      </c>
      <c r="C376" s="11" t="s">
        <v>3140</v>
      </c>
      <c r="D376" s="12" t="s">
        <v>759</v>
      </c>
      <c r="E376" s="15">
        <v>535.13</v>
      </c>
      <c r="F376" s="14">
        <v>11604.64</v>
      </c>
      <c r="G376" s="12"/>
      <c r="H376" s="16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</row>
    <row r="377" spans="1:42" ht="12.2" customHeight="1" x14ac:dyDescent="0.25">
      <c r="A377" s="9">
        <v>43634</v>
      </c>
      <c r="B377" s="10">
        <v>26363</v>
      </c>
      <c r="C377" s="11" t="s">
        <v>3127</v>
      </c>
      <c r="D377" s="12" t="s">
        <v>2724</v>
      </c>
      <c r="E377" s="15">
        <v>742.5</v>
      </c>
      <c r="F377" s="14">
        <v>4082.5</v>
      </c>
      <c r="G377" s="12"/>
      <c r="H377" s="16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</row>
    <row r="378" spans="1:42" ht="12.2" customHeight="1" x14ac:dyDescent="0.25">
      <c r="A378" s="9">
        <v>43634</v>
      </c>
      <c r="B378" s="10">
        <v>23858</v>
      </c>
      <c r="C378" s="11" t="s">
        <v>3128</v>
      </c>
      <c r="D378" s="12" t="s">
        <v>2227</v>
      </c>
      <c r="E378" s="15">
        <v>90</v>
      </c>
      <c r="F378" s="14">
        <v>90</v>
      </c>
      <c r="G378" s="12"/>
      <c r="H378" s="16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</row>
    <row r="379" spans="1:42" ht="12.2" customHeight="1" x14ac:dyDescent="0.25">
      <c r="A379" s="9">
        <v>43634</v>
      </c>
      <c r="B379" s="10">
        <v>19004</v>
      </c>
      <c r="C379" s="11" t="s">
        <v>3140</v>
      </c>
      <c r="D379" s="12" t="s">
        <v>251</v>
      </c>
      <c r="E379" s="15">
        <v>30430.26</v>
      </c>
      <c r="F379" s="14">
        <v>210150.97</v>
      </c>
      <c r="G379" s="12" t="s">
        <v>3029</v>
      </c>
      <c r="H379" s="16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</row>
    <row r="380" spans="1:42" ht="12.2" customHeight="1" x14ac:dyDescent="0.25">
      <c r="A380" s="9">
        <v>43634</v>
      </c>
      <c r="B380" s="10">
        <v>18790</v>
      </c>
      <c r="C380" s="11" t="s">
        <v>3127</v>
      </c>
      <c r="D380" s="12" t="s">
        <v>253</v>
      </c>
      <c r="E380" s="15">
        <v>1762.5</v>
      </c>
      <c r="F380" s="14">
        <v>30400.75</v>
      </c>
      <c r="G380" s="12"/>
      <c r="H380" s="16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</row>
    <row r="381" spans="1:42" s="18" customFormat="1" ht="12.2" customHeight="1" x14ac:dyDescent="0.25">
      <c r="A381" s="9">
        <v>43634</v>
      </c>
      <c r="B381" s="10">
        <v>23604</v>
      </c>
      <c r="C381" s="11" t="s">
        <v>3128</v>
      </c>
      <c r="D381" s="12" t="s">
        <v>2176</v>
      </c>
      <c r="E381" s="15">
        <v>20.88</v>
      </c>
      <c r="F381" s="14">
        <v>185.87</v>
      </c>
      <c r="G381" s="12"/>
      <c r="H381" s="16"/>
    </row>
    <row r="382" spans="1:42" s="18" customFormat="1" ht="12.2" customHeight="1" x14ac:dyDescent="0.25">
      <c r="A382" s="9">
        <v>43641</v>
      </c>
      <c r="B382" s="10">
        <v>21430</v>
      </c>
      <c r="C382" s="11" t="s">
        <v>3128</v>
      </c>
      <c r="D382" s="12" t="s">
        <v>1891</v>
      </c>
      <c r="E382" s="15">
        <v>235</v>
      </c>
      <c r="F382" s="14">
        <v>235</v>
      </c>
      <c r="G382" s="12"/>
      <c r="H382" s="16"/>
    </row>
    <row r="383" spans="1:42" s="18" customFormat="1" ht="12.2" customHeight="1" x14ac:dyDescent="0.25">
      <c r="A383" s="9">
        <v>43641</v>
      </c>
      <c r="B383" s="10">
        <v>27780</v>
      </c>
      <c r="C383" s="11" t="s">
        <v>3127</v>
      </c>
      <c r="D383" s="12" t="s">
        <v>3109</v>
      </c>
      <c r="E383" s="15">
        <v>560</v>
      </c>
      <c r="F383" s="14">
        <v>2422.5</v>
      </c>
      <c r="G383" s="12"/>
      <c r="H383" s="16"/>
    </row>
    <row r="384" spans="1:42" s="18" customFormat="1" ht="12.2" customHeight="1" x14ac:dyDescent="0.25">
      <c r="A384" s="9">
        <v>43634</v>
      </c>
      <c r="B384" s="10">
        <v>10903</v>
      </c>
      <c r="C384" s="11" t="s">
        <v>3140</v>
      </c>
      <c r="D384" s="12" t="s">
        <v>255</v>
      </c>
      <c r="E384" s="15">
        <v>3393.81</v>
      </c>
      <c r="F384" s="14">
        <v>117838.6</v>
      </c>
      <c r="G384" s="12" t="s">
        <v>3029</v>
      </c>
      <c r="H384" s="16"/>
    </row>
    <row r="385" spans="1:8" s="18" customFormat="1" ht="12.2" customHeight="1" x14ac:dyDescent="0.25">
      <c r="A385" s="9">
        <v>43641</v>
      </c>
      <c r="B385" s="10">
        <v>10903</v>
      </c>
      <c r="C385" s="11" t="s">
        <v>3140</v>
      </c>
      <c r="D385" s="12" t="s">
        <v>255</v>
      </c>
      <c r="E385" s="15">
        <v>11604</v>
      </c>
      <c r="F385" s="14">
        <v>129442.6</v>
      </c>
      <c r="G385" s="12"/>
      <c r="H385" s="16"/>
    </row>
    <row r="386" spans="1:8" s="18" customFormat="1" ht="12.2" customHeight="1" x14ac:dyDescent="0.25">
      <c r="A386" s="9">
        <v>43634</v>
      </c>
      <c r="B386" s="10">
        <v>25065</v>
      </c>
      <c r="C386" s="11" t="s">
        <v>3141</v>
      </c>
      <c r="D386" s="12" t="s">
        <v>2438</v>
      </c>
      <c r="E386" s="15">
        <v>7893</v>
      </c>
      <c r="F386" s="14">
        <v>16430</v>
      </c>
      <c r="G386" s="12"/>
      <c r="H386" s="16"/>
    </row>
    <row r="387" spans="1:8" s="18" customFormat="1" ht="12.2" customHeight="1" x14ac:dyDescent="0.25">
      <c r="A387" s="9">
        <v>43634</v>
      </c>
      <c r="B387" s="10">
        <v>10104</v>
      </c>
      <c r="C387" s="11" t="s">
        <v>3136</v>
      </c>
      <c r="D387" s="12" t="s">
        <v>749</v>
      </c>
      <c r="E387" s="15">
        <v>350</v>
      </c>
      <c r="F387" s="14">
        <v>700</v>
      </c>
      <c r="G387" s="12" t="s">
        <v>3029</v>
      </c>
      <c r="H387" s="16"/>
    </row>
    <row r="388" spans="1:8" s="18" customFormat="1" ht="12.2" customHeight="1" x14ac:dyDescent="0.25">
      <c r="A388" s="9">
        <v>43634</v>
      </c>
      <c r="B388" s="10">
        <v>14270</v>
      </c>
      <c r="C388" s="11" t="s">
        <v>3140</v>
      </c>
      <c r="D388" s="12" t="s">
        <v>5691</v>
      </c>
      <c r="E388" s="15">
        <v>100</v>
      </c>
      <c r="F388" s="14">
        <v>100</v>
      </c>
      <c r="G388" s="12"/>
      <c r="H388" s="16"/>
    </row>
    <row r="389" spans="1:8" s="18" customFormat="1" ht="12.2" customHeight="1" x14ac:dyDescent="0.25">
      <c r="A389" s="9">
        <v>43634</v>
      </c>
      <c r="B389" s="10">
        <v>27853</v>
      </c>
      <c r="C389" s="11" t="s">
        <v>3127</v>
      </c>
      <c r="D389" s="12" t="s">
        <v>5653</v>
      </c>
      <c r="E389" s="15">
        <v>300</v>
      </c>
      <c r="F389" s="14">
        <v>300</v>
      </c>
      <c r="G389" s="12"/>
      <c r="H389" s="16"/>
    </row>
    <row r="390" spans="1:8" s="18" customFormat="1" ht="12.2" customHeight="1" x14ac:dyDescent="0.25">
      <c r="A390" s="9">
        <v>43641</v>
      </c>
      <c r="B390" s="10">
        <v>19216</v>
      </c>
      <c r="C390" s="11" t="s">
        <v>3128</v>
      </c>
      <c r="D390" s="12" t="s">
        <v>1704</v>
      </c>
      <c r="E390" s="15">
        <v>235</v>
      </c>
      <c r="F390" s="14">
        <v>498.7</v>
      </c>
      <c r="G390" s="12"/>
      <c r="H390" s="16"/>
    </row>
    <row r="391" spans="1:8" s="18" customFormat="1" ht="12.2" customHeight="1" x14ac:dyDescent="0.25">
      <c r="A391" s="9">
        <v>43641</v>
      </c>
      <c r="B391" s="10">
        <v>10247</v>
      </c>
      <c r="C391" s="11" t="s">
        <v>3140</v>
      </c>
      <c r="D391" s="12" t="s">
        <v>262</v>
      </c>
      <c r="E391" s="15">
        <v>784.6</v>
      </c>
      <c r="F391" s="14">
        <v>1217.0999999999999</v>
      </c>
      <c r="G391" s="12"/>
      <c r="H391" s="16"/>
    </row>
    <row r="392" spans="1:8" s="18" customFormat="1" ht="12.2" customHeight="1" x14ac:dyDescent="0.25">
      <c r="A392" s="9">
        <v>43634</v>
      </c>
      <c r="B392" s="10">
        <v>18751</v>
      </c>
      <c r="C392" s="11" t="s">
        <v>3140</v>
      </c>
      <c r="D392" s="12" t="s">
        <v>1674</v>
      </c>
      <c r="E392" s="15">
        <v>108.23</v>
      </c>
      <c r="F392" s="14">
        <v>596.37</v>
      </c>
      <c r="G392" s="12"/>
      <c r="H392" s="16"/>
    </row>
    <row r="393" spans="1:8" s="18" customFormat="1" ht="12.2" customHeight="1" x14ac:dyDescent="0.25">
      <c r="A393" s="9">
        <v>43640</v>
      </c>
      <c r="B393" s="10">
        <v>16078</v>
      </c>
      <c r="C393" s="11" t="s">
        <v>3047</v>
      </c>
      <c r="D393" s="12" t="s">
        <v>5770</v>
      </c>
      <c r="E393" s="15">
        <v>2605.73</v>
      </c>
      <c r="F393" s="14"/>
      <c r="G393" s="12" t="s">
        <v>3046</v>
      </c>
    </row>
    <row r="394" spans="1:8" s="18" customFormat="1" ht="12.2" customHeight="1" x14ac:dyDescent="0.25">
      <c r="A394" s="9">
        <v>43634</v>
      </c>
      <c r="B394" s="10">
        <v>21118</v>
      </c>
      <c r="C394" s="11" t="s">
        <v>3140</v>
      </c>
      <c r="D394" s="12" t="s">
        <v>5692</v>
      </c>
      <c r="E394" s="15">
        <v>21477.69</v>
      </c>
      <c r="F394" s="14">
        <v>268204.77</v>
      </c>
      <c r="G394" s="12" t="s">
        <v>3029</v>
      </c>
      <c r="H394" s="16"/>
    </row>
    <row r="395" spans="1:8" s="18" customFormat="1" ht="12.2" customHeight="1" x14ac:dyDescent="0.25">
      <c r="A395" s="9">
        <v>43641</v>
      </c>
      <c r="B395" s="10">
        <v>24085</v>
      </c>
      <c r="C395" s="11" t="s">
        <v>3140</v>
      </c>
      <c r="D395" s="12" t="s">
        <v>264</v>
      </c>
      <c r="E395" s="15">
        <v>1840</v>
      </c>
      <c r="F395" s="14">
        <v>38085</v>
      </c>
      <c r="G395" s="12"/>
      <c r="H395" s="16"/>
    </row>
    <row r="396" spans="1:8" s="18" customFormat="1" ht="12.2" customHeight="1" x14ac:dyDescent="0.25">
      <c r="A396" s="9">
        <v>43634</v>
      </c>
      <c r="B396" s="10">
        <v>11583</v>
      </c>
      <c r="C396" s="11" t="s">
        <v>3128</v>
      </c>
      <c r="D396" s="12" t="s">
        <v>944</v>
      </c>
      <c r="E396" s="15">
        <v>297.64</v>
      </c>
      <c r="F396" s="14">
        <v>297.64</v>
      </c>
      <c r="G396" s="12"/>
      <c r="H396" s="16"/>
    </row>
    <row r="397" spans="1:8" s="18" customFormat="1" ht="12.2" customHeight="1" x14ac:dyDescent="0.25">
      <c r="A397" s="9">
        <v>43640</v>
      </c>
      <c r="B397" s="10">
        <v>16078</v>
      </c>
      <c r="C397" s="11" t="s">
        <v>3047</v>
      </c>
      <c r="D397" s="12" t="s">
        <v>5779</v>
      </c>
      <c r="E397" s="15">
        <v>475</v>
      </c>
      <c r="F397" s="14"/>
      <c r="G397" s="12" t="s">
        <v>3046</v>
      </c>
    </row>
    <row r="398" spans="1:8" s="18" customFormat="1" ht="12.2" customHeight="1" x14ac:dyDescent="0.25">
      <c r="A398" s="9">
        <v>43641</v>
      </c>
      <c r="B398" s="10">
        <v>14203</v>
      </c>
      <c r="C398" s="11" t="s">
        <v>3140</v>
      </c>
      <c r="D398" s="12" t="s">
        <v>1333</v>
      </c>
      <c r="E398" s="15">
        <v>15005</v>
      </c>
      <c r="F398" s="14">
        <v>61175.25</v>
      </c>
      <c r="G398" s="12"/>
      <c r="H398" s="16"/>
    </row>
    <row r="399" spans="1:8" s="18" customFormat="1" ht="12.2" customHeight="1" x14ac:dyDescent="0.25">
      <c r="A399" s="9">
        <v>43641</v>
      </c>
      <c r="B399" s="10">
        <v>25735</v>
      </c>
      <c r="C399" s="11" t="s">
        <v>3134</v>
      </c>
      <c r="D399" s="12" t="s">
        <v>2592</v>
      </c>
      <c r="E399" s="15">
        <v>1854.82</v>
      </c>
      <c r="F399" s="14">
        <v>27478.73</v>
      </c>
      <c r="G399" s="12"/>
      <c r="H399" s="16"/>
    </row>
    <row r="400" spans="1:8" s="18" customFormat="1" ht="12.2" customHeight="1" x14ac:dyDescent="0.25">
      <c r="A400" s="9">
        <v>43641</v>
      </c>
      <c r="B400" s="10">
        <v>24959</v>
      </c>
      <c r="C400" s="11" t="s">
        <v>3134</v>
      </c>
      <c r="D400" s="12" t="s">
        <v>2412</v>
      </c>
      <c r="E400" s="15">
        <v>215.79000000000002</v>
      </c>
      <c r="F400" s="14">
        <v>5905.07</v>
      </c>
      <c r="G400" s="12"/>
      <c r="H400" s="16"/>
    </row>
    <row r="401" spans="1:42" s="19" customFormat="1" ht="12.2" customHeight="1" x14ac:dyDescent="0.25">
      <c r="A401" s="9">
        <v>43634</v>
      </c>
      <c r="B401" s="10">
        <v>13362</v>
      </c>
      <c r="C401" s="11" t="s">
        <v>3140</v>
      </c>
      <c r="D401" s="12" t="s">
        <v>265</v>
      </c>
      <c r="E401" s="15">
        <v>19764.27</v>
      </c>
      <c r="F401" s="14">
        <v>360913.64</v>
      </c>
      <c r="G401" s="12"/>
      <c r="H401" s="16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</row>
    <row r="402" spans="1:42" s="19" customFormat="1" ht="12.2" customHeight="1" x14ac:dyDescent="0.25">
      <c r="A402" s="9">
        <v>43641</v>
      </c>
      <c r="B402" s="10">
        <v>13362</v>
      </c>
      <c r="C402" s="11" t="s">
        <v>3140</v>
      </c>
      <c r="D402" s="12" t="s">
        <v>265</v>
      </c>
      <c r="E402" s="15">
        <v>9462.5499999999993</v>
      </c>
      <c r="F402" s="14">
        <v>370376.19</v>
      </c>
      <c r="G402" s="12"/>
      <c r="H402" s="16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</row>
    <row r="403" spans="1:42" s="18" customFormat="1" ht="12.2" customHeight="1" x14ac:dyDescent="0.25">
      <c r="A403" s="9">
        <v>43634</v>
      </c>
      <c r="B403" s="10">
        <v>19908</v>
      </c>
      <c r="C403" s="11" t="s">
        <v>3127</v>
      </c>
      <c r="D403" s="12" t="s">
        <v>267</v>
      </c>
      <c r="E403" s="15">
        <v>1125</v>
      </c>
      <c r="F403" s="14">
        <v>6277.5</v>
      </c>
      <c r="G403" s="12"/>
      <c r="H403" s="16"/>
    </row>
    <row r="404" spans="1:42" s="18" customFormat="1" ht="12.2" customHeight="1" x14ac:dyDescent="0.25">
      <c r="A404" s="9">
        <v>43641</v>
      </c>
      <c r="B404" s="10">
        <v>19908</v>
      </c>
      <c r="C404" s="11" t="s">
        <v>3127</v>
      </c>
      <c r="D404" s="12" t="s">
        <v>267</v>
      </c>
      <c r="E404" s="15">
        <v>675</v>
      </c>
      <c r="F404" s="14">
        <v>6952.5</v>
      </c>
      <c r="G404" s="12"/>
      <c r="H404" s="16"/>
    </row>
    <row r="405" spans="1:42" s="18" customFormat="1" ht="12.2" customHeight="1" x14ac:dyDescent="0.25">
      <c r="A405" s="9">
        <v>43641</v>
      </c>
      <c r="B405" s="10">
        <v>19607</v>
      </c>
      <c r="C405" s="11" t="s">
        <v>3140</v>
      </c>
      <c r="D405" s="12" t="s">
        <v>269</v>
      </c>
      <c r="E405" s="15">
        <v>582.21</v>
      </c>
      <c r="F405" s="14">
        <v>221084.16</v>
      </c>
      <c r="G405" s="12"/>
      <c r="H405" s="16"/>
    </row>
    <row r="406" spans="1:42" s="18" customFormat="1" ht="12.2" customHeight="1" x14ac:dyDescent="0.25">
      <c r="A406" s="9">
        <v>43641</v>
      </c>
      <c r="B406" s="10">
        <v>19661</v>
      </c>
      <c r="C406" s="11" t="s">
        <v>3127</v>
      </c>
      <c r="D406" s="12" t="s">
        <v>1747</v>
      </c>
      <c r="E406" s="15">
        <v>1980</v>
      </c>
      <c r="F406" s="14">
        <v>22805.5</v>
      </c>
      <c r="G406" s="12"/>
      <c r="H406" s="16"/>
    </row>
    <row r="407" spans="1:42" s="18" customFormat="1" ht="12.2" customHeight="1" x14ac:dyDescent="0.25">
      <c r="A407" s="9">
        <v>43634</v>
      </c>
      <c r="B407" s="10">
        <v>18221</v>
      </c>
      <c r="C407" s="11" t="s">
        <v>3881</v>
      </c>
      <c r="D407" s="12" t="s">
        <v>270</v>
      </c>
      <c r="E407" s="15">
        <v>744</v>
      </c>
      <c r="F407" s="14">
        <v>5804.5</v>
      </c>
      <c r="G407" s="12"/>
      <c r="H407" s="16"/>
    </row>
    <row r="408" spans="1:42" s="18" customFormat="1" ht="12.2" customHeight="1" x14ac:dyDescent="0.25">
      <c r="A408" s="9">
        <v>43641</v>
      </c>
      <c r="B408" s="10">
        <v>11579</v>
      </c>
      <c r="C408" s="11" t="s">
        <v>3128</v>
      </c>
      <c r="D408" s="12" t="s">
        <v>942</v>
      </c>
      <c r="E408" s="15">
        <v>235</v>
      </c>
      <c r="F408" s="14">
        <v>664.93000000000006</v>
      </c>
      <c r="G408" s="12"/>
      <c r="H408" s="16"/>
    </row>
    <row r="409" spans="1:42" s="18" customFormat="1" ht="12.2" customHeight="1" x14ac:dyDescent="0.25">
      <c r="A409" s="9">
        <v>43641</v>
      </c>
      <c r="B409" s="10">
        <v>26877</v>
      </c>
      <c r="C409" s="11" t="s">
        <v>3128</v>
      </c>
      <c r="D409" s="12" t="s">
        <v>2860</v>
      </c>
      <c r="E409" s="15">
        <v>148</v>
      </c>
      <c r="F409" s="14">
        <v>974.71</v>
      </c>
      <c r="G409" s="12"/>
      <c r="H409" s="16"/>
    </row>
    <row r="410" spans="1:42" s="18" customFormat="1" ht="12.2" customHeight="1" x14ac:dyDescent="0.25">
      <c r="A410" s="9">
        <v>43634</v>
      </c>
      <c r="B410" s="10">
        <v>24978</v>
      </c>
      <c r="C410" s="11" t="s">
        <v>3127</v>
      </c>
      <c r="D410" s="12" t="s">
        <v>2415</v>
      </c>
      <c r="E410" s="15">
        <v>1550</v>
      </c>
      <c r="F410" s="14">
        <v>1800</v>
      </c>
      <c r="G410" s="12"/>
      <c r="H410" s="16"/>
    </row>
    <row r="411" spans="1:42" s="18" customFormat="1" ht="12.2" customHeight="1" x14ac:dyDescent="0.25">
      <c r="A411" s="9">
        <v>43641</v>
      </c>
      <c r="B411" s="10">
        <v>13364</v>
      </c>
      <c r="C411" s="11" t="s">
        <v>3134</v>
      </c>
      <c r="D411" s="12" t="s">
        <v>272</v>
      </c>
      <c r="E411" s="15">
        <v>1632</v>
      </c>
      <c r="F411" s="14">
        <v>23867</v>
      </c>
      <c r="G411" s="12"/>
      <c r="H411" s="16"/>
    </row>
    <row r="412" spans="1:42" s="18" customFormat="1" ht="12.2" customHeight="1" x14ac:dyDescent="0.25">
      <c r="A412" s="9">
        <v>43634</v>
      </c>
      <c r="B412" s="10">
        <v>13890</v>
      </c>
      <c r="C412" s="11" t="s">
        <v>3141</v>
      </c>
      <c r="D412" s="12" t="s">
        <v>5393</v>
      </c>
      <c r="E412" s="15">
        <v>400266.56</v>
      </c>
      <c r="F412" s="14">
        <v>3779052.23</v>
      </c>
      <c r="G412" s="12" t="s">
        <v>3029</v>
      </c>
      <c r="H412" s="16"/>
    </row>
    <row r="413" spans="1:42" s="18" customFormat="1" ht="12.2" customHeight="1" x14ac:dyDescent="0.25">
      <c r="A413" s="9">
        <v>43636</v>
      </c>
      <c r="B413" s="10">
        <v>16078</v>
      </c>
      <c r="C413" s="11" t="s">
        <v>3047</v>
      </c>
      <c r="D413" s="12" t="s">
        <v>3037</v>
      </c>
      <c r="E413" s="15">
        <v>75</v>
      </c>
      <c r="F413" s="14"/>
      <c r="G413" s="12" t="s">
        <v>3046</v>
      </c>
      <c r="H413" s="16"/>
    </row>
    <row r="414" spans="1:42" s="18" customFormat="1" ht="12.2" customHeight="1" x14ac:dyDescent="0.25">
      <c r="A414" s="9">
        <v>43636</v>
      </c>
      <c r="B414" s="10">
        <v>16078</v>
      </c>
      <c r="C414" s="11" t="s">
        <v>3047</v>
      </c>
      <c r="D414" s="12" t="s">
        <v>3037</v>
      </c>
      <c r="E414" s="15">
        <v>75</v>
      </c>
      <c r="F414" s="14"/>
      <c r="G414" s="12" t="s">
        <v>3046</v>
      </c>
      <c r="H414" s="16"/>
    </row>
    <row r="415" spans="1:42" s="18" customFormat="1" ht="12.2" customHeight="1" x14ac:dyDescent="0.25">
      <c r="A415" s="9">
        <v>43636</v>
      </c>
      <c r="B415" s="10">
        <v>16078</v>
      </c>
      <c r="C415" s="11" t="s">
        <v>3047</v>
      </c>
      <c r="D415" s="12" t="s">
        <v>3037</v>
      </c>
      <c r="E415" s="15">
        <v>75</v>
      </c>
      <c r="F415" s="14"/>
      <c r="G415" s="12" t="s">
        <v>3046</v>
      </c>
      <c r="H415" s="16"/>
    </row>
    <row r="416" spans="1:42" s="18" customFormat="1" ht="12.2" customHeight="1" x14ac:dyDescent="0.25">
      <c r="A416" s="9">
        <v>43636</v>
      </c>
      <c r="B416" s="10">
        <v>16078</v>
      </c>
      <c r="C416" s="11" t="s">
        <v>3047</v>
      </c>
      <c r="D416" s="12" t="s">
        <v>3037</v>
      </c>
      <c r="E416" s="15">
        <v>75</v>
      </c>
      <c r="F416" s="14"/>
      <c r="G416" s="12" t="s">
        <v>3046</v>
      </c>
      <c r="H416" s="16"/>
    </row>
    <row r="417" spans="1:8" s="18" customFormat="1" ht="12.2" customHeight="1" x14ac:dyDescent="0.25">
      <c r="A417" s="9">
        <v>43629</v>
      </c>
      <c r="B417" s="10">
        <v>16078</v>
      </c>
      <c r="C417" s="11" t="s">
        <v>3047</v>
      </c>
      <c r="D417" s="12" t="s">
        <v>5693</v>
      </c>
      <c r="E417" s="15">
        <v>75</v>
      </c>
      <c r="F417" s="14"/>
      <c r="G417" s="12" t="s">
        <v>3046</v>
      </c>
      <c r="H417" s="16"/>
    </row>
    <row r="418" spans="1:8" s="18" customFormat="1" ht="12.2" customHeight="1" x14ac:dyDescent="0.25">
      <c r="A418" s="9">
        <v>43636</v>
      </c>
      <c r="B418" s="10">
        <v>16078</v>
      </c>
      <c r="C418" s="11" t="s">
        <v>3047</v>
      </c>
      <c r="D418" s="12" t="s">
        <v>3039</v>
      </c>
      <c r="E418" s="15">
        <v>75</v>
      </c>
      <c r="F418" s="14"/>
      <c r="G418" s="12" t="s">
        <v>3046</v>
      </c>
      <c r="H418" s="16"/>
    </row>
    <row r="419" spans="1:8" s="18" customFormat="1" ht="12.2" customHeight="1" x14ac:dyDescent="0.25">
      <c r="A419" s="9">
        <v>43636</v>
      </c>
      <c r="B419" s="10">
        <v>16078</v>
      </c>
      <c r="C419" s="11" t="s">
        <v>3047</v>
      </c>
      <c r="D419" s="12" t="s">
        <v>3039</v>
      </c>
      <c r="E419" s="15">
        <v>75</v>
      </c>
      <c r="F419" s="14"/>
      <c r="G419" s="12" t="s">
        <v>3046</v>
      </c>
      <c r="H419" s="16"/>
    </row>
    <row r="420" spans="1:8" s="18" customFormat="1" ht="12.2" customHeight="1" x14ac:dyDescent="0.25">
      <c r="A420" s="9">
        <v>43636</v>
      </c>
      <c r="B420" s="10">
        <v>16078</v>
      </c>
      <c r="C420" s="11" t="s">
        <v>3047</v>
      </c>
      <c r="D420" s="12" t="s">
        <v>3039</v>
      </c>
      <c r="E420" s="15">
        <v>146</v>
      </c>
      <c r="F420" s="14"/>
      <c r="G420" s="12" t="s">
        <v>3046</v>
      </c>
      <c r="H420" s="16"/>
    </row>
    <row r="421" spans="1:8" s="18" customFormat="1" ht="12.2" customHeight="1" x14ac:dyDescent="0.25">
      <c r="A421" s="9">
        <v>43629</v>
      </c>
      <c r="B421" s="10">
        <v>16078</v>
      </c>
      <c r="C421" s="11" t="s">
        <v>3047</v>
      </c>
      <c r="D421" s="12" t="s">
        <v>3420</v>
      </c>
      <c r="E421" s="15">
        <v>75</v>
      </c>
      <c r="F421" s="14"/>
      <c r="G421" s="12" t="s">
        <v>3046</v>
      </c>
      <c r="H421" s="16"/>
    </row>
    <row r="422" spans="1:8" s="18" customFormat="1" ht="12.2" customHeight="1" x14ac:dyDescent="0.25">
      <c r="A422" s="9">
        <v>43629</v>
      </c>
      <c r="B422" s="10">
        <v>16078</v>
      </c>
      <c r="C422" s="11" t="s">
        <v>3047</v>
      </c>
      <c r="D422" s="12" t="s">
        <v>3420</v>
      </c>
      <c r="E422" s="15">
        <v>150</v>
      </c>
      <c r="F422" s="14"/>
      <c r="G422" s="12" t="s">
        <v>3046</v>
      </c>
      <c r="H422" s="16"/>
    </row>
    <row r="423" spans="1:8" s="18" customFormat="1" ht="12.2" customHeight="1" x14ac:dyDescent="0.25">
      <c r="A423" s="9">
        <v>43634</v>
      </c>
      <c r="B423" s="10">
        <v>13890</v>
      </c>
      <c r="C423" s="11" t="s">
        <v>3141</v>
      </c>
      <c r="D423" s="12" t="s">
        <v>273</v>
      </c>
      <c r="E423" s="15">
        <v>2654.81</v>
      </c>
      <c r="F423" s="14">
        <v>3779052.23</v>
      </c>
      <c r="G423" s="12"/>
      <c r="H423" s="16"/>
    </row>
    <row r="424" spans="1:8" s="18" customFormat="1" ht="12.2" customHeight="1" x14ac:dyDescent="0.25">
      <c r="A424" s="9">
        <v>43634</v>
      </c>
      <c r="B424" s="10">
        <v>14501</v>
      </c>
      <c r="C424" s="11" t="s">
        <v>3141</v>
      </c>
      <c r="D424" s="12" t="s">
        <v>273</v>
      </c>
      <c r="E424" s="15">
        <v>586.5</v>
      </c>
      <c r="F424" s="14">
        <v>5446.01</v>
      </c>
      <c r="G424" s="12"/>
      <c r="H424" s="16"/>
    </row>
    <row r="425" spans="1:8" s="18" customFormat="1" ht="12.2" customHeight="1" x14ac:dyDescent="0.25">
      <c r="A425" s="9">
        <v>43634</v>
      </c>
      <c r="B425" s="10">
        <v>26138</v>
      </c>
      <c r="C425" s="11" t="s">
        <v>3140</v>
      </c>
      <c r="D425" s="12" t="s">
        <v>5096</v>
      </c>
      <c r="E425" s="15">
        <v>250</v>
      </c>
      <c r="F425" s="14">
        <v>500</v>
      </c>
      <c r="G425" s="12"/>
      <c r="H425" s="16"/>
    </row>
    <row r="426" spans="1:8" s="18" customFormat="1" ht="12.2" customHeight="1" x14ac:dyDescent="0.25">
      <c r="A426" s="9">
        <v>43641</v>
      </c>
      <c r="B426" s="10">
        <v>11500</v>
      </c>
      <c r="C426" s="11" t="s">
        <v>3128</v>
      </c>
      <c r="D426" s="12" t="s">
        <v>936</v>
      </c>
      <c r="E426" s="15">
        <v>235</v>
      </c>
      <c r="F426" s="14">
        <v>318.39</v>
      </c>
      <c r="G426" s="12"/>
      <c r="H426" s="16"/>
    </row>
    <row r="427" spans="1:8" s="18" customFormat="1" ht="12.2" customHeight="1" x14ac:dyDescent="0.25">
      <c r="A427" s="9">
        <v>43641</v>
      </c>
      <c r="B427" s="10">
        <v>27880</v>
      </c>
      <c r="C427" s="11" t="s">
        <v>3128</v>
      </c>
      <c r="D427" s="12" t="s">
        <v>5787</v>
      </c>
      <c r="E427" s="15">
        <v>235</v>
      </c>
      <c r="F427" s="14">
        <v>235</v>
      </c>
      <c r="G427" s="12"/>
      <c r="H427" s="16"/>
    </row>
    <row r="428" spans="1:8" s="18" customFormat="1" ht="12.2" customHeight="1" x14ac:dyDescent="0.25">
      <c r="A428" s="9">
        <v>43637</v>
      </c>
      <c r="B428" s="10">
        <v>21865</v>
      </c>
      <c r="C428" s="11" t="s">
        <v>3073</v>
      </c>
      <c r="D428" s="12" t="s">
        <v>275</v>
      </c>
      <c r="E428" s="15">
        <v>411.71</v>
      </c>
      <c r="F428" s="14">
        <v>5145.87</v>
      </c>
      <c r="G428" s="12" t="s">
        <v>3072</v>
      </c>
      <c r="H428" s="16"/>
    </row>
    <row r="429" spans="1:8" s="18" customFormat="1" ht="12.2" customHeight="1" x14ac:dyDescent="0.25">
      <c r="A429" s="9">
        <v>43641</v>
      </c>
      <c r="B429" s="10">
        <v>10657</v>
      </c>
      <c r="C429" s="11" t="s">
        <v>3128</v>
      </c>
      <c r="D429" s="12" t="s">
        <v>815</v>
      </c>
      <c r="E429" s="15">
        <v>235</v>
      </c>
      <c r="F429" s="14">
        <v>279.77</v>
      </c>
      <c r="G429" s="12"/>
      <c r="H429" s="16"/>
    </row>
    <row r="430" spans="1:8" s="18" customFormat="1" ht="12.2" customHeight="1" x14ac:dyDescent="0.25">
      <c r="A430" s="9">
        <v>43641</v>
      </c>
      <c r="B430" s="10">
        <v>24185</v>
      </c>
      <c r="C430" s="11" t="s">
        <v>3127</v>
      </c>
      <c r="D430" s="12" t="s">
        <v>2290</v>
      </c>
      <c r="E430" s="15">
        <v>235</v>
      </c>
      <c r="F430" s="14">
        <v>635</v>
      </c>
      <c r="G430" s="12"/>
      <c r="H430" s="16"/>
    </row>
    <row r="431" spans="1:8" s="18" customFormat="1" ht="12.2" customHeight="1" x14ac:dyDescent="0.25">
      <c r="A431" s="9">
        <v>43634</v>
      </c>
      <c r="B431" s="10">
        <v>25109</v>
      </c>
      <c r="C431" s="11" t="s">
        <v>3127</v>
      </c>
      <c r="D431" s="12" t="s">
        <v>2449</v>
      </c>
      <c r="E431" s="15">
        <v>2062.5</v>
      </c>
      <c r="F431" s="14">
        <v>10560.5</v>
      </c>
      <c r="G431" s="12"/>
      <c r="H431" s="16"/>
    </row>
    <row r="432" spans="1:8" s="18" customFormat="1" ht="12.2" customHeight="1" x14ac:dyDescent="0.25">
      <c r="A432" s="9">
        <v>43641</v>
      </c>
      <c r="B432" s="10">
        <v>11404</v>
      </c>
      <c r="C432" s="11" t="s">
        <v>3127</v>
      </c>
      <c r="D432" s="12" t="s">
        <v>278</v>
      </c>
      <c r="E432" s="15">
        <v>3500</v>
      </c>
      <c r="F432" s="14">
        <v>54185</v>
      </c>
      <c r="G432" s="12"/>
      <c r="H432" s="16"/>
    </row>
    <row r="433" spans="1:8" s="18" customFormat="1" ht="12.2" customHeight="1" x14ac:dyDescent="0.25">
      <c r="A433" s="9">
        <v>43637</v>
      </c>
      <c r="B433" s="10">
        <v>16008</v>
      </c>
      <c r="C433" s="11" t="s">
        <v>3073</v>
      </c>
      <c r="D433" s="12" t="s">
        <v>279</v>
      </c>
      <c r="E433" s="15">
        <v>1800.86</v>
      </c>
      <c r="F433" s="14">
        <v>35985.230000000003</v>
      </c>
      <c r="G433" s="12" t="s">
        <v>3072</v>
      </c>
      <c r="H433" s="16"/>
    </row>
    <row r="434" spans="1:8" s="18" customFormat="1" ht="12.2" customHeight="1" x14ac:dyDescent="0.25">
      <c r="A434" s="9">
        <v>43634</v>
      </c>
      <c r="B434" s="10">
        <v>14132</v>
      </c>
      <c r="C434" s="11" t="s">
        <v>3140</v>
      </c>
      <c r="D434" s="12" t="s">
        <v>1321</v>
      </c>
      <c r="E434" s="15">
        <v>1266.3599999999999</v>
      </c>
      <c r="F434" s="14">
        <v>1266.3599999999999</v>
      </c>
      <c r="G434" s="12"/>
      <c r="H434" s="16"/>
    </row>
    <row r="435" spans="1:8" s="18" customFormat="1" ht="12.2" customHeight="1" x14ac:dyDescent="0.25">
      <c r="A435" s="9">
        <v>43634</v>
      </c>
      <c r="B435" s="10">
        <v>13213</v>
      </c>
      <c r="C435" s="11" t="s">
        <v>3140</v>
      </c>
      <c r="D435" s="12" t="s">
        <v>5694</v>
      </c>
      <c r="E435" s="15">
        <v>3330</v>
      </c>
      <c r="F435" s="14">
        <v>38372</v>
      </c>
      <c r="G435" s="12"/>
      <c r="H435" s="16"/>
    </row>
    <row r="436" spans="1:8" s="18" customFormat="1" ht="12.2" customHeight="1" x14ac:dyDescent="0.25">
      <c r="A436" s="9">
        <v>43634</v>
      </c>
      <c r="B436" s="10">
        <v>14112</v>
      </c>
      <c r="C436" s="11" t="s">
        <v>3140</v>
      </c>
      <c r="D436" s="12" t="s">
        <v>281</v>
      </c>
      <c r="E436" s="15">
        <v>1902.19</v>
      </c>
      <c r="F436" s="14">
        <v>451461.23</v>
      </c>
      <c r="G436" s="12"/>
      <c r="H436" s="16"/>
    </row>
    <row r="437" spans="1:8" s="18" customFormat="1" ht="12.2" customHeight="1" x14ac:dyDescent="0.25">
      <c r="A437" s="9">
        <v>43641</v>
      </c>
      <c r="B437" s="10">
        <v>14112</v>
      </c>
      <c r="C437" s="11" t="s">
        <v>3140</v>
      </c>
      <c r="D437" s="12" t="s">
        <v>281</v>
      </c>
      <c r="E437" s="15">
        <v>858.37</v>
      </c>
      <c r="F437" s="14">
        <v>452319.6</v>
      </c>
      <c r="G437" s="12"/>
      <c r="H437" s="16"/>
    </row>
    <row r="438" spans="1:8" s="18" customFormat="1" ht="12.2" customHeight="1" x14ac:dyDescent="0.25">
      <c r="A438" s="9">
        <v>43641</v>
      </c>
      <c r="B438" s="10">
        <v>21128</v>
      </c>
      <c r="C438" s="11" t="s">
        <v>3141</v>
      </c>
      <c r="D438" s="12" t="s">
        <v>1866</v>
      </c>
      <c r="E438" s="15">
        <v>13971.37</v>
      </c>
      <c r="F438" s="14">
        <v>13971.37</v>
      </c>
      <c r="G438" s="12"/>
      <c r="H438" s="16"/>
    </row>
    <row r="439" spans="1:8" s="18" customFormat="1" ht="12.2" customHeight="1" x14ac:dyDescent="0.25">
      <c r="A439" s="9">
        <v>43634</v>
      </c>
      <c r="B439" s="10">
        <v>27561</v>
      </c>
      <c r="C439" s="11" t="s">
        <v>3141</v>
      </c>
      <c r="D439" s="12" t="s">
        <v>5097</v>
      </c>
      <c r="E439" s="15">
        <v>1447.47</v>
      </c>
      <c r="F439" s="14">
        <v>31602.240000000002</v>
      </c>
      <c r="G439" s="12" t="s">
        <v>3029</v>
      </c>
      <c r="H439" s="16"/>
    </row>
    <row r="440" spans="1:8" s="18" customFormat="1" ht="12.2" customHeight="1" x14ac:dyDescent="0.25">
      <c r="A440" s="9">
        <v>43641</v>
      </c>
      <c r="B440" s="10">
        <v>24986</v>
      </c>
      <c r="C440" s="11" t="s">
        <v>3128</v>
      </c>
      <c r="D440" s="12" t="s">
        <v>2417</v>
      </c>
      <c r="E440" s="15">
        <v>225.85</v>
      </c>
      <c r="F440" s="14">
        <v>1450.12</v>
      </c>
      <c r="G440" s="12"/>
      <c r="H440" s="16"/>
    </row>
    <row r="441" spans="1:8" s="18" customFormat="1" ht="12.2" customHeight="1" x14ac:dyDescent="0.25">
      <c r="A441" s="9">
        <v>43634</v>
      </c>
      <c r="B441" s="10">
        <v>10215</v>
      </c>
      <c r="C441" s="11" t="s">
        <v>3140</v>
      </c>
      <c r="D441" s="12" t="s">
        <v>5695</v>
      </c>
      <c r="E441" s="15">
        <v>1970.13</v>
      </c>
      <c r="F441" s="14">
        <v>37432.47</v>
      </c>
      <c r="G441" s="12" t="s">
        <v>3029</v>
      </c>
      <c r="H441" s="16"/>
    </row>
    <row r="442" spans="1:8" s="18" customFormat="1" ht="12.2" customHeight="1" x14ac:dyDescent="0.25">
      <c r="A442" s="9">
        <v>43634</v>
      </c>
      <c r="B442" s="10">
        <v>23212</v>
      </c>
      <c r="C442" s="11" t="s">
        <v>3140</v>
      </c>
      <c r="D442" s="12" t="s">
        <v>5415</v>
      </c>
      <c r="E442" s="15">
        <v>284.62</v>
      </c>
      <c r="F442" s="14">
        <v>10232.790000000001</v>
      </c>
      <c r="G442" s="12"/>
      <c r="H442" s="16"/>
    </row>
    <row r="443" spans="1:8" s="18" customFormat="1" ht="12.2" customHeight="1" x14ac:dyDescent="0.25">
      <c r="A443" s="9">
        <v>43641</v>
      </c>
      <c r="B443" s="10">
        <v>27219</v>
      </c>
      <c r="C443" s="11" t="s">
        <v>3710</v>
      </c>
      <c r="D443" s="12" t="s">
        <v>2978</v>
      </c>
      <c r="E443" s="15">
        <v>860</v>
      </c>
      <c r="F443" s="14">
        <v>15067.82</v>
      </c>
      <c r="G443" s="12"/>
      <c r="H443" s="16"/>
    </row>
    <row r="444" spans="1:8" s="18" customFormat="1" ht="12.2" customHeight="1" x14ac:dyDescent="0.25">
      <c r="A444" s="9">
        <v>43641</v>
      </c>
      <c r="B444" s="10">
        <v>20023</v>
      </c>
      <c r="C444" s="11" t="s">
        <v>3141</v>
      </c>
      <c r="D444" s="12" t="s">
        <v>283</v>
      </c>
      <c r="E444" s="15">
        <v>5497</v>
      </c>
      <c r="F444" s="14">
        <v>68249</v>
      </c>
      <c r="G444" s="12"/>
      <c r="H444" s="16"/>
    </row>
    <row r="445" spans="1:8" s="18" customFormat="1" ht="12.2" customHeight="1" x14ac:dyDescent="0.25">
      <c r="A445" s="9">
        <v>43641</v>
      </c>
      <c r="B445" s="10">
        <v>24691</v>
      </c>
      <c r="C445" s="11" t="s">
        <v>3140</v>
      </c>
      <c r="D445" s="12" t="s">
        <v>284</v>
      </c>
      <c r="E445" s="15">
        <v>242.5</v>
      </c>
      <c r="F445" s="14">
        <v>4066.08</v>
      </c>
      <c r="G445" s="12"/>
      <c r="H445" s="16"/>
    </row>
    <row r="446" spans="1:8" s="18" customFormat="1" ht="12.2" customHeight="1" x14ac:dyDescent="0.25">
      <c r="A446" s="9">
        <v>43634</v>
      </c>
      <c r="B446" s="10">
        <v>12812</v>
      </c>
      <c r="C446" s="11" t="s">
        <v>3141</v>
      </c>
      <c r="D446" s="12" t="s">
        <v>5696</v>
      </c>
      <c r="E446" s="15">
        <v>3500</v>
      </c>
      <c r="F446" s="14">
        <v>31500</v>
      </c>
      <c r="G446" s="12"/>
      <c r="H446" s="16"/>
    </row>
    <row r="447" spans="1:8" s="18" customFormat="1" ht="12.2" customHeight="1" x14ac:dyDescent="0.25">
      <c r="A447" s="9">
        <v>43641</v>
      </c>
      <c r="B447" s="10">
        <v>16384</v>
      </c>
      <c r="C447" s="11" t="s">
        <v>3140</v>
      </c>
      <c r="D447" s="12" t="s">
        <v>1507</v>
      </c>
      <c r="E447" s="15">
        <v>336</v>
      </c>
      <c r="F447" s="14">
        <v>336</v>
      </c>
      <c r="G447" s="12"/>
      <c r="H447" s="16"/>
    </row>
    <row r="448" spans="1:8" s="18" customFormat="1" ht="12.2" customHeight="1" x14ac:dyDescent="0.25">
      <c r="A448" s="9">
        <v>43633</v>
      </c>
      <c r="B448" s="10">
        <v>16078</v>
      </c>
      <c r="C448" s="11" t="s">
        <v>3047</v>
      </c>
      <c r="D448" s="12" t="s">
        <v>5697</v>
      </c>
      <c r="E448" s="15">
        <v>712.5</v>
      </c>
      <c r="F448" s="14"/>
      <c r="G448" s="12" t="s">
        <v>3046</v>
      </c>
      <c r="H448" s="16"/>
    </row>
    <row r="449" spans="1:8" s="18" customFormat="1" ht="12.2" customHeight="1" x14ac:dyDescent="0.25">
      <c r="A449" s="9">
        <v>43641</v>
      </c>
      <c r="B449" s="10">
        <v>26095</v>
      </c>
      <c r="C449" s="11" t="s">
        <v>3128</v>
      </c>
      <c r="D449" s="12" t="s">
        <v>2661</v>
      </c>
      <c r="E449" s="15">
        <v>148</v>
      </c>
      <c r="F449" s="14">
        <v>297.47000000000003</v>
      </c>
      <c r="G449" s="12"/>
      <c r="H449" s="16"/>
    </row>
    <row r="450" spans="1:8" s="18" customFormat="1" ht="12.2" customHeight="1" x14ac:dyDescent="0.25">
      <c r="A450" s="9">
        <v>43641</v>
      </c>
      <c r="B450" s="10">
        <v>26131</v>
      </c>
      <c r="C450" s="11" t="s">
        <v>3140</v>
      </c>
      <c r="D450" s="12" t="s">
        <v>2667</v>
      </c>
      <c r="E450" s="15">
        <v>375</v>
      </c>
      <c r="F450" s="14">
        <v>375</v>
      </c>
      <c r="G450" s="12"/>
      <c r="H450" s="16"/>
    </row>
    <row r="451" spans="1:8" s="18" customFormat="1" ht="12.2" customHeight="1" x14ac:dyDescent="0.25">
      <c r="A451" s="9">
        <v>43641</v>
      </c>
      <c r="B451" s="10">
        <v>16090</v>
      </c>
      <c r="C451" s="11" t="s">
        <v>3134</v>
      </c>
      <c r="D451" s="12" t="s">
        <v>289</v>
      </c>
      <c r="E451" s="15">
        <v>3000</v>
      </c>
      <c r="F451" s="14">
        <v>27000</v>
      </c>
      <c r="G451" s="12"/>
      <c r="H451" s="16"/>
    </row>
    <row r="452" spans="1:8" s="18" customFormat="1" ht="12.2" customHeight="1" x14ac:dyDescent="0.25">
      <c r="A452" s="9">
        <v>43641</v>
      </c>
      <c r="B452" s="10">
        <v>12943</v>
      </c>
      <c r="C452" s="11" t="s">
        <v>3140</v>
      </c>
      <c r="D452" s="12" t="s">
        <v>290</v>
      </c>
      <c r="E452" s="15">
        <v>2888.2499999999991</v>
      </c>
      <c r="F452" s="14">
        <v>53258.17</v>
      </c>
      <c r="G452" s="12"/>
      <c r="H452" s="16"/>
    </row>
    <row r="453" spans="1:8" s="18" customFormat="1" ht="12.2" customHeight="1" x14ac:dyDescent="0.25">
      <c r="A453" s="9">
        <v>43641</v>
      </c>
      <c r="B453" s="10">
        <v>16143</v>
      </c>
      <c r="C453" s="11" t="s">
        <v>3140</v>
      </c>
      <c r="D453" s="12" t="s">
        <v>1481</v>
      </c>
      <c r="E453" s="15">
        <v>25000</v>
      </c>
      <c r="F453" s="14">
        <v>112600</v>
      </c>
      <c r="G453" s="12"/>
      <c r="H453" s="16"/>
    </row>
    <row r="454" spans="1:8" s="18" customFormat="1" ht="12.2" customHeight="1" x14ac:dyDescent="0.25">
      <c r="A454" s="9">
        <v>43641</v>
      </c>
      <c r="B454" s="10">
        <v>10542</v>
      </c>
      <c r="C454" s="11" t="s">
        <v>3140</v>
      </c>
      <c r="D454" s="12" t="s">
        <v>292</v>
      </c>
      <c r="E454" s="15">
        <v>5158</v>
      </c>
      <c r="F454" s="14">
        <v>23402</v>
      </c>
      <c r="G454" s="12"/>
      <c r="H454" s="16"/>
    </row>
    <row r="455" spans="1:8" s="18" customFormat="1" ht="12.2" customHeight="1" x14ac:dyDescent="0.25">
      <c r="A455" s="9">
        <v>43641</v>
      </c>
      <c r="B455" s="10">
        <v>26306</v>
      </c>
      <c r="C455" s="11" t="s">
        <v>3140</v>
      </c>
      <c r="D455" s="12" t="s">
        <v>2706</v>
      </c>
      <c r="E455" s="15">
        <v>250</v>
      </c>
      <c r="F455" s="14">
        <v>250</v>
      </c>
      <c r="G455" s="12"/>
      <c r="H455" s="16"/>
    </row>
    <row r="456" spans="1:8" s="18" customFormat="1" ht="12.2" customHeight="1" x14ac:dyDescent="0.25">
      <c r="A456" s="9">
        <v>43634</v>
      </c>
      <c r="B456" s="10">
        <v>13283</v>
      </c>
      <c r="C456" s="11" t="s">
        <v>3140</v>
      </c>
      <c r="D456" s="12" t="s">
        <v>1145</v>
      </c>
      <c r="E456" s="15">
        <v>150</v>
      </c>
      <c r="F456" s="14">
        <v>175</v>
      </c>
      <c r="G456" s="12"/>
      <c r="H456" s="16"/>
    </row>
    <row r="457" spans="1:8" s="18" customFormat="1" ht="12.2" customHeight="1" x14ac:dyDescent="0.25">
      <c r="A457" s="9">
        <v>43641</v>
      </c>
      <c r="B457" s="10">
        <v>14574</v>
      </c>
      <c r="C457" s="11" t="s">
        <v>3134</v>
      </c>
      <c r="D457" s="12" t="s">
        <v>1398</v>
      </c>
      <c r="E457" s="15">
        <v>844.37</v>
      </c>
      <c r="F457" s="14">
        <v>6820.5</v>
      </c>
      <c r="G457" s="12"/>
      <c r="H457" s="16"/>
    </row>
    <row r="458" spans="1:8" s="18" customFormat="1" ht="12.2" customHeight="1" x14ac:dyDescent="0.25">
      <c r="A458" s="9">
        <v>43634</v>
      </c>
      <c r="B458" s="10">
        <v>14950</v>
      </c>
      <c r="C458" s="11" t="s">
        <v>3140</v>
      </c>
      <c r="D458" s="12" t="s">
        <v>294</v>
      </c>
      <c r="E458" s="15">
        <v>1185.48</v>
      </c>
      <c r="F458" s="14">
        <v>766795.27</v>
      </c>
      <c r="G458" s="12"/>
      <c r="H458" s="16"/>
    </row>
    <row r="459" spans="1:8" s="18" customFormat="1" ht="12.2" customHeight="1" x14ac:dyDescent="0.25">
      <c r="A459" s="9">
        <v>43641</v>
      </c>
      <c r="B459" s="10">
        <v>14950</v>
      </c>
      <c r="C459" s="11" t="s">
        <v>3140</v>
      </c>
      <c r="D459" s="12" t="s">
        <v>294</v>
      </c>
      <c r="E459" s="15">
        <v>1911.2799999999997</v>
      </c>
      <c r="F459" s="14">
        <v>768706.55</v>
      </c>
      <c r="G459" s="12"/>
      <c r="H459" s="16"/>
    </row>
    <row r="460" spans="1:8" s="18" customFormat="1" ht="12.2" customHeight="1" x14ac:dyDescent="0.25">
      <c r="A460" s="9">
        <v>43634</v>
      </c>
      <c r="B460" s="10">
        <v>26229</v>
      </c>
      <c r="C460" s="11" t="s">
        <v>3140</v>
      </c>
      <c r="D460" s="12" t="s">
        <v>5698</v>
      </c>
      <c r="E460" s="15">
        <v>3162.5</v>
      </c>
      <c r="F460" s="14">
        <v>8755</v>
      </c>
      <c r="G460" s="12"/>
      <c r="H460" s="16"/>
    </row>
    <row r="461" spans="1:8" s="18" customFormat="1" ht="12.2" customHeight="1" x14ac:dyDescent="0.25">
      <c r="A461" s="9">
        <v>43641</v>
      </c>
      <c r="B461" s="10">
        <v>26229</v>
      </c>
      <c r="C461" s="11" t="s">
        <v>3140</v>
      </c>
      <c r="D461" s="12" t="s">
        <v>2686</v>
      </c>
      <c r="E461" s="15">
        <v>230</v>
      </c>
      <c r="F461" s="14">
        <v>8985</v>
      </c>
      <c r="G461" s="12"/>
      <c r="H461" s="16"/>
    </row>
    <row r="462" spans="1:8" s="18" customFormat="1" ht="12.2" customHeight="1" x14ac:dyDescent="0.25">
      <c r="A462" s="9">
        <v>43634</v>
      </c>
      <c r="B462" s="10">
        <v>12625</v>
      </c>
      <c r="C462" s="11" t="s">
        <v>3140</v>
      </c>
      <c r="D462" s="12" t="s">
        <v>1086</v>
      </c>
      <c r="E462" s="15">
        <v>435</v>
      </c>
      <c r="F462" s="14">
        <v>435</v>
      </c>
      <c r="G462" s="12"/>
      <c r="H462" s="16"/>
    </row>
    <row r="463" spans="1:8" s="18" customFormat="1" ht="12.2" customHeight="1" x14ac:dyDescent="0.25">
      <c r="A463" s="9">
        <v>43641</v>
      </c>
      <c r="B463" s="10">
        <v>24620</v>
      </c>
      <c r="C463" s="11" t="s">
        <v>3141</v>
      </c>
      <c r="D463" s="12" t="s">
        <v>299</v>
      </c>
      <c r="E463" s="15">
        <v>600</v>
      </c>
      <c r="F463" s="14">
        <v>3900</v>
      </c>
      <c r="G463" s="12"/>
      <c r="H463" s="16"/>
    </row>
    <row r="464" spans="1:8" s="18" customFormat="1" ht="12.2" customHeight="1" x14ac:dyDescent="0.25">
      <c r="A464" s="9">
        <v>43634</v>
      </c>
      <c r="B464" s="10">
        <v>15224</v>
      </c>
      <c r="C464" s="11" t="s">
        <v>3127</v>
      </c>
      <c r="D464" s="12" t="s">
        <v>1462</v>
      </c>
      <c r="E464" s="15">
        <v>150</v>
      </c>
      <c r="F464" s="14">
        <v>10929.55</v>
      </c>
      <c r="G464" s="12"/>
      <c r="H464" s="16"/>
    </row>
    <row r="465" spans="1:8" s="18" customFormat="1" ht="12.2" customHeight="1" x14ac:dyDescent="0.25">
      <c r="A465" s="9">
        <v>43634</v>
      </c>
      <c r="B465" s="10">
        <v>17907</v>
      </c>
      <c r="C465" s="11" t="s">
        <v>3141</v>
      </c>
      <c r="D465" s="12" t="s">
        <v>301</v>
      </c>
      <c r="E465" s="15">
        <v>79103.63</v>
      </c>
      <c r="F465" s="14">
        <v>1299130.82</v>
      </c>
      <c r="G465" s="12" t="s">
        <v>3029</v>
      </c>
      <c r="H465" s="16"/>
    </row>
    <row r="466" spans="1:8" s="18" customFormat="1" ht="12.2" customHeight="1" x14ac:dyDescent="0.25">
      <c r="A466" s="9">
        <v>43634</v>
      </c>
      <c r="B466" s="10">
        <v>17907</v>
      </c>
      <c r="C466" s="11" t="s">
        <v>3141</v>
      </c>
      <c r="D466" s="12" t="s">
        <v>301</v>
      </c>
      <c r="E466" s="15">
        <v>30055</v>
      </c>
      <c r="F466" s="14">
        <v>1329185.82</v>
      </c>
      <c r="G466" s="12" t="s">
        <v>3029</v>
      </c>
      <c r="H466" s="16"/>
    </row>
    <row r="467" spans="1:8" s="18" customFormat="1" ht="12.2" customHeight="1" x14ac:dyDescent="0.25">
      <c r="A467" s="9">
        <v>43634</v>
      </c>
      <c r="B467" s="10">
        <v>20658</v>
      </c>
      <c r="C467" s="11" t="s">
        <v>3140</v>
      </c>
      <c r="D467" s="12" t="s">
        <v>5699</v>
      </c>
      <c r="E467" s="15">
        <v>549.95000000000005</v>
      </c>
      <c r="F467" s="14">
        <v>549.95000000000005</v>
      </c>
      <c r="G467" s="12"/>
      <c r="H467" s="16"/>
    </row>
    <row r="468" spans="1:8" s="18" customFormat="1" ht="12.2" customHeight="1" x14ac:dyDescent="0.25">
      <c r="A468" s="9">
        <v>43641</v>
      </c>
      <c r="B468" s="10">
        <v>10435</v>
      </c>
      <c r="C468" s="11" t="s">
        <v>3127</v>
      </c>
      <c r="D468" s="12" t="s">
        <v>788</v>
      </c>
      <c r="E468" s="15">
        <v>2250</v>
      </c>
      <c r="F468" s="14">
        <v>9750</v>
      </c>
      <c r="G468" s="12"/>
      <c r="H468" s="16"/>
    </row>
    <row r="469" spans="1:8" s="18" customFormat="1" ht="12.2" customHeight="1" x14ac:dyDescent="0.25">
      <c r="A469" s="9">
        <v>43641</v>
      </c>
      <c r="B469" s="10">
        <v>14685</v>
      </c>
      <c r="C469" s="11" t="s">
        <v>3140</v>
      </c>
      <c r="D469" s="12" t="s">
        <v>302</v>
      </c>
      <c r="E469" s="15">
        <v>135</v>
      </c>
      <c r="F469" s="14">
        <v>8194</v>
      </c>
      <c r="G469" s="12"/>
      <c r="H469" s="16"/>
    </row>
    <row r="470" spans="1:8" s="18" customFormat="1" ht="12.2" customHeight="1" x14ac:dyDescent="0.25">
      <c r="A470" s="9">
        <v>43634</v>
      </c>
      <c r="B470" s="10">
        <v>13468</v>
      </c>
      <c r="C470" s="11" t="s">
        <v>3140</v>
      </c>
      <c r="D470" s="12" t="s">
        <v>308</v>
      </c>
      <c r="E470" s="15">
        <v>610.11</v>
      </c>
      <c r="F470" s="14">
        <v>3903.83</v>
      </c>
      <c r="G470" s="12"/>
      <c r="H470" s="16"/>
    </row>
    <row r="471" spans="1:8" s="18" customFormat="1" ht="12.2" customHeight="1" x14ac:dyDescent="0.25">
      <c r="A471" s="9">
        <v>43641</v>
      </c>
      <c r="B471" s="10">
        <v>14170</v>
      </c>
      <c r="C471" s="11" t="s">
        <v>3882</v>
      </c>
      <c r="D471" s="12" t="s">
        <v>311</v>
      </c>
      <c r="E471" s="15">
        <v>6650</v>
      </c>
      <c r="F471" s="14">
        <v>256055.11</v>
      </c>
      <c r="G471" s="12"/>
      <c r="H471" s="16"/>
    </row>
    <row r="472" spans="1:8" s="18" customFormat="1" ht="12.2" customHeight="1" x14ac:dyDescent="0.25">
      <c r="A472" s="9">
        <v>43634</v>
      </c>
      <c r="B472" s="10">
        <v>25323</v>
      </c>
      <c r="C472" s="11" t="s">
        <v>3140</v>
      </c>
      <c r="D472" s="12" t="s">
        <v>2504</v>
      </c>
      <c r="E472" s="15">
        <v>9159.81</v>
      </c>
      <c r="F472" s="14">
        <v>12285.3</v>
      </c>
      <c r="G472" s="83"/>
      <c r="H472" s="16"/>
    </row>
    <row r="473" spans="1:8" s="18" customFormat="1" ht="12.2" customHeight="1" x14ac:dyDescent="0.25">
      <c r="A473" s="9">
        <v>43641</v>
      </c>
      <c r="B473" s="10">
        <v>13088</v>
      </c>
      <c r="C473" s="11" t="s">
        <v>3141</v>
      </c>
      <c r="D473" s="12" t="s">
        <v>1123</v>
      </c>
      <c r="E473" s="15">
        <v>8173.29</v>
      </c>
      <c r="F473" s="14">
        <v>81732.899999999994</v>
      </c>
      <c r="G473" s="12"/>
      <c r="H473" s="16"/>
    </row>
    <row r="474" spans="1:8" s="18" customFormat="1" ht="12.2" customHeight="1" x14ac:dyDescent="0.25">
      <c r="A474" s="9">
        <v>43634</v>
      </c>
      <c r="B474" s="10">
        <v>13096</v>
      </c>
      <c r="C474" s="11" t="s">
        <v>3140</v>
      </c>
      <c r="D474" s="12" t="s">
        <v>314</v>
      </c>
      <c r="E474" s="15">
        <v>919.66</v>
      </c>
      <c r="F474" s="14">
        <v>64821.37</v>
      </c>
      <c r="G474" s="12"/>
      <c r="H474" s="16"/>
    </row>
    <row r="475" spans="1:8" s="18" customFormat="1" ht="12.2" customHeight="1" x14ac:dyDescent="0.25">
      <c r="A475" s="9">
        <v>43641</v>
      </c>
      <c r="B475" s="10">
        <v>13096</v>
      </c>
      <c r="C475" s="11" t="s">
        <v>3140</v>
      </c>
      <c r="D475" s="12" t="s">
        <v>314</v>
      </c>
      <c r="E475" s="15">
        <v>1529.5000000000002</v>
      </c>
      <c r="F475" s="14">
        <v>66350.87000000001</v>
      </c>
      <c r="G475" s="12"/>
      <c r="H475" s="16"/>
    </row>
    <row r="476" spans="1:8" s="18" customFormat="1" ht="12.2" customHeight="1" x14ac:dyDescent="0.25">
      <c r="A476" s="9">
        <v>43641</v>
      </c>
      <c r="B476" s="10">
        <v>19303</v>
      </c>
      <c r="C476" s="11" t="s">
        <v>3140</v>
      </c>
      <c r="D476" s="12" t="s">
        <v>315</v>
      </c>
      <c r="E476" s="15">
        <v>300</v>
      </c>
      <c r="F476" s="14">
        <v>11737</v>
      </c>
      <c r="G476" s="12"/>
      <c r="H476" s="16"/>
    </row>
    <row r="477" spans="1:8" s="18" customFormat="1" ht="12.2" customHeight="1" x14ac:dyDescent="0.25">
      <c r="A477" s="9">
        <v>43634</v>
      </c>
      <c r="B477" s="10">
        <v>27823</v>
      </c>
      <c r="C477" s="11" t="s">
        <v>3140</v>
      </c>
      <c r="D477" s="12" t="s">
        <v>5636</v>
      </c>
      <c r="E477" s="15">
        <v>6531.9</v>
      </c>
      <c r="F477" s="14">
        <v>6531.9</v>
      </c>
      <c r="G477" s="12"/>
      <c r="H477" s="16"/>
    </row>
    <row r="478" spans="1:8" s="18" customFormat="1" ht="12.2" customHeight="1" x14ac:dyDescent="0.25">
      <c r="A478" s="9">
        <v>43634</v>
      </c>
      <c r="B478" s="10">
        <v>22949</v>
      </c>
      <c r="C478" s="11" t="s">
        <v>3141</v>
      </c>
      <c r="D478" s="12" t="s">
        <v>316</v>
      </c>
      <c r="E478" s="15">
        <v>820</v>
      </c>
      <c r="F478" s="14">
        <v>8979.25</v>
      </c>
      <c r="G478" s="12"/>
      <c r="H478" s="16"/>
    </row>
    <row r="479" spans="1:8" s="18" customFormat="1" ht="12.2" customHeight="1" x14ac:dyDescent="0.25">
      <c r="A479" s="9">
        <v>43641</v>
      </c>
      <c r="B479" s="10">
        <v>22949</v>
      </c>
      <c r="C479" s="11" t="s">
        <v>3141</v>
      </c>
      <c r="D479" s="12" t="s">
        <v>316</v>
      </c>
      <c r="E479" s="15">
        <v>400</v>
      </c>
      <c r="F479" s="14">
        <v>9379.25</v>
      </c>
      <c r="G479" s="12"/>
      <c r="H479" s="16"/>
    </row>
    <row r="480" spans="1:8" s="18" customFormat="1" ht="12.2" customHeight="1" x14ac:dyDescent="0.25">
      <c r="A480" s="9">
        <v>43630</v>
      </c>
      <c r="B480" s="10">
        <v>13190</v>
      </c>
      <c r="C480" s="11" t="s">
        <v>3073</v>
      </c>
      <c r="D480" s="12" t="s">
        <v>317</v>
      </c>
      <c r="E480" s="15">
        <v>42699.53</v>
      </c>
      <c r="F480" s="14">
        <v>28313305.109999999</v>
      </c>
      <c r="G480" s="83" t="s">
        <v>3072</v>
      </c>
      <c r="H480" s="83"/>
    </row>
    <row r="481" spans="1:8" s="18" customFormat="1" ht="12.2" customHeight="1" x14ac:dyDescent="0.25">
      <c r="A481" s="9">
        <v>43637</v>
      </c>
      <c r="B481" s="10">
        <v>13190</v>
      </c>
      <c r="C481" s="11" t="s">
        <v>3073</v>
      </c>
      <c r="D481" s="12" t="s">
        <v>317</v>
      </c>
      <c r="E481" s="15">
        <v>1498670.09</v>
      </c>
      <c r="F481" s="14">
        <v>29811975.199999999</v>
      </c>
      <c r="G481" s="12" t="s">
        <v>3072</v>
      </c>
      <c r="H481" s="16"/>
    </row>
    <row r="482" spans="1:8" s="18" customFormat="1" ht="12.2" customHeight="1" x14ac:dyDescent="0.25">
      <c r="A482" s="9">
        <v>43637</v>
      </c>
      <c r="B482" s="10">
        <v>13190</v>
      </c>
      <c r="C482" s="11" t="s">
        <v>3073</v>
      </c>
      <c r="D482" s="12" t="s">
        <v>317</v>
      </c>
      <c r="E482" s="15">
        <v>263.38</v>
      </c>
      <c r="F482" s="14">
        <v>29812238.579999998</v>
      </c>
      <c r="G482" s="12" t="s">
        <v>3072</v>
      </c>
      <c r="H482" s="16"/>
    </row>
    <row r="483" spans="1:8" s="18" customFormat="1" ht="12.2" customHeight="1" x14ac:dyDescent="0.25">
      <c r="A483" s="9">
        <v>43641</v>
      </c>
      <c r="B483" s="10">
        <v>22506</v>
      </c>
      <c r="C483" s="11" t="s">
        <v>3141</v>
      </c>
      <c r="D483" s="12" t="s">
        <v>318</v>
      </c>
      <c r="E483" s="15">
        <v>40092.800000000003</v>
      </c>
      <c r="F483" s="14">
        <v>616377.95000000007</v>
      </c>
      <c r="G483" s="12"/>
      <c r="H483" s="16"/>
    </row>
    <row r="484" spans="1:8" s="18" customFormat="1" ht="12.2" customHeight="1" x14ac:dyDescent="0.25">
      <c r="A484" s="9">
        <v>43641</v>
      </c>
      <c r="B484" s="10">
        <v>21988</v>
      </c>
      <c r="C484" s="11" t="s">
        <v>3141</v>
      </c>
      <c r="D484" s="12" t="s">
        <v>319</v>
      </c>
      <c r="E484" s="15">
        <v>99567.739999999991</v>
      </c>
      <c r="F484" s="14">
        <v>1900663.3</v>
      </c>
      <c r="G484" s="12"/>
      <c r="H484" s="16"/>
    </row>
    <row r="485" spans="1:8" s="18" customFormat="1" ht="12.2" customHeight="1" x14ac:dyDescent="0.25">
      <c r="A485" s="9">
        <v>43641</v>
      </c>
      <c r="B485" s="10">
        <v>19995</v>
      </c>
      <c r="C485" s="11" t="s">
        <v>3140</v>
      </c>
      <c r="D485" s="12" t="s">
        <v>320</v>
      </c>
      <c r="E485" s="15">
        <v>174917.25</v>
      </c>
      <c r="F485" s="14">
        <v>195232.05</v>
      </c>
      <c r="G485" s="12"/>
      <c r="H485" s="16"/>
    </row>
    <row r="486" spans="1:8" s="18" customFormat="1" ht="12.2" customHeight="1" x14ac:dyDescent="0.25">
      <c r="A486" s="9">
        <v>43634</v>
      </c>
      <c r="B486" s="10">
        <v>16078</v>
      </c>
      <c r="C486" s="11" t="s">
        <v>3047</v>
      </c>
      <c r="D486" s="12" t="s">
        <v>5700</v>
      </c>
      <c r="E486" s="15">
        <v>1841.5</v>
      </c>
      <c r="F486" s="14"/>
      <c r="G486" s="12" t="s">
        <v>3046</v>
      </c>
      <c r="H486" s="16"/>
    </row>
    <row r="487" spans="1:8" s="18" customFormat="1" ht="12.2" customHeight="1" x14ac:dyDescent="0.25">
      <c r="A487" s="9">
        <v>43634</v>
      </c>
      <c r="B487" s="10">
        <v>19899</v>
      </c>
      <c r="C487" s="11" t="s">
        <v>3141</v>
      </c>
      <c r="D487" s="12" t="s">
        <v>321</v>
      </c>
      <c r="E487" s="15">
        <v>675.6</v>
      </c>
      <c r="F487" s="14">
        <v>7760.25</v>
      </c>
      <c r="G487" s="12"/>
      <c r="H487" s="16"/>
    </row>
    <row r="488" spans="1:8" s="18" customFormat="1" ht="12.2" customHeight="1" x14ac:dyDescent="0.25">
      <c r="A488" s="9">
        <v>43641</v>
      </c>
      <c r="B488" s="10">
        <v>19899</v>
      </c>
      <c r="C488" s="11" t="s">
        <v>3141</v>
      </c>
      <c r="D488" s="12" t="s">
        <v>321</v>
      </c>
      <c r="E488" s="15">
        <v>24.5</v>
      </c>
      <c r="F488" s="14">
        <v>7784.75</v>
      </c>
      <c r="G488" s="12"/>
      <c r="H488" s="16"/>
    </row>
    <row r="489" spans="1:8" s="18" customFormat="1" ht="12.2" customHeight="1" x14ac:dyDescent="0.25">
      <c r="A489" s="9">
        <v>43636</v>
      </c>
      <c r="B489" s="10">
        <v>16078</v>
      </c>
      <c r="C489" s="11" t="s">
        <v>3047</v>
      </c>
      <c r="D489" s="12" t="s">
        <v>5701</v>
      </c>
      <c r="E489" s="15">
        <v>2797.96</v>
      </c>
      <c r="F489" s="14"/>
      <c r="G489" s="12" t="s">
        <v>3046</v>
      </c>
      <c r="H489" s="16"/>
    </row>
    <row r="490" spans="1:8" s="18" customFormat="1" ht="12.2" customHeight="1" x14ac:dyDescent="0.25">
      <c r="A490" s="9">
        <v>43629</v>
      </c>
      <c r="B490" s="10">
        <v>16078</v>
      </c>
      <c r="C490" s="11" t="s">
        <v>3047</v>
      </c>
      <c r="D490" s="12" t="s">
        <v>5702</v>
      </c>
      <c r="E490" s="15">
        <v>2050.67</v>
      </c>
      <c r="F490" s="14"/>
      <c r="G490" s="12" t="s">
        <v>3046</v>
      </c>
      <c r="H490" s="16"/>
    </row>
    <row r="491" spans="1:8" s="18" customFormat="1" ht="12.2" customHeight="1" x14ac:dyDescent="0.25">
      <c r="A491" s="9">
        <v>43634</v>
      </c>
      <c r="B491" s="10">
        <v>22358</v>
      </c>
      <c r="C491" s="11" t="s">
        <v>3140</v>
      </c>
      <c r="D491" s="12" t="s">
        <v>5703</v>
      </c>
      <c r="E491" s="15">
        <v>72067.12</v>
      </c>
      <c r="F491" s="14">
        <v>457556.71</v>
      </c>
      <c r="G491" s="12"/>
      <c r="H491" s="16"/>
    </row>
    <row r="492" spans="1:8" s="18" customFormat="1" ht="12.2" customHeight="1" x14ac:dyDescent="0.25">
      <c r="A492" s="9">
        <v>43641</v>
      </c>
      <c r="B492" s="10">
        <v>13930</v>
      </c>
      <c r="C492" s="11" t="s">
        <v>3140</v>
      </c>
      <c r="D492" s="12" t="s">
        <v>1288</v>
      </c>
      <c r="E492" s="15">
        <v>188.88</v>
      </c>
      <c r="F492" s="14">
        <v>556.88</v>
      </c>
      <c r="G492" s="12"/>
      <c r="H492" s="16"/>
    </row>
    <row r="493" spans="1:8" s="18" customFormat="1" ht="12.2" customHeight="1" x14ac:dyDescent="0.25">
      <c r="A493" s="9">
        <v>43641</v>
      </c>
      <c r="B493" s="10">
        <v>27869</v>
      </c>
      <c r="C493" s="11" t="s">
        <v>3127</v>
      </c>
      <c r="D493" s="12" t="s">
        <v>5762</v>
      </c>
      <c r="E493" s="15">
        <v>400</v>
      </c>
      <c r="F493" s="14">
        <v>400</v>
      </c>
      <c r="G493" s="12"/>
      <c r="H493" s="16"/>
    </row>
    <row r="494" spans="1:8" s="18" customFormat="1" ht="12.2" customHeight="1" x14ac:dyDescent="0.25">
      <c r="A494" s="9">
        <v>43634</v>
      </c>
      <c r="B494" s="10">
        <v>27857</v>
      </c>
      <c r="C494" s="11" t="s">
        <v>3140</v>
      </c>
      <c r="D494" s="12" t="s">
        <v>5704</v>
      </c>
      <c r="E494" s="15">
        <v>2213497</v>
      </c>
      <c r="F494" s="14">
        <v>2213497</v>
      </c>
      <c r="G494" s="12" t="s">
        <v>3029</v>
      </c>
      <c r="H494" s="16"/>
    </row>
    <row r="495" spans="1:8" s="18" customFormat="1" ht="12.2" customHeight="1" x14ac:dyDescent="0.25">
      <c r="A495" s="9">
        <v>43634</v>
      </c>
      <c r="B495" s="10">
        <v>20284</v>
      </c>
      <c r="C495" s="11" t="s">
        <v>3128</v>
      </c>
      <c r="D495" s="12" t="s">
        <v>325</v>
      </c>
      <c r="E495" s="15">
        <v>14.5</v>
      </c>
      <c r="F495" s="14">
        <v>47.55</v>
      </c>
      <c r="G495" s="12"/>
      <c r="H495" s="16"/>
    </row>
    <row r="496" spans="1:8" s="18" customFormat="1" ht="12.2" customHeight="1" x14ac:dyDescent="0.25">
      <c r="A496" s="9">
        <v>43634</v>
      </c>
      <c r="B496" s="10">
        <v>13473</v>
      </c>
      <c r="C496" s="11" t="s">
        <v>3141</v>
      </c>
      <c r="D496" s="12" t="s">
        <v>1196</v>
      </c>
      <c r="E496" s="15">
        <v>4000</v>
      </c>
      <c r="F496" s="14">
        <v>66000</v>
      </c>
      <c r="G496" s="12"/>
      <c r="H496" s="16"/>
    </row>
    <row r="497" spans="1:8" s="18" customFormat="1" ht="12.2" customHeight="1" x14ac:dyDescent="0.25">
      <c r="A497" s="9">
        <v>43634</v>
      </c>
      <c r="B497" s="10">
        <v>13570</v>
      </c>
      <c r="C497" s="11" t="s">
        <v>3140</v>
      </c>
      <c r="D497" s="12" t="s">
        <v>1215</v>
      </c>
      <c r="E497" s="15">
        <v>3793.9</v>
      </c>
      <c r="F497" s="14">
        <v>44244.99</v>
      </c>
      <c r="G497" s="12" t="s">
        <v>3029</v>
      </c>
      <c r="H497" s="16"/>
    </row>
    <row r="498" spans="1:8" s="18" customFormat="1" ht="12.2" customHeight="1" x14ac:dyDescent="0.25">
      <c r="A498" s="9">
        <v>43641</v>
      </c>
      <c r="B498" s="10">
        <v>13570</v>
      </c>
      <c r="C498" s="11" t="s">
        <v>3140</v>
      </c>
      <c r="D498" s="12" t="s">
        <v>1215</v>
      </c>
      <c r="E498" s="15">
        <v>98.34</v>
      </c>
      <c r="F498" s="14">
        <v>44343.329999999994</v>
      </c>
      <c r="G498" s="12"/>
      <c r="H498" s="16"/>
    </row>
    <row r="499" spans="1:8" s="18" customFormat="1" ht="12.2" customHeight="1" x14ac:dyDescent="0.25">
      <c r="A499" s="9">
        <v>43641</v>
      </c>
      <c r="B499" s="10">
        <v>27828</v>
      </c>
      <c r="C499" s="11" t="s">
        <v>3127</v>
      </c>
      <c r="D499" s="12" t="s">
        <v>4249</v>
      </c>
      <c r="E499" s="15">
        <v>467.5</v>
      </c>
      <c r="F499" s="14">
        <v>467.5</v>
      </c>
      <c r="G499" s="12"/>
      <c r="H499" s="16"/>
    </row>
    <row r="500" spans="1:8" s="18" customFormat="1" ht="12.2" customHeight="1" x14ac:dyDescent="0.25">
      <c r="A500" s="9">
        <v>43640</v>
      </c>
      <c r="B500" s="10">
        <v>16078</v>
      </c>
      <c r="C500" s="11" t="s">
        <v>3047</v>
      </c>
      <c r="D500" s="12" t="s">
        <v>5774</v>
      </c>
      <c r="E500" s="15">
        <v>200.13</v>
      </c>
      <c r="F500" s="14"/>
      <c r="G500" s="12" t="s">
        <v>3046</v>
      </c>
    </row>
    <row r="501" spans="1:8" s="18" customFormat="1" ht="12.2" customHeight="1" x14ac:dyDescent="0.25">
      <c r="A501" s="9">
        <v>43641</v>
      </c>
      <c r="B501" s="10">
        <v>11584</v>
      </c>
      <c r="C501" s="11" t="s">
        <v>3128</v>
      </c>
      <c r="D501" s="12" t="s">
        <v>945</v>
      </c>
      <c r="E501" s="15">
        <v>104.4</v>
      </c>
      <c r="F501" s="14">
        <v>1131.74</v>
      </c>
      <c r="G501" s="12"/>
      <c r="H501" s="16"/>
    </row>
    <row r="502" spans="1:8" s="18" customFormat="1" ht="12.2" customHeight="1" x14ac:dyDescent="0.25">
      <c r="A502" s="9">
        <v>43641</v>
      </c>
      <c r="B502" s="10">
        <v>27881</v>
      </c>
      <c r="C502" s="11" t="s">
        <v>3128</v>
      </c>
      <c r="D502" s="12" t="s">
        <v>5793</v>
      </c>
      <c r="E502" s="15">
        <v>148</v>
      </c>
      <c r="F502" s="14">
        <v>148</v>
      </c>
      <c r="G502" s="12"/>
      <c r="H502" s="16"/>
    </row>
    <row r="503" spans="1:8" s="18" customFormat="1" ht="12.2" customHeight="1" x14ac:dyDescent="0.25">
      <c r="A503" s="9">
        <v>43633</v>
      </c>
      <c r="B503" s="10">
        <v>14001</v>
      </c>
      <c r="C503" s="11" t="s">
        <v>3141</v>
      </c>
      <c r="D503" s="12" t="s">
        <v>1298</v>
      </c>
      <c r="E503" s="15">
        <v>151342.03</v>
      </c>
      <c r="F503" s="14">
        <v>1264744.1399999999</v>
      </c>
      <c r="G503" s="12"/>
      <c r="H503" s="16"/>
    </row>
    <row r="504" spans="1:8" s="18" customFormat="1" ht="12.2" customHeight="1" x14ac:dyDescent="0.25">
      <c r="A504" s="9">
        <v>43641</v>
      </c>
      <c r="B504" s="10">
        <v>20989</v>
      </c>
      <c r="C504" s="11" t="s">
        <v>3141</v>
      </c>
      <c r="D504" s="12" t="s">
        <v>5257</v>
      </c>
      <c r="E504" s="15">
        <v>66200</v>
      </c>
      <c r="F504" s="14">
        <v>83100</v>
      </c>
      <c r="G504" s="12"/>
      <c r="H504" s="16"/>
    </row>
    <row r="505" spans="1:8" s="18" customFormat="1" ht="12.2" customHeight="1" x14ac:dyDescent="0.25">
      <c r="A505" s="9">
        <v>43629</v>
      </c>
      <c r="B505" s="10">
        <v>16078</v>
      </c>
      <c r="C505" s="11" t="s">
        <v>3047</v>
      </c>
      <c r="D505" s="12" t="s">
        <v>5705</v>
      </c>
      <c r="E505" s="15">
        <v>10</v>
      </c>
      <c r="F505" s="14"/>
      <c r="G505" s="12" t="s">
        <v>3046</v>
      </c>
      <c r="H505" s="16"/>
    </row>
    <row r="506" spans="1:8" s="18" customFormat="1" ht="12.2" customHeight="1" x14ac:dyDescent="0.25">
      <c r="A506" s="9">
        <v>43634</v>
      </c>
      <c r="B506" s="10">
        <v>12356</v>
      </c>
      <c r="C506" s="11" t="s">
        <v>3141</v>
      </c>
      <c r="D506" s="12" t="s">
        <v>5706</v>
      </c>
      <c r="E506" s="15">
        <v>300</v>
      </c>
      <c r="F506" s="14">
        <v>900</v>
      </c>
      <c r="G506" s="12"/>
      <c r="H506" s="16"/>
    </row>
    <row r="507" spans="1:8" s="18" customFormat="1" ht="12.2" customHeight="1" x14ac:dyDescent="0.25">
      <c r="A507" s="9">
        <v>43641</v>
      </c>
      <c r="B507" s="10">
        <v>12356</v>
      </c>
      <c r="C507" s="11" t="s">
        <v>3141</v>
      </c>
      <c r="D507" s="12" t="s">
        <v>1044</v>
      </c>
      <c r="E507" s="15">
        <v>300</v>
      </c>
      <c r="F507" s="14">
        <v>1200</v>
      </c>
      <c r="G507" s="12"/>
      <c r="H507" s="16"/>
    </row>
    <row r="508" spans="1:8" s="18" customFormat="1" ht="12.2" customHeight="1" x14ac:dyDescent="0.25">
      <c r="A508" s="9">
        <v>43641</v>
      </c>
      <c r="B508" s="10">
        <v>23129</v>
      </c>
      <c r="C508" s="11" t="s">
        <v>3127</v>
      </c>
      <c r="D508" s="12" t="s">
        <v>2103</v>
      </c>
      <c r="E508" s="15">
        <v>904.95</v>
      </c>
      <c r="F508" s="14">
        <v>10576.480000000001</v>
      </c>
      <c r="G508" s="12"/>
      <c r="H508" s="16"/>
    </row>
    <row r="509" spans="1:8" s="18" customFormat="1" ht="12.2" customHeight="1" x14ac:dyDescent="0.25">
      <c r="A509" s="9">
        <v>43641</v>
      </c>
      <c r="B509" s="10">
        <v>12382</v>
      </c>
      <c r="C509" s="11" t="s">
        <v>3141</v>
      </c>
      <c r="D509" s="12" t="s">
        <v>1046</v>
      </c>
      <c r="E509" s="15">
        <v>90</v>
      </c>
      <c r="F509" s="14">
        <v>1940</v>
      </c>
      <c r="G509" s="12"/>
      <c r="H509" s="16"/>
    </row>
    <row r="510" spans="1:8" s="18" customFormat="1" ht="12.2" customHeight="1" x14ac:dyDescent="0.25">
      <c r="A510" s="9">
        <v>43634</v>
      </c>
      <c r="B510" s="10">
        <v>25703</v>
      </c>
      <c r="C510" s="11" t="s">
        <v>3141</v>
      </c>
      <c r="D510" s="12" t="s">
        <v>331</v>
      </c>
      <c r="E510" s="15">
        <v>300</v>
      </c>
      <c r="F510" s="14">
        <v>15001.68</v>
      </c>
      <c r="G510" s="12" t="s">
        <v>3029</v>
      </c>
      <c r="H510" s="16"/>
    </row>
    <row r="511" spans="1:8" s="18" customFormat="1" ht="12.2" customHeight="1" x14ac:dyDescent="0.25">
      <c r="A511" s="9">
        <v>43641</v>
      </c>
      <c r="B511" s="10">
        <v>25703</v>
      </c>
      <c r="C511" s="11" t="s">
        <v>3141</v>
      </c>
      <c r="D511" s="12" t="s">
        <v>331</v>
      </c>
      <c r="E511" s="15">
        <v>300</v>
      </c>
      <c r="F511" s="14">
        <v>15301.68</v>
      </c>
      <c r="G511" s="12"/>
      <c r="H511" s="16"/>
    </row>
    <row r="512" spans="1:8" s="18" customFormat="1" ht="12.2" customHeight="1" x14ac:dyDescent="0.25">
      <c r="A512" s="9">
        <v>43634</v>
      </c>
      <c r="B512" s="10">
        <v>25752</v>
      </c>
      <c r="C512" s="11" t="s">
        <v>3140</v>
      </c>
      <c r="D512" s="12" t="s">
        <v>2596</v>
      </c>
      <c r="E512" s="15">
        <v>225</v>
      </c>
      <c r="F512" s="14">
        <v>225</v>
      </c>
      <c r="G512" s="12"/>
      <c r="H512" s="16"/>
    </row>
    <row r="513" spans="1:8" s="18" customFormat="1" ht="12.2" customHeight="1" x14ac:dyDescent="0.25">
      <c r="A513" s="9">
        <v>43641</v>
      </c>
      <c r="B513" s="10">
        <v>26742</v>
      </c>
      <c r="C513" s="11" t="s">
        <v>3881</v>
      </c>
      <c r="D513" s="12" t="s">
        <v>333</v>
      </c>
      <c r="E513" s="15">
        <v>200</v>
      </c>
      <c r="F513" s="14">
        <v>1083.71</v>
      </c>
      <c r="G513" s="12"/>
      <c r="H513" s="16"/>
    </row>
    <row r="514" spans="1:8" s="18" customFormat="1" ht="12.2" customHeight="1" x14ac:dyDescent="0.25">
      <c r="A514" s="9">
        <v>43641</v>
      </c>
      <c r="B514" s="10">
        <v>23077</v>
      </c>
      <c r="C514" s="11" t="s">
        <v>3141</v>
      </c>
      <c r="D514" s="12" t="s">
        <v>334</v>
      </c>
      <c r="E514" s="15">
        <v>2248.38</v>
      </c>
      <c r="F514" s="14">
        <v>7348.38</v>
      </c>
      <c r="G514" s="12"/>
      <c r="H514" s="16"/>
    </row>
    <row r="515" spans="1:8" s="18" customFormat="1" ht="12.2" customHeight="1" x14ac:dyDescent="0.25">
      <c r="A515" s="9">
        <v>43641</v>
      </c>
      <c r="B515" s="10">
        <v>25445</v>
      </c>
      <c r="C515" s="11" t="s">
        <v>3128</v>
      </c>
      <c r="D515" s="12" t="s">
        <v>2523</v>
      </c>
      <c r="E515" s="15">
        <v>216</v>
      </c>
      <c r="F515" s="14">
        <v>414</v>
      </c>
      <c r="G515" s="12"/>
      <c r="H515" s="16"/>
    </row>
    <row r="516" spans="1:8" s="18" customFormat="1" ht="12.2" customHeight="1" x14ac:dyDescent="0.25">
      <c r="A516" s="9">
        <v>43641</v>
      </c>
      <c r="B516" s="10">
        <v>13647</v>
      </c>
      <c r="C516" s="11" t="s">
        <v>3141</v>
      </c>
      <c r="D516" s="12" t="s">
        <v>1234</v>
      </c>
      <c r="E516" s="15">
        <v>6350</v>
      </c>
      <c r="F516" s="14">
        <v>55421.25</v>
      </c>
      <c r="G516" s="12"/>
      <c r="H516" s="16"/>
    </row>
    <row r="517" spans="1:8" s="18" customFormat="1" ht="12.2" customHeight="1" x14ac:dyDescent="0.25">
      <c r="A517" s="9">
        <v>43634</v>
      </c>
      <c r="B517" s="10">
        <v>23292</v>
      </c>
      <c r="C517" s="11" t="s">
        <v>3127</v>
      </c>
      <c r="D517" s="12" t="s">
        <v>2133</v>
      </c>
      <c r="E517" s="15">
        <v>1425</v>
      </c>
      <c r="F517" s="14">
        <v>27013.25</v>
      </c>
      <c r="G517" s="12"/>
      <c r="H517" s="16"/>
    </row>
    <row r="518" spans="1:8" s="18" customFormat="1" ht="12.2" customHeight="1" x14ac:dyDescent="0.25">
      <c r="A518" s="9">
        <v>43641</v>
      </c>
      <c r="B518" s="10">
        <v>10172</v>
      </c>
      <c r="C518" s="11" t="s">
        <v>3128</v>
      </c>
      <c r="D518" s="12" t="s">
        <v>754</v>
      </c>
      <c r="E518" s="15">
        <v>300</v>
      </c>
      <c r="F518" s="14">
        <v>478.74</v>
      </c>
      <c r="G518" s="12"/>
      <c r="H518" s="16"/>
    </row>
    <row r="519" spans="1:8" s="18" customFormat="1" ht="12.2" customHeight="1" x14ac:dyDescent="0.25">
      <c r="A519" s="9">
        <v>43641</v>
      </c>
      <c r="B519" s="10">
        <v>26604</v>
      </c>
      <c r="C519" s="11" t="s">
        <v>3128</v>
      </c>
      <c r="D519" s="12" t="s">
        <v>336</v>
      </c>
      <c r="E519" s="15">
        <v>25.52</v>
      </c>
      <c r="F519" s="14">
        <v>328.28</v>
      </c>
      <c r="G519" s="12"/>
      <c r="H519" s="16"/>
    </row>
    <row r="520" spans="1:8" s="18" customFormat="1" ht="12.2" customHeight="1" x14ac:dyDescent="0.25">
      <c r="A520" s="9">
        <v>43634</v>
      </c>
      <c r="B520" s="10">
        <v>999002170</v>
      </c>
      <c r="C520" s="11" t="s">
        <v>3135</v>
      </c>
      <c r="D520" s="12" t="s">
        <v>5707</v>
      </c>
      <c r="E520" s="15">
        <v>900</v>
      </c>
      <c r="F520" s="14">
        <v>900</v>
      </c>
      <c r="G520" s="12"/>
      <c r="H520" s="16"/>
    </row>
    <row r="521" spans="1:8" s="18" customFormat="1" ht="12.2" customHeight="1" x14ac:dyDescent="0.25">
      <c r="A521" s="9">
        <v>43641</v>
      </c>
      <c r="B521" s="10">
        <v>27882</v>
      </c>
      <c r="C521" s="11" t="s">
        <v>3128</v>
      </c>
      <c r="D521" s="12" t="s">
        <v>5794</v>
      </c>
      <c r="E521" s="15">
        <v>235</v>
      </c>
      <c r="F521" s="14">
        <v>235</v>
      </c>
      <c r="G521" s="12"/>
      <c r="H521" s="16"/>
    </row>
    <row r="522" spans="1:8" s="18" customFormat="1" ht="12.2" customHeight="1" x14ac:dyDescent="0.25">
      <c r="A522" s="9">
        <v>43633</v>
      </c>
      <c r="B522" s="10">
        <v>16078</v>
      </c>
      <c r="C522" s="11" t="s">
        <v>3047</v>
      </c>
      <c r="D522" s="12" t="s">
        <v>5708</v>
      </c>
      <c r="E522" s="15">
        <v>475</v>
      </c>
      <c r="F522" s="14"/>
      <c r="G522" s="12" t="s">
        <v>3046</v>
      </c>
      <c r="H522" s="16"/>
    </row>
    <row r="523" spans="1:8" s="18" customFormat="1" ht="12.2" customHeight="1" x14ac:dyDescent="0.25">
      <c r="A523" s="9">
        <v>43634</v>
      </c>
      <c r="B523" s="10">
        <v>17770</v>
      </c>
      <c r="C523" s="11" t="s">
        <v>3127</v>
      </c>
      <c r="D523" s="12" t="s">
        <v>1580</v>
      </c>
      <c r="E523" s="15">
        <v>3100</v>
      </c>
      <c r="F523" s="14">
        <v>3100</v>
      </c>
      <c r="G523" s="12"/>
      <c r="H523" s="16"/>
    </row>
    <row r="524" spans="1:8" s="18" customFormat="1" ht="12.2" customHeight="1" x14ac:dyDescent="0.25">
      <c r="A524" s="9">
        <v>43641</v>
      </c>
      <c r="B524" s="10">
        <v>17770</v>
      </c>
      <c r="C524" s="11" t="s">
        <v>3127</v>
      </c>
      <c r="D524" s="12" t="s">
        <v>1580</v>
      </c>
      <c r="E524" s="15">
        <v>4450</v>
      </c>
      <c r="F524" s="14">
        <v>7550</v>
      </c>
      <c r="G524" s="12"/>
      <c r="H524" s="16"/>
    </row>
    <row r="525" spans="1:8" s="18" customFormat="1" ht="12.2" customHeight="1" x14ac:dyDescent="0.25">
      <c r="A525" s="9">
        <v>43641</v>
      </c>
      <c r="B525" s="10">
        <v>11144</v>
      </c>
      <c r="C525" s="11" t="s">
        <v>3128</v>
      </c>
      <c r="D525" s="12" t="s">
        <v>885</v>
      </c>
      <c r="E525" s="15">
        <v>287.8</v>
      </c>
      <c r="F525" s="14">
        <v>1164.83</v>
      </c>
      <c r="G525" s="12"/>
      <c r="H525" s="16"/>
    </row>
    <row r="526" spans="1:8" s="18" customFormat="1" ht="12.2" customHeight="1" x14ac:dyDescent="0.25">
      <c r="A526" s="9">
        <v>43641</v>
      </c>
      <c r="B526" s="10">
        <v>24113</v>
      </c>
      <c r="C526" s="11" t="s">
        <v>3141</v>
      </c>
      <c r="D526" s="12" t="s">
        <v>339</v>
      </c>
      <c r="E526" s="15">
        <v>1000</v>
      </c>
      <c r="F526" s="14">
        <v>18000</v>
      </c>
      <c r="G526" s="12"/>
      <c r="H526" s="16"/>
    </row>
    <row r="527" spans="1:8" s="18" customFormat="1" ht="12.2" customHeight="1" x14ac:dyDescent="0.25">
      <c r="A527" s="9">
        <v>43634</v>
      </c>
      <c r="B527" s="10">
        <v>18423</v>
      </c>
      <c r="C527" s="11" t="s">
        <v>3128</v>
      </c>
      <c r="D527" s="12" t="s">
        <v>1645</v>
      </c>
      <c r="E527" s="15">
        <v>17.399999999999999</v>
      </c>
      <c r="F527" s="14">
        <v>84.85</v>
      </c>
      <c r="G527" s="12"/>
      <c r="H527" s="16"/>
    </row>
    <row r="528" spans="1:8" s="18" customFormat="1" ht="12.2" customHeight="1" x14ac:dyDescent="0.25">
      <c r="A528" s="9">
        <v>43641</v>
      </c>
      <c r="B528" s="10">
        <v>24993</v>
      </c>
      <c r="C528" s="11" t="s">
        <v>3127</v>
      </c>
      <c r="D528" s="12" t="s">
        <v>2418</v>
      </c>
      <c r="E528" s="15">
        <v>325</v>
      </c>
      <c r="F528" s="14">
        <v>42612.5</v>
      </c>
      <c r="G528" s="12"/>
      <c r="H528" s="16"/>
    </row>
    <row r="529" spans="1:8" s="18" customFormat="1" ht="12.2" customHeight="1" x14ac:dyDescent="0.25">
      <c r="A529" s="9">
        <v>43634</v>
      </c>
      <c r="B529" s="10">
        <v>24993</v>
      </c>
      <c r="C529" s="11" t="s">
        <v>3127</v>
      </c>
      <c r="D529" s="12" t="s">
        <v>3112</v>
      </c>
      <c r="E529" s="15">
        <v>2280</v>
      </c>
      <c r="F529" s="14">
        <v>42287.5</v>
      </c>
      <c r="G529" s="12"/>
      <c r="H529" s="16"/>
    </row>
    <row r="530" spans="1:8" s="18" customFormat="1" ht="12.2" customHeight="1" x14ac:dyDescent="0.25">
      <c r="A530" s="9">
        <v>43634</v>
      </c>
      <c r="B530" s="10">
        <v>20243</v>
      </c>
      <c r="C530" s="11" t="s">
        <v>3136</v>
      </c>
      <c r="D530" s="12" t="s">
        <v>1792</v>
      </c>
      <c r="E530" s="15">
        <v>192.6</v>
      </c>
      <c r="F530" s="14">
        <v>25931.15</v>
      </c>
      <c r="G530" s="12" t="s">
        <v>3029</v>
      </c>
      <c r="H530" s="16"/>
    </row>
    <row r="531" spans="1:8" s="18" customFormat="1" ht="12.2" customHeight="1" x14ac:dyDescent="0.25">
      <c r="A531" s="9">
        <v>43634</v>
      </c>
      <c r="B531" s="10">
        <v>20243</v>
      </c>
      <c r="C531" s="11" t="s">
        <v>3136</v>
      </c>
      <c r="D531" s="12" t="s">
        <v>1792</v>
      </c>
      <c r="E531" s="15">
        <v>732.95</v>
      </c>
      <c r="F531" s="14">
        <v>25931.15</v>
      </c>
      <c r="G531" s="12" t="s">
        <v>3029</v>
      </c>
      <c r="H531" s="16"/>
    </row>
    <row r="532" spans="1:8" s="18" customFormat="1" ht="12.2" customHeight="1" x14ac:dyDescent="0.25">
      <c r="A532" s="9">
        <v>43641</v>
      </c>
      <c r="B532" s="10">
        <v>20243</v>
      </c>
      <c r="C532" s="11" t="s">
        <v>3136</v>
      </c>
      <c r="D532" s="12" t="s">
        <v>1792</v>
      </c>
      <c r="E532" s="15">
        <v>321</v>
      </c>
      <c r="F532" s="14">
        <v>26252.15</v>
      </c>
      <c r="G532" s="12"/>
      <c r="H532" s="16"/>
    </row>
    <row r="533" spans="1:8" s="18" customFormat="1" ht="12.2" customHeight="1" x14ac:dyDescent="0.25">
      <c r="A533" s="9">
        <v>43641</v>
      </c>
      <c r="B533" s="10">
        <v>13966</v>
      </c>
      <c r="C533" s="11" t="s">
        <v>3140</v>
      </c>
      <c r="D533" s="12" t="s">
        <v>1291</v>
      </c>
      <c r="E533" s="15">
        <v>191.5</v>
      </c>
      <c r="F533" s="14">
        <v>949.34</v>
      </c>
      <c r="G533" s="12"/>
      <c r="H533" s="16"/>
    </row>
    <row r="534" spans="1:8" s="18" customFormat="1" ht="12.2" customHeight="1" x14ac:dyDescent="0.25">
      <c r="A534" s="9">
        <v>43634</v>
      </c>
      <c r="B534" s="10">
        <v>26763</v>
      </c>
      <c r="C534" s="11" t="s">
        <v>3711</v>
      </c>
      <c r="D534" s="12" t="s">
        <v>2821</v>
      </c>
      <c r="E534" s="15">
        <v>675</v>
      </c>
      <c r="F534" s="14">
        <v>22791.57</v>
      </c>
      <c r="G534" s="12"/>
      <c r="H534" s="16"/>
    </row>
    <row r="535" spans="1:8" s="18" customFormat="1" ht="12.2" customHeight="1" x14ac:dyDescent="0.25">
      <c r="A535" s="9">
        <v>43641</v>
      </c>
      <c r="B535" s="10">
        <v>27650</v>
      </c>
      <c r="C535" s="11" t="s">
        <v>3127</v>
      </c>
      <c r="D535" s="12" t="s">
        <v>4720</v>
      </c>
      <c r="E535" s="15">
        <v>9100</v>
      </c>
      <c r="F535" s="14">
        <v>9100</v>
      </c>
      <c r="G535" s="12"/>
      <c r="H535" s="16"/>
    </row>
    <row r="536" spans="1:8" s="18" customFormat="1" ht="12.2" customHeight="1" x14ac:dyDescent="0.25">
      <c r="A536" s="9">
        <v>43634</v>
      </c>
      <c r="B536" s="10">
        <v>12524</v>
      </c>
      <c r="C536" s="11" t="s">
        <v>3128</v>
      </c>
      <c r="D536" s="12" t="s">
        <v>347</v>
      </c>
      <c r="E536" s="15">
        <v>96</v>
      </c>
      <c r="F536" s="14">
        <v>5167.84</v>
      </c>
      <c r="G536" s="83"/>
      <c r="H536" s="16"/>
    </row>
    <row r="537" spans="1:8" s="18" customFormat="1" ht="12.2" customHeight="1" x14ac:dyDescent="0.25">
      <c r="A537" s="9">
        <v>43634</v>
      </c>
      <c r="B537" s="10">
        <v>19833</v>
      </c>
      <c r="C537" s="11" t="s">
        <v>3881</v>
      </c>
      <c r="D537" s="12" t="s">
        <v>348</v>
      </c>
      <c r="E537" s="15">
        <v>1299.32</v>
      </c>
      <c r="F537" s="14">
        <v>13799.32</v>
      </c>
      <c r="G537" s="12" t="s">
        <v>3029</v>
      </c>
      <c r="H537" s="16"/>
    </row>
    <row r="538" spans="1:8" s="18" customFormat="1" ht="12.2" customHeight="1" x14ac:dyDescent="0.25">
      <c r="A538" s="9">
        <v>43641</v>
      </c>
      <c r="B538" s="10">
        <v>26091</v>
      </c>
      <c r="C538" s="11" t="s">
        <v>3128</v>
      </c>
      <c r="D538" s="12" t="s">
        <v>2659</v>
      </c>
      <c r="E538" s="15">
        <v>148</v>
      </c>
      <c r="F538" s="14">
        <v>148</v>
      </c>
      <c r="G538" s="12"/>
      <c r="H538" s="16"/>
    </row>
    <row r="539" spans="1:8" s="18" customFormat="1" ht="12.2" customHeight="1" x14ac:dyDescent="0.25">
      <c r="A539" s="9">
        <v>43641</v>
      </c>
      <c r="B539" s="10">
        <v>10268</v>
      </c>
      <c r="C539" s="11" t="s">
        <v>3134</v>
      </c>
      <c r="D539" s="12" t="s">
        <v>768</v>
      </c>
      <c r="E539" s="15">
        <v>453.76</v>
      </c>
      <c r="F539" s="14">
        <v>1952.47</v>
      </c>
      <c r="G539" s="12"/>
      <c r="H539" s="16"/>
    </row>
    <row r="540" spans="1:8" s="18" customFormat="1" ht="12.2" customHeight="1" x14ac:dyDescent="0.25">
      <c r="A540" s="9">
        <v>43641</v>
      </c>
      <c r="B540" s="10">
        <v>17054</v>
      </c>
      <c r="C540" s="11" t="s">
        <v>3128</v>
      </c>
      <c r="D540" s="12" t="s">
        <v>1521</v>
      </c>
      <c r="E540" s="15">
        <v>235</v>
      </c>
      <c r="F540" s="14">
        <v>708.57999999999993</v>
      </c>
      <c r="G540" s="12"/>
      <c r="H540" s="16"/>
    </row>
    <row r="541" spans="1:8" s="18" customFormat="1" ht="12.2" customHeight="1" x14ac:dyDescent="0.25">
      <c r="A541" s="9">
        <v>43634</v>
      </c>
      <c r="B541" s="10">
        <v>14410</v>
      </c>
      <c r="C541" s="11" t="s">
        <v>3136</v>
      </c>
      <c r="D541" s="12" t="s">
        <v>350</v>
      </c>
      <c r="E541" s="15">
        <v>650</v>
      </c>
      <c r="F541" s="14">
        <v>12879.92</v>
      </c>
      <c r="G541" s="12"/>
      <c r="H541" s="16"/>
    </row>
    <row r="542" spans="1:8" s="18" customFormat="1" ht="12.2" customHeight="1" x14ac:dyDescent="0.25">
      <c r="A542" s="9">
        <v>43634</v>
      </c>
      <c r="B542" s="10">
        <v>14410</v>
      </c>
      <c r="C542" s="11" t="s">
        <v>3136</v>
      </c>
      <c r="D542" s="12" t="s">
        <v>350</v>
      </c>
      <c r="E542" s="15">
        <v>850</v>
      </c>
      <c r="F542" s="14">
        <v>13729.92</v>
      </c>
      <c r="G542" s="12"/>
      <c r="H542" s="16"/>
    </row>
    <row r="543" spans="1:8" s="18" customFormat="1" ht="12.2" customHeight="1" x14ac:dyDescent="0.25">
      <c r="A543" s="9">
        <v>43634</v>
      </c>
      <c r="B543" s="10">
        <v>17794</v>
      </c>
      <c r="C543" s="11" t="s">
        <v>3141</v>
      </c>
      <c r="D543" s="12" t="s">
        <v>5406</v>
      </c>
      <c r="E543" s="15">
        <v>878.79</v>
      </c>
      <c r="F543" s="14">
        <v>6371.59</v>
      </c>
      <c r="G543" s="12"/>
      <c r="H543" s="16"/>
    </row>
    <row r="544" spans="1:8" s="18" customFormat="1" ht="12.2" customHeight="1" x14ac:dyDescent="0.25">
      <c r="A544" s="9">
        <v>43634</v>
      </c>
      <c r="B544" s="10">
        <v>25563</v>
      </c>
      <c r="C544" s="11" t="s">
        <v>3127</v>
      </c>
      <c r="D544" s="12" t="s">
        <v>2552</v>
      </c>
      <c r="E544" s="15">
        <v>600</v>
      </c>
      <c r="F544" s="14">
        <v>7336.25</v>
      </c>
      <c r="G544" s="12"/>
      <c r="H544" s="16"/>
    </row>
    <row r="545" spans="1:8" s="18" customFormat="1" ht="12.2" customHeight="1" x14ac:dyDescent="0.25">
      <c r="A545" s="9">
        <v>43634</v>
      </c>
      <c r="B545" s="10">
        <v>12499</v>
      </c>
      <c r="C545" s="11" t="s">
        <v>3128</v>
      </c>
      <c r="D545" s="12" t="s">
        <v>353</v>
      </c>
      <c r="E545" s="15">
        <v>24.36</v>
      </c>
      <c r="F545" s="14">
        <v>78.319999999999993</v>
      </c>
      <c r="G545" s="12"/>
      <c r="H545" s="16"/>
    </row>
    <row r="546" spans="1:8" s="18" customFormat="1" ht="12.2" customHeight="1" x14ac:dyDescent="0.25">
      <c r="A546" s="9">
        <v>43636</v>
      </c>
      <c r="B546" s="10">
        <v>16078</v>
      </c>
      <c r="C546" s="11" t="s">
        <v>3047</v>
      </c>
      <c r="D546" s="12" t="s">
        <v>5709</v>
      </c>
      <c r="E546" s="15">
        <v>16</v>
      </c>
      <c r="F546" s="14"/>
      <c r="G546" s="12" t="s">
        <v>3046</v>
      </c>
      <c r="H546" s="16"/>
    </row>
    <row r="547" spans="1:8" s="18" customFormat="1" ht="12.2" customHeight="1" x14ac:dyDescent="0.25">
      <c r="A547" s="9">
        <v>43641</v>
      </c>
      <c r="B547" s="10">
        <v>19809</v>
      </c>
      <c r="C547" s="11" t="s">
        <v>3127</v>
      </c>
      <c r="D547" s="12" t="s">
        <v>358</v>
      </c>
      <c r="E547" s="15">
        <v>3797.5</v>
      </c>
      <c r="F547" s="14">
        <v>13537.5</v>
      </c>
      <c r="G547" s="12"/>
      <c r="H547" s="16"/>
    </row>
    <row r="548" spans="1:8" s="18" customFormat="1" ht="12.2" customHeight="1" x14ac:dyDescent="0.25">
      <c r="A548" s="9">
        <v>43634</v>
      </c>
      <c r="B548" s="10">
        <v>24334</v>
      </c>
      <c r="C548" s="11" t="s">
        <v>3127</v>
      </c>
      <c r="D548" s="12" t="s">
        <v>2319</v>
      </c>
      <c r="E548" s="15">
        <v>750</v>
      </c>
      <c r="F548" s="14">
        <v>4662.5</v>
      </c>
      <c r="G548" s="12"/>
      <c r="H548" s="16"/>
    </row>
    <row r="549" spans="1:8" s="18" customFormat="1" ht="12.2" customHeight="1" x14ac:dyDescent="0.25">
      <c r="A549" s="9">
        <v>43641</v>
      </c>
      <c r="B549" s="10">
        <v>23989</v>
      </c>
      <c r="C549" s="11" t="s">
        <v>3127</v>
      </c>
      <c r="D549" s="12" t="s">
        <v>2256</v>
      </c>
      <c r="E549" s="15">
        <v>3600</v>
      </c>
      <c r="F549" s="14">
        <v>7750</v>
      </c>
      <c r="G549" s="12"/>
      <c r="H549" s="16"/>
    </row>
    <row r="550" spans="1:8" s="18" customFormat="1" ht="12.2" customHeight="1" x14ac:dyDescent="0.25">
      <c r="A550" s="9">
        <v>43634</v>
      </c>
      <c r="B550" s="10">
        <v>12743</v>
      </c>
      <c r="C550" s="11" t="s">
        <v>3140</v>
      </c>
      <c r="D550" s="12" t="s">
        <v>361</v>
      </c>
      <c r="E550" s="15">
        <v>96.78</v>
      </c>
      <c r="F550" s="14">
        <v>32133.8</v>
      </c>
      <c r="G550" s="12"/>
      <c r="H550" s="16"/>
    </row>
    <row r="551" spans="1:8" s="18" customFormat="1" ht="12.2" customHeight="1" x14ac:dyDescent="0.25">
      <c r="A551" s="9">
        <v>43634</v>
      </c>
      <c r="B551" s="10">
        <v>13180</v>
      </c>
      <c r="C551" s="11" t="s">
        <v>3141</v>
      </c>
      <c r="D551" s="12" t="s">
        <v>362</v>
      </c>
      <c r="E551" s="15">
        <v>89.5</v>
      </c>
      <c r="F551" s="14">
        <v>4458.2299999999996</v>
      </c>
      <c r="G551" s="12"/>
      <c r="H551" s="16"/>
    </row>
    <row r="552" spans="1:8" s="18" customFormat="1" ht="12.2" customHeight="1" x14ac:dyDescent="0.25">
      <c r="A552" s="9">
        <v>43641</v>
      </c>
      <c r="B552" s="10">
        <v>19474</v>
      </c>
      <c r="C552" s="11" t="s">
        <v>3140</v>
      </c>
      <c r="D552" s="12" t="s">
        <v>363</v>
      </c>
      <c r="E552" s="15">
        <v>2860.75</v>
      </c>
      <c r="F552" s="14">
        <v>33600</v>
      </c>
      <c r="G552" s="12"/>
      <c r="H552" s="16"/>
    </row>
    <row r="553" spans="1:8" s="18" customFormat="1" ht="12.2" customHeight="1" x14ac:dyDescent="0.25">
      <c r="A553" s="9">
        <v>43634</v>
      </c>
      <c r="B553" s="10">
        <v>25626</v>
      </c>
      <c r="C553" s="11" t="s">
        <v>3140</v>
      </c>
      <c r="D553" s="12" t="s">
        <v>364</v>
      </c>
      <c r="E553" s="15">
        <v>6306.35</v>
      </c>
      <c r="F553" s="14">
        <v>144612.54</v>
      </c>
      <c r="G553" s="12"/>
      <c r="H553" s="16"/>
    </row>
    <row r="554" spans="1:8" s="18" customFormat="1" ht="12.2" customHeight="1" x14ac:dyDescent="0.25">
      <c r="A554" s="9">
        <v>43641</v>
      </c>
      <c r="B554" s="10">
        <v>25626</v>
      </c>
      <c r="C554" s="11" t="s">
        <v>3140</v>
      </c>
      <c r="D554" s="12" t="s">
        <v>364</v>
      </c>
      <c r="E554" s="15">
        <v>6491.21</v>
      </c>
      <c r="F554" s="14">
        <v>151103.75</v>
      </c>
      <c r="G554" s="12"/>
      <c r="H554" s="16"/>
    </row>
    <row r="555" spans="1:8" s="18" customFormat="1" ht="12.2" customHeight="1" x14ac:dyDescent="0.25">
      <c r="A555" s="9">
        <v>43641</v>
      </c>
      <c r="B555" s="10">
        <v>25131</v>
      </c>
      <c r="C555" s="11" t="s">
        <v>3128</v>
      </c>
      <c r="D555" s="12" t="s">
        <v>2460</v>
      </c>
      <c r="E555" s="15">
        <v>148</v>
      </c>
      <c r="F555" s="14">
        <v>148</v>
      </c>
      <c r="G555" s="12"/>
      <c r="H555" s="16"/>
    </row>
    <row r="556" spans="1:8" s="18" customFormat="1" ht="12.2" customHeight="1" x14ac:dyDescent="0.25">
      <c r="A556" s="9">
        <v>43629</v>
      </c>
      <c r="B556" s="10">
        <v>16078</v>
      </c>
      <c r="C556" s="11" t="s">
        <v>3047</v>
      </c>
      <c r="D556" s="12" t="s">
        <v>3036</v>
      </c>
      <c r="E556" s="15">
        <v>55</v>
      </c>
      <c r="F556" s="14"/>
      <c r="G556" s="12" t="s">
        <v>3046</v>
      </c>
      <c r="H556" s="16"/>
    </row>
    <row r="557" spans="1:8" s="18" customFormat="1" ht="12.2" customHeight="1" x14ac:dyDescent="0.25">
      <c r="A557" s="9">
        <v>43629</v>
      </c>
      <c r="B557" s="10">
        <v>16078</v>
      </c>
      <c r="C557" s="11" t="s">
        <v>3047</v>
      </c>
      <c r="D557" s="12" t="s">
        <v>3036</v>
      </c>
      <c r="E557" s="15">
        <v>55</v>
      </c>
      <c r="F557" s="14"/>
      <c r="G557" s="12" t="s">
        <v>3046</v>
      </c>
      <c r="H557" s="16"/>
    </row>
    <row r="558" spans="1:8" s="18" customFormat="1" ht="12.2" customHeight="1" x14ac:dyDescent="0.25">
      <c r="A558" s="9">
        <v>43634</v>
      </c>
      <c r="B558" s="10">
        <v>14279</v>
      </c>
      <c r="C558" s="11" t="s">
        <v>3141</v>
      </c>
      <c r="D558" s="12" t="s">
        <v>5283</v>
      </c>
      <c r="E558" s="15">
        <v>3378.07</v>
      </c>
      <c r="F558" s="14">
        <v>30141.52</v>
      </c>
      <c r="G558" s="12"/>
      <c r="H558" s="16"/>
    </row>
    <row r="559" spans="1:8" s="18" customFormat="1" ht="12.2" customHeight="1" x14ac:dyDescent="0.25">
      <c r="A559" s="9">
        <v>43641</v>
      </c>
      <c r="B559" s="10">
        <v>23939</v>
      </c>
      <c r="C559" s="11" t="s">
        <v>3141</v>
      </c>
      <c r="D559" s="12" t="s">
        <v>2242</v>
      </c>
      <c r="E559" s="15">
        <v>2000</v>
      </c>
      <c r="F559" s="14">
        <v>2000</v>
      </c>
      <c r="G559" s="12"/>
      <c r="H559" s="16"/>
    </row>
    <row r="560" spans="1:8" s="18" customFormat="1" ht="12.2" customHeight="1" x14ac:dyDescent="0.25">
      <c r="A560" s="9">
        <v>43641</v>
      </c>
      <c r="B560" s="10">
        <v>13471</v>
      </c>
      <c r="C560" s="11" t="s">
        <v>3882</v>
      </c>
      <c r="D560" s="12" t="s">
        <v>3699</v>
      </c>
      <c r="E560" s="15">
        <v>7759.0599999999995</v>
      </c>
      <c r="F560" s="14">
        <v>599509.71000000008</v>
      </c>
      <c r="G560" s="12"/>
      <c r="H560" s="16"/>
    </row>
    <row r="561" spans="1:8" s="18" customFormat="1" ht="12.2" customHeight="1" x14ac:dyDescent="0.25">
      <c r="A561" s="9">
        <v>43634</v>
      </c>
      <c r="B561" s="10">
        <v>20506</v>
      </c>
      <c r="C561" s="11" t="s">
        <v>3140</v>
      </c>
      <c r="D561" s="12" t="s">
        <v>5413</v>
      </c>
      <c r="E561" s="15">
        <v>372.84</v>
      </c>
      <c r="F561" s="14">
        <v>1023.84</v>
      </c>
      <c r="G561" s="12"/>
      <c r="H561" s="16"/>
    </row>
    <row r="562" spans="1:8" s="18" customFormat="1" ht="12.2" customHeight="1" x14ac:dyDescent="0.25">
      <c r="A562" s="9">
        <v>43634</v>
      </c>
      <c r="B562" s="10">
        <v>24852</v>
      </c>
      <c r="C562" s="11" t="s">
        <v>3136</v>
      </c>
      <c r="D562" s="12" t="s">
        <v>2395</v>
      </c>
      <c r="E562" s="15">
        <v>910</v>
      </c>
      <c r="F562" s="14">
        <v>6208.6</v>
      </c>
      <c r="G562" s="12" t="s">
        <v>3029</v>
      </c>
      <c r="H562" s="16"/>
    </row>
    <row r="563" spans="1:8" s="18" customFormat="1" ht="12.2" customHeight="1" x14ac:dyDescent="0.25">
      <c r="A563" s="9">
        <v>43634</v>
      </c>
      <c r="B563" s="10">
        <v>23511</v>
      </c>
      <c r="C563" s="11" t="s">
        <v>3127</v>
      </c>
      <c r="D563" s="12" t="s">
        <v>1859</v>
      </c>
      <c r="E563" s="15">
        <v>497.06</v>
      </c>
      <c r="F563" s="14">
        <v>6115.3</v>
      </c>
      <c r="G563" s="12"/>
      <c r="H563" s="16"/>
    </row>
    <row r="564" spans="1:8" s="18" customFormat="1" ht="12.2" customHeight="1" x14ac:dyDescent="0.25">
      <c r="A564" s="9">
        <v>43641</v>
      </c>
      <c r="B564" s="10">
        <v>22603</v>
      </c>
      <c r="C564" s="11" t="s">
        <v>3127</v>
      </c>
      <c r="D564" s="12" t="s">
        <v>2036</v>
      </c>
      <c r="E564" s="15">
        <v>270</v>
      </c>
      <c r="F564" s="14">
        <v>144199.5</v>
      </c>
      <c r="G564" s="12"/>
      <c r="H564" s="16"/>
    </row>
    <row r="565" spans="1:8" s="18" customFormat="1" ht="12.2" customHeight="1" x14ac:dyDescent="0.25">
      <c r="A565" s="9">
        <v>43634</v>
      </c>
      <c r="B565" s="10">
        <v>22603</v>
      </c>
      <c r="C565" s="11" t="s">
        <v>3127</v>
      </c>
      <c r="D565" s="12" t="s">
        <v>371</v>
      </c>
      <c r="E565" s="15">
        <v>950</v>
      </c>
      <c r="F565" s="14">
        <v>143929.5</v>
      </c>
      <c r="G565" s="12"/>
      <c r="H565" s="16"/>
    </row>
    <row r="566" spans="1:8" s="18" customFormat="1" ht="12.2" customHeight="1" x14ac:dyDescent="0.25">
      <c r="A566" s="9">
        <v>43641</v>
      </c>
      <c r="B566" s="10">
        <v>12863</v>
      </c>
      <c r="C566" s="11" t="s">
        <v>3140</v>
      </c>
      <c r="D566" s="12" t="s">
        <v>1104</v>
      </c>
      <c r="E566" s="15">
        <v>672.72</v>
      </c>
      <c r="F566" s="14">
        <v>16534.57</v>
      </c>
      <c r="G566" s="12"/>
      <c r="H566" s="16"/>
    </row>
    <row r="567" spans="1:8" s="18" customFormat="1" ht="12.2" customHeight="1" x14ac:dyDescent="0.25">
      <c r="A567" s="9">
        <v>43641</v>
      </c>
      <c r="B567" s="10">
        <v>27144</v>
      </c>
      <c r="C567" s="11" t="s">
        <v>3140</v>
      </c>
      <c r="D567" s="12" t="s">
        <v>372</v>
      </c>
      <c r="E567" s="15">
        <v>6000</v>
      </c>
      <c r="F567" s="14">
        <v>55973.41</v>
      </c>
      <c r="G567" s="12"/>
      <c r="H567" s="16"/>
    </row>
    <row r="568" spans="1:8" s="18" customFormat="1" ht="12.2" customHeight="1" x14ac:dyDescent="0.25">
      <c r="A568" s="9">
        <v>43641</v>
      </c>
      <c r="B568" s="10">
        <v>17024</v>
      </c>
      <c r="C568" s="11" t="s">
        <v>3127</v>
      </c>
      <c r="D568" s="12" t="s">
        <v>1515</v>
      </c>
      <c r="E568" s="15">
        <v>235</v>
      </c>
      <c r="F568" s="14">
        <v>235</v>
      </c>
      <c r="G568" s="12"/>
      <c r="H568" s="16"/>
    </row>
    <row r="569" spans="1:8" s="18" customFormat="1" ht="12.2" customHeight="1" x14ac:dyDescent="0.25">
      <c r="A569" s="9">
        <v>43634</v>
      </c>
      <c r="B569" s="10">
        <v>12561</v>
      </c>
      <c r="C569" s="11" t="s">
        <v>3128</v>
      </c>
      <c r="D569" s="12" t="s">
        <v>373</v>
      </c>
      <c r="E569" s="15">
        <v>33.64</v>
      </c>
      <c r="F569" s="14">
        <v>155.61000000000001</v>
      </c>
      <c r="G569" s="12"/>
      <c r="H569" s="16"/>
    </row>
    <row r="570" spans="1:8" s="18" customFormat="1" ht="12.2" customHeight="1" x14ac:dyDescent="0.25">
      <c r="A570" s="9">
        <v>43634</v>
      </c>
      <c r="B570" s="10">
        <v>23964</v>
      </c>
      <c r="C570" s="11" t="s">
        <v>3128</v>
      </c>
      <c r="D570" s="12" t="s">
        <v>2248</v>
      </c>
      <c r="E570" s="15">
        <v>52.2</v>
      </c>
      <c r="F570" s="14">
        <v>84.68</v>
      </c>
      <c r="G570" s="12"/>
      <c r="H570" s="16"/>
    </row>
    <row r="571" spans="1:8" s="18" customFormat="1" ht="12.2" customHeight="1" x14ac:dyDescent="0.25">
      <c r="A571" s="9">
        <v>43634</v>
      </c>
      <c r="B571" s="10">
        <v>14494</v>
      </c>
      <c r="C571" s="11" t="s">
        <v>3127</v>
      </c>
      <c r="D571" s="12" t="s">
        <v>374</v>
      </c>
      <c r="E571" s="15">
        <v>850</v>
      </c>
      <c r="F571" s="14">
        <v>50819.12</v>
      </c>
      <c r="G571" s="12"/>
      <c r="H571" s="16"/>
    </row>
    <row r="572" spans="1:8" s="18" customFormat="1" ht="12.2" customHeight="1" x14ac:dyDescent="0.25">
      <c r="A572" s="9">
        <v>43641</v>
      </c>
      <c r="B572" s="10">
        <v>14494</v>
      </c>
      <c r="C572" s="11" t="s">
        <v>3127</v>
      </c>
      <c r="D572" s="12" t="s">
        <v>374</v>
      </c>
      <c r="E572" s="15">
        <v>1260</v>
      </c>
      <c r="F572" s="14">
        <v>52079.12</v>
      </c>
      <c r="G572" s="12"/>
      <c r="H572" s="16"/>
    </row>
    <row r="573" spans="1:8" s="18" customFormat="1" ht="12.2" customHeight="1" x14ac:dyDescent="0.25">
      <c r="A573" s="9">
        <v>43634</v>
      </c>
      <c r="B573" s="10">
        <v>25988</v>
      </c>
      <c r="C573" s="11" t="s">
        <v>3140</v>
      </c>
      <c r="D573" s="12" t="s">
        <v>2637</v>
      </c>
      <c r="E573" s="15">
        <v>595.88</v>
      </c>
      <c r="F573" s="14">
        <v>6666.28</v>
      </c>
      <c r="G573" s="12" t="s">
        <v>3029</v>
      </c>
      <c r="H573" s="16"/>
    </row>
    <row r="574" spans="1:8" s="18" customFormat="1" ht="12.2" customHeight="1" x14ac:dyDescent="0.25">
      <c r="A574" s="9">
        <v>43641</v>
      </c>
      <c r="B574" s="10">
        <v>25988</v>
      </c>
      <c r="C574" s="11" t="s">
        <v>3140</v>
      </c>
      <c r="D574" s="12" t="s">
        <v>2637</v>
      </c>
      <c r="E574" s="15">
        <v>197.29</v>
      </c>
      <c r="F574" s="14">
        <v>6863.57</v>
      </c>
      <c r="G574" s="12"/>
      <c r="H574" s="16"/>
    </row>
    <row r="575" spans="1:8" s="18" customFormat="1" ht="12.2" customHeight="1" x14ac:dyDescent="0.25">
      <c r="A575" s="9">
        <v>43641</v>
      </c>
      <c r="B575" s="10">
        <v>26560</v>
      </c>
      <c r="C575" s="11" t="s">
        <v>3141</v>
      </c>
      <c r="D575" s="12" t="s">
        <v>2768</v>
      </c>
      <c r="E575" s="15">
        <v>123224.99</v>
      </c>
      <c r="F575" s="14">
        <v>614880.59</v>
      </c>
      <c r="G575" s="12"/>
      <c r="H575" s="16"/>
    </row>
    <row r="576" spans="1:8" s="18" customFormat="1" ht="12.2" customHeight="1" x14ac:dyDescent="0.25">
      <c r="A576" s="9">
        <v>43634</v>
      </c>
      <c r="B576" s="10">
        <v>999002169</v>
      </c>
      <c r="C576" s="11" t="s">
        <v>3135</v>
      </c>
      <c r="D576" s="12" t="s">
        <v>1600</v>
      </c>
      <c r="E576" s="15">
        <v>100</v>
      </c>
      <c r="F576" s="14">
        <v>100</v>
      </c>
      <c r="G576" s="12"/>
      <c r="H576" s="16"/>
    </row>
    <row r="577" spans="1:8" s="18" customFormat="1" ht="12.2" customHeight="1" x14ac:dyDescent="0.25">
      <c r="A577" s="9">
        <v>43641</v>
      </c>
      <c r="B577" s="10">
        <v>25751</v>
      </c>
      <c r="C577" s="11" t="s">
        <v>3140</v>
      </c>
      <c r="D577" s="12" t="s">
        <v>2595</v>
      </c>
      <c r="E577" s="15">
        <v>1200</v>
      </c>
      <c r="F577" s="14">
        <v>1950</v>
      </c>
      <c r="G577" s="12"/>
      <c r="H577" s="16"/>
    </row>
    <row r="578" spans="1:8" s="18" customFormat="1" ht="12.2" customHeight="1" x14ac:dyDescent="0.25">
      <c r="A578" s="9">
        <v>43634</v>
      </c>
      <c r="B578" s="10">
        <v>999002173</v>
      </c>
      <c r="C578" s="11" t="s">
        <v>3135</v>
      </c>
      <c r="D578" s="12" t="s">
        <v>5710</v>
      </c>
      <c r="E578" s="15">
        <v>400</v>
      </c>
      <c r="F578" s="14">
        <v>400</v>
      </c>
      <c r="G578" s="12"/>
      <c r="H578" s="16"/>
    </row>
    <row r="579" spans="1:8" s="18" customFormat="1" ht="12.2" customHeight="1" x14ac:dyDescent="0.25">
      <c r="A579" s="9">
        <v>43641</v>
      </c>
      <c r="B579" s="10">
        <v>11916</v>
      </c>
      <c r="C579" s="11" t="s">
        <v>3128</v>
      </c>
      <c r="D579" s="12" t="s">
        <v>987</v>
      </c>
      <c r="E579" s="15">
        <v>37.24</v>
      </c>
      <c r="F579" s="14">
        <v>698.27</v>
      </c>
      <c r="G579" s="12"/>
      <c r="H579" s="16"/>
    </row>
    <row r="580" spans="1:8" s="18" customFormat="1" ht="12.2" customHeight="1" x14ac:dyDescent="0.25">
      <c r="A580" s="9">
        <v>43634</v>
      </c>
      <c r="B580" s="10">
        <v>24393</v>
      </c>
      <c r="C580" s="11" t="s">
        <v>3127</v>
      </c>
      <c r="D580" s="12" t="s">
        <v>2331</v>
      </c>
      <c r="E580" s="15">
        <v>1380</v>
      </c>
      <c r="F580" s="14">
        <v>35555.980000000003</v>
      </c>
      <c r="G580" s="12"/>
      <c r="H580" s="16"/>
    </row>
    <row r="581" spans="1:8" s="18" customFormat="1" ht="12.2" customHeight="1" x14ac:dyDescent="0.25">
      <c r="A581" s="9">
        <v>43641</v>
      </c>
      <c r="B581" s="10">
        <v>27190</v>
      </c>
      <c r="C581" s="11" t="s">
        <v>3229</v>
      </c>
      <c r="D581" s="12" t="s">
        <v>3610</v>
      </c>
      <c r="E581" s="15">
        <v>258.33</v>
      </c>
      <c r="F581" s="14">
        <v>2172.9299999999998</v>
      </c>
      <c r="G581" s="12"/>
      <c r="H581" s="16"/>
    </row>
    <row r="582" spans="1:8" s="18" customFormat="1" ht="12.2" customHeight="1" x14ac:dyDescent="0.25">
      <c r="A582" s="9">
        <v>43641</v>
      </c>
      <c r="B582" s="10">
        <v>17515</v>
      </c>
      <c r="C582" s="11" t="s">
        <v>3140</v>
      </c>
      <c r="D582" s="12" t="s">
        <v>1547</v>
      </c>
      <c r="E582" s="15">
        <v>3632</v>
      </c>
      <c r="F582" s="14">
        <v>136661.57</v>
      </c>
      <c r="G582" s="12"/>
      <c r="H582" s="16"/>
    </row>
    <row r="583" spans="1:8" s="18" customFormat="1" ht="12.2" customHeight="1" x14ac:dyDescent="0.25">
      <c r="A583" s="9">
        <v>43634</v>
      </c>
      <c r="B583" s="10">
        <v>11230</v>
      </c>
      <c r="C583" s="11" t="s">
        <v>3128</v>
      </c>
      <c r="D583" s="12" t="s">
        <v>894</v>
      </c>
      <c r="E583" s="15">
        <v>75</v>
      </c>
      <c r="F583" s="14">
        <v>385.89</v>
      </c>
      <c r="G583" s="12"/>
      <c r="H583" s="16"/>
    </row>
    <row r="584" spans="1:8" s="18" customFormat="1" ht="12.2" customHeight="1" x14ac:dyDescent="0.25">
      <c r="A584" s="9">
        <v>43641</v>
      </c>
      <c r="B584" s="10">
        <v>11230</v>
      </c>
      <c r="C584" s="11" t="s">
        <v>3128</v>
      </c>
      <c r="D584" s="12" t="s">
        <v>894</v>
      </c>
      <c r="E584" s="15">
        <v>5</v>
      </c>
      <c r="F584" s="14">
        <v>390.89</v>
      </c>
      <c r="G584" s="12"/>
      <c r="H584" s="16"/>
    </row>
    <row r="585" spans="1:8" s="18" customFormat="1" ht="12.2" customHeight="1" x14ac:dyDescent="0.25">
      <c r="A585" s="9">
        <v>43641</v>
      </c>
      <c r="B585" s="10">
        <v>25730</v>
      </c>
      <c r="C585" s="11" t="s">
        <v>3140</v>
      </c>
      <c r="D585" s="12" t="s">
        <v>2590</v>
      </c>
      <c r="E585" s="15">
        <v>1507.9</v>
      </c>
      <c r="F585" s="14">
        <v>1507.9</v>
      </c>
      <c r="G585" s="12"/>
      <c r="H585" s="16"/>
    </row>
    <row r="586" spans="1:8" s="18" customFormat="1" ht="12.2" customHeight="1" x14ac:dyDescent="0.25">
      <c r="A586" s="9">
        <v>43633</v>
      </c>
      <c r="B586" s="10">
        <v>16078</v>
      </c>
      <c r="C586" s="11" t="s">
        <v>3047</v>
      </c>
      <c r="D586" s="12" t="s">
        <v>5711</v>
      </c>
      <c r="E586" s="15">
        <v>712.5</v>
      </c>
      <c r="F586" s="14"/>
      <c r="G586" s="12" t="s">
        <v>3046</v>
      </c>
      <c r="H586" s="16"/>
    </row>
    <row r="587" spans="1:8" s="18" customFormat="1" ht="12.2" customHeight="1" x14ac:dyDescent="0.25">
      <c r="A587" s="9">
        <v>43633</v>
      </c>
      <c r="B587" s="10">
        <v>16078</v>
      </c>
      <c r="C587" s="11" t="s">
        <v>3047</v>
      </c>
      <c r="D587" s="12" t="s">
        <v>5711</v>
      </c>
      <c r="E587" s="15">
        <v>475</v>
      </c>
      <c r="F587" s="14"/>
      <c r="G587" s="12" t="s">
        <v>3046</v>
      </c>
      <c r="H587" s="16"/>
    </row>
    <row r="588" spans="1:8" s="18" customFormat="1" ht="12.2" customHeight="1" x14ac:dyDescent="0.25">
      <c r="A588" s="9">
        <v>43634</v>
      </c>
      <c r="B588" s="10">
        <v>13968</v>
      </c>
      <c r="C588" s="11" t="s">
        <v>3140</v>
      </c>
      <c r="D588" s="12" t="s">
        <v>1292</v>
      </c>
      <c r="E588" s="15">
        <v>565.47</v>
      </c>
      <c r="F588" s="14">
        <v>66472.91</v>
      </c>
      <c r="G588" s="12"/>
      <c r="H588" s="16"/>
    </row>
    <row r="589" spans="1:8" s="18" customFormat="1" ht="12.2" customHeight="1" x14ac:dyDescent="0.25">
      <c r="A589" s="9">
        <v>43634</v>
      </c>
      <c r="B589" s="10">
        <v>24649</v>
      </c>
      <c r="C589" s="11" t="s">
        <v>3140</v>
      </c>
      <c r="D589" s="12" t="s">
        <v>2362</v>
      </c>
      <c r="E589" s="15">
        <v>31.45</v>
      </c>
      <c r="F589" s="14">
        <v>31.45</v>
      </c>
      <c r="G589" s="12"/>
      <c r="H589" s="16"/>
    </row>
    <row r="590" spans="1:8" s="18" customFormat="1" ht="12.2" customHeight="1" x14ac:dyDescent="0.25">
      <c r="A590" s="9">
        <v>43641</v>
      </c>
      <c r="B590" s="10">
        <v>24649</v>
      </c>
      <c r="C590" s="11" t="s">
        <v>3140</v>
      </c>
      <c r="D590" s="12" t="s">
        <v>2362</v>
      </c>
      <c r="E590" s="15">
        <v>25.8</v>
      </c>
      <c r="F590" s="14">
        <v>57.25</v>
      </c>
      <c r="G590" s="12"/>
      <c r="H590" s="16"/>
    </row>
    <row r="591" spans="1:8" s="18" customFormat="1" ht="12.2" customHeight="1" x14ac:dyDescent="0.25">
      <c r="A591" s="9">
        <v>43634</v>
      </c>
      <c r="B591" s="10">
        <v>21983</v>
      </c>
      <c r="C591" s="11" t="s">
        <v>3127</v>
      </c>
      <c r="D591" s="12" t="s">
        <v>1960</v>
      </c>
      <c r="E591" s="15">
        <v>4050</v>
      </c>
      <c r="F591" s="14">
        <v>35587.5</v>
      </c>
      <c r="G591" s="12"/>
      <c r="H591" s="16"/>
    </row>
    <row r="592" spans="1:8" s="18" customFormat="1" ht="12.2" customHeight="1" x14ac:dyDescent="0.25">
      <c r="A592" s="9">
        <v>43641</v>
      </c>
      <c r="B592" s="10">
        <v>21983</v>
      </c>
      <c r="C592" s="11" t="s">
        <v>3127</v>
      </c>
      <c r="D592" s="12" t="s">
        <v>1960</v>
      </c>
      <c r="E592" s="15">
        <v>1450</v>
      </c>
      <c r="F592" s="14">
        <v>37037.5</v>
      </c>
      <c r="G592" s="12"/>
      <c r="H592" s="16"/>
    </row>
    <row r="593" spans="1:8" s="18" customFormat="1" ht="12.2" customHeight="1" x14ac:dyDescent="0.25">
      <c r="A593" s="9">
        <v>43634</v>
      </c>
      <c r="B593" s="10">
        <v>10135</v>
      </c>
      <c r="C593" s="11" t="s">
        <v>3127</v>
      </c>
      <c r="D593" s="12" t="s">
        <v>379</v>
      </c>
      <c r="E593" s="15">
        <v>620</v>
      </c>
      <c r="F593" s="14">
        <v>12795.3</v>
      </c>
      <c r="G593" s="12"/>
      <c r="H593" s="16"/>
    </row>
    <row r="594" spans="1:8" s="18" customFormat="1" ht="12.2" customHeight="1" x14ac:dyDescent="0.25">
      <c r="A594" s="9">
        <v>43641</v>
      </c>
      <c r="B594" s="10">
        <v>11458</v>
      </c>
      <c r="C594" s="11" t="s">
        <v>3127</v>
      </c>
      <c r="D594" s="12" t="s">
        <v>380</v>
      </c>
      <c r="E594" s="15">
        <v>500</v>
      </c>
      <c r="F594" s="14">
        <v>48638.75</v>
      </c>
      <c r="G594" s="12"/>
      <c r="H594" s="16"/>
    </row>
    <row r="595" spans="1:8" s="18" customFormat="1" ht="12.2" customHeight="1" x14ac:dyDescent="0.25">
      <c r="A595" s="9">
        <v>43640</v>
      </c>
      <c r="B595" s="10">
        <v>16078</v>
      </c>
      <c r="C595" s="11" t="s">
        <v>3047</v>
      </c>
      <c r="D595" s="12" t="s">
        <v>5777</v>
      </c>
      <c r="E595" s="15">
        <v>475</v>
      </c>
      <c r="F595" s="14"/>
      <c r="G595" s="12" t="s">
        <v>3046</v>
      </c>
    </row>
    <row r="596" spans="1:8" s="18" customFormat="1" ht="12.2" customHeight="1" x14ac:dyDescent="0.25">
      <c r="A596" s="9">
        <v>43641</v>
      </c>
      <c r="B596" s="10">
        <v>14437</v>
      </c>
      <c r="C596" s="11" t="s">
        <v>3711</v>
      </c>
      <c r="D596" s="12" t="s">
        <v>383</v>
      </c>
      <c r="E596" s="15">
        <v>125</v>
      </c>
      <c r="F596" s="14">
        <v>7137.81</v>
      </c>
      <c r="G596" s="12"/>
      <c r="H596" s="16"/>
    </row>
    <row r="597" spans="1:8" s="18" customFormat="1" ht="12.2" customHeight="1" x14ac:dyDescent="0.25">
      <c r="A597" s="9">
        <v>43629</v>
      </c>
      <c r="B597" s="10">
        <v>16078</v>
      </c>
      <c r="C597" s="11" t="s">
        <v>3047</v>
      </c>
      <c r="D597" s="12" t="s">
        <v>5712</v>
      </c>
      <c r="E597" s="15">
        <v>80</v>
      </c>
      <c r="F597" s="14"/>
      <c r="G597" s="12" t="s">
        <v>3046</v>
      </c>
      <c r="H597" s="16"/>
    </row>
    <row r="598" spans="1:8" s="18" customFormat="1" ht="12.2" customHeight="1" x14ac:dyDescent="0.25">
      <c r="A598" s="9">
        <v>43634</v>
      </c>
      <c r="B598" s="10">
        <v>26700</v>
      </c>
      <c r="C598" s="11" t="s">
        <v>3881</v>
      </c>
      <c r="D598" s="12" t="s">
        <v>2800</v>
      </c>
      <c r="E598" s="15">
        <v>294.10000000000002</v>
      </c>
      <c r="F598" s="14">
        <v>891.67</v>
      </c>
      <c r="G598" s="12" t="s">
        <v>3029</v>
      </c>
      <c r="H598" s="16"/>
    </row>
    <row r="599" spans="1:8" s="18" customFormat="1" ht="12.2" customHeight="1" x14ac:dyDescent="0.25">
      <c r="A599" s="9">
        <v>43641</v>
      </c>
      <c r="B599" s="10">
        <v>24608</v>
      </c>
      <c r="C599" s="11" t="s">
        <v>3882</v>
      </c>
      <c r="D599" s="12" t="s">
        <v>4023</v>
      </c>
      <c r="E599" s="15">
        <v>10500</v>
      </c>
      <c r="F599" s="14">
        <v>36018.07</v>
      </c>
      <c r="G599" s="12"/>
      <c r="H599" s="16"/>
    </row>
    <row r="600" spans="1:8" s="18" customFormat="1" ht="12.2" customHeight="1" x14ac:dyDescent="0.25">
      <c r="A600" s="9">
        <v>43634</v>
      </c>
      <c r="B600" s="10">
        <v>26932</v>
      </c>
      <c r="C600" s="11" t="s">
        <v>3128</v>
      </c>
      <c r="D600" s="12" t="s">
        <v>2876</v>
      </c>
      <c r="E600" s="15">
        <v>102.67</v>
      </c>
      <c r="F600" s="14">
        <v>766.17</v>
      </c>
      <c r="G600" s="12"/>
      <c r="H600" s="16"/>
    </row>
    <row r="601" spans="1:8" s="18" customFormat="1" ht="12.2" customHeight="1" x14ac:dyDescent="0.25">
      <c r="A601" s="9">
        <v>43634</v>
      </c>
      <c r="B601" s="10">
        <v>12133</v>
      </c>
      <c r="C601" s="11" t="s">
        <v>3127</v>
      </c>
      <c r="D601" s="12" t="s">
        <v>385</v>
      </c>
      <c r="E601" s="15">
        <v>2000</v>
      </c>
      <c r="F601" s="14">
        <v>34781</v>
      </c>
      <c r="G601" s="12"/>
      <c r="H601" s="16"/>
    </row>
    <row r="602" spans="1:8" s="18" customFormat="1" ht="12.2" customHeight="1" x14ac:dyDescent="0.25">
      <c r="A602" s="9">
        <v>43634</v>
      </c>
      <c r="B602" s="10">
        <v>21328</v>
      </c>
      <c r="C602" s="11" t="s">
        <v>3141</v>
      </c>
      <c r="D602" s="12" t="s">
        <v>386</v>
      </c>
      <c r="E602" s="15">
        <v>14032.27</v>
      </c>
      <c r="F602" s="14">
        <v>129012.56</v>
      </c>
      <c r="G602" s="12" t="s">
        <v>3029</v>
      </c>
      <c r="H602" s="16"/>
    </row>
    <row r="603" spans="1:8" s="18" customFormat="1" ht="12.2" customHeight="1" x14ac:dyDescent="0.25">
      <c r="A603" s="9">
        <v>43634</v>
      </c>
      <c r="B603" s="10">
        <v>19150</v>
      </c>
      <c r="C603" s="11" t="s">
        <v>3881</v>
      </c>
      <c r="D603" s="12" t="s">
        <v>1697</v>
      </c>
      <c r="E603" s="15">
        <v>41.25</v>
      </c>
      <c r="F603" s="14">
        <v>641.95000000000005</v>
      </c>
      <c r="G603" s="12" t="s">
        <v>3029</v>
      </c>
      <c r="H603" s="16"/>
    </row>
    <row r="604" spans="1:8" s="18" customFormat="1" ht="12.2" customHeight="1" x14ac:dyDescent="0.25">
      <c r="A604" s="9">
        <v>43641</v>
      </c>
      <c r="B604" s="10">
        <v>12577</v>
      </c>
      <c r="C604" s="11" t="s">
        <v>3128</v>
      </c>
      <c r="D604" s="12" t="s">
        <v>1077</v>
      </c>
      <c r="E604" s="15">
        <v>260</v>
      </c>
      <c r="F604" s="14">
        <v>875.14</v>
      </c>
      <c r="G604" s="12"/>
      <c r="H604" s="16"/>
    </row>
    <row r="605" spans="1:8" s="18" customFormat="1" ht="12.2" customHeight="1" x14ac:dyDescent="0.25">
      <c r="A605" s="9">
        <v>43634</v>
      </c>
      <c r="B605" s="10">
        <v>13370</v>
      </c>
      <c r="C605" s="11" t="s">
        <v>3140</v>
      </c>
      <c r="D605" s="12" t="s">
        <v>1173</v>
      </c>
      <c r="E605" s="15">
        <v>7.84</v>
      </c>
      <c r="F605" s="14">
        <v>162.47</v>
      </c>
      <c r="G605" s="12"/>
      <c r="H605" s="16"/>
    </row>
    <row r="606" spans="1:8" s="18" customFormat="1" ht="12.2" customHeight="1" x14ac:dyDescent="0.25">
      <c r="A606" s="9">
        <v>43641</v>
      </c>
      <c r="B606" s="10">
        <v>27804</v>
      </c>
      <c r="C606" s="11" t="s">
        <v>3128</v>
      </c>
      <c r="D606" s="12" t="s">
        <v>5427</v>
      </c>
      <c r="E606" s="15">
        <v>235</v>
      </c>
      <c r="F606" s="14">
        <v>625.49</v>
      </c>
      <c r="G606" s="12"/>
      <c r="H606" s="16"/>
    </row>
    <row r="607" spans="1:8" s="18" customFormat="1" ht="12.2" customHeight="1" x14ac:dyDescent="0.25">
      <c r="A607" s="9">
        <v>43641</v>
      </c>
      <c r="B607" s="10">
        <v>26817</v>
      </c>
      <c r="C607" s="11" t="s">
        <v>3128</v>
      </c>
      <c r="D607" s="12" t="s">
        <v>2841</v>
      </c>
      <c r="E607" s="15">
        <v>235</v>
      </c>
      <c r="F607" s="14">
        <v>235</v>
      </c>
      <c r="G607" s="12"/>
      <c r="H607" s="16"/>
    </row>
    <row r="608" spans="1:8" s="18" customFormat="1" ht="12.2" customHeight="1" x14ac:dyDescent="0.25">
      <c r="A608" s="9">
        <v>43634</v>
      </c>
      <c r="B608" s="10">
        <v>23717</v>
      </c>
      <c r="C608" s="11" t="s">
        <v>3141</v>
      </c>
      <c r="D608" s="12" t="s">
        <v>5416</v>
      </c>
      <c r="E608" s="15">
        <v>58740.04</v>
      </c>
      <c r="F608" s="14">
        <v>747428.96</v>
      </c>
      <c r="G608" s="12" t="s">
        <v>3029</v>
      </c>
      <c r="H608" s="16"/>
    </row>
    <row r="609" spans="1:8" s="18" customFormat="1" ht="12.2" customHeight="1" x14ac:dyDescent="0.25">
      <c r="A609" s="9">
        <v>43641</v>
      </c>
      <c r="B609" s="10">
        <v>23717</v>
      </c>
      <c r="C609" s="11" t="s">
        <v>3141</v>
      </c>
      <c r="D609" s="12" t="s">
        <v>394</v>
      </c>
      <c r="E609" s="15">
        <v>850.85</v>
      </c>
      <c r="F609" s="14">
        <v>748279.80999999994</v>
      </c>
      <c r="G609" s="12"/>
      <c r="H609" s="16"/>
    </row>
    <row r="610" spans="1:8" s="18" customFormat="1" ht="12.2" customHeight="1" x14ac:dyDescent="0.25">
      <c r="A610" s="9">
        <v>43641</v>
      </c>
      <c r="B610" s="10">
        <v>25884</v>
      </c>
      <c r="C610" s="11" t="s">
        <v>3881</v>
      </c>
      <c r="D610" s="12" t="s">
        <v>2615</v>
      </c>
      <c r="E610" s="15">
        <v>300</v>
      </c>
      <c r="F610" s="14">
        <v>380.81</v>
      </c>
      <c r="G610" s="12"/>
      <c r="H610" s="16"/>
    </row>
    <row r="611" spans="1:8" s="18" customFormat="1" ht="12.2" customHeight="1" x14ac:dyDescent="0.25">
      <c r="A611" s="9">
        <v>43641</v>
      </c>
      <c r="B611" s="10">
        <v>24328</v>
      </c>
      <c r="C611" s="11" t="s">
        <v>3134</v>
      </c>
      <c r="D611" s="12" t="s">
        <v>396</v>
      </c>
      <c r="E611" s="15">
        <v>32753.729999999996</v>
      </c>
      <c r="F611" s="14">
        <v>468232.19999999995</v>
      </c>
      <c r="G611" s="12"/>
      <c r="H611" s="16"/>
    </row>
    <row r="612" spans="1:8" s="18" customFormat="1" ht="12.2" customHeight="1" x14ac:dyDescent="0.25">
      <c r="A612" s="9">
        <v>43641</v>
      </c>
      <c r="B612" s="10">
        <v>27883</v>
      </c>
      <c r="C612" s="11" t="s">
        <v>3128</v>
      </c>
      <c r="D612" s="12" t="s">
        <v>5795</v>
      </c>
      <c r="E612" s="15">
        <v>148</v>
      </c>
      <c r="F612" s="14">
        <v>148</v>
      </c>
      <c r="G612" s="12"/>
      <c r="H612" s="16"/>
    </row>
    <row r="613" spans="1:8" s="18" customFormat="1" ht="12.2" customHeight="1" x14ac:dyDescent="0.25">
      <c r="A613" s="9">
        <v>43641</v>
      </c>
      <c r="B613" s="10">
        <v>14612</v>
      </c>
      <c r="C613" s="11" t="s">
        <v>3134</v>
      </c>
      <c r="D613" s="12" t="s">
        <v>1403</v>
      </c>
      <c r="E613" s="15">
        <v>1538.04</v>
      </c>
      <c r="F613" s="14">
        <v>57143.64</v>
      </c>
      <c r="G613" s="12"/>
      <c r="H613" s="16"/>
    </row>
    <row r="614" spans="1:8" s="18" customFormat="1" ht="12.2" customHeight="1" x14ac:dyDescent="0.25">
      <c r="A614" s="9">
        <v>43641</v>
      </c>
      <c r="B614" s="10">
        <v>11235</v>
      </c>
      <c r="C614" s="11" t="s">
        <v>3128</v>
      </c>
      <c r="D614" s="12" t="s">
        <v>400</v>
      </c>
      <c r="E614" s="15">
        <v>224.52</v>
      </c>
      <c r="F614" s="14">
        <v>2877.28</v>
      </c>
      <c r="G614" s="12"/>
      <c r="H614" s="16"/>
    </row>
    <row r="615" spans="1:8" s="18" customFormat="1" ht="12.2" customHeight="1" x14ac:dyDescent="0.25">
      <c r="A615" s="9">
        <v>43641</v>
      </c>
      <c r="B615" s="10">
        <v>17831</v>
      </c>
      <c r="C615" s="11" t="s">
        <v>3134</v>
      </c>
      <c r="D615" s="12" t="s">
        <v>1589</v>
      </c>
      <c r="E615" s="15">
        <v>1829.8600000000001</v>
      </c>
      <c r="F615" s="14">
        <v>5442.26</v>
      </c>
      <c r="G615" s="12"/>
      <c r="H615" s="16"/>
    </row>
    <row r="616" spans="1:8" s="18" customFormat="1" ht="12.2" customHeight="1" x14ac:dyDescent="0.25">
      <c r="A616" s="9">
        <v>43634</v>
      </c>
      <c r="B616" s="10">
        <v>25509</v>
      </c>
      <c r="C616" s="11" t="s">
        <v>3140</v>
      </c>
      <c r="D616" s="12" t="s">
        <v>2540</v>
      </c>
      <c r="E616" s="15">
        <v>17450</v>
      </c>
      <c r="F616" s="14">
        <v>17450</v>
      </c>
      <c r="G616" s="12"/>
      <c r="H616" s="16"/>
    </row>
    <row r="617" spans="1:8" s="18" customFormat="1" ht="12.2" customHeight="1" x14ac:dyDescent="0.25">
      <c r="A617" s="9">
        <v>43641</v>
      </c>
      <c r="B617" s="10">
        <v>12262</v>
      </c>
      <c r="C617" s="11" t="s">
        <v>3127</v>
      </c>
      <c r="D617" s="12" t="s">
        <v>1027</v>
      </c>
      <c r="E617" s="15">
        <v>295</v>
      </c>
      <c r="F617" s="14">
        <v>10620</v>
      </c>
      <c r="G617" s="12"/>
      <c r="H617" s="16"/>
    </row>
    <row r="618" spans="1:8" s="18" customFormat="1" ht="12.2" customHeight="1" x14ac:dyDescent="0.25">
      <c r="A618" s="9">
        <v>43634</v>
      </c>
      <c r="B618" s="10">
        <v>24306</v>
      </c>
      <c r="C618" s="11" t="s">
        <v>3140</v>
      </c>
      <c r="D618" s="12" t="s">
        <v>403</v>
      </c>
      <c r="E618" s="15">
        <v>1309.82</v>
      </c>
      <c r="F618" s="14">
        <v>6612.07</v>
      </c>
      <c r="G618" s="12"/>
      <c r="H618" s="16"/>
    </row>
    <row r="619" spans="1:8" s="18" customFormat="1" ht="12.2" customHeight="1" x14ac:dyDescent="0.25">
      <c r="A619" s="9">
        <v>43634</v>
      </c>
      <c r="B619" s="10">
        <v>27695</v>
      </c>
      <c r="C619" s="11" t="s">
        <v>3140</v>
      </c>
      <c r="D619" s="12" t="s">
        <v>404</v>
      </c>
      <c r="E619" s="15">
        <v>156.6</v>
      </c>
      <c r="F619" s="14">
        <v>1436.46</v>
      </c>
      <c r="G619" s="12"/>
      <c r="H619" s="16"/>
    </row>
    <row r="620" spans="1:8" s="18" customFormat="1" ht="12.2" customHeight="1" x14ac:dyDescent="0.25">
      <c r="A620" s="9">
        <v>43634</v>
      </c>
      <c r="B620" s="10">
        <v>11002</v>
      </c>
      <c r="C620" s="11" t="s">
        <v>3140</v>
      </c>
      <c r="D620" s="12" t="s">
        <v>405</v>
      </c>
      <c r="E620" s="15">
        <v>27748.68</v>
      </c>
      <c r="F620" s="14">
        <v>295306.46000000002</v>
      </c>
      <c r="G620" s="12"/>
      <c r="H620" s="16"/>
    </row>
    <row r="621" spans="1:8" s="18" customFormat="1" ht="12.2" customHeight="1" x14ac:dyDescent="0.25">
      <c r="A621" s="9">
        <v>43634</v>
      </c>
      <c r="B621" s="10">
        <v>26004</v>
      </c>
      <c r="C621" s="11" t="s">
        <v>3140</v>
      </c>
      <c r="D621" s="12" t="s">
        <v>2642</v>
      </c>
      <c r="E621" s="15">
        <v>9863.9500000000007</v>
      </c>
      <c r="F621" s="14">
        <v>52874.67</v>
      </c>
      <c r="G621" s="12" t="s">
        <v>3029</v>
      </c>
      <c r="H621" s="16"/>
    </row>
    <row r="622" spans="1:8" s="18" customFormat="1" ht="12.2" customHeight="1" x14ac:dyDescent="0.25">
      <c r="A622" s="9">
        <v>43641</v>
      </c>
      <c r="B622" s="10">
        <v>14793</v>
      </c>
      <c r="C622" s="11" t="s">
        <v>3141</v>
      </c>
      <c r="D622" s="12" t="s">
        <v>406</v>
      </c>
      <c r="E622" s="15">
        <v>108067.36</v>
      </c>
      <c r="F622" s="14">
        <v>930278.5</v>
      </c>
      <c r="G622" s="12"/>
      <c r="H622" s="16"/>
    </row>
    <row r="623" spans="1:8" s="18" customFormat="1" ht="12.2" customHeight="1" x14ac:dyDescent="0.25">
      <c r="A623" s="9">
        <v>43641</v>
      </c>
      <c r="B623" s="10">
        <v>23041</v>
      </c>
      <c r="C623" s="11" t="s">
        <v>3128</v>
      </c>
      <c r="D623" s="12" t="s">
        <v>2088</v>
      </c>
      <c r="E623" s="15">
        <v>235</v>
      </c>
      <c r="F623" s="14">
        <v>235</v>
      </c>
      <c r="G623" s="12"/>
      <c r="H623" s="16"/>
    </row>
    <row r="624" spans="1:8" s="18" customFormat="1" ht="12.2" customHeight="1" x14ac:dyDescent="0.25">
      <c r="A624" s="9">
        <v>43634</v>
      </c>
      <c r="B624" s="10">
        <v>23003</v>
      </c>
      <c r="C624" s="11" t="s">
        <v>3127</v>
      </c>
      <c r="D624" s="12" t="s">
        <v>2085</v>
      </c>
      <c r="E624" s="15">
        <v>3150</v>
      </c>
      <c r="F624" s="14">
        <v>8612.5</v>
      </c>
      <c r="G624" s="12"/>
      <c r="H624" s="16"/>
    </row>
    <row r="625" spans="1:8" s="18" customFormat="1" ht="12.2" customHeight="1" x14ac:dyDescent="0.25">
      <c r="A625" s="9">
        <v>43634</v>
      </c>
      <c r="B625" s="10">
        <v>16078</v>
      </c>
      <c r="C625" s="11" t="s">
        <v>3047</v>
      </c>
      <c r="D625" s="12" t="s">
        <v>5713</v>
      </c>
      <c r="E625" s="15">
        <v>6575.31</v>
      </c>
      <c r="F625" s="14"/>
      <c r="G625" s="12" t="s">
        <v>3046</v>
      </c>
      <c r="H625" s="16"/>
    </row>
    <row r="626" spans="1:8" s="18" customFormat="1" ht="12.2" customHeight="1" x14ac:dyDescent="0.25">
      <c r="A626" s="9">
        <v>43641</v>
      </c>
      <c r="B626" s="10">
        <v>14972</v>
      </c>
      <c r="C626" s="11" t="s">
        <v>3140</v>
      </c>
      <c r="D626" s="12" t="s">
        <v>409</v>
      </c>
      <c r="E626" s="15">
        <v>1010.75</v>
      </c>
      <c r="F626" s="14">
        <v>9096.75</v>
      </c>
      <c r="G626" s="12"/>
      <c r="H626" s="16"/>
    </row>
    <row r="627" spans="1:8" s="18" customFormat="1" ht="12.2" customHeight="1" x14ac:dyDescent="0.25">
      <c r="A627" s="9">
        <v>43641</v>
      </c>
      <c r="B627" s="10">
        <v>25248</v>
      </c>
      <c r="C627" s="11" t="s">
        <v>3128</v>
      </c>
      <c r="D627" s="12" t="s">
        <v>2488</v>
      </c>
      <c r="E627" s="15">
        <v>17.63</v>
      </c>
      <c r="F627" s="14">
        <v>388.63</v>
      </c>
      <c r="G627" s="12"/>
      <c r="H627" s="16"/>
    </row>
    <row r="628" spans="1:8" s="18" customFormat="1" ht="12.2" customHeight="1" x14ac:dyDescent="0.25">
      <c r="A628" s="9">
        <v>43641</v>
      </c>
      <c r="B628" s="10">
        <v>999002182</v>
      </c>
      <c r="C628" s="11" t="s">
        <v>3135</v>
      </c>
      <c r="D628" s="12" t="s">
        <v>5766</v>
      </c>
      <c r="E628" s="15">
        <v>125</v>
      </c>
      <c r="F628" s="14">
        <v>125</v>
      </c>
      <c r="G628" s="12"/>
      <c r="H628" s="16"/>
    </row>
    <row r="629" spans="1:8" s="18" customFormat="1" ht="12.2" customHeight="1" x14ac:dyDescent="0.25">
      <c r="A629" s="9">
        <v>43633</v>
      </c>
      <c r="B629" s="10">
        <v>16078</v>
      </c>
      <c r="C629" s="11" t="s">
        <v>3047</v>
      </c>
      <c r="D629" s="12" t="s">
        <v>5714</v>
      </c>
      <c r="E629" s="15">
        <v>2450</v>
      </c>
      <c r="F629" s="14"/>
      <c r="G629" s="12" t="s">
        <v>3046</v>
      </c>
      <c r="H629" s="16"/>
    </row>
    <row r="630" spans="1:8" s="18" customFormat="1" ht="12.2" customHeight="1" x14ac:dyDescent="0.25">
      <c r="A630" s="9">
        <v>43641</v>
      </c>
      <c r="B630" s="10">
        <v>24140</v>
      </c>
      <c r="C630" s="11" t="s">
        <v>3127</v>
      </c>
      <c r="D630" s="12" t="s">
        <v>2280</v>
      </c>
      <c r="E630" s="15">
        <v>937.5</v>
      </c>
      <c r="F630" s="14">
        <v>6162.5</v>
      </c>
      <c r="G630" s="12"/>
      <c r="H630" s="16"/>
    </row>
    <row r="631" spans="1:8" s="18" customFormat="1" ht="12.2" customHeight="1" x14ac:dyDescent="0.25">
      <c r="A631" s="9">
        <v>43634</v>
      </c>
      <c r="B631" s="10">
        <v>24192</v>
      </c>
      <c r="C631" s="11" t="s">
        <v>3128</v>
      </c>
      <c r="D631" s="12" t="s">
        <v>2291</v>
      </c>
      <c r="E631" s="15">
        <v>483.08</v>
      </c>
      <c r="F631" s="14">
        <v>483.08</v>
      </c>
      <c r="G631" s="12"/>
      <c r="H631" s="16"/>
    </row>
    <row r="632" spans="1:8" s="18" customFormat="1" ht="12.2" customHeight="1" x14ac:dyDescent="0.25">
      <c r="A632" s="9">
        <v>43634</v>
      </c>
      <c r="B632" s="10">
        <v>14031</v>
      </c>
      <c r="C632" s="11" t="s">
        <v>3140</v>
      </c>
      <c r="D632" s="12" t="s">
        <v>1303</v>
      </c>
      <c r="E632" s="15">
        <v>379.83</v>
      </c>
      <c r="F632" s="14">
        <v>17846.080000000002</v>
      </c>
      <c r="G632" s="12"/>
      <c r="H632" s="16"/>
    </row>
    <row r="633" spans="1:8" s="18" customFormat="1" ht="12.2" customHeight="1" x14ac:dyDescent="0.25">
      <c r="A633" s="9">
        <v>43634</v>
      </c>
      <c r="B633" s="10">
        <v>12837</v>
      </c>
      <c r="C633" s="11" t="s">
        <v>3128</v>
      </c>
      <c r="D633" s="12" t="s">
        <v>413</v>
      </c>
      <c r="E633" s="15">
        <v>33.64</v>
      </c>
      <c r="F633" s="14">
        <v>84.79</v>
      </c>
      <c r="G633" s="12"/>
      <c r="H633" s="16"/>
    </row>
    <row r="634" spans="1:8" s="18" customFormat="1" ht="12.2" customHeight="1" x14ac:dyDescent="0.25">
      <c r="A634" s="9">
        <v>43634</v>
      </c>
      <c r="B634" s="10">
        <v>10902</v>
      </c>
      <c r="C634" s="11" t="s">
        <v>3140</v>
      </c>
      <c r="D634" s="12" t="s">
        <v>415</v>
      </c>
      <c r="E634" s="15">
        <v>3388.17</v>
      </c>
      <c r="F634" s="14">
        <v>92868.2</v>
      </c>
      <c r="G634" s="12"/>
      <c r="H634" s="16"/>
    </row>
    <row r="635" spans="1:8" s="18" customFormat="1" ht="12.2" customHeight="1" x14ac:dyDescent="0.25">
      <c r="A635" s="9">
        <v>43641</v>
      </c>
      <c r="B635" s="10">
        <v>10186</v>
      </c>
      <c r="C635" s="11" t="s">
        <v>3140</v>
      </c>
      <c r="D635" s="12" t="s">
        <v>416</v>
      </c>
      <c r="E635" s="15">
        <v>495.48</v>
      </c>
      <c r="F635" s="14">
        <v>1138.3800000000001</v>
      </c>
      <c r="G635" s="12"/>
      <c r="H635" s="16"/>
    </row>
    <row r="636" spans="1:8" s="18" customFormat="1" ht="12.2" customHeight="1" x14ac:dyDescent="0.25">
      <c r="A636" s="9">
        <v>43641</v>
      </c>
      <c r="B636" s="10">
        <v>26848</v>
      </c>
      <c r="C636" s="11" t="s">
        <v>3128</v>
      </c>
      <c r="D636" s="12" t="s">
        <v>2849</v>
      </c>
      <c r="E636" s="15">
        <v>230.32</v>
      </c>
      <c r="F636" s="14">
        <v>230.32</v>
      </c>
      <c r="G636" s="12"/>
      <c r="H636" s="16"/>
    </row>
    <row r="637" spans="1:8" s="18" customFormat="1" ht="12.2" customHeight="1" x14ac:dyDescent="0.25">
      <c r="A637" s="9">
        <v>43634</v>
      </c>
      <c r="B637" s="10">
        <v>22710</v>
      </c>
      <c r="C637" s="11" t="s">
        <v>3127</v>
      </c>
      <c r="D637" s="12" t="s">
        <v>417</v>
      </c>
      <c r="E637" s="15">
        <v>300</v>
      </c>
      <c r="F637" s="14">
        <v>27182.5</v>
      </c>
      <c r="G637" s="12"/>
      <c r="H637" s="16"/>
    </row>
    <row r="638" spans="1:8" s="18" customFormat="1" ht="12.2" customHeight="1" x14ac:dyDescent="0.25">
      <c r="A638" s="9">
        <v>43641</v>
      </c>
      <c r="B638" s="10">
        <v>22710</v>
      </c>
      <c r="C638" s="11" t="s">
        <v>3127</v>
      </c>
      <c r="D638" s="12" t="s">
        <v>417</v>
      </c>
      <c r="E638" s="15">
        <v>2900</v>
      </c>
      <c r="F638" s="14">
        <v>30082.5</v>
      </c>
      <c r="G638" s="12"/>
      <c r="H638" s="16"/>
    </row>
    <row r="639" spans="1:8" s="18" customFormat="1" ht="12.2" customHeight="1" x14ac:dyDescent="0.25">
      <c r="A639" s="9">
        <v>43641</v>
      </c>
      <c r="B639" s="10">
        <v>23498</v>
      </c>
      <c r="C639" s="11" t="s">
        <v>3329</v>
      </c>
      <c r="D639" s="12" t="s">
        <v>418</v>
      </c>
      <c r="E639" s="15">
        <v>27070.09</v>
      </c>
      <c r="F639" s="14">
        <v>265058.47000000003</v>
      </c>
      <c r="G639" s="12"/>
      <c r="H639" s="16"/>
    </row>
    <row r="640" spans="1:8" s="18" customFormat="1" ht="12.2" customHeight="1" x14ac:dyDescent="0.25">
      <c r="A640" s="9">
        <v>43634</v>
      </c>
      <c r="B640" s="10">
        <v>25673</v>
      </c>
      <c r="C640" s="11" t="s">
        <v>3128</v>
      </c>
      <c r="D640" s="12" t="s">
        <v>419</v>
      </c>
      <c r="E640" s="15">
        <v>14.5</v>
      </c>
      <c r="F640" s="14">
        <v>96.54</v>
      </c>
      <c r="G640" s="12"/>
      <c r="H640" s="16"/>
    </row>
    <row r="641" spans="1:8" s="18" customFormat="1" ht="12.2" customHeight="1" x14ac:dyDescent="0.25">
      <c r="A641" s="9">
        <v>43634</v>
      </c>
      <c r="B641" s="10">
        <v>13307</v>
      </c>
      <c r="C641" s="11" t="s">
        <v>3140</v>
      </c>
      <c r="D641" s="12" t="s">
        <v>420</v>
      </c>
      <c r="E641" s="15">
        <v>1592.22</v>
      </c>
      <c r="F641" s="14">
        <v>371330.25</v>
      </c>
      <c r="G641" s="12"/>
      <c r="H641" s="16"/>
    </row>
    <row r="642" spans="1:8" s="18" customFormat="1" ht="12.2" customHeight="1" x14ac:dyDescent="0.25">
      <c r="A642" s="9">
        <v>43641</v>
      </c>
      <c r="B642" s="10">
        <v>13307</v>
      </c>
      <c r="C642" s="11" t="s">
        <v>3140</v>
      </c>
      <c r="D642" s="12" t="s">
        <v>420</v>
      </c>
      <c r="E642" s="15">
        <v>4542.2300000000005</v>
      </c>
      <c r="F642" s="14">
        <v>375872.48</v>
      </c>
      <c r="G642" s="12"/>
      <c r="H642" s="16"/>
    </row>
    <row r="643" spans="1:8" s="18" customFormat="1" ht="12.2" customHeight="1" x14ac:dyDescent="0.25">
      <c r="A643" s="9">
        <v>43634</v>
      </c>
      <c r="B643" s="10">
        <v>27825</v>
      </c>
      <c r="C643" s="11" t="s">
        <v>3141</v>
      </c>
      <c r="D643" s="12" t="s">
        <v>5637</v>
      </c>
      <c r="E643" s="15">
        <v>325</v>
      </c>
      <c r="F643" s="14">
        <v>325</v>
      </c>
      <c r="G643" s="12"/>
      <c r="H643" s="16"/>
    </row>
    <row r="644" spans="1:8" s="18" customFormat="1" ht="12.2" customHeight="1" x14ac:dyDescent="0.25">
      <c r="A644" s="9">
        <v>43641</v>
      </c>
      <c r="B644" s="10">
        <v>24988</v>
      </c>
      <c r="C644" s="11" t="s">
        <v>3141</v>
      </c>
      <c r="D644" s="12" t="s">
        <v>422</v>
      </c>
      <c r="E644" s="15">
        <v>275</v>
      </c>
      <c r="F644" s="14">
        <v>3520</v>
      </c>
      <c r="G644" s="12"/>
      <c r="H644" s="16"/>
    </row>
    <row r="645" spans="1:8" s="18" customFormat="1" ht="12.2" customHeight="1" x14ac:dyDescent="0.25">
      <c r="A645" s="9">
        <v>43634</v>
      </c>
      <c r="B645" s="10">
        <v>24737</v>
      </c>
      <c r="C645" s="11" t="s">
        <v>3140</v>
      </c>
      <c r="D645" s="12" t="s">
        <v>423</v>
      </c>
      <c r="E645" s="15">
        <v>1836.7</v>
      </c>
      <c r="F645" s="14">
        <v>7293.12</v>
      </c>
      <c r="G645" s="12"/>
      <c r="H645" s="16"/>
    </row>
    <row r="646" spans="1:8" s="18" customFormat="1" ht="12.2" customHeight="1" x14ac:dyDescent="0.25">
      <c r="A646" s="9">
        <v>43634</v>
      </c>
      <c r="B646" s="10">
        <v>12242</v>
      </c>
      <c r="C646" s="11" t="s">
        <v>3127</v>
      </c>
      <c r="D646" s="12" t="s">
        <v>424</v>
      </c>
      <c r="E646" s="15">
        <v>2000</v>
      </c>
      <c r="F646" s="14">
        <v>58332.5</v>
      </c>
      <c r="G646" s="12"/>
      <c r="H646" s="16"/>
    </row>
    <row r="647" spans="1:8" s="18" customFormat="1" ht="12.2" customHeight="1" x14ac:dyDescent="0.25">
      <c r="A647" s="9">
        <v>43634</v>
      </c>
      <c r="B647" s="10">
        <v>18234</v>
      </c>
      <c r="C647" s="11" t="s">
        <v>3140</v>
      </c>
      <c r="D647" s="12" t="s">
        <v>1632</v>
      </c>
      <c r="E647" s="15">
        <v>30</v>
      </c>
      <c r="F647" s="14">
        <v>1670</v>
      </c>
      <c r="G647" s="12"/>
      <c r="H647" s="16"/>
    </row>
    <row r="648" spans="1:8" s="18" customFormat="1" ht="12.2" customHeight="1" x14ac:dyDescent="0.25">
      <c r="A648" s="9">
        <v>43637</v>
      </c>
      <c r="B648" s="10">
        <v>13251</v>
      </c>
      <c r="C648" s="11" t="s">
        <v>3073</v>
      </c>
      <c r="D648" s="12" t="s">
        <v>3717</v>
      </c>
      <c r="E648" s="15">
        <v>27464.58</v>
      </c>
      <c r="F648" s="14">
        <v>581645.18999999994</v>
      </c>
      <c r="G648" s="12" t="s">
        <v>3072</v>
      </c>
      <c r="H648" s="16"/>
    </row>
    <row r="649" spans="1:8" s="18" customFormat="1" ht="12.2" customHeight="1" x14ac:dyDescent="0.25">
      <c r="A649" s="9">
        <v>43637</v>
      </c>
      <c r="B649" s="10">
        <v>13251</v>
      </c>
      <c r="C649" s="11" t="s">
        <v>3073</v>
      </c>
      <c r="D649" s="12" t="s">
        <v>3717</v>
      </c>
      <c r="E649" s="15">
        <v>1310</v>
      </c>
      <c r="F649" s="14">
        <v>582955.18999999994</v>
      </c>
      <c r="G649" s="12" t="s">
        <v>3072</v>
      </c>
      <c r="H649" s="16"/>
    </row>
    <row r="650" spans="1:8" s="18" customFormat="1" ht="12.2" customHeight="1" x14ac:dyDescent="0.25">
      <c r="A650" s="9">
        <v>43641</v>
      </c>
      <c r="B650" s="10">
        <v>13627</v>
      </c>
      <c r="C650" s="11" t="s">
        <v>3140</v>
      </c>
      <c r="D650" s="12" t="s">
        <v>1231</v>
      </c>
      <c r="E650" s="15">
        <v>150</v>
      </c>
      <c r="F650" s="14">
        <v>150</v>
      </c>
      <c r="G650" s="12"/>
      <c r="H650" s="16"/>
    </row>
    <row r="651" spans="1:8" s="18" customFormat="1" ht="12.2" customHeight="1" x14ac:dyDescent="0.25">
      <c r="A651" s="9">
        <v>43634</v>
      </c>
      <c r="B651" s="10">
        <v>14126</v>
      </c>
      <c r="C651" s="11" t="s">
        <v>3140</v>
      </c>
      <c r="D651" s="12" t="s">
        <v>426</v>
      </c>
      <c r="E651" s="15">
        <v>286.87</v>
      </c>
      <c r="F651" s="14">
        <v>6104.67</v>
      </c>
      <c r="G651" s="12"/>
      <c r="H651" s="16"/>
    </row>
    <row r="652" spans="1:8" s="18" customFormat="1" ht="12.2" customHeight="1" x14ac:dyDescent="0.25">
      <c r="A652" s="9">
        <v>43641</v>
      </c>
      <c r="B652" s="10">
        <v>14126</v>
      </c>
      <c r="C652" s="11" t="s">
        <v>3140</v>
      </c>
      <c r="D652" s="12" t="s">
        <v>426</v>
      </c>
      <c r="E652" s="15">
        <v>43.51</v>
      </c>
      <c r="F652" s="14">
        <v>6148.18</v>
      </c>
      <c r="G652" s="12"/>
      <c r="H652" s="16"/>
    </row>
    <row r="653" spans="1:8" s="18" customFormat="1" ht="12.2" customHeight="1" x14ac:dyDescent="0.25">
      <c r="A653" s="9">
        <v>43641</v>
      </c>
      <c r="B653" s="10">
        <v>11434</v>
      </c>
      <c r="C653" s="11" t="s">
        <v>3140</v>
      </c>
      <c r="D653" s="12" t="s">
        <v>924</v>
      </c>
      <c r="E653" s="15">
        <v>1537.5</v>
      </c>
      <c r="F653" s="14">
        <v>13943.74</v>
      </c>
      <c r="G653" s="12"/>
      <c r="H653" s="16"/>
    </row>
    <row r="654" spans="1:8" s="18" customFormat="1" ht="12.2" customHeight="1" x14ac:dyDescent="0.25">
      <c r="A654" s="9">
        <v>43641</v>
      </c>
      <c r="B654" s="10">
        <v>27820</v>
      </c>
      <c r="C654" s="11" t="s">
        <v>3128</v>
      </c>
      <c r="D654" s="12" t="s">
        <v>5560</v>
      </c>
      <c r="E654" s="15">
        <v>103.72</v>
      </c>
      <c r="F654" s="14">
        <v>157.72</v>
      </c>
      <c r="G654" s="12"/>
      <c r="H654" s="16"/>
    </row>
    <row r="655" spans="1:8" s="18" customFormat="1" ht="12.2" customHeight="1" x14ac:dyDescent="0.25">
      <c r="A655" s="9">
        <v>43634</v>
      </c>
      <c r="B655" s="10">
        <v>16078</v>
      </c>
      <c r="C655" s="11" t="s">
        <v>3047</v>
      </c>
      <c r="D655" s="12" t="s">
        <v>5715</v>
      </c>
      <c r="E655" s="15">
        <v>628.88</v>
      </c>
      <c r="F655" s="14"/>
      <c r="G655" s="12" t="s">
        <v>3046</v>
      </c>
      <c r="H655" s="16"/>
    </row>
    <row r="656" spans="1:8" s="18" customFormat="1" ht="12.2" customHeight="1" x14ac:dyDescent="0.25">
      <c r="A656" s="9">
        <v>43634</v>
      </c>
      <c r="B656" s="10">
        <v>24805</v>
      </c>
      <c r="C656" s="11" t="s">
        <v>3134</v>
      </c>
      <c r="D656" s="12" t="s">
        <v>2390</v>
      </c>
      <c r="E656" s="15">
        <v>82439.44</v>
      </c>
      <c r="F656" s="14">
        <v>730407.94</v>
      </c>
      <c r="G656" s="12"/>
      <c r="H656" s="16"/>
    </row>
    <row r="657" spans="1:8" s="18" customFormat="1" ht="12.2" customHeight="1" x14ac:dyDescent="0.25">
      <c r="A657" s="9">
        <v>43634</v>
      </c>
      <c r="B657" s="10">
        <v>22490</v>
      </c>
      <c r="C657" s="11" t="s">
        <v>3127</v>
      </c>
      <c r="D657" s="12" t="s">
        <v>4421</v>
      </c>
      <c r="E657" s="15">
        <v>1250</v>
      </c>
      <c r="F657" s="14">
        <v>5425</v>
      </c>
      <c r="G657" s="12"/>
      <c r="H657" s="16"/>
    </row>
    <row r="658" spans="1:8" s="18" customFormat="1" ht="12.2" customHeight="1" x14ac:dyDescent="0.25">
      <c r="A658" s="9">
        <v>43641</v>
      </c>
      <c r="B658" s="10">
        <v>27445</v>
      </c>
      <c r="C658" s="11" t="s">
        <v>3141</v>
      </c>
      <c r="D658" s="12" t="s">
        <v>3975</v>
      </c>
      <c r="E658" s="15">
        <v>105.44</v>
      </c>
      <c r="F658" s="14">
        <v>624.51</v>
      </c>
      <c r="G658" s="12"/>
      <c r="H658" s="16"/>
    </row>
    <row r="659" spans="1:8" s="18" customFormat="1" ht="12.2" customHeight="1" x14ac:dyDescent="0.25">
      <c r="A659" s="9">
        <v>43629</v>
      </c>
      <c r="B659" s="10">
        <v>16078</v>
      </c>
      <c r="C659" s="11" t="s">
        <v>3047</v>
      </c>
      <c r="D659" s="12" t="s">
        <v>5716</v>
      </c>
      <c r="E659" s="15">
        <v>36</v>
      </c>
      <c r="F659" s="14"/>
      <c r="G659" s="12" t="s">
        <v>3046</v>
      </c>
      <c r="H659" s="16"/>
    </row>
    <row r="660" spans="1:8" s="18" customFormat="1" ht="12.2" customHeight="1" x14ac:dyDescent="0.25">
      <c r="A660" s="9">
        <v>43629</v>
      </c>
      <c r="B660" s="10">
        <v>16078</v>
      </c>
      <c r="C660" s="11" t="s">
        <v>3047</v>
      </c>
      <c r="D660" s="12" t="s">
        <v>5716</v>
      </c>
      <c r="E660" s="15">
        <v>16</v>
      </c>
      <c r="F660" s="14"/>
      <c r="G660" s="12" t="s">
        <v>3046</v>
      </c>
      <c r="H660" s="16"/>
    </row>
    <row r="661" spans="1:8" s="18" customFormat="1" ht="12.2" customHeight="1" x14ac:dyDescent="0.25">
      <c r="A661" s="9">
        <v>43634</v>
      </c>
      <c r="B661" s="10">
        <v>14540</v>
      </c>
      <c r="C661" s="11" t="s">
        <v>3127</v>
      </c>
      <c r="D661" s="12" t="s">
        <v>431</v>
      </c>
      <c r="E661" s="15">
        <v>4322</v>
      </c>
      <c r="F661" s="14">
        <v>60588.5</v>
      </c>
      <c r="G661" s="12"/>
      <c r="H661" s="16"/>
    </row>
    <row r="662" spans="1:8" s="18" customFormat="1" ht="12.2" customHeight="1" x14ac:dyDescent="0.25">
      <c r="A662" s="9">
        <v>43641</v>
      </c>
      <c r="B662" s="10">
        <v>14540</v>
      </c>
      <c r="C662" s="11" t="s">
        <v>3127</v>
      </c>
      <c r="D662" s="12" t="s">
        <v>431</v>
      </c>
      <c r="E662" s="15">
        <v>375</v>
      </c>
      <c r="F662" s="14">
        <v>60963.5</v>
      </c>
      <c r="G662" s="12"/>
      <c r="H662" s="16"/>
    </row>
    <row r="663" spans="1:8" s="18" customFormat="1" ht="12.2" customHeight="1" x14ac:dyDescent="0.25">
      <c r="A663" s="9">
        <v>43637</v>
      </c>
      <c r="B663" s="10">
        <v>18364</v>
      </c>
      <c r="C663" s="11" t="s">
        <v>3073</v>
      </c>
      <c r="D663" s="12" t="s">
        <v>3071</v>
      </c>
      <c r="E663" s="15">
        <v>504.46</v>
      </c>
      <c r="F663" s="14">
        <v>9584.74</v>
      </c>
      <c r="G663" s="12" t="s">
        <v>3072</v>
      </c>
      <c r="H663" s="16"/>
    </row>
    <row r="664" spans="1:8" s="18" customFormat="1" ht="12.2" customHeight="1" x14ac:dyDescent="0.25">
      <c r="A664" s="9">
        <v>43633</v>
      </c>
      <c r="B664" s="10">
        <v>16078</v>
      </c>
      <c r="C664" s="11" t="s">
        <v>3047</v>
      </c>
      <c r="D664" s="12" t="s">
        <v>5717</v>
      </c>
      <c r="E664" s="15">
        <v>475</v>
      </c>
      <c r="F664" s="14"/>
      <c r="G664" s="12" t="s">
        <v>3046</v>
      </c>
      <c r="H664" s="16"/>
    </row>
    <row r="665" spans="1:8" s="18" customFormat="1" ht="12.2" customHeight="1" x14ac:dyDescent="0.25">
      <c r="A665" s="9">
        <v>43629</v>
      </c>
      <c r="B665" s="10">
        <v>16078</v>
      </c>
      <c r="C665" s="11" t="s">
        <v>3047</v>
      </c>
      <c r="D665" s="12" t="s">
        <v>5718</v>
      </c>
      <c r="E665" s="15">
        <v>125</v>
      </c>
      <c r="F665" s="14"/>
      <c r="G665" s="12" t="s">
        <v>3046</v>
      </c>
      <c r="H665" s="16"/>
    </row>
    <row r="666" spans="1:8" s="18" customFormat="1" ht="12.2" customHeight="1" x14ac:dyDescent="0.25">
      <c r="A666" s="9">
        <v>43641</v>
      </c>
      <c r="B666" s="10">
        <v>25263</v>
      </c>
      <c r="C666" s="11" t="s">
        <v>3141</v>
      </c>
      <c r="D666" s="12" t="s">
        <v>2490</v>
      </c>
      <c r="E666" s="15">
        <v>650</v>
      </c>
      <c r="F666" s="14">
        <v>650</v>
      </c>
      <c r="G666" s="12"/>
      <c r="H666" s="16"/>
    </row>
    <row r="667" spans="1:8" s="18" customFormat="1" ht="12.2" customHeight="1" x14ac:dyDescent="0.25">
      <c r="A667" s="9">
        <v>43634</v>
      </c>
      <c r="B667" s="10">
        <v>16062</v>
      </c>
      <c r="C667" s="11" t="s">
        <v>3140</v>
      </c>
      <c r="D667" s="12" t="s">
        <v>436</v>
      </c>
      <c r="E667" s="15">
        <v>4154.42</v>
      </c>
      <c r="F667" s="14">
        <v>671997.13</v>
      </c>
      <c r="G667" s="12"/>
      <c r="H667" s="16"/>
    </row>
    <row r="668" spans="1:8" s="18" customFormat="1" ht="12.2" customHeight="1" x14ac:dyDescent="0.25">
      <c r="A668" s="9">
        <v>43634</v>
      </c>
      <c r="B668" s="10">
        <v>27018</v>
      </c>
      <c r="C668" s="11" t="s">
        <v>3128</v>
      </c>
      <c r="D668" s="12" t="s">
        <v>2903</v>
      </c>
      <c r="E668" s="15">
        <v>9.44</v>
      </c>
      <c r="F668" s="14">
        <v>31.51</v>
      </c>
      <c r="G668" s="12"/>
      <c r="H668" s="16"/>
    </row>
    <row r="669" spans="1:8" s="18" customFormat="1" ht="12.2" customHeight="1" x14ac:dyDescent="0.25">
      <c r="A669" s="9">
        <v>43641</v>
      </c>
      <c r="B669" s="10">
        <v>14386</v>
      </c>
      <c r="C669" s="11" t="s">
        <v>3134</v>
      </c>
      <c r="D669" s="12" t="s">
        <v>437</v>
      </c>
      <c r="E669" s="15">
        <v>47670.030000000013</v>
      </c>
      <c r="F669" s="14">
        <v>755453.45000000007</v>
      </c>
      <c r="G669" s="12"/>
      <c r="H669" s="16"/>
    </row>
    <row r="670" spans="1:8" s="18" customFormat="1" ht="12.2" customHeight="1" x14ac:dyDescent="0.25">
      <c r="A670" s="9">
        <v>43641</v>
      </c>
      <c r="B670" s="10">
        <v>14606</v>
      </c>
      <c r="C670" s="11" t="s">
        <v>3134</v>
      </c>
      <c r="D670" s="12" t="s">
        <v>1402</v>
      </c>
      <c r="E670" s="15">
        <v>1630.2300000000002</v>
      </c>
      <c r="F670" s="14">
        <v>17645.240000000002</v>
      </c>
      <c r="G670" s="12"/>
      <c r="H670" s="16"/>
    </row>
    <row r="671" spans="1:8" s="18" customFormat="1" ht="12.2" customHeight="1" x14ac:dyDescent="0.25">
      <c r="A671" s="9">
        <v>43634</v>
      </c>
      <c r="B671" s="10">
        <v>14743</v>
      </c>
      <c r="C671" s="11" t="s">
        <v>3134</v>
      </c>
      <c r="D671" s="12" t="s">
        <v>4275</v>
      </c>
      <c r="E671" s="15">
        <v>140</v>
      </c>
      <c r="F671" s="14">
        <v>4112.5</v>
      </c>
      <c r="G671" s="12"/>
      <c r="H671" s="16"/>
    </row>
    <row r="672" spans="1:8" s="18" customFormat="1" ht="12.2" customHeight="1" x14ac:dyDescent="0.25">
      <c r="A672" s="9">
        <v>43634</v>
      </c>
      <c r="B672" s="10">
        <v>12993</v>
      </c>
      <c r="C672" s="11" t="s">
        <v>3140</v>
      </c>
      <c r="D672" s="12" t="s">
        <v>442</v>
      </c>
      <c r="E672" s="15">
        <v>10446.27</v>
      </c>
      <c r="F672" s="14">
        <v>856878.77</v>
      </c>
      <c r="G672" s="12"/>
      <c r="H672" s="16"/>
    </row>
    <row r="673" spans="1:8" s="18" customFormat="1" ht="12.2" customHeight="1" x14ac:dyDescent="0.25">
      <c r="A673" s="9">
        <v>43634</v>
      </c>
      <c r="B673" s="10">
        <v>12993</v>
      </c>
      <c r="C673" s="11" t="s">
        <v>3140</v>
      </c>
      <c r="D673" s="12" t="s">
        <v>442</v>
      </c>
      <c r="E673" s="15">
        <v>131.97999999999999</v>
      </c>
      <c r="F673" s="14">
        <v>857010.75</v>
      </c>
      <c r="G673" s="12"/>
      <c r="H673" s="16"/>
    </row>
    <row r="674" spans="1:8" s="18" customFormat="1" ht="12.2" customHeight="1" x14ac:dyDescent="0.25">
      <c r="A674" s="9">
        <v>43641</v>
      </c>
      <c r="B674" s="10">
        <v>12993</v>
      </c>
      <c r="C674" s="11" t="s">
        <v>3140</v>
      </c>
      <c r="D674" s="12" t="s">
        <v>442</v>
      </c>
      <c r="E674" s="15">
        <v>14465.679999999997</v>
      </c>
      <c r="F674" s="14">
        <v>871608.41</v>
      </c>
      <c r="G674" s="12"/>
      <c r="H674" s="16"/>
    </row>
    <row r="675" spans="1:8" s="18" customFormat="1" ht="12.2" customHeight="1" x14ac:dyDescent="0.25">
      <c r="A675" s="9">
        <v>43641</v>
      </c>
      <c r="B675" s="10">
        <v>25410</v>
      </c>
      <c r="C675" s="11" t="s">
        <v>3141</v>
      </c>
      <c r="D675" s="12" t="s">
        <v>443</v>
      </c>
      <c r="E675" s="15">
        <v>72.150000000000006</v>
      </c>
      <c r="F675" s="14">
        <v>376.35</v>
      </c>
      <c r="G675" s="12"/>
      <c r="H675" s="16"/>
    </row>
    <row r="676" spans="1:8" s="18" customFormat="1" ht="12.2" customHeight="1" x14ac:dyDescent="0.25">
      <c r="A676" s="9">
        <v>43637</v>
      </c>
      <c r="B676" s="10">
        <v>16081</v>
      </c>
      <c r="C676" s="11" t="s">
        <v>3073</v>
      </c>
      <c r="D676" s="12" t="s">
        <v>444</v>
      </c>
      <c r="E676" s="15">
        <v>191.13</v>
      </c>
      <c r="F676" s="14">
        <v>3631.47</v>
      </c>
      <c r="G676" s="12" t="s">
        <v>3072</v>
      </c>
      <c r="H676" s="16"/>
    </row>
    <row r="677" spans="1:8" s="18" customFormat="1" ht="12.2" customHeight="1" x14ac:dyDescent="0.25">
      <c r="A677" s="9">
        <v>43641</v>
      </c>
      <c r="B677" s="10">
        <v>27841</v>
      </c>
      <c r="C677" s="11" t="s">
        <v>3140</v>
      </c>
      <c r="D677" s="12" t="s">
        <v>5645</v>
      </c>
      <c r="E677" s="15">
        <v>700</v>
      </c>
      <c r="F677" s="14">
        <v>700</v>
      </c>
      <c r="G677" s="12"/>
      <c r="H677" s="16"/>
    </row>
    <row r="678" spans="1:8" s="18" customFormat="1" ht="12.2" customHeight="1" x14ac:dyDescent="0.25">
      <c r="A678" s="9">
        <v>43634</v>
      </c>
      <c r="B678" s="10">
        <v>27266</v>
      </c>
      <c r="C678" s="11" t="s">
        <v>3140</v>
      </c>
      <c r="D678" s="12" t="s">
        <v>5394</v>
      </c>
      <c r="E678" s="15">
        <v>400.32</v>
      </c>
      <c r="F678" s="14">
        <v>4583.51</v>
      </c>
      <c r="G678" s="12" t="s">
        <v>3029</v>
      </c>
      <c r="H678" s="16"/>
    </row>
    <row r="679" spans="1:8" s="18" customFormat="1" ht="12.2" customHeight="1" x14ac:dyDescent="0.25">
      <c r="A679" s="9">
        <v>43634</v>
      </c>
      <c r="B679" s="10">
        <v>10660</v>
      </c>
      <c r="C679" s="11" t="s">
        <v>3128</v>
      </c>
      <c r="D679" s="12" t="s">
        <v>816</v>
      </c>
      <c r="E679" s="15">
        <v>302.52999999999997</v>
      </c>
      <c r="F679" s="14">
        <v>1813.65</v>
      </c>
      <c r="G679" s="12"/>
      <c r="H679" s="16"/>
    </row>
    <row r="680" spans="1:8" s="18" customFormat="1" ht="12.2" customHeight="1" x14ac:dyDescent="0.25">
      <c r="A680" s="9">
        <v>43634</v>
      </c>
      <c r="B680" s="10">
        <v>10153</v>
      </c>
      <c r="C680" s="11" t="s">
        <v>3140</v>
      </c>
      <c r="D680" s="12" t="s">
        <v>447</v>
      </c>
      <c r="E680" s="15">
        <v>12560.85</v>
      </c>
      <c r="F680" s="14">
        <v>29242.39</v>
      </c>
      <c r="G680" s="12"/>
      <c r="H680" s="16"/>
    </row>
    <row r="681" spans="1:8" s="18" customFormat="1" ht="12.2" customHeight="1" x14ac:dyDescent="0.25">
      <c r="A681" s="9">
        <v>43634</v>
      </c>
      <c r="B681" s="10">
        <v>10847</v>
      </c>
      <c r="C681" s="11" t="s">
        <v>3134</v>
      </c>
      <c r="D681" s="12" t="s">
        <v>448</v>
      </c>
      <c r="E681" s="15">
        <v>3944</v>
      </c>
      <c r="F681" s="14">
        <v>43246</v>
      </c>
      <c r="G681" s="12"/>
      <c r="H681" s="16"/>
    </row>
    <row r="682" spans="1:8" s="18" customFormat="1" ht="12.2" customHeight="1" x14ac:dyDescent="0.25">
      <c r="A682" s="9">
        <v>43641</v>
      </c>
      <c r="B682" s="10">
        <v>24789</v>
      </c>
      <c r="C682" s="11" t="s">
        <v>3140</v>
      </c>
      <c r="D682" s="12" t="s">
        <v>2386</v>
      </c>
      <c r="E682" s="15">
        <v>4840</v>
      </c>
      <c r="F682" s="14">
        <v>5334.4</v>
      </c>
      <c r="G682" s="12"/>
      <c r="H682" s="16"/>
    </row>
    <row r="683" spans="1:8" s="18" customFormat="1" ht="12.2" customHeight="1" x14ac:dyDescent="0.25">
      <c r="A683" s="9">
        <v>43634</v>
      </c>
      <c r="B683" s="10">
        <v>24150</v>
      </c>
      <c r="C683" s="11" t="s">
        <v>3141</v>
      </c>
      <c r="D683" s="12" t="s">
        <v>449</v>
      </c>
      <c r="E683" s="15">
        <v>1400</v>
      </c>
      <c r="F683" s="14">
        <v>43327.24</v>
      </c>
      <c r="G683" s="12"/>
      <c r="H683" s="16"/>
    </row>
    <row r="684" spans="1:8" s="18" customFormat="1" ht="12.2" customHeight="1" x14ac:dyDescent="0.25">
      <c r="A684" s="9">
        <v>43641</v>
      </c>
      <c r="B684" s="10">
        <v>24150</v>
      </c>
      <c r="C684" s="11" t="s">
        <v>3141</v>
      </c>
      <c r="D684" s="12" t="s">
        <v>449</v>
      </c>
      <c r="E684" s="15">
        <v>1475</v>
      </c>
      <c r="F684" s="14">
        <v>44802.239999999998</v>
      </c>
      <c r="G684" s="12"/>
      <c r="H684" s="16"/>
    </row>
    <row r="685" spans="1:8" s="18" customFormat="1" ht="12.2" customHeight="1" x14ac:dyDescent="0.25">
      <c r="A685" s="9">
        <v>43641</v>
      </c>
      <c r="B685" s="10">
        <v>17333</v>
      </c>
      <c r="C685" s="11" t="s">
        <v>3134</v>
      </c>
      <c r="D685" s="12" t="s">
        <v>1531</v>
      </c>
      <c r="E685" s="15">
        <v>237.32</v>
      </c>
      <c r="F685" s="14">
        <v>1078.83</v>
      </c>
      <c r="G685" s="12"/>
      <c r="H685" s="16"/>
    </row>
    <row r="686" spans="1:8" s="18" customFormat="1" ht="12.2" customHeight="1" x14ac:dyDescent="0.25">
      <c r="A686" s="9">
        <v>43634</v>
      </c>
      <c r="B686" s="10">
        <v>14408</v>
      </c>
      <c r="C686" s="11" t="s">
        <v>3140</v>
      </c>
      <c r="D686" s="12" t="s">
        <v>450</v>
      </c>
      <c r="E686" s="15">
        <v>443.13</v>
      </c>
      <c r="F686" s="14">
        <v>9783.09</v>
      </c>
      <c r="G686" s="12"/>
      <c r="H686" s="16"/>
    </row>
    <row r="687" spans="1:8" s="18" customFormat="1" ht="12.2" customHeight="1" x14ac:dyDescent="0.25">
      <c r="A687" s="9">
        <v>43641</v>
      </c>
      <c r="B687" s="10">
        <v>14408</v>
      </c>
      <c r="C687" s="11" t="s">
        <v>3140</v>
      </c>
      <c r="D687" s="12" t="s">
        <v>450</v>
      </c>
      <c r="E687" s="15">
        <v>72.760000000000005</v>
      </c>
      <c r="F687" s="14">
        <v>9855.85</v>
      </c>
      <c r="G687" s="12"/>
      <c r="H687" s="16"/>
    </row>
    <row r="688" spans="1:8" s="18" customFormat="1" ht="12.2" customHeight="1" x14ac:dyDescent="0.25">
      <c r="A688" s="9">
        <v>43641</v>
      </c>
      <c r="B688" s="10">
        <v>19825</v>
      </c>
      <c r="C688" s="11" t="s">
        <v>3128</v>
      </c>
      <c r="D688" s="12" t="s">
        <v>1762</v>
      </c>
      <c r="E688" s="15">
        <v>66.349999999999994</v>
      </c>
      <c r="F688" s="14">
        <v>429.53</v>
      </c>
      <c r="G688" s="12"/>
      <c r="H688" s="16"/>
    </row>
    <row r="689" spans="1:8" s="18" customFormat="1" ht="12.2" customHeight="1" x14ac:dyDescent="0.25">
      <c r="A689" s="9">
        <v>43641</v>
      </c>
      <c r="B689" s="10">
        <v>10731</v>
      </c>
      <c r="C689" s="11" t="s">
        <v>3140</v>
      </c>
      <c r="D689" s="12" t="s">
        <v>824</v>
      </c>
      <c r="E689" s="15">
        <v>1413</v>
      </c>
      <c r="F689" s="14">
        <v>30378.2</v>
      </c>
      <c r="G689" s="12"/>
      <c r="H689" s="16"/>
    </row>
    <row r="690" spans="1:8" s="18" customFormat="1" ht="12.2" customHeight="1" x14ac:dyDescent="0.25">
      <c r="A690" s="9">
        <v>43641</v>
      </c>
      <c r="B690" s="10">
        <v>22322</v>
      </c>
      <c r="C690" s="11" t="s">
        <v>3141</v>
      </c>
      <c r="D690" s="12" t="s">
        <v>451</v>
      </c>
      <c r="E690" s="15">
        <v>14943.11</v>
      </c>
      <c r="F690" s="14">
        <v>133638.66</v>
      </c>
      <c r="G690" s="12"/>
      <c r="H690" s="16"/>
    </row>
    <row r="691" spans="1:8" s="18" customFormat="1" ht="12.2" customHeight="1" x14ac:dyDescent="0.25">
      <c r="A691" s="9">
        <v>43641</v>
      </c>
      <c r="B691" s="10">
        <v>14565</v>
      </c>
      <c r="C691" s="11" t="s">
        <v>3140</v>
      </c>
      <c r="D691" s="12" t="s">
        <v>452</v>
      </c>
      <c r="E691" s="15">
        <v>103554</v>
      </c>
      <c r="F691" s="14">
        <v>426379.8</v>
      </c>
      <c r="G691" s="12"/>
      <c r="H691" s="16"/>
    </row>
    <row r="692" spans="1:8" s="18" customFormat="1" ht="12.2" customHeight="1" x14ac:dyDescent="0.25">
      <c r="A692" s="9">
        <v>43634</v>
      </c>
      <c r="B692" s="10">
        <v>18270</v>
      </c>
      <c r="C692" s="11" t="s">
        <v>3140</v>
      </c>
      <c r="D692" s="12" t="s">
        <v>454</v>
      </c>
      <c r="E692" s="15">
        <v>1778.46</v>
      </c>
      <c r="F692" s="14">
        <v>117630.69</v>
      </c>
      <c r="G692" s="12"/>
      <c r="H692" s="16"/>
    </row>
    <row r="693" spans="1:8" s="18" customFormat="1" ht="12.2" customHeight="1" x14ac:dyDescent="0.25">
      <c r="A693" s="9">
        <v>43634</v>
      </c>
      <c r="B693" s="10">
        <v>22606</v>
      </c>
      <c r="C693" s="11" t="s">
        <v>3881</v>
      </c>
      <c r="D693" s="12" t="s">
        <v>2037</v>
      </c>
      <c r="E693" s="15">
        <v>405</v>
      </c>
      <c r="F693" s="14">
        <v>18716</v>
      </c>
      <c r="G693" s="12"/>
      <c r="H693" s="16"/>
    </row>
    <row r="694" spans="1:8" s="18" customFormat="1" ht="12.2" customHeight="1" x14ac:dyDescent="0.25">
      <c r="A694" s="9">
        <v>43641</v>
      </c>
      <c r="B694" s="10">
        <v>20106</v>
      </c>
      <c r="C694" s="11" t="s">
        <v>3128</v>
      </c>
      <c r="D694" s="12" t="s">
        <v>456</v>
      </c>
      <c r="E694" s="15">
        <v>92</v>
      </c>
      <c r="F694" s="14">
        <v>1154</v>
      </c>
      <c r="G694" s="12"/>
      <c r="H694" s="16"/>
    </row>
    <row r="695" spans="1:8" s="18" customFormat="1" ht="12.2" customHeight="1" x14ac:dyDescent="0.25">
      <c r="A695" s="9">
        <v>43634</v>
      </c>
      <c r="B695" s="10">
        <v>10678</v>
      </c>
      <c r="C695" s="11" t="s">
        <v>3140</v>
      </c>
      <c r="D695" s="12" t="s">
        <v>457</v>
      </c>
      <c r="E695" s="15">
        <v>10924.5</v>
      </c>
      <c r="F695" s="14">
        <v>332850.19</v>
      </c>
      <c r="G695" s="12"/>
      <c r="H695" s="16"/>
    </row>
    <row r="696" spans="1:8" s="18" customFormat="1" ht="12.2" customHeight="1" x14ac:dyDescent="0.25">
      <c r="A696" s="9">
        <v>43641</v>
      </c>
      <c r="B696" s="10">
        <v>10678</v>
      </c>
      <c r="C696" s="11" t="s">
        <v>3140</v>
      </c>
      <c r="D696" s="12" t="s">
        <v>457</v>
      </c>
      <c r="E696" s="15">
        <v>118981.39</v>
      </c>
      <c r="F696" s="14">
        <v>451831.58</v>
      </c>
      <c r="G696" s="12"/>
      <c r="H696" s="16"/>
    </row>
    <row r="697" spans="1:8" s="18" customFormat="1" ht="12.2" customHeight="1" x14ac:dyDescent="0.25">
      <c r="A697" s="9">
        <v>43641</v>
      </c>
      <c r="B697" s="10">
        <v>27548</v>
      </c>
      <c r="C697" s="11" t="s">
        <v>3141</v>
      </c>
      <c r="D697" s="12" t="s">
        <v>4382</v>
      </c>
      <c r="E697" s="15">
        <v>2100</v>
      </c>
      <c r="F697" s="14">
        <v>4730</v>
      </c>
      <c r="G697" s="12"/>
      <c r="H697" s="16"/>
    </row>
    <row r="698" spans="1:8" s="18" customFormat="1" ht="12.2" customHeight="1" x14ac:dyDescent="0.25">
      <c r="A698" s="9">
        <v>43634</v>
      </c>
      <c r="B698" s="10">
        <v>19466</v>
      </c>
      <c r="C698" s="11" t="s">
        <v>3127</v>
      </c>
      <c r="D698" s="12" t="s">
        <v>459</v>
      </c>
      <c r="E698" s="15">
        <v>300</v>
      </c>
      <c r="F698" s="14">
        <v>24898.75</v>
      </c>
      <c r="G698" s="12"/>
      <c r="H698" s="16"/>
    </row>
    <row r="699" spans="1:8" s="18" customFormat="1" ht="12.2" customHeight="1" x14ac:dyDescent="0.25">
      <c r="A699" s="9">
        <v>43641</v>
      </c>
      <c r="B699" s="10">
        <v>19466</v>
      </c>
      <c r="C699" s="11" t="s">
        <v>3127</v>
      </c>
      <c r="D699" s="12" t="s">
        <v>459</v>
      </c>
      <c r="E699" s="15">
        <v>482</v>
      </c>
      <c r="F699" s="14">
        <v>25380.75</v>
      </c>
      <c r="G699" s="12"/>
      <c r="H699" s="16"/>
    </row>
    <row r="700" spans="1:8" s="18" customFormat="1" ht="12.2" customHeight="1" x14ac:dyDescent="0.25">
      <c r="A700" s="9">
        <v>43634</v>
      </c>
      <c r="B700" s="10">
        <v>20775</v>
      </c>
      <c r="C700" s="11" t="s">
        <v>3141</v>
      </c>
      <c r="D700" s="12" t="s">
        <v>461</v>
      </c>
      <c r="E700" s="15">
        <v>7105.83</v>
      </c>
      <c r="F700" s="14">
        <v>50199.76</v>
      </c>
      <c r="G700" s="12"/>
      <c r="H700" s="16"/>
    </row>
    <row r="701" spans="1:8" s="18" customFormat="1" ht="12.2" customHeight="1" x14ac:dyDescent="0.25">
      <c r="A701" s="9">
        <v>43634</v>
      </c>
      <c r="B701" s="10">
        <v>18808</v>
      </c>
      <c r="C701" s="11" t="s">
        <v>3127</v>
      </c>
      <c r="D701" s="12" t="s">
        <v>3571</v>
      </c>
      <c r="E701" s="15">
        <v>2100</v>
      </c>
      <c r="F701" s="14">
        <v>45262.5</v>
      </c>
      <c r="G701" s="12"/>
      <c r="H701" s="16"/>
    </row>
    <row r="702" spans="1:8" s="18" customFormat="1" ht="12.2" customHeight="1" x14ac:dyDescent="0.25">
      <c r="A702" s="9">
        <v>43641</v>
      </c>
      <c r="B702" s="10">
        <v>27723</v>
      </c>
      <c r="C702" s="11" t="s">
        <v>3141</v>
      </c>
      <c r="D702" s="12" t="s">
        <v>5117</v>
      </c>
      <c r="E702" s="15">
        <v>250</v>
      </c>
      <c r="F702" s="14">
        <v>250</v>
      </c>
      <c r="G702" s="12"/>
      <c r="H702" s="16"/>
    </row>
    <row r="703" spans="1:8" s="18" customFormat="1" ht="12.2" customHeight="1" x14ac:dyDescent="0.25">
      <c r="A703" s="9">
        <v>43634</v>
      </c>
      <c r="B703" s="10">
        <v>26503</v>
      </c>
      <c r="C703" s="11" t="s">
        <v>3128</v>
      </c>
      <c r="D703" s="12" t="s">
        <v>2755</v>
      </c>
      <c r="E703" s="15">
        <v>17.399999999999999</v>
      </c>
      <c r="F703" s="14">
        <v>203.92</v>
      </c>
      <c r="G703" s="12"/>
      <c r="H703" s="16"/>
    </row>
    <row r="704" spans="1:8" s="18" customFormat="1" ht="12.2" customHeight="1" x14ac:dyDescent="0.25">
      <c r="A704" s="9">
        <v>43641</v>
      </c>
      <c r="B704" s="10">
        <v>10085</v>
      </c>
      <c r="C704" s="11" t="s">
        <v>3134</v>
      </c>
      <c r="D704" s="12" t="s">
        <v>748</v>
      </c>
      <c r="E704" s="15">
        <v>253</v>
      </c>
      <c r="F704" s="14">
        <v>253</v>
      </c>
      <c r="G704" s="12"/>
      <c r="H704" s="16"/>
    </row>
    <row r="705" spans="1:8" s="18" customFormat="1" ht="12.2" customHeight="1" x14ac:dyDescent="0.25">
      <c r="A705" s="9">
        <v>43641</v>
      </c>
      <c r="B705" s="10">
        <v>14678</v>
      </c>
      <c r="C705" s="11" t="s">
        <v>3134</v>
      </c>
      <c r="D705" s="12" t="s">
        <v>464</v>
      </c>
      <c r="E705" s="15">
        <v>1828</v>
      </c>
      <c r="F705" s="14">
        <v>23615</v>
      </c>
      <c r="G705" s="12"/>
      <c r="H705" s="16"/>
    </row>
    <row r="706" spans="1:8" s="18" customFormat="1" ht="12.2" customHeight="1" x14ac:dyDescent="0.25">
      <c r="A706" s="9">
        <v>43634</v>
      </c>
      <c r="B706" s="10">
        <v>25111</v>
      </c>
      <c r="C706" s="11" t="s">
        <v>3140</v>
      </c>
      <c r="D706" s="12" t="s">
        <v>2451</v>
      </c>
      <c r="E706" s="15">
        <v>672.5</v>
      </c>
      <c r="F706" s="14">
        <v>3485</v>
      </c>
      <c r="G706" s="12"/>
      <c r="H706" s="16"/>
    </row>
    <row r="707" spans="1:8" s="18" customFormat="1" ht="12.2" customHeight="1" x14ac:dyDescent="0.25">
      <c r="A707" s="9">
        <v>43634</v>
      </c>
      <c r="B707" s="10">
        <v>18400</v>
      </c>
      <c r="C707" s="11" t="s">
        <v>3140</v>
      </c>
      <c r="D707" s="12" t="s">
        <v>466</v>
      </c>
      <c r="E707" s="15">
        <v>428.75</v>
      </c>
      <c r="F707" s="14">
        <v>31546.45</v>
      </c>
      <c r="G707" s="12"/>
      <c r="H707" s="16"/>
    </row>
    <row r="708" spans="1:8" s="18" customFormat="1" ht="12.2" customHeight="1" x14ac:dyDescent="0.25">
      <c r="A708" s="9">
        <v>43641</v>
      </c>
      <c r="B708" s="10">
        <v>18400</v>
      </c>
      <c r="C708" s="11" t="s">
        <v>3140</v>
      </c>
      <c r="D708" s="12" t="s">
        <v>466</v>
      </c>
      <c r="E708" s="15">
        <v>1327</v>
      </c>
      <c r="F708" s="14">
        <v>32873.449999999997</v>
      </c>
      <c r="G708" s="12"/>
      <c r="H708" s="16"/>
    </row>
    <row r="709" spans="1:8" s="18" customFormat="1" ht="12.2" customHeight="1" x14ac:dyDescent="0.25">
      <c r="A709" s="9">
        <v>43637</v>
      </c>
      <c r="B709" s="10">
        <v>16007</v>
      </c>
      <c r="C709" s="11" t="s">
        <v>3073</v>
      </c>
      <c r="D709" s="12" t="s">
        <v>467</v>
      </c>
      <c r="E709" s="15">
        <v>3070.35</v>
      </c>
      <c r="F709" s="14">
        <v>71249.53</v>
      </c>
      <c r="G709" s="12" t="s">
        <v>3072</v>
      </c>
      <c r="H709" s="16"/>
    </row>
    <row r="710" spans="1:8" s="18" customFormat="1" ht="12.2" customHeight="1" x14ac:dyDescent="0.25">
      <c r="A710" s="9">
        <v>43634</v>
      </c>
      <c r="B710" s="10">
        <v>24133</v>
      </c>
      <c r="C710" s="11" t="s">
        <v>3128</v>
      </c>
      <c r="D710" s="12" t="s">
        <v>2278</v>
      </c>
      <c r="E710" s="15">
        <v>119.48</v>
      </c>
      <c r="F710" s="14">
        <v>3952.93</v>
      </c>
      <c r="G710" s="12"/>
      <c r="H710" s="16"/>
    </row>
    <row r="711" spans="1:8" s="18" customFormat="1" ht="12.2" customHeight="1" x14ac:dyDescent="0.25">
      <c r="A711" s="9">
        <v>43634</v>
      </c>
      <c r="B711" s="10">
        <v>13228</v>
      </c>
      <c r="C711" s="11" t="s">
        <v>3140</v>
      </c>
      <c r="D711" s="12" t="s">
        <v>1138</v>
      </c>
      <c r="E711" s="15">
        <v>552.27</v>
      </c>
      <c r="F711" s="14">
        <v>1998.91</v>
      </c>
      <c r="G711" s="12"/>
      <c r="H711" s="16"/>
    </row>
    <row r="712" spans="1:8" s="18" customFormat="1" ht="12.2" customHeight="1" x14ac:dyDescent="0.25">
      <c r="A712" s="9">
        <v>43634</v>
      </c>
      <c r="B712" s="10">
        <v>27629</v>
      </c>
      <c r="C712" s="11" t="s">
        <v>3128</v>
      </c>
      <c r="D712" s="12" t="s">
        <v>4581</v>
      </c>
      <c r="E712" s="15">
        <v>17.399999999999999</v>
      </c>
      <c r="F712" s="14">
        <v>29</v>
      </c>
      <c r="G712" s="12"/>
      <c r="H712" s="16"/>
    </row>
    <row r="713" spans="1:8" s="18" customFormat="1" ht="12.2" customHeight="1" x14ac:dyDescent="0.25">
      <c r="A713" s="9">
        <v>43634</v>
      </c>
      <c r="B713" s="10">
        <v>21284</v>
      </c>
      <c r="C713" s="11" t="s">
        <v>3141</v>
      </c>
      <c r="D713" s="12" t="s">
        <v>5719</v>
      </c>
      <c r="E713" s="15">
        <v>1559.6</v>
      </c>
      <c r="F713" s="14">
        <v>15470.89</v>
      </c>
      <c r="G713" s="12" t="s">
        <v>3029</v>
      </c>
      <c r="H713" s="16"/>
    </row>
    <row r="714" spans="1:8" s="18" customFormat="1" ht="12.2" customHeight="1" x14ac:dyDescent="0.25">
      <c r="A714" s="9">
        <v>43634</v>
      </c>
      <c r="B714" s="10">
        <v>24931</v>
      </c>
      <c r="C714" s="11" t="s">
        <v>3141</v>
      </c>
      <c r="D714" s="12" t="s">
        <v>471</v>
      </c>
      <c r="E714" s="15">
        <v>1410.76</v>
      </c>
      <c r="F714" s="14">
        <v>54558.84</v>
      </c>
      <c r="G714" s="12" t="s">
        <v>3029</v>
      </c>
      <c r="H714" s="16"/>
    </row>
    <row r="715" spans="1:8" s="18" customFormat="1" ht="12.2" customHeight="1" x14ac:dyDescent="0.25">
      <c r="A715" s="9">
        <v>43634</v>
      </c>
      <c r="B715" s="10">
        <v>16078</v>
      </c>
      <c r="C715" s="11" t="s">
        <v>3047</v>
      </c>
      <c r="D715" s="12" t="s">
        <v>5720</v>
      </c>
      <c r="E715" s="15">
        <v>78801.070000000007</v>
      </c>
      <c r="F715" s="14"/>
      <c r="G715" s="12" t="s">
        <v>3046</v>
      </c>
      <c r="H715" s="16"/>
    </row>
    <row r="716" spans="1:8" s="18" customFormat="1" ht="12.2" customHeight="1" x14ac:dyDescent="0.25">
      <c r="A716" s="9">
        <v>43634</v>
      </c>
      <c r="B716" s="10">
        <v>16078</v>
      </c>
      <c r="C716" s="11" t="s">
        <v>3047</v>
      </c>
      <c r="D716" s="12" t="s">
        <v>5720</v>
      </c>
      <c r="E716" s="15">
        <v>180360</v>
      </c>
      <c r="F716" s="14"/>
      <c r="G716" s="12" t="s">
        <v>3046</v>
      </c>
      <c r="H716" s="16"/>
    </row>
    <row r="717" spans="1:8" s="18" customFormat="1" ht="12.2" customHeight="1" x14ac:dyDescent="0.25">
      <c r="A717" s="9">
        <v>43633</v>
      </c>
      <c r="B717" s="10">
        <v>16078</v>
      </c>
      <c r="C717" s="11" t="s">
        <v>3047</v>
      </c>
      <c r="D717" s="12" t="s">
        <v>5721</v>
      </c>
      <c r="E717" s="15">
        <v>475</v>
      </c>
      <c r="F717" s="14"/>
      <c r="G717" s="12" t="s">
        <v>3046</v>
      </c>
      <c r="H717" s="16"/>
    </row>
    <row r="718" spans="1:8" s="18" customFormat="1" ht="12.2" customHeight="1" x14ac:dyDescent="0.25">
      <c r="A718" s="9">
        <v>43641</v>
      </c>
      <c r="B718" s="10">
        <v>14220</v>
      </c>
      <c r="C718" s="11" t="s">
        <v>3127</v>
      </c>
      <c r="D718" s="12" t="s">
        <v>1338</v>
      </c>
      <c r="E718" s="15">
        <v>500</v>
      </c>
      <c r="F718" s="14">
        <v>19550</v>
      </c>
      <c r="G718" s="12"/>
      <c r="H718" s="16"/>
    </row>
    <row r="719" spans="1:8" s="18" customFormat="1" ht="12.2" customHeight="1" x14ac:dyDescent="0.25">
      <c r="A719" s="9">
        <v>43641</v>
      </c>
      <c r="B719" s="10">
        <v>24180</v>
      </c>
      <c r="C719" s="11" t="s">
        <v>3128</v>
      </c>
      <c r="D719" s="12" t="s">
        <v>2287</v>
      </c>
      <c r="E719" s="15">
        <v>216</v>
      </c>
      <c r="F719" s="14">
        <v>861.02</v>
      </c>
      <c r="G719" s="12"/>
      <c r="H719" s="16"/>
    </row>
    <row r="720" spans="1:8" s="18" customFormat="1" ht="12.2" customHeight="1" x14ac:dyDescent="0.25">
      <c r="A720" s="9">
        <v>43641</v>
      </c>
      <c r="B720" s="10">
        <v>14979</v>
      </c>
      <c r="C720" s="11" t="s">
        <v>3140</v>
      </c>
      <c r="D720" s="12" t="s">
        <v>474</v>
      </c>
      <c r="E720" s="15">
        <v>193.96</v>
      </c>
      <c r="F720" s="14">
        <v>1688.98</v>
      </c>
      <c r="G720" s="12"/>
      <c r="H720" s="16"/>
    </row>
    <row r="721" spans="1:8" s="18" customFormat="1" ht="12.2" customHeight="1" x14ac:dyDescent="0.25">
      <c r="A721" s="9">
        <v>43641</v>
      </c>
      <c r="B721" s="10">
        <v>27580</v>
      </c>
      <c r="C721" s="11" t="s">
        <v>3128</v>
      </c>
      <c r="D721" s="12" t="s">
        <v>4413</v>
      </c>
      <c r="E721" s="15">
        <v>64.61</v>
      </c>
      <c r="F721" s="14">
        <v>633.49</v>
      </c>
      <c r="G721" s="12"/>
      <c r="H721" s="16"/>
    </row>
    <row r="722" spans="1:8" s="18" customFormat="1" ht="12.2" customHeight="1" x14ac:dyDescent="0.25">
      <c r="A722" s="9">
        <v>43641</v>
      </c>
      <c r="B722" s="10">
        <v>14327</v>
      </c>
      <c r="C722" s="11" t="s">
        <v>3141</v>
      </c>
      <c r="D722" s="12" t="s">
        <v>475</v>
      </c>
      <c r="E722" s="15">
        <v>44102.97</v>
      </c>
      <c r="F722" s="14">
        <v>572406.67999999993</v>
      </c>
      <c r="G722" s="12"/>
      <c r="H722" s="16"/>
    </row>
    <row r="723" spans="1:8" s="18" customFormat="1" ht="12.2" customHeight="1" x14ac:dyDescent="0.25">
      <c r="A723" s="9">
        <v>43633</v>
      </c>
      <c r="B723" s="10">
        <v>16078</v>
      </c>
      <c r="C723" s="11" t="s">
        <v>3047</v>
      </c>
      <c r="D723" s="12" t="s">
        <v>5722</v>
      </c>
      <c r="E723" s="15">
        <v>475</v>
      </c>
      <c r="F723" s="14"/>
      <c r="G723" s="12" t="s">
        <v>3046</v>
      </c>
      <c r="H723" s="16"/>
    </row>
    <row r="724" spans="1:8" s="18" customFormat="1" ht="12.2" customHeight="1" x14ac:dyDescent="0.25">
      <c r="A724" s="9">
        <v>43634</v>
      </c>
      <c r="B724" s="10">
        <v>17776</v>
      </c>
      <c r="C724" s="11" t="s">
        <v>3140</v>
      </c>
      <c r="D724" s="12" t="s">
        <v>5723</v>
      </c>
      <c r="E724" s="15">
        <v>3561.69</v>
      </c>
      <c r="F724" s="14">
        <v>61370.84</v>
      </c>
      <c r="G724" s="12"/>
      <c r="H724" s="16"/>
    </row>
    <row r="725" spans="1:8" s="18" customFormat="1" ht="12.2" customHeight="1" x14ac:dyDescent="0.25">
      <c r="A725" s="9">
        <v>43634</v>
      </c>
      <c r="B725" s="10">
        <v>12776</v>
      </c>
      <c r="C725" s="11" t="s">
        <v>3127</v>
      </c>
      <c r="D725" s="12" t="s">
        <v>1096</v>
      </c>
      <c r="E725" s="15">
        <v>1900</v>
      </c>
      <c r="F725" s="14">
        <v>15943.75</v>
      </c>
      <c r="G725" s="12"/>
      <c r="H725" s="16"/>
    </row>
    <row r="726" spans="1:8" s="18" customFormat="1" ht="12.2" customHeight="1" x14ac:dyDescent="0.25">
      <c r="A726" s="9">
        <v>43641</v>
      </c>
      <c r="B726" s="10">
        <v>12776</v>
      </c>
      <c r="C726" s="11" t="s">
        <v>3127</v>
      </c>
      <c r="D726" s="12" t="s">
        <v>1096</v>
      </c>
      <c r="E726" s="15">
        <v>1500</v>
      </c>
      <c r="F726" s="14">
        <v>17443.75</v>
      </c>
      <c r="G726" s="12"/>
      <c r="H726" s="16"/>
    </row>
    <row r="727" spans="1:8" s="18" customFormat="1" ht="12.2" customHeight="1" x14ac:dyDescent="0.25">
      <c r="A727" s="9">
        <v>43633</v>
      </c>
      <c r="B727" s="10">
        <v>16078</v>
      </c>
      <c r="C727" s="11" t="s">
        <v>3047</v>
      </c>
      <c r="D727" s="12" t="s">
        <v>5724</v>
      </c>
      <c r="E727" s="15">
        <v>712.5</v>
      </c>
      <c r="F727" s="14"/>
      <c r="G727" s="12" t="s">
        <v>3046</v>
      </c>
      <c r="H727" s="16"/>
    </row>
    <row r="728" spans="1:8" s="18" customFormat="1" ht="12.2" customHeight="1" x14ac:dyDescent="0.25">
      <c r="A728" s="9">
        <v>43633</v>
      </c>
      <c r="B728" s="10">
        <v>16078</v>
      </c>
      <c r="C728" s="11" t="s">
        <v>3047</v>
      </c>
      <c r="D728" s="12" t="s">
        <v>5724</v>
      </c>
      <c r="E728" s="15">
        <v>475</v>
      </c>
      <c r="F728" s="14"/>
      <c r="G728" s="12" t="s">
        <v>3046</v>
      </c>
      <c r="H728" s="16"/>
    </row>
    <row r="729" spans="1:8" s="18" customFormat="1" ht="12.2" customHeight="1" x14ac:dyDescent="0.25">
      <c r="A729" s="9">
        <v>43634</v>
      </c>
      <c r="B729" s="10">
        <v>12227</v>
      </c>
      <c r="C729" s="11" t="s">
        <v>3128</v>
      </c>
      <c r="D729" s="12" t="s">
        <v>1024</v>
      </c>
      <c r="E729" s="15">
        <v>12.76</v>
      </c>
      <c r="F729" s="14">
        <v>38.28</v>
      </c>
      <c r="G729" s="12"/>
      <c r="H729" s="16"/>
    </row>
    <row r="730" spans="1:8" s="18" customFormat="1" ht="12.2" customHeight="1" x14ac:dyDescent="0.25">
      <c r="A730" s="9">
        <v>43640</v>
      </c>
      <c r="B730" s="10">
        <v>16078</v>
      </c>
      <c r="C730" s="11" t="s">
        <v>3047</v>
      </c>
      <c r="D730" s="12" t="s">
        <v>5778</v>
      </c>
      <c r="E730" s="15">
        <v>475</v>
      </c>
      <c r="F730" s="14"/>
      <c r="G730" s="12" t="s">
        <v>3046</v>
      </c>
    </row>
    <row r="731" spans="1:8" s="18" customFormat="1" ht="12.2" customHeight="1" x14ac:dyDescent="0.25">
      <c r="A731" s="9">
        <v>43634</v>
      </c>
      <c r="B731" s="10">
        <v>11237</v>
      </c>
      <c r="C731" s="11" t="s">
        <v>3128</v>
      </c>
      <c r="D731" s="12" t="s">
        <v>895</v>
      </c>
      <c r="E731" s="15">
        <v>73.08</v>
      </c>
      <c r="F731" s="14">
        <v>388.5</v>
      </c>
      <c r="G731" s="12"/>
      <c r="H731" s="16"/>
    </row>
    <row r="732" spans="1:8" s="18" customFormat="1" ht="12.2" customHeight="1" x14ac:dyDescent="0.25">
      <c r="A732" s="9">
        <v>43640</v>
      </c>
      <c r="B732" s="10">
        <v>16078</v>
      </c>
      <c r="C732" s="11" t="s">
        <v>3047</v>
      </c>
      <c r="D732" s="12" t="s">
        <v>5771</v>
      </c>
      <c r="E732" s="15">
        <v>9636.07</v>
      </c>
      <c r="F732" s="14"/>
      <c r="G732" s="12" t="s">
        <v>3046</v>
      </c>
    </row>
    <row r="733" spans="1:8" s="18" customFormat="1" ht="12.2" customHeight="1" x14ac:dyDescent="0.25">
      <c r="A733" s="9">
        <v>43634</v>
      </c>
      <c r="B733" s="10">
        <v>22391</v>
      </c>
      <c r="C733" s="11" t="s">
        <v>3127</v>
      </c>
      <c r="D733" s="12" t="s">
        <v>3533</v>
      </c>
      <c r="E733" s="15">
        <v>2900</v>
      </c>
      <c r="F733" s="14">
        <v>58861</v>
      </c>
      <c r="G733" s="12"/>
      <c r="H733" s="16"/>
    </row>
    <row r="734" spans="1:8" s="18" customFormat="1" ht="12.2" customHeight="1" x14ac:dyDescent="0.25">
      <c r="A734" s="9">
        <v>43641</v>
      </c>
      <c r="B734" s="10">
        <v>21344</v>
      </c>
      <c r="C734" s="11" t="s">
        <v>3127</v>
      </c>
      <c r="D734" s="12" t="s">
        <v>4396</v>
      </c>
      <c r="E734" s="15">
        <v>825</v>
      </c>
      <c r="F734" s="14">
        <v>825</v>
      </c>
      <c r="G734" s="12"/>
      <c r="H734" s="16"/>
    </row>
    <row r="735" spans="1:8" s="18" customFormat="1" ht="12.2" customHeight="1" x14ac:dyDescent="0.25">
      <c r="A735" s="9">
        <v>43634</v>
      </c>
      <c r="B735" s="10">
        <v>13405</v>
      </c>
      <c r="C735" s="11" t="s">
        <v>3140</v>
      </c>
      <c r="D735" s="12" t="s">
        <v>1183</v>
      </c>
      <c r="E735" s="15">
        <v>180</v>
      </c>
      <c r="F735" s="14">
        <v>831.44</v>
      </c>
      <c r="G735" s="12"/>
      <c r="H735" s="16"/>
    </row>
    <row r="736" spans="1:8" s="18" customFormat="1" ht="12.2" customHeight="1" x14ac:dyDescent="0.25">
      <c r="A736" s="9">
        <v>43634</v>
      </c>
      <c r="B736" s="10">
        <v>22918</v>
      </c>
      <c r="C736" s="11" t="s">
        <v>3140</v>
      </c>
      <c r="D736" s="12" t="s">
        <v>486</v>
      </c>
      <c r="E736" s="15">
        <v>51.4</v>
      </c>
      <c r="F736" s="14">
        <v>23003.17</v>
      </c>
      <c r="G736" s="83"/>
      <c r="H736" s="16"/>
    </row>
    <row r="737" spans="1:8" s="18" customFormat="1" ht="12.2" customHeight="1" x14ac:dyDescent="0.25">
      <c r="A737" s="9">
        <v>43641</v>
      </c>
      <c r="B737" s="10">
        <v>22918</v>
      </c>
      <c r="C737" s="11" t="s">
        <v>3140</v>
      </c>
      <c r="D737" s="12" t="s">
        <v>486</v>
      </c>
      <c r="E737" s="15">
        <v>702.8</v>
      </c>
      <c r="F737" s="14">
        <v>23705.969999999998</v>
      </c>
      <c r="G737" s="12"/>
      <c r="H737" s="16"/>
    </row>
    <row r="738" spans="1:8" s="18" customFormat="1" ht="12.2" customHeight="1" x14ac:dyDescent="0.25">
      <c r="A738" s="9">
        <v>43634</v>
      </c>
      <c r="B738" s="10">
        <v>27725</v>
      </c>
      <c r="C738" s="11" t="s">
        <v>3141</v>
      </c>
      <c r="D738" s="12" t="s">
        <v>5119</v>
      </c>
      <c r="E738" s="15">
        <v>250</v>
      </c>
      <c r="F738" s="14">
        <v>250</v>
      </c>
      <c r="G738" s="12"/>
      <c r="H738" s="16"/>
    </row>
    <row r="739" spans="1:8" s="18" customFormat="1" ht="12.2" customHeight="1" x14ac:dyDescent="0.25">
      <c r="A739" s="9">
        <v>43634</v>
      </c>
      <c r="B739" s="10">
        <v>21331</v>
      </c>
      <c r="C739" s="11" t="s">
        <v>3710</v>
      </c>
      <c r="D739" s="12" t="s">
        <v>5296</v>
      </c>
      <c r="E739" s="15">
        <v>775</v>
      </c>
      <c r="F739" s="14">
        <v>6097.33</v>
      </c>
      <c r="G739" s="12"/>
      <c r="H739" s="16"/>
    </row>
    <row r="740" spans="1:8" s="18" customFormat="1" ht="12.2" customHeight="1" x14ac:dyDescent="0.25">
      <c r="A740" s="9">
        <v>43641</v>
      </c>
      <c r="B740" s="10">
        <v>27745</v>
      </c>
      <c r="C740" s="11" t="s">
        <v>3141</v>
      </c>
      <c r="D740" s="12" t="s">
        <v>5357</v>
      </c>
      <c r="E740" s="15">
        <v>7334.9</v>
      </c>
      <c r="F740" s="14">
        <v>7334.9</v>
      </c>
      <c r="G740" s="12"/>
      <c r="H740" s="16"/>
    </row>
    <row r="741" spans="1:8" s="18" customFormat="1" ht="12.2" customHeight="1" x14ac:dyDescent="0.25">
      <c r="A741" s="9">
        <v>43641</v>
      </c>
      <c r="B741" s="10">
        <v>26572</v>
      </c>
      <c r="C741" s="11" t="s">
        <v>3128</v>
      </c>
      <c r="D741" s="12" t="s">
        <v>2772</v>
      </c>
      <c r="E741" s="15">
        <v>25.29</v>
      </c>
      <c r="F741" s="14">
        <v>925.55</v>
      </c>
      <c r="G741" s="12"/>
      <c r="H741" s="16"/>
    </row>
    <row r="742" spans="1:8" s="18" customFormat="1" ht="12.2" customHeight="1" x14ac:dyDescent="0.25">
      <c r="A742" s="9">
        <v>43641</v>
      </c>
      <c r="B742" s="10">
        <v>16293</v>
      </c>
      <c r="C742" s="11" t="s">
        <v>3140</v>
      </c>
      <c r="D742" s="12" t="s">
        <v>1497</v>
      </c>
      <c r="E742" s="15">
        <v>4800.53</v>
      </c>
      <c r="F742" s="14">
        <v>10595.75</v>
      </c>
      <c r="G742" s="12"/>
      <c r="H742" s="16"/>
    </row>
    <row r="743" spans="1:8" s="18" customFormat="1" ht="12.2" customHeight="1" x14ac:dyDescent="0.25">
      <c r="A743" s="9">
        <v>43641</v>
      </c>
      <c r="B743" s="10">
        <v>14788</v>
      </c>
      <c r="C743" s="11" t="s">
        <v>3141</v>
      </c>
      <c r="D743" s="12" t="s">
        <v>488</v>
      </c>
      <c r="E743" s="15">
        <v>97868.13</v>
      </c>
      <c r="F743" s="14">
        <v>961418.17</v>
      </c>
      <c r="G743" s="12"/>
      <c r="H743" s="16"/>
    </row>
    <row r="744" spans="1:8" s="18" customFormat="1" ht="12.2" customHeight="1" x14ac:dyDescent="0.25">
      <c r="A744" s="9">
        <v>43641</v>
      </c>
      <c r="B744" s="10">
        <v>13633</v>
      </c>
      <c r="C744" s="11" t="s">
        <v>3141</v>
      </c>
      <c r="D744" s="12" t="s">
        <v>490</v>
      </c>
      <c r="E744" s="15">
        <v>4497.8100000000004</v>
      </c>
      <c r="F744" s="14">
        <v>158104.6</v>
      </c>
      <c r="G744" s="12"/>
      <c r="H744" s="16"/>
    </row>
    <row r="745" spans="1:8" s="18" customFormat="1" ht="12.2" customHeight="1" x14ac:dyDescent="0.25">
      <c r="A745" s="9">
        <v>43634</v>
      </c>
      <c r="B745" s="81">
        <v>27628</v>
      </c>
      <c r="C745" s="11" t="s">
        <v>3128</v>
      </c>
      <c r="D745" s="83" t="s">
        <v>4580</v>
      </c>
      <c r="E745" s="84">
        <v>18.559999999999999</v>
      </c>
      <c r="F745" s="14">
        <v>55.68</v>
      </c>
      <c r="G745" s="83"/>
      <c r="H745" s="16"/>
    </row>
    <row r="746" spans="1:8" s="18" customFormat="1" ht="12.2" customHeight="1" x14ac:dyDescent="0.25">
      <c r="A746" s="9">
        <v>43641</v>
      </c>
      <c r="B746" s="10">
        <v>11014</v>
      </c>
      <c r="C746" s="11" t="s">
        <v>3134</v>
      </c>
      <c r="D746" s="12" t="s">
        <v>865</v>
      </c>
      <c r="E746" s="15">
        <v>38.229999999999997</v>
      </c>
      <c r="F746" s="14">
        <v>1858.55</v>
      </c>
      <c r="G746" s="12"/>
      <c r="H746" s="16"/>
    </row>
    <row r="747" spans="1:8" s="18" customFormat="1" ht="12.2" customHeight="1" x14ac:dyDescent="0.25">
      <c r="A747" s="9">
        <v>43641</v>
      </c>
      <c r="B747" s="10">
        <v>13277</v>
      </c>
      <c r="C747" s="11" t="s">
        <v>3140</v>
      </c>
      <c r="D747" s="12" t="s">
        <v>1143</v>
      </c>
      <c r="E747" s="15">
        <v>404.37</v>
      </c>
      <c r="F747" s="14">
        <v>42997</v>
      </c>
      <c r="G747" s="12"/>
      <c r="H747" s="16"/>
    </row>
    <row r="748" spans="1:8" s="18" customFormat="1" ht="12.2" customHeight="1" x14ac:dyDescent="0.25">
      <c r="A748" s="9">
        <v>43640</v>
      </c>
      <c r="B748" s="10">
        <v>16078</v>
      </c>
      <c r="C748" s="11" t="s">
        <v>3047</v>
      </c>
      <c r="D748" s="12" t="s">
        <v>3008</v>
      </c>
      <c r="E748" s="15">
        <v>1252.19</v>
      </c>
      <c r="F748" s="14"/>
      <c r="G748" s="12" t="s">
        <v>3046</v>
      </c>
    </row>
    <row r="749" spans="1:8" s="18" customFormat="1" ht="12.2" customHeight="1" x14ac:dyDescent="0.25">
      <c r="A749" s="9">
        <v>43641</v>
      </c>
      <c r="B749" s="10">
        <v>25502</v>
      </c>
      <c r="C749" s="11" t="s">
        <v>3128</v>
      </c>
      <c r="D749" s="12" t="s">
        <v>2536</v>
      </c>
      <c r="E749" s="15">
        <v>76.44</v>
      </c>
      <c r="F749" s="14">
        <v>459.01</v>
      </c>
      <c r="G749" s="12"/>
      <c r="H749" s="16"/>
    </row>
    <row r="750" spans="1:8" s="18" customFormat="1" ht="12.2" customHeight="1" x14ac:dyDescent="0.25">
      <c r="A750" s="9">
        <v>43634</v>
      </c>
      <c r="B750" s="10">
        <v>19125</v>
      </c>
      <c r="C750" s="11" t="s">
        <v>3128</v>
      </c>
      <c r="D750" s="12" t="s">
        <v>1695</v>
      </c>
      <c r="E750" s="15">
        <v>20.3</v>
      </c>
      <c r="F750" s="14">
        <v>53.53</v>
      </c>
      <c r="G750" s="12"/>
      <c r="H750" s="16"/>
    </row>
    <row r="751" spans="1:8" s="18" customFormat="1" ht="12.2" customHeight="1" x14ac:dyDescent="0.25">
      <c r="A751" s="9">
        <v>43634</v>
      </c>
      <c r="B751" s="10">
        <v>11819</v>
      </c>
      <c r="C751" s="11" t="s">
        <v>3128</v>
      </c>
      <c r="D751" s="12" t="s">
        <v>973</v>
      </c>
      <c r="E751" s="15">
        <v>17.399999999999999</v>
      </c>
      <c r="F751" s="14">
        <v>17.399999999999999</v>
      </c>
      <c r="G751" s="12"/>
      <c r="H751" s="16"/>
    </row>
    <row r="752" spans="1:8" s="18" customFormat="1" ht="12.2" customHeight="1" x14ac:dyDescent="0.25">
      <c r="A752" s="9">
        <v>43634</v>
      </c>
      <c r="B752" s="10">
        <v>13529</v>
      </c>
      <c r="C752" s="11" t="s">
        <v>3140</v>
      </c>
      <c r="D752" s="12" t="s">
        <v>1206</v>
      </c>
      <c r="E752" s="15">
        <v>1186.29</v>
      </c>
      <c r="F752" s="14">
        <v>10220.86</v>
      </c>
      <c r="G752" s="12"/>
      <c r="H752" s="16"/>
    </row>
    <row r="753" spans="1:8" s="18" customFormat="1" ht="12.2" customHeight="1" x14ac:dyDescent="0.25">
      <c r="A753" s="9">
        <v>43641</v>
      </c>
      <c r="B753" s="10">
        <v>11390</v>
      </c>
      <c r="C753" s="11" t="s">
        <v>3136</v>
      </c>
      <c r="D753" s="12" t="s">
        <v>494</v>
      </c>
      <c r="E753" s="15">
        <v>350</v>
      </c>
      <c r="F753" s="14">
        <v>3817</v>
      </c>
      <c r="G753" s="12"/>
      <c r="H753" s="16"/>
    </row>
    <row r="754" spans="1:8" s="18" customFormat="1" ht="12.2" customHeight="1" x14ac:dyDescent="0.25">
      <c r="A754" s="9">
        <v>43641</v>
      </c>
      <c r="B754" s="10">
        <v>14980</v>
      </c>
      <c r="C754" s="11" t="s">
        <v>3140</v>
      </c>
      <c r="D754" s="12" t="s">
        <v>495</v>
      </c>
      <c r="E754" s="15">
        <v>834.61999999999989</v>
      </c>
      <c r="F754" s="14">
        <v>30226.079999999998</v>
      </c>
      <c r="G754" s="12"/>
      <c r="H754" s="16"/>
    </row>
    <row r="755" spans="1:8" s="18" customFormat="1" ht="12.2" customHeight="1" x14ac:dyDescent="0.25">
      <c r="A755" s="9">
        <v>43641</v>
      </c>
      <c r="B755" s="10">
        <v>19350</v>
      </c>
      <c r="C755" s="11" t="s">
        <v>3141</v>
      </c>
      <c r="D755" s="12" t="s">
        <v>497</v>
      </c>
      <c r="E755" s="15">
        <v>812</v>
      </c>
      <c r="F755" s="14">
        <v>5011</v>
      </c>
      <c r="G755" s="12"/>
      <c r="H755" s="16"/>
    </row>
    <row r="756" spans="1:8" s="18" customFormat="1" ht="12.2" customHeight="1" x14ac:dyDescent="0.25">
      <c r="A756" s="9">
        <v>43634</v>
      </c>
      <c r="B756" s="10">
        <v>13194</v>
      </c>
      <c r="C756" s="11" t="s">
        <v>3140</v>
      </c>
      <c r="D756" s="12" t="s">
        <v>498</v>
      </c>
      <c r="E756" s="15">
        <v>9584</v>
      </c>
      <c r="F756" s="14">
        <v>130172.55</v>
      </c>
      <c r="G756" s="12"/>
      <c r="H756" s="16"/>
    </row>
    <row r="757" spans="1:8" s="18" customFormat="1" ht="12.2" customHeight="1" x14ac:dyDescent="0.25">
      <c r="A757" s="9">
        <v>43641</v>
      </c>
      <c r="B757" s="10">
        <v>13194</v>
      </c>
      <c r="C757" s="11" t="s">
        <v>3140</v>
      </c>
      <c r="D757" s="12" t="s">
        <v>498</v>
      </c>
      <c r="E757" s="15">
        <v>3003.5</v>
      </c>
      <c r="F757" s="14">
        <v>133176.04999999999</v>
      </c>
      <c r="G757" s="12"/>
      <c r="H757" s="16"/>
    </row>
    <row r="758" spans="1:8" s="18" customFormat="1" ht="12.2" customHeight="1" x14ac:dyDescent="0.25">
      <c r="A758" s="9">
        <v>43634</v>
      </c>
      <c r="B758" s="10">
        <v>27627</v>
      </c>
      <c r="C758" s="11" t="s">
        <v>3128</v>
      </c>
      <c r="D758" s="12" t="s">
        <v>4579</v>
      </c>
      <c r="E758" s="15">
        <v>11.6</v>
      </c>
      <c r="F758" s="14">
        <v>23.2</v>
      </c>
      <c r="G758" s="12"/>
      <c r="H758" s="16"/>
    </row>
    <row r="759" spans="1:8" s="18" customFormat="1" ht="12.2" customHeight="1" x14ac:dyDescent="0.25">
      <c r="A759" s="9">
        <v>43634</v>
      </c>
      <c r="B759" s="10">
        <v>21024</v>
      </c>
      <c r="C759" s="11" t="s">
        <v>3140</v>
      </c>
      <c r="D759" s="12" t="s">
        <v>500</v>
      </c>
      <c r="E759" s="15">
        <v>68</v>
      </c>
      <c r="F759" s="14">
        <v>43595.85</v>
      </c>
      <c r="G759" s="12"/>
      <c r="H759" s="16"/>
    </row>
    <row r="760" spans="1:8" s="18" customFormat="1" ht="12.2" customHeight="1" x14ac:dyDescent="0.25">
      <c r="A760" s="9">
        <v>43634</v>
      </c>
      <c r="B760" s="10">
        <v>17361</v>
      </c>
      <c r="C760" s="11" t="s">
        <v>3141</v>
      </c>
      <c r="D760" s="12" t="s">
        <v>5289</v>
      </c>
      <c r="E760" s="15">
        <v>185.18</v>
      </c>
      <c r="F760" s="14">
        <v>81796.649999999994</v>
      </c>
      <c r="G760" s="12" t="s">
        <v>3029</v>
      </c>
      <c r="H760" s="16"/>
    </row>
    <row r="761" spans="1:8" s="18" customFormat="1" ht="12.2" customHeight="1" x14ac:dyDescent="0.25">
      <c r="A761" s="9">
        <v>43634</v>
      </c>
      <c r="B761" s="10">
        <v>17361</v>
      </c>
      <c r="C761" s="11" t="s">
        <v>3141</v>
      </c>
      <c r="D761" s="12" t="s">
        <v>5289</v>
      </c>
      <c r="E761" s="15">
        <v>1796.7</v>
      </c>
      <c r="F761" s="14">
        <v>81796.649999999994</v>
      </c>
      <c r="G761" s="12" t="s">
        <v>3029</v>
      </c>
      <c r="H761" s="16"/>
    </row>
    <row r="762" spans="1:8" s="18" customFormat="1" ht="12.2" customHeight="1" x14ac:dyDescent="0.25">
      <c r="A762" s="9">
        <v>43641</v>
      </c>
      <c r="B762" s="10">
        <v>17361</v>
      </c>
      <c r="C762" s="11" t="s">
        <v>3141</v>
      </c>
      <c r="D762" s="12" t="s">
        <v>502</v>
      </c>
      <c r="E762" s="15">
        <v>363.68</v>
      </c>
      <c r="F762" s="14">
        <v>82160.329999999987</v>
      </c>
      <c r="G762" s="12"/>
      <c r="H762" s="16"/>
    </row>
    <row r="763" spans="1:8" s="18" customFormat="1" ht="12.2" customHeight="1" x14ac:dyDescent="0.25">
      <c r="A763" s="9">
        <v>43634</v>
      </c>
      <c r="B763" s="10">
        <v>21085</v>
      </c>
      <c r="C763" s="11" t="s">
        <v>3140</v>
      </c>
      <c r="D763" s="12" t="s">
        <v>503</v>
      </c>
      <c r="E763" s="15">
        <v>8150</v>
      </c>
      <c r="F763" s="14">
        <v>94287.5</v>
      </c>
      <c r="G763" s="12" t="s">
        <v>3029</v>
      </c>
      <c r="H763" s="16"/>
    </row>
    <row r="764" spans="1:8" s="18" customFormat="1" ht="12.2" customHeight="1" x14ac:dyDescent="0.25">
      <c r="A764" s="9">
        <v>43641</v>
      </c>
      <c r="B764" s="10">
        <v>27103</v>
      </c>
      <c r="C764" s="11" t="s">
        <v>3141</v>
      </c>
      <c r="D764" s="12" t="s">
        <v>504</v>
      </c>
      <c r="E764" s="15">
        <v>200</v>
      </c>
      <c r="F764" s="14">
        <v>29725</v>
      </c>
      <c r="G764" s="12"/>
      <c r="H764" s="16"/>
    </row>
    <row r="765" spans="1:8" s="18" customFormat="1" ht="12.2" customHeight="1" x14ac:dyDescent="0.25">
      <c r="A765" s="9">
        <v>43641</v>
      </c>
      <c r="B765" s="10">
        <v>11909</v>
      </c>
      <c r="C765" s="11" t="s">
        <v>3141</v>
      </c>
      <c r="D765" s="12" t="s">
        <v>505</v>
      </c>
      <c r="E765" s="15">
        <v>300</v>
      </c>
      <c r="F765" s="14">
        <v>2100</v>
      </c>
      <c r="G765" s="12"/>
      <c r="H765" s="16"/>
    </row>
    <row r="766" spans="1:8" s="18" customFormat="1" ht="12.2" customHeight="1" x14ac:dyDescent="0.25">
      <c r="A766" s="9">
        <v>43634</v>
      </c>
      <c r="B766" s="10">
        <v>21457</v>
      </c>
      <c r="C766" s="11" t="s">
        <v>3141</v>
      </c>
      <c r="D766" s="12" t="s">
        <v>506</v>
      </c>
      <c r="E766" s="15">
        <v>561.41</v>
      </c>
      <c r="F766" s="14">
        <v>15159.37</v>
      </c>
      <c r="G766" s="12"/>
      <c r="H766" s="16"/>
    </row>
    <row r="767" spans="1:8" s="18" customFormat="1" ht="12.2" customHeight="1" x14ac:dyDescent="0.25">
      <c r="A767" s="9">
        <v>43641</v>
      </c>
      <c r="B767" s="10">
        <v>21457</v>
      </c>
      <c r="C767" s="11" t="s">
        <v>3141</v>
      </c>
      <c r="D767" s="12" t="s">
        <v>506</v>
      </c>
      <c r="E767" s="15">
        <v>664.83</v>
      </c>
      <c r="F767" s="14">
        <v>15824.2</v>
      </c>
      <c r="G767" s="12"/>
      <c r="H767" s="16"/>
    </row>
    <row r="768" spans="1:8" s="18" customFormat="1" ht="12.2" customHeight="1" x14ac:dyDescent="0.25">
      <c r="A768" s="9">
        <v>43634</v>
      </c>
      <c r="B768" s="10">
        <v>23536</v>
      </c>
      <c r="C768" s="11" t="s">
        <v>3140</v>
      </c>
      <c r="D768" s="12" t="s">
        <v>2165</v>
      </c>
      <c r="E768" s="15">
        <v>3888</v>
      </c>
      <c r="F768" s="14">
        <v>3888</v>
      </c>
      <c r="G768" s="12" t="s">
        <v>3029</v>
      </c>
      <c r="H768" s="16"/>
    </row>
    <row r="769" spans="1:8" s="18" customFormat="1" ht="12.2" customHeight="1" x14ac:dyDescent="0.25">
      <c r="A769" s="9">
        <v>43634</v>
      </c>
      <c r="B769" s="10">
        <v>13183</v>
      </c>
      <c r="C769" s="11" t="s">
        <v>3140</v>
      </c>
      <c r="D769" s="12" t="s">
        <v>508</v>
      </c>
      <c r="E769" s="15">
        <v>919.65</v>
      </c>
      <c r="F769" s="14">
        <v>24467.3</v>
      </c>
      <c r="G769" s="83"/>
      <c r="H769" s="16"/>
    </row>
    <row r="770" spans="1:8" s="18" customFormat="1" ht="12.2" customHeight="1" x14ac:dyDescent="0.25">
      <c r="A770" s="9">
        <v>43634</v>
      </c>
      <c r="B770" s="10">
        <v>27621</v>
      </c>
      <c r="C770" s="11" t="s">
        <v>3127</v>
      </c>
      <c r="D770" s="12" t="s">
        <v>2743</v>
      </c>
      <c r="E770" s="15">
        <v>1085</v>
      </c>
      <c r="F770" s="14">
        <v>2247</v>
      </c>
      <c r="G770" s="12"/>
      <c r="H770" s="16"/>
    </row>
    <row r="771" spans="1:8" s="18" customFormat="1" ht="12.2" customHeight="1" x14ac:dyDescent="0.25">
      <c r="A771" s="9">
        <v>43641</v>
      </c>
      <c r="B771" s="10">
        <v>27621</v>
      </c>
      <c r="C771" s="11" t="s">
        <v>3127</v>
      </c>
      <c r="D771" s="12" t="s">
        <v>2743</v>
      </c>
      <c r="E771" s="15">
        <v>300</v>
      </c>
      <c r="F771" s="14">
        <v>2547</v>
      </c>
      <c r="G771" s="12"/>
      <c r="H771" s="16"/>
    </row>
    <row r="772" spans="1:8" s="18" customFormat="1" ht="12.2" customHeight="1" x14ac:dyDescent="0.25">
      <c r="A772" s="9">
        <v>43641</v>
      </c>
      <c r="B772" s="10">
        <v>10582</v>
      </c>
      <c r="C772" s="11" t="s">
        <v>3140</v>
      </c>
      <c r="D772" s="12" t="s">
        <v>512</v>
      </c>
      <c r="E772" s="15">
        <v>468.36</v>
      </c>
      <c r="F772" s="14">
        <v>4555.09</v>
      </c>
      <c r="G772" s="12"/>
      <c r="H772" s="16"/>
    </row>
    <row r="773" spans="1:8" s="18" customFormat="1" ht="12.2" customHeight="1" x14ac:dyDescent="0.25">
      <c r="A773" s="9">
        <v>43634</v>
      </c>
      <c r="B773" s="10">
        <v>27343</v>
      </c>
      <c r="C773" s="11" t="s">
        <v>3128</v>
      </c>
      <c r="D773" s="12" t="s">
        <v>3560</v>
      </c>
      <c r="E773" s="15">
        <v>26.1</v>
      </c>
      <c r="F773" s="14">
        <v>224.47</v>
      </c>
      <c r="G773" s="12"/>
      <c r="H773" s="16"/>
    </row>
    <row r="774" spans="1:8" s="18" customFormat="1" ht="12.2" customHeight="1" x14ac:dyDescent="0.25">
      <c r="A774" s="9">
        <v>43641</v>
      </c>
      <c r="B774" s="10">
        <v>27480</v>
      </c>
      <c r="C774" s="11" t="s">
        <v>3134</v>
      </c>
      <c r="D774" s="12" t="s">
        <v>4070</v>
      </c>
      <c r="E774" s="15">
        <v>800</v>
      </c>
      <c r="F774" s="14">
        <v>2400</v>
      </c>
      <c r="G774" s="12"/>
      <c r="H774" s="16"/>
    </row>
    <row r="775" spans="1:8" s="18" customFormat="1" ht="12.2" customHeight="1" x14ac:dyDescent="0.25">
      <c r="A775" s="9">
        <v>43634</v>
      </c>
      <c r="B775" s="10">
        <v>24943</v>
      </c>
      <c r="C775" s="11" t="s">
        <v>3134</v>
      </c>
      <c r="D775" s="12" t="s">
        <v>514</v>
      </c>
      <c r="E775" s="15">
        <v>7512.22</v>
      </c>
      <c r="F775" s="14">
        <v>117586.02</v>
      </c>
      <c r="G775" s="12"/>
      <c r="H775" s="16"/>
    </row>
    <row r="776" spans="1:8" s="18" customFormat="1" ht="12.2" customHeight="1" x14ac:dyDescent="0.25">
      <c r="A776" s="9">
        <v>43634</v>
      </c>
      <c r="B776" s="10">
        <v>24808</v>
      </c>
      <c r="C776" s="11" t="s">
        <v>3141</v>
      </c>
      <c r="D776" s="12" t="s">
        <v>5632</v>
      </c>
      <c r="E776" s="15">
        <v>388</v>
      </c>
      <c r="F776" s="14">
        <v>388</v>
      </c>
      <c r="G776" s="12"/>
      <c r="H776" s="16"/>
    </row>
    <row r="777" spans="1:8" s="18" customFormat="1" ht="12.2" customHeight="1" x14ac:dyDescent="0.25">
      <c r="A777" s="9">
        <v>43629</v>
      </c>
      <c r="B777" s="10">
        <v>16078</v>
      </c>
      <c r="C777" s="11" t="s">
        <v>3047</v>
      </c>
      <c r="D777" s="12" t="s">
        <v>4657</v>
      </c>
      <c r="E777" s="15">
        <v>95</v>
      </c>
      <c r="F777" s="14"/>
      <c r="G777" s="12" t="s">
        <v>3046</v>
      </c>
      <c r="H777" s="16"/>
    </row>
    <row r="778" spans="1:8" s="18" customFormat="1" ht="12.2" customHeight="1" x14ac:dyDescent="0.25">
      <c r="A778" s="9">
        <v>43641</v>
      </c>
      <c r="B778" s="10">
        <v>21194</v>
      </c>
      <c r="C778" s="11" t="s">
        <v>3128</v>
      </c>
      <c r="D778" s="12" t="s">
        <v>1871</v>
      </c>
      <c r="E778" s="15">
        <v>126</v>
      </c>
      <c r="F778" s="14">
        <v>126</v>
      </c>
      <c r="G778" s="12"/>
      <c r="H778" s="16"/>
    </row>
    <row r="779" spans="1:8" s="18" customFormat="1" ht="12.2" customHeight="1" x14ac:dyDescent="0.25">
      <c r="A779" s="9">
        <v>43634</v>
      </c>
      <c r="B779" s="10">
        <v>11305</v>
      </c>
      <c r="C779" s="11" t="s">
        <v>3128</v>
      </c>
      <c r="D779" s="12" t="s">
        <v>904</v>
      </c>
      <c r="E779" s="15">
        <v>315.64</v>
      </c>
      <c r="F779" s="14">
        <v>588.91999999999996</v>
      </c>
      <c r="G779" s="12"/>
      <c r="H779" s="16"/>
    </row>
    <row r="780" spans="1:8" s="18" customFormat="1" ht="12.2" customHeight="1" x14ac:dyDescent="0.25">
      <c r="A780" s="9">
        <v>43641</v>
      </c>
      <c r="B780" s="10">
        <v>26240</v>
      </c>
      <c r="C780" s="11" t="s">
        <v>3127</v>
      </c>
      <c r="D780" s="12" t="s">
        <v>2688</v>
      </c>
      <c r="E780" s="15">
        <v>455</v>
      </c>
      <c r="F780" s="14">
        <v>15105</v>
      </c>
      <c r="G780" s="12"/>
      <c r="H780" s="16"/>
    </row>
    <row r="781" spans="1:8" s="18" customFormat="1" ht="12.2" customHeight="1" x14ac:dyDescent="0.25">
      <c r="A781" s="9">
        <v>43641</v>
      </c>
      <c r="B781" s="10">
        <v>13939</v>
      </c>
      <c r="C781" s="11" t="s">
        <v>3140</v>
      </c>
      <c r="D781" s="12" t="s">
        <v>518</v>
      </c>
      <c r="E781" s="15">
        <v>4496.6099999999997</v>
      </c>
      <c r="F781" s="14">
        <v>51352.66</v>
      </c>
      <c r="G781" s="12"/>
      <c r="H781" s="16"/>
    </row>
    <row r="782" spans="1:8" s="18" customFormat="1" ht="12.2" customHeight="1" x14ac:dyDescent="0.25">
      <c r="A782" s="9">
        <v>43634</v>
      </c>
      <c r="B782" s="10">
        <v>23340</v>
      </c>
      <c r="C782" s="11" t="s">
        <v>3141</v>
      </c>
      <c r="D782" s="12" t="s">
        <v>519</v>
      </c>
      <c r="E782" s="15">
        <v>300</v>
      </c>
      <c r="F782" s="14">
        <v>600</v>
      </c>
      <c r="G782" s="12"/>
      <c r="H782" s="16"/>
    </row>
    <row r="783" spans="1:8" s="18" customFormat="1" ht="12.2" customHeight="1" x14ac:dyDescent="0.25">
      <c r="A783" s="9">
        <v>43634</v>
      </c>
      <c r="B783" s="10">
        <v>16078</v>
      </c>
      <c r="C783" s="11" t="s">
        <v>3047</v>
      </c>
      <c r="D783" s="12" t="s">
        <v>5725</v>
      </c>
      <c r="E783" s="15">
        <v>545.32000000000005</v>
      </c>
      <c r="F783" s="14"/>
      <c r="G783" s="12" t="s">
        <v>3046</v>
      </c>
      <c r="H783" s="16"/>
    </row>
    <row r="784" spans="1:8" s="18" customFormat="1" ht="12.2" customHeight="1" x14ac:dyDescent="0.25">
      <c r="A784" s="9">
        <v>43634</v>
      </c>
      <c r="B784" s="10">
        <v>26551</v>
      </c>
      <c r="C784" s="11" t="s">
        <v>3134</v>
      </c>
      <c r="D784" s="12" t="s">
        <v>2764</v>
      </c>
      <c r="E784" s="15">
        <v>60</v>
      </c>
      <c r="F784" s="14">
        <v>2942</v>
      </c>
      <c r="G784" s="12"/>
      <c r="H784" s="16"/>
    </row>
    <row r="785" spans="1:8" s="18" customFormat="1" ht="12.2" customHeight="1" x14ac:dyDescent="0.25">
      <c r="A785" s="9">
        <v>43641</v>
      </c>
      <c r="B785" s="10">
        <v>26551</v>
      </c>
      <c r="C785" s="11" t="s">
        <v>3134</v>
      </c>
      <c r="D785" s="12" t="s">
        <v>2764</v>
      </c>
      <c r="E785" s="15">
        <v>180</v>
      </c>
      <c r="F785" s="14">
        <v>3122</v>
      </c>
      <c r="G785" s="12"/>
      <c r="H785" s="16"/>
    </row>
    <row r="786" spans="1:8" s="18" customFormat="1" ht="12.2" customHeight="1" x14ac:dyDescent="0.25">
      <c r="A786" s="9">
        <v>43641</v>
      </c>
      <c r="B786" s="10">
        <v>13707</v>
      </c>
      <c r="C786" s="11" t="s">
        <v>3140</v>
      </c>
      <c r="D786" s="12" t="s">
        <v>522</v>
      </c>
      <c r="E786" s="15">
        <v>495.5</v>
      </c>
      <c r="F786" s="14">
        <v>9693.9699999999993</v>
      </c>
      <c r="G786" s="12"/>
      <c r="H786" s="16"/>
    </row>
    <row r="787" spans="1:8" s="18" customFormat="1" ht="12.2" customHeight="1" x14ac:dyDescent="0.25">
      <c r="A787" s="9">
        <v>43641</v>
      </c>
      <c r="B787" s="10">
        <v>22302</v>
      </c>
      <c r="C787" s="11" t="s">
        <v>3134</v>
      </c>
      <c r="D787" s="12" t="s">
        <v>1985</v>
      </c>
      <c r="E787" s="15">
        <v>178.60000000000002</v>
      </c>
      <c r="F787" s="14">
        <v>7915.7400000000007</v>
      </c>
      <c r="G787" s="12"/>
      <c r="H787" s="16"/>
    </row>
    <row r="788" spans="1:8" s="18" customFormat="1" ht="12.2" customHeight="1" x14ac:dyDescent="0.25">
      <c r="A788" s="9">
        <v>43641</v>
      </c>
      <c r="B788" s="10">
        <v>12611</v>
      </c>
      <c r="C788" s="11" t="s">
        <v>3143</v>
      </c>
      <c r="D788" s="12" t="s">
        <v>1082</v>
      </c>
      <c r="E788" s="15">
        <v>1240</v>
      </c>
      <c r="F788" s="14">
        <v>19151.2</v>
      </c>
      <c r="G788" s="12"/>
      <c r="H788" s="16"/>
    </row>
    <row r="789" spans="1:8" s="18" customFormat="1" ht="12.2" customHeight="1" x14ac:dyDescent="0.25">
      <c r="A789" s="9">
        <v>43641</v>
      </c>
      <c r="B789" s="10">
        <v>25390</v>
      </c>
      <c r="C789" s="11" t="s">
        <v>3329</v>
      </c>
      <c r="D789" s="12" t="s">
        <v>2512</v>
      </c>
      <c r="E789" s="15">
        <v>75</v>
      </c>
      <c r="F789" s="14">
        <v>10829.48</v>
      </c>
      <c r="G789" s="12"/>
      <c r="H789" s="16"/>
    </row>
    <row r="790" spans="1:8" s="18" customFormat="1" ht="12.2" customHeight="1" x14ac:dyDescent="0.25">
      <c r="A790" s="9">
        <v>43641</v>
      </c>
      <c r="B790" s="10">
        <v>21480</v>
      </c>
      <c r="C790" s="11" t="s">
        <v>3141</v>
      </c>
      <c r="D790" s="12" t="s">
        <v>1893</v>
      </c>
      <c r="E790" s="15">
        <v>1861.25</v>
      </c>
      <c r="F790" s="14">
        <v>260285.46</v>
      </c>
      <c r="G790" s="12"/>
      <c r="H790" s="16"/>
    </row>
    <row r="791" spans="1:8" s="18" customFormat="1" ht="12.2" customHeight="1" x14ac:dyDescent="0.25">
      <c r="A791" s="9">
        <v>43634</v>
      </c>
      <c r="B791" s="10">
        <v>17893</v>
      </c>
      <c r="C791" s="11" t="s">
        <v>3140</v>
      </c>
      <c r="D791" s="12" t="s">
        <v>1596</v>
      </c>
      <c r="E791" s="15">
        <v>620</v>
      </c>
      <c r="F791" s="14">
        <v>620</v>
      </c>
      <c r="G791" s="12"/>
      <c r="H791" s="16"/>
    </row>
    <row r="792" spans="1:8" s="18" customFormat="1" ht="12.2" customHeight="1" x14ac:dyDescent="0.25">
      <c r="A792" s="9">
        <v>43633</v>
      </c>
      <c r="B792" s="10">
        <v>16078</v>
      </c>
      <c r="C792" s="11" t="s">
        <v>3047</v>
      </c>
      <c r="D792" s="12" t="s">
        <v>5726</v>
      </c>
      <c r="E792" s="15">
        <v>1001.83</v>
      </c>
      <c r="F792" s="14"/>
      <c r="G792" s="12" t="s">
        <v>3046</v>
      </c>
      <c r="H792" s="16"/>
    </row>
    <row r="793" spans="1:8" s="18" customFormat="1" ht="12.2" customHeight="1" x14ac:dyDescent="0.25">
      <c r="A793" s="9">
        <v>43641</v>
      </c>
      <c r="B793" s="10">
        <v>17711</v>
      </c>
      <c r="C793" s="11" t="s">
        <v>3141</v>
      </c>
      <c r="D793" s="12" t="s">
        <v>1574</v>
      </c>
      <c r="E793" s="15">
        <v>30</v>
      </c>
      <c r="F793" s="14">
        <v>1395</v>
      </c>
      <c r="G793" s="12"/>
      <c r="H793" s="16"/>
    </row>
    <row r="794" spans="1:8" s="18" customFormat="1" ht="12.2" customHeight="1" x14ac:dyDescent="0.25">
      <c r="A794" s="9">
        <v>43634</v>
      </c>
      <c r="B794" s="10">
        <v>11309</v>
      </c>
      <c r="C794" s="11" t="s">
        <v>3128</v>
      </c>
      <c r="D794" s="12" t="s">
        <v>905</v>
      </c>
      <c r="E794" s="15">
        <v>32.83</v>
      </c>
      <c r="F794" s="14">
        <v>151.33000000000001</v>
      </c>
      <c r="G794" s="12"/>
      <c r="H794" s="16"/>
    </row>
    <row r="795" spans="1:8" s="18" customFormat="1" ht="12.2" customHeight="1" x14ac:dyDescent="0.25">
      <c r="A795" s="9">
        <v>43641</v>
      </c>
      <c r="B795" s="10">
        <v>11309</v>
      </c>
      <c r="C795" s="11" t="s">
        <v>3128</v>
      </c>
      <c r="D795" s="12" t="s">
        <v>905</v>
      </c>
      <c r="E795" s="15">
        <v>700</v>
      </c>
      <c r="F795" s="14">
        <v>851.33</v>
      </c>
      <c r="G795" s="12"/>
      <c r="H795" s="16"/>
    </row>
    <row r="796" spans="1:8" s="18" customFormat="1" ht="12.2" customHeight="1" x14ac:dyDescent="0.25">
      <c r="A796" s="9">
        <v>43634</v>
      </c>
      <c r="B796" s="10">
        <v>16078</v>
      </c>
      <c r="C796" s="11" t="s">
        <v>3047</v>
      </c>
      <c r="D796" s="12" t="s">
        <v>5727</v>
      </c>
      <c r="E796" s="15">
        <v>3516.57</v>
      </c>
      <c r="F796" s="14"/>
      <c r="G796" s="12" t="s">
        <v>3046</v>
      </c>
      <c r="H796" s="16"/>
    </row>
    <row r="797" spans="1:8" s="18" customFormat="1" ht="12.2" customHeight="1" x14ac:dyDescent="0.25">
      <c r="A797" s="9">
        <v>43633</v>
      </c>
      <c r="B797" s="10">
        <v>16078</v>
      </c>
      <c r="C797" s="11" t="s">
        <v>3047</v>
      </c>
      <c r="D797" s="12" t="s">
        <v>5728</v>
      </c>
      <c r="E797" s="15">
        <v>1856.12</v>
      </c>
      <c r="F797" s="14"/>
      <c r="G797" s="12" t="s">
        <v>3046</v>
      </c>
      <c r="H797" s="16"/>
    </row>
    <row r="798" spans="1:8" s="18" customFormat="1" ht="12.2" customHeight="1" x14ac:dyDescent="0.25">
      <c r="A798" s="9">
        <v>43634</v>
      </c>
      <c r="B798" s="10">
        <v>27655</v>
      </c>
      <c r="C798" s="11" t="s">
        <v>3128</v>
      </c>
      <c r="D798" s="12" t="s">
        <v>4724</v>
      </c>
      <c r="E798" s="15">
        <v>20.3</v>
      </c>
      <c r="F798" s="14">
        <v>29</v>
      </c>
      <c r="G798" s="12"/>
      <c r="H798" s="16"/>
    </row>
    <row r="799" spans="1:8" s="18" customFormat="1" ht="12.2" customHeight="1" x14ac:dyDescent="0.25">
      <c r="A799" s="9">
        <v>43641</v>
      </c>
      <c r="B799" s="10">
        <v>17533</v>
      </c>
      <c r="C799" s="11" t="s">
        <v>3140</v>
      </c>
      <c r="D799" s="12" t="s">
        <v>1550</v>
      </c>
      <c r="E799" s="15">
        <v>32362.5</v>
      </c>
      <c r="F799" s="14">
        <v>344306.99</v>
      </c>
      <c r="G799" s="12"/>
      <c r="H799" s="16"/>
    </row>
    <row r="800" spans="1:8" s="18" customFormat="1" ht="12.2" customHeight="1" x14ac:dyDescent="0.25">
      <c r="A800" s="9">
        <v>43634</v>
      </c>
      <c r="B800" s="10">
        <v>18449</v>
      </c>
      <c r="C800" s="11" t="s">
        <v>3140</v>
      </c>
      <c r="D800" s="12" t="s">
        <v>1647</v>
      </c>
      <c r="E800" s="15">
        <v>937.35</v>
      </c>
      <c r="F800" s="14">
        <v>16818.28</v>
      </c>
      <c r="G800" s="12"/>
      <c r="H800" s="16"/>
    </row>
    <row r="801" spans="1:8" s="18" customFormat="1" ht="12.2" customHeight="1" x14ac:dyDescent="0.25">
      <c r="A801" s="9">
        <v>43641</v>
      </c>
      <c r="B801" s="10">
        <v>27712</v>
      </c>
      <c r="C801" s="11" t="s">
        <v>3136</v>
      </c>
      <c r="D801" s="12" t="s">
        <v>5489</v>
      </c>
      <c r="E801" s="15">
        <v>1500</v>
      </c>
      <c r="F801" s="14">
        <v>2000</v>
      </c>
      <c r="G801" s="12"/>
      <c r="H801" s="16"/>
    </row>
    <row r="802" spans="1:8" s="18" customFormat="1" ht="12.2" customHeight="1" x14ac:dyDescent="0.25">
      <c r="A802" s="9">
        <v>43641</v>
      </c>
      <c r="B802" s="10">
        <v>27720</v>
      </c>
      <c r="C802" s="11" t="s">
        <v>3141</v>
      </c>
      <c r="D802" s="12" t="s">
        <v>5114</v>
      </c>
      <c r="E802" s="15">
        <v>350</v>
      </c>
      <c r="F802" s="14">
        <v>350</v>
      </c>
      <c r="G802" s="12"/>
      <c r="H802" s="16"/>
    </row>
    <row r="803" spans="1:8" s="18" customFormat="1" ht="12.2" customHeight="1" x14ac:dyDescent="0.25">
      <c r="A803" s="9">
        <v>43634</v>
      </c>
      <c r="B803" s="10">
        <v>21684</v>
      </c>
      <c r="C803" s="11" t="s">
        <v>3127</v>
      </c>
      <c r="D803" s="12" t="s">
        <v>531</v>
      </c>
      <c r="E803" s="15">
        <v>1375</v>
      </c>
      <c r="F803" s="14">
        <v>23466.45</v>
      </c>
      <c r="G803" s="12"/>
      <c r="H803" s="16"/>
    </row>
    <row r="804" spans="1:8" s="18" customFormat="1" ht="12.2" customHeight="1" x14ac:dyDescent="0.25">
      <c r="A804" s="9">
        <v>43634</v>
      </c>
      <c r="B804" s="10">
        <v>26945</v>
      </c>
      <c r="C804" s="11" t="s">
        <v>3128</v>
      </c>
      <c r="D804" s="12" t="s">
        <v>2881</v>
      </c>
      <c r="E804" s="15">
        <v>13.75</v>
      </c>
      <c r="F804" s="14">
        <v>262.08999999999997</v>
      </c>
      <c r="G804" s="12"/>
      <c r="H804" s="16"/>
    </row>
    <row r="805" spans="1:8" s="18" customFormat="1" ht="12.2" customHeight="1" x14ac:dyDescent="0.25">
      <c r="A805" s="9">
        <v>43630</v>
      </c>
      <c r="B805" s="10">
        <v>12636</v>
      </c>
      <c r="C805" s="11" t="s">
        <v>3073</v>
      </c>
      <c r="D805" s="12" t="s">
        <v>1087</v>
      </c>
      <c r="E805" s="15">
        <v>1250</v>
      </c>
      <c r="F805" s="14">
        <v>823537.52</v>
      </c>
      <c r="G805" s="83" t="s">
        <v>3072</v>
      </c>
      <c r="H805" s="83"/>
    </row>
    <row r="806" spans="1:8" s="18" customFormat="1" ht="12.2" customHeight="1" x14ac:dyDescent="0.25">
      <c r="A806" s="9">
        <v>43630</v>
      </c>
      <c r="B806" s="10">
        <v>12636</v>
      </c>
      <c r="C806" s="11" t="s">
        <v>3073</v>
      </c>
      <c r="D806" s="12" t="s">
        <v>1087</v>
      </c>
      <c r="E806" s="15">
        <v>525</v>
      </c>
      <c r="F806" s="14">
        <v>824062.52</v>
      </c>
      <c r="G806" s="83" t="s">
        <v>3072</v>
      </c>
      <c r="H806" s="83"/>
    </row>
    <row r="807" spans="1:8" s="18" customFormat="1" ht="12.2" customHeight="1" x14ac:dyDescent="0.25">
      <c r="A807" s="9">
        <v>43637</v>
      </c>
      <c r="B807" s="10">
        <v>12636</v>
      </c>
      <c r="C807" s="11" t="s">
        <v>3073</v>
      </c>
      <c r="D807" s="12" t="s">
        <v>1087</v>
      </c>
      <c r="E807" s="15">
        <v>47779.06</v>
      </c>
      <c r="F807" s="14">
        <v>871841.58000000007</v>
      </c>
      <c r="G807" s="12" t="s">
        <v>3072</v>
      </c>
      <c r="H807" s="16"/>
    </row>
    <row r="808" spans="1:8" s="18" customFormat="1" ht="12.2" customHeight="1" x14ac:dyDescent="0.25">
      <c r="A808" s="9">
        <v>43637</v>
      </c>
      <c r="B808" s="10">
        <v>12636</v>
      </c>
      <c r="C808" s="11" t="s">
        <v>3073</v>
      </c>
      <c r="D808" s="12" t="s">
        <v>1087</v>
      </c>
      <c r="E808" s="15">
        <v>7642.69</v>
      </c>
      <c r="F808" s="14">
        <v>879484.27</v>
      </c>
      <c r="G808" s="12" t="s">
        <v>3072</v>
      </c>
      <c r="H808" s="16"/>
    </row>
    <row r="809" spans="1:8" s="18" customFormat="1" ht="12.2" customHeight="1" x14ac:dyDescent="0.25">
      <c r="A809" s="9">
        <v>43641</v>
      </c>
      <c r="B809" s="10">
        <v>18853</v>
      </c>
      <c r="C809" s="11" t="s">
        <v>3127</v>
      </c>
      <c r="D809" s="12" t="s">
        <v>1683</v>
      </c>
      <c r="E809" s="15">
        <v>1700</v>
      </c>
      <c r="F809" s="14">
        <v>39068.75</v>
      </c>
      <c r="G809" s="12"/>
      <c r="H809" s="16"/>
    </row>
    <row r="810" spans="1:8" s="18" customFormat="1" ht="12.2" customHeight="1" x14ac:dyDescent="0.25">
      <c r="A810" s="9">
        <v>43634</v>
      </c>
      <c r="B810" s="10">
        <v>14710</v>
      </c>
      <c r="C810" s="11" t="s">
        <v>3141</v>
      </c>
      <c r="D810" s="12" t="s">
        <v>1413</v>
      </c>
      <c r="E810" s="15">
        <v>291</v>
      </c>
      <c r="F810" s="14">
        <v>10261.5</v>
      </c>
      <c r="G810" s="16"/>
      <c r="H810" s="16"/>
    </row>
    <row r="811" spans="1:8" s="18" customFormat="1" ht="12.2" customHeight="1" x14ac:dyDescent="0.25">
      <c r="A811" s="9">
        <v>43634</v>
      </c>
      <c r="B811" s="10">
        <v>24664</v>
      </c>
      <c r="C811" s="11" t="s">
        <v>3128</v>
      </c>
      <c r="D811" s="12" t="s">
        <v>535</v>
      </c>
      <c r="E811" s="15">
        <v>102.08</v>
      </c>
      <c r="F811" s="14">
        <v>321.55</v>
      </c>
      <c r="G811" s="12"/>
      <c r="H811" s="16"/>
    </row>
    <row r="812" spans="1:8" s="18" customFormat="1" ht="12.2" customHeight="1" x14ac:dyDescent="0.25">
      <c r="A812" s="9">
        <v>43629</v>
      </c>
      <c r="B812" s="10">
        <v>16078</v>
      </c>
      <c r="C812" s="11" t="s">
        <v>3047</v>
      </c>
      <c r="D812" s="12" t="s">
        <v>5729</v>
      </c>
      <c r="E812" s="15">
        <v>16</v>
      </c>
      <c r="F812" s="14"/>
      <c r="G812" s="12" t="s">
        <v>3046</v>
      </c>
      <c r="H812" s="16"/>
    </row>
    <row r="813" spans="1:8" s="18" customFormat="1" ht="12.2" customHeight="1" x14ac:dyDescent="0.25">
      <c r="A813" s="9">
        <v>43634</v>
      </c>
      <c r="B813" s="10">
        <v>25544</v>
      </c>
      <c r="C813" s="11" t="s">
        <v>3143</v>
      </c>
      <c r="D813" s="12" t="s">
        <v>2547</v>
      </c>
      <c r="E813" s="15">
        <v>620</v>
      </c>
      <c r="F813" s="14">
        <v>6200</v>
      </c>
      <c r="G813" s="12"/>
      <c r="H813" s="16"/>
    </row>
    <row r="814" spans="1:8" s="18" customFormat="1" ht="12.2" customHeight="1" x14ac:dyDescent="0.25">
      <c r="A814" s="9">
        <v>43635</v>
      </c>
      <c r="B814" s="10">
        <v>16078</v>
      </c>
      <c r="C814" s="11" t="s">
        <v>3047</v>
      </c>
      <c r="D814" s="12" t="s">
        <v>5730</v>
      </c>
      <c r="E814" s="15">
        <v>500</v>
      </c>
      <c r="F814" s="14"/>
      <c r="G814" s="12" t="s">
        <v>3046</v>
      </c>
      <c r="H814" s="16"/>
    </row>
    <row r="815" spans="1:8" s="18" customFormat="1" ht="12.2" customHeight="1" x14ac:dyDescent="0.25">
      <c r="A815" s="9">
        <v>43641</v>
      </c>
      <c r="B815" s="10">
        <v>10822</v>
      </c>
      <c r="C815" s="11" t="s">
        <v>3140</v>
      </c>
      <c r="D815" s="12" t="s">
        <v>537</v>
      </c>
      <c r="E815" s="15">
        <v>620.42999999999995</v>
      </c>
      <c r="F815" s="14">
        <v>27093.31</v>
      </c>
      <c r="G815" s="12"/>
      <c r="H815" s="16"/>
    </row>
    <row r="816" spans="1:8" s="18" customFormat="1" ht="12.2" customHeight="1" x14ac:dyDescent="0.25">
      <c r="A816" s="9">
        <v>43634</v>
      </c>
      <c r="B816" s="10">
        <v>10822</v>
      </c>
      <c r="C816" s="11" t="s">
        <v>3140</v>
      </c>
      <c r="D816" s="12" t="s">
        <v>5101</v>
      </c>
      <c r="E816" s="15">
        <v>42.81</v>
      </c>
      <c r="F816" s="14">
        <v>26472.880000000001</v>
      </c>
      <c r="G816" s="12"/>
      <c r="H816" s="16"/>
    </row>
    <row r="817" spans="1:42" s="18" customFormat="1" ht="12.2" customHeight="1" x14ac:dyDescent="0.25">
      <c r="A817" s="9">
        <v>43634</v>
      </c>
      <c r="B817" s="10">
        <v>10565</v>
      </c>
      <c r="C817" s="11" t="s">
        <v>3140</v>
      </c>
      <c r="D817" s="12" t="s">
        <v>5272</v>
      </c>
      <c r="E817" s="15">
        <v>2433.94</v>
      </c>
      <c r="F817" s="14">
        <v>889119.7</v>
      </c>
      <c r="G817" s="12"/>
      <c r="H817" s="16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s="18" customFormat="1" ht="12.2" customHeight="1" x14ac:dyDescent="0.25">
      <c r="A818" s="9">
        <v>43641</v>
      </c>
      <c r="B818" s="10">
        <v>10565</v>
      </c>
      <c r="C818" s="11" t="s">
        <v>3140</v>
      </c>
      <c r="D818" s="12" t="s">
        <v>538</v>
      </c>
      <c r="E818" s="15">
        <v>18</v>
      </c>
      <c r="F818" s="14">
        <v>889137.7</v>
      </c>
      <c r="G818" s="12"/>
      <c r="H818" s="16"/>
    </row>
    <row r="819" spans="1:42" s="18" customFormat="1" ht="12.2" customHeight="1" x14ac:dyDescent="0.25">
      <c r="A819" s="9">
        <v>43641</v>
      </c>
      <c r="B819" s="10">
        <v>13667</v>
      </c>
      <c r="C819" s="11" t="s">
        <v>3140</v>
      </c>
      <c r="D819" s="12" t="s">
        <v>1239</v>
      </c>
      <c r="E819" s="15">
        <v>564.89</v>
      </c>
      <c r="F819" s="14">
        <v>106969.69</v>
      </c>
      <c r="G819" s="12"/>
      <c r="H819" s="16"/>
    </row>
    <row r="820" spans="1:42" s="18" customFormat="1" ht="12.2" customHeight="1" x14ac:dyDescent="0.25">
      <c r="A820" s="9">
        <v>43640</v>
      </c>
      <c r="B820" s="10">
        <v>16078</v>
      </c>
      <c r="C820" s="11" t="s">
        <v>3047</v>
      </c>
      <c r="D820" s="12" t="s">
        <v>3582</v>
      </c>
      <c r="E820" s="15">
        <v>3807.73</v>
      </c>
      <c r="F820" s="14"/>
      <c r="G820" s="12" t="s">
        <v>3046</v>
      </c>
    </row>
    <row r="821" spans="1:42" s="18" customFormat="1" ht="12.2" customHeight="1" x14ac:dyDescent="0.25">
      <c r="A821" s="9">
        <v>43640</v>
      </c>
      <c r="B821" s="10">
        <v>16078</v>
      </c>
      <c r="C821" s="11" t="s">
        <v>3047</v>
      </c>
      <c r="D821" s="12" t="s">
        <v>3582</v>
      </c>
      <c r="E821" s="15">
        <v>3375.83</v>
      </c>
      <c r="F821" s="14"/>
      <c r="G821" s="12" t="s">
        <v>3046</v>
      </c>
    </row>
    <row r="822" spans="1:42" s="18" customFormat="1" ht="12.2" customHeight="1" x14ac:dyDescent="0.25">
      <c r="A822" s="9">
        <v>43640</v>
      </c>
      <c r="B822" s="10">
        <v>16078</v>
      </c>
      <c r="C822" s="11" t="s">
        <v>3047</v>
      </c>
      <c r="D822" s="12" t="s">
        <v>3582</v>
      </c>
      <c r="E822" s="15">
        <v>12020.22</v>
      </c>
      <c r="F822" s="14"/>
      <c r="G822" s="12" t="s">
        <v>3046</v>
      </c>
    </row>
    <row r="823" spans="1:42" s="18" customFormat="1" ht="12.2" customHeight="1" x14ac:dyDescent="0.25">
      <c r="A823" s="9">
        <v>43634</v>
      </c>
      <c r="B823" s="10">
        <v>16078</v>
      </c>
      <c r="C823" s="11" t="s">
        <v>3047</v>
      </c>
      <c r="D823" s="12" t="s">
        <v>5438</v>
      </c>
      <c r="E823" s="15">
        <v>7001.75</v>
      </c>
      <c r="F823" s="14"/>
      <c r="G823" s="12" t="s">
        <v>3046</v>
      </c>
      <c r="H823" s="16"/>
    </row>
    <row r="824" spans="1:42" s="18" customFormat="1" ht="12.2" customHeight="1" x14ac:dyDescent="0.25">
      <c r="A824" s="9">
        <v>43634</v>
      </c>
      <c r="B824" s="10">
        <v>26154</v>
      </c>
      <c r="C824" s="11" t="s">
        <v>3140</v>
      </c>
      <c r="D824" s="12" t="s">
        <v>2672</v>
      </c>
      <c r="E824" s="15">
        <v>750</v>
      </c>
      <c r="F824" s="14">
        <v>750</v>
      </c>
      <c r="G824" s="12"/>
      <c r="H824" s="16"/>
    </row>
    <row r="825" spans="1:42" s="18" customFormat="1" ht="12.2" customHeight="1" x14ac:dyDescent="0.25">
      <c r="A825" s="9">
        <v>43634</v>
      </c>
      <c r="B825" s="10">
        <v>23878</v>
      </c>
      <c r="C825" s="11" t="s">
        <v>3127</v>
      </c>
      <c r="D825" s="12" t="s">
        <v>543</v>
      </c>
      <c r="E825" s="15">
        <v>1170</v>
      </c>
      <c r="F825" s="14">
        <v>8455</v>
      </c>
      <c r="G825" s="12"/>
      <c r="H825" s="16"/>
    </row>
    <row r="826" spans="1:42" s="18" customFormat="1" ht="12.2" customHeight="1" x14ac:dyDescent="0.25">
      <c r="A826" s="9">
        <v>43634</v>
      </c>
      <c r="B826" s="10">
        <v>24391</v>
      </c>
      <c r="C826" s="11" t="s">
        <v>3127</v>
      </c>
      <c r="D826" s="12" t="s">
        <v>546</v>
      </c>
      <c r="E826" s="15">
        <v>750</v>
      </c>
      <c r="F826" s="14">
        <v>20430</v>
      </c>
      <c r="G826" s="12"/>
      <c r="H826" s="16"/>
    </row>
    <row r="827" spans="1:42" s="18" customFormat="1" ht="12.2" customHeight="1" x14ac:dyDescent="0.25">
      <c r="A827" s="9">
        <v>43634</v>
      </c>
      <c r="B827" s="10">
        <v>10518</v>
      </c>
      <c r="C827" s="11" t="s">
        <v>3140</v>
      </c>
      <c r="D827" s="12" t="s">
        <v>547</v>
      </c>
      <c r="E827" s="15">
        <v>70.36</v>
      </c>
      <c r="F827" s="14">
        <v>9011.1200000000008</v>
      </c>
      <c r="G827" s="12"/>
      <c r="H827" s="16"/>
    </row>
    <row r="828" spans="1:42" s="18" customFormat="1" ht="12.2" customHeight="1" x14ac:dyDescent="0.25">
      <c r="A828" s="9">
        <v>43634</v>
      </c>
      <c r="B828" s="10">
        <v>14662</v>
      </c>
      <c r="C828" s="11" t="s">
        <v>3140</v>
      </c>
      <c r="D828" s="12" t="s">
        <v>548</v>
      </c>
      <c r="E828" s="15">
        <v>923.54</v>
      </c>
      <c r="F828" s="14">
        <v>136335.17000000001</v>
      </c>
      <c r="G828" s="12"/>
      <c r="H828" s="16"/>
    </row>
    <row r="829" spans="1:42" s="18" customFormat="1" ht="12.2" customHeight="1" x14ac:dyDescent="0.25">
      <c r="A829" s="9">
        <v>43641</v>
      </c>
      <c r="B829" s="10">
        <v>14662</v>
      </c>
      <c r="C829" s="11" t="s">
        <v>3140</v>
      </c>
      <c r="D829" s="12" t="s">
        <v>548</v>
      </c>
      <c r="E829" s="15">
        <v>562.25</v>
      </c>
      <c r="F829" s="14">
        <v>136897.42000000001</v>
      </c>
      <c r="G829" s="12"/>
      <c r="H829" s="16"/>
    </row>
    <row r="830" spans="1:42" s="18" customFormat="1" ht="12.2" customHeight="1" x14ac:dyDescent="0.25">
      <c r="A830" s="9">
        <v>43634</v>
      </c>
      <c r="B830" s="10">
        <v>999002174</v>
      </c>
      <c r="C830" s="11" t="s">
        <v>3135</v>
      </c>
      <c r="D830" s="12" t="s">
        <v>5731</v>
      </c>
      <c r="E830" s="15">
        <v>510</v>
      </c>
      <c r="F830" s="14">
        <v>510</v>
      </c>
      <c r="G830" s="12"/>
      <c r="H830" s="16"/>
    </row>
    <row r="831" spans="1:42" s="18" customFormat="1" ht="12.2" customHeight="1" x14ac:dyDescent="0.25">
      <c r="A831" s="9">
        <v>43641</v>
      </c>
      <c r="B831" s="10">
        <v>11792</v>
      </c>
      <c r="C831" s="11" t="s">
        <v>3127</v>
      </c>
      <c r="D831" s="12" t="s">
        <v>549</v>
      </c>
      <c r="E831" s="15">
        <v>14566</v>
      </c>
      <c r="F831" s="14">
        <v>144589.66</v>
      </c>
      <c r="G831" s="12"/>
      <c r="H831" s="16"/>
    </row>
    <row r="832" spans="1:42" s="18" customFormat="1" ht="12.2" customHeight="1" x14ac:dyDescent="0.25">
      <c r="A832" s="9">
        <v>43634</v>
      </c>
      <c r="B832" s="10">
        <v>17070</v>
      </c>
      <c r="C832" s="11" t="s">
        <v>3128</v>
      </c>
      <c r="D832" s="12" t="s">
        <v>1523</v>
      </c>
      <c r="E832" s="15">
        <v>163.56</v>
      </c>
      <c r="F832" s="14">
        <v>1297.24</v>
      </c>
      <c r="G832" s="12"/>
      <c r="H832" s="16"/>
    </row>
    <row r="833" spans="1:8" s="18" customFormat="1" ht="12.2" customHeight="1" x14ac:dyDescent="0.25">
      <c r="A833" s="9">
        <v>43641</v>
      </c>
      <c r="B833" s="10">
        <v>10966</v>
      </c>
      <c r="C833" s="11" t="s">
        <v>3140</v>
      </c>
      <c r="D833" s="12" t="s">
        <v>857</v>
      </c>
      <c r="E833" s="15">
        <v>202.48</v>
      </c>
      <c r="F833" s="14">
        <v>8863.39</v>
      </c>
      <c r="G833" s="12"/>
      <c r="H833" s="16"/>
    </row>
    <row r="834" spans="1:8" s="18" customFormat="1" ht="12.2" customHeight="1" x14ac:dyDescent="0.25">
      <c r="A834" s="9">
        <v>43634</v>
      </c>
      <c r="B834" s="10">
        <v>27194</v>
      </c>
      <c r="C834" s="11" t="s">
        <v>3141</v>
      </c>
      <c r="D834" s="12" t="s">
        <v>550</v>
      </c>
      <c r="E834" s="15">
        <v>2000</v>
      </c>
      <c r="F834" s="14">
        <v>18000</v>
      </c>
      <c r="G834" s="12"/>
      <c r="H834" s="16"/>
    </row>
    <row r="835" spans="1:8" s="18" customFormat="1" ht="12.2" customHeight="1" x14ac:dyDescent="0.25">
      <c r="A835" s="9">
        <v>43641</v>
      </c>
      <c r="B835" s="10">
        <v>11623</v>
      </c>
      <c r="C835" s="11" t="s">
        <v>3141</v>
      </c>
      <c r="D835" s="12" t="s">
        <v>552</v>
      </c>
      <c r="E835" s="15">
        <v>1929.5</v>
      </c>
      <c r="F835" s="14">
        <v>34731</v>
      </c>
      <c r="G835" s="12"/>
      <c r="H835" s="16"/>
    </row>
    <row r="836" spans="1:8" s="18" customFormat="1" ht="12.2" customHeight="1" x14ac:dyDescent="0.25">
      <c r="A836" s="9">
        <v>43634</v>
      </c>
      <c r="B836" s="10">
        <v>23843</v>
      </c>
      <c r="C836" s="11" t="s">
        <v>3140</v>
      </c>
      <c r="D836" s="12" t="s">
        <v>553</v>
      </c>
      <c r="E836" s="15">
        <v>3750</v>
      </c>
      <c r="F836" s="14">
        <v>33750</v>
      </c>
      <c r="G836" s="12"/>
      <c r="H836" s="16"/>
    </row>
    <row r="837" spans="1:8" s="18" customFormat="1" ht="12.2" customHeight="1" x14ac:dyDescent="0.25">
      <c r="A837" s="9">
        <v>43634</v>
      </c>
      <c r="B837" s="10">
        <v>10128</v>
      </c>
      <c r="C837" s="11" t="s">
        <v>3140</v>
      </c>
      <c r="D837" s="12" t="s">
        <v>556</v>
      </c>
      <c r="E837" s="15">
        <v>874</v>
      </c>
      <c r="F837" s="14">
        <v>74000.92</v>
      </c>
      <c r="G837" s="12"/>
      <c r="H837" s="16"/>
    </row>
    <row r="838" spans="1:8" s="18" customFormat="1" ht="12.2" customHeight="1" x14ac:dyDescent="0.25">
      <c r="A838" s="9">
        <v>43634</v>
      </c>
      <c r="B838" s="10">
        <v>13456</v>
      </c>
      <c r="C838" s="11" t="s">
        <v>3140</v>
      </c>
      <c r="D838" s="12" t="s">
        <v>5732</v>
      </c>
      <c r="E838" s="15">
        <v>6101.26</v>
      </c>
      <c r="F838" s="14">
        <v>20851.43</v>
      </c>
      <c r="G838" s="12" t="s">
        <v>3029</v>
      </c>
      <c r="H838" s="16"/>
    </row>
    <row r="839" spans="1:8" s="18" customFormat="1" ht="12.2" customHeight="1" x14ac:dyDescent="0.25">
      <c r="A839" s="9">
        <v>43641</v>
      </c>
      <c r="B839" s="10">
        <v>24203</v>
      </c>
      <c r="C839" s="11" t="s">
        <v>3134</v>
      </c>
      <c r="D839" s="12" t="s">
        <v>2294</v>
      </c>
      <c r="E839" s="15">
        <v>118.66</v>
      </c>
      <c r="F839" s="14">
        <v>685.89</v>
      </c>
      <c r="G839" s="12"/>
      <c r="H839" s="16"/>
    </row>
    <row r="840" spans="1:8" s="18" customFormat="1" ht="12.2" customHeight="1" x14ac:dyDescent="0.25">
      <c r="A840" s="9">
        <v>43634</v>
      </c>
      <c r="B840" s="10">
        <v>14166</v>
      </c>
      <c r="C840" s="11" t="s">
        <v>3140</v>
      </c>
      <c r="D840" s="12" t="s">
        <v>5733</v>
      </c>
      <c r="E840" s="15">
        <v>670.5</v>
      </c>
      <c r="F840" s="14">
        <v>34948.99</v>
      </c>
      <c r="G840" s="12"/>
      <c r="H840" s="16"/>
    </row>
    <row r="841" spans="1:8" s="18" customFormat="1" ht="12.2" customHeight="1" x14ac:dyDescent="0.25">
      <c r="A841" s="9">
        <v>43641</v>
      </c>
      <c r="B841" s="10">
        <v>20546</v>
      </c>
      <c r="C841" s="11" t="s">
        <v>3140</v>
      </c>
      <c r="D841" s="12" t="s">
        <v>1816</v>
      </c>
      <c r="E841" s="15">
        <v>15</v>
      </c>
      <c r="F841" s="14">
        <v>295</v>
      </c>
      <c r="G841" s="12"/>
      <c r="H841" s="16"/>
    </row>
    <row r="842" spans="1:8" s="18" customFormat="1" ht="12.2" customHeight="1" x14ac:dyDescent="0.25">
      <c r="A842" s="9">
        <v>43641</v>
      </c>
      <c r="B842" s="10">
        <v>25255</v>
      </c>
      <c r="C842" s="11" t="s">
        <v>3140</v>
      </c>
      <c r="D842" s="12" t="s">
        <v>2489</v>
      </c>
      <c r="E842" s="15">
        <v>385</v>
      </c>
      <c r="F842" s="14">
        <v>385</v>
      </c>
      <c r="G842" s="12"/>
      <c r="H842" s="16"/>
    </row>
    <row r="843" spans="1:8" s="18" customFormat="1" ht="12.2" customHeight="1" x14ac:dyDescent="0.25">
      <c r="A843" s="9">
        <v>43641</v>
      </c>
      <c r="B843" s="10">
        <v>19601</v>
      </c>
      <c r="C843" s="11" t="s">
        <v>3134</v>
      </c>
      <c r="D843" s="12" t="s">
        <v>1741</v>
      </c>
      <c r="E843" s="15">
        <v>10473.07</v>
      </c>
      <c r="F843" s="14">
        <v>11650.01</v>
      </c>
      <c r="G843" s="12"/>
      <c r="H843" s="16"/>
    </row>
    <row r="844" spans="1:8" s="18" customFormat="1" ht="12.2" customHeight="1" x14ac:dyDescent="0.25">
      <c r="A844" s="9">
        <v>43641</v>
      </c>
      <c r="B844" s="10">
        <v>26226</v>
      </c>
      <c r="C844" s="11" t="s">
        <v>3140</v>
      </c>
      <c r="D844" s="12" t="s">
        <v>2685</v>
      </c>
      <c r="E844" s="15">
        <v>6000</v>
      </c>
      <c r="F844" s="14">
        <v>19487.75</v>
      </c>
      <c r="G844" s="12"/>
      <c r="H844" s="16"/>
    </row>
    <row r="845" spans="1:8" s="18" customFormat="1" ht="12.2" customHeight="1" x14ac:dyDescent="0.25">
      <c r="A845" s="9">
        <v>43641</v>
      </c>
      <c r="B845" s="10">
        <v>27871</v>
      </c>
      <c r="C845" s="11" t="s">
        <v>3128</v>
      </c>
      <c r="D845" s="12" t="s">
        <v>5764</v>
      </c>
      <c r="E845" s="15">
        <v>126</v>
      </c>
      <c r="F845" s="14">
        <v>126</v>
      </c>
      <c r="G845" s="12"/>
      <c r="H845" s="16"/>
    </row>
    <row r="846" spans="1:8" s="18" customFormat="1" ht="12.2" customHeight="1" x14ac:dyDescent="0.25">
      <c r="A846" s="9">
        <v>43641</v>
      </c>
      <c r="B846" s="10">
        <v>13852</v>
      </c>
      <c r="C846" s="11" t="s">
        <v>3140</v>
      </c>
      <c r="D846" s="12" t="s">
        <v>1266</v>
      </c>
      <c r="E846" s="15">
        <v>670</v>
      </c>
      <c r="F846" s="14">
        <v>5117</v>
      </c>
      <c r="G846" s="12"/>
      <c r="H846" s="16"/>
    </row>
    <row r="847" spans="1:8" s="18" customFormat="1" ht="12.2" customHeight="1" x14ac:dyDescent="0.25">
      <c r="A847" s="9">
        <v>43641</v>
      </c>
      <c r="B847" s="10">
        <v>26008</v>
      </c>
      <c r="C847" s="11" t="s">
        <v>3141</v>
      </c>
      <c r="D847" s="12" t="s">
        <v>561</v>
      </c>
      <c r="E847" s="15">
        <v>5000</v>
      </c>
      <c r="F847" s="14">
        <v>45000</v>
      </c>
      <c r="G847" s="12"/>
      <c r="H847" s="16"/>
    </row>
    <row r="848" spans="1:8" s="18" customFormat="1" ht="12.2" customHeight="1" x14ac:dyDescent="0.25">
      <c r="A848" s="9">
        <v>43634</v>
      </c>
      <c r="B848" s="10">
        <v>12535</v>
      </c>
      <c r="C848" s="11" t="s">
        <v>3127</v>
      </c>
      <c r="D848" s="12" t="s">
        <v>562</v>
      </c>
      <c r="E848" s="15">
        <v>360</v>
      </c>
      <c r="F848" s="14">
        <v>39480</v>
      </c>
      <c r="G848" s="12"/>
      <c r="H848" s="16"/>
    </row>
    <row r="849" spans="1:8" s="18" customFormat="1" ht="12.2" customHeight="1" x14ac:dyDescent="0.25">
      <c r="A849" s="9">
        <v>43634</v>
      </c>
      <c r="B849" s="10">
        <v>27863</v>
      </c>
      <c r="C849" s="11" t="s">
        <v>3881</v>
      </c>
      <c r="D849" s="12" t="s">
        <v>5734</v>
      </c>
      <c r="E849" s="15">
        <v>296.39</v>
      </c>
      <c r="F849" s="14">
        <v>296.39</v>
      </c>
      <c r="G849" s="12"/>
      <c r="H849" s="16"/>
    </row>
    <row r="850" spans="1:8" s="18" customFormat="1" ht="12.2" customHeight="1" x14ac:dyDescent="0.25">
      <c r="A850" s="9">
        <v>43634</v>
      </c>
      <c r="B850" s="10">
        <v>19270</v>
      </c>
      <c r="C850" s="11" t="s">
        <v>3140</v>
      </c>
      <c r="D850" s="12" t="s">
        <v>1710</v>
      </c>
      <c r="E850" s="15">
        <v>281.26</v>
      </c>
      <c r="F850" s="14">
        <v>1409.75</v>
      </c>
      <c r="G850" s="12"/>
      <c r="H850" s="16"/>
    </row>
    <row r="851" spans="1:8" s="18" customFormat="1" ht="12.2" customHeight="1" x14ac:dyDescent="0.25">
      <c r="A851" s="9">
        <v>43641</v>
      </c>
      <c r="B851" s="10">
        <v>10952</v>
      </c>
      <c r="C851" s="11" t="s">
        <v>3134</v>
      </c>
      <c r="D851" s="12" t="s">
        <v>565</v>
      </c>
      <c r="E851" s="15">
        <v>484</v>
      </c>
      <c r="F851" s="14">
        <v>2729.66</v>
      </c>
      <c r="G851" s="12"/>
      <c r="H851" s="16"/>
    </row>
    <row r="852" spans="1:8" s="18" customFormat="1" ht="12.2" customHeight="1" x14ac:dyDescent="0.25">
      <c r="A852" s="9">
        <v>43641</v>
      </c>
      <c r="B852" s="10">
        <v>24181</v>
      </c>
      <c r="C852" s="11" t="s">
        <v>3128</v>
      </c>
      <c r="D852" s="12" t="s">
        <v>2288</v>
      </c>
      <c r="E852" s="15">
        <v>261.06</v>
      </c>
      <c r="F852" s="14">
        <v>838.31999999999994</v>
      </c>
      <c r="G852" s="12"/>
      <c r="H852" s="16"/>
    </row>
    <row r="853" spans="1:8" s="18" customFormat="1" ht="12.2" customHeight="1" x14ac:dyDescent="0.25">
      <c r="A853" s="9">
        <v>43634</v>
      </c>
      <c r="B853" s="10">
        <v>11034</v>
      </c>
      <c r="C853" s="11" t="s">
        <v>3127</v>
      </c>
      <c r="D853" s="12" t="s">
        <v>566</v>
      </c>
      <c r="E853" s="15">
        <v>2288</v>
      </c>
      <c r="F853" s="14">
        <v>68080.25</v>
      </c>
      <c r="G853" s="12"/>
      <c r="H853" s="16"/>
    </row>
    <row r="854" spans="1:8" s="18" customFormat="1" ht="12.2" customHeight="1" x14ac:dyDescent="0.25">
      <c r="A854" s="9">
        <v>43641</v>
      </c>
      <c r="B854" s="10">
        <v>11034</v>
      </c>
      <c r="C854" s="11" t="s">
        <v>3127</v>
      </c>
      <c r="D854" s="12" t="s">
        <v>566</v>
      </c>
      <c r="E854" s="15">
        <v>3975</v>
      </c>
      <c r="F854" s="14">
        <v>72055.25</v>
      </c>
      <c r="G854" s="12"/>
      <c r="H854" s="16"/>
    </row>
    <row r="855" spans="1:8" s="18" customFormat="1" ht="12.2" customHeight="1" x14ac:dyDescent="0.25">
      <c r="A855" s="9">
        <v>43634</v>
      </c>
      <c r="B855" s="10">
        <v>11839</v>
      </c>
      <c r="C855" s="11" t="s">
        <v>3127</v>
      </c>
      <c r="D855" s="12" t="s">
        <v>567</v>
      </c>
      <c r="E855" s="15">
        <v>1100</v>
      </c>
      <c r="F855" s="14">
        <v>32367</v>
      </c>
      <c r="G855" s="12"/>
      <c r="H855" s="16"/>
    </row>
    <row r="856" spans="1:8" s="18" customFormat="1" ht="12.2" customHeight="1" x14ac:dyDescent="0.25">
      <c r="A856" s="9">
        <v>43634</v>
      </c>
      <c r="B856" s="10">
        <v>13290</v>
      </c>
      <c r="C856" s="11" t="s">
        <v>3141</v>
      </c>
      <c r="D856" s="12" t="s">
        <v>1148</v>
      </c>
      <c r="E856" s="15">
        <v>12417.95</v>
      </c>
      <c r="F856" s="14">
        <v>2330467.08</v>
      </c>
      <c r="G856" s="12" t="s">
        <v>3029</v>
      </c>
      <c r="H856" s="16"/>
    </row>
    <row r="857" spans="1:8" s="18" customFormat="1" ht="12.2" customHeight="1" x14ac:dyDescent="0.25">
      <c r="A857" s="9">
        <v>43641</v>
      </c>
      <c r="B857" s="10">
        <v>19399</v>
      </c>
      <c r="C857" s="11" t="s">
        <v>3128</v>
      </c>
      <c r="D857" s="12" t="s">
        <v>1722</v>
      </c>
      <c r="E857" s="15">
        <v>235</v>
      </c>
      <c r="F857" s="14">
        <v>235</v>
      </c>
      <c r="G857" s="12"/>
      <c r="H857" s="16"/>
    </row>
    <row r="858" spans="1:8" s="18" customFormat="1" ht="12.2" customHeight="1" x14ac:dyDescent="0.25">
      <c r="A858" s="9">
        <v>43641</v>
      </c>
      <c r="B858" s="10">
        <v>27722</v>
      </c>
      <c r="C858" s="11" t="s">
        <v>3141</v>
      </c>
      <c r="D858" s="12" t="s">
        <v>5116</v>
      </c>
      <c r="E858" s="15">
        <v>312</v>
      </c>
      <c r="F858" s="14">
        <v>312</v>
      </c>
      <c r="G858" s="12"/>
      <c r="H858" s="16"/>
    </row>
    <row r="859" spans="1:8" s="18" customFormat="1" ht="12.2" customHeight="1" x14ac:dyDescent="0.25">
      <c r="A859" s="9">
        <v>43641</v>
      </c>
      <c r="B859" s="10">
        <v>10141</v>
      </c>
      <c r="C859" s="11" t="s">
        <v>3127</v>
      </c>
      <c r="D859" s="12" t="s">
        <v>569</v>
      </c>
      <c r="E859" s="15">
        <v>870</v>
      </c>
      <c r="F859" s="14">
        <v>22497.5</v>
      </c>
      <c r="G859" s="12"/>
      <c r="H859" s="16"/>
    </row>
    <row r="860" spans="1:8" s="18" customFormat="1" ht="12.2" customHeight="1" x14ac:dyDescent="0.25">
      <c r="A860" s="9">
        <v>43634</v>
      </c>
      <c r="B860" s="10">
        <v>15086</v>
      </c>
      <c r="C860" s="11" t="s">
        <v>3140</v>
      </c>
      <c r="D860" s="12" t="s">
        <v>5287</v>
      </c>
      <c r="E860" s="15">
        <v>63307.6</v>
      </c>
      <c r="F860" s="14">
        <v>375626.44</v>
      </c>
      <c r="G860" s="83"/>
      <c r="H860" s="16"/>
    </row>
    <row r="861" spans="1:8" s="18" customFormat="1" ht="12.2" customHeight="1" x14ac:dyDescent="0.25">
      <c r="A861" s="9">
        <v>43634</v>
      </c>
      <c r="B861" s="10">
        <v>13439</v>
      </c>
      <c r="C861" s="11" t="s">
        <v>3140</v>
      </c>
      <c r="D861" s="12" t="s">
        <v>1187</v>
      </c>
      <c r="E861" s="15">
        <v>178</v>
      </c>
      <c r="F861" s="14">
        <v>178</v>
      </c>
      <c r="G861" s="83"/>
      <c r="H861" s="16"/>
    </row>
    <row r="862" spans="1:8" s="18" customFormat="1" ht="12.2" customHeight="1" x14ac:dyDescent="0.25">
      <c r="A862" s="9">
        <v>43641</v>
      </c>
      <c r="B862" s="10">
        <v>24349</v>
      </c>
      <c r="C862" s="11" t="s">
        <v>3127</v>
      </c>
      <c r="D862" s="12" t="s">
        <v>2322</v>
      </c>
      <c r="E862" s="15">
        <v>1775</v>
      </c>
      <c r="F862" s="14">
        <v>24912.5</v>
      </c>
      <c r="G862" s="12"/>
      <c r="H862" s="16"/>
    </row>
    <row r="863" spans="1:8" s="18" customFormat="1" ht="12.2" customHeight="1" x14ac:dyDescent="0.25">
      <c r="A863" s="9">
        <v>43634</v>
      </c>
      <c r="B863" s="10">
        <v>25432</v>
      </c>
      <c r="C863" s="11" t="s">
        <v>3140</v>
      </c>
      <c r="D863" s="12" t="s">
        <v>2521</v>
      </c>
      <c r="E863" s="15">
        <v>1015</v>
      </c>
      <c r="F863" s="14">
        <v>1015</v>
      </c>
      <c r="G863" s="12"/>
      <c r="H863" s="16"/>
    </row>
    <row r="864" spans="1:8" s="18" customFormat="1" ht="12.2" customHeight="1" x14ac:dyDescent="0.25">
      <c r="A864" s="9">
        <v>43634</v>
      </c>
      <c r="B864" s="10">
        <v>26045</v>
      </c>
      <c r="C864" s="11" t="s">
        <v>3140</v>
      </c>
      <c r="D864" s="12" t="s">
        <v>2650</v>
      </c>
      <c r="E864" s="15">
        <v>250</v>
      </c>
      <c r="F864" s="14">
        <v>11215.1</v>
      </c>
      <c r="G864" s="12" t="s">
        <v>3029</v>
      </c>
      <c r="H864" s="16"/>
    </row>
    <row r="865" spans="1:8" s="18" customFormat="1" ht="12.2" customHeight="1" x14ac:dyDescent="0.25">
      <c r="A865" s="9">
        <v>43633</v>
      </c>
      <c r="B865" s="10">
        <v>26529</v>
      </c>
      <c r="C865" s="11" t="s">
        <v>3140</v>
      </c>
      <c r="D865" s="12" t="s">
        <v>2761</v>
      </c>
      <c r="E865" s="15">
        <v>146115.63</v>
      </c>
      <c r="F865" s="14">
        <v>2051106.9300000002</v>
      </c>
      <c r="G865" s="12" t="s">
        <v>3029</v>
      </c>
      <c r="H865" s="16"/>
    </row>
    <row r="866" spans="1:8" s="18" customFormat="1" ht="12.2" customHeight="1" x14ac:dyDescent="0.25">
      <c r="A866" s="9">
        <v>43636</v>
      </c>
      <c r="B866" s="10">
        <v>26529</v>
      </c>
      <c r="C866" s="11" t="s">
        <v>3140</v>
      </c>
      <c r="D866" s="12" t="s">
        <v>2761</v>
      </c>
      <c r="E866" s="15">
        <v>104121.71</v>
      </c>
      <c r="F866" s="14">
        <v>2155228.64</v>
      </c>
      <c r="G866" s="12" t="s">
        <v>3029</v>
      </c>
      <c r="H866" s="16"/>
    </row>
    <row r="867" spans="1:8" s="18" customFormat="1" ht="12.2" customHeight="1" x14ac:dyDescent="0.25">
      <c r="A867" s="9">
        <v>43634</v>
      </c>
      <c r="B867" s="10">
        <v>27830</v>
      </c>
      <c r="C867" s="11" t="s">
        <v>3128</v>
      </c>
      <c r="D867" s="12" t="s">
        <v>5639</v>
      </c>
      <c r="E867" s="15">
        <v>11.6</v>
      </c>
      <c r="F867" s="14">
        <v>11.6</v>
      </c>
      <c r="G867" s="12"/>
      <c r="H867" s="16"/>
    </row>
    <row r="868" spans="1:8" s="18" customFormat="1" ht="12.2" customHeight="1" x14ac:dyDescent="0.25">
      <c r="A868" s="9">
        <v>43634</v>
      </c>
      <c r="B868" s="10">
        <v>24427</v>
      </c>
      <c r="C868" s="11" t="s">
        <v>3140</v>
      </c>
      <c r="D868" s="12" t="s">
        <v>2337</v>
      </c>
      <c r="E868" s="15">
        <v>13150</v>
      </c>
      <c r="F868" s="14">
        <v>21368.75</v>
      </c>
      <c r="G868" s="12"/>
      <c r="H868" s="16"/>
    </row>
    <row r="869" spans="1:8" s="18" customFormat="1" ht="12.2" customHeight="1" x14ac:dyDescent="0.25">
      <c r="A869" s="9">
        <v>43641</v>
      </c>
      <c r="B869" s="10">
        <v>27788</v>
      </c>
      <c r="C869" s="11" t="s">
        <v>3136</v>
      </c>
      <c r="D869" s="12" t="s">
        <v>5381</v>
      </c>
      <c r="E869" s="15">
        <v>350</v>
      </c>
      <c r="F869" s="14">
        <v>350</v>
      </c>
      <c r="G869" s="12"/>
      <c r="H869" s="16"/>
    </row>
    <row r="870" spans="1:8" s="18" customFormat="1" ht="12.2" customHeight="1" x14ac:dyDescent="0.25">
      <c r="A870" s="9">
        <v>43641</v>
      </c>
      <c r="B870" s="10">
        <v>25985</v>
      </c>
      <c r="C870" s="11" t="s">
        <v>3141</v>
      </c>
      <c r="D870" s="12" t="s">
        <v>571</v>
      </c>
      <c r="E870" s="15">
        <v>173807.5</v>
      </c>
      <c r="F870" s="14">
        <v>1621349.14</v>
      </c>
      <c r="G870" s="12"/>
      <c r="H870" s="16"/>
    </row>
    <row r="871" spans="1:8" s="18" customFormat="1" ht="12.2" customHeight="1" x14ac:dyDescent="0.25">
      <c r="A871" s="9">
        <v>43634</v>
      </c>
      <c r="B871" s="10">
        <v>25165</v>
      </c>
      <c r="C871" s="11" t="s">
        <v>3127</v>
      </c>
      <c r="D871" s="12" t="s">
        <v>2467</v>
      </c>
      <c r="E871" s="15">
        <v>500</v>
      </c>
      <c r="F871" s="14">
        <v>1825</v>
      </c>
      <c r="G871" s="12"/>
      <c r="H871" s="16"/>
    </row>
    <row r="872" spans="1:8" s="18" customFormat="1" ht="12.2" customHeight="1" x14ac:dyDescent="0.25">
      <c r="A872" s="9">
        <v>43634</v>
      </c>
      <c r="B872" s="10">
        <v>20629</v>
      </c>
      <c r="C872" s="11" t="s">
        <v>3881</v>
      </c>
      <c r="D872" s="12" t="s">
        <v>573</v>
      </c>
      <c r="E872" s="15">
        <v>12938.43</v>
      </c>
      <c r="F872" s="14">
        <v>42889.9</v>
      </c>
      <c r="G872" s="12" t="s">
        <v>3029</v>
      </c>
      <c r="H872" s="16"/>
    </row>
    <row r="873" spans="1:8" s="18" customFormat="1" ht="12.2" customHeight="1" x14ac:dyDescent="0.25">
      <c r="A873" s="9">
        <v>43641</v>
      </c>
      <c r="B873" s="10">
        <v>11311</v>
      </c>
      <c r="C873" s="11" t="s">
        <v>3128</v>
      </c>
      <c r="D873" s="12" t="s">
        <v>574</v>
      </c>
      <c r="E873" s="15">
        <v>90</v>
      </c>
      <c r="F873" s="14">
        <v>369.66</v>
      </c>
      <c r="G873" s="12"/>
      <c r="H873" s="16"/>
    </row>
    <row r="874" spans="1:8" s="18" customFormat="1" ht="12.2" customHeight="1" x14ac:dyDescent="0.25">
      <c r="A874" s="9">
        <v>43641</v>
      </c>
      <c r="B874" s="10">
        <v>26931</v>
      </c>
      <c r="C874" s="11" t="s">
        <v>3128</v>
      </c>
      <c r="D874" s="12" t="s">
        <v>575</v>
      </c>
      <c r="E874" s="15">
        <v>467.04</v>
      </c>
      <c r="F874" s="14">
        <v>1722.02</v>
      </c>
      <c r="G874" s="12"/>
      <c r="H874" s="16"/>
    </row>
    <row r="875" spans="1:8" s="18" customFormat="1" ht="12.2" customHeight="1" x14ac:dyDescent="0.25">
      <c r="A875" s="9">
        <v>43634</v>
      </c>
      <c r="B875" s="10">
        <v>27847</v>
      </c>
      <c r="C875" s="11" t="s">
        <v>3136</v>
      </c>
      <c r="D875" s="12" t="s">
        <v>5649</v>
      </c>
      <c r="E875" s="15">
        <v>350</v>
      </c>
      <c r="F875" s="14">
        <v>350</v>
      </c>
      <c r="G875" s="12" t="s">
        <v>3029</v>
      </c>
      <c r="H875" s="16"/>
    </row>
    <row r="876" spans="1:8" s="18" customFormat="1" ht="12.2" customHeight="1" x14ac:dyDescent="0.25">
      <c r="A876" s="9">
        <v>43641</v>
      </c>
      <c r="B876" s="10">
        <v>12181</v>
      </c>
      <c r="C876" s="11" t="s">
        <v>3141</v>
      </c>
      <c r="D876" s="12" t="s">
        <v>576</v>
      </c>
      <c r="E876" s="15">
        <v>300</v>
      </c>
      <c r="F876" s="14">
        <v>3000</v>
      </c>
      <c r="G876" s="12"/>
      <c r="H876" s="16"/>
    </row>
    <row r="877" spans="1:8" s="18" customFormat="1" ht="12.2" customHeight="1" x14ac:dyDescent="0.25">
      <c r="A877" s="9">
        <v>43634</v>
      </c>
      <c r="B877" s="10">
        <v>21566</v>
      </c>
      <c r="C877" s="11" t="s">
        <v>3128</v>
      </c>
      <c r="D877" s="12" t="s">
        <v>1903</v>
      </c>
      <c r="E877" s="15">
        <v>49.3</v>
      </c>
      <c r="F877" s="14">
        <v>162.22</v>
      </c>
      <c r="G877" s="12"/>
      <c r="H877" s="16"/>
    </row>
    <row r="878" spans="1:8" s="18" customFormat="1" ht="12.2" customHeight="1" x14ac:dyDescent="0.25">
      <c r="A878" s="9">
        <v>43634</v>
      </c>
      <c r="B878" s="10">
        <v>17895</v>
      </c>
      <c r="C878" s="11" t="s">
        <v>3127</v>
      </c>
      <c r="D878" s="12" t="s">
        <v>5735</v>
      </c>
      <c r="E878" s="15">
        <v>1220</v>
      </c>
      <c r="F878" s="14">
        <v>32020.37</v>
      </c>
      <c r="G878" s="12"/>
      <c r="H878" s="16"/>
    </row>
    <row r="879" spans="1:8" s="18" customFormat="1" ht="12.2" customHeight="1" x14ac:dyDescent="0.25">
      <c r="A879" s="80">
        <v>43628</v>
      </c>
      <c r="B879" s="81">
        <v>16078</v>
      </c>
      <c r="C879" s="82" t="s">
        <v>3047</v>
      </c>
      <c r="D879" s="83" t="s">
        <v>4947</v>
      </c>
      <c r="E879" s="84">
        <v>19164.93</v>
      </c>
      <c r="F879" s="14"/>
      <c r="G879" s="83" t="s">
        <v>3046</v>
      </c>
      <c r="H879" s="16"/>
    </row>
    <row r="880" spans="1:8" s="18" customFormat="1" ht="12.2" customHeight="1" x14ac:dyDescent="0.25">
      <c r="A880" s="9">
        <v>43633</v>
      </c>
      <c r="B880" s="10">
        <v>16078</v>
      </c>
      <c r="C880" s="11" t="s">
        <v>3047</v>
      </c>
      <c r="D880" s="12" t="s">
        <v>4947</v>
      </c>
      <c r="E880" s="15">
        <v>701297.19</v>
      </c>
      <c r="F880" s="14"/>
      <c r="G880" s="12" t="s">
        <v>3046</v>
      </c>
      <c r="H880" s="16"/>
    </row>
    <row r="881" spans="1:8" s="18" customFormat="1" ht="12.2" customHeight="1" x14ac:dyDescent="0.25">
      <c r="A881" s="9">
        <v>43634</v>
      </c>
      <c r="B881" s="10">
        <v>24121</v>
      </c>
      <c r="C881" s="11" t="s">
        <v>3127</v>
      </c>
      <c r="D881" s="12" t="s">
        <v>577</v>
      </c>
      <c r="E881" s="15">
        <v>870</v>
      </c>
      <c r="F881" s="14">
        <v>6605.75</v>
      </c>
      <c r="G881" s="12"/>
      <c r="H881" s="16"/>
    </row>
    <row r="882" spans="1:8" s="18" customFormat="1" ht="12.2" customHeight="1" x14ac:dyDescent="0.25">
      <c r="A882" s="9">
        <v>43641</v>
      </c>
      <c r="B882" s="10">
        <v>24121</v>
      </c>
      <c r="C882" s="11" t="s">
        <v>3127</v>
      </c>
      <c r="D882" s="12" t="s">
        <v>577</v>
      </c>
      <c r="E882" s="15">
        <v>1000</v>
      </c>
      <c r="F882" s="14">
        <v>7605.75</v>
      </c>
      <c r="G882" s="12"/>
      <c r="H882" s="16"/>
    </row>
    <row r="883" spans="1:8" s="18" customFormat="1" ht="12.2" customHeight="1" x14ac:dyDescent="0.25">
      <c r="A883" s="9">
        <v>43634</v>
      </c>
      <c r="B883" s="10">
        <v>22099</v>
      </c>
      <c r="C883" s="11" t="s">
        <v>3128</v>
      </c>
      <c r="D883" s="12" t="s">
        <v>578</v>
      </c>
      <c r="E883" s="15">
        <v>56.26</v>
      </c>
      <c r="F883" s="14">
        <v>168.73</v>
      </c>
      <c r="G883" s="12"/>
      <c r="H883" s="16"/>
    </row>
    <row r="884" spans="1:8" s="18" customFormat="1" ht="12.2" customHeight="1" x14ac:dyDescent="0.25">
      <c r="A884" s="9">
        <v>43641</v>
      </c>
      <c r="B884" s="10">
        <v>17226</v>
      </c>
      <c r="C884" s="11" t="s">
        <v>3127</v>
      </c>
      <c r="D884" s="12" t="s">
        <v>579</v>
      </c>
      <c r="E884" s="15">
        <v>235</v>
      </c>
      <c r="F884" s="14">
        <v>5530</v>
      </c>
      <c r="G884" s="12"/>
      <c r="H884" s="16"/>
    </row>
    <row r="885" spans="1:8" s="18" customFormat="1" ht="12.2" customHeight="1" x14ac:dyDescent="0.25">
      <c r="A885" s="9">
        <v>43641</v>
      </c>
      <c r="B885" s="10">
        <v>14195</v>
      </c>
      <c r="C885" s="11" t="s">
        <v>3141</v>
      </c>
      <c r="D885" s="12" t="s">
        <v>582</v>
      </c>
      <c r="E885" s="15">
        <v>23904.58</v>
      </c>
      <c r="F885" s="14">
        <v>292253.87</v>
      </c>
      <c r="G885" s="12"/>
      <c r="H885" s="16"/>
    </row>
    <row r="886" spans="1:8" s="18" customFormat="1" ht="12.2" customHeight="1" x14ac:dyDescent="0.25">
      <c r="A886" s="9">
        <v>43634</v>
      </c>
      <c r="B886" s="10">
        <v>11869</v>
      </c>
      <c r="C886" s="11" t="s">
        <v>3127</v>
      </c>
      <c r="D886" s="12" t="s">
        <v>585</v>
      </c>
      <c r="E886" s="15">
        <v>1665</v>
      </c>
      <c r="F886" s="14">
        <v>30702.5</v>
      </c>
      <c r="G886" s="12"/>
      <c r="H886" s="16"/>
    </row>
    <row r="887" spans="1:8" s="18" customFormat="1" ht="12.2" customHeight="1" x14ac:dyDescent="0.25">
      <c r="A887" s="9">
        <v>43641</v>
      </c>
      <c r="B887" s="10">
        <v>11869</v>
      </c>
      <c r="C887" s="11" t="s">
        <v>3127</v>
      </c>
      <c r="D887" s="12" t="s">
        <v>585</v>
      </c>
      <c r="E887" s="15">
        <v>4567.5</v>
      </c>
      <c r="F887" s="14">
        <v>35270</v>
      </c>
      <c r="G887" s="12"/>
      <c r="H887" s="16"/>
    </row>
    <row r="888" spans="1:8" s="18" customFormat="1" ht="12.2" customHeight="1" x14ac:dyDescent="0.25">
      <c r="A888" s="9">
        <v>43636</v>
      </c>
      <c r="B888" s="10">
        <v>16078</v>
      </c>
      <c r="C888" s="11" t="s">
        <v>3047</v>
      </c>
      <c r="D888" s="12" t="s">
        <v>3044</v>
      </c>
      <c r="E888" s="15">
        <v>820</v>
      </c>
      <c r="F888" s="14"/>
      <c r="G888" s="12" t="s">
        <v>3046</v>
      </c>
      <c r="H888" s="16"/>
    </row>
    <row r="889" spans="1:8" s="18" customFormat="1" ht="12.2" customHeight="1" x14ac:dyDescent="0.25">
      <c r="A889" s="9">
        <v>43636</v>
      </c>
      <c r="B889" s="10">
        <v>16078</v>
      </c>
      <c r="C889" s="11" t="s">
        <v>3047</v>
      </c>
      <c r="D889" s="12" t="s">
        <v>3044</v>
      </c>
      <c r="E889" s="15">
        <v>1780</v>
      </c>
      <c r="F889" s="14"/>
      <c r="G889" s="12" t="s">
        <v>3046</v>
      </c>
      <c r="H889" s="16"/>
    </row>
    <row r="890" spans="1:8" s="18" customFormat="1" ht="12.2" customHeight="1" x14ac:dyDescent="0.25">
      <c r="A890" s="9">
        <v>43634</v>
      </c>
      <c r="B890" s="10">
        <v>17716</v>
      </c>
      <c r="C890" s="11" t="s">
        <v>3141</v>
      </c>
      <c r="D890" s="12" t="s">
        <v>1575</v>
      </c>
      <c r="E890" s="15">
        <v>400</v>
      </c>
      <c r="F890" s="14">
        <v>5505</v>
      </c>
      <c r="G890" s="12" t="s">
        <v>3029</v>
      </c>
      <c r="H890" s="16"/>
    </row>
    <row r="891" spans="1:8" s="18" customFormat="1" ht="12.2" customHeight="1" x14ac:dyDescent="0.25">
      <c r="A891" s="9">
        <v>43630</v>
      </c>
      <c r="B891" s="10">
        <v>13377</v>
      </c>
      <c r="C891" s="11" t="s">
        <v>3073</v>
      </c>
      <c r="D891" s="12" t="s">
        <v>3126</v>
      </c>
      <c r="E891" s="15">
        <v>28806.080000000002</v>
      </c>
      <c r="F891" s="14">
        <v>22105517.149999999</v>
      </c>
      <c r="G891" s="83" t="s">
        <v>3072</v>
      </c>
      <c r="H891" s="83"/>
    </row>
    <row r="892" spans="1:8" s="18" customFormat="1" ht="12.2" customHeight="1" x14ac:dyDescent="0.25">
      <c r="A892" s="9">
        <v>43637</v>
      </c>
      <c r="B892" s="10">
        <v>13377</v>
      </c>
      <c r="C892" s="11" t="s">
        <v>3073</v>
      </c>
      <c r="D892" s="12" t="s">
        <v>3126</v>
      </c>
      <c r="E892" s="15">
        <v>1177762.6000000001</v>
      </c>
      <c r="F892" s="14">
        <v>23283279.75</v>
      </c>
      <c r="G892" s="12" t="s">
        <v>3072</v>
      </c>
      <c r="H892" s="16"/>
    </row>
    <row r="893" spans="1:8" s="18" customFormat="1" ht="12.2" customHeight="1" x14ac:dyDescent="0.25">
      <c r="A893" s="9">
        <v>43641</v>
      </c>
      <c r="B893" s="10">
        <v>13873</v>
      </c>
      <c r="C893" s="11" t="s">
        <v>3140</v>
      </c>
      <c r="D893" s="12" t="s">
        <v>588</v>
      </c>
      <c r="E893" s="15">
        <v>7626.42</v>
      </c>
      <c r="F893" s="14">
        <v>75360.34</v>
      </c>
      <c r="G893" s="12"/>
      <c r="H893" s="16"/>
    </row>
    <row r="894" spans="1:8" s="18" customFormat="1" ht="12.2" customHeight="1" x14ac:dyDescent="0.25">
      <c r="A894" s="9">
        <v>43637</v>
      </c>
      <c r="B894" s="10">
        <v>17000</v>
      </c>
      <c r="C894" s="11" t="s">
        <v>3073</v>
      </c>
      <c r="D894" s="12" t="s">
        <v>5797</v>
      </c>
      <c r="E894" s="15">
        <v>9747.9699999999993</v>
      </c>
      <c r="F894" s="14">
        <v>167645.88</v>
      </c>
      <c r="G894" s="12" t="s">
        <v>3072</v>
      </c>
      <c r="H894" s="16"/>
    </row>
    <row r="895" spans="1:8" s="18" customFormat="1" ht="12.2" customHeight="1" x14ac:dyDescent="0.25">
      <c r="A895" s="9">
        <v>43641</v>
      </c>
      <c r="B895" s="10">
        <v>19026</v>
      </c>
      <c r="C895" s="11" t="s">
        <v>3140</v>
      </c>
      <c r="D895" s="12" t="s">
        <v>589</v>
      </c>
      <c r="E895" s="15">
        <v>11296.300000000001</v>
      </c>
      <c r="F895" s="14">
        <v>102053.99</v>
      </c>
      <c r="G895" s="12"/>
      <c r="H895" s="16"/>
    </row>
    <row r="896" spans="1:8" s="18" customFormat="1" ht="12.2" customHeight="1" x14ac:dyDescent="0.25">
      <c r="A896" s="9">
        <v>43641</v>
      </c>
      <c r="B896" s="10">
        <v>13853</v>
      </c>
      <c r="C896" s="11" t="s">
        <v>3141</v>
      </c>
      <c r="D896" s="12" t="s">
        <v>1267</v>
      </c>
      <c r="E896" s="15">
        <v>110</v>
      </c>
      <c r="F896" s="14">
        <v>3390</v>
      </c>
      <c r="G896" s="12"/>
      <c r="H896" s="16"/>
    </row>
    <row r="897" spans="1:8" s="18" customFormat="1" ht="12.2" customHeight="1" x14ac:dyDescent="0.25">
      <c r="A897" s="9">
        <v>43641</v>
      </c>
      <c r="B897" s="10">
        <v>27677</v>
      </c>
      <c r="C897" s="11" t="s">
        <v>3141</v>
      </c>
      <c r="D897" s="12" t="s">
        <v>4859</v>
      </c>
      <c r="E897" s="15">
        <v>1382601.6</v>
      </c>
      <c r="F897" s="14">
        <v>2193183.2800000003</v>
      </c>
      <c r="G897" s="12"/>
      <c r="H897" s="16"/>
    </row>
    <row r="898" spans="1:8" s="18" customFormat="1" ht="12.2" customHeight="1" x14ac:dyDescent="0.25">
      <c r="A898" s="9">
        <v>43641</v>
      </c>
      <c r="B898" s="10">
        <v>26718</v>
      </c>
      <c r="C898" s="11" t="s">
        <v>3134</v>
      </c>
      <c r="D898" s="12" t="s">
        <v>2805</v>
      </c>
      <c r="E898" s="15">
        <v>593.24</v>
      </c>
      <c r="F898" s="14">
        <v>11829.449999999999</v>
      </c>
      <c r="G898" s="12"/>
      <c r="H898" s="16"/>
    </row>
    <row r="899" spans="1:8" s="18" customFormat="1" ht="12.2" customHeight="1" x14ac:dyDescent="0.25">
      <c r="A899" s="9">
        <v>43634</v>
      </c>
      <c r="B899" s="10">
        <v>13420</v>
      </c>
      <c r="C899" s="11" t="s">
        <v>3141</v>
      </c>
      <c r="D899" s="12" t="s">
        <v>5658</v>
      </c>
      <c r="E899" s="15">
        <v>800</v>
      </c>
      <c r="F899" s="14">
        <v>21477.05</v>
      </c>
      <c r="G899" s="16"/>
      <c r="H899" s="16"/>
    </row>
    <row r="900" spans="1:8" s="18" customFormat="1" ht="12.2" customHeight="1" x14ac:dyDescent="0.25">
      <c r="A900" s="9">
        <v>43641</v>
      </c>
      <c r="B900" s="10">
        <v>13420</v>
      </c>
      <c r="C900" s="11" t="s">
        <v>3141</v>
      </c>
      <c r="D900" s="12" t="s">
        <v>5658</v>
      </c>
      <c r="E900" s="15">
        <v>110</v>
      </c>
      <c r="F900" s="14">
        <v>21587.05</v>
      </c>
      <c r="G900" s="12"/>
      <c r="H900" s="16"/>
    </row>
    <row r="901" spans="1:8" s="18" customFormat="1" ht="12.2" customHeight="1" x14ac:dyDescent="0.25">
      <c r="A901" s="9">
        <v>43637</v>
      </c>
      <c r="B901" s="10">
        <v>13611</v>
      </c>
      <c r="C901" s="11" t="s">
        <v>3073</v>
      </c>
      <c r="D901" s="12" t="s">
        <v>591</v>
      </c>
      <c r="E901" s="15">
        <v>340.41</v>
      </c>
      <c r="F901" s="14">
        <v>6352.36</v>
      </c>
      <c r="G901" s="12" t="s">
        <v>3072</v>
      </c>
      <c r="H901" s="16"/>
    </row>
    <row r="902" spans="1:8" s="18" customFormat="1" ht="12.2" customHeight="1" x14ac:dyDescent="0.25">
      <c r="A902" s="9">
        <v>43641</v>
      </c>
      <c r="B902" s="10">
        <v>17592</v>
      </c>
      <c r="C902" s="11" t="s">
        <v>3140</v>
      </c>
      <c r="D902" s="12" t="s">
        <v>593</v>
      </c>
      <c r="E902" s="15">
        <v>124</v>
      </c>
      <c r="F902" s="14">
        <v>1715.76</v>
      </c>
      <c r="G902" s="12"/>
      <c r="H902" s="16"/>
    </row>
    <row r="903" spans="1:8" s="18" customFormat="1" ht="12.2" customHeight="1" x14ac:dyDescent="0.25">
      <c r="A903" s="9">
        <v>43637</v>
      </c>
      <c r="B903" s="10">
        <v>21593</v>
      </c>
      <c r="C903" s="11" t="s">
        <v>3073</v>
      </c>
      <c r="D903" s="12" t="s">
        <v>4310</v>
      </c>
      <c r="E903" s="15">
        <v>3682</v>
      </c>
      <c r="F903" s="14">
        <v>62678</v>
      </c>
      <c r="G903" s="12" t="s">
        <v>3072</v>
      </c>
      <c r="H903" s="16"/>
    </row>
    <row r="904" spans="1:8" s="18" customFormat="1" ht="12.2" customHeight="1" x14ac:dyDescent="0.25">
      <c r="A904" s="9">
        <v>43640</v>
      </c>
      <c r="B904" s="10">
        <v>16078</v>
      </c>
      <c r="C904" s="11" t="s">
        <v>3047</v>
      </c>
      <c r="D904" s="12" t="s">
        <v>5769</v>
      </c>
      <c r="E904" s="15">
        <v>28678.78</v>
      </c>
      <c r="F904" s="14"/>
      <c r="G904" s="12" t="s">
        <v>3046</v>
      </c>
    </row>
    <row r="905" spans="1:8" s="18" customFormat="1" ht="12.2" customHeight="1" x14ac:dyDescent="0.25">
      <c r="A905" s="9">
        <v>43640</v>
      </c>
      <c r="B905" s="10">
        <v>16078</v>
      </c>
      <c r="C905" s="11" t="s">
        <v>3047</v>
      </c>
      <c r="D905" s="12" t="s">
        <v>5769</v>
      </c>
      <c r="E905" s="15">
        <v>53945.45</v>
      </c>
      <c r="F905" s="14"/>
      <c r="G905" s="12" t="s">
        <v>3046</v>
      </c>
    </row>
    <row r="906" spans="1:8" s="18" customFormat="1" ht="12.2" customHeight="1" x14ac:dyDescent="0.25">
      <c r="A906" s="9">
        <v>43634</v>
      </c>
      <c r="B906" s="10">
        <v>18303</v>
      </c>
      <c r="C906" s="11" t="s">
        <v>3140</v>
      </c>
      <c r="D906" s="12" t="s">
        <v>3609</v>
      </c>
      <c r="E906" s="15">
        <v>83.76</v>
      </c>
      <c r="F906" s="14">
        <v>192.4</v>
      </c>
      <c r="G906" s="16"/>
      <c r="H906" s="16"/>
    </row>
    <row r="907" spans="1:8" s="18" customFormat="1" ht="12.2" customHeight="1" x14ac:dyDescent="0.25">
      <c r="A907" s="9">
        <v>43634</v>
      </c>
      <c r="B907" s="10">
        <v>13907</v>
      </c>
      <c r="C907" s="11" t="s">
        <v>3141</v>
      </c>
      <c r="D907" s="12" t="s">
        <v>595</v>
      </c>
      <c r="E907" s="15">
        <v>5518.22</v>
      </c>
      <c r="F907" s="14">
        <v>24727.06</v>
      </c>
      <c r="G907" s="16"/>
      <c r="H907" s="16"/>
    </row>
    <row r="908" spans="1:8" s="18" customFormat="1" ht="12.2" customHeight="1" x14ac:dyDescent="0.25">
      <c r="A908" s="9">
        <v>43630</v>
      </c>
      <c r="B908" s="10">
        <v>16080</v>
      </c>
      <c r="C908" s="11" t="s">
        <v>3073</v>
      </c>
      <c r="D908" s="12" t="s">
        <v>596</v>
      </c>
      <c r="E908" s="15">
        <v>885</v>
      </c>
      <c r="F908" s="14">
        <v>149903.51</v>
      </c>
      <c r="G908" s="83" t="s">
        <v>3072</v>
      </c>
      <c r="H908" s="83"/>
    </row>
    <row r="909" spans="1:8" s="18" customFormat="1" ht="12.2" customHeight="1" x14ac:dyDescent="0.25">
      <c r="A909" s="9">
        <v>43637</v>
      </c>
      <c r="B909" s="10">
        <v>16080</v>
      </c>
      <c r="C909" s="11" t="s">
        <v>3073</v>
      </c>
      <c r="D909" s="12" t="s">
        <v>596</v>
      </c>
      <c r="E909" s="15">
        <v>6342.59</v>
      </c>
      <c r="F909" s="14">
        <v>156246.1</v>
      </c>
      <c r="G909" s="12" t="s">
        <v>3072</v>
      </c>
      <c r="H909" s="16"/>
    </row>
    <row r="910" spans="1:8" s="18" customFormat="1" ht="12.2" customHeight="1" x14ac:dyDescent="0.25">
      <c r="A910" s="9">
        <v>43641</v>
      </c>
      <c r="B910" s="10">
        <v>27551</v>
      </c>
      <c r="C910" s="11" t="s">
        <v>3140</v>
      </c>
      <c r="D910" s="12" t="s">
        <v>4385</v>
      </c>
      <c r="E910" s="15">
        <v>197</v>
      </c>
      <c r="F910" s="14">
        <v>554</v>
      </c>
      <c r="G910" s="12"/>
      <c r="H910" s="16"/>
    </row>
    <row r="911" spans="1:8" s="18" customFormat="1" ht="12.2" customHeight="1" x14ac:dyDescent="0.25">
      <c r="A911" s="9">
        <v>43641</v>
      </c>
      <c r="B911" s="10">
        <v>23068</v>
      </c>
      <c r="C911" s="11" t="s">
        <v>3140</v>
      </c>
      <c r="D911" s="12" t="s">
        <v>597</v>
      </c>
      <c r="E911" s="15">
        <v>6313.5400000000009</v>
      </c>
      <c r="F911" s="14">
        <v>35295.339999999997</v>
      </c>
      <c r="G911" s="12"/>
      <c r="H911" s="16"/>
    </row>
    <row r="912" spans="1:8" s="18" customFormat="1" ht="12.2" customHeight="1" x14ac:dyDescent="0.25">
      <c r="A912" s="9">
        <v>43634</v>
      </c>
      <c r="B912" s="10">
        <v>23097</v>
      </c>
      <c r="C912" s="11" t="s">
        <v>3140</v>
      </c>
      <c r="D912" s="12" t="s">
        <v>2100</v>
      </c>
      <c r="E912" s="15">
        <v>72.400000000000006</v>
      </c>
      <c r="F912" s="14">
        <v>1555.25</v>
      </c>
      <c r="G912" s="12"/>
      <c r="H912" s="16"/>
    </row>
    <row r="913" spans="1:8" s="18" customFormat="1" ht="12.2" customHeight="1" x14ac:dyDescent="0.25">
      <c r="A913" s="9">
        <v>43634</v>
      </c>
      <c r="B913" s="10">
        <v>20145</v>
      </c>
      <c r="C913" s="11" t="s">
        <v>3140</v>
      </c>
      <c r="D913" s="12" t="s">
        <v>599</v>
      </c>
      <c r="E913" s="15">
        <v>1207.01</v>
      </c>
      <c r="F913" s="14">
        <v>66059.39</v>
      </c>
      <c r="G913" s="12"/>
      <c r="H913" s="16"/>
    </row>
    <row r="914" spans="1:8" s="18" customFormat="1" ht="12.2" customHeight="1" x14ac:dyDescent="0.25">
      <c r="A914" s="9">
        <v>43641</v>
      </c>
      <c r="B914" s="10">
        <v>20145</v>
      </c>
      <c r="C914" s="11" t="s">
        <v>3140</v>
      </c>
      <c r="D914" s="12" t="s">
        <v>599</v>
      </c>
      <c r="E914" s="15">
        <v>627.84</v>
      </c>
      <c r="F914" s="14">
        <v>66687.23</v>
      </c>
      <c r="G914" s="12"/>
      <c r="H914" s="16"/>
    </row>
    <row r="915" spans="1:8" s="18" customFormat="1" ht="12.2" customHeight="1" x14ac:dyDescent="0.25">
      <c r="A915" s="9">
        <v>43634</v>
      </c>
      <c r="B915" s="10">
        <v>10279</v>
      </c>
      <c r="C915" s="11" t="s">
        <v>3141</v>
      </c>
      <c r="D915" s="12" t="s">
        <v>5736</v>
      </c>
      <c r="E915" s="15">
        <v>60.5</v>
      </c>
      <c r="F915" s="14">
        <v>1476</v>
      </c>
      <c r="G915" s="12"/>
      <c r="H915" s="16"/>
    </row>
    <row r="916" spans="1:8" s="18" customFormat="1" ht="12.2" customHeight="1" x14ac:dyDescent="0.25">
      <c r="A916" s="9">
        <v>43641</v>
      </c>
      <c r="B916" s="10">
        <v>10279</v>
      </c>
      <c r="C916" s="11" t="s">
        <v>3141</v>
      </c>
      <c r="D916" s="12" t="s">
        <v>770</v>
      </c>
      <c r="E916" s="15">
        <v>14</v>
      </c>
      <c r="F916" s="14">
        <v>1490</v>
      </c>
      <c r="G916" s="12"/>
      <c r="H916" s="16"/>
    </row>
    <row r="917" spans="1:8" s="18" customFormat="1" ht="12.2" customHeight="1" x14ac:dyDescent="0.25">
      <c r="A917" s="9">
        <v>43641</v>
      </c>
      <c r="B917" s="10">
        <v>14218</v>
      </c>
      <c r="C917" s="11" t="s">
        <v>3141</v>
      </c>
      <c r="D917" s="12" t="s">
        <v>601</v>
      </c>
      <c r="E917" s="15">
        <v>28039.5</v>
      </c>
      <c r="F917" s="14">
        <v>245046.75</v>
      </c>
      <c r="G917" s="12"/>
      <c r="H917" s="16"/>
    </row>
    <row r="918" spans="1:8" s="18" customFormat="1" ht="12.2" customHeight="1" x14ac:dyDescent="0.25">
      <c r="A918" s="9">
        <v>43634</v>
      </c>
      <c r="B918" s="10">
        <v>19941</v>
      </c>
      <c r="C918" s="11" t="s">
        <v>3140</v>
      </c>
      <c r="D918" s="12" t="s">
        <v>1772</v>
      </c>
      <c r="E918" s="15">
        <v>1550</v>
      </c>
      <c r="F918" s="14">
        <v>1550</v>
      </c>
      <c r="G918" s="12"/>
      <c r="H918" s="16"/>
    </row>
    <row r="919" spans="1:8" s="18" customFormat="1" ht="12.2" customHeight="1" x14ac:dyDescent="0.25">
      <c r="A919" s="9">
        <v>43629</v>
      </c>
      <c r="B919" s="10">
        <v>16078</v>
      </c>
      <c r="C919" s="11" t="s">
        <v>3047</v>
      </c>
      <c r="D919" s="12" t="s">
        <v>5737</v>
      </c>
      <c r="E919" s="15">
        <v>3</v>
      </c>
      <c r="F919" s="14"/>
      <c r="G919" s="12" t="s">
        <v>3046</v>
      </c>
      <c r="H919" s="16"/>
    </row>
    <row r="920" spans="1:8" s="18" customFormat="1" ht="12.2" customHeight="1" x14ac:dyDescent="0.25">
      <c r="A920" s="9">
        <v>43641</v>
      </c>
      <c r="B920" s="10">
        <v>27355</v>
      </c>
      <c r="C920" s="11" t="s">
        <v>3128</v>
      </c>
      <c r="D920" s="12" t="s">
        <v>3614</v>
      </c>
      <c r="E920" s="15">
        <v>29</v>
      </c>
      <c r="F920" s="14">
        <v>1264.95</v>
      </c>
      <c r="G920" s="12"/>
      <c r="H920" s="16"/>
    </row>
    <row r="921" spans="1:8" s="18" customFormat="1" ht="12.2" customHeight="1" x14ac:dyDescent="0.25">
      <c r="A921" s="9">
        <v>43634</v>
      </c>
      <c r="B921" s="10">
        <v>11086</v>
      </c>
      <c r="C921" s="11" t="s">
        <v>3140</v>
      </c>
      <c r="D921" s="12" t="s">
        <v>606</v>
      </c>
      <c r="E921" s="15">
        <v>18464.439999999999</v>
      </c>
      <c r="F921" s="14">
        <v>285220.03999999998</v>
      </c>
      <c r="G921" s="12"/>
      <c r="H921" s="16"/>
    </row>
    <row r="922" spans="1:8" s="18" customFormat="1" ht="12.2" customHeight="1" x14ac:dyDescent="0.25">
      <c r="A922" s="9">
        <v>43641</v>
      </c>
      <c r="B922" s="10">
        <v>11086</v>
      </c>
      <c r="C922" s="11" t="s">
        <v>3140</v>
      </c>
      <c r="D922" s="12" t="s">
        <v>606</v>
      </c>
      <c r="E922" s="15">
        <v>3079</v>
      </c>
      <c r="F922" s="14">
        <v>288299.03999999998</v>
      </c>
      <c r="G922" s="12"/>
      <c r="H922" s="16"/>
    </row>
    <row r="923" spans="1:8" s="18" customFormat="1" ht="12.2" customHeight="1" x14ac:dyDescent="0.25">
      <c r="A923" s="9">
        <v>43634</v>
      </c>
      <c r="B923" s="10">
        <v>25456</v>
      </c>
      <c r="C923" s="11" t="s">
        <v>3136</v>
      </c>
      <c r="D923" s="12" t="s">
        <v>5738</v>
      </c>
      <c r="E923" s="15">
        <v>350</v>
      </c>
      <c r="F923" s="14">
        <v>350</v>
      </c>
      <c r="G923" s="12" t="s">
        <v>3029</v>
      </c>
      <c r="H923" s="16"/>
    </row>
    <row r="924" spans="1:8" s="18" customFormat="1" ht="12.2" customHeight="1" x14ac:dyDescent="0.25">
      <c r="A924" s="9">
        <v>43634</v>
      </c>
      <c r="B924" s="10">
        <v>27508</v>
      </c>
      <c r="C924" s="11" t="s">
        <v>3128</v>
      </c>
      <c r="D924" s="12" t="s">
        <v>4173</v>
      </c>
      <c r="E924" s="15">
        <v>298.89999999999998</v>
      </c>
      <c r="F924" s="14">
        <v>842.27</v>
      </c>
      <c r="G924" s="12"/>
      <c r="H924" s="16"/>
    </row>
    <row r="925" spans="1:8" s="18" customFormat="1" ht="12.2" customHeight="1" x14ac:dyDescent="0.25">
      <c r="A925" s="9">
        <v>43641</v>
      </c>
      <c r="B925" s="10">
        <v>27508</v>
      </c>
      <c r="C925" s="11" t="s">
        <v>3128</v>
      </c>
      <c r="D925" s="12" t="s">
        <v>4173</v>
      </c>
      <c r="E925" s="15">
        <v>15.31</v>
      </c>
      <c r="F925" s="14">
        <v>857.57999999999993</v>
      </c>
      <c r="G925" s="12"/>
      <c r="H925" s="16"/>
    </row>
    <row r="926" spans="1:8" s="18" customFormat="1" ht="12.2" customHeight="1" x14ac:dyDescent="0.25">
      <c r="A926" s="9">
        <v>43634</v>
      </c>
      <c r="B926" s="10">
        <v>19522</v>
      </c>
      <c r="C926" s="11" t="s">
        <v>3127</v>
      </c>
      <c r="D926" s="12" t="s">
        <v>609</v>
      </c>
      <c r="E926" s="15">
        <v>2337.5</v>
      </c>
      <c r="F926" s="14">
        <v>32925</v>
      </c>
      <c r="G926" s="12"/>
      <c r="H926" s="16"/>
    </row>
    <row r="927" spans="1:8" s="18" customFormat="1" ht="12.2" customHeight="1" x14ac:dyDescent="0.25">
      <c r="A927" s="9">
        <v>43641</v>
      </c>
      <c r="B927" s="10">
        <v>19522</v>
      </c>
      <c r="C927" s="11" t="s">
        <v>3127</v>
      </c>
      <c r="D927" s="12" t="s">
        <v>609</v>
      </c>
      <c r="E927" s="15">
        <v>1650</v>
      </c>
      <c r="F927" s="14">
        <v>34575</v>
      </c>
      <c r="G927" s="12"/>
      <c r="H927" s="16"/>
    </row>
    <row r="928" spans="1:8" s="18" customFormat="1" ht="12.2" customHeight="1" x14ac:dyDescent="0.25">
      <c r="A928" s="9">
        <v>43641</v>
      </c>
      <c r="B928" s="10">
        <v>17409</v>
      </c>
      <c r="C928" s="11" t="s">
        <v>3140</v>
      </c>
      <c r="D928" s="12" t="s">
        <v>1538</v>
      </c>
      <c r="E928" s="15">
        <v>36.44</v>
      </c>
      <c r="F928" s="14">
        <v>807.98</v>
      </c>
      <c r="G928" s="12"/>
      <c r="H928" s="16"/>
    </row>
    <row r="929" spans="1:8" s="18" customFormat="1" ht="12.2" customHeight="1" x14ac:dyDescent="0.25">
      <c r="A929" s="9">
        <v>43641</v>
      </c>
      <c r="B929" s="10">
        <v>21956</v>
      </c>
      <c r="C929" s="11" t="s">
        <v>3141</v>
      </c>
      <c r="D929" s="12" t="s">
        <v>612</v>
      </c>
      <c r="E929" s="15">
        <v>6955</v>
      </c>
      <c r="F929" s="14">
        <v>519018.5</v>
      </c>
      <c r="G929" s="12"/>
      <c r="H929" s="16"/>
    </row>
    <row r="930" spans="1:8" s="18" customFormat="1" ht="12.2" customHeight="1" x14ac:dyDescent="0.25">
      <c r="A930" s="9">
        <v>43634</v>
      </c>
      <c r="B930" s="10">
        <v>14746</v>
      </c>
      <c r="C930" s="11" t="s">
        <v>3141</v>
      </c>
      <c r="D930" s="12" t="s">
        <v>1415</v>
      </c>
      <c r="E930" s="15">
        <v>3000</v>
      </c>
      <c r="F930" s="14">
        <v>6500</v>
      </c>
      <c r="G930" s="12"/>
      <c r="H930" s="16"/>
    </row>
    <row r="931" spans="1:8" s="18" customFormat="1" ht="12.2" customHeight="1" x14ac:dyDescent="0.25">
      <c r="A931" s="9">
        <v>43641</v>
      </c>
      <c r="B931" s="10">
        <v>18588</v>
      </c>
      <c r="C931" s="11" t="s">
        <v>3141</v>
      </c>
      <c r="D931" s="12" t="s">
        <v>614</v>
      </c>
      <c r="E931" s="15">
        <v>120999.93999999999</v>
      </c>
      <c r="F931" s="14">
        <v>1273418.48</v>
      </c>
      <c r="G931" s="12"/>
      <c r="H931" s="16"/>
    </row>
    <row r="932" spans="1:8" s="18" customFormat="1" ht="12.2" customHeight="1" x14ac:dyDescent="0.25">
      <c r="A932" s="9">
        <v>43634</v>
      </c>
      <c r="B932" s="10">
        <v>23337</v>
      </c>
      <c r="C932" s="11" t="s">
        <v>3140</v>
      </c>
      <c r="D932" s="12" t="s">
        <v>5739</v>
      </c>
      <c r="E932" s="15">
        <v>110</v>
      </c>
      <c r="F932" s="14">
        <v>7050.25</v>
      </c>
      <c r="G932" s="12"/>
      <c r="H932" s="16"/>
    </row>
    <row r="933" spans="1:8" s="18" customFormat="1" ht="12.2" customHeight="1" x14ac:dyDescent="0.25">
      <c r="A933" s="9">
        <v>43641</v>
      </c>
      <c r="B933" s="10">
        <v>13856</v>
      </c>
      <c r="C933" s="11" t="s">
        <v>3141</v>
      </c>
      <c r="D933" s="12" t="s">
        <v>1269</v>
      </c>
      <c r="E933" s="15">
        <v>866</v>
      </c>
      <c r="F933" s="14">
        <v>11764</v>
      </c>
      <c r="G933" s="12"/>
      <c r="H933" s="16"/>
    </row>
    <row r="934" spans="1:8" s="18" customFormat="1" ht="12.2" customHeight="1" x14ac:dyDescent="0.25">
      <c r="A934" s="9">
        <v>43629</v>
      </c>
      <c r="B934" s="10">
        <v>16078</v>
      </c>
      <c r="C934" s="11" t="s">
        <v>3047</v>
      </c>
      <c r="D934" s="12" t="s">
        <v>3242</v>
      </c>
      <c r="E934" s="15">
        <v>75</v>
      </c>
      <c r="F934" s="14"/>
      <c r="G934" s="12" t="s">
        <v>3046</v>
      </c>
      <c r="H934" s="16"/>
    </row>
    <row r="935" spans="1:8" s="18" customFormat="1" ht="12.2" customHeight="1" x14ac:dyDescent="0.25">
      <c r="A935" s="9">
        <v>43629</v>
      </c>
      <c r="B935" s="10">
        <v>16078</v>
      </c>
      <c r="C935" s="11" t="s">
        <v>3047</v>
      </c>
      <c r="D935" s="12" t="s">
        <v>3243</v>
      </c>
      <c r="E935" s="15">
        <v>75</v>
      </c>
      <c r="F935" s="14"/>
      <c r="G935" s="12" t="s">
        <v>3046</v>
      </c>
      <c r="H935" s="16"/>
    </row>
    <row r="936" spans="1:8" s="18" customFormat="1" ht="12.2" customHeight="1" x14ac:dyDescent="0.25">
      <c r="A936" s="9">
        <v>43629</v>
      </c>
      <c r="B936" s="10">
        <v>16078</v>
      </c>
      <c r="C936" s="11" t="s">
        <v>3047</v>
      </c>
      <c r="D936" s="12" t="s">
        <v>3243</v>
      </c>
      <c r="E936" s="15">
        <v>150</v>
      </c>
      <c r="F936" s="14"/>
      <c r="G936" s="12" t="s">
        <v>3046</v>
      </c>
      <c r="H936" s="16"/>
    </row>
    <row r="937" spans="1:8" s="18" customFormat="1" ht="12.2" customHeight="1" x14ac:dyDescent="0.25">
      <c r="A937" s="9">
        <v>43636</v>
      </c>
      <c r="B937" s="10">
        <v>16078</v>
      </c>
      <c r="C937" s="11" t="s">
        <v>3047</v>
      </c>
      <c r="D937" s="12" t="s">
        <v>3243</v>
      </c>
      <c r="E937" s="15">
        <v>75</v>
      </c>
      <c r="F937" s="14"/>
      <c r="G937" s="12" t="s">
        <v>3046</v>
      </c>
      <c r="H937" s="16"/>
    </row>
    <row r="938" spans="1:8" s="18" customFormat="1" ht="12.2" customHeight="1" x14ac:dyDescent="0.25">
      <c r="A938" s="9">
        <v>43634</v>
      </c>
      <c r="B938" s="10">
        <v>14880</v>
      </c>
      <c r="C938" s="11" t="s">
        <v>3141</v>
      </c>
      <c r="D938" s="12" t="s">
        <v>5740</v>
      </c>
      <c r="E938" s="15">
        <v>140</v>
      </c>
      <c r="F938" s="14">
        <v>2175.3000000000002</v>
      </c>
      <c r="G938" s="12"/>
      <c r="H938" s="16"/>
    </row>
    <row r="939" spans="1:8" s="18" customFormat="1" ht="12.2" customHeight="1" x14ac:dyDescent="0.25">
      <c r="A939" s="9">
        <v>43634</v>
      </c>
      <c r="B939" s="10">
        <v>25393</v>
      </c>
      <c r="C939" s="11" t="s">
        <v>3128</v>
      </c>
      <c r="D939" s="12" t="s">
        <v>2513</v>
      </c>
      <c r="E939" s="15">
        <v>27.2</v>
      </c>
      <c r="F939" s="14">
        <v>70.58</v>
      </c>
      <c r="G939" s="12"/>
      <c r="H939" s="16"/>
    </row>
    <row r="940" spans="1:8" s="18" customFormat="1" ht="12.2" customHeight="1" x14ac:dyDescent="0.25">
      <c r="A940" s="9">
        <v>43634</v>
      </c>
      <c r="B940" s="10">
        <v>17412</v>
      </c>
      <c r="C940" s="11" t="s">
        <v>3140</v>
      </c>
      <c r="D940" s="12" t="s">
        <v>619</v>
      </c>
      <c r="E940" s="15">
        <v>180.26</v>
      </c>
      <c r="F940" s="14">
        <v>13609.57</v>
      </c>
      <c r="G940" s="12"/>
      <c r="H940" s="16"/>
    </row>
    <row r="941" spans="1:8" s="18" customFormat="1" ht="12.2" customHeight="1" x14ac:dyDescent="0.25">
      <c r="A941" s="9">
        <v>43630</v>
      </c>
      <c r="B941" s="10">
        <v>13844</v>
      </c>
      <c r="C941" s="11" t="s">
        <v>3073</v>
      </c>
      <c r="D941" s="12" t="s">
        <v>3070</v>
      </c>
      <c r="E941" s="15">
        <v>542</v>
      </c>
      <c r="F941" s="14">
        <v>657633.69999999995</v>
      </c>
      <c r="G941" s="83" t="s">
        <v>3072</v>
      </c>
      <c r="H941" s="83"/>
    </row>
    <row r="942" spans="1:8" s="18" customFormat="1" ht="12.2" customHeight="1" x14ac:dyDescent="0.25">
      <c r="A942" s="9">
        <v>43637</v>
      </c>
      <c r="B942" s="10">
        <v>13844</v>
      </c>
      <c r="C942" s="11" t="s">
        <v>3073</v>
      </c>
      <c r="D942" s="12" t="s">
        <v>3070</v>
      </c>
      <c r="E942" s="15">
        <v>34759.99</v>
      </c>
      <c r="F942" s="14">
        <v>692393.69</v>
      </c>
      <c r="G942" s="12" t="s">
        <v>3072</v>
      </c>
      <c r="H942" s="16"/>
    </row>
    <row r="943" spans="1:8" s="18" customFormat="1" ht="12.2" customHeight="1" x14ac:dyDescent="0.25">
      <c r="A943" s="9">
        <v>43634</v>
      </c>
      <c r="B943" s="10">
        <v>13854</v>
      </c>
      <c r="C943" s="11" t="s">
        <v>3141</v>
      </c>
      <c r="D943" s="12" t="s">
        <v>3123</v>
      </c>
      <c r="E943" s="15">
        <v>29832.55</v>
      </c>
      <c r="F943" s="14">
        <v>285343.96000000002</v>
      </c>
      <c r="G943" s="12" t="s">
        <v>3029</v>
      </c>
      <c r="H943" s="16"/>
    </row>
    <row r="944" spans="1:8" s="18" customFormat="1" ht="12.2" customHeight="1" x14ac:dyDescent="0.25">
      <c r="A944" s="9">
        <v>43634</v>
      </c>
      <c r="B944" s="10">
        <v>10649</v>
      </c>
      <c r="C944" s="11" t="s">
        <v>3141</v>
      </c>
      <c r="D944" s="12" t="s">
        <v>622</v>
      </c>
      <c r="E944" s="15">
        <v>766.86</v>
      </c>
      <c r="F944" s="14">
        <v>60620.34</v>
      </c>
      <c r="G944" s="12" t="s">
        <v>3029</v>
      </c>
      <c r="H944" s="16"/>
    </row>
    <row r="945" spans="1:8" s="18" customFormat="1" ht="12.2" customHeight="1" x14ac:dyDescent="0.25">
      <c r="A945" s="9">
        <v>43634</v>
      </c>
      <c r="B945" s="10">
        <v>10649</v>
      </c>
      <c r="C945" s="11" t="s">
        <v>3141</v>
      </c>
      <c r="D945" s="12" t="s">
        <v>622</v>
      </c>
      <c r="E945" s="15">
        <v>1570.51</v>
      </c>
      <c r="F945" s="14">
        <v>62190.85</v>
      </c>
      <c r="G945" s="12" t="s">
        <v>3029</v>
      </c>
      <c r="H945" s="16"/>
    </row>
    <row r="946" spans="1:8" s="18" customFormat="1" ht="12.2" customHeight="1" x14ac:dyDescent="0.25">
      <c r="A946" s="9">
        <v>43634</v>
      </c>
      <c r="B946" s="10">
        <v>10649</v>
      </c>
      <c r="C946" s="11" t="s">
        <v>3141</v>
      </c>
      <c r="D946" s="12" t="s">
        <v>622</v>
      </c>
      <c r="E946" s="15">
        <v>151.08000000000001</v>
      </c>
      <c r="F946" s="14">
        <v>62190.85</v>
      </c>
      <c r="G946" s="12"/>
      <c r="H946" s="16"/>
    </row>
    <row r="947" spans="1:8" s="18" customFormat="1" ht="12.2" customHeight="1" x14ac:dyDescent="0.25">
      <c r="A947" s="9">
        <v>43641</v>
      </c>
      <c r="B947" s="10">
        <v>10649</v>
      </c>
      <c r="C947" s="11" t="s">
        <v>3141</v>
      </c>
      <c r="D947" s="12" t="s">
        <v>622</v>
      </c>
      <c r="E947" s="15">
        <v>402.73999999999995</v>
      </c>
      <c r="F947" s="14">
        <v>62593.59</v>
      </c>
      <c r="G947" s="12"/>
      <c r="H947" s="16"/>
    </row>
    <row r="948" spans="1:8" s="18" customFormat="1" ht="12.2" customHeight="1" x14ac:dyDescent="0.25">
      <c r="A948" s="9">
        <v>43634</v>
      </c>
      <c r="B948" s="10">
        <v>14006</v>
      </c>
      <c r="C948" s="11" t="s">
        <v>3141</v>
      </c>
      <c r="D948" s="12" t="s">
        <v>1300</v>
      </c>
      <c r="E948" s="15">
        <v>150</v>
      </c>
      <c r="F948" s="14">
        <v>648891.16</v>
      </c>
      <c r="G948" s="12"/>
      <c r="H948" s="16"/>
    </row>
    <row r="949" spans="1:8" s="18" customFormat="1" ht="12.2" customHeight="1" x14ac:dyDescent="0.25">
      <c r="A949" s="9">
        <v>43637</v>
      </c>
      <c r="B949" s="10">
        <v>12944</v>
      </c>
      <c r="C949" s="11" t="s">
        <v>3073</v>
      </c>
      <c r="D949" s="12" t="s">
        <v>4308</v>
      </c>
      <c r="E949" s="15">
        <v>748.99</v>
      </c>
      <c r="F949" s="14">
        <v>8181.53</v>
      </c>
      <c r="G949" s="12" t="s">
        <v>3072</v>
      </c>
      <c r="H949" s="16"/>
    </row>
    <row r="950" spans="1:8" s="18" customFormat="1" ht="12.2" customHeight="1" x14ac:dyDescent="0.25">
      <c r="A950" s="9">
        <v>43634</v>
      </c>
      <c r="B950" s="10">
        <v>10956</v>
      </c>
      <c r="C950" s="11" t="s">
        <v>3140</v>
      </c>
      <c r="D950" s="12" t="s">
        <v>626</v>
      </c>
      <c r="E950" s="15">
        <v>108.13</v>
      </c>
      <c r="F950" s="14">
        <v>23642.86</v>
      </c>
      <c r="G950" s="12"/>
      <c r="H950" s="16"/>
    </row>
    <row r="951" spans="1:8" s="18" customFormat="1" ht="12.2" customHeight="1" x14ac:dyDescent="0.25">
      <c r="A951" s="9">
        <v>43641</v>
      </c>
      <c r="B951" s="10">
        <v>10956</v>
      </c>
      <c r="C951" s="11" t="s">
        <v>3140</v>
      </c>
      <c r="D951" s="12" t="s">
        <v>626</v>
      </c>
      <c r="E951" s="15">
        <v>449.94</v>
      </c>
      <c r="F951" s="14">
        <v>24092.799999999999</v>
      </c>
      <c r="G951" s="12"/>
      <c r="H951" s="16"/>
    </row>
    <row r="952" spans="1:8" s="18" customFormat="1" ht="12.2" customHeight="1" x14ac:dyDescent="0.25">
      <c r="A952" s="9">
        <v>43641</v>
      </c>
      <c r="B952" s="10">
        <v>26954</v>
      </c>
      <c r="C952" s="11" t="s">
        <v>3140</v>
      </c>
      <c r="D952" s="12" t="s">
        <v>2885</v>
      </c>
      <c r="E952" s="15">
        <v>314809</v>
      </c>
      <c r="F952" s="14">
        <v>2098814.16</v>
      </c>
      <c r="G952" s="12"/>
      <c r="H952" s="16"/>
    </row>
    <row r="953" spans="1:8" s="18" customFormat="1" ht="12.2" customHeight="1" x14ac:dyDescent="0.25">
      <c r="A953" s="9">
        <v>43634</v>
      </c>
      <c r="B953" s="10">
        <v>10919</v>
      </c>
      <c r="C953" s="11" t="s">
        <v>3141</v>
      </c>
      <c r="D953" s="12" t="s">
        <v>627</v>
      </c>
      <c r="E953" s="15">
        <v>117.14</v>
      </c>
      <c r="F953" s="14">
        <v>4450.6099999999997</v>
      </c>
      <c r="G953" s="12"/>
      <c r="H953" s="16"/>
    </row>
    <row r="954" spans="1:8" s="18" customFormat="1" ht="12.2" customHeight="1" x14ac:dyDescent="0.25">
      <c r="A954" s="9">
        <v>43641</v>
      </c>
      <c r="B954" s="10">
        <v>10919</v>
      </c>
      <c r="C954" s="11" t="s">
        <v>3141</v>
      </c>
      <c r="D954" s="12" t="s">
        <v>627</v>
      </c>
      <c r="E954" s="15">
        <v>76.02</v>
      </c>
      <c r="F954" s="14">
        <v>4526.63</v>
      </c>
      <c r="G954" s="12"/>
      <c r="H954" s="16"/>
    </row>
    <row r="955" spans="1:8" s="18" customFormat="1" ht="12.2" customHeight="1" x14ac:dyDescent="0.25">
      <c r="A955" s="9">
        <v>43634</v>
      </c>
      <c r="B955" s="10">
        <v>13857</v>
      </c>
      <c r="C955" s="11" t="s">
        <v>3140</v>
      </c>
      <c r="D955" s="12" t="s">
        <v>4474</v>
      </c>
      <c r="E955" s="15">
        <v>28</v>
      </c>
      <c r="F955" s="14">
        <v>865</v>
      </c>
      <c r="G955" s="12"/>
      <c r="H955" s="16"/>
    </row>
    <row r="956" spans="1:8" s="18" customFormat="1" ht="12.2" customHeight="1" x14ac:dyDescent="0.25">
      <c r="A956" s="9">
        <v>43634</v>
      </c>
      <c r="B956" s="10">
        <v>12164</v>
      </c>
      <c r="C956" s="11" t="s">
        <v>3141</v>
      </c>
      <c r="D956" s="12" t="s">
        <v>1013</v>
      </c>
      <c r="E956" s="15">
        <v>46.32</v>
      </c>
      <c r="F956" s="14">
        <v>21129.75</v>
      </c>
      <c r="G956" s="12"/>
      <c r="H956" s="16"/>
    </row>
    <row r="957" spans="1:8" s="18" customFormat="1" ht="12.2" customHeight="1" x14ac:dyDescent="0.25">
      <c r="A957" s="9">
        <v>43641</v>
      </c>
      <c r="B957" s="10">
        <v>12164</v>
      </c>
      <c r="C957" s="11" t="s">
        <v>3141</v>
      </c>
      <c r="D957" s="12" t="s">
        <v>1013</v>
      </c>
      <c r="E957" s="15">
        <v>7440.11</v>
      </c>
      <c r="F957" s="14">
        <v>28569.86</v>
      </c>
      <c r="G957" s="12"/>
      <c r="H957" s="16"/>
    </row>
    <row r="958" spans="1:8" s="18" customFormat="1" ht="12.2" customHeight="1" x14ac:dyDescent="0.25">
      <c r="A958" s="9">
        <v>43641</v>
      </c>
      <c r="B958" s="10">
        <v>20694</v>
      </c>
      <c r="C958" s="11" t="s">
        <v>3128</v>
      </c>
      <c r="D958" s="12" t="s">
        <v>1828</v>
      </c>
      <c r="E958" s="15">
        <v>297.76</v>
      </c>
      <c r="F958" s="14">
        <v>663.95</v>
      </c>
      <c r="G958" s="12"/>
      <c r="H958" s="16"/>
    </row>
    <row r="959" spans="1:8" s="18" customFormat="1" ht="12.2" customHeight="1" x14ac:dyDescent="0.25">
      <c r="A959" s="9">
        <v>43633</v>
      </c>
      <c r="B959" s="10">
        <v>16078</v>
      </c>
      <c r="C959" s="11" t="s">
        <v>3047</v>
      </c>
      <c r="D959" s="12" t="s">
        <v>5741</v>
      </c>
      <c r="E959" s="15">
        <v>801.41</v>
      </c>
      <c r="F959" s="14"/>
      <c r="G959" s="12" t="s">
        <v>3046</v>
      </c>
      <c r="H959" s="16"/>
    </row>
    <row r="960" spans="1:8" s="18" customFormat="1" ht="12.2" customHeight="1" x14ac:dyDescent="0.25">
      <c r="A960" s="9">
        <v>43641</v>
      </c>
      <c r="B960" s="10">
        <v>23846</v>
      </c>
      <c r="C960" s="11" t="s">
        <v>3136</v>
      </c>
      <c r="D960" s="12" t="s">
        <v>1364</v>
      </c>
      <c r="E960" s="15">
        <v>500</v>
      </c>
      <c r="F960" s="14">
        <v>12165</v>
      </c>
      <c r="G960" s="12"/>
      <c r="H960" s="16"/>
    </row>
    <row r="961" spans="1:8" s="18" customFormat="1" ht="12.2" customHeight="1" x14ac:dyDescent="0.25">
      <c r="A961" s="9">
        <v>43634</v>
      </c>
      <c r="B961" s="10">
        <v>23928</v>
      </c>
      <c r="C961" s="11" t="s">
        <v>3127</v>
      </c>
      <c r="D961" s="12" t="s">
        <v>2239</v>
      </c>
      <c r="E961" s="15">
        <v>1350</v>
      </c>
      <c r="F961" s="14">
        <v>26700</v>
      </c>
      <c r="G961" s="12"/>
      <c r="H961" s="16"/>
    </row>
    <row r="962" spans="1:8" s="18" customFormat="1" ht="12.2" customHeight="1" x14ac:dyDescent="0.25">
      <c r="A962" s="9">
        <v>43634</v>
      </c>
      <c r="B962" s="10">
        <v>26267</v>
      </c>
      <c r="C962" s="11" t="s">
        <v>3128</v>
      </c>
      <c r="D962" s="12" t="s">
        <v>2697</v>
      </c>
      <c r="E962" s="15">
        <v>45.99</v>
      </c>
      <c r="F962" s="14">
        <v>528.79999999999995</v>
      </c>
      <c r="G962" s="12"/>
      <c r="H962" s="16"/>
    </row>
    <row r="963" spans="1:8" s="18" customFormat="1" ht="12.2" customHeight="1" x14ac:dyDescent="0.25">
      <c r="A963" s="9">
        <v>43633</v>
      </c>
      <c r="B963" s="10">
        <v>16078</v>
      </c>
      <c r="C963" s="11" t="s">
        <v>3047</v>
      </c>
      <c r="D963" s="12" t="s">
        <v>5742</v>
      </c>
      <c r="E963" s="15">
        <v>475</v>
      </c>
      <c r="F963" s="14"/>
      <c r="G963" s="12" t="s">
        <v>3046</v>
      </c>
      <c r="H963" s="16"/>
    </row>
    <row r="964" spans="1:8" s="18" customFormat="1" ht="12.2" customHeight="1" x14ac:dyDescent="0.25">
      <c r="A964" s="9">
        <v>43634</v>
      </c>
      <c r="B964" s="10">
        <v>999001796</v>
      </c>
      <c r="C964" s="11" t="s">
        <v>3135</v>
      </c>
      <c r="D964" s="12" t="s">
        <v>3019</v>
      </c>
      <c r="E964" s="15">
        <v>1000</v>
      </c>
      <c r="F964" s="14">
        <v>1000</v>
      </c>
      <c r="G964" s="12"/>
      <c r="H964" s="16"/>
    </row>
    <row r="965" spans="1:8" s="18" customFormat="1" ht="12.2" customHeight="1" x14ac:dyDescent="0.25">
      <c r="A965" s="9">
        <v>43634</v>
      </c>
      <c r="B965" s="10">
        <v>21512</v>
      </c>
      <c r="C965" s="11" t="s">
        <v>3141</v>
      </c>
      <c r="D965" s="12" t="s">
        <v>634</v>
      </c>
      <c r="E965" s="15">
        <v>32519.5</v>
      </c>
      <c r="F965" s="14">
        <v>52961.5</v>
      </c>
      <c r="G965" s="12" t="s">
        <v>3029</v>
      </c>
      <c r="H965" s="16"/>
    </row>
    <row r="966" spans="1:8" s="18" customFormat="1" ht="12.2" customHeight="1" x14ac:dyDescent="0.25">
      <c r="A966" s="9">
        <v>43641</v>
      </c>
      <c r="B966" s="10">
        <v>21533</v>
      </c>
      <c r="C966" s="11" t="s">
        <v>3141</v>
      </c>
      <c r="D966" s="12" t="s">
        <v>1572</v>
      </c>
      <c r="E966" s="15">
        <v>3465</v>
      </c>
      <c r="F966" s="14">
        <v>31409.759999999998</v>
      </c>
      <c r="G966" s="12"/>
      <c r="H966" s="16"/>
    </row>
    <row r="967" spans="1:8" s="18" customFormat="1" ht="12.2" customHeight="1" x14ac:dyDescent="0.25">
      <c r="A967" s="9">
        <v>43641</v>
      </c>
      <c r="B967" s="10">
        <v>13110</v>
      </c>
      <c r="C967" s="11" t="s">
        <v>3140</v>
      </c>
      <c r="D967" s="12" t="s">
        <v>1125</v>
      </c>
      <c r="E967" s="15">
        <v>238</v>
      </c>
      <c r="F967" s="14">
        <v>22609.5</v>
      </c>
      <c r="G967" s="12"/>
      <c r="H967" s="16"/>
    </row>
    <row r="968" spans="1:8" s="18" customFormat="1" ht="12.2" customHeight="1" x14ac:dyDescent="0.25">
      <c r="A968" s="9">
        <v>43634</v>
      </c>
      <c r="B968" s="10">
        <v>27530</v>
      </c>
      <c r="C968" s="11" t="s">
        <v>3127</v>
      </c>
      <c r="D968" s="12" t="s">
        <v>4237</v>
      </c>
      <c r="E968" s="15">
        <v>500</v>
      </c>
      <c r="F968" s="14">
        <v>3825</v>
      </c>
      <c r="G968" s="83"/>
      <c r="H968" s="16"/>
    </row>
    <row r="969" spans="1:8" s="18" customFormat="1" ht="12.2" customHeight="1" x14ac:dyDescent="0.25">
      <c r="A969" s="9">
        <v>43641</v>
      </c>
      <c r="B969" s="10">
        <v>27530</v>
      </c>
      <c r="C969" s="11" t="s">
        <v>3127</v>
      </c>
      <c r="D969" s="12" t="s">
        <v>4237</v>
      </c>
      <c r="E969" s="15">
        <v>500</v>
      </c>
      <c r="F969" s="14">
        <v>4325</v>
      </c>
      <c r="G969" s="12"/>
      <c r="H969" s="16"/>
    </row>
    <row r="970" spans="1:8" s="18" customFormat="1" ht="12.2" customHeight="1" x14ac:dyDescent="0.25">
      <c r="A970" s="9">
        <v>43641</v>
      </c>
      <c r="B970" s="10">
        <v>12544</v>
      </c>
      <c r="C970" s="11" t="s">
        <v>3141</v>
      </c>
      <c r="D970" s="12" t="s">
        <v>636</v>
      </c>
      <c r="E970" s="15">
        <v>200</v>
      </c>
      <c r="F970" s="14">
        <v>1800</v>
      </c>
      <c r="G970" s="12"/>
      <c r="H970" s="16"/>
    </row>
    <row r="971" spans="1:8" s="18" customFormat="1" ht="12.2" customHeight="1" x14ac:dyDescent="0.25">
      <c r="A971" s="9">
        <v>43641</v>
      </c>
      <c r="B971" s="10">
        <v>10283</v>
      </c>
      <c r="C971" s="11" t="s">
        <v>3140</v>
      </c>
      <c r="D971" s="12" t="s">
        <v>771</v>
      </c>
      <c r="E971" s="15">
        <v>197.94</v>
      </c>
      <c r="F971" s="14">
        <v>197.94</v>
      </c>
      <c r="G971" s="12"/>
      <c r="H971" s="16"/>
    </row>
    <row r="972" spans="1:8" s="18" customFormat="1" ht="12.2" customHeight="1" x14ac:dyDescent="0.25">
      <c r="A972" s="9">
        <v>43634</v>
      </c>
      <c r="B972" s="10">
        <v>18326</v>
      </c>
      <c r="C972" s="11" t="s">
        <v>3140</v>
      </c>
      <c r="D972" s="12" t="s">
        <v>637</v>
      </c>
      <c r="E972" s="15">
        <v>2709.16</v>
      </c>
      <c r="F972" s="14">
        <v>41732.99</v>
      </c>
      <c r="G972" s="12"/>
      <c r="H972" s="16"/>
    </row>
    <row r="973" spans="1:8" s="18" customFormat="1" ht="12.2" customHeight="1" x14ac:dyDescent="0.25">
      <c r="A973" s="9">
        <v>43633</v>
      </c>
      <c r="B973" s="10">
        <v>16078</v>
      </c>
      <c r="C973" s="11" t="s">
        <v>3047</v>
      </c>
      <c r="D973" s="12" t="s">
        <v>5743</v>
      </c>
      <c r="E973" s="15">
        <v>106.55</v>
      </c>
      <c r="F973" s="14"/>
      <c r="G973" s="12" t="s">
        <v>3046</v>
      </c>
      <c r="H973" s="16"/>
    </row>
    <row r="974" spans="1:8" s="18" customFormat="1" ht="12.2" customHeight="1" x14ac:dyDescent="0.25">
      <c r="A974" s="9">
        <v>43641</v>
      </c>
      <c r="B974" s="10">
        <v>21734</v>
      </c>
      <c r="C974" s="11" t="s">
        <v>3128</v>
      </c>
      <c r="D974" s="12" t="s">
        <v>1919</v>
      </c>
      <c r="E974" s="15">
        <v>126</v>
      </c>
      <c r="F974" s="14">
        <v>126</v>
      </c>
      <c r="G974" s="12"/>
      <c r="H974" s="16"/>
    </row>
    <row r="975" spans="1:8" s="18" customFormat="1" ht="12.2" customHeight="1" x14ac:dyDescent="0.25">
      <c r="A975" s="9">
        <v>43633</v>
      </c>
      <c r="B975" s="10">
        <v>16078</v>
      </c>
      <c r="C975" s="11" t="s">
        <v>3047</v>
      </c>
      <c r="D975" s="12" t="s">
        <v>5744</v>
      </c>
      <c r="E975" s="15">
        <v>70864.600000000006</v>
      </c>
      <c r="F975" s="14"/>
      <c r="G975" s="12" t="s">
        <v>3046</v>
      </c>
      <c r="H975" s="16"/>
    </row>
    <row r="976" spans="1:8" s="18" customFormat="1" ht="12.2" customHeight="1" x14ac:dyDescent="0.25">
      <c r="A976" s="9">
        <v>43634</v>
      </c>
      <c r="B976" s="10">
        <v>25548</v>
      </c>
      <c r="C976" s="11" t="s">
        <v>3127</v>
      </c>
      <c r="D976" s="12" t="s">
        <v>638</v>
      </c>
      <c r="E976" s="15">
        <v>500</v>
      </c>
      <c r="F976" s="14">
        <v>12525</v>
      </c>
      <c r="G976" s="83"/>
      <c r="H976" s="16"/>
    </row>
    <row r="977" spans="1:8" s="18" customFormat="1" ht="12.2" customHeight="1" x14ac:dyDescent="0.25">
      <c r="A977" s="9">
        <v>43633</v>
      </c>
      <c r="B977" s="10">
        <v>16078</v>
      </c>
      <c r="C977" s="11" t="s">
        <v>3047</v>
      </c>
      <c r="D977" s="12" t="s">
        <v>5745</v>
      </c>
      <c r="E977" s="15">
        <v>1950</v>
      </c>
      <c r="F977" s="14"/>
      <c r="G977" s="12" t="s">
        <v>3046</v>
      </c>
      <c r="H977" s="16"/>
    </row>
    <row r="978" spans="1:8" s="18" customFormat="1" ht="12.2" customHeight="1" x14ac:dyDescent="0.25">
      <c r="A978" s="9">
        <v>43634</v>
      </c>
      <c r="B978" s="10">
        <v>26717</v>
      </c>
      <c r="C978" s="11" t="s">
        <v>3128</v>
      </c>
      <c r="D978" s="12" t="s">
        <v>2804</v>
      </c>
      <c r="E978" s="15">
        <v>17.399999999999999</v>
      </c>
      <c r="F978" s="14">
        <v>149.16999999999999</v>
      </c>
      <c r="G978" s="12"/>
      <c r="H978" s="16"/>
    </row>
    <row r="979" spans="1:8" s="18" customFormat="1" ht="12.2" customHeight="1" x14ac:dyDescent="0.25">
      <c r="A979" s="9">
        <v>43634</v>
      </c>
      <c r="B979" s="10">
        <v>13286</v>
      </c>
      <c r="C979" s="11" t="s">
        <v>3140</v>
      </c>
      <c r="D979" s="12" t="s">
        <v>3912</v>
      </c>
      <c r="E979" s="15">
        <v>3852.31</v>
      </c>
      <c r="F979" s="14">
        <v>11293</v>
      </c>
      <c r="G979" s="12" t="s">
        <v>3029</v>
      </c>
      <c r="H979" s="16"/>
    </row>
    <row r="980" spans="1:8" s="18" customFormat="1" ht="12.2" customHeight="1" x14ac:dyDescent="0.25">
      <c r="A980" s="9">
        <v>43634</v>
      </c>
      <c r="B980" s="10">
        <v>17474</v>
      </c>
      <c r="C980" s="11" t="s">
        <v>3141</v>
      </c>
      <c r="D980" s="12" t="s">
        <v>640</v>
      </c>
      <c r="E980" s="15">
        <v>15377.35</v>
      </c>
      <c r="F980" s="14">
        <v>78149.53</v>
      </c>
      <c r="G980" s="12"/>
      <c r="H980" s="16"/>
    </row>
    <row r="981" spans="1:8" s="18" customFormat="1" ht="12.2" customHeight="1" x14ac:dyDescent="0.25">
      <c r="A981" s="9">
        <v>43641</v>
      </c>
      <c r="B981" s="10">
        <v>23152</v>
      </c>
      <c r="C981" s="11" t="s">
        <v>3134</v>
      </c>
      <c r="D981" s="12" t="s">
        <v>5258</v>
      </c>
      <c r="E981" s="15">
        <v>469690</v>
      </c>
      <c r="F981" s="14">
        <v>4956634.2300000004</v>
      </c>
      <c r="G981" s="12"/>
      <c r="H981" s="16"/>
    </row>
    <row r="982" spans="1:8" s="18" customFormat="1" ht="12.2" customHeight="1" x14ac:dyDescent="0.25">
      <c r="A982" s="9">
        <v>43641</v>
      </c>
      <c r="B982" s="10">
        <v>14419</v>
      </c>
      <c r="C982" s="11" t="s">
        <v>3134</v>
      </c>
      <c r="D982" s="12" t="s">
        <v>644</v>
      </c>
      <c r="E982" s="15">
        <v>945.02</v>
      </c>
      <c r="F982" s="14">
        <v>8406.32</v>
      </c>
      <c r="G982" s="12"/>
      <c r="H982" s="16"/>
    </row>
    <row r="983" spans="1:8" s="18" customFormat="1" ht="12.2" customHeight="1" x14ac:dyDescent="0.25">
      <c r="A983" s="9">
        <v>43634</v>
      </c>
      <c r="B983" s="10">
        <v>16078</v>
      </c>
      <c r="C983" s="11" t="s">
        <v>3047</v>
      </c>
      <c r="D983" s="12" t="s">
        <v>5746</v>
      </c>
      <c r="E983" s="15">
        <v>7750.66</v>
      </c>
      <c r="F983" s="14"/>
      <c r="G983" s="12" t="s">
        <v>3046</v>
      </c>
      <c r="H983" s="16"/>
    </row>
    <row r="984" spans="1:8" s="18" customFormat="1" ht="12.2" customHeight="1" x14ac:dyDescent="0.25">
      <c r="A984" s="9">
        <v>43634</v>
      </c>
      <c r="B984" s="10">
        <v>10109</v>
      </c>
      <c r="C984" s="11" t="s">
        <v>3140</v>
      </c>
      <c r="D984" s="12" t="s">
        <v>752</v>
      </c>
      <c r="E984" s="15">
        <v>1019.16</v>
      </c>
      <c r="F984" s="14">
        <v>3563.03</v>
      </c>
      <c r="G984" s="12"/>
      <c r="H984" s="16"/>
    </row>
    <row r="985" spans="1:8" s="18" customFormat="1" ht="12.2" customHeight="1" x14ac:dyDescent="0.25">
      <c r="A985" s="9">
        <v>43634</v>
      </c>
      <c r="B985" s="10">
        <v>27728</v>
      </c>
      <c r="C985" s="11" t="s">
        <v>3141</v>
      </c>
      <c r="D985" s="12" t="s">
        <v>5122</v>
      </c>
      <c r="E985" s="15">
        <v>9600</v>
      </c>
      <c r="F985" s="14">
        <v>9600</v>
      </c>
      <c r="G985" s="12"/>
      <c r="H985" s="16"/>
    </row>
    <row r="986" spans="1:8" s="18" customFormat="1" ht="12.2" customHeight="1" x14ac:dyDescent="0.25">
      <c r="A986" s="9">
        <v>43641</v>
      </c>
      <c r="B986" s="10">
        <v>14319</v>
      </c>
      <c r="C986" s="11" t="s">
        <v>3140</v>
      </c>
      <c r="D986" s="12" t="s">
        <v>647</v>
      </c>
      <c r="E986" s="15">
        <v>5374.67</v>
      </c>
      <c r="F986" s="14">
        <v>44042.63</v>
      </c>
      <c r="G986" s="12"/>
      <c r="H986" s="16"/>
    </row>
    <row r="987" spans="1:8" s="18" customFormat="1" ht="12.2" customHeight="1" x14ac:dyDescent="0.25">
      <c r="A987" s="9">
        <v>43636</v>
      </c>
      <c r="B987" s="10">
        <v>16078</v>
      </c>
      <c r="C987" s="11" t="s">
        <v>3047</v>
      </c>
      <c r="D987" s="12" t="s">
        <v>3485</v>
      </c>
      <c r="E987" s="15">
        <v>75</v>
      </c>
      <c r="F987" s="14"/>
      <c r="G987" s="12" t="s">
        <v>3046</v>
      </c>
      <c r="H987" s="16"/>
    </row>
    <row r="988" spans="1:8" s="18" customFormat="1" ht="12.2" customHeight="1" x14ac:dyDescent="0.25">
      <c r="A988" s="9">
        <v>43634</v>
      </c>
      <c r="B988" s="10">
        <v>26709</v>
      </c>
      <c r="C988" s="11" t="s">
        <v>3128</v>
      </c>
      <c r="D988" s="12" t="s">
        <v>2802</v>
      </c>
      <c r="E988" s="15">
        <v>33.64</v>
      </c>
      <c r="F988" s="14">
        <v>103.24</v>
      </c>
      <c r="G988" s="12"/>
      <c r="H988" s="16"/>
    </row>
    <row r="989" spans="1:8" s="18" customFormat="1" ht="12.2" customHeight="1" x14ac:dyDescent="0.25">
      <c r="A989" s="9">
        <v>43634</v>
      </c>
      <c r="B989" s="10">
        <v>11312</v>
      </c>
      <c r="C989" s="11" t="s">
        <v>3127</v>
      </c>
      <c r="D989" s="12" t="s">
        <v>906</v>
      </c>
      <c r="E989" s="15">
        <v>2400</v>
      </c>
      <c r="F989" s="14">
        <v>20425</v>
      </c>
      <c r="G989" s="12"/>
      <c r="H989" s="16"/>
    </row>
    <row r="990" spans="1:8" s="18" customFormat="1" ht="12.2" customHeight="1" x14ac:dyDescent="0.25">
      <c r="A990" s="9">
        <v>43634</v>
      </c>
      <c r="B990" s="10">
        <v>20050</v>
      </c>
      <c r="C990" s="11" t="s">
        <v>3128</v>
      </c>
      <c r="D990" s="12" t="s">
        <v>1779</v>
      </c>
      <c r="E990" s="15">
        <v>96</v>
      </c>
      <c r="F990" s="14">
        <v>480</v>
      </c>
      <c r="G990" s="12"/>
      <c r="H990" s="16"/>
    </row>
    <row r="991" spans="1:8" s="18" customFormat="1" ht="12.2" customHeight="1" x14ac:dyDescent="0.25">
      <c r="A991" s="9">
        <v>43634</v>
      </c>
      <c r="B991" s="10">
        <v>11872</v>
      </c>
      <c r="C991" s="11" t="s">
        <v>3128</v>
      </c>
      <c r="D991" s="12" t="s">
        <v>5747</v>
      </c>
      <c r="E991" s="15">
        <v>235</v>
      </c>
      <c r="F991" s="14">
        <v>235</v>
      </c>
      <c r="G991" s="12"/>
      <c r="H991" s="16"/>
    </row>
    <row r="992" spans="1:8" s="18" customFormat="1" ht="12.2" customHeight="1" x14ac:dyDescent="0.25">
      <c r="A992" s="9">
        <v>43641</v>
      </c>
      <c r="B992" s="10">
        <v>11872</v>
      </c>
      <c r="C992" s="11" t="s">
        <v>3127</v>
      </c>
      <c r="D992" s="12" t="s">
        <v>979</v>
      </c>
      <c r="E992" s="15">
        <v>525.78</v>
      </c>
      <c r="F992" s="14">
        <v>760.78</v>
      </c>
      <c r="G992" s="12"/>
      <c r="H992" s="16"/>
    </row>
    <row r="993" spans="1:8" s="18" customFormat="1" ht="12.2" customHeight="1" x14ac:dyDescent="0.25">
      <c r="A993" s="9">
        <v>43633</v>
      </c>
      <c r="B993" s="10">
        <v>16078</v>
      </c>
      <c r="C993" s="11" t="s">
        <v>3047</v>
      </c>
      <c r="D993" s="12" t="s">
        <v>5748</v>
      </c>
      <c r="E993" s="15">
        <v>712.5</v>
      </c>
      <c r="F993" s="14"/>
      <c r="G993" s="12" t="s">
        <v>3046</v>
      </c>
      <c r="H993" s="16"/>
    </row>
    <row r="994" spans="1:8" s="18" customFormat="1" ht="12.2" customHeight="1" x14ac:dyDescent="0.25">
      <c r="A994" s="9">
        <v>43634</v>
      </c>
      <c r="B994" s="10">
        <v>25417</v>
      </c>
      <c r="C994" s="11" t="s">
        <v>3136</v>
      </c>
      <c r="D994" s="12" t="s">
        <v>1461</v>
      </c>
      <c r="E994" s="15">
        <v>630.72</v>
      </c>
      <c r="F994" s="14">
        <v>630.72</v>
      </c>
      <c r="G994" s="12" t="s">
        <v>3029</v>
      </c>
      <c r="H994" s="16"/>
    </row>
    <row r="995" spans="1:8" s="18" customFormat="1" ht="12.2" customHeight="1" x14ac:dyDescent="0.25">
      <c r="A995" s="9">
        <v>43634</v>
      </c>
      <c r="B995" s="10">
        <v>23787</v>
      </c>
      <c r="C995" s="11" t="s">
        <v>3136</v>
      </c>
      <c r="D995" s="12" t="s">
        <v>779</v>
      </c>
      <c r="E995" s="15">
        <v>350</v>
      </c>
      <c r="F995" s="14">
        <v>2450</v>
      </c>
      <c r="G995" s="12" t="s">
        <v>3029</v>
      </c>
      <c r="H995" s="16"/>
    </row>
    <row r="996" spans="1:8" s="18" customFormat="1" ht="12.2" customHeight="1" x14ac:dyDescent="0.25">
      <c r="A996" s="9">
        <v>43641</v>
      </c>
      <c r="B996" s="10">
        <v>25490</v>
      </c>
      <c r="C996" s="11" t="s">
        <v>3128</v>
      </c>
      <c r="D996" s="12" t="s">
        <v>2534</v>
      </c>
      <c r="E996" s="15">
        <v>19.079999999999998</v>
      </c>
      <c r="F996" s="14">
        <v>297.83999999999997</v>
      </c>
      <c r="G996" s="12"/>
      <c r="H996" s="16"/>
    </row>
    <row r="997" spans="1:8" s="18" customFormat="1" ht="12.2" customHeight="1" x14ac:dyDescent="0.25">
      <c r="A997" s="9">
        <v>43634</v>
      </c>
      <c r="B997" s="10">
        <v>11726</v>
      </c>
      <c r="C997" s="11" t="s">
        <v>3141</v>
      </c>
      <c r="D997" s="12" t="s">
        <v>961</v>
      </c>
      <c r="E997" s="15">
        <v>1089.98</v>
      </c>
      <c r="F997" s="14">
        <v>12259.53</v>
      </c>
      <c r="G997" s="12"/>
      <c r="H997" s="16"/>
    </row>
    <row r="998" spans="1:8" s="18" customFormat="1" ht="12.2" customHeight="1" x14ac:dyDescent="0.25">
      <c r="A998" s="9">
        <v>43641</v>
      </c>
      <c r="B998" s="10">
        <v>11726</v>
      </c>
      <c r="C998" s="11" t="s">
        <v>3141</v>
      </c>
      <c r="D998" s="12" t="s">
        <v>961</v>
      </c>
      <c r="E998" s="15">
        <v>582.87</v>
      </c>
      <c r="F998" s="14">
        <v>12842.400000000001</v>
      </c>
      <c r="G998" s="12"/>
      <c r="H998" s="16"/>
    </row>
    <row r="999" spans="1:8" s="18" customFormat="1" ht="12.2" customHeight="1" x14ac:dyDescent="0.25">
      <c r="A999" s="9">
        <v>43634</v>
      </c>
      <c r="B999" s="10">
        <v>10385</v>
      </c>
      <c r="C999" s="11" t="s">
        <v>3141</v>
      </c>
      <c r="D999" s="12" t="s">
        <v>656</v>
      </c>
      <c r="E999" s="15">
        <v>352.82</v>
      </c>
      <c r="F999" s="14">
        <v>31748.17</v>
      </c>
      <c r="G999" s="12"/>
      <c r="H999" s="16"/>
    </row>
    <row r="1000" spans="1:8" s="18" customFormat="1" ht="12.2" customHeight="1" x14ac:dyDescent="0.25">
      <c r="A1000" s="9">
        <v>43634</v>
      </c>
      <c r="B1000" s="10">
        <v>19085</v>
      </c>
      <c r="C1000" s="11" t="s">
        <v>3127</v>
      </c>
      <c r="D1000" s="12" t="s">
        <v>657</v>
      </c>
      <c r="E1000" s="15">
        <v>150</v>
      </c>
      <c r="F1000" s="14">
        <v>28597.5</v>
      </c>
      <c r="G1000" s="12"/>
      <c r="H1000" s="16"/>
    </row>
    <row r="1001" spans="1:8" s="18" customFormat="1" ht="12.2" customHeight="1" x14ac:dyDescent="0.25">
      <c r="A1001" s="9">
        <v>43641</v>
      </c>
      <c r="B1001" s="10">
        <v>19085</v>
      </c>
      <c r="C1001" s="11" t="s">
        <v>3127</v>
      </c>
      <c r="D1001" s="12" t="s">
        <v>657</v>
      </c>
      <c r="E1001" s="15">
        <v>1950</v>
      </c>
      <c r="F1001" s="14">
        <v>30547.5</v>
      </c>
      <c r="G1001" s="12"/>
      <c r="H1001" s="16"/>
    </row>
    <row r="1002" spans="1:8" s="18" customFormat="1" ht="12.2" customHeight="1" x14ac:dyDescent="0.25">
      <c r="A1002" s="9">
        <v>43634</v>
      </c>
      <c r="B1002" s="10">
        <v>19272</v>
      </c>
      <c r="C1002" s="11" t="s">
        <v>3127</v>
      </c>
      <c r="D1002" s="12" t="s">
        <v>1711</v>
      </c>
      <c r="E1002" s="15">
        <v>900</v>
      </c>
      <c r="F1002" s="14">
        <v>22080</v>
      </c>
      <c r="G1002" s="12"/>
      <c r="H1002" s="16"/>
    </row>
    <row r="1003" spans="1:8" s="18" customFormat="1" ht="12.2" customHeight="1" x14ac:dyDescent="0.25">
      <c r="A1003" s="9">
        <v>43634</v>
      </c>
      <c r="B1003" s="10">
        <v>18982</v>
      </c>
      <c r="C1003" s="11" t="s">
        <v>3140</v>
      </c>
      <c r="D1003" s="12" t="s">
        <v>660</v>
      </c>
      <c r="E1003" s="15">
        <v>25</v>
      </c>
      <c r="F1003" s="14">
        <v>7465.5</v>
      </c>
      <c r="G1003" s="83"/>
      <c r="H1003" s="16"/>
    </row>
    <row r="1004" spans="1:8" s="18" customFormat="1" ht="12.2" customHeight="1" x14ac:dyDescent="0.25">
      <c r="A1004" s="9">
        <v>43634</v>
      </c>
      <c r="B1004" s="10">
        <v>12913</v>
      </c>
      <c r="C1004" s="11" t="s">
        <v>3136</v>
      </c>
      <c r="D1004" s="12" t="s">
        <v>1112</v>
      </c>
      <c r="E1004" s="15">
        <v>1372</v>
      </c>
      <c r="F1004" s="14">
        <v>5797.02</v>
      </c>
      <c r="G1004" s="12" t="s">
        <v>3029</v>
      </c>
      <c r="H1004" s="16"/>
    </row>
    <row r="1005" spans="1:8" s="18" customFormat="1" ht="12.2" customHeight="1" x14ac:dyDescent="0.25">
      <c r="A1005" s="9">
        <v>43634</v>
      </c>
      <c r="B1005" s="10">
        <v>14488</v>
      </c>
      <c r="C1005" s="11" t="s">
        <v>3140</v>
      </c>
      <c r="D1005" s="12" t="s">
        <v>664</v>
      </c>
      <c r="E1005" s="15">
        <v>32896.800000000003</v>
      </c>
      <c r="F1005" s="14">
        <v>151379.72</v>
      </c>
      <c r="G1005" s="12"/>
      <c r="H1005" s="16"/>
    </row>
    <row r="1006" spans="1:8" s="18" customFormat="1" ht="12.2" customHeight="1" x14ac:dyDescent="0.25">
      <c r="A1006" s="9">
        <v>43641</v>
      </c>
      <c r="B1006" s="10">
        <v>27501</v>
      </c>
      <c r="C1006" s="11" t="s">
        <v>3128</v>
      </c>
      <c r="D1006" s="12" t="s">
        <v>4166</v>
      </c>
      <c r="E1006" s="15">
        <v>15.31</v>
      </c>
      <c r="F1006" s="14">
        <v>84.79</v>
      </c>
      <c r="G1006" s="12"/>
      <c r="H1006" s="16"/>
    </row>
    <row r="1007" spans="1:8" s="18" customFormat="1" ht="12.2" customHeight="1" x14ac:dyDescent="0.25">
      <c r="A1007" s="9">
        <v>43634</v>
      </c>
      <c r="B1007" s="10">
        <v>19605</v>
      </c>
      <c r="C1007" s="11" t="s">
        <v>3141</v>
      </c>
      <c r="D1007" s="12" t="s">
        <v>665</v>
      </c>
      <c r="E1007" s="15">
        <v>10417.4</v>
      </c>
      <c r="F1007" s="14">
        <v>319255.63</v>
      </c>
      <c r="G1007" s="12" t="s">
        <v>3029</v>
      </c>
      <c r="H1007" s="16"/>
    </row>
    <row r="1008" spans="1:8" s="18" customFormat="1" ht="12.2" customHeight="1" x14ac:dyDescent="0.25">
      <c r="A1008" s="9">
        <v>43641</v>
      </c>
      <c r="B1008" s="10">
        <v>19605</v>
      </c>
      <c r="C1008" s="11" t="s">
        <v>3141</v>
      </c>
      <c r="D1008" s="12" t="s">
        <v>665</v>
      </c>
      <c r="E1008" s="15">
        <v>19120</v>
      </c>
      <c r="F1008" s="14">
        <v>338375.63</v>
      </c>
      <c r="G1008" s="12"/>
      <c r="H1008" s="16"/>
    </row>
    <row r="1009" spans="1:8" s="18" customFormat="1" ht="12.2" customHeight="1" x14ac:dyDescent="0.25">
      <c r="A1009" s="9">
        <v>43633</v>
      </c>
      <c r="B1009" s="10">
        <v>16078</v>
      </c>
      <c r="C1009" s="11" t="s">
        <v>3047</v>
      </c>
      <c r="D1009" s="12" t="s">
        <v>5749</v>
      </c>
      <c r="E1009" s="15">
        <v>475</v>
      </c>
      <c r="F1009" s="14"/>
      <c r="G1009" s="12" t="s">
        <v>3046</v>
      </c>
      <c r="H1009" s="16"/>
    </row>
    <row r="1010" spans="1:8" s="18" customFormat="1" ht="12.2" customHeight="1" x14ac:dyDescent="0.25">
      <c r="A1010" s="9">
        <v>43629</v>
      </c>
      <c r="B1010" s="10">
        <v>16078</v>
      </c>
      <c r="C1010" s="11" t="s">
        <v>3047</v>
      </c>
      <c r="D1010" s="12" t="s">
        <v>5750</v>
      </c>
      <c r="E1010" s="15">
        <v>8068.68</v>
      </c>
      <c r="F1010" s="14"/>
      <c r="G1010" s="12" t="s">
        <v>3046</v>
      </c>
      <c r="H1010" s="16"/>
    </row>
    <row r="1011" spans="1:8" s="18" customFormat="1" ht="12.2" customHeight="1" x14ac:dyDescent="0.25">
      <c r="A1011" s="9">
        <v>43629</v>
      </c>
      <c r="B1011" s="10">
        <v>16078</v>
      </c>
      <c r="C1011" s="11" t="s">
        <v>3047</v>
      </c>
      <c r="D1011" s="12" t="s">
        <v>5751</v>
      </c>
      <c r="E1011" s="15">
        <v>97</v>
      </c>
      <c r="F1011" s="14"/>
      <c r="G1011" s="12" t="s">
        <v>3046</v>
      </c>
      <c r="H1011" s="16"/>
    </row>
    <row r="1012" spans="1:8" s="18" customFormat="1" ht="12.2" customHeight="1" x14ac:dyDescent="0.25">
      <c r="A1012" s="9">
        <v>43634</v>
      </c>
      <c r="B1012" s="10">
        <v>25719</v>
      </c>
      <c r="C1012" s="11" t="s">
        <v>3141</v>
      </c>
      <c r="D1012" s="12" t="s">
        <v>2588</v>
      </c>
      <c r="E1012" s="15">
        <v>100000</v>
      </c>
      <c r="F1012" s="14">
        <v>242904.97</v>
      </c>
      <c r="G1012" s="12" t="s">
        <v>3029</v>
      </c>
      <c r="H1012" s="16"/>
    </row>
    <row r="1013" spans="1:8" s="18" customFormat="1" ht="12.2" customHeight="1" x14ac:dyDescent="0.25">
      <c r="A1013" s="9">
        <v>43641</v>
      </c>
      <c r="B1013" s="10">
        <v>25719</v>
      </c>
      <c r="C1013" s="11" t="s">
        <v>3141</v>
      </c>
      <c r="D1013" s="12" t="s">
        <v>2588</v>
      </c>
      <c r="E1013" s="15">
        <v>15878.33</v>
      </c>
      <c r="F1013" s="14">
        <v>258783.3</v>
      </c>
      <c r="G1013" s="12"/>
      <c r="H1013" s="16"/>
    </row>
    <row r="1014" spans="1:8" s="18" customFormat="1" ht="12.2" customHeight="1" x14ac:dyDescent="0.25">
      <c r="A1014" s="9">
        <v>43634</v>
      </c>
      <c r="B1014" s="10">
        <v>19260</v>
      </c>
      <c r="C1014" s="11" t="s">
        <v>3140</v>
      </c>
      <c r="D1014" s="12" t="s">
        <v>1709</v>
      </c>
      <c r="E1014" s="15">
        <v>21</v>
      </c>
      <c r="F1014" s="14">
        <v>21</v>
      </c>
      <c r="G1014" s="12"/>
      <c r="H1014" s="16"/>
    </row>
    <row r="1015" spans="1:8" s="18" customFormat="1" ht="12.2" customHeight="1" x14ac:dyDescent="0.25">
      <c r="A1015" s="9">
        <v>43641</v>
      </c>
      <c r="B1015" s="10">
        <v>19260</v>
      </c>
      <c r="C1015" s="11" t="s">
        <v>3140</v>
      </c>
      <c r="D1015" s="12" t="s">
        <v>1709</v>
      </c>
      <c r="E1015" s="15">
        <v>451</v>
      </c>
      <c r="F1015" s="14">
        <v>472</v>
      </c>
      <c r="G1015" s="12"/>
      <c r="H1015" s="16"/>
    </row>
    <row r="1016" spans="1:8" s="18" customFormat="1" ht="12.2" customHeight="1" x14ac:dyDescent="0.25">
      <c r="A1016" s="9">
        <v>43635</v>
      </c>
      <c r="B1016" s="10">
        <v>16078</v>
      </c>
      <c r="C1016" s="11" t="s">
        <v>3047</v>
      </c>
      <c r="D1016" s="12" t="s">
        <v>5752</v>
      </c>
      <c r="E1016" s="15">
        <v>500</v>
      </c>
      <c r="F1016" s="14"/>
      <c r="G1016" s="12" t="s">
        <v>3046</v>
      </c>
      <c r="H1016" s="16"/>
    </row>
    <row r="1017" spans="1:8" s="18" customFormat="1" ht="12.2" customHeight="1" x14ac:dyDescent="0.25">
      <c r="A1017" s="9">
        <v>43641</v>
      </c>
      <c r="B1017" s="10">
        <v>19484</v>
      </c>
      <c r="C1017" s="11" t="s">
        <v>3127</v>
      </c>
      <c r="D1017" s="12" t="s">
        <v>666</v>
      </c>
      <c r="E1017" s="15">
        <v>1170</v>
      </c>
      <c r="F1017" s="14">
        <v>10437.5</v>
      </c>
      <c r="G1017" s="12"/>
      <c r="H1017" s="16"/>
    </row>
    <row r="1018" spans="1:8" s="18" customFormat="1" ht="12.2" customHeight="1" x14ac:dyDescent="0.25">
      <c r="A1018" s="9">
        <v>43641</v>
      </c>
      <c r="B1018" s="10">
        <v>27063</v>
      </c>
      <c r="C1018" s="11" t="s">
        <v>3140</v>
      </c>
      <c r="D1018" s="12" t="s">
        <v>2927</v>
      </c>
      <c r="E1018" s="15">
        <v>1625.63</v>
      </c>
      <c r="F1018" s="14">
        <v>10233.459999999999</v>
      </c>
      <c r="G1018" s="12"/>
      <c r="H1018" s="16"/>
    </row>
    <row r="1019" spans="1:8" ht="15.6" customHeight="1" thickBot="1" x14ac:dyDescent="0.3">
      <c r="A1019" s="22"/>
      <c r="C1019" s="24"/>
      <c r="D1019" s="25"/>
      <c r="E1019" s="26">
        <f>SUM(E5:E1018)</f>
        <v>17991696.629999995</v>
      </c>
      <c r="F1019" s="27"/>
      <c r="G1019" s="25"/>
      <c r="H1019" s="29"/>
    </row>
    <row r="1020" spans="1:8" s="1" customFormat="1" ht="12.75" customHeight="1" thickTop="1" x14ac:dyDescent="0.25">
      <c r="A1020" s="22"/>
      <c r="B1020" s="23"/>
      <c r="C1020" s="30"/>
      <c r="D1020" s="22"/>
      <c r="E1020" s="31"/>
      <c r="F1020" s="32"/>
      <c r="G1020" s="33"/>
    </row>
    <row r="1021" spans="1:8" s="1" customFormat="1" ht="12.75" customHeight="1" x14ac:dyDescent="0.25">
      <c r="A1021" s="22"/>
      <c r="B1021" s="23"/>
      <c r="C1021" s="22"/>
      <c r="D1021" s="35" t="s">
        <v>5768</v>
      </c>
      <c r="E1021" s="31"/>
      <c r="F1021" s="32"/>
      <c r="G1021" s="33"/>
    </row>
    <row r="1022" spans="1:8" s="1" customFormat="1" ht="12.75" customHeight="1" x14ac:dyDescent="0.25">
      <c r="A1022" s="22"/>
      <c r="B1022" s="23"/>
      <c r="C1022" s="22"/>
      <c r="D1022" s="33" t="s">
        <v>669</v>
      </c>
      <c r="E1022" s="31"/>
      <c r="F1022" s="32"/>
      <c r="G1022" s="33"/>
      <c r="H1022" s="34"/>
    </row>
    <row r="1023" spans="1:8" s="1" customFormat="1" ht="12.75" customHeight="1" x14ac:dyDescent="0.25">
      <c r="A1023" s="22"/>
      <c r="B1023" s="23"/>
      <c r="C1023" s="22"/>
      <c r="D1023" s="33" t="s">
        <v>5788</v>
      </c>
      <c r="E1023" s="31"/>
      <c r="F1023" s="32"/>
      <c r="G1023" s="33"/>
    </row>
    <row r="1024" spans="1:8" s="1" customFormat="1" ht="12.75" customHeight="1" x14ac:dyDescent="0.25">
      <c r="A1024" s="22"/>
      <c r="B1024" s="23"/>
      <c r="C1024" s="22"/>
      <c r="D1024" s="33" t="s">
        <v>5789</v>
      </c>
      <c r="E1024" s="31"/>
      <c r="F1024" s="32"/>
      <c r="G1024" s="33"/>
    </row>
    <row r="1025" spans="1:9" s="1" customFormat="1" ht="12.75" customHeight="1" x14ac:dyDescent="0.25">
      <c r="A1025"/>
      <c r="B1025"/>
      <c r="C1025" s="22"/>
      <c r="D1025" s="36" t="s">
        <v>5790</v>
      </c>
      <c r="E1025" s="31"/>
      <c r="F1025" s="32"/>
      <c r="G1025" s="33"/>
    </row>
    <row r="1026" spans="1:9" s="1" customFormat="1" ht="14.1" customHeight="1" x14ac:dyDescent="0.25">
      <c r="A1026"/>
      <c r="B1026"/>
      <c r="C1026" s="22"/>
      <c r="D1026" s="37"/>
      <c r="E1026" s="31"/>
      <c r="F1026" s="32"/>
      <c r="G1026" s="33"/>
    </row>
    <row r="1027" spans="1:9" s="1" customFormat="1" ht="14.1" customHeight="1" x14ac:dyDescent="0.25">
      <c r="A1027"/>
      <c r="B1027"/>
      <c r="C1027" s="22"/>
      <c r="D1027" s="37" t="s">
        <v>5796</v>
      </c>
      <c r="E1027" s="31"/>
      <c r="F1027" s="32"/>
      <c r="G1027" s="33"/>
    </row>
    <row r="1028" spans="1:9" s="1" customFormat="1" ht="14.1" customHeight="1" x14ac:dyDescent="0.25">
      <c r="A1028"/>
      <c r="B1028"/>
      <c r="C1028" s="22"/>
      <c r="D1028" s="37"/>
      <c r="E1028" s="31"/>
      <c r="F1028" s="32"/>
      <c r="G1028" s="33"/>
    </row>
    <row r="1029" spans="1:9" customFormat="1" ht="12.75" customHeight="1" x14ac:dyDescent="0.25">
      <c r="A1029" s="213" t="s">
        <v>670</v>
      </c>
      <c r="B1029" s="213"/>
      <c r="C1029" s="213"/>
      <c r="D1029" s="213"/>
      <c r="E1029" s="213"/>
      <c r="F1029" s="213"/>
      <c r="G1029" s="213"/>
    </row>
    <row r="1030" spans="1:9" s="1" customFormat="1" ht="12.75" customHeight="1" x14ac:dyDescent="0.35">
      <c r="A1030" s="22"/>
      <c r="B1030" s="130"/>
      <c r="C1030" s="129"/>
      <c r="D1030" s="129"/>
      <c r="E1030" s="129"/>
      <c r="F1030" s="129"/>
      <c r="G1030" s="129"/>
    </row>
    <row r="1031" spans="1:9" s="1" customFormat="1" ht="12.75" customHeight="1" x14ac:dyDescent="0.35">
      <c r="A1031" s="214" t="s">
        <v>671</v>
      </c>
      <c r="B1031" s="214"/>
      <c r="C1031" s="214"/>
      <c r="D1031" s="40" t="s">
        <v>4</v>
      </c>
      <c r="E1031" s="41" t="s">
        <v>672</v>
      </c>
      <c r="F1031" s="42"/>
      <c r="G1031" s="43"/>
      <c r="H1031" s="2"/>
    </row>
    <row r="1032" spans="1:9" s="48" customFormat="1" ht="11.1" customHeight="1" x14ac:dyDescent="0.25">
      <c r="A1032" s="216" t="s">
        <v>678</v>
      </c>
      <c r="B1032" s="216"/>
      <c r="C1032" s="216"/>
      <c r="D1032" s="44" t="s">
        <v>43</v>
      </c>
      <c r="E1032" s="89">
        <v>4477.5</v>
      </c>
      <c r="F1032" s="132"/>
      <c r="G1032" s="131"/>
      <c r="H1032" s="132"/>
      <c r="I1032" s="133"/>
    </row>
    <row r="1033" spans="1:9" s="48" customFormat="1" ht="11.1" customHeight="1" x14ac:dyDescent="0.25">
      <c r="A1033" s="216" t="s">
        <v>675</v>
      </c>
      <c r="B1033" s="216"/>
      <c r="C1033" s="216"/>
      <c r="D1033" s="44" t="s">
        <v>79</v>
      </c>
      <c r="E1033" s="89">
        <v>79.27</v>
      </c>
      <c r="F1033" s="132"/>
      <c r="G1033" s="131"/>
      <c r="H1033" s="132"/>
      <c r="I1033" s="133"/>
    </row>
    <row r="1034" spans="1:9" s="48" customFormat="1" ht="11.1" customHeight="1" x14ac:dyDescent="0.25">
      <c r="A1034" s="216" t="s">
        <v>4477</v>
      </c>
      <c r="B1034" s="216"/>
      <c r="C1034" s="216"/>
      <c r="D1034" s="44" t="s">
        <v>301</v>
      </c>
      <c r="E1034" s="89">
        <v>30055</v>
      </c>
      <c r="F1034" s="132"/>
      <c r="G1034" s="131"/>
      <c r="H1034" s="132"/>
      <c r="I1034" s="133"/>
    </row>
    <row r="1035" spans="1:9" s="48" customFormat="1" ht="11.1" customHeight="1" x14ac:dyDescent="0.25">
      <c r="A1035" s="216" t="s">
        <v>677</v>
      </c>
      <c r="B1035" s="216"/>
      <c r="C1035" s="216"/>
      <c r="D1035" s="44" t="s">
        <v>2504</v>
      </c>
      <c r="E1035" s="89">
        <v>9159.81</v>
      </c>
      <c r="F1035" s="132"/>
      <c r="G1035" s="131"/>
      <c r="H1035" s="132"/>
      <c r="I1035" s="133"/>
    </row>
    <row r="1036" spans="1:9" s="48" customFormat="1" ht="11.1" customHeight="1" x14ac:dyDescent="0.25">
      <c r="A1036" s="216" t="s">
        <v>691</v>
      </c>
      <c r="B1036" s="216"/>
      <c r="C1036" s="216"/>
      <c r="D1036" s="44" t="s">
        <v>471</v>
      </c>
      <c r="E1036" s="89">
        <v>1410.76</v>
      </c>
      <c r="F1036" s="132"/>
      <c r="G1036" s="131"/>
      <c r="H1036" s="132"/>
      <c r="I1036" s="133"/>
    </row>
    <row r="1037" spans="1:9" s="48" customFormat="1" ht="11.1" customHeight="1" x14ac:dyDescent="0.25">
      <c r="A1037" s="216" t="s">
        <v>686</v>
      </c>
      <c r="B1037" s="216"/>
      <c r="C1037" s="216"/>
      <c r="D1037" s="44" t="s">
        <v>19</v>
      </c>
      <c r="E1037" s="89">
        <v>274255.09999999998</v>
      </c>
      <c r="F1037" s="55"/>
      <c r="G1037" s="131"/>
      <c r="H1037" s="132"/>
      <c r="I1037" s="133"/>
    </row>
    <row r="1038" spans="1:9" s="48" customFormat="1" ht="11.1" customHeight="1" x14ac:dyDescent="0.25">
      <c r="A1038" s="216" t="s">
        <v>676</v>
      </c>
      <c r="B1038" s="216"/>
      <c r="C1038" s="216"/>
      <c r="D1038" s="44" t="s">
        <v>19</v>
      </c>
      <c r="E1038" s="89">
        <v>80171.990000000005</v>
      </c>
      <c r="F1038" s="55"/>
      <c r="G1038" s="131"/>
      <c r="H1038" s="132"/>
      <c r="I1038" s="133"/>
    </row>
    <row r="1039" spans="1:9" s="48" customFormat="1" ht="11.1" customHeight="1" x14ac:dyDescent="0.25">
      <c r="A1039" s="216" t="s">
        <v>3207</v>
      </c>
      <c r="B1039" s="216"/>
      <c r="C1039" s="216"/>
      <c r="D1039" s="44" t="s">
        <v>1702</v>
      </c>
      <c r="E1039" s="89">
        <v>22828.17</v>
      </c>
      <c r="F1039" s="55"/>
      <c r="G1039" s="131"/>
      <c r="H1039" s="132"/>
      <c r="I1039" s="133"/>
    </row>
    <row r="1040" spans="1:9" s="48" customFormat="1" ht="11.1" customHeight="1" x14ac:dyDescent="0.25">
      <c r="A1040" s="216" t="s">
        <v>683</v>
      </c>
      <c r="B1040" s="216"/>
      <c r="C1040" s="216"/>
      <c r="D1040" s="44" t="s">
        <v>67</v>
      </c>
      <c r="E1040" s="89">
        <v>436.5</v>
      </c>
      <c r="F1040" s="55"/>
      <c r="G1040" s="131"/>
      <c r="H1040" s="132"/>
      <c r="I1040" s="133"/>
    </row>
    <row r="1041" spans="1:9" s="48" customFormat="1" ht="11.1" customHeight="1" x14ac:dyDescent="0.25">
      <c r="A1041" s="216" t="s">
        <v>684</v>
      </c>
      <c r="B1041" s="216"/>
      <c r="C1041" s="216"/>
      <c r="D1041" s="44" t="s">
        <v>67</v>
      </c>
      <c r="E1041" s="89">
        <v>67810.27</v>
      </c>
      <c r="F1041" s="55"/>
      <c r="G1041" s="131"/>
      <c r="H1041" s="132"/>
      <c r="I1041" s="133"/>
    </row>
    <row r="1042" spans="1:9" s="48" customFormat="1" ht="11.1" customHeight="1" x14ac:dyDescent="0.25">
      <c r="A1042" s="216" t="s">
        <v>733</v>
      </c>
      <c r="B1042" s="216"/>
      <c r="C1042" s="216"/>
      <c r="D1042" s="44" t="s">
        <v>2267</v>
      </c>
      <c r="E1042" s="89">
        <v>3108.45</v>
      </c>
      <c r="F1042" s="55"/>
      <c r="G1042" s="131"/>
      <c r="H1042" s="132"/>
      <c r="I1042" s="133"/>
    </row>
    <row r="1043" spans="1:9" s="48" customFormat="1" ht="11.1" customHeight="1" x14ac:dyDescent="0.25">
      <c r="A1043" s="216" t="s">
        <v>677</v>
      </c>
      <c r="B1043" s="216"/>
      <c r="C1043" s="216"/>
      <c r="D1043" s="44" t="s">
        <v>82</v>
      </c>
      <c r="E1043" s="89">
        <v>1952.13</v>
      </c>
      <c r="F1043" s="55"/>
      <c r="G1043" s="131"/>
      <c r="H1043" s="132"/>
      <c r="I1043" s="133"/>
    </row>
    <row r="1044" spans="1:9" s="48" customFormat="1" ht="11.1" customHeight="1" x14ac:dyDescent="0.25">
      <c r="A1044" s="216" t="s">
        <v>5791</v>
      </c>
      <c r="B1044" s="216"/>
      <c r="C1044" s="216"/>
      <c r="D1044" s="44" t="s">
        <v>129</v>
      </c>
      <c r="E1044" s="89">
        <v>1305991.43</v>
      </c>
      <c r="F1044" s="55"/>
      <c r="G1044" s="131"/>
      <c r="H1044" s="132"/>
      <c r="I1044" s="133"/>
    </row>
    <row r="1045" spans="1:9" s="48" customFormat="1" ht="11.1" customHeight="1" x14ac:dyDescent="0.25">
      <c r="A1045" s="216" t="s">
        <v>3537</v>
      </c>
      <c r="B1045" s="216"/>
      <c r="C1045" s="216"/>
      <c r="D1045" s="44" t="s">
        <v>1599</v>
      </c>
      <c r="E1045" s="89">
        <v>40610</v>
      </c>
      <c r="F1045" s="55"/>
      <c r="G1045" s="131"/>
      <c r="H1045" s="132"/>
      <c r="I1045" s="133"/>
    </row>
    <row r="1046" spans="1:9" s="48" customFormat="1" ht="11.1" customHeight="1" x14ac:dyDescent="0.25">
      <c r="A1046" s="216" t="s">
        <v>729</v>
      </c>
      <c r="B1046" s="216"/>
      <c r="C1046" s="216"/>
      <c r="D1046" s="44" t="s">
        <v>137</v>
      </c>
      <c r="E1046" s="89">
        <v>1250</v>
      </c>
      <c r="F1046" s="55"/>
      <c r="G1046" s="131"/>
      <c r="H1046" s="132"/>
      <c r="I1046" s="133"/>
    </row>
    <row r="1047" spans="1:9" s="48" customFormat="1" ht="11.1" customHeight="1" x14ac:dyDescent="0.25">
      <c r="A1047" s="216" t="s">
        <v>686</v>
      </c>
      <c r="B1047" s="216"/>
      <c r="C1047" s="216"/>
      <c r="D1047" s="44" t="s">
        <v>137</v>
      </c>
      <c r="E1047" s="89">
        <v>8670</v>
      </c>
      <c r="F1047" s="55"/>
      <c r="G1047" s="131"/>
      <c r="H1047" s="132"/>
      <c r="I1047" s="133"/>
    </row>
    <row r="1048" spans="1:9" s="48" customFormat="1" ht="11.1" customHeight="1" x14ac:dyDescent="0.25">
      <c r="A1048" s="216" t="s">
        <v>688</v>
      </c>
      <c r="B1048" s="216"/>
      <c r="C1048" s="216"/>
      <c r="D1048" s="44" t="s">
        <v>149</v>
      </c>
      <c r="E1048" s="89">
        <v>79838.8</v>
      </c>
      <c r="F1048" s="55"/>
      <c r="G1048" s="131"/>
      <c r="H1048" s="132"/>
      <c r="I1048" s="133"/>
    </row>
    <row r="1049" spans="1:9" s="48" customFormat="1" ht="11.1" customHeight="1" x14ac:dyDescent="0.25">
      <c r="A1049" s="216" t="s">
        <v>709</v>
      </c>
      <c r="B1049" s="216"/>
      <c r="C1049" s="216"/>
      <c r="D1049" s="44" t="s">
        <v>160</v>
      </c>
      <c r="E1049" s="89">
        <v>313587.96000000002</v>
      </c>
      <c r="F1049" s="55"/>
      <c r="G1049" s="131"/>
      <c r="H1049" s="132"/>
      <c r="I1049" s="133"/>
    </row>
    <row r="1050" spans="1:9" s="48" customFormat="1" ht="11.1" customHeight="1" x14ac:dyDescent="0.25">
      <c r="A1050" s="216" t="s">
        <v>5253</v>
      </c>
      <c r="B1050" s="216"/>
      <c r="C1050" s="216"/>
      <c r="D1050" s="44" t="s">
        <v>1175</v>
      </c>
      <c r="E1050" s="89">
        <v>286945.65000000002</v>
      </c>
      <c r="F1050" s="55"/>
      <c r="G1050" s="131"/>
      <c r="H1050" s="132"/>
      <c r="I1050" s="133"/>
    </row>
    <row r="1051" spans="1:9" s="48" customFormat="1" ht="11.1" customHeight="1" x14ac:dyDescent="0.25">
      <c r="A1051" s="216" t="s">
        <v>690</v>
      </c>
      <c r="B1051" s="216"/>
      <c r="C1051" s="216"/>
      <c r="D1051" s="44" t="s">
        <v>190</v>
      </c>
      <c r="E1051" s="89">
        <v>11084.37</v>
      </c>
      <c r="F1051" s="55"/>
      <c r="G1051" s="131"/>
      <c r="H1051" s="132"/>
      <c r="I1051" s="133"/>
    </row>
    <row r="1052" spans="1:9" s="48" customFormat="1" ht="11.1" customHeight="1" x14ac:dyDescent="0.25">
      <c r="A1052" s="216" t="s">
        <v>692</v>
      </c>
      <c r="B1052" s="216"/>
      <c r="C1052" s="216"/>
      <c r="D1052" s="44" t="s">
        <v>269</v>
      </c>
      <c r="E1052" s="89">
        <v>582.21</v>
      </c>
      <c r="F1052" s="55"/>
      <c r="G1052" s="131"/>
      <c r="H1052" s="132"/>
      <c r="I1052" s="133"/>
    </row>
    <row r="1053" spans="1:9" s="48" customFormat="1" ht="11.1" customHeight="1" x14ac:dyDescent="0.25">
      <c r="A1053" s="216" t="s">
        <v>675</v>
      </c>
      <c r="B1053" s="216"/>
      <c r="C1053" s="216"/>
      <c r="D1053" s="44" t="s">
        <v>290</v>
      </c>
      <c r="E1053" s="89">
        <v>98.83</v>
      </c>
      <c r="F1053" s="55"/>
      <c r="G1053" s="131"/>
      <c r="H1053" s="132"/>
      <c r="I1053" s="133"/>
    </row>
    <row r="1054" spans="1:9" s="48" customFormat="1" ht="11.1" customHeight="1" x14ac:dyDescent="0.25">
      <c r="A1054" s="216" t="s">
        <v>5792</v>
      </c>
      <c r="B1054" s="216"/>
      <c r="C1054" s="216"/>
      <c r="D1054" s="44" t="s">
        <v>311</v>
      </c>
      <c r="E1054" s="89">
        <v>2500</v>
      </c>
      <c r="F1054" s="55"/>
      <c r="G1054" s="131"/>
      <c r="H1054" s="132"/>
      <c r="I1054" s="133"/>
    </row>
    <row r="1055" spans="1:9" s="48" customFormat="1" ht="11.1" customHeight="1" x14ac:dyDescent="0.25">
      <c r="A1055" s="216" t="s">
        <v>694</v>
      </c>
      <c r="B1055" s="216"/>
      <c r="C1055" s="216"/>
      <c r="D1055" s="44" t="s">
        <v>311</v>
      </c>
      <c r="E1055" s="89">
        <v>1755</v>
      </c>
      <c r="F1055" s="55"/>
      <c r="G1055" s="131"/>
      <c r="H1055" s="132"/>
      <c r="I1055" s="133"/>
    </row>
    <row r="1056" spans="1:9" s="48" customFormat="1" ht="11.1" customHeight="1" x14ac:dyDescent="0.25">
      <c r="A1056" s="216" t="s">
        <v>5792</v>
      </c>
      <c r="B1056" s="216"/>
      <c r="C1056" s="216"/>
      <c r="D1056" s="44" t="s">
        <v>311</v>
      </c>
      <c r="E1056" s="89">
        <v>4895</v>
      </c>
      <c r="F1056" s="55"/>
      <c r="G1056" s="131"/>
      <c r="H1056" s="132"/>
      <c r="I1056" s="133"/>
    </row>
    <row r="1057" spans="1:9" s="48" customFormat="1" ht="11.1" customHeight="1" x14ac:dyDescent="0.25">
      <c r="A1057" s="216" t="s">
        <v>673</v>
      </c>
      <c r="B1057" s="216"/>
      <c r="C1057" s="216"/>
      <c r="D1057" s="44" t="s">
        <v>318</v>
      </c>
      <c r="E1057" s="89">
        <v>40092.800000000003</v>
      </c>
      <c r="F1057" s="55"/>
      <c r="G1057" s="131"/>
      <c r="H1057" s="132"/>
      <c r="I1057" s="133"/>
    </row>
    <row r="1058" spans="1:9" s="48" customFormat="1" ht="11.1" customHeight="1" x14ac:dyDescent="0.25">
      <c r="A1058" s="216" t="s">
        <v>685</v>
      </c>
      <c r="B1058" s="216"/>
      <c r="C1058" s="216"/>
      <c r="D1058" s="44" t="s">
        <v>4023</v>
      </c>
      <c r="E1058" s="89">
        <v>10500</v>
      </c>
      <c r="F1058" s="55"/>
      <c r="G1058" s="47"/>
      <c r="H1058" s="74"/>
    </row>
    <row r="1059" spans="1:9" s="48" customFormat="1" ht="11.1" customHeight="1" x14ac:dyDescent="0.25">
      <c r="A1059" s="216" t="s">
        <v>699</v>
      </c>
      <c r="B1059" s="216"/>
      <c r="C1059" s="216"/>
      <c r="D1059" s="44" t="s">
        <v>452</v>
      </c>
      <c r="E1059" s="89">
        <v>25083</v>
      </c>
      <c r="F1059" s="55"/>
      <c r="G1059" s="131"/>
      <c r="H1059" s="132"/>
      <c r="I1059" s="133"/>
    </row>
    <row r="1060" spans="1:9" s="48" customFormat="1" ht="11.1" customHeight="1" x14ac:dyDescent="0.25">
      <c r="A1060" s="216" t="s">
        <v>3705</v>
      </c>
      <c r="B1060" s="216"/>
      <c r="C1060" s="216"/>
      <c r="D1060" s="44" t="s">
        <v>452</v>
      </c>
      <c r="E1060" s="89">
        <v>78471</v>
      </c>
      <c r="F1060" s="55"/>
      <c r="G1060" s="131"/>
      <c r="H1060" s="132"/>
      <c r="I1060" s="133"/>
    </row>
    <row r="1061" spans="1:9" s="48" customFormat="1" ht="11.1" customHeight="1" x14ac:dyDescent="0.25">
      <c r="A1061" s="216" t="s">
        <v>698</v>
      </c>
      <c r="B1061" s="216"/>
      <c r="C1061" s="216"/>
      <c r="D1061" s="44" t="s">
        <v>475</v>
      </c>
      <c r="E1061" s="89">
        <v>44102.97</v>
      </c>
      <c r="F1061" s="55"/>
      <c r="G1061" s="131"/>
      <c r="H1061" s="132"/>
      <c r="I1061" s="133"/>
    </row>
    <row r="1062" spans="1:9" s="48" customFormat="1" ht="11.1" customHeight="1" x14ac:dyDescent="0.25">
      <c r="A1062" s="216" t="s">
        <v>3096</v>
      </c>
      <c r="B1062" s="216"/>
      <c r="C1062" s="216"/>
      <c r="D1062" s="44" t="s">
        <v>1893</v>
      </c>
      <c r="E1062" s="89">
        <v>1861.25</v>
      </c>
      <c r="F1062" s="55"/>
      <c r="G1062" s="131"/>
      <c r="H1062" s="132"/>
      <c r="I1062" s="133"/>
    </row>
    <row r="1063" spans="1:9" s="48" customFormat="1" ht="11.1" customHeight="1" x14ac:dyDescent="0.25">
      <c r="A1063" s="216" t="s">
        <v>684</v>
      </c>
      <c r="B1063" s="216"/>
      <c r="C1063" s="216"/>
      <c r="D1063" s="44" t="s">
        <v>1550</v>
      </c>
      <c r="E1063" s="89">
        <v>32362.5</v>
      </c>
      <c r="F1063" s="55"/>
      <c r="G1063" s="131"/>
      <c r="H1063" s="132"/>
      <c r="I1063" s="133"/>
    </row>
    <row r="1064" spans="1:9" s="48" customFormat="1" ht="11.1" customHeight="1" x14ac:dyDescent="0.25">
      <c r="A1064" s="216" t="s">
        <v>709</v>
      </c>
      <c r="B1064" s="216"/>
      <c r="C1064" s="216"/>
      <c r="D1064" s="44" t="s">
        <v>2685</v>
      </c>
      <c r="E1064" s="89">
        <v>6000</v>
      </c>
      <c r="F1064" s="55"/>
      <c r="G1064" s="131"/>
      <c r="H1064" s="132"/>
      <c r="I1064" s="133"/>
    </row>
    <row r="1065" spans="1:9" s="48" customFormat="1" ht="11.1" customHeight="1" x14ac:dyDescent="0.25">
      <c r="A1065" s="216" t="s">
        <v>3213</v>
      </c>
      <c r="B1065" s="216"/>
      <c r="C1065" s="216"/>
      <c r="D1065" s="44" t="s">
        <v>582</v>
      </c>
      <c r="E1065" s="89">
        <v>23904.58</v>
      </c>
      <c r="F1065" s="55"/>
      <c r="G1065" s="131"/>
      <c r="H1065" s="132"/>
      <c r="I1065" s="133"/>
    </row>
    <row r="1066" spans="1:9" s="48" customFormat="1" ht="11.1" customHeight="1" x14ac:dyDescent="0.25">
      <c r="A1066" s="216" t="s">
        <v>729</v>
      </c>
      <c r="B1066" s="216"/>
      <c r="C1066" s="216"/>
      <c r="D1066" s="44" t="s">
        <v>2885</v>
      </c>
      <c r="E1066" s="89">
        <v>314809</v>
      </c>
      <c r="F1066" s="55"/>
      <c r="G1066" s="131"/>
      <c r="H1066" s="132"/>
      <c r="I1066" s="133"/>
    </row>
    <row r="1067" spans="1:9" s="1" customFormat="1" ht="12.75" customHeight="1" thickBot="1" x14ac:dyDescent="0.3">
      <c r="A1067" s="216"/>
      <c r="B1067" s="215"/>
      <c r="C1067" s="215"/>
      <c r="D1067" s="49"/>
      <c r="E1067" s="50">
        <f>SUM(E1032:E1066)</f>
        <v>3130741.3000000003</v>
      </c>
      <c r="F1067" s="46"/>
      <c r="G1067" s="51"/>
      <c r="H1067" s="2"/>
    </row>
    <row r="1068" spans="1:9" s="1" customFormat="1" ht="12.75" customHeight="1" thickTop="1" x14ac:dyDescent="0.25">
      <c r="A1068" s="216"/>
      <c r="B1068" s="215"/>
      <c r="C1068" s="215"/>
      <c r="D1068" s="49"/>
      <c r="E1068" s="52"/>
      <c r="F1068" s="46"/>
      <c r="G1068" s="51"/>
      <c r="H1068" s="2"/>
    </row>
    <row r="1069" spans="1:9" s="1" customFormat="1" ht="12.75" customHeight="1" x14ac:dyDescent="0.25">
      <c r="A1069" s="216"/>
      <c r="B1069" s="215"/>
      <c r="C1069" s="215"/>
      <c r="D1069" s="49"/>
      <c r="E1069" s="52"/>
      <c r="F1069" s="46"/>
      <c r="G1069" s="51"/>
      <c r="H1069" s="2"/>
    </row>
    <row r="1070" spans="1:9" s="1" customFormat="1" ht="12.75" customHeight="1" x14ac:dyDescent="0.25">
      <c r="A1070" s="216"/>
      <c r="B1070" s="215"/>
      <c r="C1070" s="215"/>
      <c r="D1070" s="49"/>
      <c r="E1070" s="52"/>
      <c r="F1070" s="46"/>
      <c r="G1070" s="51"/>
      <c r="H1070" s="2"/>
    </row>
    <row r="1071" spans="1:9" s="1" customFormat="1" ht="12.75" customHeight="1" x14ac:dyDescent="0.25">
      <c r="A1071" s="216"/>
      <c r="B1071" s="215"/>
      <c r="C1071" s="215"/>
      <c r="D1071" s="49"/>
      <c r="E1071" s="52"/>
      <c r="F1071" s="46"/>
      <c r="G1071" s="51"/>
      <c r="H1071" s="2"/>
    </row>
    <row r="1072" spans="1:9" s="1" customFormat="1" ht="12.75" customHeight="1" x14ac:dyDescent="0.25">
      <c r="A1072" s="216"/>
      <c r="B1072" s="215"/>
      <c r="C1072" s="215"/>
      <c r="D1072" s="44"/>
      <c r="E1072" s="45"/>
      <c r="F1072" s="46"/>
      <c r="G1072" s="51"/>
      <c r="H1072" s="2"/>
    </row>
    <row r="1073" spans="1:8" s="1" customFormat="1" ht="12.75" customHeight="1" x14ac:dyDescent="0.25">
      <c r="A1073" s="216"/>
      <c r="B1073" s="215"/>
      <c r="C1073" s="215"/>
      <c r="D1073" s="49"/>
      <c r="E1073" s="52"/>
      <c r="F1073" s="46"/>
      <c r="G1073" s="51"/>
      <c r="H1073" s="2"/>
    </row>
    <row r="1074" spans="1:8" s="1" customFormat="1" ht="12.75" customHeight="1" x14ac:dyDescent="0.25">
      <c r="A1074" s="216"/>
      <c r="B1074" s="215"/>
      <c r="C1074" s="215"/>
      <c r="D1074" s="49"/>
      <c r="E1074" s="52"/>
      <c r="F1074" s="46"/>
      <c r="G1074" s="51"/>
      <c r="H1074" s="2"/>
    </row>
    <row r="1075" spans="1:8" s="1" customFormat="1" ht="12.75" customHeight="1" x14ac:dyDescent="0.25">
      <c r="A1075" s="216"/>
      <c r="B1075" s="215"/>
      <c r="C1075" s="215"/>
      <c r="D1075" s="49"/>
      <c r="E1075" s="52"/>
      <c r="F1075" s="46"/>
      <c r="G1075" s="51"/>
      <c r="H1075" s="2"/>
    </row>
    <row r="1076" spans="1:8" s="1" customFormat="1" ht="12.75" customHeight="1" x14ac:dyDescent="0.25">
      <c r="A1076" s="216"/>
      <c r="B1076" s="215"/>
      <c r="C1076" s="215"/>
      <c r="D1076" s="49"/>
      <c r="E1076" s="52"/>
      <c r="F1076" s="46"/>
      <c r="G1076" s="51"/>
      <c r="H1076" s="2"/>
    </row>
    <row r="1077" spans="1:8" s="1" customFormat="1" ht="12.75" customHeight="1" x14ac:dyDescent="0.25">
      <c r="A1077" s="216"/>
      <c r="B1077" s="215"/>
      <c r="C1077" s="215"/>
      <c r="D1077" s="49"/>
      <c r="E1077" s="52"/>
      <c r="F1077" s="46"/>
      <c r="G1077" s="51"/>
      <c r="H1077" s="2"/>
    </row>
    <row r="1078" spans="1:8" s="1" customFormat="1" ht="12.75" customHeight="1" x14ac:dyDescent="0.25">
      <c r="A1078" s="216"/>
      <c r="B1078" s="215"/>
      <c r="C1078" s="215"/>
      <c r="D1078" s="49"/>
      <c r="E1078" s="52"/>
      <c r="F1078" s="46"/>
      <c r="G1078" s="51"/>
      <c r="H1078" s="2"/>
    </row>
    <row r="1079" spans="1:8" s="1" customFormat="1" ht="12.75" customHeight="1" x14ac:dyDescent="0.25">
      <c r="A1079" s="216"/>
      <c r="B1079" s="215"/>
      <c r="C1079" s="215"/>
      <c r="D1079" s="49"/>
      <c r="E1079" s="52"/>
      <c r="F1079" s="46"/>
      <c r="G1079" s="51"/>
      <c r="H1079" s="2"/>
    </row>
    <row r="1080" spans="1:8" s="1" customFormat="1" ht="12.75" customHeight="1" x14ac:dyDescent="0.25">
      <c r="A1080" s="216"/>
      <c r="B1080" s="215"/>
      <c r="C1080" s="215"/>
      <c r="D1080" s="49"/>
      <c r="E1080" s="52"/>
      <c r="F1080" s="46"/>
      <c r="G1080" s="51"/>
      <c r="H1080" s="2"/>
    </row>
    <row r="1081" spans="1:8" s="1" customFormat="1" ht="12.75" customHeight="1" x14ac:dyDescent="0.25">
      <c r="A1081" s="216"/>
      <c r="B1081" s="215"/>
      <c r="C1081" s="215"/>
      <c r="D1081" s="49"/>
      <c r="E1081" s="52"/>
      <c r="F1081" s="46"/>
      <c r="G1081" s="51"/>
      <c r="H1081" s="2"/>
    </row>
    <row r="1082" spans="1:8" s="1" customFormat="1" ht="12.75" customHeight="1" x14ac:dyDescent="0.25">
      <c r="A1082" s="216"/>
      <c r="B1082" s="215"/>
      <c r="C1082" s="215"/>
      <c r="D1082" s="49"/>
      <c r="E1082" s="52"/>
      <c r="F1082" s="46"/>
      <c r="G1082" s="51"/>
      <c r="H1082" s="2"/>
    </row>
    <row r="1083" spans="1:8" s="1" customFormat="1" ht="12.75" customHeight="1" x14ac:dyDescent="0.25">
      <c r="A1083" s="215"/>
      <c r="B1083" s="215"/>
      <c r="C1083" s="215"/>
      <c r="D1083" s="49"/>
      <c r="E1083" s="52"/>
      <c r="F1083" s="46"/>
      <c r="G1083" s="51"/>
      <c r="H1083" s="2"/>
    </row>
    <row r="1084" spans="1:8" s="54" customFormat="1" ht="12.75" customHeight="1" x14ac:dyDescent="0.25">
      <c r="A1084" s="215"/>
      <c r="B1084" s="215"/>
      <c r="C1084" s="215"/>
      <c r="D1084" s="2"/>
      <c r="E1084" s="53"/>
      <c r="G1084" s="43"/>
      <c r="H1084" s="2"/>
    </row>
    <row r="1085" spans="1:8" s="54" customFormat="1" ht="12.75" customHeight="1" x14ac:dyDescent="0.25">
      <c r="A1085" s="215"/>
      <c r="B1085" s="215"/>
      <c r="C1085" s="215"/>
      <c r="D1085" s="2"/>
      <c r="E1085" s="53"/>
      <c r="G1085" s="43"/>
      <c r="H1085" s="2"/>
    </row>
    <row r="1086" spans="1:8" ht="12.75" customHeight="1" x14ac:dyDescent="0.25">
      <c r="A1086" s="215"/>
      <c r="B1086" s="215"/>
      <c r="C1086" s="215"/>
    </row>
    <row r="1087" spans="1:8" ht="12.75" customHeight="1" x14ac:dyDescent="0.25">
      <c r="A1087" s="215"/>
      <c r="B1087" s="215"/>
      <c r="C1087" s="215"/>
    </row>
    <row r="1088" spans="1:8" ht="12.75" customHeight="1" x14ac:dyDescent="0.25">
      <c r="A1088" s="215"/>
      <c r="B1088" s="215"/>
      <c r="C1088" s="215"/>
    </row>
    <row r="1089" spans="1:3" ht="12.75" customHeight="1" x14ac:dyDescent="0.25">
      <c r="A1089" s="215"/>
      <c r="B1089" s="215"/>
      <c r="C1089" s="215"/>
    </row>
    <row r="1090" spans="1:3" ht="12.75" customHeight="1" x14ac:dyDescent="0.25">
      <c r="A1090" s="215"/>
      <c r="B1090" s="215"/>
      <c r="C1090" s="215"/>
    </row>
    <row r="1091" spans="1:3" ht="12.75" customHeight="1" x14ac:dyDescent="0.25">
      <c r="A1091" s="215"/>
      <c r="B1091" s="215"/>
      <c r="C1091" s="215"/>
    </row>
    <row r="1092" spans="1:3" ht="12.75" customHeight="1" x14ac:dyDescent="0.25">
      <c r="A1092" s="215"/>
      <c r="B1092" s="215"/>
      <c r="C1092" s="215"/>
    </row>
    <row r="1093" spans="1:3" ht="12.75" customHeight="1" x14ac:dyDescent="0.25">
      <c r="A1093" s="215"/>
      <c r="B1093" s="215"/>
      <c r="C1093" s="215"/>
    </row>
    <row r="1094" spans="1:3" ht="12.75" customHeight="1" x14ac:dyDescent="0.25">
      <c r="A1094" s="215"/>
      <c r="B1094" s="215"/>
      <c r="C1094" s="215"/>
    </row>
    <row r="1095" spans="1:3" ht="12.75" customHeight="1" x14ac:dyDescent="0.25">
      <c r="A1095" s="215"/>
      <c r="B1095" s="215"/>
      <c r="C1095" s="215"/>
    </row>
    <row r="1096" spans="1:3" ht="12.75" customHeight="1" x14ac:dyDescent="0.25">
      <c r="A1096" s="215"/>
      <c r="B1096" s="215"/>
      <c r="C1096" s="215"/>
    </row>
    <row r="1097" spans="1:3" ht="12.75" customHeight="1" x14ac:dyDescent="0.25">
      <c r="A1097" s="209"/>
      <c r="B1097" s="209"/>
      <c r="C1097" s="209"/>
    </row>
    <row r="1098" spans="1:3" ht="12.75" customHeight="1" x14ac:dyDescent="0.25">
      <c r="A1098" s="209"/>
      <c r="B1098" s="209"/>
      <c r="C1098" s="209"/>
    </row>
    <row r="1099" spans="1:3" ht="12.75" customHeight="1" x14ac:dyDescent="0.25">
      <c r="A1099" s="209"/>
      <c r="B1099" s="209"/>
      <c r="C1099" s="209"/>
    </row>
    <row r="1100" spans="1:3" ht="12.75" customHeight="1" x14ac:dyDescent="0.25">
      <c r="A1100" s="209"/>
      <c r="B1100" s="209"/>
      <c r="C1100" s="209"/>
    </row>
    <row r="1101" spans="1:3" ht="12.75" customHeight="1" x14ac:dyDescent="0.25">
      <c r="A1101" s="209"/>
      <c r="B1101" s="209"/>
      <c r="C1101" s="209"/>
    </row>
    <row r="1102" spans="1:3" ht="12.75" customHeight="1" x14ac:dyDescent="0.25">
      <c r="A1102" s="209"/>
      <c r="B1102" s="209"/>
      <c r="C1102" s="209"/>
    </row>
    <row r="1103" spans="1:3" ht="12.75" customHeight="1" x14ac:dyDescent="0.25">
      <c r="A1103" s="209"/>
      <c r="B1103" s="209"/>
      <c r="C1103" s="209"/>
    </row>
    <row r="1104" spans="1:3" ht="12.75" customHeight="1" x14ac:dyDescent="0.25">
      <c r="A1104" s="209"/>
      <c r="B1104" s="209"/>
      <c r="C1104" s="209"/>
    </row>
  </sheetData>
  <sortState ref="A5:AP1018">
    <sortCondition ref="D5:D1018"/>
    <sortCondition ref="A5:A1018"/>
  </sortState>
  <mergeCells count="78">
    <mergeCell ref="A1057:C1057"/>
    <mergeCell ref="A1058:C1058"/>
    <mergeCell ref="A1036:C1036"/>
    <mergeCell ref="A1:G1"/>
    <mergeCell ref="A2:G2"/>
    <mergeCell ref="A3:G3"/>
    <mergeCell ref="A1029:G1029"/>
    <mergeCell ref="A1031:C1031"/>
    <mergeCell ref="A1032:C1032"/>
    <mergeCell ref="A1033:C1033"/>
    <mergeCell ref="A1034:C1034"/>
    <mergeCell ref="A1035:C1035"/>
    <mergeCell ref="A1037:C1037"/>
    <mergeCell ref="A1038:C1038"/>
    <mergeCell ref="A1039:C1039"/>
    <mergeCell ref="A1040:C1040"/>
    <mergeCell ref="A1068:C1068"/>
    <mergeCell ref="A1059:C1059"/>
    <mergeCell ref="A1060:C1060"/>
    <mergeCell ref="A1061:C1061"/>
    <mergeCell ref="A1062:C1062"/>
    <mergeCell ref="A1063:C1063"/>
    <mergeCell ref="A1064:C1064"/>
    <mergeCell ref="A1065:C1065"/>
    <mergeCell ref="A1066:C1066"/>
    <mergeCell ref="A1067:C1067"/>
    <mergeCell ref="A1080:C1080"/>
    <mergeCell ref="A1069:C1069"/>
    <mergeCell ref="A1070:C1070"/>
    <mergeCell ref="A1071:C1071"/>
    <mergeCell ref="A1072:C1072"/>
    <mergeCell ref="A1073:C1073"/>
    <mergeCell ref="A1074:C1074"/>
    <mergeCell ref="A1075:C1075"/>
    <mergeCell ref="A1076:C1076"/>
    <mergeCell ref="A1077:C1077"/>
    <mergeCell ref="A1078:C1078"/>
    <mergeCell ref="A1079:C1079"/>
    <mergeCell ref="A1092:C1092"/>
    <mergeCell ref="A1081:C1081"/>
    <mergeCell ref="A1082:C1082"/>
    <mergeCell ref="A1083:C1083"/>
    <mergeCell ref="A1084:C1084"/>
    <mergeCell ref="A1085:C1085"/>
    <mergeCell ref="A1086:C1086"/>
    <mergeCell ref="A1087:C1087"/>
    <mergeCell ref="A1088:C1088"/>
    <mergeCell ref="A1089:C1089"/>
    <mergeCell ref="A1090:C1090"/>
    <mergeCell ref="A1091:C1091"/>
    <mergeCell ref="A1104:C1104"/>
    <mergeCell ref="A1093:C1093"/>
    <mergeCell ref="A1094:C1094"/>
    <mergeCell ref="A1095:C1095"/>
    <mergeCell ref="A1096:C1096"/>
    <mergeCell ref="A1097:C1097"/>
    <mergeCell ref="A1098:C1098"/>
    <mergeCell ref="A1099:C1099"/>
    <mergeCell ref="A1100:C1100"/>
    <mergeCell ref="A1101:C1101"/>
    <mergeCell ref="A1102:C1102"/>
    <mergeCell ref="A1103:C1103"/>
    <mergeCell ref="A1041:C1041"/>
    <mergeCell ref="A1042:C1042"/>
    <mergeCell ref="A1043:C1043"/>
    <mergeCell ref="A1044:C1044"/>
    <mergeCell ref="A1045:C1045"/>
    <mergeCell ref="A1046:C1046"/>
    <mergeCell ref="A1047:C1047"/>
    <mergeCell ref="A1048:C1048"/>
    <mergeCell ref="A1049:C1049"/>
    <mergeCell ref="A1050:C1050"/>
    <mergeCell ref="A1056:C1056"/>
    <mergeCell ref="A1051:C1051"/>
    <mergeCell ref="A1052:C1052"/>
    <mergeCell ref="A1053:C1053"/>
    <mergeCell ref="A1054:C1054"/>
    <mergeCell ref="A1055:C1055"/>
  </mergeCells>
  <pageMargins left="0.17" right="0.17" top="0.17" bottom="0.26" header="0.15" footer="0.12"/>
  <pageSetup scale="88" fitToHeight="0" orientation="portrait" r:id="rId1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52"/>
  <sheetViews>
    <sheetView zoomScaleNormal="100" workbookViewId="0">
      <selection activeCell="F275" sqref="F275"/>
    </sheetView>
  </sheetViews>
  <sheetFormatPr defaultColWidth="9.140625" defaultRowHeight="12.75" customHeight="1" x14ac:dyDescent="0.2"/>
  <cols>
    <col min="1" max="1" width="9.42578125" style="12" customWidth="1"/>
    <col min="2" max="2" width="10.85546875" style="11" customWidth="1"/>
    <col min="3" max="3" width="27.140625" style="11" customWidth="1"/>
    <col min="4" max="4" width="40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19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5798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5799</v>
      </c>
      <c r="B3" s="212"/>
      <c r="C3" s="212"/>
      <c r="D3" s="212"/>
      <c r="E3" s="212"/>
      <c r="F3" s="212"/>
      <c r="G3" s="212"/>
    </row>
    <row r="4" spans="1:7" s="144" customFormat="1" ht="26.45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57" t="s">
        <v>705</v>
      </c>
      <c r="G4" s="143"/>
    </row>
    <row r="5" spans="1:7" ht="12.2" customHeight="1" x14ac:dyDescent="0.2">
      <c r="A5" s="137">
        <v>43648</v>
      </c>
      <c r="B5" s="10">
        <v>22908</v>
      </c>
      <c r="C5" s="11" t="s">
        <v>3140</v>
      </c>
      <c r="D5" s="12" t="s">
        <v>2069</v>
      </c>
      <c r="E5" s="152">
        <v>815</v>
      </c>
      <c r="F5" s="158">
        <v>17296</v>
      </c>
    </row>
    <row r="6" spans="1:7" ht="12.2" customHeight="1" x14ac:dyDescent="0.2">
      <c r="A6" s="137">
        <v>43648</v>
      </c>
      <c r="B6" s="10">
        <v>23870</v>
      </c>
      <c r="C6" s="11" t="s">
        <v>3141</v>
      </c>
      <c r="D6" s="12" t="s">
        <v>9</v>
      </c>
      <c r="E6" s="152">
        <v>2373</v>
      </c>
      <c r="F6" s="158">
        <v>32409</v>
      </c>
    </row>
    <row r="7" spans="1:7" ht="12.2" customHeight="1" x14ac:dyDescent="0.2">
      <c r="A7" s="137">
        <v>43644</v>
      </c>
      <c r="B7" s="147">
        <v>16078</v>
      </c>
      <c r="C7" s="82" t="s">
        <v>3047</v>
      </c>
      <c r="D7" s="90" t="s">
        <v>5807</v>
      </c>
      <c r="E7" s="150">
        <v>315</v>
      </c>
      <c r="F7" s="158"/>
      <c r="G7" s="12" t="s">
        <v>3046</v>
      </c>
    </row>
    <row r="8" spans="1:7" ht="12.2" customHeight="1" x14ac:dyDescent="0.2">
      <c r="A8" s="137">
        <v>43644</v>
      </c>
      <c r="B8" s="147">
        <v>16078</v>
      </c>
      <c r="C8" s="82" t="s">
        <v>3047</v>
      </c>
      <c r="D8" s="90" t="s">
        <v>5814</v>
      </c>
      <c r="E8" s="150">
        <v>900</v>
      </c>
      <c r="F8" s="158"/>
      <c r="G8" s="12" t="s">
        <v>3046</v>
      </c>
    </row>
    <row r="9" spans="1:7" ht="12.2" customHeight="1" x14ac:dyDescent="0.2">
      <c r="A9" s="137">
        <v>43643</v>
      </c>
      <c r="B9" s="147">
        <v>16078</v>
      </c>
      <c r="C9" s="82" t="s">
        <v>3047</v>
      </c>
      <c r="D9" s="90" t="s">
        <v>3255</v>
      </c>
      <c r="E9" s="150">
        <v>27</v>
      </c>
      <c r="F9" s="158"/>
      <c r="G9" s="12" t="s">
        <v>3046</v>
      </c>
    </row>
    <row r="10" spans="1:7" ht="12.2" customHeight="1" x14ac:dyDescent="0.2">
      <c r="A10" s="137">
        <v>43648</v>
      </c>
      <c r="B10" s="10">
        <v>27507</v>
      </c>
      <c r="C10" s="11" t="s">
        <v>3127</v>
      </c>
      <c r="D10" s="12" t="s">
        <v>4172</v>
      </c>
      <c r="E10" s="152">
        <v>2000</v>
      </c>
      <c r="F10" s="158">
        <v>29027.5</v>
      </c>
    </row>
    <row r="11" spans="1:7" ht="12.2" customHeight="1" x14ac:dyDescent="0.2">
      <c r="A11" s="137">
        <v>43648</v>
      </c>
      <c r="B11" s="10">
        <v>20504</v>
      </c>
      <c r="C11" s="11" t="s">
        <v>3127</v>
      </c>
      <c r="D11" s="12" t="s">
        <v>17</v>
      </c>
      <c r="E11" s="152">
        <v>1540</v>
      </c>
      <c r="F11" s="158">
        <v>80278.75</v>
      </c>
    </row>
    <row r="12" spans="1:7" ht="12.2" customHeight="1" x14ac:dyDescent="0.2">
      <c r="A12" s="137">
        <v>43648</v>
      </c>
      <c r="B12" s="10">
        <v>27604</v>
      </c>
      <c r="C12" s="11" t="s">
        <v>3128</v>
      </c>
      <c r="D12" s="12" t="s">
        <v>4470</v>
      </c>
      <c r="E12" s="152">
        <v>200.1</v>
      </c>
      <c r="F12" s="158">
        <v>2052.27</v>
      </c>
    </row>
    <row r="13" spans="1:7" ht="12.2" customHeight="1" x14ac:dyDescent="0.2">
      <c r="A13" s="137">
        <v>43648</v>
      </c>
      <c r="B13" s="10">
        <v>25929</v>
      </c>
      <c r="C13" s="11" t="s">
        <v>3128</v>
      </c>
      <c r="D13" s="12" t="s">
        <v>2625</v>
      </c>
      <c r="E13" s="152">
        <v>126</v>
      </c>
      <c r="F13" s="158">
        <v>558</v>
      </c>
    </row>
    <row r="14" spans="1:7" ht="12.2" customHeight="1" x14ac:dyDescent="0.2">
      <c r="A14" s="137">
        <v>43648</v>
      </c>
      <c r="B14" s="169">
        <v>10370</v>
      </c>
      <c r="C14" s="11" t="s">
        <v>3140</v>
      </c>
      <c r="D14" s="90" t="s">
        <v>18</v>
      </c>
      <c r="E14" s="150">
        <v>1362</v>
      </c>
      <c r="F14" s="158">
        <v>13032.98</v>
      </c>
    </row>
    <row r="15" spans="1:7" ht="12.2" customHeight="1" x14ac:dyDescent="0.2">
      <c r="A15" s="137">
        <v>43648</v>
      </c>
      <c r="B15" s="10">
        <v>15137</v>
      </c>
      <c r="C15" s="11" t="s">
        <v>3140</v>
      </c>
      <c r="D15" s="12" t="s">
        <v>20</v>
      </c>
      <c r="E15" s="152">
        <v>2120</v>
      </c>
      <c r="F15" s="158">
        <v>84946.5</v>
      </c>
    </row>
    <row r="16" spans="1:7" ht="12.2" customHeight="1" x14ac:dyDescent="0.2">
      <c r="A16" s="137">
        <v>43648</v>
      </c>
      <c r="B16" s="10">
        <v>18361</v>
      </c>
      <c r="C16" s="11" t="s">
        <v>3128</v>
      </c>
      <c r="D16" s="12" t="s">
        <v>1638</v>
      </c>
      <c r="E16" s="152">
        <v>86.36</v>
      </c>
      <c r="F16" s="158">
        <v>331.04</v>
      </c>
    </row>
    <row r="17" spans="1:7" ht="12.2" customHeight="1" x14ac:dyDescent="0.2">
      <c r="A17" s="137">
        <v>43647</v>
      </c>
      <c r="B17" s="147">
        <v>16078</v>
      </c>
      <c r="C17" s="82" t="s">
        <v>3047</v>
      </c>
      <c r="D17" s="90" t="s">
        <v>4503</v>
      </c>
      <c r="E17" s="150">
        <v>52</v>
      </c>
      <c r="F17" s="158"/>
      <c r="G17" s="12" t="s">
        <v>3046</v>
      </c>
    </row>
    <row r="18" spans="1:7" ht="12.2" customHeight="1" x14ac:dyDescent="0.2">
      <c r="A18" s="137">
        <v>43648</v>
      </c>
      <c r="B18" s="10">
        <v>13555</v>
      </c>
      <c r="C18" s="11" t="s">
        <v>3140</v>
      </c>
      <c r="D18" s="12" t="s">
        <v>25</v>
      </c>
      <c r="E18" s="152">
        <v>37038.050000000003</v>
      </c>
      <c r="F18" s="158">
        <v>474860.23</v>
      </c>
    </row>
    <row r="19" spans="1:7" ht="12.2" customHeight="1" x14ac:dyDescent="0.2">
      <c r="A19" s="137">
        <v>43648</v>
      </c>
      <c r="B19" s="10">
        <v>20110</v>
      </c>
      <c r="C19" s="11" t="s">
        <v>3128</v>
      </c>
      <c r="D19" s="12" t="s">
        <v>1784</v>
      </c>
      <c r="E19" s="152">
        <v>11.02</v>
      </c>
      <c r="F19" s="158">
        <v>11.02</v>
      </c>
    </row>
    <row r="20" spans="1:7" ht="12.2" customHeight="1" x14ac:dyDescent="0.2">
      <c r="A20" s="137">
        <v>43648</v>
      </c>
      <c r="B20" s="10">
        <v>27694</v>
      </c>
      <c r="C20" s="11" t="s">
        <v>3127</v>
      </c>
      <c r="D20" s="12" t="s">
        <v>4986</v>
      </c>
      <c r="E20" s="152">
        <v>1050</v>
      </c>
      <c r="F20" s="158">
        <v>1800</v>
      </c>
    </row>
    <row r="21" spans="1:7" ht="12.2" customHeight="1" x14ac:dyDescent="0.2">
      <c r="A21" s="137">
        <v>43648</v>
      </c>
      <c r="B21" s="10">
        <v>26425</v>
      </c>
      <c r="C21" s="11" t="s">
        <v>3128</v>
      </c>
      <c r="D21" s="12" t="s">
        <v>2729</v>
      </c>
      <c r="E21" s="152">
        <v>235</v>
      </c>
      <c r="F21" s="158">
        <v>235</v>
      </c>
    </row>
    <row r="22" spans="1:7" ht="12.2" customHeight="1" x14ac:dyDescent="0.2">
      <c r="A22" s="137">
        <v>43648</v>
      </c>
      <c r="B22" s="10">
        <v>26776</v>
      </c>
      <c r="C22" s="11" t="s">
        <v>3140</v>
      </c>
      <c r="D22" s="12" t="s">
        <v>2824</v>
      </c>
      <c r="E22" s="152">
        <v>4694.78</v>
      </c>
      <c r="F22" s="158">
        <v>4694.78</v>
      </c>
    </row>
    <row r="23" spans="1:7" ht="12.2" customHeight="1" x14ac:dyDescent="0.2">
      <c r="A23" s="137">
        <v>43648</v>
      </c>
      <c r="B23" s="169">
        <v>13109</v>
      </c>
      <c r="C23" s="11" t="s">
        <v>3140</v>
      </c>
      <c r="D23" s="90" t="s">
        <v>1124</v>
      </c>
      <c r="E23" s="150">
        <v>285</v>
      </c>
      <c r="F23" s="158">
        <v>1267.0700000000002</v>
      </c>
    </row>
    <row r="24" spans="1:7" ht="12.2" customHeight="1" x14ac:dyDescent="0.2">
      <c r="A24" s="137">
        <v>43648</v>
      </c>
      <c r="B24" s="10">
        <v>27718</v>
      </c>
      <c r="C24" s="11" t="s">
        <v>3141</v>
      </c>
      <c r="D24" s="12" t="s">
        <v>5112</v>
      </c>
      <c r="E24" s="152">
        <v>250</v>
      </c>
      <c r="F24" s="158">
        <v>250</v>
      </c>
    </row>
    <row r="25" spans="1:7" ht="12.2" customHeight="1" x14ac:dyDescent="0.2">
      <c r="A25" s="137">
        <v>43648</v>
      </c>
      <c r="B25" s="10">
        <v>24622</v>
      </c>
      <c r="C25" s="11" t="s">
        <v>3140</v>
      </c>
      <c r="D25" s="12" t="s">
        <v>2357</v>
      </c>
      <c r="E25" s="152">
        <v>171163.98</v>
      </c>
      <c r="F25" s="158">
        <v>1335771.3599999999</v>
      </c>
      <c r="G25" s="83"/>
    </row>
    <row r="26" spans="1:7" ht="12.2" customHeight="1" x14ac:dyDescent="0.2">
      <c r="A26" s="137">
        <v>43648</v>
      </c>
      <c r="B26" s="10">
        <v>14423</v>
      </c>
      <c r="C26" s="11" t="s">
        <v>3141</v>
      </c>
      <c r="D26" s="12" t="s">
        <v>32</v>
      </c>
      <c r="E26" s="152">
        <v>161.24</v>
      </c>
      <c r="F26" s="158">
        <v>7739.8499999999995</v>
      </c>
    </row>
    <row r="27" spans="1:7" ht="12.2" customHeight="1" x14ac:dyDescent="0.2">
      <c r="A27" s="137">
        <v>43648</v>
      </c>
      <c r="B27" s="169">
        <v>11842</v>
      </c>
      <c r="C27" s="11" t="s">
        <v>3127</v>
      </c>
      <c r="D27" s="90" t="s">
        <v>976</v>
      </c>
      <c r="E27" s="150">
        <v>300</v>
      </c>
      <c r="F27" s="158">
        <v>119549.48</v>
      </c>
    </row>
    <row r="28" spans="1:7" ht="12.2" customHeight="1" x14ac:dyDescent="0.2">
      <c r="A28" s="137">
        <v>43648</v>
      </c>
      <c r="B28" s="10">
        <v>22850</v>
      </c>
      <c r="C28" s="11" t="s">
        <v>3140</v>
      </c>
      <c r="D28" s="12" t="s">
        <v>37</v>
      </c>
      <c r="E28" s="152">
        <v>181.07</v>
      </c>
      <c r="F28" s="158">
        <v>449482.45</v>
      </c>
    </row>
    <row r="29" spans="1:7" ht="12.2" customHeight="1" x14ac:dyDescent="0.2">
      <c r="A29" s="137">
        <v>43648</v>
      </c>
      <c r="B29" s="169">
        <v>10281</v>
      </c>
      <c r="C29" s="11" t="s">
        <v>3141</v>
      </c>
      <c r="D29" s="90" t="s">
        <v>39</v>
      </c>
      <c r="E29" s="150">
        <v>6702.41</v>
      </c>
      <c r="F29" s="158">
        <v>163689.28</v>
      </c>
    </row>
    <row r="30" spans="1:7" ht="12.2" customHeight="1" x14ac:dyDescent="0.2">
      <c r="A30" s="137">
        <v>43648</v>
      </c>
      <c r="B30" s="10">
        <v>13814</v>
      </c>
      <c r="C30" s="11" t="s">
        <v>3141</v>
      </c>
      <c r="D30" s="12" t="s">
        <v>1259</v>
      </c>
      <c r="E30" s="152">
        <v>19.989999999999998</v>
      </c>
      <c r="F30" s="158">
        <v>314045.15999999997</v>
      </c>
    </row>
    <row r="31" spans="1:7" ht="12.2" customHeight="1" x14ac:dyDescent="0.2">
      <c r="A31" s="137">
        <v>43648</v>
      </c>
      <c r="B31" s="169">
        <v>13322</v>
      </c>
      <c r="C31" s="11" t="s">
        <v>3140</v>
      </c>
      <c r="D31" s="90" t="s">
        <v>1161</v>
      </c>
      <c r="E31" s="150">
        <v>12848.849999999999</v>
      </c>
      <c r="F31" s="158">
        <v>154227.52000000002</v>
      </c>
    </row>
    <row r="32" spans="1:7" ht="12.2" customHeight="1" x14ac:dyDescent="0.2">
      <c r="A32" s="137">
        <v>43648</v>
      </c>
      <c r="B32" s="10">
        <v>19719</v>
      </c>
      <c r="C32" s="11" t="s">
        <v>3882</v>
      </c>
      <c r="D32" s="12" t="s">
        <v>43</v>
      </c>
      <c r="E32" s="152">
        <v>8165.63</v>
      </c>
      <c r="F32" s="158">
        <v>23330.02</v>
      </c>
    </row>
    <row r="33" spans="1:7" ht="12.2" customHeight="1" x14ac:dyDescent="0.2">
      <c r="A33" s="137">
        <v>43648</v>
      </c>
      <c r="B33" s="10">
        <v>14699</v>
      </c>
      <c r="C33" s="11" t="s">
        <v>3134</v>
      </c>
      <c r="D33" s="12" t="s">
        <v>1412</v>
      </c>
      <c r="E33" s="152">
        <v>13925</v>
      </c>
      <c r="F33" s="158">
        <v>33475</v>
      </c>
    </row>
    <row r="34" spans="1:7" ht="12.2" customHeight="1" x14ac:dyDescent="0.2">
      <c r="A34" s="137">
        <v>43648</v>
      </c>
      <c r="B34" s="10">
        <v>14881</v>
      </c>
      <c r="C34" s="11" t="s">
        <v>3140</v>
      </c>
      <c r="D34" s="12" t="s">
        <v>46</v>
      </c>
      <c r="E34" s="152">
        <v>2459</v>
      </c>
      <c r="F34" s="158">
        <v>153731.12</v>
      </c>
    </row>
    <row r="35" spans="1:7" ht="12.2" customHeight="1" x14ac:dyDescent="0.2">
      <c r="A35" s="137">
        <v>43648</v>
      </c>
      <c r="B35" s="10">
        <v>23530</v>
      </c>
      <c r="C35" s="11" t="s">
        <v>3127</v>
      </c>
      <c r="D35" s="12" t="s">
        <v>47</v>
      </c>
      <c r="E35" s="152">
        <v>300</v>
      </c>
      <c r="F35" s="158">
        <v>20753</v>
      </c>
    </row>
    <row r="36" spans="1:7" ht="12.2" customHeight="1" x14ac:dyDescent="0.2">
      <c r="A36" s="137">
        <v>43648</v>
      </c>
      <c r="B36" s="10">
        <v>13453</v>
      </c>
      <c r="C36" s="11" t="s">
        <v>3140</v>
      </c>
      <c r="D36" s="12" t="s">
        <v>48</v>
      </c>
      <c r="E36" s="152">
        <v>141.65</v>
      </c>
      <c r="F36" s="158">
        <v>19362.240000000002</v>
      </c>
    </row>
    <row r="37" spans="1:7" ht="12.2" customHeight="1" x14ac:dyDescent="0.2">
      <c r="A37" s="137">
        <v>43648</v>
      </c>
      <c r="B37" s="169">
        <v>10241</v>
      </c>
      <c r="C37" s="11" t="s">
        <v>3140</v>
      </c>
      <c r="D37" s="90" t="s">
        <v>49</v>
      </c>
      <c r="E37" s="150">
        <v>142.62</v>
      </c>
      <c r="F37" s="158">
        <v>20969.7</v>
      </c>
    </row>
    <row r="38" spans="1:7" ht="12.2" customHeight="1" x14ac:dyDescent="0.2">
      <c r="A38" s="137">
        <v>43648</v>
      </c>
      <c r="B38" s="10">
        <v>27892</v>
      </c>
      <c r="C38" s="11" t="s">
        <v>3143</v>
      </c>
      <c r="D38" s="12" t="s">
        <v>5898</v>
      </c>
      <c r="E38" s="152">
        <v>310</v>
      </c>
      <c r="F38" s="158">
        <v>310</v>
      </c>
    </row>
    <row r="39" spans="1:7" ht="12.2" customHeight="1" x14ac:dyDescent="0.2">
      <c r="A39" s="137">
        <v>43648</v>
      </c>
      <c r="B39" s="169">
        <v>12921</v>
      </c>
      <c r="C39" s="11" t="s">
        <v>3128</v>
      </c>
      <c r="D39" s="90" t="s">
        <v>1113</v>
      </c>
      <c r="E39" s="150">
        <v>90</v>
      </c>
      <c r="F39" s="158">
        <v>90</v>
      </c>
    </row>
    <row r="40" spans="1:7" ht="12.2" customHeight="1" x14ac:dyDescent="0.2">
      <c r="A40" s="137">
        <v>43648</v>
      </c>
      <c r="B40" s="169">
        <v>12873</v>
      </c>
      <c r="C40" s="11" t="s">
        <v>3140</v>
      </c>
      <c r="D40" s="90" t="s">
        <v>51</v>
      </c>
      <c r="E40" s="150">
        <v>29432.170000000016</v>
      </c>
      <c r="F40" s="158">
        <v>733142.09000000008</v>
      </c>
    </row>
    <row r="41" spans="1:7" ht="12.2" customHeight="1" x14ac:dyDescent="0.2">
      <c r="A41" s="137">
        <v>43648</v>
      </c>
      <c r="B41" s="10">
        <v>21887</v>
      </c>
      <c r="C41" s="11" t="s">
        <v>3127</v>
      </c>
      <c r="D41" s="12" t="s">
        <v>1942</v>
      </c>
      <c r="E41" s="152">
        <v>1850</v>
      </c>
      <c r="F41" s="158">
        <v>22262.5</v>
      </c>
    </row>
    <row r="42" spans="1:7" ht="12.2" customHeight="1" x14ac:dyDescent="0.2">
      <c r="A42" s="137">
        <v>43648</v>
      </c>
      <c r="B42" s="10">
        <v>25895</v>
      </c>
      <c r="C42" s="11" t="s">
        <v>3140</v>
      </c>
      <c r="D42" s="12" t="s">
        <v>2616</v>
      </c>
      <c r="E42" s="152">
        <v>275</v>
      </c>
      <c r="F42" s="158">
        <v>6000</v>
      </c>
    </row>
    <row r="43" spans="1:7" ht="12.2" customHeight="1" x14ac:dyDescent="0.2">
      <c r="A43" s="137">
        <v>43647</v>
      </c>
      <c r="B43" s="147">
        <v>16078</v>
      </c>
      <c r="C43" s="82" t="s">
        <v>3047</v>
      </c>
      <c r="D43" s="90" t="s">
        <v>5826</v>
      </c>
      <c r="E43" s="150">
        <v>13</v>
      </c>
      <c r="F43" s="158"/>
      <c r="G43" s="12" t="s">
        <v>3046</v>
      </c>
    </row>
    <row r="44" spans="1:7" ht="12.2" customHeight="1" x14ac:dyDescent="0.2">
      <c r="A44" s="137">
        <v>43647</v>
      </c>
      <c r="B44" s="147">
        <v>16078</v>
      </c>
      <c r="C44" s="82" t="s">
        <v>3047</v>
      </c>
      <c r="D44" s="90" t="s">
        <v>5855</v>
      </c>
      <c r="E44" s="150">
        <v>712.5</v>
      </c>
      <c r="F44" s="158"/>
      <c r="G44" s="12" t="s">
        <v>3046</v>
      </c>
    </row>
    <row r="45" spans="1:7" ht="12.2" customHeight="1" x14ac:dyDescent="0.2">
      <c r="A45" s="137">
        <v>43647</v>
      </c>
      <c r="B45" s="147">
        <v>16078</v>
      </c>
      <c r="C45" s="82" t="s">
        <v>3047</v>
      </c>
      <c r="D45" s="90" t="s">
        <v>5855</v>
      </c>
      <c r="E45" s="150">
        <v>712.5</v>
      </c>
      <c r="F45" s="158"/>
      <c r="G45" s="12" t="s">
        <v>3046</v>
      </c>
    </row>
    <row r="46" spans="1:7" ht="12.2" customHeight="1" x14ac:dyDescent="0.2">
      <c r="A46" s="137">
        <v>43648</v>
      </c>
      <c r="B46" s="10">
        <v>24452</v>
      </c>
      <c r="C46" s="11" t="s">
        <v>3127</v>
      </c>
      <c r="D46" s="12" t="s">
        <v>52</v>
      </c>
      <c r="E46" s="152">
        <v>1350</v>
      </c>
      <c r="F46" s="158">
        <v>15087.5</v>
      </c>
    </row>
    <row r="47" spans="1:7" ht="12.2" customHeight="1" x14ac:dyDescent="0.2">
      <c r="A47" s="137">
        <v>43648</v>
      </c>
      <c r="B47" s="10">
        <v>27236</v>
      </c>
      <c r="C47" s="11" t="s">
        <v>3127</v>
      </c>
      <c r="D47" s="12" t="s">
        <v>2989</v>
      </c>
      <c r="E47" s="152">
        <v>1650</v>
      </c>
      <c r="F47" s="158">
        <v>16625</v>
      </c>
    </row>
    <row r="48" spans="1:7" ht="12.2" customHeight="1" x14ac:dyDescent="0.2">
      <c r="A48" s="137">
        <v>43648</v>
      </c>
      <c r="B48" s="10">
        <v>27474</v>
      </c>
      <c r="C48" s="11" t="s">
        <v>3127</v>
      </c>
      <c r="D48" s="12" t="s">
        <v>3216</v>
      </c>
      <c r="E48" s="152">
        <v>332.06</v>
      </c>
      <c r="F48" s="158">
        <v>5513.2400000000007</v>
      </c>
    </row>
    <row r="49" spans="1:7" ht="12.2" customHeight="1" x14ac:dyDescent="0.2">
      <c r="A49" s="137">
        <v>43648</v>
      </c>
      <c r="B49" s="169">
        <v>13341</v>
      </c>
      <c r="C49" s="11" t="s">
        <v>3141</v>
      </c>
      <c r="D49" s="90" t="s">
        <v>1165</v>
      </c>
      <c r="E49" s="150">
        <v>294523.75</v>
      </c>
      <c r="F49" s="158">
        <v>1124709.8</v>
      </c>
    </row>
    <row r="50" spans="1:7" ht="12.2" customHeight="1" x14ac:dyDescent="0.2">
      <c r="A50" s="137">
        <v>43648</v>
      </c>
      <c r="B50" s="10">
        <v>20203</v>
      </c>
      <c r="C50" s="11" t="s">
        <v>3128</v>
      </c>
      <c r="D50" s="12" t="s">
        <v>53</v>
      </c>
      <c r="E50" s="152">
        <v>75.400000000000006</v>
      </c>
      <c r="F50" s="158">
        <v>395.12</v>
      </c>
    </row>
    <row r="51" spans="1:7" ht="12.2" customHeight="1" x14ac:dyDescent="0.2">
      <c r="A51" s="137">
        <v>43648</v>
      </c>
      <c r="B51" s="10">
        <v>19824</v>
      </c>
      <c r="C51" s="11" t="s">
        <v>3128</v>
      </c>
      <c r="D51" s="12" t="s">
        <v>1761</v>
      </c>
      <c r="E51" s="152">
        <v>126</v>
      </c>
      <c r="F51" s="158">
        <v>126</v>
      </c>
    </row>
    <row r="52" spans="1:7" ht="12.2" customHeight="1" x14ac:dyDescent="0.2">
      <c r="A52" s="137">
        <v>43648</v>
      </c>
      <c r="B52" s="10">
        <v>26702</v>
      </c>
      <c r="C52" s="11" t="s">
        <v>3881</v>
      </c>
      <c r="D52" s="12" t="s">
        <v>2801</v>
      </c>
      <c r="E52" s="152">
        <v>150</v>
      </c>
      <c r="F52" s="158">
        <v>665.41</v>
      </c>
    </row>
    <row r="53" spans="1:7" ht="12.2" customHeight="1" x14ac:dyDescent="0.2">
      <c r="A53" s="137">
        <v>43648</v>
      </c>
      <c r="B53" s="10">
        <v>19223</v>
      </c>
      <c r="C53" s="11" t="s">
        <v>3141</v>
      </c>
      <c r="D53" s="12" t="s">
        <v>55</v>
      </c>
      <c r="E53" s="152">
        <v>2305</v>
      </c>
      <c r="F53" s="158">
        <v>104008.29</v>
      </c>
    </row>
    <row r="54" spans="1:7" ht="12.2" customHeight="1" x14ac:dyDescent="0.2">
      <c r="A54" s="137">
        <v>43648</v>
      </c>
      <c r="B54" s="10">
        <v>14417</v>
      </c>
      <c r="C54" s="11" t="s">
        <v>3882</v>
      </c>
      <c r="D54" s="12" t="s">
        <v>61</v>
      </c>
      <c r="E54" s="152">
        <v>2345.52</v>
      </c>
      <c r="F54" s="158">
        <v>28960.52</v>
      </c>
    </row>
    <row r="55" spans="1:7" ht="12.2" customHeight="1" x14ac:dyDescent="0.2">
      <c r="A55" s="137">
        <v>43648</v>
      </c>
      <c r="B55" s="10">
        <v>27870</v>
      </c>
      <c r="C55" s="11" t="s">
        <v>3128</v>
      </c>
      <c r="D55" s="12" t="s">
        <v>5763</v>
      </c>
      <c r="E55" s="152">
        <v>32.89</v>
      </c>
      <c r="F55" s="158">
        <v>32.89</v>
      </c>
    </row>
    <row r="56" spans="1:7" ht="12.2" customHeight="1" x14ac:dyDescent="0.2">
      <c r="A56" s="137">
        <v>43648</v>
      </c>
      <c r="B56" s="169">
        <v>11117</v>
      </c>
      <c r="C56" s="11" t="s">
        <v>3140</v>
      </c>
      <c r="D56" s="90" t="s">
        <v>877</v>
      </c>
      <c r="E56" s="150">
        <v>79.959999999999994</v>
      </c>
      <c r="F56" s="158">
        <v>33551.33</v>
      </c>
    </row>
    <row r="57" spans="1:7" ht="12.2" customHeight="1" x14ac:dyDescent="0.2">
      <c r="A57" s="137">
        <v>43648</v>
      </c>
      <c r="B57" s="10">
        <v>23391</v>
      </c>
      <c r="C57" s="11" t="s">
        <v>3128</v>
      </c>
      <c r="D57" s="12" t="s">
        <v>2145</v>
      </c>
      <c r="E57" s="152">
        <v>12.41</v>
      </c>
      <c r="F57" s="158">
        <v>12.41</v>
      </c>
    </row>
    <row r="58" spans="1:7" ht="12.2" customHeight="1" x14ac:dyDescent="0.2">
      <c r="A58" s="137">
        <v>43648</v>
      </c>
      <c r="B58" s="10">
        <v>25097</v>
      </c>
      <c r="C58" s="11" t="s">
        <v>3128</v>
      </c>
      <c r="D58" s="12" t="s">
        <v>2446</v>
      </c>
      <c r="E58" s="152">
        <v>395.04</v>
      </c>
      <c r="F58" s="158">
        <v>1537.8999999999999</v>
      </c>
    </row>
    <row r="59" spans="1:7" ht="12.2" customHeight="1" x14ac:dyDescent="0.2">
      <c r="A59" s="137">
        <v>43648</v>
      </c>
      <c r="B59" s="10">
        <v>14628</v>
      </c>
      <c r="C59" s="11" t="s">
        <v>3141</v>
      </c>
      <c r="D59" s="12" t="s">
        <v>70</v>
      </c>
      <c r="E59" s="152">
        <v>24</v>
      </c>
      <c r="F59" s="158">
        <v>1185.54</v>
      </c>
    </row>
    <row r="60" spans="1:7" ht="12.2" customHeight="1" x14ac:dyDescent="0.2">
      <c r="A60" s="137">
        <v>43648</v>
      </c>
      <c r="B60" s="10">
        <v>13680</v>
      </c>
      <c r="C60" s="11" t="s">
        <v>3140</v>
      </c>
      <c r="D60" s="12" t="s">
        <v>1244</v>
      </c>
      <c r="E60" s="152">
        <v>298457.28000000003</v>
      </c>
      <c r="F60" s="158">
        <v>3011451.41</v>
      </c>
    </row>
    <row r="61" spans="1:7" ht="12.2" customHeight="1" x14ac:dyDescent="0.2">
      <c r="A61" s="137">
        <v>43648</v>
      </c>
      <c r="B61" s="169">
        <v>10744</v>
      </c>
      <c r="C61" s="11" t="s">
        <v>3140</v>
      </c>
      <c r="D61" s="90" t="s">
        <v>72</v>
      </c>
      <c r="E61" s="150">
        <v>22075.29</v>
      </c>
      <c r="F61" s="158">
        <v>329888.74</v>
      </c>
    </row>
    <row r="62" spans="1:7" ht="12.2" customHeight="1" x14ac:dyDescent="0.2">
      <c r="A62" s="137">
        <v>43648</v>
      </c>
      <c r="B62" s="10">
        <v>21197</v>
      </c>
      <c r="C62" s="11" t="s">
        <v>3127</v>
      </c>
      <c r="D62" s="12" t="s">
        <v>73</v>
      </c>
      <c r="E62" s="152">
        <v>2000</v>
      </c>
      <c r="F62" s="158">
        <v>45920</v>
      </c>
    </row>
    <row r="63" spans="1:7" ht="12.2" customHeight="1" x14ac:dyDescent="0.2">
      <c r="A63" s="137">
        <v>43647</v>
      </c>
      <c r="B63" s="147">
        <v>16078</v>
      </c>
      <c r="C63" s="82" t="s">
        <v>3047</v>
      </c>
      <c r="D63" s="90" t="s">
        <v>5876</v>
      </c>
      <c r="E63" s="150">
        <v>475</v>
      </c>
      <c r="F63" s="158"/>
      <c r="G63" s="12" t="s">
        <v>3046</v>
      </c>
    </row>
    <row r="64" spans="1:7" ht="12.2" customHeight="1" x14ac:dyDescent="0.2">
      <c r="A64" s="137">
        <v>43648</v>
      </c>
      <c r="B64" s="10">
        <v>14305</v>
      </c>
      <c r="C64" s="11" t="s">
        <v>3141</v>
      </c>
      <c r="D64" s="12" t="s">
        <v>1352</v>
      </c>
      <c r="E64" s="152">
        <v>38587.5</v>
      </c>
      <c r="F64" s="158">
        <v>208950</v>
      </c>
    </row>
    <row r="65" spans="1:7" ht="12.2" customHeight="1" x14ac:dyDescent="0.2">
      <c r="A65" s="137">
        <v>43648</v>
      </c>
      <c r="B65" s="10">
        <v>23001</v>
      </c>
      <c r="C65" s="11" t="s">
        <v>3127</v>
      </c>
      <c r="D65" s="12" t="s">
        <v>2083</v>
      </c>
      <c r="E65" s="152">
        <v>5800.0000000000009</v>
      </c>
      <c r="F65" s="158">
        <v>21506.25</v>
      </c>
    </row>
    <row r="66" spans="1:7" ht="12.2" customHeight="1" x14ac:dyDescent="0.2">
      <c r="A66" s="137">
        <v>43648</v>
      </c>
      <c r="B66" s="10">
        <v>24156</v>
      </c>
      <c r="C66" s="11" t="s">
        <v>3127</v>
      </c>
      <c r="D66" s="12" t="s">
        <v>2283</v>
      </c>
      <c r="E66" s="152">
        <v>300</v>
      </c>
      <c r="F66" s="158">
        <v>11825</v>
      </c>
    </row>
    <row r="67" spans="1:7" ht="12.2" customHeight="1" x14ac:dyDescent="0.2">
      <c r="A67" s="137">
        <v>43648</v>
      </c>
      <c r="B67" s="10">
        <v>25590</v>
      </c>
      <c r="C67" s="11" t="s">
        <v>3140</v>
      </c>
      <c r="D67" s="12" t="s">
        <v>2557</v>
      </c>
      <c r="E67" s="152">
        <v>1350</v>
      </c>
      <c r="F67" s="158">
        <v>10965</v>
      </c>
    </row>
    <row r="68" spans="1:7" ht="12.2" customHeight="1" x14ac:dyDescent="0.2">
      <c r="A68" s="137">
        <v>43648</v>
      </c>
      <c r="B68" s="169">
        <v>10599</v>
      </c>
      <c r="C68" s="11" t="s">
        <v>3140</v>
      </c>
      <c r="D68" s="90" t="s">
        <v>82</v>
      </c>
      <c r="E68" s="150">
        <v>2907.87</v>
      </c>
      <c r="F68" s="158">
        <v>545772.41</v>
      </c>
    </row>
    <row r="69" spans="1:7" ht="12.2" customHeight="1" x14ac:dyDescent="0.2">
      <c r="A69" s="137">
        <v>43648</v>
      </c>
      <c r="B69" s="10">
        <v>13469</v>
      </c>
      <c r="C69" s="11" t="s">
        <v>3140</v>
      </c>
      <c r="D69" s="12" t="s">
        <v>1195</v>
      </c>
      <c r="E69" s="152">
        <v>4657</v>
      </c>
      <c r="F69" s="158">
        <v>19329.309999999998</v>
      </c>
    </row>
    <row r="70" spans="1:7" ht="12.2" customHeight="1" x14ac:dyDescent="0.2">
      <c r="A70" s="137">
        <v>43648</v>
      </c>
      <c r="B70" s="169">
        <v>13314</v>
      </c>
      <c r="C70" s="11" t="s">
        <v>3134</v>
      </c>
      <c r="D70" s="90" t="s">
        <v>1157</v>
      </c>
      <c r="E70" s="150">
        <v>106.25</v>
      </c>
      <c r="F70" s="158">
        <v>1436.92</v>
      </c>
    </row>
    <row r="71" spans="1:7" ht="12.2" customHeight="1" x14ac:dyDescent="0.2">
      <c r="A71" s="137">
        <v>43643</v>
      </c>
      <c r="B71" s="147">
        <v>16078</v>
      </c>
      <c r="C71" s="82" t="s">
        <v>3047</v>
      </c>
      <c r="D71" s="90" t="s">
        <v>5805</v>
      </c>
      <c r="E71" s="150">
        <v>15</v>
      </c>
      <c r="F71" s="158"/>
      <c r="G71" s="12" t="s">
        <v>3046</v>
      </c>
    </row>
    <row r="72" spans="1:7" ht="12.2" customHeight="1" x14ac:dyDescent="0.2">
      <c r="A72" s="137">
        <v>43648</v>
      </c>
      <c r="B72" s="10">
        <v>15131</v>
      </c>
      <c r="C72" s="11" t="s">
        <v>3141</v>
      </c>
      <c r="D72" s="12" t="s">
        <v>85</v>
      </c>
      <c r="E72" s="152">
        <v>1320</v>
      </c>
      <c r="F72" s="158">
        <v>26509</v>
      </c>
    </row>
    <row r="73" spans="1:7" ht="12.2" customHeight="1" x14ac:dyDescent="0.2">
      <c r="A73" s="137">
        <v>43648</v>
      </c>
      <c r="B73" s="10">
        <v>27758</v>
      </c>
      <c r="C73" s="11" t="s">
        <v>3141</v>
      </c>
      <c r="D73" s="12" t="s">
        <v>5367</v>
      </c>
      <c r="E73" s="152">
        <v>85</v>
      </c>
      <c r="F73" s="158">
        <v>85</v>
      </c>
    </row>
    <row r="74" spans="1:7" ht="12.2" customHeight="1" x14ac:dyDescent="0.2">
      <c r="A74" s="137">
        <v>43648</v>
      </c>
      <c r="B74" s="10">
        <v>26122</v>
      </c>
      <c r="C74" s="11" t="s">
        <v>3140</v>
      </c>
      <c r="D74" s="12" t="s">
        <v>3899</v>
      </c>
      <c r="E74" s="152">
        <v>350</v>
      </c>
      <c r="F74" s="158">
        <v>1150</v>
      </c>
    </row>
    <row r="75" spans="1:7" ht="12.2" customHeight="1" x14ac:dyDescent="0.2">
      <c r="A75" s="137">
        <v>43648</v>
      </c>
      <c r="B75" s="10">
        <v>25841</v>
      </c>
      <c r="C75" s="11" t="s">
        <v>3128</v>
      </c>
      <c r="D75" s="12" t="s">
        <v>2608</v>
      </c>
      <c r="E75" s="152">
        <v>375.72</v>
      </c>
      <c r="F75" s="158">
        <v>2435.5299999999997</v>
      </c>
    </row>
    <row r="76" spans="1:7" ht="12.2" customHeight="1" x14ac:dyDescent="0.2">
      <c r="A76" s="137">
        <v>43648</v>
      </c>
      <c r="B76" s="10">
        <v>25589</v>
      </c>
      <c r="C76" s="11" t="s">
        <v>3711</v>
      </c>
      <c r="D76" s="12" t="s">
        <v>87</v>
      </c>
      <c r="E76" s="152">
        <v>4100</v>
      </c>
      <c r="F76" s="158">
        <v>59340</v>
      </c>
    </row>
    <row r="77" spans="1:7" ht="12.2" customHeight="1" x14ac:dyDescent="0.2">
      <c r="A77" s="137">
        <v>43648</v>
      </c>
      <c r="B77" s="10">
        <v>17041</v>
      </c>
      <c r="C77" s="11" t="s">
        <v>3128</v>
      </c>
      <c r="D77" s="12" t="s">
        <v>1520</v>
      </c>
      <c r="E77" s="152">
        <v>168</v>
      </c>
      <c r="F77" s="158">
        <v>294</v>
      </c>
    </row>
    <row r="78" spans="1:7" ht="12.2" customHeight="1" x14ac:dyDescent="0.2">
      <c r="A78" s="137">
        <v>43648</v>
      </c>
      <c r="B78" s="10">
        <v>27895</v>
      </c>
      <c r="C78" s="11" t="s">
        <v>3128</v>
      </c>
      <c r="D78" s="12" t="s">
        <v>5901</v>
      </c>
      <c r="E78" s="152">
        <v>12.77</v>
      </c>
      <c r="F78" s="158">
        <v>12.77</v>
      </c>
    </row>
    <row r="79" spans="1:7" ht="12.2" customHeight="1" x14ac:dyDescent="0.2">
      <c r="A79" s="137">
        <v>43648</v>
      </c>
      <c r="B79" s="10">
        <v>21119</v>
      </c>
      <c r="C79" s="11" t="s">
        <v>3127</v>
      </c>
      <c r="D79" s="12" t="s">
        <v>96</v>
      </c>
      <c r="E79" s="152">
        <v>2540</v>
      </c>
      <c r="F79" s="158">
        <v>78808.75</v>
      </c>
    </row>
    <row r="80" spans="1:7" ht="12.2" customHeight="1" x14ac:dyDescent="0.2">
      <c r="A80" s="137">
        <v>43648</v>
      </c>
      <c r="B80" s="10">
        <v>27640</v>
      </c>
      <c r="C80" s="11" t="s">
        <v>3127</v>
      </c>
      <c r="D80" s="12" t="s">
        <v>4684</v>
      </c>
      <c r="E80" s="152">
        <v>525</v>
      </c>
      <c r="F80" s="158">
        <v>5050</v>
      </c>
    </row>
    <row r="81" spans="1:7" ht="12.2" customHeight="1" x14ac:dyDescent="0.2">
      <c r="A81" s="137">
        <v>43647</v>
      </c>
      <c r="B81" s="147">
        <v>16078</v>
      </c>
      <c r="C81" s="82" t="s">
        <v>3047</v>
      </c>
      <c r="D81" s="90" t="s">
        <v>5828</v>
      </c>
      <c r="E81" s="150">
        <v>8</v>
      </c>
      <c r="F81" s="158"/>
      <c r="G81" s="12" t="s">
        <v>3046</v>
      </c>
    </row>
    <row r="82" spans="1:7" ht="12.2" customHeight="1" x14ac:dyDescent="0.2">
      <c r="A82" s="137">
        <v>43648</v>
      </c>
      <c r="B82" s="169">
        <v>10972</v>
      </c>
      <c r="C82" s="11" t="s">
        <v>3140</v>
      </c>
      <c r="D82" s="90" t="s">
        <v>99</v>
      </c>
      <c r="E82" s="150">
        <v>311.19</v>
      </c>
      <c r="F82" s="158">
        <v>70194.2</v>
      </c>
    </row>
    <row r="83" spans="1:7" ht="12.2" customHeight="1" x14ac:dyDescent="0.2">
      <c r="A83" s="137">
        <v>43648</v>
      </c>
      <c r="B83" s="10">
        <v>14573</v>
      </c>
      <c r="C83" s="11" t="s">
        <v>3141</v>
      </c>
      <c r="D83" s="12" t="s">
        <v>103</v>
      </c>
      <c r="E83" s="152">
        <f>4839.25+500</f>
        <v>5339.25</v>
      </c>
      <c r="F83" s="158">
        <f>75288.03+500</f>
        <v>75788.03</v>
      </c>
    </row>
    <row r="84" spans="1:7" ht="12.2" customHeight="1" x14ac:dyDescent="0.2">
      <c r="A84" s="137">
        <v>43648</v>
      </c>
      <c r="B84" s="10">
        <v>14649</v>
      </c>
      <c r="C84" s="11" t="s">
        <v>3140</v>
      </c>
      <c r="D84" s="12" t="s">
        <v>105</v>
      </c>
      <c r="E84" s="152">
        <v>22386.799999999999</v>
      </c>
      <c r="F84" s="158">
        <v>1532066.4200000002</v>
      </c>
    </row>
    <row r="85" spans="1:7" ht="12.2" customHeight="1" x14ac:dyDescent="0.2">
      <c r="A85" s="137">
        <v>43648</v>
      </c>
      <c r="B85" s="169">
        <v>10405</v>
      </c>
      <c r="C85" s="11" t="s">
        <v>3140</v>
      </c>
      <c r="D85" s="90" t="s">
        <v>109</v>
      </c>
      <c r="E85" s="150">
        <v>7817.43</v>
      </c>
      <c r="F85" s="158">
        <v>85001.5</v>
      </c>
    </row>
    <row r="86" spans="1:7" ht="12.2" customHeight="1" x14ac:dyDescent="0.2">
      <c r="A86" s="137">
        <v>43648</v>
      </c>
      <c r="B86" s="169">
        <v>12192</v>
      </c>
      <c r="C86" s="11" t="s">
        <v>3140</v>
      </c>
      <c r="D86" s="90" t="s">
        <v>110</v>
      </c>
      <c r="E86" s="150">
        <v>213</v>
      </c>
      <c r="F86" s="158">
        <v>801.71</v>
      </c>
      <c r="G86" s="83"/>
    </row>
    <row r="87" spans="1:7" ht="12.2" customHeight="1" x14ac:dyDescent="0.2">
      <c r="A87" s="137">
        <v>43648</v>
      </c>
      <c r="B87" s="169">
        <v>10167</v>
      </c>
      <c r="C87" s="11" t="s">
        <v>3128</v>
      </c>
      <c r="D87" s="90" t="s">
        <v>112</v>
      </c>
      <c r="E87" s="150">
        <v>34.799999999999997</v>
      </c>
      <c r="F87" s="158">
        <v>254.83999999999997</v>
      </c>
    </row>
    <row r="88" spans="1:7" ht="12.2" customHeight="1" x14ac:dyDescent="0.2">
      <c r="A88" s="137">
        <v>43643</v>
      </c>
      <c r="B88" s="147">
        <v>16078</v>
      </c>
      <c r="C88" s="82" t="s">
        <v>3047</v>
      </c>
      <c r="D88" s="90" t="s">
        <v>5803</v>
      </c>
      <c r="E88" s="150">
        <v>34.340000000000003</v>
      </c>
      <c r="F88" s="158"/>
      <c r="G88" s="12" t="s">
        <v>3046</v>
      </c>
    </row>
    <row r="89" spans="1:7" ht="12.2" customHeight="1" x14ac:dyDescent="0.2">
      <c r="A89" s="137">
        <v>43644</v>
      </c>
      <c r="B89" s="147">
        <v>16078</v>
      </c>
      <c r="C89" s="82" t="s">
        <v>3047</v>
      </c>
      <c r="D89" s="90" t="s">
        <v>5811</v>
      </c>
      <c r="E89" s="150">
        <v>80</v>
      </c>
      <c r="F89" s="158"/>
      <c r="G89" s="12" t="s">
        <v>3046</v>
      </c>
    </row>
    <row r="90" spans="1:7" ht="12.2" customHeight="1" x14ac:dyDescent="0.2">
      <c r="A90" s="137">
        <v>43648</v>
      </c>
      <c r="B90" s="10">
        <v>24059</v>
      </c>
      <c r="C90" s="11" t="s">
        <v>3127</v>
      </c>
      <c r="D90" s="12" t="s">
        <v>116</v>
      </c>
      <c r="E90" s="152">
        <v>3180</v>
      </c>
      <c r="F90" s="158">
        <v>49139.1</v>
      </c>
    </row>
    <row r="91" spans="1:7" ht="12.2" customHeight="1" x14ac:dyDescent="0.2">
      <c r="A91" s="137">
        <v>43647</v>
      </c>
      <c r="B91" s="147">
        <v>16078</v>
      </c>
      <c r="C91" s="82" t="s">
        <v>3047</v>
      </c>
      <c r="D91" s="90" t="s">
        <v>5831</v>
      </c>
      <c r="E91" s="150">
        <v>7</v>
      </c>
      <c r="F91" s="158"/>
      <c r="G91" s="12" t="s">
        <v>3046</v>
      </c>
    </row>
    <row r="92" spans="1:7" ht="12.2" customHeight="1" x14ac:dyDescent="0.2">
      <c r="A92" s="137">
        <v>43647</v>
      </c>
      <c r="B92" s="147">
        <v>16078</v>
      </c>
      <c r="C92" s="82" t="s">
        <v>3047</v>
      </c>
      <c r="D92" s="90" t="s">
        <v>5850</v>
      </c>
      <c r="E92" s="150">
        <v>1391</v>
      </c>
      <c r="F92" s="158"/>
      <c r="G92" s="12" t="s">
        <v>3046</v>
      </c>
    </row>
    <row r="93" spans="1:7" ht="12.2" customHeight="1" x14ac:dyDescent="0.2">
      <c r="A93" s="137">
        <v>43648</v>
      </c>
      <c r="B93" s="169">
        <v>13271</v>
      </c>
      <c r="C93" s="11" t="s">
        <v>3140</v>
      </c>
      <c r="D93" s="90" t="s">
        <v>119</v>
      </c>
      <c r="E93" s="150">
        <v>658.81999999999994</v>
      </c>
      <c r="F93" s="158">
        <v>3618.62</v>
      </c>
    </row>
    <row r="94" spans="1:7" ht="12.2" customHeight="1" x14ac:dyDescent="0.2">
      <c r="A94" s="137">
        <v>43648</v>
      </c>
      <c r="B94" s="10">
        <v>24766</v>
      </c>
      <c r="C94" s="11" t="s">
        <v>3140</v>
      </c>
      <c r="D94" s="12" t="s">
        <v>121</v>
      </c>
      <c r="E94" s="152">
        <v>14305.240000000007</v>
      </c>
      <c r="F94" s="158">
        <v>88410.310000000012</v>
      </c>
    </row>
    <row r="95" spans="1:7" ht="12.2" customHeight="1" x14ac:dyDescent="0.2">
      <c r="A95" s="137">
        <v>43647</v>
      </c>
      <c r="B95" s="147">
        <v>16078</v>
      </c>
      <c r="C95" s="82" t="s">
        <v>3047</v>
      </c>
      <c r="D95" s="90" t="s">
        <v>5829</v>
      </c>
      <c r="E95" s="150">
        <v>10</v>
      </c>
      <c r="F95" s="158"/>
      <c r="G95" s="12" t="s">
        <v>3046</v>
      </c>
    </row>
    <row r="96" spans="1:7" ht="12.2" customHeight="1" x14ac:dyDescent="0.2">
      <c r="A96" s="137">
        <v>43648</v>
      </c>
      <c r="B96" s="10">
        <v>22998</v>
      </c>
      <c r="C96" s="11" t="s">
        <v>3140</v>
      </c>
      <c r="D96" s="12" t="s">
        <v>123</v>
      </c>
      <c r="E96" s="152">
        <v>70</v>
      </c>
      <c r="F96" s="158">
        <v>8653.73</v>
      </c>
    </row>
    <row r="97" spans="1:7" ht="12.2" customHeight="1" x14ac:dyDescent="0.2">
      <c r="A97" s="137">
        <v>43648</v>
      </c>
      <c r="B97" s="10">
        <v>13869</v>
      </c>
      <c r="C97" s="11" t="s">
        <v>3141</v>
      </c>
      <c r="D97" s="12" t="s">
        <v>126</v>
      </c>
      <c r="E97" s="152">
        <v>1149.74</v>
      </c>
      <c r="F97" s="158">
        <v>138955.97999999998</v>
      </c>
    </row>
    <row r="98" spans="1:7" ht="12.2" customHeight="1" x14ac:dyDescent="0.2">
      <c r="A98" s="137">
        <v>43648</v>
      </c>
      <c r="B98" s="10">
        <v>17676</v>
      </c>
      <c r="C98" s="11" t="s">
        <v>3141</v>
      </c>
      <c r="D98" s="12" t="s">
        <v>127</v>
      </c>
      <c r="E98" s="152">
        <v>315.27</v>
      </c>
      <c r="F98" s="158">
        <v>2528284.42</v>
      </c>
    </row>
    <row r="99" spans="1:7" ht="12.2" customHeight="1" x14ac:dyDescent="0.2">
      <c r="A99" s="137">
        <v>43648</v>
      </c>
      <c r="B99" s="169">
        <v>13356</v>
      </c>
      <c r="C99" s="11" t="s">
        <v>3141</v>
      </c>
      <c r="D99" s="90" t="s">
        <v>1170</v>
      </c>
      <c r="E99" s="150">
        <v>407.72</v>
      </c>
      <c r="F99" s="158">
        <v>9431.81</v>
      </c>
    </row>
    <row r="100" spans="1:7" ht="12.2" customHeight="1" x14ac:dyDescent="0.2">
      <c r="A100" s="137">
        <v>43648</v>
      </c>
      <c r="B100" s="10">
        <v>13880</v>
      </c>
      <c r="C100" s="11" t="s">
        <v>3141</v>
      </c>
      <c r="D100" s="12" t="s">
        <v>129</v>
      </c>
      <c r="E100" s="152">
        <v>1609.4299999999998</v>
      </c>
      <c r="F100" s="158">
        <v>1975447.15</v>
      </c>
    </row>
    <row r="101" spans="1:7" ht="12.2" customHeight="1" x14ac:dyDescent="0.2">
      <c r="A101" s="137">
        <v>43648</v>
      </c>
      <c r="B101" s="10">
        <v>13893</v>
      </c>
      <c r="C101" s="11" t="s">
        <v>3141</v>
      </c>
      <c r="D101" s="12" t="s">
        <v>131</v>
      </c>
      <c r="E101" s="152">
        <v>928.05000000000007</v>
      </c>
      <c r="F101" s="158">
        <v>2517893.69</v>
      </c>
    </row>
    <row r="102" spans="1:7" ht="12.2" customHeight="1" x14ac:dyDescent="0.2">
      <c r="A102" s="137">
        <v>43648</v>
      </c>
      <c r="B102" s="10">
        <v>21124</v>
      </c>
      <c r="C102" s="11" t="s">
        <v>3140</v>
      </c>
      <c r="D102" s="12" t="s">
        <v>132</v>
      </c>
      <c r="E102" s="152">
        <v>47081.66</v>
      </c>
      <c r="F102" s="158">
        <v>171271.73</v>
      </c>
    </row>
    <row r="103" spans="1:7" ht="12.2" customHeight="1" x14ac:dyDescent="0.2">
      <c r="A103" s="137">
        <v>43648</v>
      </c>
      <c r="B103" s="10">
        <v>23069</v>
      </c>
      <c r="C103" s="11" t="s">
        <v>3140</v>
      </c>
      <c r="D103" s="12" t="s">
        <v>2093</v>
      </c>
      <c r="E103" s="152">
        <v>1250</v>
      </c>
      <c r="F103" s="158">
        <v>5434</v>
      </c>
    </row>
    <row r="104" spans="1:7" ht="12.2" customHeight="1" x14ac:dyDescent="0.2">
      <c r="A104" s="137">
        <v>43648</v>
      </c>
      <c r="B104" s="10">
        <v>13661</v>
      </c>
      <c r="C104" s="11" t="s">
        <v>3140</v>
      </c>
      <c r="D104" s="12" t="s">
        <v>1237</v>
      </c>
      <c r="E104" s="152">
        <v>993.44</v>
      </c>
      <c r="F104" s="158">
        <v>993.44</v>
      </c>
    </row>
    <row r="105" spans="1:7" ht="12.2" customHeight="1" x14ac:dyDescent="0.2">
      <c r="A105" s="137">
        <v>43648</v>
      </c>
      <c r="B105" s="169">
        <v>10969</v>
      </c>
      <c r="C105" s="11" t="s">
        <v>3140</v>
      </c>
      <c r="D105" s="90" t="s">
        <v>858</v>
      </c>
      <c r="E105" s="150">
        <v>71</v>
      </c>
      <c r="F105" s="158">
        <v>677.75</v>
      </c>
    </row>
    <row r="106" spans="1:7" ht="12.2" customHeight="1" x14ac:dyDescent="0.2">
      <c r="A106" s="137">
        <v>43648</v>
      </c>
      <c r="B106" s="10">
        <v>14390</v>
      </c>
      <c r="C106" s="11" t="s">
        <v>3140</v>
      </c>
      <c r="D106" s="12" t="s">
        <v>138</v>
      </c>
      <c r="E106" s="152">
        <v>2625</v>
      </c>
      <c r="F106" s="158">
        <v>18300</v>
      </c>
    </row>
    <row r="107" spans="1:7" ht="12.2" customHeight="1" x14ac:dyDescent="0.2">
      <c r="A107" s="137">
        <v>43648</v>
      </c>
      <c r="B107" s="10">
        <v>27743</v>
      </c>
      <c r="C107" s="11" t="s">
        <v>3140</v>
      </c>
      <c r="D107" s="12" t="s">
        <v>5355</v>
      </c>
      <c r="E107" s="152">
        <v>2250</v>
      </c>
      <c r="F107" s="158">
        <v>2250</v>
      </c>
    </row>
    <row r="108" spans="1:7" ht="12.2" customHeight="1" x14ac:dyDescent="0.2">
      <c r="A108" s="137">
        <v>43648</v>
      </c>
      <c r="B108" s="10">
        <v>23412</v>
      </c>
      <c r="C108" s="11" t="s">
        <v>3140</v>
      </c>
      <c r="D108" s="12" t="s">
        <v>2146</v>
      </c>
      <c r="E108" s="152">
        <v>11994.06</v>
      </c>
      <c r="F108" s="158">
        <v>168079.66</v>
      </c>
    </row>
    <row r="109" spans="1:7" ht="12.2" customHeight="1" x14ac:dyDescent="0.2">
      <c r="A109" s="137">
        <v>43648</v>
      </c>
      <c r="B109" s="81">
        <v>17187</v>
      </c>
      <c r="C109" s="11" t="s">
        <v>3141</v>
      </c>
      <c r="D109" s="83" t="s">
        <v>142</v>
      </c>
      <c r="E109" s="151">
        <v>222.66</v>
      </c>
      <c r="F109" s="158">
        <v>10874.9</v>
      </c>
      <c r="G109" s="83"/>
    </row>
    <row r="110" spans="1:7" ht="12.2" customHeight="1" x14ac:dyDescent="0.2">
      <c r="A110" s="137">
        <v>43648</v>
      </c>
      <c r="B110" s="169">
        <v>10555</v>
      </c>
      <c r="C110" s="11" t="s">
        <v>3140</v>
      </c>
      <c r="D110" s="90" t="s">
        <v>800</v>
      </c>
      <c r="E110" s="150">
        <v>5039.5</v>
      </c>
      <c r="F110" s="158">
        <v>75876.33</v>
      </c>
    </row>
    <row r="111" spans="1:7" ht="12.2" customHeight="1" x14ac:dyDescent="0.2">
      <c r="A111" s="137">
        <v>43648</v>
      </c>
      <c r="B111" s="10">
        <v>27601</v>
      </c>
      <c r="C111" s="11" t="s">
        <v>3127</v>
      </c>
      <c r="D111" s="12" t="s">
        <v>4439</v>
      </c>
      <c r="E111" s="152">
        <v>1320</v>
      </c>
      <c r="F111" s="158">
        <v>15960</v>
      </c>
    </row>
    <row r="112" spans="1:7" ht="12.2" customHeight="1" x14ac:dyDescent="0.2">
      <c r="A112" s="137">
        <v>43648</v>
      </c>
      <c r="B112" s="10">
        <v>13604</v>
      </c>
      <c r="C112" s="11" t="s">
        <v>3140</v>
      </c>
      <c r="D112" s="12" t="s">
        <v>1226</v>
      </c>
      <c r="E112" s="152">
        <v>159.9</v>
      </c>
      <c r="F112" s="158">
        <v>2108.6799999999998</v>
      </c>
    </row>
    <row r="113" spans="1:7" ht="12.2" customHeight="1" x14ac:dyDescent="0.2">
      <c r="A113" s="137">
        <v>43647</v>
      </c>
      <c r="B113" s="147">
        <v>16078</v>
      </c>
      <c r="C113" s="82" t="s">
        <v>3047</v>
      </c>
      <c r="D113" s="90" t="s">
        <v>5830</v>
      </c>
      <c r="E113" s="150">
        <v>39</v>
      </c>
      <c r="F113" s="158"/>
      <c r="G113" s="12" t="s">
        <v>3046</v>
      </c>
    </row>
    <row r="114" spans="1:7" ht="12.2" customHeight="1" x14ac:dyDescent="0.2">
      <c r="A114" s="137">
        <v>43643</v>
      </c>
      <c r="B114" s="147">
        <v>16078</v>
      </c>
      <c r="C114" s="82" t="s">
        <v>3047</v>
      </c>
      <c r="D114" s="90" t="s">
        <v>5802</v>
      </c>
      <c r="E114" s="150">
        <v>188</v>
      </c>
      <c r="F114" s="158"/>
      <c r="G114" s="12" t="s">
        <v>3046</v>
      </c>
    </row>
    <row r="115" spans="1:7" ht="12.2" customHeight="1" x14ac:dyDescent="0.2">
      <c r="A115" s="137">
        <v>43648</v>
      </c>
      <c r="B115" s="10">
        <v>23198</v>
      </c>
      <c r="C115" s="11" t="s">
        <v>3140</v>
      </c>
      <c r="D115" s="12" t="s">
        <v>163</v>
      </c>
      <c r="E115" s="152">
        <v>840.53</v>
      </c>
      <c r="F115" s="158">
        <v>13168.24</v>
      </c>
    </row>
    <row r="116" spans="1:7" ht="12.2" customHeight="1" x14ac:dyDescent="0.2">
      <c r="A116" s="137">
        <v>43643</v>
      </c>
      <c r="B116" s="147">
        <v>16078</v>
      </c>
      <c r="C116" s="82" t="s">
        <v>3047</v>
      </c>
      <c r="D116" s="90" t="s">
        <v>3241</v>
      </c>
      <c r="E116" s="150">
        <v>80</v>
      </c>
      <c r="F116" s="158"/>
      <c r="G116" s="12" t="s">
        <v>3046</v>
      </c>
    </row>
    <row r="117" spans="1:7" ht="12.2" customHeight="1" x14ac:dyDescent="0.2">
      <c r="A117" s="137">
        <v>43644</v>
      </c>
      <c r="B117" s="147">
        <v>16078</v>
      </c>
      <c r="C117" s="82" t="s">
        <v>3047</v>
      </c>
      <c r="D117" s="90" t="s">
        <v>5809</v>
      </c>
      <c r="E117" s="150">
        <v>200</v>
      </c>
      <c r="F117" s="158"/>
      <c r="G117" s="12" t="s">
        <v>3046</v>
      </c>
    </row>
    <row r="118" spans="1:7" ht="12.2" customHeight="1" x14ac:dyDescent="0.2">
      <c r="A118" s="137">
        <v>43648</v>
      </c>
      <c r="B118" s="10">
        <v>14289</v>
      </c>
      <c r="C118" s="11" t="s">
        <v>3140</v>
      </c>
      <c r="D118" s="12" t="s">
        <v>164</v>
      </c>
      <c r="E118" s="152">
        <v>69.600000000000023</v>
      </c>
      <c r="F118" s="158">
        <v>938208.38</v>
      </c>
    </row>
    <row r="119" spans="1:7" ht="12.2" customHeight="1" x14ac:dyDescent="0.2">
      <c r="A119" s="137">
        <v>43648</v>
      </c>
      <c r="B119" s="10">
        <v>20711</v>
      </c>
      <c r="C119" s="11" t="s">
        <v>3127</v>
      </c>
      <c r="D119" s="12" t="s">
        <v>165</v>
      </c>
      <c r="E119" s="152">
        <v>6994.5</v>
      </c>
      <c r="F119" s="158">
        <v>54724</v>
      </c>
    </row>
    <row r="120" spans="1:7" ht="12.2" customHeight="1" x14ac:dyDescent="0.2">
      <c r="A120" s="137">
        <v>43647</v>
      </c>
      <c r="B120" s="147">
        <v>16078</v>
      </c>
      <c r="C120" s="82" t="s">
        <v>3047</v>
      </c>
      <c r="D120" s="90" t="s">
        <v>5862</v>
      </c>
      <c r="E120" s="150">
        <v>712.5</v>
      </c>
      <c r="F120" s="158"/>
      <c r="G120" s="12" t="s">
        <v>3046</v>
      </c>
    </row>
    <row r="121" spans="1:7" ht="12.2" customHeight="1" x14ac:dyDescent="0.2">
      <c r="A121" s="137">
        <v>43647</v>
      </c>
      <c r="B121" s="147">
        <v>16078</v>
      </c>
      <c r="C121" s="82" t="s">
        <v>3047</v>
      </c>
      <c r="D121" s="90" t="s">
        <v>5862</v>
      </c>
      <c r="E121" s="150">
        <v>712.5</v>
      </c>
      <c r="F121" s="158"/>
      <c r="G121" s="12" t="s">
        <v>3046</v>
      </c>
    </row>
    <row r="122" spans="1:7" ht="12.2" customHeight="1" x14ac:dyDescent="0.2">
      <c r="A122" s="137">
        <v>43648</v>
      </c>
      <c r="B122" s="10">
        <v>14125</v>
      </c>
      <c r="C122" s="11" t="s">
        <v>3140</v>
      </c>
      <c r="D122" s="12" t="s">
        <v>166</v>
      </c>
      <c r="E122" s="152">
        <v>4930.5400000000018</v>
      </c>
      <c r="F122" s="158">
        <v>147704.4</v>
      </c>
    </row>
    <row r="123" spans="1:7" ht="12.2" customHeight="1" x14ac:dyDescent="0.2">
      <c r="A123" s="137">
        <v>43648</v>
      </c>
      <c r="B123" s="10">
        <v>24350</v>
      </c>
      <c r="C123" s="11" t="s">
        <v>3127</v>
      </c>
      <c r="D123" s="12" t="s">
        <v>167</v>
      </c>
      <c r="E123" s="152">
        <v>400</v>
      </c>
      <c r="F123" s="158">
        <v>27007</v>
      </c>
    </row>
    <row r="124" spans="1:7" ht="12.2" customHeight="1" x14ac:dyDescent="0.2">
      <c r="A124" s="137">
        <v>43648</v>
      </c>
      <c r="B124" s="10">
        <v>27498</v>
      </c>
      <c r="C124" s="11" t="s">
        <v>3127</v>
      </c>
      <c r="D124" s="12" t="s">
        <v>4120</v>
      </c>
      <c r="E124" s="152">
        <v>1737.5</v>
      </c>
      <c r="F124" s="158">
        <v>8637.5</v>
      </c>
    </row>
    <row r="125" spans="1:7" ht="12.2" customHeight="1" x14ac:dyDescent="0.2">
      <c r="A125" s="137">
        <v>43648</v>
      </c>
      <c r="B125" s="10">
        <v>27512</v>
      </c>
      <c r="C125" s="11" t="s">
        <v>3140</v>
      </c>
      <c r="D125" s="12" t="s">
        <v>4204</v>
      </c>
      <c r="E125" s="152">
        <v>3681.2</v>
      </c>
      <c r="F125" s="158">
        <v>3681.2</v>
      </c>
    </row>
    <row r="126" spans="1:7" ht="12.2" customHeight="1" x14ac:dyDescent="0.2">
      <c r="A126" s="137">
        <v>43643</v>
      </c>
      <c r="B126" s="147">
        <v>16078</v>
      </c>
      <c r="C126" s="82" t="s">
        <v>3047</v>
      </c>
      <c r="D126" s="90" t="s">
        <v>5887</v>
      </c>
      <c r="E126" s="150">
        <v>1950</v>
      </c>
      <c r="F126" s="158"/>
      <c r="G126" s="12" t="s">
        <v>3046</v>
      </c>
    </row>
    <row r="127" spans="1:7" ht="12.2" customHeight="1" x14ac:dyDescent="0.2">
      <c r="A127" s="137">
        <v>43648</v>
      </c>
      <c r="B127" s="10">
        <v>13756</v>
      </c>
      <c r="C127" s="11" t="s">
        <v>3140</v>
      </c>
      <c r="D127" s="12" t="s">
        <v>168</v>
      </c>
      <c r="E127" s="152">
        <v>10732.19</v>
      </c>
      <c r="F127" s="158">
        <v>893060.35</v>
      </c>
    </row>
    <row r="128" spans="1:7" ht="12.2" customHeight="1" x14ac:dyDescent="0.2">
      <c r="A128" s="137">
        <v>43648</v>
      </c>
      <c r="B128" s="169">
        <v>11043</v>
      </c>
      <c r="C128" s="11" t="s">
        <v>3140</v>
      </c>
      <c r="D128" s="90" t="s">
        <v>169</v>
      </c>
      <c r="E128" s="150">
        <v>171.99</v>
      </c>
      <c r="F128" s="158">
        <v>39467.279999999999</v>
      </c>
    </row>
    <row r="129" spans="1:42" ht="12.2" customHeight="1" x14ac:dyDescent="0.2">
      <c r="A129" s="137">
        <v>43648</v>
      </c>
      <c r="B129" s="10">
        <v>27605</v>
      </c>
      <c r="C129" s="11" t="s">
        <v>3128</v>
      </c>
      <c r="D129" s="12" t="s">
        <v>4472</v>
      </c>
      <c r="E129" s="152">
        <v>248.94</v>
      </c>
      <c r="F129" s="158">
        <v>1921.21</v>
      </c>
    </row>
    <row r="130" spans="1:42" ht="12.2" customHeight="1" x14ac:dyDescent="0.2">
      <c r="A130" s="137">
        <v>43648</v>
      </c>
      <c r="B130" s="10">
        <v>27170</v>
      </c>
      <c r="C130" s="11" t="s">
        <v>3134</v>
      </c>
      <c r="D130" s="12" t="s">
        <v>170</v>
      </c>
      <c r="E130" s="152">
        <v>65.39</v>
      </c>
      <c r="F130" s="158">
        <v>810.81</v>
      </c>
    </row>
    <row r="131" spans="1:42" ht="12.2" customHeight="1" x14ac:dyDescent="0.2">
      <c r="A131" s="137">
        <v>43648</v>
      </c>
      <c r="B131" s="169">
        <v>12441</v>
      </c>
      <c r="C131" s="11" t="s">
        <v>3128</v>
      </c>
      <c r="D131" s="90" t="s">
        <v>1057</v>
      </c>
      <c r="E131" s="150">
        <v>47.33</v>
      </c>
      <c r="F131" s="158">
        <v>96.28</v>
      </c>
    </row>
    <row r="132" spans="1:42" ht="12.2" customHeight="1" x14ac:dyDescent="0.2">
      <c r="A132" s="137">
        <v>43648</v>
      </c>
      <c r="B132" s="10">
        <v>24464</v>
      </c>
      <c r="C132" s="11" t="s">
        <v>3140</v>
      </c>
      <c r="D132" s="12" t="s">
        <v>174</v>
      </c>
      <c r="E132" s="152">
        <v>150</v>
      </c>
      <c r="F132" s="158">
        <v>732.62</v>
      </c>
    </row>
    <row r="133" spans="1:42" ht="12.2" customHeight="1" x14ac:dyDescent="0.2">
      <c r="A133" s="137">
        <v>43648</v>
      </c>
      <c r="B133" s="169">
        <v>10398</v>
      </c>
      <c r="C133" s="11" t="s">
        <v>3140</v>
      </c>
      <c r="D133" s="90" t="s">
        <v>785</v>
      </c>
      <c r="E133" s="150">
        <v>57.94</v>
      </c>
      <c r="F133" s="158">
        <v>17756.739999999998</v>
      </c>
    </row>
    <row r="134" spans="1:42" ht="12.2" customHeight="1" x14ac:dyDescent="0.2">
      <c r="A134" s="137">
        <v>43648</v>
      </c>
      <c r="B134" s="169">
        <v>10508</v>
      </c>
      <c r="C134" s="11" t="s">
        <v>3141</v>
      </c>
      <c r="D134" s="90" t="s">
        <v>794</v>
      </c>
      <c r="E134" s="150">
        <v>9208</v>
      </c>
      <c r="F134" s="158">
        <v>182125.08</v>
      </c>
    </row>
    <row r="135" spans="1:42" ht="12.2" customHeight="1" x14ac:dyDescent="0.2">
      <c r="A135" s="137">
        <v>43648</v>
      </c>
      <c r="B135" s="10">
        <v>14960</v>
      </c>
      <c r="C135" s="11" t="s">
        <v>3140</v>
      </c>
      <c r="D135" s="12" t="s">
        <v>1430</v>
      </c>
      <c r="E135" s="152">
        <v>134</v>
      </c>
      <c r="F135" s="158">
        <v>245.75</v>
      </c>
      <c r="G135" s="83"/>
      <c r="H135" s="83"/>
    </row>
    <row r="136" spans="1:42" ht="12.2" customHeight="1" x14ac:dyDescent="0.2">
      <c r="A136" s="137">
        <v>43648</v>
      </c>
      <c r="B136" s="169">
        <v>10380</v>
      </c>
      <c r="C136" s="11" t="s">
        <v>3127</v>
      </c>
      <c r="D136" s="90" t="s">
        <v>181</v>
      </c>
      <c r="E136" s="150">
        <v>750</v>
      </c>
      <c r="F136" s="158">
        <v>28367.5</v>
      </c>
    </row>
    <row r="137" spans="1:42" ht="12.2" customHeight="1" x14ac:dyDescent="0.2">
      <c r="A137" s="137">
        <v>43648</v>
      </c>
      <c r="B137" s="169">
        <v>12716</v>
      </c>
      <c r="C137" s="11" t="s">
        <v>3140</v>
      </c>
      <c r="D137" s="90" t="s">
        <v>1092</v>
      </c>
      <c r="E137" s="150">
        <v>12955.25</v>
      </c>
      <c r="F137" s="158">
        <v>116970.62</v>
      </c>
    </row>
    <row r="138" spans="1:42" ht="12.2" customHeight="1" x14ac:dyDescent="0.2">
      <c r="A138" s="137">
        <v>43648</v>
      </c>
      <c r="B138" s="169">
        <v>12343</v>
      </c>
      <c r="C138" s="11" t="s">
        <v>3141</v>
      </c>
      <c r="D138" s="90" t="s">
        <v>184</v>
      </c>
      <c r="E138" s="150">
        <v>596</v>
      </c>
      <c r="F138" s="158">
        <v>5741</v>
      </c>
    </row>
    <row r="139" spans="1:42" ht="12.2" customHeight="1" x14ac:dyDescent="0.2">
      <c r="A139" s="137">
        <v>43648</v>
      </c>
      <c r="B139" s="10">
        <v>22394</v>
      </c>
      <c r="C139" s="11" t="s">
        <v>3140</v>
      </c>
      <c r="D139" s="12" t="s">
        <v>2003</v>
      </c>
      <c r="E139" s="152">
        <v>1037.96</v>
      </c>
      <c r="F139" s="158">
        <v>1525</v>
      </c>
    </row>
    <row r="140" spans="1:42" ht="12.2" customHeight="1" x14ac:dyDescent="0.2">
      <c r="A140" s="137">
        <v>43648</v>
      </c>
      <c r="B140" s="169">
        <v>11324</v>
      </c>
      <c r="C140" s="11" t="s">
        <v>3141</v>
      </c>
      <c r="D140" s="90" t="s">
        <v>185</v>
      </c>
      <c r="E140" s="150">
        <v>36.54</v>
      </c>
      <c r="F140" s="158">
        <v>667.89</v>
      </c>
    </row>
    <row r="141" spans="1:42" s="18" customFormat="1" ht="12.2" customHeight="1" x14ac:dyDescent="0.25">
      <c r="A141" s="137">
        <v>43648</v>
      </c>
      <c r="B141" s="10">
        <v>16381</v>
      </c>
      <c r="C141" s="11" t="s">
        <v>3140</v>
      </c>
      <c r="D141" s="12" t="s">
        <v>1506</v>
      </c>
      <c r="E141" s="152">
        <v>16151.83</v>
      </c>
      <c r="F141" s="158">
        <v>32493.82</v>
      </c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s="18" customFormat="1" ht="12.2" customHeight="1" x14ac:dyDescent="0.25">
      <c r="A142" s="137">
        <v>43648</v>
      </c>
      <c r="B142" s="10">
        <v>17573</v>
      </c>
      <c r="C142" s="11" t="s">
        <v>3128</v>
      </c>
      <c r="D142" s="12" t="s">
        <v>1557</v>
      </c>
      <c r="E142" s="152">
        <v>347.45</v>
      </c>
      <c r="F142" s="158">
        <v>847.83999999999992</v>
      </c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2" customHeight="1" x14ac:dyDescent="0.2">
      <c r="A143" s="137">
        <v>43648</v>
      </c>
      <c r="B143" s="10">
        <v>27849</v>
      </c>
      <c r="C143" s="11" t="s">
        <v>3128</v>
      </c>
      <c r="D143" s="12" t="s">
        <v>5651</v>
      </c>
      <c r="E143" s="152">
        <v>34.68</v>
      </c>
      <c r="F143" s="158">
        <v>34.68</v>
      </c>
    </row>
    <row r="144" spans="1:42" ht="12.2" customHeight="1" x14ac:dyDescent="0.2">
      <c r="A144" s="137">
        <v>43648</v>
      </c>
      <c r="B144" s="10">
        <v>19332</v>
      </c>
      <c r="C144" s="11" t="s">
        <v>3140</v>
      </c>
      <c r="D144" s="12" t="s">
        <v>193</v>
      </c>
      <c r="E144" s="152">
        <v>1402.02</v>
      </c>
      <c r="F144" s="158">
        <v>26135.53</v>
      </c>
    </row>
    <row r="145" spans="1:8" ht="12.2" customHeight="1" x14ac:dyDescent="0.2">
      <c r="A145" s="137">
        <v>43648</v>
      </c>
      <c r="B145" s="10">
        <v>15021</v>
      </c>
      <c r="C145" s="11" t="s">
        <v>3140</v>
      </c>
      <c r="D145" s="12" t="s">
        <v>196</v>
      </c>
      <c r="E145" s="152">
        <v>30</v>
      </c>
      <c r="F145" s="158">
        <v>30</v>
      </c>
      <c r="G145" s="83"/>
      <c r="H145" s="83"/>
    </row>
    <row r="146" spans="1:8" ht="12.2" customHeight="1" x14ac:dyDescent="0.2">
      <c r="A146" s="137">
        <v>43648</v>
      </c>
      <c r="B146" s="10">
        <v>24094</v>
      </c>
      <c r="C146" s="11" t="s">
        <v>3140</v>
      </c>
      <c r="D146" s="12" t="s">
        <v>197</v>
      </c>
      <c r="E146" s="152">
        <v>317.26</v>
      </c>
      <c r="F146" s="158">
        <v>215240.64</v>
      </c>
    </row>
    <row r="147" spans="1:8" ht="12.2" customHeight="1" x14ac:dyDescent="0.2">
      <c r="A147" s="137">
        <v>43647</v>
      </c>
      <c r="B147" s="147">
        <v>16078</v>
      </c>
      <c r="C147" s="82" t="s">
        <v>3047</v>
      </c>
      <c r="D147" s="90" t="s">
        <v>5849</v>
      </c>
      <c r="E147" s="150">
        <v>123</v>
      </c>
      <c r="F147" s="158"/>
      <c r="G147" s="12" t="s">
        <v>3046</v>
      </c>
    </row>
    <row r="148" spans="1:8" ht="12.2" customHeight="1" x14ac:dyDescent="0.2">
      <c r="A148" s="137">
        <v>43647</v>
      </c>
      <c r="B148" s="147">
        <v>16078</v>
      </c>
      <c r="C148" s="82" t="s">
        <v>3047</v>
      </c>
      <c r="D148" s="90" t="s">
        <v>5832</v>
      </c>
      <c r="E148" s="150">
        <v>8</v>
      </c>
      <c r="F148" s="158"/>
      <c r="G148" s="12" t="s">
        <v>3046</v>
      </c>
    </row>
    <row r="149" spans="1:8" ht="12.2" customHeight="1" x14ac:dyDescent="0.2">
      <c r="A149" s="137">
        <v>43648</v>
      </c>
      <c r="B149" s="10">
        <v>13458</v>
      </c>
      <c r="C149" s="11" t="s">
        <v>3141</v>
      </c>
      <c r="D149" s="12" t="s">
        <v>200</v>
      </c>
      <c r="E149" s="152">
        <v>2025</v>
      </c>
      <c r="F149" s="158">
        <v>63207</v>
      </c>
    </row>
    <row r="150" spans="1:8" ht="12.2" customHeight="1" x14ac:dyDescent="0.2">
      <c r="A150" s="137">
        <v>43648</v>
      </c>
      <c r="B150" s="10">
        <v>19767</v>
      </c>
      <c r="C150" s="11" t="s">
        <v>3140</v>
      </c>
      <c r="D150" s="12" t="s">
        <v>201</v>
      </c>
      <c r="E150" s="152">
        <v>481.62</v>
      </c>
      <c r="F150" s="158">
        <v>4322.1900000000005</v>
      </c>
    </row>
    <row r="151" spans="1:8" ht="12.2" customHeight="1" x14ac:dyDescent="0.2">
      <c r="A151" s="137">
        <v>43648</v>
      </c>
      <c r="B151" s="10">
        <v>27696</v>
      </c>
      <c r="C151" s="11" t="s">
        <v>3128</v>
      </c>
      <c r="D151" s="12" t="s">
        <v>4959</v>
      </c>
      <c r="E151" s="152">
        <v>21.23</v>
      </c>
      <c r="F151" s="158">
        <v>73.430000000000007</v>
      </c>
    </row>
    <row r="152" spans="1:8" ht="12.2" customHeight="1" x14ac:dyDescent="0.2">
      <c r="A152" s="137">
        <v>43648</v>
      </c>
      <c r="B152" s="10">
        <v>27840</v>
      </c>
      <c r="C152" s="11" t="s">
        <v>3128</v>
      </c>
      <c r="D152" s="12" t="s">
        <v>5644</v>
      </c>
      <c r="E152" s="152">
        <v>499.17</v>
      </c>
      <c r="F152" s="158">
        <v>499.17</v>
      </c>
    </row>
    <row r="153" spans="1:8" ht="12.2" customHeight="1" x14ac:dyDescent="0.2">
      <c r="A153" s="137">
        <v>43647</v>
      </c>
      <c r="B153" s="147">
        <v>16078</v>
      </c>
      <c r="C153" s="82" t="s">
        <v>3047</v>
      </c>
      <c r="D153" s="90" t="s">
        <v>5886</v>
      </c>
      <c r="E153" s="150">
        <v>950</v>
      </c>
      <c r="F153" s="158"/>
      <c r="G153" s="12" t="s">
        <v>3046</v>
      </c>
    </row>
    <row r="154" spans="1:8" ht="12.2" customHeight="1" x14ac:dyDescent="0.2">
      <c r="A154" s="137">
        <v>43648</v>
      </c>
      <c r="B154" s="169">
        <v>12956</v>
      </c>
      <c r="C154" s="11" t="s">
        <v>3140</v>
      </c>
      <c r="D154" s="90" t="s">
        <v>1114</v>
      </c>
      <c r="E154" s="150">
        <v>5400</v>
      </c>
      <c r="F154" s="158">
        <v>5400</v>
      </c>
    </row>
    <row r="155" spans="1:8" ht="12.2" customHeight="1" x14ac:dyDescent="0.2">
      <c r="A155" s="137">
        <v>43648</v>
      </c>
      <c r="B155" s="169">
        <v>11137</v>
      </c>
      <c r="C155" s="11" t="s">
        <v>3140</v>
      </c>
      <c r="D155" s="90" t="s">
        <v>203</v>
      </c>
      <c r="E155" s="150">
        <v>5492</v>
      </c>
      <c r="F155" s="158">
        <v>105721</v>
      </c>
    </row>
    <row r="156" spans="1:8" ht="12.2" customHeight="1" x14ac:dyDescent="0.2">
      <c r="A156" s="137">
        <v>43647</v>
      </c>
      <c r="B156" s="147">
        <v>16078</v>
      </c>
      <c r="C156" s="82" t="s">
        <v>3047</v>
      </c>
      <c r="D156" s="90" t="s">
        <v>5875</v>
      </c>
      <c r="E156" s="150">
        <v>73.400000000000006</v>
      </c>
      <c r="F156" s="158"/>
      <c r="G156" s="12" t="s">
        <v>3046</v>
      </c>
    </row>
    <row r="157" spans="1:8" ht="12.2" customHeight="1" x14ac:dyDescent="0.2">
      <c r="A157" s="137">
        <v>43648</v>
      </c>
      <c r="B157" s="10">
        <v>14959</v>
      </c>
      <c r="C157" s="11" t="s">
        <v>3140</v>
      </c>
      <c r="D157" s="12" t="s">
        <v>1429</v>
      </c>
      <c r="E157" s="152">
        <v>176.69</v>
      </c>
      <c r="F157" s="158">
        <v>2717.67</v>
      </c>
    </row>
    <row r="158" spans="1:8" ht="12.2" customHeight="1" x14ac:dyDescent="0.2">
      <c r="A158" s="137">
        <v>43648</v>
      </c>
      <c r="B158" s="169">
        <v>11456</v>
      </c>
      <c r="C158" s="11" t="s">
        <v>3127</v>
      </c>
      <c r="D158" s="90" t="s">
        <v>929</v>
      </c>
      <c r="E158" s="150">
        <v>4400</v>
      </c>
      <c r="F158" s="158">
        <v>123281.25</v>
      </c>
    </row>
    <row r="159" spans="1:8" ht="12.2" customHeight="1" x14ac:dyDescent="0.2">
      <c r="A159" s="137">
        <v>43648</v>
      </c>
      <c r="B159" s="169">
        <v>11078</v>
      </c>
      <c r="C159" s="11" t="s">
        <v>3140</v>
      </c>
      <c r="D159" s="90" t="s">
        <v>205</v>
      </c>
      <c r="E159" s="150">
        <v>1.89</v>
      </c>
      <c r="F159" s="158">
        <v>27198.97</v>
      </c>
    </row>
    <row r="160" spans="1:8" ht="12.2" customHeight="1" x14ac:dyDescent="0.2">
      <c r="A160" s="137">
        <v>43647</v>
      </c>
      <c r="B160" s="147">
        <v>16004</v>
      </c>
      <c r="C160" s="11" t="s">
        <v>3073</v>
      </c>
      <c r="D160" s="90" t="s">
        <v>3069</v>
      </c>
      <c r="E160" s="150">
        <v>3531.73</v>
      </c>
      <c r="F160" s="158">
        <v>3564985.39</v>
      </c>
      <c r="G160" s="83" t="s">
        <v>3072</v>
      </c>
    </row>
    <row r="161" spans="1:7" ht="12.2" customHeight="1" x14ac:dyDescent="0.2">
      <c r="A161" s="137">
        <v>43648</v>
      </c>
      <c r="B161" s="10">
        <v>24220</v>
      </c>
      <c r="C161" s="11" t="s">
        <v>3141</v>
      </c>
      <c r="D161" s="12" t="s">
        <v>206</v>
      </c>
      <c r="E161" s="152">
        <v>81.75</v>
      </c>
      <c r="F161" s="158">
        <v>8130.25</v>
      </c>
    </row>
    <row r="162" spans="1:7" ht="12.2" customHeight="1" x14ac:dyDescent="0.2">
      <c r="A162" s="137">
        <v>43647</v>
      </c>
      <c r="B162" s="147">
        <v>16005</v>
      </c>
      <c r="C162" s="11" t="s">
        <v>3073</v>
      </c>
      <c r="D162" s="90" t="s">
        <v>207</v>
      </c>
      <c r="E162" s="150">
        <v>700.43</v>
      </c>
      <c r="F162" s="158">
        <v>580781.93000000005</v>
      </c>
      <c r="G162" s="83" t="s">
        <v>3072</v>
      </c>
    </row>
    <row r="163" spans="1:7" ht="12.2" customHeight="1" x14ac:dyDescent="0.2">
      <c r="A163" s="137">
        <v>43647</v>
      </c>
      <c r="B163" s="147">
        <v>16078</v>
      </c>
      <c r="C163" s="82" t="s">
        <v>3047</v>
      </c>
      <c r="D163" s="90" t="s">
        <v>5860</v>
      </c>
      <c r="E163" s="150">
        <v>533.9</v>
      </c>
      <c r="F163" s="158"/>
      <c r="G163" s="12" t="s">
        <v>3046</v>
      </c>
    </row>
    <row r="164" spans="1:7" ht="12.2" customHeight="1" x14ac:dyDescent="0.2">
      <c r="A164" s="137">
        <v>43648</v>
      </c>
      <c r="B164" s="10">
        <v>26148</v>
      </c>
      <c r="C164" s="11" t="s">
        <v>3140</v>
      </c>
      <c r="D164" s="12" t="s">
        <v>209</v>
      </c>
      <c r="E164" s="152">
        <v>694.94</v>
      </c>
      <c r="F164" s="158">
        <v>17752.009999999998</v>
      </c>
    </row>
    <row r="165" spans="1:7" ht="12.2" customHeight="1" x14ac:dyDescent="0.2">
      <c r="A165" s="137">
        <v>43648</v>
      </c>
      <c r="B165" s="10">
        <v>999002186</v>
      </c>
      <c r="C165" s="11" t="s">
        <v>3135</v>
      </c>
      <c r="D165" s="12" t="s">
        <v>5909</v>
      </c>
      <c r="E165" s="152">
        <v>1500</v>
      </c>
      <c r="F165" s="158">
        <v>1500</v>
      </c>
    </row>
    <row r="166" spans="1:7" ht="12.2" customHeight="1" x14ac:dyDescent="0.2">
      <c r="A166" s="137">
        <v>43647</v>
      </c>
      <c r="B166" s="147">
        <v>16078</v>
      </c>
      <c r="C166" s="82" t="s">
        <v>3047</v>
      </c>
      <c r="D166" s="90" t="s">
        <v>5885</v>
      </c>
      <c r="E166" s="150">
        <v>4950</v>
      </c>
      <c r="F166" s="158"/>
      <c r="G166" s="12" t="s">
        <v>3046</v>
      </c>
    </row>
    <row r="167" spans="1:7" ht="12.2" customHeight="1" x14ac:dyDescent="0.2">
      <c r="A167" s="137">
        <v>43648</v>
      </c>
      <c r="B167" s="10">
        <v>17228</v>
      </c>
      <c r="C167" s="11" t="s">
        <v>3140</v>
      </c>
      <c r="D167" s="12" t="s">
        <v>211</v>
      </c>
      <c r="E167" s="152">
        <v>1539</v>
      </c>
      <c r="F167" s="158">
        <v>33356.339999999997</v>
      </c>
    </row>
    <row r="168" spans="1:7" ht="12.2" customHeight="1" x14ac:dyDescent="0.2">
      <c r="A168" s="137">
        <v>43648</v>
      </c>
      <c r="B168" s="10">
        <v>15085</v>
      </c>
      <c r="C168" s="11" t="s">
        <v>3140</v>
      </c>
      <c r="D168" s="12" t="s">
        <v>213</v>
      </c>
      <c r="E168" s="152">
        <v>182.5</v>
      </c>
      <c r="F168" s="158">
        <v>42623.55</v>
      </c>
    </row>
    <row r="169" spans="1:7" ht="12.2" customHeight="1" x14ac:dyDescent="0.2">
      <c r="A169" s="137">
        <v>43647</v>
      </c>
      <c r="B169" s="147">
        <v>16078</v>
      </c>
      <c r="C169" s="82" t="s">
        <v>3047</v>
      </c>
      <c r="D169" s="90" t="s">
        <v>4878</v>
      </c>
      <c r="E169" s="150">
        <v>13</v>
      </c>
      <c r="F169" s="158"/>
      <c r="G169" s="12" t="s">
        <v>3046</v>
      </c>
    </row>
    <row r="170" spans="1:7" ht="12.2" customHeight="1" x14ac:dyDescent="0.2">
      <c r="A170" s="137">
        <v>43648</v>
      </c>
      <c r="B170" s="10">
        <v>17522</v>
      </c>
      <c r="C170" s="11" t="s">
        <v>3141</v>
      </c>
      <c r="D170" s="12" t="s">
        <v>1549</v>
      </c>
      <c r="E170" s="152">
        <v>18749.97</v>
      </c>
      <c r="F170" s="158">
        <v>249345.97</v>
      </c>
    </row>
    <row r="171" spans="1:7" ht="12.2" customHeight="1" x14ac:dyDescent="0.2">
      <c r="A171" s="137">
        <v>43643</v>
      </c>
      <c r="B171" s="147">
        <v>16078</v>
      </c>
      <c r="C171" s="82" t="s">
        <v>3047</v>
      </c>
      <c r="D171" s="90" t="s">
        <v>223</v>
      </c>
      <c r="E171" s="150">
        <v>50</v>
      </c>
      <c r="F171" s="158"/>
      <c r="G171" s="12" t="s">
        <v>3046</v>
      </c>
    </row>
    <row r="172" spans="1:7" ht="12.2" customHeight="1" x14ac:dyDescent="0.2">
      <c r="A172" s="137">
        <v>43643</v>
      </c>
      <c r="B172" s="147">
        <v>16078</v>
      </c>
      <c r="C172" s="82" t="s">
        <v>3047</v>
      </c>
      <c r="D172" s="90" t="s">
        <v>223</v>
      </c>
      <c r="E172" s="150">
        <v>10</v>
      </c>
      <c r="F172" s="158"/>
      <c r="G172" s="12" t="s">
        <v>3046</v>
      </c>
    </row>
    <row r="173" spans="1:7" ht="12.2" customHeight="1" x14ac:dyDescent="0.2">
      <c r="A173" s="137">
        <v>43643</v>
      </c>
      <c r="B173" s="147">
        <v>16078</v>
      </c>
      <c r="C173" s="82" t="s">
        <v>3047</v>
      </c>
      <c r="D173" s="90" t="s">
        <v>223</v>
      </c>
      <c r="E173" s="150">
        <v>10</v>
      </c>
      <c r="F173" s="158"/>
      <c r="G173" s="12" t="s">
        <v>3046</v>
      </c>
    </row>
    <row r="174" spans="1:7" ht="12.2" customHeight="1" x14ac:dyDescent="0.2">
      <c r="A174" s="137">
        <v>43648</v>
      </c>
      <c r="B174" s="10">
        <v>17903</v>
      </c>
      <c r="C174" s="11" t="s">
        <v>3141</v>
      </c>
      <c r="D174" s="12" t="s">
        <v>224</v>
      </c>
      <c r="E174" s="152">
        <v>177.6</v>
      </c>
      <c r="F174" s="158">
        <v>2360.7999999999997</v>
      </c>
    </row>
    <row r="175" spans="1:7" ht="12.2" customHeight="1" x14ac:dyDescent="0.2">
      <c r="A175" s="137">
        <v>43648</v>
      </c>
      <c r="B175" s="10">
        <v>19193</v>
      </c>
      <c r="C175" s="11" t="s">
        <v>3140</v>
      </c>
      <c r="D175" s="12" t="s">
        <v>1700</v>
      </c>
      <c r="E175" s="152">
        <v>50.31</v>
      </c>
      <c r="F175" s="158">
        <v>292630.44</v>
      </c>
    </row>
    <row r="176" spans="1:7" ht="12.2" customHeight="1" x14ac:dyDescent="0.2">
      <c r="A176" s="137">
        <v>43648</v>
      </c>
      <c r="B176" s="10">
        <v>14149</v>
      </c>
      <c r="C176" s="11" t="s">
        <v>3140</v>
      </c>
      <c r="D176" s="12" t="s">
        <v>227</v>
      </c>
      <c r="E176" s="152">
        <v>31.6</v>
      </c>
      <c r="F176" s="158">
        <v>474.40000000000003</v>
      </c>
    </row>
    <row r="177" spans="1:7" ht="12.2" customHeight="1" x14ac:dyDescent="0.2">
      <c r="A177" s="137">
        <v>43648</v>
      </c>
      <c r="B177" s="10">
        <v>13552</v>
      </c>
      <c r="C177" s="11" t="s">
        <v>3134</v>
      </c>
      <c r="D177" s="12" t="s">
        <v>1211</v>
      </c>
      <c r="E177" s="152">
        <v>82247.14</v>
      </c>
      <c r="F177" s="158">
        <v>1263008.3299999998</v>
      </c>
    </row>
    <row r="178" spans="1:7" ht="12.2" customHeight="1" x14ac:dyDescent="0.2">
      <c r="A178" s="137">
        <v>43648</v>
      </c>
      <c r="B178" s="10">
        <v>13479</v>
      </c>
      <c r="C178" s="11" t="s">
        <v>3141</v>
      </c>
      <c r="D178" s="12" t="s">
        <v>228</v>
      </c>
      <c r="E178" s="152">
        <v>145.17000000000002</v>
      </c>
      <c r="F178" s="158">
        <v>17020.78</v>
      </c>
    </row>
    <row r="179" spans="1:7" ht="12.2" customHeight="1" x14ac:dyDescent="0.2">
      <c r="A179" s="137">
        <v>43648</v>
      </c>
      <c r="B179" s="10">
        <v>13761</v>
      </c>
      <c r="C179" s="11" t="s">
        <v>3140</v>
      </c>
      <c r="D179" s="12" t="s">
        <v>229</v>
      </c>
      <c r="E179" s="152">
        <v>2195</v>
      </c>
      <c r="F179" s="158">
        <v>37913.93</v>
      </c>
    </row>
    <row r="180" spans="1:7" ht="12.2" customHeight="1" x14ac:dyDescent="0.2">
      <c r="A180" s="137">
        <v>43644</v>
      </c>
      <c r="B180" s="147">
        <v>16078</v>
      </c>
      <c r="C180" s="82" t="s">
        <v>3047</v>
      </c>
      <c r="D180" s="90" t="s">
        <v>1278</v>
      </c>
      <c r="E180" s="150">
        <v>17.600000000000001</v>
      </c>
      <c r="F180" s="158"/>
      <c r="G180" s="12" t="s">
        <v>3046</v>
      </c>
    </row>
    <row r="181" spans="1:7" ht="12.2" customHeight="1" x14ac:dyDescent="0.2">
      <c r="A181" s="137">
        <v>43644</v>
      </c>
      <c r="B181" s="147">
        <v>16078</v>
      </c>
      <c r="C181" s="82" t="s">
        <v>3047</v>
      </c>
      <c r="D181" s="90" t="s">
        <v>1278</v>
      </c>
      <c r="E181" s="150">
        <v>15</v>
      </c>
      <c r="F181" s="158"/>
      <c r="G181" s="12" t="s">
        <v>3046</v>
      </c>
    </row>
    <row r="182" spans="1:7" ht="12.2" customHeight="1" x14ac:dyDescent="0.2">
      <c r="A182" s="137">
        <v>43644</v>
      </c>
      <c r="B182" s="147">
        <v>16078</v>
      </c>
      <c r="C182" s="82" t="s">
        <v>3047</v>
      </c>
      <c r="D182" s="90" t="s">
        <v>1278</v>
      </c>
      <c r="E182" s="150">
        <v>45</v>
      </c>
      <c r="F182" s="158"/>
      <c r="G182" s="12" t="s">
        <v>3046</v>
      </c>
    </row>
    <row r="183" spans="1:7" ht="12.2" customHeight="1" x14ac:dyDescent="0.2">
      <c r="A183" s="137">
        <v>43648</v>
      </c>
      <c r="B183" s="10">
        <v>13514</v>
      </c>
      <c r="C183" s="11" t="s">
        <v>3140</v>
      </c>
      <c r="D183" s="12" t="s">
        <v>232</v>
      </c>
      <c r="E183" s="152">
        <v>6879.21</v>
      </c>
      <c r="F183" s="158">
        <v>316380.39</v>
      </c>
    </row>
    <row r="184" spans="1:7" ht="12.2" customHeight="1" x14ac:dyDescent="0.2">
      <c r="A184" s="137">
        <v>43648</v>
      </c>
      <c r="B184" s="10">
        <v>26577</v>
      </c>
      <c r="C184" s="11" t="s">
        <v>3140</v>
      </c>
      <c r="D184" s="12" t="s">
        <v>235</v>
      </c>
      <c r="E184" s="152">
        <v>754.5</v>
      </c>
      <c r="F184" s="158">
        <v>11609.7</v>
      </c>
    </row>
    <row r="185" spans="1:7" ht="12.2" customHeight="1" x14ac:dyDescent="0.2">
      <c r="A185" s="137">
        <v>43648</v>
      </c>
      <c r="B185" s="10">
        <v>27318</v>
      </c>
      <c r="C185" s="11" t="s">
        <v>3140</v>
      </c>
      <c r="D185" s="12" t="s">
        <v>5095</v>
      </c>
      <c r="E185" s="152">
        <v>4121.1000000000004</v>
      </c>
      <c r="F185" s="158">
        <v>15992.86</v>
      </c>
    </row>
    <row r="186" spans="1:7" ht="12.2" customHeight="1" x14ac:dyDescent="0.2">
      <c r="A186" s="137">
        <v>43648</v>
      </c>
      <c r="B186" s="169">
        <v>10653</v>
      </c>
      <c r="C186" s="11" t="s">
        <v>3127</v>
      </c>
      <c r="D186" s="90" t="s">
        <v>237</v>
      </c>
      <c r="E186" s="150">
        <v>696.66</v>
      </c>
      <c r="F186" s="158">
        <v>12981.66</v>
      </c>
    </row>
    <row r="187" spans="1:7" ht="12.2" customHeight="1" x14ac:dyDescent="0.2">
      <c r="A187" s="137">
        <v>43644</v>
      </c>
      <c r="B187" s="147">
        <v>16078</v>
      </c>
      <c r="C187" s="82" t="s">
        <v>3047</v>
      </c>
      <c r="D187" s="90" t="s">
        <v>5816</v>
      </c>
      <c r="E187" s="150">
        <v>10</v>
      </c>
      <c r="F187" s="158"/>
      <c r="G187" s="12" t="s">
        <v>3046</v>
      </c>
    </row>
    <row r="188" spans="1:7" ht="12.2" customHeight="1" x14ac:dyDescent="0.2">
      <c r="A188" s="137">
        <v>43648</v>
      </c>
      <c r="B188" s="169">
        <v>13317</v>
      </c>
      <c r="C188" s="11" t="s">
        <v>3140</v>
      </c>
      <c r="D188" s="90" t="s">
        <v>1158</v>
      </c>
      <c r="E188" s="150">
        <v>1441.12</v>
      </c>
      <c r="F188" s="158">
        <v>12710.060000000001</v>
      </c>
    </row>
    <row r="189" spans="1:7" ht="12.2" customHeight="1" x14ac:dyDescent="0.2">
      <c r="A189" s="137">
        <v>43648</v>
      </c>
      <c r="B189" s="10">
        <v>25467</v>
      </c>
      <c r="C189" s="11" t="s">
        <v>3141</v>
      </c>
      <c r="D189" s="12" t="s">
        <v>238</v>
      </c>
      <c r="E189" s="152">
        <v>1344.2799999999997</v>
      </c>
      <c r="F189" s="158">
        <v>30885.73</v>
      </c>
    </row>
    <row r="190" spans="1:7" ht="12.2" customHeight="1" x14ac:dyDescent="0.2">
      <c r="A190" s="137">
        <v>43647</v>
      </c>
      <c r="B190" s="147">
        <v>16078</v>
      </c>
      <c r="C190" s="82" t="s">
        <v>3047</v>
      </c>
      <c r="D190" s="90" t="s">
        <v>3751</v>
      </c>
      <c r="E190" s="150">
        <v>23</v>
      </c>
      <c r="F190" s="158"/>
      <c r="G190" s="12" t="s">
        <v>3046</v>
      </c>
    </row>
    <row r="191" spans="1:7" ht="12.2" customHeight="1" x14ac:dyDescent="0.2">
      <c r="A191" s="137">
        <v>43648</v>
      </c>
      <c r="B191" s="10">
        <v>24294</v>
      </c>
      <c r="C191" s="11" t="s">
        <v>3127</v>
      </c>
      <c r="D191" s="12" t="s">
        <v>2312</v>
      </c>
      <c r="E191" s="152">
        <v>450</v>
      </c>
      <c r="F191" s="158">
        <v>13325</v>
      </c>
    </row>
    <row r="192" spans="1:7" ht="12.2" customHeight="1" x14ac:dyDescent="0.2">
      <c r="A192" s="137">
        <v>43648</v>
      </c>
      <c r="B192" s="10">
        <v>25322</v>
      </c>
      <c r="C192" s="11" t="s">
        <v>3140</v>
      </c>
      <c r="D192" s="12" t="s">
        <v>2503</v>
      </c>
      <c r="E192" s="152">
        <v>1454.39</v>
      </c>
      <c r="F192" s="158">
        <v>19623.13</v>
      </c>
    </row>
    <row r="193" spans="1:7" ht="12.2" customHeight="1" x14ac:dyDescent="0.2">
      <c r="A193" s="137">
        <v>43644</v>
      </c>
      <c r="B193" s="147">
        <v>16078</v>
      </c>
      <c r="C193" s="82" t="s">
        <v>3047</v>
      </c>
      <c r="D193" s="90" t="s">
        <v>5498</v>
      </c>
      <c r="E193" s="150">
        <v>45</v>
      </c>
      <c r="F193" s="158"/>
      <c r="G193" s="12" t="s">
        <v>3046</v>
      </c>
    </row>
    <row r="194" spans="1:7" ht="12.2" customHeight="1" x14ac:dyDescent="0.2">
      <c r="A194" s="137">
        <v>43648</v>
      </c>
      <c r="B194" s="10">
        <v>20361</v>
      </c>
      <c r="C194" s="11" t="s">
        <v>3140</v>
      </c>
      <c r="D194" s="12" t="s">
        <v>1800</v>
      </c>
      <c r="E194" s="152">
        <v>265</v>
      </c>
      <c r="F194" s="158">
        <v>265</v>
      </c>
    </row>
    <row r="195" spans="1:7" ht="12.2" customHeight="1" x14ac:dyDescent="0.2">
      <c r="A195" s="137">
        <v>43647</v>
      </c>
      <c r="B195" s="147">
        <v>16078</v>
      </c>
      <c r="C195" s="82" t="s">
        <v>3047</v>
      </c>
      <c r="D195" s="90" t="s">
        <v>5865</v>
      </c>
      <c r="E195" s="150">
        <v>712.5</v>
      </c>
      <c r="F195" s="158"/>
      <c r="G195" s="12" t="s">
        <v>3046</v>
      </c>
    </row>
    <row r="196" spans="1:7" ht="12.2" customHeight="1" x14ac:dyDescent="0.2">
      <c r="A196" s="137">
        <v>43648</v>
      </c>
      <c r="B196" s="10">
        <v>22771</v>
      </c>
      <c r="C196" s="11" t="s">
        <v>3140</v>
      </c>
      <c r="D196" s="12" t="s">
        <v>242</v>
      </c>
      <c r="E196" s="152">
        <v>29666.63</v>
      </c>
      <c r="F196" s="158">
        <v>469440.47000000003</v>
      </c>
    </row>
    <row r="197" spans="1:7" ht="12.2" customHeight="1" x14ac:dyDescent="0.2">
      <c r="A197" s="137">
        <v>43648</v>
      </c>
      <c r="B197" s="10">
        <v>27900</v>
      </c>
      <c r="C197" s="11" t="s">
        <v>3128</v>
      </c>
      <c r="D197" s="12" t="s">
        <v>5903</v>
      </c>
      <c r="E197" s="152">
        <v>90</v>
      </c>
      <c r="F197" s="158">
        <v>90</v>
      </c>
    </row>
    <row r="198" spans="1:7" ht="12.2" customHeight="1" x14ac:dyDescent="0.2">
      <c r="A198" s="137">
        <v>43648</v>
      </c>
      <c r="B198" s="169">
        <v>12306</v>
      </c>
      <c r="C198" s="11" t="s">
        <v>3128</v>
      </c>
      <c r="D198" s="90" t="s">
        <v>1035</v>
      </c>
      <c r="E198" s="150">
        <v>237.05</v>
      </c>
      <c r="F198" s="158">
        <v>328.89</v>
      </c>
    </row>
    <row r="199" spans="1:7" ht="12.2" customHeight="1" x14ac:dyDescent="0.2">
      <c r="A199" s="137">
        <v>43648</v>
      </c>
      <c r="B199" s="10">
        <v>21997</v>
      </c>
      <c r="C199" s="11" t="s">
        <v>3128</v>
      </c>
      <c r="D199" s="12" t="s">
        <v>1961</v>
      </c>
      <c r="E199" s="152">
        <v>126</v>
      </c>
      <c r="F199" s="158">
        <v>126</v>
      </c>
    </row>
    <row r="200" spans="1:7" ht="12.2" customHeight="1" x14ac:dyDescent="0.2">
      <c r="A200" s="137">
        <v>43648</v>
      </c>
      <c r="B200" s="10">
        <v>17599</v>
      </c>
      <c r="C200" s="11" t="s">
        <v>3128</v>
      </c>
      <c r="D200" s="12" t="s">
        <v>1562</v>
      </c>
      <c r="E200" s="152">
        <v>90</v>
      </c>
      <c r="F200" s="158">
        <v>90</v>
      </c>
    </row>
    <row r="201" spans="1:7" ht="12.2" customHeight="1" x14ac:dyDescent="0.2">
      <c r="A201" s="137">
        <v>43648</v>
      </c>
      <c r="B201" s="10">
        <v>27893</v>
      </c>
      <c r="C201" s="11" t="s">
        <v>3128</v>
      </c>
      <c r="D201" s="12" t="s">
        <v>5899</v>
      </c>
      <c r="E201" s="152">
        <v>126</v>
      </c>
      <c r="F201" s="158">
        <v>126</v>
      </c>
    </row>
    <row r="202" spans="1:7" ht="12.2" customHeight="1" x14ac:dyDescent="0.2">
      <c r="A202" s="137">
        <v>43648</v>
      </c>
      <c r="B202" s="10">
        <v>23521</v>
      </c>
      <c r="C202" s="11" t="s">
        <v>3141</v>
      </c>
      <c r="D202" s="12" t="s">
        <v>2162</v>
      </c>
      <c r="E202" s="152">
        <v>600</v>
      </c>
      <c r="F202" s="158">
        <v>800</v>
      </c>
    </row>
    <row r="203" spans="1:7" ht="12.2" customHeight="1" x14ac:dyDescent="0.2">
      <c r="A203" s="137">
        <v>43648</v>
      </c>
      <c r="B203" s="10">
        <v>23542</v>
      </c>
      <c r="C203" s="11" t="s">
        <v>3127</v>
      </c>
      <c r="D203" s="12" t="s">
        <v>2166</v>
      </c>
      <c r="E203" s="152">
        <v>850</v>
      </c>
      <c r="F203" s="158">
        <v>10036.5</v>
      </c>
    </row>
    <row r="204" spans="1:7" ht="12.2" customHeight="1" x14ac:dyDescent="0.2">
      <c r="A204" s="137">
        <v>43648</v>
      </c>
      <c r="B204" s="10">
        <v>21033</v>
      </c>
      <c r="C204" s="11" t="s">
        <v>3128</v>
      </c>
      <c r="D204" s="12" t="s">
        <v>1855</v>
      </c>
      <c r="E204" s="152">
        <v>162</v>
      </c>
      <c r="F204" s="158">
        <v>273.37</v>
      </c>
    </row>
    <row r="205" spans="1:7" ht="12.2" customHeight="1" x14ac:dyDescent="0.2">
      <c r="A205" s="137">
        <v>43647</v>
      </c>
      <c r="B205" s="147">
        <v>16078</v>
      </c>
      <c r="C205" s="82" t="s">
        <v>3047</v>
      </c>
      <c r="D205" s="90" t="s">
        <v>5852</v>
      </c>
      <c r="E205" s="150">
        <v>475</v>
      </c>
      <c r="F205" s="158"/>
      <c r="G205" s="12" t="s">
        <v>3046</v>
      </c>
    </row>
    <row r="206" spans="1:7" ht="12.2" customHeight="1" x14ac:dyDescent="0.2">
      <c r="A206" s="137">
        <v>43648</v>
      </c>
      <c r="B206" s="10">
        <v>27517</v>
      </c>
      <c r="C206" s="11" t="s">
        <v>3128</v>
      </c>
      <c r="D206" s="12" t="s">
        <v>4208</v>
      </c>
      <c r="E206" s="152">
        <v>680.28</v>
      </c>
      <c r="F206" s="158">
        <v>2234.52</v>
      </c>
    </row>
    <row r="207" spans="1:7" ht="12.2" customHeight="1" x14ac:dyDescent="0.2">
      <c r="A207" s="137">
        <v>43647</v>
      </c>
      <c r="B207" s="147">
        <v>16078</v>
      </c>
      <c r="C207" s="82" t="s">
        <v>3047</v>
      </c>
      <c r="D207" s="90" t="s">
        <v>5864</v>
      </c>
      <c r="E207" s="150">
        <v>66</v>
      </c>
      <c r="F207" s="158"/>
      <c r="G207" s="12" t="s">
        <v>3046</v>
      </c>
    </row>
    <row r="208" spans="1:7" ht="12.2" customHeight="1" x14ac:dyDescent="0.2">
      <c r="A208" s="137">
        <v>43648</v>
      </c>
      <c r="B208" s="10">
        <v>22204</v>
      </c>
      <c r="C208" s="11" t="s">
        <v>3128</v>
      </c>
      <c r="D208" s="12" t="s">
        <v>246</v>
      </c>
      <c r="E208" s="152">
        <v>187.7</v>
      </c>
      <c r="F208" s="158">
        <v>452.37</v>
      </c>
    </row>
    <row r="209" spans="1:8" ht="12.2" customHeight="1" x14ac:dyDescent="0.2">
      <c r="A209" s="137">
        <v>43644</v>
      </c>
      <c r="B209" s="147">
        <v>16078</v>
      </c>
      <c r="C209" s="82" t="s">
        <v>3047</v>
      </c>
      <c r="D209" s="90" t="s">
        <v>5808</v>
      </c>
      <c r="E209" s="150">
        <v>160</v>
      </c>
      <c r="F209" s="158"/>
      <c r="G209" s="12" t="s">
        <v>3046</v>
      </c>
    </row>
    <row r="210" spans="1:8" ht="12.2" customHeight="1" x14ac:dyDescent="0.2">
      <c r="A210" s="137">
        <v>43648</v>
      </c>
      <c r="B210" s="10">
        <v>17827</v>
      </c>
      <c r="C210" s="11" t="s">
        <v>3128</v>
      </c>
      <c r="D210" s="12" t="s">
        <v>1588</v>
      </c>
      <c r="E210" s="152">
        <v>90</v>
      </c>
      <c r="F210" s="158">
        <v>90</v>
      </c>
    </row>
    <row r="211" spans="1:8" ht="12.2" customHeight="1" x14ac:dyDescent="0.2">
      <c r="A211" s="137">
        <v>43648</v>
      </c>
      <c r="B211" s="10">
        <v>14787</v>
      </c>
      <c r="C211" s="11" t="s">
        <v>3127</v>
      </c>
      <c r="D211" s="12" t="s">
        <v>248</v>
      </c>
      <c r="E211" s="152">
        <v>4275</v>
      </c>
      <c r="F211" s="158">
        <v>95296.75</v>
      </c>
    </row>
    <row r="212" spans="1:8" ht="12.2" customHeight="1" x14ac:dyDescent="0.2">
      <c r="A212" s="137">
        <v>43648</v>
      </c>
      <c r="B212" s="10">
        <v>14686</v>
      </c>
      <c r="C212" s="11" t="s">
        <v>3141</v>
      </c>
      <c r="D212" s="12" t="s">
        <v>249</v>
      </c>
      <c r="E212" s="152">
        <v>1595.5</v>
      </c>
      <c r="F212" s="158">
        <v>49834.5</v>
      </c>
    </row>
    <row r="213" spans="1:8" ht="12.2" customHeight="1" x14ac:dyDescent="0.2">
      <c r="A213" s="137">
        <v>43648</v>
      </c>
      <c r="B213" s="10">
        <v>25775</v>
      </c>
      <c r="C213" s="11" t="s">
        <v>3128</v>
      </c>
      <c r="D213" s="12" t="s">
        <v>2601</v>
      </c>
      <c r="E213" s="152">
        <v>168</v>
      </c>
      <c r="F213" s="158">
        <v>2664</v>
      </c>
    </row>
    <row r="214" spans="1:8" ht="12.2" customHeight="1" x14ac:dyDescent="0.2">
      <c r="A214" s="137">
        <v>43648</v>
      </c>
      <c r="B214" s="10">
        <v>27752</v>
      </c>
      <c r="C214" s="11" t="s">
        <v>3141</v>
      </c>
      <c r="D214" s="12" t="s">
        <v>5362</v>
      </c>
      <c r="E214" s="152">
        <v>2250</v>
      </c>
      <c r="F214" s="158">
        <v>2250</v>
      </c>
    </row>
    <row r="215" spans="1:8" ht="12.2" customHeight="1" x14ac:dyDescent="0.2">
      <c r="A215" s="137">
        <v>43647</v>
      </c>
      <c r="B215" s="147">
        <v>16078</v>
      </c>
      <c r="C215" s="82" t="s">
        <v>3047</v>
      </c>
      <c r="D215" s="90" t="s">
        <v>5837</v>
      </c>
      <c r="E215" s="150">
        <v>6</v>
      </c>
      <c r="F215" s="158"/>
      <c r="G215" s="12" t="s">
        <v>3046</v>
      </c>
    </row>
    <row r="216" spans="1:8" ht="12.2" customHeight="1" x14ac:dyDescent="0.2">
      <c r="A216" s="137">
        <v>43648</v>
      </c>
      <c r="B216" s="10">
        <v>24380</v>
      </c>
      <c r="C216" s="11" t="s">
        <v>3128</v>
      </c>
      <c r="D216" s="12" t="s">
        <v>2326</v>
      </c>
      <c r="E216" s="152">
        <v>126</v>
      </c>
      <c r="F216" s="158">
        <v>126</v>
      </c>
    </row>
    <row r="217" spans="1:8" ht="12.2" customHeight="1" x14ac:dyDescent="0.2">
      <c r="A217" s="137">
        <v>43648</v>
      </c>
      <c r="B217" s="169">
        <v>10743</v>
      </c>
      <c r="C217" s="11" t="s">
        <v>3140</v>
      </c>
      <c r="D217" s="90" t="s">
        <v>829</v>
      </c>
      <c r="E217" s="150">
        <v>11600</v>
      </c>
      <c r="F217" s="158">
        <v>139782.52000000002</v>
      </c>
    </row>
    <row r="218" spans="1:8" ht="12.2" customHeight="1" x14ac:dyDescent="0.2">
      <c r="A218" s="137">
        <v>43648</v>
      </c>
      <c r="B218" s="169">
        <v>12321</v>
      </c>
      <c r="C218" s="11" t="s">
        <v>3128</v>
      </c>
      <c r="D218" s="90" t="s">
        <v>1039</v>
      </c>
      <c r="E218" s="150">
        <v>126</v>
      </c>
      <c r="F218" s="158">
        <v>126</v>
      </c>
    </row>
    <row r="219" spans="1:8" ht="12.2" customHeight="1" x14ac:dyDescent="0.2">
      <c r="A219" s="137">
        <v>43648</v>
      </c>
      <c r="B219" s="169">
        <v>10903</v>
      </c>
      <c r="C219" s="11" t="s">
        <v>3140</v>
      </c>
      <c r="D219" s="90" t="s">
        <v>255</v>
      </c>
      <c r="E219" s="150">
        <v>929.9</v>
      </c>
      <c r="F219" s="158">
        <v>130372.5</v>
      </c>
    </row>
    <row r="220" spans="1:8" ht="12.2" customHeight="1" x14ac:dyDescent="0.2">
      <c r="A220" s="137">
        <v>43648</v>
      </c>
      <c r="B220" s="10">
        <v>19268</v>
      </c>
      <c r="C220" s="11" t="s">
        <v>3140</v>
      </c>
      <c r="D220" s="12" t="s">
        <v>256</v>
      </c>
      <c r="E220" s="152">
        <v>122.5</v>
      </c>
      <c r="F220" s="158">
        <v>1257.7</v>
      </c>
    </row>
    <row r="221" spans="1:8" ht="12.2" customHeight="1" x14ac:dyDescent="0.2">
      <c r="A221" s="137">
        <v>43648</v>
      </c>
      <c r="B221" s="10">
        <v>22564</v>
      </c>
      <c r="C221" s="11" t="s">
        <v>3141</v>
      </c>
      <c r="D221" s="12" t="s">
        <v>257</v>
      </c>
      <c r="E221" s="152">
        <v>266.26</v>
      </c>
      <c r="F221" s="158">
        <v>3837.95</v>
      </c>
    </row>
    <row r="222" spans="1:8" ht="12.2" customHeight="1" x14ac:dyDescent="0.2">
      <c r="A222" s="137">
        <v>43648</v>
      </c>
      <c r="B222" s="169">
        <v>10205</v>
      </c>
      <c r="C222" s="11" t="s">
        <v>3140</v>
      </c>
      <c r="D222" s="90" t="s">
        <v>762</v>
      </c>
      <c r="E222" s="150">
        <v>393.02</v>
      </c>
      <c r="F222" s="158">
        <v>17434.54</v>
      </c>
      <c r="H222" s="63"/>
    </row>
    <row r="223" spans="1:8" ht="12.2" customHeight="1" x14ac:dyDescent="0.2">
      <c r="A223" s="137">
        <v>43648</v>
      </c>
      <c r="B223" s="10">
        <v>20456</v>
      </c>
      <c r="C223" s="11" t="s">
        <v>3141</v>
      </c>
      <c r="D223" s="12" t="s">
        <v>258</v>
      </c>
      <c r="E223" s="152">
        <v>16847.53</v>
      </c>
      <c r="F223" s="158">
        <v>126373.62</v>
      </c>
    </row>
    <row r="224" spans="1:8" ht="12.2" customHeight="1" x14ac:dyDescent="0.2">
      <c r="A224" s="137">
        <v>43648</v>
      </c>
      <c r="B224" s="169">
        <v>10043</v>
      </c>
      <c r="C224" s="11" t="s">
        <v>3140</v>
      </c>
      <c r="D224" s="90" t="s">
        <v>260</v>
      </c>
      <c r="E224" s="150">
        <v>150</v>
      </c>
      <c r="F224" s="158">
        <v>8271.73</v>
      </c>
    </row>
    <row r="225" spans="1:7" ht="12.2" customHeight="1" x14ac:dyDescent="0.2">
      <c r="A225" s="137">
        <v>43648</v>
      </c>
      <c r="B225" s="10">
        <v>22354</v>
      </c>
      <c r="C225" s="11" t="s">
        <v>3127</v>
      </c>
      <c r="D225" s="12" t="s">
        <v>261</v>
      </c>
      <c r="E225" s="152">
        <v>4500</v>
      </c>
      <c r="F225" s="158">
        <v>18856.25</v>
      </c>
    </row>
    <row r="226" spans="1:7" ht="12.2" customHeight="1" x14ac:dyDescent="0.2">
      <c r="A226" s="137">
        <v>43648</v>
      </c>
      <c r="B226" s="10">
        <v>26438</v>
      </c>
      <c r="C226" s="11" t="s">
        <v>3128</v>
      </c>
      <c r="D226" s="12" t="s">
        <v>2736</v>
      </c>
      <c r="E226" s="152">
        <v>259.26</v>
      </c>
      <c r="F226" s="158">
        <v>1559.2</v>
      </c>
    </row>
    <row r="227" spans="1:7" ht="12.2" customHeight="1" x14ac:dyDescent="0.2">
      <c r="A227" s="137">
        <v>43648</v>
      </c>
      <c r="B227" s="10">
        <v>18751</v>
      </c>
      <c r="C227" s="11" t="s">
        <v>3140</v>
      </c>
      <c r="D227" s="12" t="s">
        <v>1674</v>
      </c>
      <c r="E227" s="152">
        <v>28.22</v>
      </c>
      <c r="F227" s="158">
        <v>624.59</v>
      </c>
    </row>
    <row r="228" spans="1:7" ht="12.2" customHeight="1" x14ac:dyDescent="0.2">
      <c r="A228" s="137">
        <v>43648</v>
      </c>
      <c r="B228" s="10">
        <v>21118</v>
      </c>
      <c r="C228" s="11" t="s">
        <v>3140</v>
      </c>
      <c r="D228" s="12" t="s">
        <v>1864</v>
      </c>
      <c r="E228" s="152">
        <v>2883.64</v>
      </c>
      <c r="F228" s="158">
        <v>271088.41000000003</v>
      </c>
    </row>
    <row r="229" spans="1:7" ht="12.2" customHeight="1" x14ac:dyDescent="0.2">
      <c r="A229" s="137">
        <v>43648</v>
      </c>
      <c r="B229" s="10">
        <v>23435</v>
      </c>
      <c r="C229" s="11" t="s">
        <v>3128</v>
      </c>
      <c r="D229" s="12" t="s">
        <v>2153</v>
      </c>
      <c r="E229" s="152">
        <v>66.5</v>
      </c>
      <c r="F229" s="158">
        <v>66.5</v>
      </c>
    </row>
    <row r="230" spans="1:7" ht="12.2" customHeight="1" x14ac:dyDescent="0.2">
      <c r="A230" s="137">
        <v>43648</v>
      </c>
      <c r="B230" s="169">
        <v>13362</v>
      </c>
      <c r="C230" s="11" t="s">
        <v>3140</v>
      </c>
      <c r="D230" s="90" t="s">
        <v>265</v>
      </c>
      <c r="E230" s="150">
        <v>2544.37</v>
      </c>
      <c r="F230" s="158">
        <v>372616.81</v>
      </c>
    </row>
    <row r="231" spans="1:7" ht="12.2" customHeight="1" x14ac:dyDescent="0.2">
      <c r="A231" s="137">
        <v>43648</v>
      </c>
      <c r="B231" s="10">
        <v>14636</v>
      </c>
      <c r="C231" s="11" t="s">
        <v>3140</v>
      </c>
      <c r="D231" s="12" t="s">
        <v>266</v>
      </c>
      <c r="E231" s="152">
        <v>2231.35</v>
      </c>
      <c r="F231" s="158">
        <v>16493.75</v>
      </c>
    </row>
    <row r="232" spans="1:7" ht="12.2" customHeight="1" x14ac:dyDescent="0.2">
      <c r="A232" s="137">
        <v>43648</v>
      </c>
      <c r="B232" s="169">
        <v>11802</v>
      </c>
      <c r="C232" s="11" t="s">
        <v>3128</v>
      </c>
      <c r="D232" s="90" t="s">
        <v>972</v>
      </c>
      <c r="E232" s="150">
        <v>244.94</v>
      </c>
      <c r="F232" s="158">
        <v>274.37</v>
      </c>
    </row>
    <row r="233" spans="1:7" ht="12.2" customHeight="1" x14ac:dyDescent="0.2">
      <c r="A233" s="137">
        <v>43644</v>
      </c>
      <c r="B233" s="147">
        <v>16078</v>
      </c>
      <c r="C233" s="82" t="s">
        <v>3047</v>
      </c>
      <c r="D233" s="90" t="s">
        <v>5817</v>
      </c>
      <c r="E233" s="150">
        <v>250</v>
      </c>
      <c r="F233" s="158"/>
      <c r="G233" s="12" t="s">
        <v>3046</v>
      </c>
    </row>
    <row r="234" spans="1:7" ht="12.2" customHeight="1" x14ac:dyDescent="0.2">
      <c r="A234" s="137">
        <v>43648</v>
      </c>
      <c r="B234" s="10">
        <v>22148</v>
      </c>
      <c r="C234" s="11" t="s">
        <v>3128</v>
      </c>
      <c r="D234" s="12" t="s">
        <v>1968</v>
      </c>
      <c r="E234" s="152">
        <v>27.91</v>
      </c>
      <c r="F234" s="158">
        <v>27.91</v>
      </c>
    </row>
    <row r="235" spans="1:7" ht="12.2" customHeight="1" x14ac:dyDescent="0.2">
      <c r="A235" s="137">
        <v>43648</v>
      </c>
      <c r="B235" s="10">
        <v>19040</v>
      </c>
      <c r="C235" s="11" t="s">
        <v>3127</v>
      </c>
      <c r="D235" s="12" t="s">
        <v>1691</v>
      </c>
      <c r="E235" s="152">
        <v>1800</v>
      </c>
      <c r="F235" s="158">
        <v>19631.25</v>
      </c>
    </row>
    <row r="236" spans="1:7" ht="12.2" customHeight="1" x14ac:dyDescent="0.2">
      <c r="A236" s="137">
        <v>43648</v>
      </c>
      <c r="B236" s="10">
        <v>24100</v>
      </c>
      <c r="C236" s="11" t="s">
        <v>3128</v>
      </c>
      <c r="D236" s="12" t="s">
        <v>2271</v>
      </c>
      <c r="E236" s="152">
        <v>77.72</v>
      </c>
      <c r="F236" s="158">
        <v>1209.5899999999999</v>
      </c>
    </row>
    <row r="237" spans="1:7" ht="12.2" customHeight="1" x14ac:dyDescent="0.2">
      <c r="A237" s="137">
        <v>43643</v>
      </c>
      <c r="B237" s="147">
        <v>16078</v>
      </c>
      <c r="C237" s="82" t="s">
        <v>3047</v>
      </c>
      <c r="D237" s="90" t="s">
        <v>3039</v>
      </c>
      <c r="E237" s="150">
        <v>75</v>
      </c>
      <c r="F237" s="158"/>
      <c r="G237" s="12" t="s">
        <v>3046</v>
      </c>
    </row>
    <row r="238" spans="1:7" ht="12.2" customHeight="1" x14ac:dyDescent="0.2">
      <c r="A238" s="137">
        <v>43643</v>
      </c>
      <c r="B238" s="147">
        <v>16078</v>
      </c>
      <c r="C238" s="82" t="s">
        <v>3047</v>
      </c>
      <c r="D238" s="90" t="s">
        <v>3420</v>
      </c>
      <c r="E238" s="150">
        <v>75</v>
      </c>
      <c r="F238" s="158"/>
      <c r="G238" s="12" t="s">
        <v>3046</v>
      </c>
    </row>
    <row r="239" spans="1:7" ht="12.2" customHeight="1" x14ac:dyDescent="0.2">
      <c r="A239" s="137">
        <v>43648</v>
      </c>
      <c r="B239" s="10">
        <v>16187</v>
      </c>
      <c r="C239" s="11" t="s">
        <v>3128</v>
      </c>
      <c r="D239" s="12" t="s">
        <v>1488</v>
      </c>
      <c r="E239" s="152">
        <v>848.18</v>
      </c>
      <c r="F239" s="158">
        <v>1083.1799999999998</v>
      </c>
    </row>
    <row r="240" spans="1:7" ht="12.2" customHeight="1" x14ac:dyDescent="0.2">
      <c r="A240" s="137">
        <v>43648</v>
      </c>
      <c r="B240" s="10">
        <v>25092</v>
      </c>
      <c r="C240" s="11" t="s">
        <v>3128</v>
      </c>
      <c r="D240" s="12" t="s">
        <v>2444</v>
      </c>
      <c r="E240" s="152">
        <v>162</v>
      </c>
      <c r="F240" s="158">
        <v>162</v>
      </c>
    </row>
    <row r="241" spans="1:7" ht="12.2" customHeight="1" x14ac:dyDescent="0.2">
      <c r="A241" s="137">
        <v>43647</v>
      </c>
      <c r="B241" s="147">
        <v>16078</v>
      </c>
      <c r="C241" s="82" t="s">
        <v>3047</v>
      </c>
      <c r="D241" s="90" t="s">
        <v>5833</v>
      </c>
      <c r="E241" s="150">
        <v>13</v>
      </c>
      <c r="F241" s="158"/>
      <c r="G241" s="12" t="s">
        <v>3046</v>
      </c>
    </row>
    <row r="242" spans="1:7" ht="12.2" customHeight="1" x14ac:dyDescent="0.2">
      <c r="A242" s="137">
        <v>43648</v>
      </c>
      <c r="B242" s="10">
        <v>14243</v>
      </c>
      <c r="C242" s="11" t="s">
        <v>3140</v>
      </c>
      <c r="D242" s="12" t="s">
        <v>1344</v>
      </c>
      <c r="E242" s="152">
        <v>2094.6</v>
      </c>
      <c r="F242" s="158">
        <v>20331.739999999998</v>
      </c>
    </row>
    <row r="243" spans="1:7" ht="12.2" customHeight="1" x14ac:dyDescent="0.2">
      <c r="A243" s="137">
        <v>43644</v>
      </c>
      <c r="B243" s="147">
        <v>16078</v>
      </c>
      <c r="C243" s="82" t="s">
        <v>3047</v>
      </c>
      <c r="D243" s="90" t="s">
        <v>3051</v>
      </c>
      <c r="E243" s="150">
        <v>94.99</v>
      </c>
      <c r="F243" s="158"/>
      <c r="G243" s="12" t="s">
        <v>3046</v>
      </c>
    </row>
    <row r="244" spans="1:7" ht="12.2" customHeight="1" x14ac:dyDescent="0.2">
      <c r="A244" s="137">
        <v>43648</v>
      </c>
      <c r="B244" s="169">
        <v>11404</v>
      </c>
      <c r="C244" s="11" t="s">
        <v>3127</v>
      </c>
      <c r="D244" s="90" t="s">
        <v>278</v>
      </c>
      <c r="E244" s="150">
        <v>9150</v>
      </c>
      <c r="F244" s="158">
        <v>63335</v>
      </c>
    </row>
    <row r="245" spans="1:7" ht="12.2" customHeight="1" x14ac:dyDescent="0.2">
      <c r="A245" s="137">
        <v>43648</v>
      </c>
      <c r="B245" s="10">
        <v>14112</v>
      </c>
      <c r="C245" s="11" t="s">
        <v>3140</v>
      </c>
      <c r="D245" s="12" t="s">
        <v>281</v>
      </c>
      <c r="E245" s="152">
        <v>49882.710000000006</v>
      </c>
      <c r="F245" s="158">
        <v>502202.31</v>
      </c>
    </row>
    <row r="246" spans="1:7" ht="12.2" customHeight="1" x14ac:dyDescent="0.2">
      <c r="A246" s="137">
        <v>43648</v>
      </c>
      <c r="B246" s="10">
        <v>27561</v>
      </c>
      <c r="C246" s="11" t="s">
        <v>3141</v>
      </c>
      <c r="D246" s="12" t="s">
        <v>5097</v>
      </c>
      <c r="E246" s="152">
        <v>20.8</v>
      </c>
      <c r="F246" s="158">
        <v>31623.040000000001</v>
      </c>
    </row>
    <row r="247" spans="1:7" ht="12.2" customHeight="1" x14ac:dyDescent="0.2">
      <c r="A247" s="137">
        <v>43648</v>
      </c>
      <c r="B247" s="10">
        <v>23212</v>
      </c>
      <c r="C247" s="11" t="s">
        <v>3140</v>
      </c>
      <c r="D247" s="12" t="s">
        <v>2116</v>
      </c>
      <c r="E247" s="152">
        <v>913.18</v>
      </c>
      <c r="F247" s="158">
        <v>11145.970000000001</v>
      </c>
    </row>
    <row r="248" spans="1:7" ht="12.2" customHeight="1" x14ac:dyDescent="0.2">
      <c r="A248" s="137">
        <v>43648</v>
      </c>
      <c r="B248" s="10">
        <v>27219</v>
      </c>
      <c r="C248" s="11" t="s">
        <v>3710</v>
      </c>
      <c r="D248" s="12" t="s">
        <v>2978</v>
      </c>
      <c r="E248" s="152">
        <v>550</v>
      </c>
      <c r="F248" s="158">
        <v>15617.82</v>
      </c>
    </row>
    <row r="249" spans="1:7" ht="12.2" customHeight="1" x14ac:dyDescent="0.2">
      <c r="A249" s="137">
        <v>43647</v>
      </c>
      <c r="B249" s="147">
        <v>16078</v>
      </c>
      <c r="C249" s="82" t="s">
        <v>3047</v>
      </c>
      <c r="D249" s="90" t="s">
        <v>5861</v>
      </c>
      <c r="E249" s="150">
        <v>712.5</v>
      </c>
      <c r="F249" s="158"/>
      <c r="G249" s="12" t="s">
        <v>3046</v>
      </c>
    </row>
    <row r="250" spans="1:7" ht="12.2" customHeight="1" x14ac:dyDescent="0.2">
      <c r="A250" s="137">
        <v>43648</v>
      </c>
      <c r="B250" s="10">
        <v>19787</v>
      </c>
      <c r="C250" s="11" t="s">
        <v>3128</v>
      </c>
      <c r="D250" s="12" t="s">
        <v>1758</v>
      </c>
      <c r="E250" s="152">
        <v>96</v>
      </c>
      <c r="F250" s="158">
        <v>655.08000000000004</v>
      </c>
    </row>
    <row r="251" spans="1:7" ht="12.2" customHeight="1" x14ac:dyDescent="0.2">
      <c r="A251" s="137">
        <v>43648</v>
      </c>
      <c r="B251" s="10">
        <v>16260</v>
      </c>
      <c r="C251" s="11" t="s">
        <v>3128</v>
      </c>
      <c r="D251" s="12" t="s">
        <v>1494</v>
      </c>
      <c r="E251" s="152">
        <v>45.7</v>
      </c>
      <c r="F251" s="158">
        <v>455.96</v>
      </c>
    </row>
    <row r="252" spans="1:7" ht="12.2" customHeight="1" x14ac:dyDescent="0.2">
      <c r="A252" s="137">
        <v>43648</v>
      </c>
      <c r="B252" s="10">
        <v>27586</v>
      </c>
      <c r="C252" s="11" t="s">
        <v>3140</v>
      </c>
      <c r="D252" s="12" t="s">
        <v>4428</v>
      </c>
      <c r="E252" s="152">
        <v>1641</v>
      </c>
      <c r="F252" s="158">
        <v>1781</v>
      </c>
    </row>
    <row r="253" spans="1:7" ht="12.2" customHeight="1" x14ac:dyDescent="0.2">
      <c r="A253" s="137">
        <v>43647</v>
      </c>
      <c r="B253" s="147">
        <v>16078</v>
      </c>
      <c r="C253" s="82" t="s">
        <v>3047</v>
      </c>
      <c r="D253" s="90" t="s">
        <v>5848</v>
      </c>
      <c r="E253" s="150">
        <v>475</v>
      </c>
      <c r="F253" s="158"/>
      <c r="G253" s="12" t="s">
        <v>3046</v>
      </c>
    </row>
    <row r="254" spans="1:7" ht="12.2" customHeight="1" x14ac:dyDescent="0.2">
      <c r="A254" s="137">
        <v>43648</v>
      </c>
      <c r="B254" s="169">
        <v>12699</v>
      </c>
      <c r="C254" s="11" t="s">
        <v>3141</v>
      </c>
      <c r="D254" s="90" t="s">
        <v>285</v>
      </c>
      <c r="E254" s="150">
        <v>7960</v>
      </c>
      <c r="F254" s="158">
        <v>81881.25</v>
      </c>
    </row>
    <row r="255" spans="1:7" ht="12.2" customHeight="1" x14ac:dyDescent="0.2">
      <c r="A255" s="137">
        <v>43648</v>
      </c>
      <c r="B255" s="10">
        <v>27898</v>
      </c>
      <c r="C255" s="11" t="s">
        <v>3128</v>
      </c>
      <c r="D255" s="12" t="s">
        <v>5902</v>
      </c>
      <c r="E255" s="152">
        <v>115</v>
      </c>
      <c r="F255" s="158">
        <v>115</v>
      </c>
    </row>
    <row r="256" spans="1:7" ht="12.2" customHeight="1" x14ac:dyDescent="0.2">
      <c r="A256" s="137">
        <v>43647</v>
      </c>
      <c r="B256" s="147">
        <v>16078</v>
      </c>
      <c r="C256" s="82" t="s">
        <v>3047</v>
      </c>
      <c r="D256" s="90" t="s">
        <v>5854</v>
      </c>
      <c r="E256" s="150">
        <v>475</v>
      </c>
      <c r="F256" s="158"/>
      <c r="G256" s="12" t="s">
        <v>3046</v>
      </c>
    </row>
    <row r="257" spans="1:8" ht="12.2" customHeight="1" x14ac:dyDescent="0.2">
      <c r="A257" s="137">
        <v>43648</v>
      </c>
      <c r="B257" s="10">
        <v>26131</v>
      </c>
      <c r="C257" s="11" t="s">
        <v>3140</v>
      </c>
      <c r="D257" s="12" t="s">
        <v>2667</v>
      </c>
      <c r="E257" s="152">
        <v>395</v>
      </c>
      <c r="F257" s="158">
        <v>770</v>
      </c>
    </row>
    <row r="258" spans="1:8" ht="12.2" customHeight="1" x14ac:dyDescent="0.2">
      <c r="A258" s="137">
        <v>43648</v>
      </c>
      <c r="B258" s="10">
        <v>25052</v>
      </c>
      <c r="C258" s="11" t="s">
        <v>3140</v>
      </c>
      <c r="D258" s="12" t="s">
        <v>2433</v>
      </c>
      <c r="E258" s="152">
        <v>5950</v>
      </c>
      <c r="F258" s="158">
        <v>5950</v>
      </c>
      <c r="G258" s="83"/>
      <c r="H258" s="83"/>
    </row>
    <row r="259" spans="1:8" ht="12.2" customHeight="1" x14ac:dyDescent="0.2">
      <c r="A259" s="137">
        <v>43648</v>
      </c>
      <c r="B259" s="169">
        <v>12943</v>
      </c>
      <c r="C259" s="11" t="s">
        <v>3140</v>
      </c>
      <c r="D259" s="90" t="s">
        <v>290</v>
      </c>
      <c r="E259" s="150">
        <v>2037.2499999999998</v>
      </c>
      <c r="F259" s="158">
        <v>55295.42</v>
      </c>
    </row>
    <row r="260" spans="1:8" ht="12.2" customHeight="1" x14ac:dyDescent="0.2">
      <c r="A260" s="137">
        <v>43648</v>
      </c>
      <c r="B260" s="10">
        <v>20722</v>
      </c>
      <c r="C260" s="11" t="s">
        <v>3127</v>
      </c>
      <c r="D260" s="12" t="s">
        <v>293</v>
      </c>
      <c r="E260" s="152">
        <v>14437.5</v>
      </c>
      <c r="F260" s="158">
        <v>91071</v>
      </c>
    </row>
    <row r="261" spans="1:8" ht="12.2" customHeight="1" x14ac:dyDescent="0.2">
      <c r="A261" s="137">
        <v>43647</v>
      </c>
      <c r="B261" s="147">
        <v>16078</v>
      </c>
      <c r="C261" s="82" t="s">
        <v>3047</v>
      </c>
      <c r="D261" s="90" t="s">
        <v>5873</v>
      </c>
      <c r="E261" s="150">
        <v>475</v>
      </c>
      <c r="F261" s="158"/>
      <c r="G261" s="12" t="s">
        <v>3046</v>
      </c>
    </row>
    <row r="262" spans="1:8" ht="12.2" customHeight="1" x14ac:dyDescent="0.2">
      <c r="A262" s="137">
        <v>43648</v>
      </c>
      <c r="B262" s="10">
        <v>25625</v>
      </c>
      <c r="C262" s="11" t="s">
        <v>3140</v>
      </c>
      <c r="D262" s="12" t="s">
        <v>2564</v>
      </c>
      <c r="E262" s="152">
        <v>67.349999999999994</v>
      </c>
      <c r="F262" s="158">
        <v>383.40999999999997</v>
      </c>
    </row>
    <row r="263" spans="1:8" ht="12.2" customHeight="1" x14ac:dyDescent="0.2">
      <c r="A263" s="137">
        <v>43648</v>
      </c>
      <c r="B263" s="10">
        <v>14950</v>
      </c>
      <c r="C263" s="11" t="s">
        <v>3140</v>
      </c>
      <c r="D263" s="12" t="s">
        <v>294</v>
      </c>
      <c r="E263" s="152">
        <v>1110.49</v>
      </c>
      <c r="F263" s="158">
        <v>769817.04</v>
      </c>
    </row>
    <row r="264" spans="1:8" ht="12.2" customHeight="1" x14ac:dyDescent="0.2">
      <c r="A264" s="137">
        <v>43648</v>
      </c>
      <c r="B264" s="169">
        <v>12625</v>
      </c>
      <c r="C264" s="11" t="s">
        <v>3140</v>
      </c>
      <c r="D264" s="90" t="s">
        <v>1086</v>
      </c>
      <c r="E264" s="150">
        <v>925</v>
      </c>
      <c r="F264" s="158">
        <v>1360</v>
      </c>
    </row>
    <row r="265" spans="1:8" ht="12.2" customHeight="1" x14ac:dyDescent="0.2">
      <c r="A265" s="137">
        <v>43648</v>
      </c>
      <c r="B265" s="10">
        <v>15224</v>
      </c>
      <c r="C265" s="11" t="s">
        <v>3127</v>
      </c>
      <c r="D265" s="12" t="s">
        <v>1462</v>
      </c>
      <c r="E265" s="152">
        <v>124.5</v>
      </c>
      <c r="F265" s="158">
        <v>11054.05</v>
      </c>
    </row>
    <row r="266" spans="1:8" ht="12.2" customHeight="1" x14ac:dyDescent="0.2">
      <c r="A266" s="137">
        <v>43647</v>
      </c>
      <c r="B266" s="147">
        <v>16078</v>
      </c>
      <c r="C266" s="82" t="s">
        <v>3047</v>
      </c>
      <c r="D266" s="90" t="s">
        <v>5827</v>
      </c>
      <c r="E266" s="150">
        <v>25</v>
      </c>
      <c r="F266" s="158"/>
      <c r="G266" s="12" t="s">
        <v>3046</v>
      </c>
    </row>
    <row r="267" spans="1:8" ht="12.2" customHeight="1" x14ac:dyDescent="0.2">
      <c r="A267" s="137">
        <v>43648</v>
      </c>
      <c r="B267" s="10">
        <v>26000</v>
      </c>
      <c r="C267" s="11" t="s">
        <v>3141</v>
      </c>
      <c r="D267" s="12" t="s">
        <v>2640</v>
      </c>
      <c r="E267" s="152">
        <v>28545.93</v>
      </c>
      <c r="F267" s="158">
        <v>285095.13</v>
      </c>
    </row>
    <row r="268" spans="1:8" ht="12.2" customHeight="1" x14ac:dyDescent="0.2">
      <c r="A268" s="137">
        <v>43648</v>
      </c>
      <c r="B268" s="10">
        <v>14685</v>
      </c>
      <c r="C268" s="11" t="s">
        <v>3140</v>
      </c>
      <c r="D268" s="12" t="s">
        <v>302</v>
      </c>
      <c r="E268" s="152">
        <v>450</v>
      </c>
      <c r="F268" s="158">
        <v>8644</v>
      </c>
    </row>
    <row r="269" spans="1:8" ht="12.2" customHeight="1" x14ac:dyDescent="0.2">
      <c r="A269" s="137">
        <v>43648</v>
      </c>
      <c r="B269" s="10">
        <v>14715</v>
      </c>
      <c r="C269" s="11" t="s">
        <v>3140</v>
      </c>
      <c r="D269" s="12" t="s">
        <v>304</v>
      </c>
      <c r="E269" s="152">
        <v>466.71999999999997</v>
      </c>
      <c r="F269" s="158">
        <v>2648.6299999999997</v>
      </c>
    </row>
    <row r="270" spans="1:8" ht="12.2" customHeight="1" x14ac:dyDescent="0.2">
      <c r="A270" s="137">
        <v>43648</v>
      </c>
      <c r="B270" s="10">
        <v>21166</v>
      </c>
      <c r="C270" s="11" t="s">
        <v>3127</v>
      </c>
      <c r="D270" s="12" t="s">
        <v>1869</v>
      </c>
      <c r="E270" s="152">
        <v>1500</v>
      </c>
      <c r="F270" s="158">
        <v>3550</v>
      </c>
    </row>
    <row r="271" spans="1:8" ht="12.2" customHeight="1" x14ac:dyDescent="0.2">
      <c r="A271" s="137">
        <v>43648</v>
      </c>
      <c r="B271" s="169">
        <v>10397</v>
      </c>
      <c r="C271" s="11" t="s">
        <v>3140</v>
      </c>
      <c r="D271" s="90" t="s">
        <v>784</v>
      </c>
      <c r="E271" s="150">
        <v>150</v>
      </c>
      <c r="F271" s="158">
        <v>86880</v>
      </c>
    </row>
    <row r="272" spans="1:8" ht="12.2" customHeight="1" x14ac:dyDescent="0.2">
      <c r="A272" s="137">
        <v>43648</v>
      </c>
      <c r="B272" s="169">
        <v>13096</v>
      </c>
      <c r="C272" s="11" t="s">
        <v>3140</v>
      </c>
      <c r="D272" s="90" t="s">
        <v>314</v>
      </c>
      <c r="E272" s="150">
        <v>3387.42</v>
      </c>
      <c r="F272" s="158">
        <v>69738.289999999994</v>
      </c>
    </row>
    <row r="273" spans="1:7" ht="12.2" customHeight="1" x14ac:dyDescent="0.2">
      <c r="A273" s="137">
        <v>43648</v>
      </c>
      <c r="B273" s="10">
        <v>19303</v>
      </c>
      <c r="C273" s="11" t="s">
        <v>3140</v>
      </c>
      <c r="D273" s="12" t="s">
        <v>315</v>
      </c>
      <c r="E273" s="152">
        <v>590</v>
      </c>
      <c r="F273" s="158">
        <v>12327</v>
      </c>
    </row>
    <row r="274" spans="1:7" ht="12.2" customHeight="1" x14ac:dyDescent="0.2">
      <c r="A274" s="137">
        <v>43648</v>
      </c>
      <c r="B274" s="10">
        <v>22949</v>
      </c>
      <c r="C274" s="11" t="s">
        <v>3141</v>
      </c>
      <c r="D274" s="12" t="s">
        <v>316</v>
      </c>
      <c r="E274" s="152">
        <v>240</v>
      </c>
      <c r="F274" s="158">
        <v>9619.25</v>
      </c>
    </row>
    <row r="275" spans="1:7" ht="12.2" customHeight="1" x14ac:dyDescent="0.2">
      <c r="A275" s="137">
        <v>43647</v>
      </c>
      <c r="B275" s="147">
        <v>13190</v>
      </c>
      <c r="C275" s="11" t="s">
        <v>3073</v>
      </c>
      <c r="D275" s="90" t="s">
        <v>317</v>
      </c>
      <c r="E275" s="150">
        <v>46502.74</v>
      </c>
      <c r="F275" s="158">
        <v>29858741.32</v>
      </c>
      <c r="G275" s="83" t="s">
        <v>3072</v>
      </c>
    </row>
    <row r="276" spans="1:7" ht="12.2" customHeight="1" x14ac:dyDescent="0.2">
      <c r="A276" s="137">
        <v>43648</v>
      </c>
      <c r="B276" s="10">
        <v>21988</v>
      </c>
      <c r="C276" s="11" t="s">
        <v>3141</v>
      </c>
      <c r="D276" s="12" t="s">
        <v>319</v>
      </c>
      <c r="E276" s="152">
        <v>122346.86</v>
      </c>
      <c r="F276" s="158">
        <v>2023010.1600000001</v>
      </c>
    </row>
    <row r="277" spans="1:7" ht="12.2" customHeight="1" x14ac:dyDescent="0.2">
      <c r="A277" s="137">
        <v>43647</v>
      </c>
      <c r="B277" s="147">
        <v>16078</v>
      </c>
      <c r="C277" s="82" t="s">
        <v>3047</v>
      </c>
      <c r="D277" s="90" t="s">
        <v>5880</v>
      </c>
      <c r="E277" s="150">
        <v>712.5</v>
      </c>
      <c r="F277" s="158"/>
      <c r="G277" s="12" t="s">
        <v>3046</v>
      </c>
    </row>
    <row r="278" spans="1:7" ht="12.2" customHeight="1" x14ac:dyDescent="0.2">
      <c r="A278" s="137">
        <v>43647</v>
      </c>
      <c r="B278" s="147">
        <v>16078</v>
      </c>
      <c r="C278" s="82" t="s">
        <v>3047</v>
      </c>
      <c r="D278" s="90" t="s">
        <v>5834</v>
      </c>
      <c r="E278" s="150">
        <v>13</v>
      </c>
      <c r="F278" s="158"/>
      <c r="G278" s="12" t="s">
        <v>3046</v>
      </c>
    </row>
    <row r="279" spans="1:7" ht="12.2" customHeight="1" x14ac:dyDescent="0.2">
      <c r="A279" s="137">
        <v>43648</v>
      </c>
      <c r="B279" s="10">
        <v>22358</v>
      </c>
      <c r="C279" s="11" t="s">
        <v>3140</v>
      </c>
      <c r="D279" s="12" t="s">
        <v>5629</v>
      </c>
      <c r="E279" s="152">
        <v>119674</v>
      </c>
      <c r="F279" s="158">
        <v>577230.71</v>
      </c>
    </row>
    <row r="280" spans="1:7" ht="12.2" customHeight="1" x14ac:dyDescent="0.2">
      <c r="A280" s="137">
        <v>43648</v>
      </c>
      <c r="B280" s="10">
        <v>15019</v>
      </c>
      <c r="C280" s="11" t="s">
        <v>3140</v>
      </c>
      <c r="D280" s="12" t="s">
        <v>1442</v>
      </c>
      <c r="E280" s="152">
        <v>214</v>
      </c>
      <c r="F280" s="158">
        <v>3003.95</v>
      </c>
    </row>
    <row r="281" spans="1:7" ht="12.2" customHeight="1" x14ac:dyDescent="0.2">
      <c r="A281" s="137">
        <v>43648</v>
      </c>
      <c r="B281" s="10">
        <v>26279</v>
      </c>
      <c r="C281" s="11" t="s">
        <v>3127</v>
      </c>
      <c r="D281" s="12" t="s">
        <v>324</v>
      </c>
      <c r="E281" s="152">
        <v>1500</v>
      </c>
      <c r="F281" s="158">
        <v>65969.040000000008</v>
      </c>
    </row>
    <row r="282" spans="1:7" ht="12.2" customHeight="1" x14ac:dyDescent="0.2">
      <c r="A282" s="137">
        <v>43648</v>
      </c>
      <c r="B282" s="10">
        <v>20284</v>
      </c>
      <c r="C282" s="11" t="s">
        <v>3128</v>
      </c>
      <c r="D282" s="12" t="s">
        <v>325</v>
      </c>
      <c r="E282" s="152">
        <v>23.2</v>
      </c>
      <c r="F282" s="158">
        <v>70.75</v>
      </c>
    </row>
    <row r="283" spans="1:7" ht="12.2" customHeight="1" x14ac:dyDescent="0.2">
      <c r="A283" s="137">
        <v>43648</v>
      </c>
      <c r="B283" s="10">
        <v>27855</v>
      </c>
      <c r="C283" s="11" t="s">
        <v>3128</v>
      </c>
      <c r="D283" s="12" t="s">
        <v>5655</v>
      </c>
      <c r="E283" s="152">
        <v>289.99</v>
      </c>
      <c r="F283" s="158">
        <v>524.99</v>
      </c>
    </row>
    <row r="284" spans="1:7" ht="12.2" customHeight="1" x14ac:dyDescent="0.2">
      <c r="A284" s="137">
        <v>43648</v>
      </c>
      <c r="B284" s="169">
        <v>11651</v>
      </c>
      <c r="C284" s="11" t="s">
        <v>3141</v>
      </c>
      <c r="D284" s="90" t="s">
        <v>952</v>
      </c>
      <c r="E284" s="150">
        <v>480</v>
      </c>
      <c r="F284" s="158">
        <v>10100</v>
      </c>
    </row>
    <row r="285" spans="1:7" ht="12.2" customHeight="1" x14ac:dyDescent="0.2">
      <c r="A285" s="137">
        <v>43644</v>
      </c>
      <c r="B285" s="147">
        <v>16078</v>
      </c>
      <c r="C285" s="82" t="s">
        <v>3047</v>
      </c>
      <c r="D285" s="90" t="s">
        <v>5806</v>
      </c>
      <c r="E285" s="150">
        <v>126</v>
      </c>
      <c r="F285" s="158"/>
      <c r="G285" s="12" t="s">
        <v>3046</v>
      </c>
    </row>
    <row r="286" spans="1:7" ht="12.2" customHeight="1" x14ac:dyDescent="0.2">
      <c r="A286" s="137">
        <v>43647</v>
      </c>
      <c r="B286" s="147">
        <v>16078</v>
      </c>
      <c r="C286" s="82" t="s">
        <v>3047</v>
      </c>
      <c r="D286" s="90" t="s">
        <v>5835</v>
      </c>
      <c r="E286" s="150">
        <v>13</v>
      </c>
      <c r="F286" s="158"/>
      <c r="G286" s="12" t="s">
        <v>3046</v>
      </c>
    </row>
    <row r="287" spans="1:7" ht="12.2" customHeight="1" x14ac:dyDescent="0.2">
      <c r="A287" s="137">
        <v>43643</v>
      </c>
      <c r="B287" s="147">
        <v>16078</v>
      </c>
      <c r="C287" s="82" t="s">
        <v>3047</v>
      </c>
      <c r="D287" s="90" t="s">
        <v>5235</v>
      </c>
      <c r="E287" s="150">
        <v>190</v>
      </c>
      <c r="F287" s="158"/>
      <c r="G287" s="12" t="s">
        <v>3046</v>
      </c>
    </row>
    <row r="288" spans="1:7" ht="12.2" customHeight="1" x14ac:dyDescent="0.2">
      <c r="A288" s="137">
        <v>43643</v>
      </c>
      <c r="B288" s="147">
        <v>16078</v>
      </c>
      <c r="C288" s="82" t="s">
        <v>3047</v>
      </c>
      <c r="D288" s="90" t="s">
        <v>5235</v>
      </c>
      <c r="E288" s="150">
        <v>190</v>
      </c>
      <c r="F288" s="158"/>
      <c r="G288" s="12" t="s">
        <v>3046</v>
      </c>
    </row>
    <row r="289" spans="1:7" ht="12.2" customHeight="1" x14ac:dyDescent="0.2">
      <c r="A289" s="137">
        <v>43647</v>
      </c>
      <c r="B289" s="147">
        <v>16078</v>
      </c>
      <c r="C289" s="82" t="s">
        <v>3047</v>
      </c>
      <c r="D289" s="90" t="s">
        <v>5878</v>
      </c>
      <c r="E289" s="150">
        <v>175.5</v>
      </c>
      <c r="F289" s="158"/>
      <c r="G289" s="12" t="s">
        <v>3046</v>
      </c>
    </row>
    <row r="290" spans="1:7" ht="12.2" customHeight="1" x14ac:dyDescent="0.2">
      <c r="A290" s="137">
        <v>43648</v>
      </c>
      <c r="B290" s="10">
        <v>25504</v>
      </c>
      <c r="C290" s="11" t="s">
        <v>3127</v>
      </c>
      <c r="D290" s="12" t="s">
        <v>2538</v>
      </c>
      <c r="E290" s="152">
        <v>975</v>
      </c>
      <c r="F290" s="158">
        <v>3945</v>
      </c>
    </row>
    <row r="291" spans="1:7" ht="12.2" customHeight="1" x14ac:dyDescent="0.2">
      <c r="A291" s="137">
        <v>43647</v>
      </c>
      <c r="B291" s="147">
        <v>16078</v>
      </c>
      <c r="C291" s="82" t="s">
        <v>3047</v>
      </c>
      <c r="D291" s="90" t="s">
        <v>5874</v>
      </c>
      <c r="E291" s="150">
        <v>950</v>
      </c>
      <c r="F291" s="158"/>
      <c r="G291" s="12" t="s">
        <v>3046</v>
      </c>
    </row>
    <row r="292" spans="1:7" ht="12.2" customHeight="1" x14ac:dyDescent="0.2">
      <c r="A292" s="137">
        <v>43643</v>
      </c>
      <c r="B292" s="147">
        <v>16078</v>
      </c>
      <c r="C292" s="82" t="s">
        <v>3047</v>
      </c>
      <c r="D292" s="90" t="s">
        <v>5845</v>
      </c>
      <c r="E292" s="150">
        <v>2000</v>
      </c>
      <c r="F292" s="158"/>
      <c r="G292" s="12" t="s">
        <v>3046</v>
      </c>
    </row>
    <row r="293" spans="1:7" ht="12.2" customHeight="1" x14ac:dyDescent="0.2">
      <c r="A293" s="137">
        <v>43648</v>
      </c>
      <c r="B293" s="10">
        <v>13874</v>
      </c>
      <c r="C293" s="11" t="s">
        <v>3140</v>
      </c>
      <c r="D293" s="12" t="s">
        <v>1271</v>
      </c>
      <c r="E293" s="152">
        <v>420</v>
      </c>
      <c r="F293" s="158">
        <v>720</v>
      </c>
    </row>
    <row r="294" spans="1:7" ht="12.2" customHeight="1" x14ac:dyDescent="0.2">
      <c r="A294" s="137">
        <v>43644</v>
      </c>
      <c r="B294" s="147">
        <v>16078</v>
      </c>
      <c r="C294" s="82" t="s">
        <v>3047</v>
      </c>
      <c r="D294" s="90" t="s">
        <v>3061</v>
      </c>
      <c r="E294" s="150">
        <v>90</v>
      </c>
      <c r="F294" s="158"/>
      <c r="G294" s="12" t="s">
        <v>3046</v>
      </c>
    </row>
    <row r="295" spans="1:7" ht="12.2" customHeight="1" x14ac:dyDescent="0.2">
      <c r="A295" s="137">
        <v>43648</v>
      </c>
      <c r="B295" s="10">
        <v>23292</v>
      </c>
      <c r="C295" s="11" t="s">
        <v>3127</v>
      </c>
      <c r="D295" s="12" t="s">
        <v>2133</v>
      </c>
      <c r="E295" s="152">
        <v>1275</v>
      </c>
      <c r="F295" s="158">
        <v>28288.25</v>
      </c>
    </row>
    <row r="296" spans="1:7" ht="12.2" customHeight="1" x14ac:dyDescent="0.2">
      <c r="A296" s="137">
        <v>43648</v>
      </c>
      <c r="B296" s="10">
        <v>24325</v>
      </c>
      <c r="C296" s="11" t="s">
        <v>3127</v>
      </c>
      <c r="D296" s="12" t="s">
        <v>2317</v>
      </c>
      <c r="E296" s="152">
        <v>922.5</v>
      </c>
      <c r="F296" s="158">
        <v>18795</v>
      </c>
    </row>
    <row r="297" spans="1:7" ht="12.2" customHeight="1" x14ac:dyDescent="0.2">
      <c r="A297" s="137">
        <v>43647</v>
      </c>
      <c r="B297" s="147">
        <v>16078</v>
      </c>
      <c r="C297" s="82" t="s">
        <v>3047</v>
      </c>
      <c r="D297" s="90" t="s">
        <v>5871</v>
      </c>
      <c r="E297" s="150">
        <v>78</v>
      </c>
      <c r="F297" s="158"/>
      <c r="G297" s="12" t="s">
        <v>3046</v>
      </c>
    </row>
    <row r="298" spans="1:7" ht="12.2" customHeight="1" x14ac:dyDescent="0.2">
      <c r="A298" s="137">
        <v>43648</v>
      </c>
      <c r="B298" s="10">
        <v>17770</v>
      </c>
      <c r="C298" s="11" t="s">
        <v>3127</v>
      </c>
      <c r="D298" s="12" t="s">
        <v>1580</v>
      </c>
      <c r="E298" s="152">
        <v>3525.63</v>
      </c>
      <c r="F298" s="158">
        <v>11075.630000000001</v>
      </c>
    </row>
    <row r="299" spans="1:7" ht="12.2" customHeight="1" x14ac:dyDescent="0.2">
      <c r="A299" s="137">
        <v>43648</v>
      </c>
      <c r="B299" s="10">
        <v>22932</v>
      </c>
      <c r="C299" s="11" t="s">
        <v>3128</v>
      </c>
      <c r="D299" s="12" t="s">
        <v>2073</v>
      </c>
      <c r="E299" s="152">
        <v>289.99</v>
      </c>
      <c r="F299" s="158">
        <v>524.99</v>
      </c>
    </row>
    <row r="300" spans="1:7" ht="12.2" customHeight="1" x14ac:dyDescent="0.2">
      <c r="A300" s="137">
        <v>43648</v>
      </c>
      <c r="B300" s="169">
        <v>12102</v>
      </c>
      <c r="C300" s="11" t="s">
        <v>3127</v>
      </c>
      <c r="D300" s="90" t="s">
        <v>337</v>
      </c>
      <c r="E300" s="150">
        <v>240</v>
      </c>
      <c r="F300" s="158">
        <v>21274.12</v>
      </c>
    </row>
    <row r="301" spans="1:7" ht="12.2" customHeight="1" x14ac:dyDescent="0.2">
      <c r="A301" s="137">
        <v>43648</v>
      </c>
      <c r="B301" s="169">
        <v>10725</v>
      </c>
      <c r="C301" s="11" t="s">
        <v>3128</v>
      </c>
      <c r="D301" s="90" t="s">
        <v>822</v>
      </c>
      <c r="E301" s="150">
        <v>147.32</v>
      </c>
      <c r="F301" s="158">
        <v>655.28</v>
      </c>
    </row>
    <row r="302" spans="1:7" ht="12.2" customHeight="1" x14ac:dyDescent="0.2">
      <c r="A302" s="137">
        <v>43648</v>
      </c>
      <c r="B302" s="10">
        <v>23669</v>
      </c>
      <c r="C302" s="11" t="s">
        <v>3128</v>
      </c>
      <c r="D302" s="12" t="s">
        <v>2191</v>
      </c>
      <c r="E302" s="152">
        <v>1096.4000000000001</v>
      </c>
      <c r="F302" s="158">
        <v>1096.4000000000001</v>
      </c>
    </row>
    <row r="303" spans="1:7" ht="12.2" customHeight="1" x14ac:dyDescent="0.2">
      <c r="A303" s="137">
        <v>43648</v>
      </c>
      <c r="B303" s="10">
        <v>21468</v>
      </c>
      <c r="C303" s="11" t="s">
        <v>3141</v>
      </c>
      <c r="D303" s="12" t="s">
        <v>341</v>
      </c>
      <c r="E303" s="152">
        <v>11360</v>
      </c>
      <c r="F303" s="158">
        <v>100282.02</v>
      </c>
    </row>
    <row r="304" spans="1:7" ht="12.2" customHeight="1" x14ac:dyDescent="0.2">
      <c r="A304" s="137">
        <v>43648</v>
      </c>
      <c r="B304" s="10">
        <v>22022</v>
      </c>
      <c r="C304" s="11" t="s">
        <v>3127</v>
      </c>
      <c r="D304" s="12" t="s">
        <v>344</v>
      </c>
      <c r="E304" s="152">
        <v>4387.5</v>
      </c>
      <c r="F304" s="158">
        <v>45173.75</v>
      </c>
    </row>
    <row r="305" spans="1:7" ht="12.2" customHeight="1" x14ac:dyDescent="0.2">
      <c r="A305" s="137">
        <v>43648</v>
      </c>
      <c r="B305" s="169">
        <v>10727</v>
      </c>
      <c r="C305" s="11" t="s">
        <v>3140</v>
      </c>
      <c r="D305" s="90" t="s">
        <v>346</v>
      </c>
      <c r="E305" s="150">
        <v>1488.45</v>
      </c>
      <c r="F305" s="158">
        <v>9974.4900000000016</v>
      </c>
    </row>
    <row r="306" spans="1:7" ht="12.2" customHeight="1" x14ac:dyDescent="0.2">
      <c r="A306" s="137">
        <v>43648</v>
      </c>
      <c r="B306" s="10">
        <v>26763</v>
      </c>
      <c r="C306" s="11" t="s">
        <v>3711</v>
      </c>
      <c r="D306" s="12" t="s">
        <v>2821</v>
      </c>
      <c r="E306" s="152">
        <v>625</v>
      </c>
      <c r="F306" s="158">
        <v>23416.57</v>
      </c>
    </row>
    <row r="307" spans="1:7" ht="12.2" customHeight="1" x14ac:dyDescent="0.2">
      <c r="A307" s="137">
        <v>43648</v>
      </c>
      <c r="B307" s="169">
        <v>12524</v>
      </c>
      <c r="C307" s="11" t="s">
        <v>3128</v>
      </c>
      <c r="D307" s="90" t="s">
        <v>347</v>
      </c>
      <c r="E307" s="150">
        <v>96</v>
      </c>
      <c r="F307" s="158">
        <v>5263.84</v>
      </c>
    </row>
    <row r="308" spans="1:7" ht="12.2" customHeight="1" x14ac:dyDescent="0.2">
      <c r="A308" s="137">
        <v>43644</v>
      </c>
      <c r="B308" s="147">
        <v>16078</v>
      </c>
      <c r="C308" s="82" t="s">
        <v>3047</v>
      </c>
      <c r="D308" s="90" t="s">
        <v>5819</v>
      </c>
      <c r="E308" s="150">
        <v>400</v>
      </c>
      <c r="F308" s="158"/>
      <c r="G308" s="12" t="s">
        <v>3046</v>
      </c>
    </row>
    <row r="309" spans="1:7" ht="12.2" customHeight="1" x14ac:dyDescent="0.2">
      <c r="A309" s="137">
        <v>43644</v>
      </c>
      <c r="B309" s="147">
        <v>16078</v>
      </c>
      <c r="C309" s="82" t="s">
        <v>3047</v>
      </c>
      <c r="D309" s="90" t="s">
        <v>3048</v>
      </c>
      <c r="E309" s="150">
        <v>714</v>
      </c>
      <c r="F309" s="158"/>
      <c r="G309" s="12" t="s">
        <v>3046</v>
      </c>
    </row>
    <row r="310" spans="1:7" ht="12.2" customHeight="1" x14ac:dyDescent="0.2">
      <c r="A310" s="137">
        <v>43648</v>
      </c>
      <c r="B310" s="10">
        <v>14410</v>
      </c>
      <c r="C310" s="11" t="s">
        <v>3136</v>
      </c>
      <c r="D310" s="12" t="s">
        <v>350</v>
      </c>
      <c r="E310" s="152">
        <v>89.240000000000009</v>
      </c>
      <c r="F310" s="158">
        <v>13819.16</v>
      </c>
    </row>
    <row r="311" spans="1:7" ht="12.2" customHeight="1" x14ac:dyDescent="0.2">
      <c r="A311" s="137">
        <v>43648</v>
      </c>
      <c r="B311" s="10">
        <v>27570</v>
      </c>
      <c r="C311" s="11" t="s">
        <v>3128</v>
      </c>
      <c r="D311" s="12" t="s">
        <v>4393</v>
      </c>
      <c r="E311" s="152">
        <v>65.540000000000006</v>
      </c>
      <c r="F311" s="158">
        <v>281.54000000000002</v>
      </c>
    </row>
    <row r="312" spans="1:7" ht="12.2" customHeight="1" x14ac:dyDescent="0.2">
      <c r="A312" s="137">
        <v>43647</v>
      </c>
      <c r="B312" s="147">
        <v>16078</v>
      </c>
      <c r="C312" s="82" t="s">
        <v>3047</v>
      </c>
      <c r="D312" s="90" t="s">
        <v>5836</v>
      </c>
      <c r="E312" s="150">
        <v>11</v>
      </c>
      <c r="F312" s="158"/>
      <c r="G312" s="12" t="s">
        <v>3046</v>
      </c>
    </row>
    <row r="313" spans="1:7" ht="12.2" customHeight="1" x14ac:dyDescent="0.2">
      <c r="A313" s="137">
        <v>43648</v>
      </c>
      <c r="B313" s="10">
        <v>13528</v>
      </c>
      <c r="C313" s="11" t="s">
        <v>3140</v>
      </c>
      <c r="D313" s="12" t="s">
        <v>360</v>
      </c>
      <c r="E313" s="152">
        <v>855</v>
      </c>
      <c r="F313" s="158">
        <v>12130.93</v>
      </c>
    </row>
    <row r="314" spans="1:7" ht="12.2" customHeight="1" x14ac:dyDescent="0.2">
      <c r="A314" s="137">
        <v>43644</v>
      </c>
      <c r="B314" s="147">
        <v>16078</v>
      </c>
      <c r="C314" s="82" t="s">
        <v>3047</v>
      </c>
      <c r="D314" s="90" t="s">
        <v>5818</v>
      </c>
      <c r="E314" s="150">
        <v>400</v>
      </c>
      <c r="F314" s="158"/>
      <c r="G314" s="12" t="s">
        <v>3046</v>
      </c>
    </row>
    <row r="315" spans="1:7" ht="12.2" customHeight="1" x14ac:dyDescent="0.2">
      <c r="A315" s="137">
        <v>43648</v>
      </c>
      <c r="B315" s="10">
        <v>25626</v>
      </c>
      <c r="C315" s="11" t="s">
        <v>3140</v>
      </c>
      <c r="D315" s="12" t="s">
        <v>364</v>
      </c>
      <c r="E315" s="152">
        <v>2757.5</v>
      </c>
      <c r="F315" s="158">
        <v>153861.25</v>
      </c>
    </row>
    <row r="316" spans="1:7" ht="12.2" customHeight="1" x14ac:dyDescent="0.2">
      <c r="A316" s="137">
        <v>43648</v>
      </c>
      <c r="B316" s="10">
        <v>14858</v>
      </c>
      <c r="C316" s="11" t="s">
        <v>3140</v>
      </c>
      <c r="D316" s="12" t="s">
        <v>1425</v>
      </c>
      <c r="E316" s="152">
        <v>42.69</v>
      </c>
      <c r="F316" s="158">
        <v>385.44</v>
      </c>
    </row>
    <row r="317" spans="1:7" ht="12.2" customHeight="1" x14ac:dyDescent="0.2">
      <c r="A317" s="137">
        <v>43647</v>
      </c>
      <c r="B317" s="147">
        <v>16078</v>
      </c>
      <c r="C317" s="82" t="s">
        <v>3047</v>
      </c>
      <c r="D317" s="90" t="s">
        <v>3036</v>
      </c>
      <c r="E317" s="150">
        <v>422.14</v>
      </c>
      <c r="F317" s="158"/>
      <c r="G317" s="12" t="s">
        <v>3046</v>
      </c>
    </row>
    <row r="318" spans="1:7" ht="12.2" customHeight="1" x14ac:dyDescent="0.2">
      <c r="A318" s="137">
        <v>43644</v>
      </c>
      <c r="B318" s="147">
        <v>16078</v>
      </c>
      <c r="C318" s="82" t="s">
        <v>3047</v>
      </c>
      <c r="D318" s="90" t="s">
        <v>3049</v>
      </c>
      <c r="E318" s="150">
        <v>711.52</v>
      </c>
      <c r="F318" s="158"/>
      <c r="G318" s="12" t="s">
        <v>3046</v>
      </c>
    </row>
    <row r="319" spans="1:7" ht="12.2" customHeight="1" x14ac:dyDescent="0.2">
      <c r="A319" s="137">
        <v>43644</v>
      </c>
      <c r="B319" s="147">
        <v>16078</v>
      </c>
      <c r="C319" s="82" t="s">
        <v>3047</v>
      </c>
      <c r="D319" s="90" t="s">
        <v>3049</v>
      </c>
      <c r="E319" s="150">
        <v>5793.51</v>
      </c>
      <c r="F319" s="158"/>
      <c r="G319" s="12" t="s">
        <v>3046</v>
      </c>
    </row>
    <row r="320" spans="1:7" ht="12.2" customHeight="1" x14ac:dyDescent="0.2">
      <c r="A320" s="137">
        <v>43644</v>
      </c>
      <c r="B320" s="147">
        <v>16078</v>
      </c>
      <c r="C320" s="82" t="s">
        <v>3047</v>
      </c>
      <c r="D320" s="90" t="s">
        <v>3049</v>
      </c>
      <c r="E320" s="150">
        <v>1836.88</v>
      </c>
      <c r="F320" s="158"/>
      <c r="G320" s="12" t="s">
        <v>3046</v>
      </c>
    </row>
    <row r="321" spans="1:7" ht="12.2" customHeight="1" x14ac:dyDescent="0.2">
      <c r="A321" s="137">
        <v>43644</v>
      </c>
      <c r="B321" s="147">
        <v>16078</v>
      </c>
      <c r="C321" s="82" t="s">
        <v>3047</v>
      </c>
      <c r="D321" s="90" t="s">
        <v>3049</v>
      </c>
      <c r="E321" s="150">
        <v>839.67</v>
      </c>
      <c r="F321" s="158"/>
      <c r="G321" s="12" t="s">
        <v>3046</v>
      </c>
    </row>
    <row r="322" spans="1:7" ht="12.2" customHeight="1" x14ac:dyDescent="0.2">
      <c r="A322" s="137">
        <v>43644</v>
      </c>
      <c r="B322" s="147">
        <v>16078</v>
      </c>
      <c r="C322" s="82" t="s">
        <v>3047</v>
      </c>
      <c r="D322" s="90" t="s">
        <v>3049</v>
      </c>
      <c r="E322" s="150">
        <v>1499.07</v>
      </c>
      <c r="F322" s="158"/>
      <c r="G322" s="12" t="s">
        <v>3046</v>
      </c>
    </row>
    <row r="323" spans="1:7" ht="12.2" customHeight="1" x14ac:dyDescent="0.2">
      <c r="A323" s="137">
        <v>43648</v>
      </c>
      <c r="B323" s="10">
        <v>23714</v>
      </c>
      <c r="C323" s="11" t="s">
        <v>3128</v>
      </c>
      <c r="D323" s="12" t="s">
        <v>2203</v>
      </c>
      <c r="E323" s="152">
        <v>33.76</v>
      </c>
      <c r="F323" s="158">
        <v>163.91</v>
      </c>
    </row>
    <row r="324" spans="1:7" ht="12.2" customHeight="1" x14ac:dyDescent="0.2">
      <c r="A324" s="137">
        <v>43647</v>
      </c>
      <c r="B324" s="147">
        <v>16078</v>
      </c>
      <c r="C324" s="82" t="s">
        <v>3047</v>
      </c>
      <c r="D324" s="90" t="s">
        <v>5867</v>
      </c>
      <c r="E324" s="150">
        <v>475</v>
      </c>
      <c r="F324" s="158"/>
      <c r="G324" s="12" t="s">
        <v>3046</v>
      </c>
    </row>
    <row r="325" spans="1:7" ht="12.2" customHeight="1" x14ac:dyDescent="0.2">
      <c r="A325" s="137">
        <v>43648</v>
      </c>
      <c r="B325" s="10">
        <v>13471</v>
      </c>
      <c r="C325" s="11" t="s">
        <v>3882</v>
      </c>
      <c r="D325" s="12" t="s">
        <v>3699</v>
      </c>
      <c r="E325" s="152">
        <v>30703.13</v>
      </c>
      <c r="F325" s="158">
        <v>630212.84</v>
      </c>
    </row>
    <row r="326" spans="1:7" ht="12.2" customHeight="1" x14ac:dyDescent="0.2">
      <c r="A326" s="137">
        <v>43648</v>
      </c>
      <c r="B326" s="169">
        <v>12220</v>
      </c>
      <c r="C326" s="11" t="s">
        <v>3128</v>
      </c>
      <c r="D326" s="90" t="s">
        <v>1022</v>
      </c>
      <c r="E326" s="150">
        <v>126</v>
      </c>
      <c r="F326" s="158">
        <v>126</v>
      </c>
    </row>
    <row r="327" spans="1:7" ht="12.2" customHeight="1" x14ac:dyDescent="0.2">
      <c r="A327" s="137">
        <v>43648</v>
      </c>
      <c r="B327" s="10">
        <v>23964</v>
      </c>
      <c r="C327" s="11" t="s">
        <v>3128</v>
      </c>
      <c r="D327" s="12" t="s">
        <v>2248</v>
      </c>
      <c r="E327" s="152">
        <v>66.7</v>
      </c>
      <c r="F327" s="158">
        <v>151.38</v>
      </c>
    </row>
    <row r="328" spans="1:7" ht="12.2" customHeight="1" x14ac:dyDescent="0.2">
      <c r="A328" s="137">
        <v>43647</v>
      </c>
      <c r="B328" s="147">
        <v>16078</v>
      </c>
      <c r="C328" s="82" t="s">
        <v>3047</v>
      </c>
      <c r="D328" s="90" t="s">
        <v>5844</v>
      </c>
      <c r="E328" s="150">
        <v>1002.26</v>
      </c>
      <c r="F328" s="158"/>
      <c r="G328" s="12" t="s">
        <v>3046</v>
      </c>
    </row>
    <row r="329" spans="1:7" ht="12.2" customHeight="1" x14ac:dyDescent="0.2">
      <c r="A329" s="137">
        <v>43648</v>
      </c>
      <c r="B329" s="10">
        <v>24393</v>
      </c>
      <c r="C329" s="11" t="s">
        <v>3127</v>
      </c>
      <c r="D329" s="12" t="s">
        <v>2331</v>
      </c>
      <c r="E329" s="152">
        <v>820</v>
      </c>
      <c r="F329" s="158">
        <v>36375.980000000003</v>
      </c>
    </row>
    <row r="330" spans="1:7" ht="12.2" customHeight="1" x14ac:dyDescent="0.2">
      <c r="A330" s="137">
        <v>43648</v>
      </c>
      <c r="B330" s="10">
        <v>18808</v>
      </c>
      <c r="C330" s="11" t="s">
        <v>3127</v>
      </c>
      <c r="D330" s="12" t="s">
        <v>1680</v>
      </c>
      <c r="E330" s="152">
        <v>1800</v>
      </c>
      <c r="F330" s="158">
        <v>47062.5</v>
      </c>
    </row>
    <row r="331" spans="1:7" ht="12.2" customHeight="1" x14ac:dyDescent="0.2">
      <c r="A331" s="137">
        <v>43647</v>
      </c>
      <c r="B331" s="147">
        <v>16078</v>
      </c>
      <c r="C331" s="82" t="s">
        <v>3047</v>
      </c>
      <c r="D331" s="90" t="s">
        <v>5870</v>
      </c>
      <c r="E331" s="150">
        <v>950</v>
      </c>
      <c r="F331" s="158"/>
      <c r="G331" s="12" t="s">
        <v>3046</v>
      </c>
    </row>
    <row r="332" spans="1:7" ht="12.2" customHeight="1" x14ac:dyDescent="0.2">
      <c r="A332" s="137">
        <v>43647</v>
      </c>
      <c r="B332" s="147">
        <v>16078</v>
      </c>
      <c r="C332" s="82" t="s">
        <v>3047</v>
      </c>
      <c r="D332" s="90" t="s">
        <v>5870</v>
      </c>
      <c r="E332" s="150">
        <v>475</v>
      </c>
      <c r="F332" s="158"/>
      <c r="G332" s="12" t="s">
        <v>3046</v>
      </c>
    </row>
    <row r="333" spans="1:7" ht="12.2" customHeight="1" x14ac:dyDescent="0.2">
      <c r="A333" s="137">
        <v>43648</v>
      </c>
      <c r="B333" s="169">
        <v>11271</v>
      </c>
      <c r="C333" s="11" t="s">
        <v>3128</v>
      </c>
      <c r="D333" s="90" t="s">
        <v>899</v>
      </c>
      <c r="E333" s="150">
        <v>282.56</v>
      </c>
      <c r="F333" s="158">
        <v>282.56</v>
      </c>
    </row>
    <row r="334" spans="1:7" ht="12.2" customHeight="1" x14ac:dyDescent="0.2">
      <c r="A334" s="137">
        <v>43648</v>
      </c>
      <c r="B334" s="10">
        <v>22695</v>
      </c>
      <c r="C334" s="11" t="s">
        <v>3128</v>
      </c>
      <c r="D334" s="12" t="s">
        <v>2044</v>
      </c>
      <c r="E334" s="152">
        <v>162</v>
      </c>
      <c r="F334" s="158">
        <v>162</v>
      </c>
    </row>
    <row r="335" spans="1:7" ht="12.2" customHeight="1" x14ac:dyDescent="0.2">
      <c r="A335" s="137">
        <v>43647</v>
      </c>
      <c r="B335" s="147">
        <v>16078</v>
      </c>
      <c r="C335" s="82" t="s">
        <v>3047</v>
      </c>
      <c r="D335" s="90" t="s">
        <v>5843</v>
      </c>
      <c r="E335" s="150">
        <v>2508.29</v>
      </c>
      <c r="F335" s="158"/>
      <c r="G335" s="12" t="s">
        <v>3046</v>
      </c>
    </row>
    <row r="336" spans="1:7" ht="12.2" customHeight="1" x14ac:dyDescent="0.2">
      <c r="A336" s="137">
        <v>43648</v>
      </c>
      <c r="B336" s="10">
        <v>13968</v>
      </c>
      <c r="C336" s="11" t="s">
        <v>3140</v>
      </c>
      <c r="D336" s="12" t="s">
        <v>1292</v>
      </c>
      <c r="E336" s="152">
        <v>1871.16</v>
      </c>
      <c r="F336" s="158">
        <v>68344.070000000007</v>
      </c>
    </row>
    <row r="337" spans="1:7" ht="12.2" customHeight="1" x14ac:dyDescent="0.2">
      <c r="A337" s="137">
        <v>43647</v>
      </c>
      <c r="B337" s="147">
        <v>16078</v>
      </c>
      <c r="C337" s="82" t="s">
        <v>3047</v>
      </c>
      <c r="D337" s="90" t="s">
        <v>5882</v>
      </c>
      <c r="E337" s="150">
        <v>950</v>
      </c>
      <c r="F337" s="158"/>
      <c r="G337" s="12" t="s">
        <v>3046</v>
      </c>
    </row>
    <row r="338" spans="1:7" ht="12.2" customHeight="1" x14ac:dyDescent="0.2">
      <c r="A338" s="137">
        <v>43647</v>
      </c>
      <c r="B338" s="147">
        <v>16078</v>
      </c>
      <c r="C338" s="82" t="s">
        <v>3047</v>
      </c>
      <c r="D338" s="90" t="s">
        <v>5851</v>
      </c>
      <c r="E338" s="150">
        <v>475</v>
      </c>
      <c r="F338" s="158"/>
      <c r="G338" s="12" t="s">
        <v>3046</v>
      </c>
    </row>
    <row r="339" spans="1:7" ht="12.2" customHeight="1" x14ac:dyDescent="0.2">
      <c r="A339" s="137">
        <v>43648</v>
      </c>
      <c r="B339" s="10">
        <v>21983</v>
      </c>
      <c r="C339" s="11" t="s">
        <v>3127</v>
      </c>
      <c r="D339" s="12" t="s">
        <v>1960</v>
      </c>
      <c r="E339" s="152">
        <v>412.5</v>
      </c>
      <c r="F339" s="158">
        <v>37450</v>
      </c>
    </row>
    <row r="340" spans="1:7" ht="12.2" customHeight="1" x14ac:dyDescent="0.2">
      <c r="A340" s="137">
        <v>43644</v>
      </c>
      <c r="B340" s="147">
        <v>16078</v>
      </c>
      <c r="C340" s="82" t="s">
        <v>3047</v>
      </c>
      <c r="D340" s="90" t="s">
        <v>5825</v>
      </c>
      <c r="E340" s="150">
        <v>400</v>
      </c>
      <c r="F340" s="158"/>
      <c r="G340" s="12" t="s">
        <v>3046</v>
      </c>
    </row>
    <row r="341" spans="1:7" ht="12.2" customHeight="1" x14ac:dyDescent="0.2">
      <c r="A341" s="137">
        <v>43648</v>
      </c>
      <c r="B341" s="169">
        <v>10688</v>
      </c>
      <c r="C341" s="11" t="s">
        <v>3128</v>
      </c>
      <c r="D341" s="90" t="s">
        <v>818</v>
      </c>
      <c r="E341" s="150">
        <v>168</v>
      </c>
      <c r="F341" s="158">
        <v>168</v>
      </c>
    </row>
    <row r="342" spans="1:7" ht="12.2" customHeight="1" x14ac:dyDescent="0.2">
      <c r="A342" s="137">
        <v>43648</v>
      </c>
      <c r="B342" s="169">
        <v>12133</v>
      </c>
      <c r="C342" s="11" t="s">
        <v>3127</v>
      </c>
      <c r="D342" s="90" t="s">
        <v>385</v>
      </c>
      <c r="E342" s="150">
        <v>3818.5</v>
      </c>
      <c r="F342" s="158">
        <v>38599.5</v>
      </c>
    </row>
    <row r="343" spans="1:7" ht="12.2" customHeight="1" x14ac:dyDescent="0.2">
      <c r="A343" s="137">
        <v>43648</v>
      </c>
      <c r="B343" s="10">
        <v>21328</v>
      </c>
      <c r="C343" s="11" t="s">
        <v>3141</v>
      </c>
      <c r="D343" s="12" t="s">
        <v>386</v>
      </c>
      <c r="E343" s="152">
        <v>6626.16</v>
      </c>
      <c r="F343" s="158">
        <v>135638.72</v>
      </c>
    </row>
    <row r="344" spans="1:7" ht="12.2" customHeight="1" x14ac:dyDescent="0.2">
      <c r="A344" s="137">
        <v>43648</v>
      </c>
      <c r="B344" s="10">
        <v>27047</v>
      </c>
      <c r="C344" s="11" t="s">
        <v>3127</v>
      </c>
      <c r="D344" s="12" t="s">
        <v>2918</v>
      </c>
      <c r="E344" s="152">
        <v>435</v>
      </c>
      <c r="F344" s="158">
        <v>1215</v>
      </c>
    </row>
    <row r="345" spans="1:7" ht="12.2" customHeight="1" x14ac:dyDescent="0.2">
      <c r="A345" s="137">
        <v>43648</v>
      </c>
      <c r="B345" s="10">
        <v>27901</v>
      </c>
      <c r="C345" s="11" t="s">
        <v>3128</v>
      </c>
      <c r="D345" s="12" t="s">
        <v>5904</v>
      </c>
      <c r="E345" s="152">
        <v>295.32</v>
      </c>
      <c r="F345" s="158">
        <v>295.32</v>
      </c>
    </row>
    <row r="346" spans="1:7" ht="12.2" customHeight="1" x14ac:dyDescent="0.2">
      <c r="A346" s="137">
        <v>43648</v>
      </c>
      <c r="B346" s="169">
        <v>10425</v>
      </c>
      <c r="C346" s="11" t="s">
        <v>3134</v>
      </c>
      <c r="D346" s="90" t="s">
        <v>4952</v>
      </c>
      <c r="E346" s="150">
        <v>1303</v>
      </c>
      <c r="F346" s="158">
        <v>5349.77</v>
      </c>
    </row>
    <row r="347" spans="1:7" ht="12.2" customHeight="1" x14ac:dyDescent="0.2">
      <c r="A347" s="137">
        <v>43648</v>
      </c>
      <c r="B347" s="10">
        <v>24328</v>
      </c>
      <c r="C347" s="11" t="s">
        <v>3134</v>
      </c>
      <c r="D347" s="12" t="s">
        <v>396</v>
      </c>
      <c r="E347" s="152">
        <v>42521.39</v>
      </c>
      <c r="F347" s="158">
        <v>510753.59</v>
      </c>
    </row>
    <row r="348" spans="1:7" ht="12.2" customHeight="1" x14ac:dyDescent="0.2">
      <c r="A348" s="137">
        <v>43648</v>
      </c>
      <c r="B348" s="169">
        <v>10973</v>
      </c>
      <c r="C348" s="11" t="s">
        <v>3140</v>
      </c>
      <c r="D348" s="90" t="s">
        <v>859</v>
      </c>
      <c r="E348" s="150">
        <v>2752</v>
      </c>
      <c r="F348" s="158">
        <v>8185</v>
      </c>
    </row>
    <row r="349" spans="1:7" ht="12.2" customHeight="1" x14ac:dyDescent="0.2">
      <c r="A349" s="137">
        <v>43643</v>
      </c>
      <c r="B349" s="147">
        <v>16078</v>
      </c>
      <c r="C349" s="82" t="s">
        <v>3047</v>
      </c>
      <c r="D349" s="90" t="s">
        <v>5804</v>
      </c>
      <c r="E349" s="150">
        <v>27</v>
      </c>
      <c r="F349" s="158"/>
      <c r="G349" s="12" t="s">
        <v>3046</v>
      </c>
    </row>
    <row r="350" spans="1:7" ht="12.2" customHeight="1" x14ac:dyDescent="0.2">
      <c r="A350" s="137">
        <v>43648</v>
      </c>
      <c r="B350" s="169">
        <v>11002</v>
      </c>
      <c r="C350" s="11" t="s">
        <v>3140</v>
      </c>
      <c r="D350" s="90" t="s">
        <v>405</v>
      </c>
      <c r="E350" s="150">
        <v>3662.66</v>
      </c>
      <c r="F350" s="158">
        <v>298969.12</v>
      </c>
    </row>
    <row r="351" spans="1:7" ht="12.2" customHeight="1" x14ac:dyDescent="0.2">
      <c r="A351" s="137">
        <v>43648</v>
      </c>
      <c r="B351" s="10">
        <v>25372</v>
      </c>
      <c r="C351" s="11" t="s">
        <v>3128</v>
      </c>
      <c r="D351" s="12" t="s">
        <v>2511</v>
      </c>
      <c r="E351" s="152">
        <v>126</v>
      </c>
      <c r="F351" s="158">
        <v>126</v>
      </c>
    </row>
    <row r="352" spans="1:7" ht="12.2" customHeight="1" x14ac:dyDescent="0.2">
      <c r="A352" s="137">
        <v>43644</v>
      </c>
      <c r="B352" s="147">
        <v>16078</v>
      </c>
      <c r="C352" s="82" t="s">
        <v>3047</v>
      </c>
      <c r="D352" s="90" t="s">
        <v>5822</v>
      </c>
      <c r="E352" s="150">
        <v>400</v>
      </c>
      <c r="F352" s="158"/>
      <c r="G352" s="12" t="s">
        <v>3046</v>
      </c>
    </row>
    <row r="353" spans="1:7" ht="12.2" customHeight="1" x14ac:dyDescent="0.2">
      <c r="A353" s="137">
        <v>43648</v>
      </c>
      <c r="B353" s="10">
        <v>27884</v>
      </c>
      <c r="C353" s="11" t="s">
        <v>3128</v>
      </c>
      <c r="D353" s="12" t="s">
        <v>5893</v>
      </c>
      <c r="E353" s="152">
        <v>148</v>
      </c>
      <c r="F353" s="158">
        <v>148</v>
      </c>
    </row>
    <row r="354" spans="1:7" ht="12.2" customHeight="1" x14ac:dyDescent="0.2">
      <c r="A354" s="137">
        <v>43648</v>
      </c>
      <c r="B354" s="10">
        <v>25422</v>
      </c>
      <c r="C354" s="11" t="s">
        <v>3128</v>
      </c>
      <c r="D354" s="12" t="s">
        <v>2518</v>
      </c>
      <c r="E354" s="152">
        <v>126</v>
      </c>
      <c r="F354" s="158">
        <v>126</v>
      </c>
    </row>
    <row r="355" spans="1:7" ht="12.2" customHeight="1" x14ac:dyDescent="0.2">
      <c r="A355" s="137">
        <v>43648</v>
      </c>
      <c r="B355" s="10">
        <v>20562</v>
      </c>
      <c r="C355" s="11" t="s">
        <v>3128</v>
      </c>
      <c r="D355" s="12" t="s">
        <v>1818</v>
      </c>
      <c r="E355" s="152">
        <v>235</v>
      </c>
      <c r="F355" s="158">
        <v>235</v>
      </c>
    </row>
    <row r="356" spans="1:7" ht="12.2" customHeight="1" x14ac:dyDescent="0.2">
      <c r="A356" s="137">
        <v>43648</v>
      </c>
      <c r="B356" s="169">
        <v>10527</v>
      </c>
      <c r="C356" s="11" t="s">
        <v>3128</v>
      </c>
      <c r="D356" s="90" t="s">
        <v>795</v>
      </c>
      <c r="E356" s="150">
        <v>235</v>
      </c>
      <c r="F356" s="158">
        <v>796.69</v>
      </c>
    </row>
    <row r="357" spans="1:7" ht="12.2" customHeight="1" x14ac:dyDescent="0.2">
      <c r="A357" s="137">
        <v>43644</v>
      </c>
      <c r="B357" s="147">
        <v>16078</v>
      </c>
      <c r="C357" s="82" t="s">
        <v>3047</v>
      </c>
      <c r="D357" s="90" t="s">
        <v>5812</v>
      </c>
      <c r="E357" s="150">
        <v>75</v>
      </c>
      <c r="F357" s="158"/>
      <c r="G357" s="12" t="s">
        <v>3046</v>
      </c>
    </row>
    <row r="358" spans="1:7" ht="12.2" customHeight="1" x14ac:dyDescent="0.2">
      <c r="A358" s="137">
        <v>43648</v>
      </c>
      <c r="B358" s="10">
        <v>19374</v>
      </c>
      <c r="C358" s="11" t="s">
        <v>3127</v>
      </c>
      <c r="D358" s="12" t="s">
        <v>414</v>
      </c>
      <c r="E358" s="152">
        <v>1250</v>
      </c>
      <c r="F358" s="158">
        <v>28756.25</v>
      </c>
    </row>
    <row r="359" spans="1:7" ht="12.2" customHeight="1" x14ac:dyDescent="0.2">
      <c r="A359" s="137">
        <v>43648</v>
      </c>
      <c r="B359" s="10">
        <v>14165</v>
      </c>
      <c r="C359" s="11" t="s">
        <v>3140</v>
      </c>
      <c r="D359" s="12" t="s">
        <v>1328</v>
      </c>
      <c r="E359" s="152">
        <v>1636.15</v>
      </c>
      <c r="F359" s="158">
        <v>17910.28</v>
      </c>
    </row>
    <row r="360" spans="1:7" ht="12.2" customHeight="1" x14ac:dyDescent="0.2">
      <c r="A360" s="137">
        <v>43648</v>
      </c>
      <c r="B360" s="10">
        <v>26377</v>
      </c>
      <c r="C360" s="11" t="s">
        <v>3128</v>
      </c>
      <c r="D360" s="12" t="s">
        <v>2725</v>
      </c>
      <c r="E360" s="152">
        <v>235</v>
      </c>
      <c r="F360" s="158">
        <v>412.84000000000003</v>
      </c>
    </row>
    <row r="361" spans="1:7" ht="12.2" customHeight="1" x14ac:dyDescent="0.2">
      <c r="A361" s="137">
        <v>43648</v>
      </c>
      <c r="B361" s="169">
        <v>13307</v>
      </c>
      <c r="C361" s="11" t="s">
        <v>3140</v>
      </c>
      <c r="D361" s="90" t="s">
        <v>420</v>
      </c>
      <c r="E361" s="150">
        <v>1515.77</v>
      </c>
      <c r="F361" s="158">
        <v>377388.25</v>
      </c>
    </row>
    <row r="362" spans="1:7" ht="12.2" customHeight="1" x14ac:dyDescent="0.2">
      <c r="A362" s="137">
        <v>43647</v>
      </c>
      <c r="B362" s="147">
        <v>16078</v>
      </c>
      <c r="C362" s="82" t="s">
        <v>3047</v>
      </c>
      <c r="D362" s="90" t="s">
        <v>5883</v>
      </c>
      <c r="E362" s="150">
        <v>50.5</v>
      </c>
      <c r="F362" s="158"/>
      <c r="G362" s="12" t="s">
        <v>3046</v>
      </c>
    </row>
    <row r="363" spans="1:7" ht="12.2" customHeight="1" x14ac:dyDescent="0.2">
      <c r="A363" s="137">
        <v>43648</v>
      </c>
      <c r="B363" s="169">
        <v>12396</v>
      </c>
      <c r="C363" s="11" t="s">
        <v>3134</v>
      </c>
      <c r="D363" s="90" t="s">
        <v>1048</v>
      </c>
      <c r="E363" s="150">
        <v>125</v>
      </c>
      <c r="F363" s="158">
        <v>3022</v>
      </c>
    </row>
    <row r="364" spans="1:7" ht="12.2" customHeight="1" x14ac:dyDescent="0.2">
      <c r="A364" s="137">
        <v>43648</v>
      </c>
      <c r="B364" s="10">
        <v>27795</v>
      </c>
      <c r="C364" s="11" t="s">
        <v>3143</v>
      </c>
      <c r="D364" s="12" t="s">
        <v>5512</v>
      </c>
      <c r="E364" s="152">
        <v>1689.5</v>
      </c>
      <c r="F364" s="158">
        <v>1689.5</v>
      </c>
    </row>
    <row r="365" spans="1:7" ht="12.2" customHeight="1" x14ac:dyDescent="0.2">
      <c r="A365" s="137">
        <v>43647</v>
      </c>
      <c r="B365" s="147">
        <v>16078</v>
      </c>
      <c r="C365" s="82" t="s">
        <v>3047</v>
      </c>
      <c r="D365" s="90" t="s">
        <v>5879</v>
      </c>
      <c r="E365" s="150">
        <v>2450</v>
      </c>
      <c r="F365" s="158"/>
      <c r="G365" s="12" t="s">
        <v>3046</v>
      </c>
    </row>
    <row r="366" spans="1:7" ht="12.2" customHeight="1" x14ac:dyDescent="0.2">
      <c r="A366" s="137">
        <v>43647</v>
      </c>
      <c r="B366" s="147">
        <v>16078</v>
      </c>
      <c r="C366" s="82" t="s">
        <v>3047</v>
      </c>
      <c r="D366" s="90" t="s">
        <v>5866</v>
      </c>
      <c r="E366" s="150">
        <v>2950</v>
      </c>
      <c r="F366" s="158"/>
      <c r="G366" s="12" t="s">
        <v>3046</v>
      </c>
    </row>
    <row r="367" spans="1:7" ht="12.2" customHeight="1" x14ac:dyDescent="0.2">
      <c r="A367" s="137">
        <v>43647</v>
      </c>
      <c r="B367" s="147">
        <v>16078</v>
      </c>
      <c r="C367" s="82" t="s">
        <v>3047</v>
      </c>
      <c r="D367" s="90" t="s">
        <v>5884</v>
      </c>
      <c r="E367" s="150">
        <v>475</v>
      </c>
      <c r="F367" s="158"/>
      <c r="G367" s="12" t="s">
        <v>3046</v>
      </c>
    </row>
    <row r="368" spans="1:7" ht="12.2" customHeight="1" x14ac:dyDescent="0.2">
      <c r="A368" s="137">
        <v>43648</v>
      </c>
      <c r="B368" s="10">
        <v>23217</v>
      </c>
      <c r="C368" s="11" t="s">
        <v>3711</v>
      </c>
      <c r="D368" s="12" t="s">
        <v>2117</v>
      </c>
      <c r="E368" s="152">
        <v>690</v>
      </c>
      <c r="F368" s="158">
        <v>2367.5</v>
      </c>
    </row>
    <row r="369" spans="1:7" ht="12.2" customHeight="1" x14ac:dyDescent="0.2">
      <c r="A369" s="137">
        <v>43648</v>
      </c>
      <c r="B369" s="10">
        <v>14540</v>
      </c>
      <c r="C369" s="11" t="s">
        <v>3127</v>
      </c>
      <c r="D369" s="12" t="s">
        <v>431</v>
      </c>
      <c r="E369" s="152">
        <v>1120</v>
      </c>
      <c r="F369" s="158">
        <v>62083.5</v>
      </c>
    </row>
    <row r="370" spans="1:7" ht="12.2" customHeight="1" x14ac:dyDescent="0.2">
      <c r="A370" s="137">
        <v>43648</v>
      </c>
      <c r="B370" s="10">
        <v>25130</v>
      </c>
      <c r="C370" s="11" t="s">
        <v>3128</v>
      </c>
      <c r="D370" s="12" t="s">
        <v>2459</v>
      </c>
      <c r="E370" s="152">
        <v>148</v>
      </c>
      <c r="F370" s="158">
        <v>148</v>
      </c>
    </row>
    <row r="371" spans="1:7" ht="12.2" customHeight="1" x14ac:dyDescent="0.2">
      <c r="A371" s="137">
        <v>43648</v>
      </c>
      <c r="B371" s="10">
        <v>20055</v>
      </c>
      <c r="C371" s="11" t="s">
        <v>3140</v>
      </c>
      <c r="D371" s="12" t="s">
        <v>1780</v>
      </c>
      <c r="E371" s="152">
        <v>4011.04</v>
      </c>
      <c r="F371" s="158">
        <v>10926.92</v>
      </c>
    </row>
    <row r="372" spans="1:7" ht="12.2" customHeight="1" x14ac:dyDescent="0.2">
      <c r="A372" s="137">
        <v>43648</v>
      </c>
      <c r="B372" s="10">
        <v>17909</v>
      </c>
      <c r="C372" s="11" t="s">
        <v>3140</v>
      </c>
      <c r="D372" s="12" t="s">
        <v>434</v>
      </c>
      <c r="E372" s="152">
        <v>143.62</v>
      </c>
      <c r="F372" s="158">
        <v>4112.88</v>
      </c>
    </row>
    <row r="373" spans="1:7" ht="12.2" customHeight="1" x14ac:dyDescent="0.2">
      <c r="A373" s="137">
        <v>43648</v>
      </c>
      <c r="B373" s="10">
        <v>13864</v>
      </c>
      <c r="C373" s="11" t="s">
        <v>3134</v>
      </c>
      <c r="D373" s="12" t="s">
        <v>1270</v>
      </c>
      <c r="E373" s="152">
        <v>10062.6</v>
      </c>
      <c r="F373" s="158">
        <v>40435.11</v>
      </c>
    </row>
    <row r="374" spans="1:7" ht="12.2" customHeight="1" x14ac:dyDescent="0.2">
      <c r="A374" s="137">
        <v>43648</v>
      </c>
      <c r="B374" s="10">
        <v>25854</v>
      </c>
      <c r="C374" s="11" t="s">
        <v>3128</v>
      </c>
      <c r="D374" s="12" t="s">
        <v>2611</v>
      </c>
      <c r="E374" s="152">
        <v>235</v>
      </c>
      <c r="F374" s="158">
        <v>235</v>
      </c>
    </row>
    <row r="375" spans="1:7" ht="12.2" customHeight="1" x14ac:dyDescent="0.2">
      <c r="A375" s="137">
        <v>43648</v>
      </c>
      <c r="B375" s="10">
        <v>27141</v>
      </c>
      <c r="C375" s="11" t="s">
        <v>3140</v>
      </c>
      <c r="D375" s="12" t="s">
        <v>5753</v>
      </c>
      <c r="E375" s="152">
        <v>476.4</v>
      </c>
      <c r="F375" s="158">
        <v>476.4</v>
      </c>
    </row>
    <row r="376" spans="1:7" ht="12.2" customHeight="1" x14ac:dyDescent="0.2">
      <c r="A376" s="137">
        <v>43648</v>
      </c>
      <c r="B376" s="10">
        <v>27888</v>
      </c>
      <c r="C376" s="11" t="s">
        <v>3128</v>
      </c>
      <c r="D376" s="12" t="s">
        <v>5894</v>
      </c>
      <c r="E376" s="152">
        <v>235</v>
      </c>
      <c r="F376" s="158">
        <v>235</v>
      </c>
    </row>
    <row r="377" spans="1:7" ht="12.2" customHeight="1" x14ac:dyDescent="0.2">
      <c r="A377" s="137">
        <v>43648</v>
      </c>
      <c r="B377" s="10">
        <v>14386</v>
      </c>
      <c r="C377" s="11" t="s">
        <v>3134</v>
      </c>
      <c r="D377" s="12" t="s">
        <v>437</v>
      </c>
      <c r="E377" s="152">
        <v>13087.85</v>
      </c>
      <c r="F377" s="158">
        <v>768541.29999999993</v>
      </c>
    </row>
    <row r="378" spans="1:7" ht="12.2" customHeight="1" x14ac:dyDescent="0.2">
      <c r="A378" s="137">
        <v>43648</v>
      </c>
      <c r="B378" s="10">
        <v>26952</v>
      </c>
      <c r="C378" s="11" t="s">
        <v>3140</v>
      </c>
      <c r="D378" s="12" t="s">
        <v>4972</v>
      </c>
      <c r="E378" s="152">
        <v>90989</v>
      </c>
      <c r="F378" s="158">
        <v>135500</v>
      </c>
    </row>
    <row r="379" spans="1:7" ht="12.2" customHeight="1" x14ac:dyDescent="0.2">
      <c r="A379" s="137">
        <v>43648</v>
      </c>
      <c r="B379" s="169">
        <v>12993</v>
      </c>
      <c r="C379" s="11" t="s">
        <v>3140</v>
      </c>
      <c r="D379" s="90" t="s">
        <v>442</v>
      </c>
      <c r="E379" s="150">
        <v>13359.999999999995</v>
      </c>
      <c r="F379" s="158">
        <v>884968.41</v>
      </c>
    </row>
    <row r="380" spans="1:7" ht="12.2" customHeight="1" x14ac:dyDescent="0.2">
      <c r="A380" s="137">
        <v>43647</v>
      </c>
      <c r="B380" s="147">
        <v>16078</v>
      </c>
      <c r="C380" s="82" t="s">
        <v>3047</v>
      </c>
      <c r="D380" s="90" t="s">
        <v>5869</v>
      </c>
      <c r="E380" s="150">
        <v>213</v>
      </c>
      <c r="F380" s="158"/>
      <c r="G380" s="12" t="s">
        <v>3046</v>
      </c>
    </row>
    <row r="381" spans="1:7" ht="12.2" customHeight="1" x14ac:dyDescent="0.2">
      <c r="A381" s="137">
        <v>43644</v>
      </c>
      <c r="B381" s="147">
        <v>16078</v>
      </c>
      <c r="C381" s="82" t="s">
        <v>3047</v>
      </c>
      <c r="D381" s="90" t="s">
        <v>3050</v>
      </c>
      <c r="E381" s="150">
        <v>103.36</v>
      </c>
      <c r="F381" s="158"/>
      <c r="G381" s="12" t="s">
        <v>3046</v>
      </c>
    </row>
    <row r="382" spans="1:7" ht="12.2" customHeight="1" x14ac:dyDescent="0.2">
      <c r="A382" s="137">
        <v>43644</v>
      </c>
      <c r="B382" s="147">
        <v>16078</v>
      </c>
      <c r="C382" s="82" t="s">
        <v>3047</v>
      </c>
      <c r="D382" s="90" t="s">
        <v>3050</v>
      </c>
      <c r="E382" s="150">
        <v>571.95000000000005</v>
      </c>
      <c r="F382" s="158"/>
      <c r="G382" s="12" t="s">
        <v>3046</v>
      </c>
    </row>
    <row r="383" spans="1:7" ht="12.2" customHeight="1" x14ac:dyDescent="0.2">
      <c r="A383" s="137">
        <v>43644</v>
      </c>
      <c r="B383" s="147">
        <v>16078</v>
      </c>
      <c r="C383" s="82" t="s">
        <v>3047</v>
      </c>
      <c r="D383" s="90" t="s">
        <v>3050</v>
      </c>
      <c r="E383" s="150">
        <v>101.44</v>
      </c>
      <c r="F383" s="158"/>
      <c r="G383" s="12" t="s">
        <v>3046</v>
      </c>
    </row>
    <row r="384" spans="1:7" ht="12.2" customHeight="1" x14ac:dyDescent="0.2">
      <c r="A384" s="137">
        <v>43644</v>
      </c>
      <c r="B384" s="147">
        <v>16078</v>
      </c>
      <c r="C384" s="82" t="s">
        <v>3047</v>
      </c>
      <c r="D384" s="90" t="s">
        <v>3050</v>
      </c>
      <c r="E384" s="150">
        <v>826.98</v>
      </c>
      <c r="F384" s="158"/>
      <c r="G384" s="12" t="s">
        <v>3046</v>
      </c>
    </row>
    <row r="385" spans="1:7" ht="12.2" customHeight="1" x14ac:dyDescent="0.2">
      <c r="A385" s="137">
        <v>43644</v>
      </c>
      <c r="B385" s="147">
        <v>16078</v>
      </c>
      <c r="C385" s="82" t="s">
        <v>3047</v>
      </c>
      <c r="D385" s="90" t="s">
        <v>3050</v>
      </c>
      <c r="E385" s="150">
        <v>194.26</v>
      </c>
      <c r="F385" s="158"/>
      <c r="G385" s="12" t="s">
        <v>3046</v>
      </c>
    </row>
    <row r="386" spans="1:7" ht="12.2" customHeight="1" x14ac:dyDescent="0.2">
      <c r="A386" s="137">
        <v>43647</v>
      </c>
      <c r="B386" s="147">
        <v>16078</v>
      </c>
      <c r="C386" s="82" t="s">
        <v>3047</v>
      </c>
      <c r="D386" s="90" t="s">
        <v>3050</v>
      </c>
      <c r="E386" s="150">
        <v>12</v>
      </c>
      <c r="F386" s="158"/>
      <c r="G386" s="12" t="s">
        <v>3046</v>
      </c>
    </row>
    <row r="387" spans="1:7" ht="12.2" customHeight="1" x14ac:dyDescent="0.2">
      <c r="A387" s="137">
        <v>43648</v>
      </c>
      <c r="B387" s="10">
        <v>24150</v>
      </c>
      <c r="C387" s="11" t="s">
        <v>3141</v>
      </c>
      <c r="D387" s="12" t="s">
        <v>449</v>
      </c>
      <c r="E387" s="152">
        <v>4276.67</v>
      </c>
      <c r="F387" s="158">
        <v>49078.909999999996</v>
      </c>
    </row>
    <row r="388" spans="1:7" ht="12.2" customHeight="1" x14ac:dyDescent="0.2">
      <c r="A388" s="137">
        <v>43647</v>
      </c>
      <c r="B388" s="147">
        <v>16078</v>
      </c>
      <c r="C388" s="82" t="s">
        <v>3047</v>
      </c>
      <c r="D388" s="90" t="s">
        <v>5853</v>
      </c>
      <c r="E388" s="150">
        <v>950</v>
      </c>
      <c r="F388" s="158"/>
      <c r="G388" s="12" t="s">
        <v>3046</v>
      </c>
    </row>
    <row r="389" spans="1:7" ht="12.2" customHeight="1" x14ac:dyDescent="0.2">
      <c r="A389" s="137">
        <v>43648</v>
      </c>
      <c r="B389" s="169">
        <v>10731</v>
      </c>
      <c r="C389" s="11" t="s">
        <v>3140</v>
      </c>
      <c r="D389" s="90" t="s">
        <v>824</v>
      </c>
      <c r="E389" s="150">
        <v>4645.8999999999996</v>
      </c>
      <c r="F389" s="158">
        <v>35024.1</v>
      </c>
    </row>
    <row r="390" spans="1:7" ht="12.2" customHeight="1" x14ac:dyDescent="0.2">
      <c r="A390" s="137">
        <v>43648</v>
      </c>
      <c r="B390" s="169">
        <v>11370</v>
      </c>
      <c r="C390" s="11" t="s">
        <v>3141</v>
      </c>
      <c r="D390" s="90" t="s">
        <v>453</v>
      </c>
      <c r="E390" s="150">
        <v>420</v>
      </c>
      <c r="F390" s="158">
        <v>11430</v>
      </c>
    </row>
    <row r="391" spans="1:7" ht="12.2" customHeight="1" x14ac:dyDescent="0.2">
      <c r="A391" s="137">
        <v>43648</v>
      </c>
      <c r="B391" s="169">
        <v>10678</v>
      </c>
      <c r="C391" s="11" t="s">
        <v>3140</v>
      </c>
      <c r="D391" s="90" t="s">
        <v>457</v>
      </c>
      <c r="E391" s="150">
        <v>33797.480000000003</v>
      </c>
      <c r="F391" s="158">
        <v>485629.06</v>
      </c>
    </row>
    <row r="392" spans="1:7" ht="12.2" customHeight="1" x14ac:dyDescent="0.2">
      <c r="A392" s="137">
        <v>43648</v>
      </c>
      <c r="B392" s="10">
        <v>19466</v>
      </c>
      <c r="C392" s="11" t="s">
        <v>3127</v>
      </c>
      <c r="D392" s="12" t="s">
        <v>459</v>
      </c>
      <c r="E392" s="152">
        <v>2925</v>
      </c>
      <c r="F392" s="158">
        <v>28305.75</v>
      </c>
    </row>
    <row r="393" spans="1:7" ht="12.2" customHeight="1" x14ac:dyDescent="0.2">
      <c r="A393" s="137">
        <v>43648</v>
      </c>
      <c r="B393" s="10">
        <v>20030</v>
      </c>
      <c r="C393" s="11" t="s">
        <v>3128</v>
      </c>
      <c r="D393" s="12" t="s">
        <v>463</v>
      </c>
      <c r="E393" s="152">
        <v>96</v>
      </c>
      <c r="F393" s="158">
        <v>879.39</v>
      </c>
    </row>
    <row r="394" spans="1:7" ht="12.2" customHeight="1" x14ac:dyDescent="0.2">
      <c r="A394" s="137">
        <v>43648</v>
      </c>
      <c r="B394" s="10">
        <v>27514</v>
      </c>
      <c r="C394" s="11" t="s">
        <v>3128</v>
      </c>
      <c r="D394" s="12" t="s">
        <v>4205</v>
      </c>
      <c r="E394" s="152">
        <v>574.30999999999995</v>
      </c>
      <c r="F394" s="158">
        <v>1271.6399999999999</v>
      </c>
    </row>
    <row r="395" spans="1:7" ht="12.2" customHeight="1" x14ac:dyDescent="0.2">
      <c r="A395" s="137">
        <v>43648</v>
      </c>
      <c r="B395" s="10">
        <v>27889</v>
      </c>
      <c r="C395" s="11" t="s">
        <v>3128</v>
      </c>
      <c r="D395" s="12" t="s">
        <v>5895</v>
      </c>
      <c r="E395" s="152">
        <v>148</v>
      </c>
      <c r="F395" s="158">
        <v>148</v>
      </c>
    </row>
    <row r="396" spans="1:7" ht="12.2" customHeight="1" x14ac:dyDescent="0.2">
      <c r="A396" s="137">
        <v>43648</v>
      </c>
      <c r="B396" s="10">
        <v>18400</v>
      </c>
      <c r="C396" s="11" t="s">
        <v>3140</v>
      </c>
      <c r="D396" s="12" t="s">
        <v>466</v>
      </c>
      <c r="E396" s="152">
        <v>120</v>
      </c>
      <c r="F396" s="158">
        <v>32993.449999999997</v>
      </c>
    </row>
    <row r="397" spans="1:7" ht="12.2" customHeight="1" x14ac:dyDescent="0.2">
      <c r="A397" s="137">
        <v>43648</v>
      </c>
      <c r="B397" s="10">
        <v>25333</v>
      </c>
      <c r="C397" s="11" t="s">
        <v>3127</v>
      </c>
      <c r="D397" s="12" t="s">
        <v>468</v>
      </c>
      <c r="E397" s="152">
        <v>780</v>
      </c>
      <c r="F397" s="158">
        <v>7620</v>
      </c>
    </row>
    <row r="398" spans="1:7" ht="12.2" customHeight="1" x14ac:dyDescent="0.2">
      <c r="A398" s="137">
        <v>43648</v>
      </c>
      <c r="B398" s="10">
        <v>13744</v>
      </c>
      <c r="C398" s="11" t="s">
        <v>3134</v>
      </c>
      <c r="D398" s="12" t="s">
        <v>469</v>
      </c>
      <c r="E398" s="152">
        <v>12256.78</v>
      </c>
      <c r="F398" s="158">
        <v>84018.25</v>
      </c>
    </row>
    <row r="399" spans="1:7" ht="12.2" customHeight="1" x14ac:dyDescent="0.2">
      <c r="A399" s="137">
        <v>43648</v>
      </c>
      <c r="B399" s="10">
        <v>27914</v>
      </c>
      <c r="C399" s="11" t="s">
        <v>3128</v>
      </c>
      <c r="D399" s="12" t="s">
        <v>5908</v>
      </c>
      <c r="E399" s="152">
        <v>126</v>
      </c>
      <c r="F399" s="158">
        <v>126</v>
      </c>
    </row>
    <row r="400" spans="1:7" ht="12.2" customHeight="1" x14ac:dyDescent="0.2">
      <c r="A400" s="137">
        <v>43648</v>
      </c>
      <c r="B400" s="10">
        <v>21284</v>
      </c>
      <c r="C400" s="11" t="s">
        <v>3141</v>
      </c>
      <c r="D400" s="12" t="s">
        <v>1874</v>
      </c>
      <c r="E400" s="152">
        <v>695.78</v>
      </c>
      <c r="F400" s="158">
        <v>16166.67</v>
      </c>
    </row>
    <row r="401" spans="1:42" ht="12.2" customHeight="1" x14ac:dyDescent="0.2">
      <c r="A401" s="137">
        <v>43648</v>
      </c>
      <c r="B401" s="10">
        <v>24931</v>
      </c>
      <c r="C401" s="11" t="s">
        <v>3141</v>
      </c>
      <c r="D401" s="12" t="s">
        <v>471</v>
      </c>
      <c r="E401" s="152">
        <v>15770.18</v>
      </c>
      <c r="F401" s="158">
        <v>70329.01999999999</v>
      </c>
    </row>
    <row r="402" spans="1:42" ht="12.2" customHeight="1" x14ac:dyDescent="0.2">
      <c r="A402" s="137">
        <v>43648</v>
      </c>
      <c r="B402" s="169">
        <v>11790</v>
      </c>
      <c r="C402" s="11" t="s">
        <v>3128</v>
      </c>
      <c r="D402" s="90" t="s">
        <v>968</v>
      </c>
      <c r="E402" s="150">
        <v>162</v>
      </c>
      <c r="F402" s="158">
        <v>162</v>
      </c>
    </row>
    <row r="403" spans="1:42" s="63" customFormat="1" ht="12.2" customHeight="1" x14ac:dyDescent="0.2">
      <c r="A403" s="137">
        <v>43648</v>
      </c>
      <c r="B403" s="10">
        <v>25113</v>
      </c>
      <c r="C403" s="11" t="s">
        <v>3128</v>
      </c>
      <c r="D403" s="12" t="s">
        <v>2453</v>
      </c>
      <c r="E403" s="152">
        <v>235</v>
      </c>
      <c r="F403" s="158">
        <v>235</v>
      </c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s="63" customFormat="1" ht="12.2" customHeight="1" x14ac:dyDescent="0.2">
      <c r="A404" s="137">
        <v>43648</v>
      </c>
      <c r="B404" s="10">
        <v>17579</v>
      </c>
      <c r="C404" s="11" t="s">
        <v>3128</v>
      </c>
      <c r="D404" s="12" t="s">
        <v>1560</v>
      </c>
      <c r="E404" s="152">
        <v>235</v>
      </c>
      <c r="F404" s="158">
        <v>235</v>
      </c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2" customHeight="1" x14ac:dyDescent="0.2">
      <c r="A405" s="137">
        <v>43648</v>
      </c>
      <c r="B405" s="169">
        <v>12776</v>
      </c>
      <c r="C405" s="11" t="s">
        <v>3127</v>
      </c>
      <c r="D405" s="90" t="s">
        <v>1096</v>
      </c>
      <c r="E405" s="150">
        <v>1162.5</v>
      </c>
      <c r="F405" s="158">
        <v>18606.25</v>
      </c>
    </row>
    <row r="406" spans="1:42" ht="12.2" customHeight="1" x14ac:dyDescent="0.2">
      <c r="A406" s="137">
        <v>43648</v>
      </c>
      <c r="B406" s="169">
        <v>11237</v>
      </c>
      <c r="C406" s="11" t="s">
        <v>3128</v>
      </c>
      <c r="D406" s="90" t="s">
        <v>895</v>
      </c>
      <c r="E406" s="150">
        <v>44.08</v>
      </c>
      <c r="F406" s="158">
        <v>432.58</v>
      </c>
    </row>
    <row r="407" spans="1:42" ht="12.2" customHeight="1" x14ac:dyDescent="0.2">
      <c r="A407" s="137">
        <v>43648</v>
      </c>
      <c r="B407" s="10">
        <v>23630</v>
      </c>
      <c r="C407" s="11" t="s">
        <v>3140</v>
      </c>
      <c r="D407" s="12" t="s">
        <v>480</v>
      </c>
      <c r="E407" s="152">
        <v>1825.71</v>
      </c>
      <c r="F407" s="158">
        <v>18257.099999999999</v>
      </c>
    </row>
    <row r="408" spans="1:42" ht="12.2" customHeight="1" x14ac:dyDescent="0.2">
      <c r="A408" s="137">
        <v>43648</v>
      </c>
      <c r="B408" s="10">
        <v>24781</v>
      </c>
      <c r="C408" s="11" t="s">
        <v>3140</v>
      </c>
      <c r="D408" s="12" t="s">
        <v>481</v>
      </c>
      <c r="E408" s="152">
        <v>6720.75</v>
      </c>
      <c r="F408" s="158">
        <v>32129.25</v>
      </c>
    </row>
    <row r="409" spans="1:42" ht="12.2" customHeight="1" x14ac:dyDescent="0.2">
      <c r="A409" s="137">
        <v>43647</v>
      </c>
      <c r="B409" s="147">
        <v>16078</v>
      </c>
      <c r="C409" s="82" t="s">
        <v>3047</v>
      </c>
      <c r="D409" s="90" t="s">
        <v>5771</v>
      </c>
      <c r="E409" s="150">
        <v>1194.27</v>
      </c>
      <c r="F409" s="158"/>
      <c r="G409" s="12" t="s">
        <v>3046</v>
      </c>
    </row>
    <row r="410" spans="1:42" ht="12.2" customHeight="1" x14ac:dyDescent="0.2">
      <c r="A410" s="137">
        <v>43648</v>
      </c>
      <c r="B410" s="10">
        <v>26512</v>
      </c>
      <c r="C410" s="11" t="s">
        <v>3128</v>
      </c>
      <c r="D410" s="12" t="s">
        <v>482</v>
      </c>
      <c r="E410" s="152">
        <v>96</v>
      </c>
      <c r="F410" s="158">
        <v>184.44</v>
      </c>
    </row>
    <row r="411" spans="1:42" ht="12.2" customHeight="1" x14ac:dyDescent="0.2">
      <c r="A411" s="137">
        <v>43648</v>
      </c>
      <c r="B411" s="10">
        <v>22918</v>
      </c>
      <c r="C411" s="11" t="s">
        <v>3140</v>
      </c>
      <c r="D411" s="12" t="s">
        <v>486</v>
      </c>
      <c r="E411" s="152">
        <v>2551</v>
      </c>
      <c r="F411" s="158">
        <v>26256.97</v>
      </c>
    </row>
    <row r="412" spans="1:42" ht="12.2" customHeight="1" x14ac:dyDescent="0.2">
      <c r="A412" s="137">
        <v>43648</v>
      </c>
      <c r="B412" s="169">
        <v>10178</v>
      </c>
      <c r="C412" s="11" t="s">
        <v>3140</v>
      </c>
      <c r="D412" s="90" t="s">
        <v>755</v>
      </c>
      <c r="E412" s="150">
        <v>1429.49</v>
      </c>
      <c r="F412" s="158">
        <v>2855.52</v>
      </c>
    </row>
    <row r="413" spans="1:42" ht="12.2" customHeight="1" x14ac:dyDescent="0.2">
      <c r="A413" s="137">
        <v>43648</v>
      </c>
      <c r="B413" s="169">
        <v>11248</v>
      </c>
      <c r="C413" s="11" t="s">
        <v>3128</v>
      </c>
      <c r="D413" s="90" t="s">
        <v>897</v>
      </c>
      <c r="E413" s="150">
        <v>823.6</v>
      </c>
      <c r="F413" s="158">
        <v>3075.2</v>
      </c>
    </row>
    <row r="414" spans="1:42" ht="12.2" customHeight="1" x14ac:dyDescent="0.2">
      <c r="A414" s="137">
        <v>43648</v>
      </c>
      <c r="B414" s="10">
        <v>27902</v>
      </c>
      <c r="C414" s="11" t="s">
        <v>3128</v>
      </c>
      <c r="D414" s="12" t="s">
        <v>5905</v>
      </c>
      <c r="E414" s="152">
        <v>270.24</v>
      </c>
      <c r="F414" s="158">
        <v>270.24</v>
      </c>
    </row>
    <row r="415" spans="1:42" ht="12.2" customHeight="1" x14ac:dyDescent="0.2">
      <c r="A415" s="137">
        <v>43648</v>
      </c>
      <c r="B415" s="10">
        <v>24983</v>
      </c>
      <c r="C415" s="11" t="s">
        <v>3128</v>
      </c>
      <c r="D415" s="12" t="s">
        <v>2416</v>
      </c>
      <c r="E415" s="152">
        <v>148</v>
      </c>
      <c r="F415" s="158">
        <v>225.43</v>
      </c>
    </row>
    <row r="416" spans="1:42" ht="12.2" customHeight="1" x14ac:dyDescent="0.2">
      <c r="A416" s="137">
        <v>43647</v>
      </c>
      <c r="B416" s="147">
        <v>16078</v>
      </c>
      <c r="C416" s="82" t="s">
        <v>3047</v>
      </c>
      <c r="D416" s="90" t="s">
        <v>5839</v>
      </c>
      <c r="E416" s="150">
        <v>23</v>
      </c>
      <c r="F416" s="158"/>
      <c r="G416" s="12" t="s">
        <v>3046</v>
      </c>
    </row>
    <row r="417" spans="1:7" ht="12.2" customHeight="1" x14ac:dyDescent="0.2">
      <c r="A417" s="137">
        <v>43647</v>
      </c>
      <c r="B417" s="147">
        <v>16078</v>
      </c>
      <c r="C417" s="82" t="s">
        <v>3047</v>
      </c>
      <c r="D417" s="90" t="s">
        <v>5840</v>
      </c>
      <c r="E417" s="150">
        <v>20</v>
      </c>
      <c r="F417" s="158"/>
      <c r="G417" s="12" t="s">
        <v>3046</v>
      </c>
    </row>
    <row r="418" spans="1:7" ht="12.2" customHeight="1" x14ac:dyDescent="0.2">
      <c r="A418" s="137">
        <v>43648</v>
      </c>
      <c r="B418" s="10">
        <v>24692</v>
      </c>
      <c r="C418" s="11" t="s">
        <v>3140</v>
      </c>
      <c r="D418" s="12" t="s">
        <v>2371</v>
      </c>
      <c r="E418" s="152">
        <v>1284</v>
      </c>
      <c r="F418" s="158">
        <v>1284</v>
      </c>
    </row>
    <row r="419" spans="1:7" ht="12.2" customHeight="1" x14ac:dyDescent="0.2">
      <c r="A419" s="137">
        <v>43648</v>
      </c>
      <c r="B419" s="10">
        <v>24010</v>
      </c>
      <c r="C419" s="11" t="s">
        <v>3140</v>
      </c>
      <c r="D419" s="12" t="s">
        <v>2260</v>
      </c>
      <c r="E419" s="152">
        <v>422.64</v>
      </c>
      <c r="F419" s="158">
        <v>48721.83</v>
      </c>
    </row>
    <row r="420" spans="1:7" ht="12.2" customHeight="1" x14ac:dyDescent="0.2">
      <c r="A420" s="137">
        <v>43648</v>
      </c>
      <c r="B420" s="10">
        <v>13633</v>
      </c>
      <c r="C420" s="11" t="s">
        <v>3141</v>
      </c>
      <c r="D420" s="12" t="s">
        <v>490</v>
      </c>
      <c r="E420" s="152">
        <v>4214.1099999999997</v>
      </c>
      <c r="F420" s="158">
        <v>164263.24</v>
      </c>
    </row>
    <row r="421" spans="1:7" ht="12.2" customHeight="1" x14ac:dyDescent="0.2">
      <c r="A421" s="137">
        <v>43648</v>
      </c>
      <c r="B421" s="10">
        <v>23067</v>
      </c>
      <c r="C421" s="11" t="s">
        <v>3141</v>
      </c>
      <c r="D421" s="12" t="s">
        <v>2092</v>
      </c>
      <c r="E421" s="152">
        <v>34611.85</v>
      </c>
      <c r="F421" s="158">
        <v>345424.04</v>
      </c>
    </row>
    <row r="422" spans="1:7" ht="12.2" customHeight="1" x14ac:dyDescent="0.2">
      <c r="A422" s="137">
        <v>43648</v>
      </c>
      <c r="B422" s="10">
        <v>20352</v>
      </c>
      <c r="C422" s="11" t="s">
        <v>3141</v>
      </c>
      <c r="D422" s="12" t="s">
        <v>1798</v>
      </c>
      <c r="E422" s="152">
        <v>725</v>
      </c>
      <c r="F422" s="158">
        <v>725</v>
      </c>
    </row>
    <row r="423" spans="1:7" ht="12.2" customHeight="1" x14ac:dyDescent="0.2">
      <c r="A423" s="137">
        <v>43648</v>
      </c>
      <c r="B423" s="10">
        <v>14522</v>
      </c>
      <c r="C423" s="11" t="s">
        <v>3140</v>
      </c>
      <c r="D423" s="12" t="s">
        <v>1392</v>
      </c>
      <c r="E423" s="152">
        <v>180</v>
      </c>
      <c r="F423" s="158">
        <v>2339.9</v>
      </c>
    </row>
    <row r="424" spans="1:7" ht="12.2" customHeight="1" x14ac:dyDescent="0.2">
      <c r="A424" s="137">
        <v>43648</v>
      </c>
      <c r="B424" s="10">
        <v>25800</v>
      </c>
      <c r="C424" s="11" t="s">
        <v>3127</v>
      </c>
      <c r="D424" s="12" t="s">
        <v>2603</v>
      </c>
      <c r="E424" s="152">
        <v>1417.1999999999998</v>
      </c>
      <c r="F424" s="158">
        <v>4069.2</v>
      </c>
    </row>
    <row r="425" spans="1:7" ht="12.2" customHeight="1" x14ac:dyDescent="0.2">
      <c r="A425" s="137">
        <v>43648</v>
      </c>
      <c r="B425" s="10">
        <v>27546</v>
      </c>
      <c r="C425" s="11" t="s">
        <v>3128</v>
      </c>
      <c r="D425" s="12" t="s">
        <v>4322</v>
      </c>
      <c r="E425" s="152">
        <v>497.53</v>
      </c>
      <c r="F425" s="158">
        <v>626.29</v>
      </c>
    </row>
    <row r="426" spans="1:7" ht="12.2" customHeight="1" x14ac:dyDescent="0.2">
      <c r="A426" s="137">
        <v>43648</v>
      </c>
      <c r="B426" s="169">
        <v>13277</v>
      </c>
      <c r="C426" s="11" t="s">
        <v>3140</v>
      </c>
      <c r="D426" s="90" t="s">
        <v>1143</v>
      </c>
      <c r="E426" s="150">
        <v>1423.03</v>
      </c>
      <c r="F426" s="158">
        <v>44420.03</v>
      </c>
    </row>
    <row r="427" spans="1:7" ht="12.2" customHeight="1" x14ac:dyDescent="0.2">
      <c r="A427" s="137">
        <v>43648</v>
      </c>
      <c r="B427" s="169">
        <v>12553</v>
      </c>
      <c r="C427" s="11" t="s">
        <v>3127</v>
      </c>
      <c r="D427" s="90" t="s">
        <v>1071</v>
      </c>
      <c r="E427" s="150">
        <v>1200</v>
      </c>
      <c r="F427" s="158">
        <v>15781.25</v>
      </c>
      <c r="G427" s="83"/>
    </row>
    <row r="428" spans="1:7" ht="12.2" customHeight="1" x14ac:dyDescent="0.2">
      <c r="A428" s="137">
        <v>43648</v>
      </c>
      <c r="B428" s="10">
        <v>23161</v>
      </c>
      <c r="C428" s="11" t="s">
        <v>3128</v>
      </c>
      <c r="D428" s="12" t="s">
        <v>2108</v>
      </c>
      <c r="E428" s="152">
        <v>86.48</v>
      </c>
      <c r="F428" s="158">
        <v>1585.32</v>
      </c>
    </row>
    <row r="429" spans="1:7" ht="12.2" customHeight="1" x14ac:dyDescent="0.2">
      <c r="A429" s="137">
        <v>43648</v>
      </c>
      <c r="B429" s="10">
        <v>27000</v>
      </c>
      <c r="C429" s="11" t="s">
        <v>3140</v>
      </c>
      <c r="D429" s="12" t="s">
        <v>2900</v>
      </c>
      <c r="E429" s="152">
        <v>1556</v>
      </c>
      <c r="F429" s="158">
        <v>10892</v>
      </c>
    </row>
    <row r="430" spans="1:7" ht="12.2" customHeight="1" x14ac:dyDescent="0.2">
      <c r="A430" s="137">
        <v>43647</v>
      </c>
      <c r="B430" s="147">
        <v>16078</v>
      </c>
      <c r="C430" s="82" t="s">
        <v>3047</v>
      </c>
      <c r="D430" s="90" t="s">
        <v>5858</v>
      </c>
      <c r="E430" s="150">
        <v>475</v>
      </c>
      <c r="F430" s="158"/>
      <c r="G430" s="12" t="s">
        <v>3046</v>
      </c>
    </row>
    <row r="431" spans="1:7" ht="12.2" customHeight="1" x14ac:dyDescent="0.2">
      <c r="A431" s="137">
        <v>43648</v>
      </c>
      <c r="B431" s="10">
        <v>24506</v>
      </c>
      <c r="C431" s="11" t="s">
        <v>3128</v>
      </c>
      <c r="D431" s="12" t="s">
        <v>492</v>
      </c>
      <c r="E431" s="152">
        <v>469.4</v>
      </c>
      <c r="F431" s="158">
        <v>469.4</v>
      </c>
    </row>
    <row r="432" spans="1:7" ht="12.2" customHeight="1" x14ac:dyDescent="0.2">
      <c r="A432" s="137">
        <v>43648</v>
      </c>
      <c r="B432" s="10">
        <v>26129</v>
      </c>
      <c r="C432" s="11" t="s">
        <v>3128</v>
      </c>
      <c r="D432" s="12" t="s">
        <v>2666</v>
      </c>
      <c r="E432" s="152">
        <v>516.20000000000005</v>
      </c>
      <c r="F432" s="158">
        <v>516.20000000000005</v>
      </c>
    </row>
    <row r="433" spans="1:7" ht="12.2" customHeight="1" x14ac:dyDescent="0.2">
      <c r="A433" s="137">
        <v>43648</v>
      </c>
      <c r="B433" s="10">
        <v>27890</v>
      </c>
      <c r="C433" s="11" t="s">
        <v>3128</v>
      </c>
      <c r="D433" s="12" t="s">
        <v>5896</v>
      </c>
      <c r="E433" s="152">
        <v>235</v>
      </c>
      <c r="F433" s="158">
        <v>235</v>
      </c>
    </row>
    <row r="434" spans="1:7" ht="12.2" customHeight="1" x14ac:dyDescent="0.2">
      <c r="A434" s="137">
        <v>43648</v>
      </c>
      <c r="B434" s="10">
        <v>24297</v>
      </c>
      <c r="C434" s="11" t="s">
        <v>3143</v>
      </c>
      <c r="D434" s="12" t="s">
        <v>493</v>
      </c>
      <c r="E434" s="152">
        <v>288</v>
      </c>
      <c r="F434" s="158">
        <v>3766.5</v>
      </c>
    </row>
    <row r="435" spans="1:7" ht="12.2" customHeight="1" x14ac:dyDescent="0.2">
      <c r="A435" s="137">
        <v>43647</v>
      </c>
      <c r="B435" s="147">
        <v>16078</v>
      </c>
      <c r="C435" s="82" t="s">
        <v>3047</v>
      </c>
      <c r="D435" s="90" t="s">
        <v>5037</v>
      </c>
      <c r="E435" s="150">
        <v>72</v>
      </c>
      <c r="F435" s="158"/>
      <c r="G435" s="12" t="s">
        <v>3046</v>
      </c>
    </row>
    <row r="436" spans="1:7" ht="12.2" customHeight="1" x14ac:dyDescent="0.2">
      <c r="A436" s="137">
        <v>43648</v>
      </c>
      <c r="B436" s="10">
        <v>14980</v>
      </c>
      <c r="C436" s="11" t="s">
        <v>3140</v>
      </c>
      <c r="D436" s="12" t="s">
        <v>495</v>
      </c>
      <c r="E436" s="152">
        <v>160.64999999999998</v>
      </c>
      <c r="F436" s="158">
        <v>30470.9</v>
      </c>
    </row>
    <row r="437" spans="1:7" ht="12.2" customHeight="1" x14ac:dyDescent="0.2">
      <c r="A437" s="137">
        <v>43648</v>
      </c>
      <c r="B437" s="10">
        <v>23246</v>
      </c>
      <c r="C437" s="11" t="s">
        <v>3127</v>
      </c>
      <c r="D437" s="12" t="s">
        <v>2121</v>
      </c>
      <c r="E437" s="152">
        <v>235</v>
      </c>
      <c r="F437" s="158">
        <v>235</v>
      </c>
    </row>
    <row r="438" spans="1:7" ht="12.2" customHeight="1" x14ac:dyDescent="0.2">
      <c r="A438" s="137">
        <v>43644</v>
      </c>
      <c r="B438" s="147">
        <v>16078</v>
      </c>
      <c r="C438" s="82" t="s">
        <v>3047</v>
      </c>
      <c r="D438" s="90" t="s">
        <v>5815</v>
      </c>
      <c r="E438" s="150">
        <v>80</v>
      </c>
      <c r="F438" s="158"/>
      <c r="G438" s="12" t="s">
        <v>3046</v>
      </c>
    </row>
    <row r="439" spans="1:7" ht="12.2" customHeight="1" x14ac:dyDescent="0.2">
      <c r="A439" s="137">
        <v>43648</v>
      </c>
      <c r="B439" s="10">
        <v>17361</v>
      </c>
      <c r="C439" s="11" t="s">
        <v>3141</v>
      </c>
      <c r="D439" s="12" t="s">
        <v>502</v>
      </c>
      <c r="E439" s="152">
        <v>1606.07</v>
      </c>
      <c r="F439" s="158">
        <v>83766.400000000009</v>
      </c>
    </row>
    <row r="440" spans="1:7" ht="12.2" customHeight="1" x14ac:dyDescent="0.2">
      <c r="A440" s="137">
        <v>43648</v>
      </c>
      <c r="B440" s="10">
        <v>21085</v>
      </c>
      <c r="C440" s="11" t="s">
        <v>3140</v>
      </c>
      <c r="D440" s="12" t="s">
        <v>503</v>
      </c>
      <c r="E440" s="152">
        <v>750</v>
      </c>
      <c r="F440" s="158">
        <v>95037.5</v>
      </c>
    </row>
    <row r="441" spans="1:7" ht="12.2" customHeight="1" x14ac:dyDescent="0.2">
      <c r="A441" s="137">
        <v>43648</v>
      </c>
      <c r="B441" s="10">
        <v>17918</v>
      </c>
      <c r="C441" s="11" t="s">
        <v>3128</v>
      </c>
      <c r="D441" s="12" t="s">
        <v>1602</v>
      </c>
      <c r="E441" s="152">
        <v>235</v>
      </c>
      <c r="F441" s="158">
        <v>235</v>
      </c>
    </row>
    <row r="442" spans="1:7" ht="12.2" customHeight="1" x14ac:dyDescent="0.2">
      <c r="A442" s="137">
        <v>43648</v>
      </c>
      <c r="B442" s="10">
        <v>21457</v>
      </c>
      <c r="C442" s="11" t="s">
        <v>3141</v>
      </c>
      <c r="D442" s="12" t="s">
        <v>506</v>
      </c>
      <c r="E442" s="152">
        <v>2901.9799999999996</v>
      </c>
      <c r="F442" s="158">
        <v>18726.18</v>
      </c>
    </row>
    <row r="443" spans="1:7" ht="12.2" customHeight="1" x14ac:dyDescent="0.2">
      <c r="A443" s="137">
        <v>43648</v>
      </c>
      <c r="B443" s="10">
        <v>13519</v>
      </c>
      <c r="C443" s="11" t="s">
        <v>3140</v>
      </c>
      <c r="D443" s="12" t="s">
        <v>507</v>
      </c>
      <c r="E443" s="152">
        <v>324.5</v>
      </c>
      <c r="F443" s="158">
        <v>19886.32</v>
      </c>
    </row>
    <row r="444" spans="1:7" ht="12.2" customHeight="1" x14ac:dyDescent="0.2">
      <c r="A444" s="137">
        <v>43648</v>
      </c>
      <c r="B444" s="10">
        <v>24068</v>
      </c>
      <c r="C444" s="11" t="s">
        <v>3128</v>
      </c>
      <c r="D444" s="12" t="s">
        <v>511</v>
      </c>
      <c r="E444" s="152">
        <v>20.09</v>
      </c>
      <c r="F444" s="158">
        <v>1183.8999999999999</v>
      </c>
    </row>
    <row r="445" spans="1:7" ht="12.2" customHeight="1" x14ac:dyDescent="0.2">
      <c r="A445" s="137">
        <v>43648</v>
      </c>
      <c r="B445" s="10">
        <v>27754</v>
      </c>
      <c r="C445" s="11" t="s">
        <v>3141</v>
      </c>
      <c r="D445" s="12" t="s">
        <v>5364</v>
      </c>
      <c r="E445" s="152">
        <v>1500</v>
      </c>
      <c r="F445" s="158">
        <v>1500</v>
      </c>
    </row>
    <row r="446" spans="1:7" ht="12.2" customHeight="1" x14ac:dyDescent="0.2">
      <c r="A446" s="137">
        <v>43648</v>
      </c>
      <c r="B446" s="10">
        <v>24943</v>
      </c>
      <c r="C446" s="11" t="s">
        <v>3134</v>
      </c>
      <c r="D446" s="12" t="s">
        <v>514</v>
      </c>
      <c r="E446" s="152">
        <v>11159.69</v>
      </c>
      <c r="F446" s="158">
        <v>128745.71</v>
      </c>
    </row>
    <row r="447" spans="1:7" ht="12.2" customHeight="1" x14ac:dyDescent="0.2">
      <c r="A447" s="137">
        <v>43648</v>
      </c>
      <c r="B447" s="169">
        <v>12411</v>
      </c>
      <c r="C447" s="11" t="s">
        <v>3128</v>
      </c>
      <c r="D447" s="90" t="s">
        <v>1053</v>
      </c>
      <c r="E447" s="150">
        <v>235</v>
      </c>
      <c r="F447" s="158">
        <v>435</v>
      </c>
    </row>
    <row r="448" spans="1:7" ht="12.2" customHeight="1" x14ac:dyDescent="0.2">
      <c r="A448" s="137">
        <v>43648</v>
      </c>
      <c r="B448" s="10">
        <v>27891</v>
      </c>
      <c r="C448" s="11" t="s">
        <v>3128</v>
      </c>
      <c r="D448" s="12" t="s">
        <v>5897</v>
      </c>
      <c r="E448" s="152">
        <v>68</v>
      </c>
      <c r="F448" s="158">
        <v>68</v>
      </c>
    </row>
    <row r="449" spans="1:7" ht="12.2" customHeight="1" x14ac:dyDescent="0.2">
      <c r="A449" s="137">
        <v>43648</v>
      </c>
      <c r="B449" s="10">
        <v>27281</v>
      </c>
      <c r="C449" s="11" t="s">
        <v>3128</v>
      </c>
      <c r="D449" s="12" t="s">
        <v>3301</v>
      </c>
      <c r="E449" s="152">
        <v>162</v>
      </c>
      <c r="F449" s="158">
        <v>242.9</v>
      </c>
    </row>
    <row r="450" spans="1:7" ht="12.2" customHeight="1" x14ac:dyDescent="0.2">
      <c r="A450" s="137">
        <v>43648</v>
      </c>
      <c r="B450" s="10">
        <v>26348</v>
      </c>
      <c r="C450" s="11" t="s">
        <v>3140</v>
      </c>
      <c r="D450" s="12" t="s">
        <v>2717</v>
      </c>
      <c r="E450" s="152">
        <v>600</v>
      </c>
      <c r="F450" s="158">
        <v>5525.54</v>
      </c>
    </row>
    <row r="451" spans="1:7" ht="12.2" customHeight="1" x14ac:dyDescent="0.2">
      <c r="A451" s="137">
        <v>43647</v>
      </c>
      <c r="B451" s="147">
        <v>16078</v>
      </c>
      <c r="C451" s="82" t="s">
        <v>3047</v>
      </c>
      <c r="D451" s="90" t="s">
        <v>5856</v>
      </c>
      <c r="E451" s="150">
        <v>475</v>
      </c>
      <c r="F451" s="158"/>
      <c r="G451" s="12" t="s">
        <v>3046</v>
      </c>
    </row>
    <row r="452" spans="1:7" ht="12.2" customHeight="1" x14ac:dyDescent="0.2">
      <c r="A452" s="137">
        <v>43648</v>
      </c>
      <c r="B452" s="10">
        <v>13939</v>
      </c>
      <c r="C452" s="11" t="s">
        <v>3140</v>
      </c>
      <c r="D452" s="12" t="s">
        <v>518</v>
      </c>
      <c r="E452" s="152">
        <v>4588.79</v>
      </c>
      <c r="F452" s="158">
        <v>55941.450000000004</v>
      </c>
    </row>
    <row r="453" spans="1:7" ht="12.2" customHeight="1" x14ac:dyDescent="0.2">
      <c r="A453" s="137">
        <v>43648</v>
      </c>
      <c r="B453" s="10">
        <v>21421</v>
      </c>
      <c r="C453" s="11" t="s">
        <v>3141</v>
      </c>
      <c r="D453" s="12" t="s">
        <v>1888</v>
      </c>
      <c r="E453" s="152">
        <v>235</v>
      </c>
      <c r="F453" s="158">
        <v>235</v>
      </c>
    </row>
    <row r="454" spans="1:7" ht="12.2" customHeight="1" x14ac:dyDescent="0.2">
      <c r="A454" s="137">
        <v>43648</v>
      </c>
      <c r="B454" s="10">
        <v>26551</v>
      </c>
      <c r="C454" s="11" t="s">
        <v>3134</v>
      </c>
      <c r="D454" s="12" t="s">
        <v>2764</v>
      </c>
      <c r="E454" s="152">
        <v>60</v>
      </c>
      <c r="F454" s="158">
        <v>3182</v>
      </c>
    </row>
    <row r="455" spans="1:7" ht="12.2" customHeight="1" x14ac:dyDescent="0.2">
      <c r="A455" s="137">
        <v>43648</v>
      </c>
      <c r="B455" s="169">
        <v>12611</v>
      </c>
      <c r="C455" s="11" t="s">
        <v>3143</v>
      </c>
      <c r="D455" s="90" t="s">
        <v>1082</v>
      </c>
      <c r="E455" s="150">
        <v>785.5</v>
      </c>
      <c r="F455" s="158">
        <v>19936.7</v>
      </c>
    </row>
    <row r="456" spans="1:7" ht="12.2" customHeight="1" x14ac:dyDescent="0.2">
      <c r="A456" s="137">
        <v>43648</v>
      </c>
      <c r="B456" s="10">
        <v>27331</v>
      </c>
      <c r="C456" s="11" t="s">
        <v>3128</v>
      </c>
      <c r="D456" s="12" t="s">
        <v>3495</v>
      </c>
      <c r="E456" s="152">
        <v>68</v>
      </c>
      <c r="F456" s="158">
        <v>1028.1199999999999</v>
      </c>
    </row>
    <row r="457" spans="1:7" ht="12.2" customHeight="1" x14ac:dyDescent="0.2">
      <c r="A457" s="137">
        <v>43648</v>
      </c>
      <c r="B457" s="10">
        <v>23063</v>
      </c>
      <c r="C457" s="11" t="s">
        <v>3128</v>
      </c>
      <c r="D457" s="12" t="s">
        <v>2091</v>
      </c>
      <c r="E457" s="152">
        <v>235</v>
      </c>
      <c r="F457" s="158">
        <v>467.81</v>
      </c>
    </row>
    <row r="458" spans="1:7" ht="12.2" customHeight="1" x14ac:dyDescent="0.2">
      <c r="A458" s="137">
        <v>43648</v>
      </c>
      <c r="B458" s="169">
        <v>11208</v>
      </c>
      <c r="C458" s="11" t="s">
        <v>3128</v>
      </c>
      <c r="D458" s="90" t="s">
        <v>891</v>
      </c>
      <c r="E458" s="150">
        <v>156.74</v>
      </c>
      <c r="F458" s="158">
        <v>419.72</v>
      </c>
    </row>
    <row r="459" spans="1:7" ht="12.2" customHeight="1" x14ac:dyDescent="0.2">
      <c r="A459" s="137">
        <v>43648</v>
      </c>
      <c r="B459" s="10">
        <v>23159</v>
      </c>
      <c r="C459" s="11" t="s">
        <v>3140</v>
      </c>
      <c r="D459" s="12" t="s">
        <v>526</v>
      </c>
      <c r="E459" s="152">
        <v>9850</v>
      </c>
      <c r="F459" s="158">
        <v>98500</v>
      </c>
    </row>
    <row r="460" spans="1:7" ht="12.2" customHeight="1" x14ac:dyDescent="0.2">
      <c r="A460" s="137">
        <v>43648</v>
      </c>
      <c r="B460" s="169">
        <v>11309</v>
      </c>
      <c r="C460" s="11" t="s">
        <v>3128</v>
      </c>
      <c r="D460" s="90" t="s">
        <v>905</v>
      </c>
      <c r="E460" s="150">
        <v>24.24</v>
      </c>
      <c r="F460" s="158">
        <v>875.57</v>
      </c>
    </row>
    <row r="461" spans="1:7" ht="12.2" customHeight="1" x14ac:dyDescent="0.2">
      <c r="A461" s="137">
        <v>43647</v>
      </c>
      <c r="B461" s="147">
        <v>16078</v>
      </c>
      <c r="C461" s="82" t="s">
        <v>3047</v>
      </c>
      <c r="D461" s="90" t="s">
        <v>5877</v>
      </c>
      <c r="E461" s="150">
        <v>475</v>
      </c>
      <c r="F461" s="158"/>
      <c r="G461" s="12" t="s">
        <v>3046</v>
      </c>
    </row>
    <row r="462" spans="1:7" ht="12.2" customHeight="1" x14ac:dyDescent="0.2">
      <c r="A462" s="137">
        <v>43644</v>
      </c>
      <c r="B462" s="147">
        <v>16078</v>
      </c>
      <c r="C462" s="82" t="s">
        <v>3047</v>
      </c>
      <c r="D462" s="90" t="s">
        <v>5823</v>
      </c>
      <c r="E462" s="150">
        <v>400</v>
      </c>
      <c r="F462" s="158"/>
      <c r="G462" s="12" t="s">
        <v>3046</v>
      </c>
    </row>
    <row r="463" spans="1:7" ht="12.2" customHeight="1" x14ac:dyDescent="0.2">
      <c r="A463" s="137">
        <v>43648</v>
      </c>
      <c r="B463" s="169">
        <v>12305</v>
      </c>
      <c r="C463" s="11" t="s">
        <v>3128</v>
      </c>
      <c r="D463" s="90" t="s">
        <v>1034</v>
      </c>
      <c r="E463" s="150">
        <v>162</v>
      </c>
      <c r="F463" s="158">
        <v>279.69</v>
      </c>
    </row>
    <row r="464" spans="1:7" ht="12.2" customHeight="1" x14ac:dyDescent="0.2">
      <c r="A464" s="137">
        <v>43648</v>
      </c>
      <c r="B464" s="10">
        <v>27741</v>
      </c>
      <c r="C464" s="11" t="s">
        <v>3140</v>
      </c>
      <c r="D464" s="12" t="s">
        <v>5353</v>
      </c>
      <c r="E464" s="152">
        <v>2250</v>
      </c>
      <c r="F464" s="158">
        <v>2250</v>
      </c>
    </row>
    <row r="465" spans="1:7" ht="12.2" customHeight="1" x14ac:dyDescent="0.2">
      <c r="A465" s="137">
        <v>43648</v>
      </c>
      <c r="B465" s="10">
        <v>24330</v>
      </c>
      <c r="C465" s="11" t="s">
        <v>3128</v>
      </c>
      <c r="D465" s="12" t="s">
        <v>2318</v>
      </c>
      <c r="E465" s="152">
        <v>162</v>
      </c>
      <c r="F465" s="158">
        <v>162</v>
      </c>
    </row>
    <row r="466" spans="1:7" ht="12.2" customHeight="1" x14ac:dyDescent="0.2">
      <c r="A466" s="137">
        <v>43648</v>
      </c>
      <c r="B466" s="10">
        <v>18449</v>
      </c>
      <c r="C466" s="11" t="s">
        <v>3140</v>
      </c>
      <c r="D466" s="12" t="s">
        <v>1647</v>
      </c>
      <c r="E466" s="152">
        <v>763.37</v>
      </c>
      <c r="F466" s="158">
        <v>17581.649999999998</v>
      </c>
    </row>
    <row r="467" spans="1:7" ht="12.2" customHeight="1" x14ac:dyDescent="0.2">
      <c r="A467" s="137">
        <v>43648</v>
      </c>
      <c r="B467" s="10">
        <v>27755</v>
      </c>
      <c r="C467" s="11" t="s">
        <v>3141</v>
      </c>
      <c r="D467" s="12" t="s">
        <v>5365</v>
      </c>
      <c r="E467" s="152">
        <v>3150</v>
      </c>
      <c r="F467" s="158">
        <v>3150</v>
      </c>
    </row>
    <row r="468" spans="1:7" ht="12.2" customHeight="1" x14ac:dyDescent="0.2">
      <c r="A468" s="137">
        <v>43644</v>
      </c>
      <c r="B468" s="147">
        <v>16078</v>
      </c>
      <c r="C468" s="82" t="s">
        <v>3047</v>
      </c>
      <c r="D468" s="90" t="s">
        <v>5813</v>
      </c>
      <c r="E468" s="150">
        <v>75</v>
      </c>
      <c r="F468" s="158"/>
      <c r="G468" s="12" t="s">
        <v>3046</v>
      </c>
    </row>
    <row r="469" spans="1:7" ht="12.2" customHeight="1" x14ac:dyDescent="0.2">
      <c r="A469" s="137">
        <v>43648</v>
      </c>
      <c r="B469" s="10">
        <v>26945</v>
      </c>
      <c r="C469" s="11" t="s">
        <v>3128</v>
      </c>
      <c r="D469" s="12" t="s">
        <v>2881</v>
      </c>
      <c r="E469" s="152">
        <v>10.61</v>
      </c>
      <c r="F469" s="158">
        <v>272.7</v>
      </c>
    </row>
    <row r="470" spans="1:7" ht="12.2" customHeight="1" x14ac:dyDescent="0.2">
      <c r="A470" s="137">
        <v>43647</v>
      </c>
      <c r="B470" s="147">
        <v>12636</v>
      </c>
      <c r="C470" s="11" t="s">
        <v>3073</v>
      </c>
      <c r="D470" s="90" t="s">
        <v>1087</v>
      </c>
      <c r="E470" s="150">
        <v>1250</v>
      </c>
      <c r="F470" s="158">
        <v>880734.27</v>
      </c>
      <c r="G470" s="83" t="s">
        <v>3072</v>
      </c>
    </row>
    <row r="471" spans="1:7" ht="12.2" customHeight="1" x14ac:dyDescent="0.2">
      <c r="A471" s="137">
        <v>43647</v>
      </c>
      <c r="B471" s="147">
        <v>12636</v>
      </c>
      <c r="C471" s="11" t="s">
        <v>3073</v>
      </c>
      <c r="D471" s="90" t="s">
        <v>1087</v>
      </c>
      <c r="E471" s="150">
        <v>525</v>
      </c>
      <c r="F471" s="158">
        <v>881259.27</v>
      </c>
      <c r="G471" s="83" t="s">
        <v>3072</v>
      </c>
    </row>
    <row r="472" spans="1:7" ht="12.2" customHeight="1" x14ac:dyDescent="0.2">
      <c r="A472" s="137">
        <v>43648</v>
      </c>
      <c r="B472" s="10">
        <v>18853</v>
      </c>
      <c r="C472" s="11" t="s">
        <v>3127</v>
      </c>
      <c r="D472" s="12" t="s">
        <v>1683</v>
      </c>
      <c r="E472" s="152">
        <v>10100</v>
      </c>
      <c r="F472" s="158">
        <v>49168.75</v>
      </c>
    </row>
    <row r="473" spans="1:7" ht="12.2" customHeight="1" x14ac:dyDescent="0.2">
      <c r="A473" s="137">
        <v>43647</v>
      </c>
      <c r="B473" s="147">
        <v>16078</v>
      </c>
      <c r="C473" s="82" t="s">
        <v>3047</v>
      </c>
      <c r="D473" s="90" t="s">
        <v>5846</v>
      </c>
      <c r="E473" s="150">
        <v>1450</v>
      </c>
      <c r="F473" s="158"/>
      <c r="G473" s="12" t="s">
        <v>3046</v>
      </c>
    </row>
    <row r="474" spans="1:7" ht="12.2" customHeight="1" x14ac:dyDescent="0.2">
      <c r="A474" s="137">
        <v>43648</v>
      </c>
      <c r="B474" s="10">
        <v>25544</v>
      </c>
      <c r="C474" s="11" t="s">
        <v>3143</v>
      </c>
      <c r="D474" s="12" t="s">
        <v>2547</v>
      </c>
      <c r="E474" s="152">
        <v>718</v>
      </c>
      <c r="F474" s="158">
        <v>6918</v>
      </c>
    </row>
    <row r="475" spans="1:7" ht="12.2" customHeight="1" x14ac:dyDescent="0.2">
      <c r="A475" s="137">
        <v>43644</v>
      </c>
      <c r="B475" s="147">
        <v>16078</v>
      </c>
      <c r="C475" s="82" t="s">
        <v>3047</v>
      </c>
      <c r="D475" s="90" t="s">
        <v>5821</v>
      </c>
      <c r="E475" s="150">
        <v>600</v>
      </c>
      <c r="F475" s="158"/>
      <c r="G475" s="12" t="s">
        <v>3046</v>
      </c>
    </row>
    <row r="476" spans="1:7" ht="12.2" customHeight="1" x14ac:dyDescent="0.2">
      <c r="A476" s="137">
        <v>43648</v>
      </c>
      <c r="B476" s="169">
        <v>10565</v>
      </c>
      <c r="C476" s="11" t="s">
        <v>3140</v>
      </c>
      <c r="D476" s="90" t="s">
        <v>538</v>
      </c>
      <c r="E476" s="150">
        <v>26992.03</v>
      </c>
      <c r="F476" s="158">
        <v>916129.73</v>
      </c>
    </row>
    <row r="477" spans="1:7" ht="12.2" customHeight="1" x14ac:dyDescent="0.2">
      <c r="A477" s="137">
        <v>43648</v>
      </c>
      <c r="B477" s="10">
        <v>13667</v>
      </c>
      <c r="C477" s="11" t="s">
        <v>3140</v>
      </c>
      <c r="D477" s="12" t="s">
        <v>1239</v>
      </c>
      <c r="E477" s="152">
        <v>148.36000000000001</v>
      </c>
      <c r="F477" s="158">
        <v>107118.05</v>
      </c>
    </row>
    <row r="478" spans="1:7" ht="12.2" customHeight="1" x14ac:dyDescent="0.2">
      <c r="A478" s="137">
        <v>43648</v>
      </c>
      <c r="B478" s="10">
        <v>23878</v>
      </c>
      <c r="C478" s="11" t="s">
        <v>3127</v>
      </c>
      <c r="D478" s="12" t="s">
        <v>543</v>
      </c>
      <c r="E478" s="152">
        <v>300</v>
      </c>
      <c r="F478" s="158">
        <v>8755</v>
      </c>
    </row>
    <row r="479" spans="1:7" ht="12.2" customHeight="1" x14ac:dyDescent="0.2">
      <c r="A479" s="137">
        <v>43648</v>
      </c>
      <c r="B479" s="169">
        <v>10518</v>
      </c>
      <c r="C479" s="11" t="s">
        <v>3140</v>
      </c>
      <c r="D479" s="90" t="s">
        <v>547</v>
      </c>
      <c r="E479" s="150">
        <v>493.39</v>
      </c>
      <c r="F479" s="158">
        <v>9504.51</v>
      </c>
    </row>
    <row r="480" spans="1:7" ht="12.2" customHeight="1" x14ac:dyDescent="0.2">
      <c r="A480" s="137">
        <v>43648</v>
      </c>
      <c r="B480" s="10">
        <v>14662</v>
      </c>
      <c r="C480" s="11" t="s">
        <v>3140</v>
      </c>
      <c r="D480" s="12" t="s">
        <v>548</v>
      </c>
      <c r="E480" s="152">
        <v>911.29</v>
      </c>
      <c r="F480" s="158">
        <v>137808.71000000002</v>
      </c>
    </row>
    <row r="481" spans="1:7" ht="12.2" customHeight="1" x14ac:dyDescent="0.2">
      <c r="A481" s="137">
        <v>43648</v>
      </c>
      <c r="B481" s="10">
        <v>27715</v>
      </c>
      <c r="C481" s="11" t="s">
        <v>3141</v>
      </c>
      <c r="D481" s="12" t="s">
        <v>5110</v>
      </c>
      <c r="E481" s="152">
        <v>312</v>
      </c>
      <c r="F481" s="158">
        <v>312</v>
      </c>
    </row>
    <row r="482" spans="1:7" ht="12.2" customHeight="1" x14ac:dyDescent="0.2">
      <c r="A482" s="137">
        <v>43648</v>
      </c>
      <c r="B482" s="10">
        <v>27344</v>
      </c>
      <c r="C482" s="11" t="s">
        <v>3128</v>
      </c>
      <c r="D482" s="12" t="s">
        <v>3561</v>
      </c>
      <c r="E482" s="152">
        <v>68</v>
      </c>
      <c r="F482" s="158">
        <v>895.76</v>
      </c>
      <c r="G482" s="83"/>
    </row>
    <row r="483" spans="1:7" ht="12.2" customHeight="1" x14ac:dyDescent="0.2">
      <c r="A483" s="137">
        <v>43648</v>
      </c>
      <c r="B483" s="10">
        <v>23843</v>
      </c>
      <c r="C483" s="11" t="s">
        <v>3140</v>
      </c>
      <c r="D483" s="12" t="s">
        <v>553</v>
      </c>
      <c r="E483" s="152">
        <v>577.09</v>
      </c>
      <c r="F483" s="158">
        <v>34327.089999999997</v>
      </c>
    </row>
    <row r="484" spans="1:7" ht="12.2" customHeight="1" x14ac:dyDescent="0.2">
      <c r="A484" s="137">
        <v>43648</v>
      </c>
      <c r="B484" s="10">
        <v>13456</v>
      </c>
      <c r="C484" s="11" t="s">
        <v>3140</v>
      </c>
      <c r="D484" s="12" t="s">
        <v>1191</v>
      </c>
      <c r="E484" s="152">
        <v>600</v>
      </c>
      <c r="F484" s="158">
        <v>21451.43</v>
      </c>
    </row>
    <row r="485" spans="1:7" ht="12.2" customHeight="1" x14ac:dyDescent="0.2">
      <c r="A485" s="137">
        <v>43648</v>
      </c>
      <c r="B485" s="10">
        <v>14441</v>
      </c>
      <c r="C485" s="11" t="s">
        <v>3140</v>
      </c>
      <c r="D485" s="12" t="s">
        <v>559</v>
      </c>
      <c r="E485" s="152">
        <v>242</v>
      </c>
      <c r="F485" s="158">
        <v>9185</v>
      </c>
    </row>
    <row r="486" spans="1:7" ht="12.2" customHeight="1" x14ac:dyDescent="0.2">
      <c r="A486" s="137">
        <v>43647</v>
      </c>
      <c r="B486" s="147">
        <v>16078</v>
      </c>
      <c r="C486" s="82" t="s">
        <v>3047</v>
      </c>
      <c r="D486" s="90" t="s">
        <v>5841</v>
      </c>
      <c r="E486" s="150">
        <v>13</v>
      </c>
      <c r="F486" s="158"/>
      <c r="G486" s="12" t="s">
        <v>3046</v>
      </c>
    </row>
    <row r="487" spans="1:7" ht="12.2" customHeight="1" x14ac:dyDescent="0.2">
      <c r="A487" s="137">
        <v>43648</v>
      </c>
      <c r="B487" s="10">
        <v>27093</v>
      </c>
      <c r="C487" s="11" t="s">
        <v>3140</v>
      </c>
      <c r="D487" s="12" t="s">
        <v>2935</v>
      </c>
      <c r="E487" s="152">
        <v>3666.83</v>
      </c>
      <c r="F487" s="158">
        <v>103115.42</v>
      </c>
    </row>
    <row r="488" spans="1:7" ht="12.2" customHeight="1" x14ac:dyDescent="0.2">
      <c r="A488" s="137">
        <v>43647</v>
      </c>
      <c r="B488" s="147">
        <v>16078</v>
      </c>
      <c r="C488" s="82" t="s">
        <v>3047</v>
      </c>
      <c r="D488" s="90" t="s">
        <v>5838</v>
      </c>
      <c r="E488" s="150">
        <v>9</v>
      </c>
      <c r="F488" s="158"/>
      <c r="G488" s="12" t="s">
        <v>3046</v>
      </c>
    </row>
    <row r="489" spans="1:7" ht="12.2" customHeight="1" x14ac:dyDescent="0.2">
      <c r="A489" s="137">
        <v>43648</v>
      </c>
      <c r="B489" s="169">
        <v>11034</v>
      </c>
      <c r="C489" s="11" t="s">
        <v>3127</v>
      </c>
      <c r="D489" s="90" t="s">
        <v>566</v>
      </c>
      <c r="E489" s="150">
        <v>562.5</v>
      </c>
      <c r="F489" s="158">
        <v>72617.75</v>
      </c>
    </row>
    <row r="490" spans="1:7" ht="12.2" customHeight="1" x14ac:dyDescent="0.2">
      <c r="A490" s="137">
        <v>43648</v>
      </c>
      <c r="B490" s="169">
        <v>11839</v>
      </c>
      <c r="C490" s="11" t="s">
        <v>3127</v>
      </c>
      <c r="D490" s="90" t="s">
        <v>567</v>
      </c>
      <c r="E490" s="150">
        <v>1800</v>
      </c>
      <c r="F490" s="158">
        <v>34167</v>
      </c>
    </row>
    <row r="491" spans="1:7" ht="12.2" customHeight="1" x14ac:dyDescent="0.2">
      <c r="A491" s="137">
        <v>43648</v>
      </c>
      <c r="B491" s="10">
        <v>14537</v>
      </c>
      <c r="C491" s="11" t="s">
        <v>3140</v>
      </c>
      <c r="D491" s="12" t="s">
        <v>1394</v>
      </c>
      <c r="E491" s="152">
        <v>1902.36</v>
      </c>
      <c r="F491" s="158">
        <v>1965.6499999999999</v>
      </c>
    </row>
    <row r="492" spans="1:7" ht="12.2" customHeight="1" x14ac:dyDescent="0.2">
      <c r="A492" s="137">
        <v>43648</v>
      </c>
      <c r="B492" s="169">
        <v>10141</v>
      </c>
      <c r="C492" s="11" t="s">
        <v>3127</v>
      </c>
      <c r="D492" s="90" t="s">
        <v>569</v>
      </c>
      <c r="E492" s="150">
        <v>1537.5</v>
      </c>
      <c r="F492" s="158">
        <v>24035</v>
      </c>
    </row>
    <row r="493" spans="1:7" ht="12.2" customHeight="1" x14ac:dyDescent="0.2">
      <c r="A493" s="137">
        <v>43648</v>
      </c>
      <c r="B493" s="10">
        <v>24891</v>
      </c>
      <c r="C493" s="11" t="s">
        <v>3141</v>
      </c>
      <c r="D493" s="12" t="s">
        <v>2402</v>
      </c>
      <c r="E493" s="152">
        <v>490</v>
      </c>
      <c r="F493" s="158">
        <v>19920</v>
      </c>
    </row>
    <row r="494" spans="1:7" ht="12.2" customHeight="1" x14ac:dyDescent="0.2">
      <c r="A494" s="137">
        <v>43648</v>
      </c>
      <c r="B494" s="10">
        <v>15086</v>
      </c>
      <c r="C494" s="11" t="s">
        <v>3140</v>
      </c>
      <c r="D494" s="12" t="s">
        <v>1451</v>
      </c>
      <c r="E494" s="152">
        <v>5094.67</v>
      </c>
      <c r="F494" s="158">
        <v>380721.11</v>
      </c>
    </row>
    <row r="495" spans="1:7" ht="12.2" customHeight="1" x14ac:dyDescent="0.2">
      <c r="A495" s="137">
        <v>43648</v>
      </c>
      <c r="B495" s="10">
        <v>24349</v>
      </c>
      <c r="C495" s="11" t="s">
        <v>3127</v>
      </c>
      <c r="D495" s="12" t="s">
        <v>2322</v>
      </c>
      <c r="E495" s="152">
        <v>925</v>
      </c>
      <c r="F495" s="158">
        <v>25837.5</v>
      </c>
    </row>
    <row r="496" spans="1:7" ht="12.2" customHeight="1" x14ac:dyDescent="0.2">
      <c r="A496" s="137">
        <v>43648</v>
      </c>
      <c r="B496" s="10">
        <v>23424</v>
      </c>
      <c r="C496" s="11" t="s">
        <v>3128</v>
      </c>
      <c r="D496" s="12" t="s">
        <v>2151</v>
      </c>
      <c r="E496" s="152">
        <v>235</v>
      </c>
      <c r="F496" s="158">
        <v>538.43000000000006</v>
      </c>
    </row>
    <row r="497" spans="1:42" ht="12.2" customHeight="1" x14ac:dyDescent="0.2">
      <c r="A497" s="137">
        <v>43648</v>
      </c>
      <c r="B497" s="10">
        <v>24296</v>
      </c>
      <c r="C497" s="11" t="s">
        <v>3140</v>
      </c>
      <c r="D497" s="12" t="s">
        <v>5631</v>
      </c>
      <c r="E497" s="152">
        <v>399.99</v>
      </c>
      <c r="F497" s="158">
        <v>399.99</v>
      </c>
    </row>
    <row r="498" spans="1:42" ht="12.2" customHeight="1" x14ac:dyDescent="0.2">
      <c r="A498" s="137">
        <v>43648</v>
      </c>
      <c r="B498" s="10">
        <v>27903</v>
      </c>
      <c r="C498" s="11" t="s">
        <v>3128</v>
      </c>
      <c r="D498" s="12" t="s">
        <v>5906</v>
      </c>
      <c r="E498" s="152">
        <v>68</v>
      </c>
      <c r="F498" s="158">
        <v>68</v>
      </c>
    </row>
    <row r="499" spans="1:42" ht="12.2" customHeight="1" x14ac:dyDescent="0.2">
      <c r="A499" s="137">
        <v>43648</v>
      </c>
      <c r="B499" s="10">
        <v>14899</v>
      </c>
      <c r="C499" s="11" t="s">
        <v>3140</v>
      </c>
      <c r="D499" s="12" t="s">
        <v>572</v>
      </c>
      <c r="E499" s="152">
        <v>1557.75</v>
      </c>
      <c r="F499" s="158">
        <v>10965.66</v>
      </c>
    </row>
    <row r="500" spans="1:42" ht="12.2" customHeight="1" x14ac:dyDescent="0.2">
      <c r="A500" s="137">
        <v>43648</v>
      </c>
      <c r="B500" s="10">
        <v>27894</v>
      </c>
      <c r="C500" s="11" t="s">
        <v>3128</v>
      </c>
      <c r="D500" s="12" t="s">
        <v>5900</v>
      </c>
      <c r="E500" s="152">
        <v>126</v>
      </c>
      <c r="F500" s="158">
        <v>126</v>
      </c>
    </row>
    <row r="501" spans="1:42" ht="12.2" customHeight="1" x14ac:dyDescent="0.2">
      <c r="A501" s="137">
        <v>43648</v>
      </c>
      <c r="B501" s="10">
        <v>13678</v>
      </c>
      <c r="C501" s="11" t="s">
        <v>3140</v>
      </c>
      <c r="D501" s="12" t="s">
        <v>1242</v>
      </c>
      <c r="E501" s="152">
        <v>110</v>
      </c>
      <c r="F501" s="158">
        <v>330</v>
      </c>
    </row>
    <row r="502" spans="1:42" ht="12.2" customHeight="1" x14ac:dyDescent="0.2">
      <c r="A502" s="137">
        <v>43648</v>
      </c>
      <c r="B502" s="10">
        <v>21566</v>
      </c>
      <c r="C502" s="11" t="s">
        <v>3128</v>
      </c>
      <c r="D502" s="12" t="s">
        <v>1903</v>
      </c>
      <c r="E502" s="152">
        <v>54.52</v>
      </c>
      <c r="F502" s="158">
        <v>216.74</v>
      </c>
    </row>
    <row r="503" spans="1:42" ht="12.2" customHeight="1" x14ac:dyDescent="0.2">
      <c r="A503" s="137">
        <v>43647</v>
      </c>
      <c r="B503" s="147">
        <v>16078</v>
      </c>
      <c r="C503" s="82" t="s">
        <v>3047</v>
      </c>
      <c r="D503" s="90" t="s">
        <v>5859</v>
      </c>
      <c r="E503" s="150">
        <v>475</v>
      </c>
      <c r="F503" s="158"/>
      <c r="G503" s="12" t="s">
        <v>3046</v>
      </c>
    </row>
    <row r="504" spans="1:42" ht="12.2" customHeight="1" x14ac:dyDescent="0.25">
      <c r="A504" s="167">
        <v>43642</v>
      </c>
      <c r="B504" s="81">
        <v>16078</v>
      </c>
      <c r="C504" s="82" t="s">
        <v>3047</v>
      </c>
      <c r="D504" s="83" t="s">
        <v>4947</v>
      </c>
      <c r="E504" s="151">
        <v>717113.06</v>
      </c>
      <c r="F504" s="158"/>
      <c r="G504" s="83" t="s">
        <v>3046</v>
      </c>
      <c r="H504" s="16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</row>
    <row r="505" spans="1:42" ht="12.2" customHeight="1" x14ac:dyDescent="0.25">
      <c r="A505" s="137">
        <v>43642</v>
      </c>
      <c r="B505" s="10">
        <v>16078</v>
      </c>
      <c r="C505" s="11" t="s">
        <v>3047</v>
      </c>
      <c r="D505" s="12" t="s">
        <v>4947</v>
      </c>
      <c r="E505" s="152">
        <v>197002.06</v>
      </c>
      <c r="F505" s="158"/>
      <c r="G505" s="12" t="s">
        <v>3046</v>
      </c>
      <c r="H505" s="16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</row>
    <row r="506" spans="1:42" ht="12.2" customHeight="1" x14ac:dyDescent="0.2">
      <c r="A506" s="137">
        <v>43648</v>
      </c>
      <c r="B506" s="169">
        <v>11224</v>
      </c>
      <c r="C506" s="11" t="s">
        <v>3128</v>
      </c>
      <c r="D506" s="90" t="s">
        <v>893</v>
      </c>
      <c r="E506" s="150">
        <v>96</v>
      </c>
      <c r="F506" s="158">
        <v>96</v>
      </c>
    </row>
    <row r="507" spans="1:42" ht="12.2" customHeight="1" x14ac:dyDescent="0.2">
      <c r="A507" s="137">
        <v>43648</v>
      </c>
      <c r="B507" s="10">
        <v>13920</v>
      </c>
      <c r="C507" s="11" t="s">
        <v>3140</v>
      </c>
      <c r="D507" s="12" t="s">
        <v>580</v>
      </c>
      <c r="E507" s="152">
        <v>800</v>
      </c>
      <c r="F507" s="158">
        <v>1745</v>
      </c>
    </row>
    <row r="508" spans="1:42" ht="12.2" customHeight="1" x14ac:dyDescent="0.2">
      <c r="A508" s="137">
        <v>43648</v>
      </c>
      <c r="B508" s="10">
        <v>22177</v>
      </c>
      <c r="C508" s="11" t="s">
        <v>3140</v>
      </c>
      <c r="D508" s="12" t="s">
        <v>1972</v>
      </c>
      <c r="E508" s="152">
        <v>96354</v>
      </c>
      <c r="F508" s="158">
        <v>106752</v>
      </c>
    </row>
    <row r="509" spans="1:42" ht="12.2" customHeight="1" x14ac:dyDescent="0.2">
      <c r="A509" s="137">
        <v>43648</v>
      </c>
      <c r="B509" s="10">
        <v>27785</v>
      </c>
      <c r="C509" s="11" t="s">
        <v>3140</v>
      </c>
      <c r="D509" s="12" t="s">
        <v>5378</v>
      </c>
      <c r="E509" s="152">
        <v>1681</v>
      </c>
      <c r="F509" s="158">
        <v>181470.21</v>
      </c>
    </row>
    <row r="510" spans="1:42" ht="12.2" customHeight="1" x14ac:dyDescent="0.2">
      <c r="A510" s="137">
        <v>43648</v>
      </c>
      <c r="B510" s="169">
        <v>11869</v>
      </c>
      <c r="C510" s="11" t="s">
        <v>3127</v>
      </c>
      <c r="D510" s="90" t="s">
        <v>585</v>
      </c>
      <c r="E510" s="150">
        <v>1950</v>
      </c>
      <c r="F510" s="158">
        <v>37220</v>
      </c>
    </row>
    <row r="511" spans="1:42" ht="12.2" customHeight="1" x14ac:dyDescent="0.2">
      <c r="A511" s="137">
        <v>43648</v>
      </c>
      <c r="B511" s="10">
        <v>14291</v>
      </c>
      <c r="C511" s="11" t="s">
        <v>3140</v>
      </c>
      <c r="D511" s="12" t="s">
        <v>1350</v>
      </c>
      <c r="E511" s="152">
        <v>1417.5</v>
      </c>
      <c r="F511" s="158">
        <v>587566.44999999995</v>
      </c>
    </row>
    <row r="512" spans="1:42" ht="12.2" customHeight="1" x14ac:dyDescent="0.2">
      <c r="A512" s="137">
        <v>43648</v>
      </c>
      <c r="B512" s="10">
        <v>13608</v>
      </c>
      <c r="C512" s="11" t="s">
        <v>3140</v>
      </c>
      <c r="D512" s="12" t="s">
        <v>1227</v>
      </c>
      <c r="E512" s="152">
        <v>94779.63</v>
      </c>
      <c r="F512" s="158">
        <v>430474.77</v>
      </c>
    </row>
    <row r="513" spans="1:7" ht="12.2" customHeight="1" x14ac:dyDescent="0.2">
      <c r="A513" s="137">
        <v>43648</v>
      </c>
      <c r="B513" s="10">
        <v>13625</v>
      </c>
      <c r="C513" s="11" t="s">
        <v>3140</v>
      </c>
      <c r="D513" s="12" t="s">
        <v>1230</v>
      </c>
      <c r="E513" s="152">
        <v>295</v>
      </c>
      <c r="F513" s="158">
        <v>415</v>
      </c>
    </row>
    <row r="514" spans="1:7" ht="12.2" customHeight="1" x14ac:dyDescent="0.2">
      <c r="A514" s="137">
        <v>43647</v>
      </c>
      <c r="B514" s="147">
        <v>13377</v>
      </c>
      <c r="C514" s="11" t="s">
        <v>3073</v>
      </c>
      <c r="D514" s="90" t="s">
        <v>3126</v>
      </c>
      <c r="E514" s="150">
        <v>30186.7</v>
      </c>
      <c r="F514" s="158">
        <v>23313466.449999999</v>
      </c>
      <c r="G514" s="83" t="s">
        <v>3072</v>
      </c>
    </row>
    <row r="515" spans="1:7" ht="12.2" customHeight="1" x14ac:dyDescent="0.2">
      <c r="A515" s="137">
        <v>43648</v>
      </c>
      <c r="B515" s="10">
        <v>17793</v>
      </c>
      <c r="C515" s="11" t="s">
        <v>3140</v>
      </c>
      <c r="D515" s="12" t="s">
        <v>3232</v>
      </c>
      <c r="E515" s="152">
        <v>300</v>
      </c>
      <c r="F515" s="158">
        <v>3525</v>
      </c>
    </row>
    <row r="516" spans="1:7" ht="12.2" customHeight="1" x14ac:dyDescent="0.2">
      <c r="A516" s="137">
        <v>43648</v>
      </c>
      <c r="B516" s="10">
        <v>26718</v>
      </c>
      <c r="C516" s="11" t="s">
        <v>3134</v>
      </c>
      <c r="D516" s="12" t="s">
        <v>2805</v>
      </c>
      <c r="E516" s="152">
        <v>5500</v>
      </c>
      <c r="F516" s="158">
        <v>17329.45</v>
      </c>
    </row>
    <row r="517" spans="1:7" ht="12.2" customHeight="1" x14ac:dyDescent="0.2">
      <c r="A517" s="137">
        <v>43648</v>
      </c>
      <c r="B517" s="169">
        <v>13420</v>
      </c>
      <c r="C517" s="11" t="s">
        <v>3141</v>
      </c>
      <c r="D517" s="90" t="s">
        <v>5389</v>
      </c>
      <c r="E517" s="150">
        <v>3150</v>
      </c>
      <c r="F517" s="158">
        <v>24737.05</v>
      </c>
    </row>
    <row r="518" spans="1:7" ht="12.2" customHeight="1" x14ac:dyDescent="0.2">
      <c r="A518" s="137">
        <v>43648</v>
      </c>
      <c r="B518" s="10">
        <v>16359</v>
      </c>
      <c r="C518" s="11" t="s">
        <v>3140</v>
      </c>
      <c r="D518" s="12" t="s">
        <v>1503</v>
      </c>
      <c r="E518" s="152">
        <v>200</v>
      </c>
      <c r="F518" s="158">
        <v>200</v>
      </c>
    </row>
    <row r="519" spans="1:7" ht="12.2" customHeight="1" x14ac:dyDescent="0.2">
      <c r="A519" s="137">
        <v>43648</v>
      </c>
      <c r="B519" s="10">
        <v>19333</v>
      </c>
      <c r="C519" s="11" t="s">
        <v>3140</v>
      </c>
      <c r="D519" s="12" t="s">
        <v>1716</v>
      </c>
      <c r="E519" s="152">
        <v>125</v>
      </c>
      <c r="F519" s="158">
        <v>375</v>
      </c>
    </row>
    <row r="520" spans="1:7" ht="12.2" customHeight="1" x14ac:dyDescent="0.2">
      <c r="A520" s="137">
        <v>43648</v>
      </c>
      <c r="B520" s="10">
        <v>13665</v>
      </c>
      <c r="C520" s="11" t="s">
        <v>3140</v>
      </c>
      <c r="D520" s="12" t="s">
        <v>1238</v>
      </c>
      <c r="E520" s="152">
        <v>150</v>
      </c>
      <c r="F520" s="158">
        <v>875</v>
      </c>
    </row>
    <row r="521" spans="1:7" ht="12.2" customHeight="1" x14ac:dyDescent="0.2">
      <c r="A521" s="137">
        <v>43648</v>
      </c>
      <c r="B521" s="10">
        <v>17592</v>
      </c>
      <c r="C521" s="11" t="s">
        <v>3140</v>
      </c>
      <c r="D521" s="12" t="s">
        <v>593</v>
      </c>
      <c r="E521" s="152">
        <v>503.88</v>
      </c>
      <c r="F521" s="158">
        <v>2219.64</v>
      </c>
    </row>
    <row r="522" spans="1:7" ht="12.2" customHeight="1" x14ac:dyDescent="0.2">
      <c r="A522" s="137">
        <v>43648</v>
      </c>
      <c r="B522" s="10">
        <v>14438</v>
      </c>
      <c r="C522" s="11" t="s">
        <v>3140</v>
      </c>
      <c r="D522" s="12" t="s">
        <v>1376</v>
      </c>
      <c r="E522" s="152">
        <v>3860</v>
      </c>
      <c r="F522" s="158">
        <v>27904</v>
      </c>
    </row>
    <row r="523" spans="1:7" ht="12.2" customHeight="1" x14ac:dyDescent="0.2">
      <c r="A523" s="137">
        <v>43644</v>
      </c>
      <c r="B523" s="147">
        <v>16078</v>
      </c>
      <c r="C523" s="82" t="s">
        <v>3047</v>
      </c>
      <c r="D523" s="90" t="s">
        <v>1184</v>
      </c>
      <c r="E523" s="150">
        <v>734.4</v>
      </c>
      <c r="F523" s="158"/>
      <c r="G523" s="12" t="s">
        <v>3046</v>
      </c>
    </row>
    <row r="524" spans="1:7" ht="12.2" customHeight="1" x14ac:dyDescent="0.2">
      <c r="A524" s="137">
        <v>43644</v>
      </c>
      <c r="B524" s="147">
        <v>16078</v>
      </c>
      <c r="C524" s="82" t="s">
        <v>3047</v>
      </c>
      <c r="D524" s="90" t="s">
        <v>1184</v>
      </c>
      <c r="E524" s="150">
        <v>91.8</v>
      </c>
      <c r="F524" s="158"/>
      <c r="G524" s="12" t="s">
        <v>3046</v>
      </c>
    </row>
    <row r="525" spans="1:7" ht="12.2" customHeight="1" x14ac:dyDescent="0.2">
      <c r="A525" s="137">
        <v>43647</v>
      </c>
      <c r="B525" s="147">
        <v>16080</v>
      </c>
      <c r="C525" s="11" t="s">
        <v>3073</v>
      </c>
      <c r="D525" s="90" t="s">
        <v>596</v>
      </c>
      <c r="E525" s="150">
        <v>885</v>
      </c>
      <c r="F525" s="158">
        <v>157131.1</v>
      </c>
      <c r="G525" s="83" t="s">
        <v>3072</v>
      </c>
    </row>
    <row r="526" spans="1:7" ht="12.2" customHeight="1" x14ac:dyDescent="0.2">
      <c r="A526" s="137">
        <v>43648</v>
      </c>
      <c r="B526" s="10">
        <v>23068</v>
      </c>
      <c r="C526" s="11" t="s">
        <v>3140</v>
      </c>
      <c r="D526" s="12" t="s">
        <v>597</v>
      </c>
      <c r="E526" s="152">
        <v>1763.85</v>
      </c>
      <c r="F526" s="158">
        <v>37059.189999999995</v>
      </c>
    </row>
    <row r="527" spans="1:7" ht="12.2" customHeight="1" x14ac:dyDescent="0.2">
      <c r="A527" s="137">
        <v>43648</v>
      </c>
      <c r="B527" s="10">
        <v>23097</v>
      </c>
      <c r="C527" s="11" t="s">
        <v>3140</v>
      </c>
      <c r="D527" s="12" t="s">
        <v>2100</v>
      </c>
      <c r="E527" s="152">
        <v>139.9</v>
      </c>
      <c r="F527" s="158">
        <v>1695.15</v>
      </c>
    </row>
    <row r="528" spans="1:7" ht="12.2" customHeight="1" x14ac:dyDescent="0.2">
      <c r="A528" s="137">
        <v>43643</v>
      </c>
      <c r="B528" s="147">
        <v>16078</v>
      </c>
      <c r="C528" s="82" t="s">
        <v>3047</v>
      </c>
      <c r="D528" s="90" t="s">
        <v>5801</v>
      </c>
      <c r="E528" s="150">
        <v>12</v>
      </c>
      <c r="F528" s="158"/>
      <c r="G528" s="12" t="s">
        <v>3046</v>
      </c>
    </row>
    <row r="529" spans="1:7" ht="12.2" customHeight="1" x14ac:dyDescent="0.2">
      <c r="A529" s="137">
        <v>43648</v>
      </c>
      <c r="B529" s="10">
        <v>20145</v>
      </c>
      <c r="C529" s="11" t="s">
        <v>3140</v>
      </c>
      <c r="D529" s="12" t="s">
        <v>599</v>
      </c>
      <c r="E529" s="152">
        <v>3810.8</v>
      </c>
      <c r="F529" s="158">
        <v>70498.03</v>
      </c>
    </row>
    <row r="530" spans="1:7" ht="12.2" customHeight="1" x14ac:dyDescent="0.2">
      <c r="A530" s="137">
        <v>43648</v>
      </c>
      <c r="B530" s="169">
        <v>11047</v>
      </c>
      <c r="C530" s="11" t="s">
        <v>3140</v>
      </c>
      <c r="D530" s="90" t="s">
        <v>600</v>
      </c>
      <c r="E530" s="150">
        <v>16788.27</v>
      </c>
      <c r="F530" s="158">
        <v>46700.94</v>
      </c>
    </row>
    <row r="531" spans="1:7" ht="12.2" customHeight="1" x14ac:dyDescent="0.2">
      <c r="A531" s="137">
        <v>43647</v>
      </c>
      <c r="B531" s="147">
        <v>16078</v>
      </c>
      <c r="C531" s="82" t="s">
        <v>3047</v>
      </c>
      <c r="D531" s="90" t="s">
        <v>5842</v>
      </c>
      <c r="E531" s="150">
        <v>8</v>
      </c>
      <c r="F531" s="158"/>
      <c r="G531" s="12" t="s">
        <v>3046</v>
      </c>
    </row>
    <row r="532" spans="1:7" ht="12.2" customHeight="1" x14ac:dyDescent="0.2">
      <c r="A532" s="137">
        <v>43648</v>
      </c>
      <c r="B532" s="10">
        <v>27904</v>
      </c>
      <c r="C532" s="11" t="s">
        <v>3128</v>
      </c>
      <c r="D532" s="12" t="s">
        <v>5907</v>
      </c>
      <c r="E532" s="152">
        <v>148</v>
      </c>
      <c r="F532" s="158">
        <v>148</v>
      </c>
    </row>
    <row r="533" spans="1:7" ht="12.2" customHeight="1" x14ac:dyDescent="0.2">
      <c r="A533" s="137">
        <v>43648</v>
      </c>
      <c r="B533" s="10">
        <v>26992</v>
      </c>
      <c r="C533" s="11" t="s">
        <v>3128</v>
      </c>
      <c r="D533" s="12" t="s">
        <v>604</v>
      </c>
      <c r="E533" s="152">
        <v>235</v>
      </c>
      <c r="F533" s="158">
        <v>648.80999999999995</v>
      </c>
    </row>
    <row r="534" spans="1:7" ht="12.2" customHeight="1" x14ac:dyDescent="0.2">
      <c r="A534" s="137">
        <v>43644</v>
      </c>
      <c r="B534" s="147">
        <v>16078</v>
      </c>
      <c r="C534" s="82" t="s">
        <v>3047</v>
      </c>
      <c r="D534" s="90" t="s">
        <v>3054</v>
      </c>
      <c r="E534" s="150">
        <v>20.68</v>
      </c>
      <c r="F534" s="158"/>
      <c r="G534" s="12" t="s">
        <v>3046</v>
      </c>
    </row>
    <row r="535" spans="1:7" ht="12.2" customHeight="1" x14ac:dyDescent="0.2">
      <c r="A535" s="137">
        <v>43648</v>
      </c>
      <c r="B535" s="169">
        <v>11086</v>
      </c>
      <c r="C535" s="11" t="s">
        <v>3140</v>
      </c>
      <c r="D535" s="90" t="s">
        <v>606</v>
      </c>
      <c r="E535" s="150">
        <v>17425.849999999999</v>
      </c>
      <c r="F535" s="158">
        <v>305724.88999999996</v>
      </c>
    </row>
    <row r="536" spans="1:7" ht="12.2" customHeight="1" x14ac:dyDescent="0.2">
      <c r="A536" s="137">
        <v>43648</v>
      </c>
      <c r="B536" s="10">
        <v>25926</v>
      </c>
      <c r="C536" s="11" t="s">
        <v>3140</v>
      </c>
      <c r="D536" s="12" t="s">
        <v>607</v>
      </c>
      <c r="E536" s="152">
        <v>260</v>
      </c>
      <c r="F536" s="158">
        <v>2239.84</v>
      </c>
    </row>
    <row r="537" spans="1:7" ht="12.2" customHeight="1" x14ac:dyDescent="0.2">
      <c r="A537" s="137">
        <v>43648</v>
      </c>
      <c r="B537" s="10">
        <v>23912</v>
      </c>
      <c r="C537" s="11" t="s">
        <v>3127</v>
      </c>
      <c r="D537" s="12" t="s">
        <v>2236</v>
      </c>
      <c r="E537" s="152">
        <v>235</v>
      </c>
      <c r="F537" s="158">
        <v>235</v>
      </c>
    </row>
    <row r="538" spans="1:7" ht="12.2" customHeight="1" x14ac:dyDescent="0.2">
      <c r="A538" s="137">
        <v>43648</v>
      </c>
      <c r="B538" s="10">
        <v>23373</v>
      </c>
      <c r="C538" s="11" t="s">
        <v>3140</v>
      </c>
      <c r="D538" s="12" t="s">
        <v>2142</v>
      </c>
      <c r="E538" s="152">
        <v>200</v>
      </c>
      <c r="F538" s="158">
        <v>200</v>
      </c>
    </row>
    <row r="539" spans="1:7" ht="12.2" customHeight="1" x14ac:dyDescent="0.2">
      <c r="A539" s="137">
        <v>43648</v>
      </c>
      <c r="B539" s="10">
        <v>23956</v>
      </c>
      <c r="C539" s="11" t="s">
        <v>3128</v>
      </c>
      <c r="D539" s="12" t="s">
        <v>608</v>
      </c>
      <c r="E539" s="152">
        <v>168</v>
      </c>
      <c r="F539" s="158">
        <v>2538</v>
      </c>
    </row>
    <row r="540" spans="1:7" ht="12.2" customHeight="1" x14ac:dyDescent="0.2">
      <c r="A540" s="137">
        <v>43648</v>
      </c>
      <c r="B540" s="10">
        <v>19522</v>
      </c>
      <c r="C540" s="11" t="s">
        <v>3127</v>
      </c>
      <c r="D540" s="12" t="s">
        <v>609</v>
      </c>
      <c r="E540" s="152">
        <v>525</v>
      </c>
      <c r="F540" s="158">
        <v>35100</v>
      </c>
      <c r="G540" s="83"/>
    </row>
    <row r="541" spans="1:7" ht="12.2" customHeight="1" x14ac:dyDescent="0.2">
      <c r="A541" s="137">
        <v>43647</v>
      </c>
      <c r="B541" s="147">
        <v>16078</v>
      </c>
      <c r="C541" s="82" t="s">
        <v>3047</v>
      </c>
      <c r="D541" s="90" t="s">
        <v>5847</v>
      </c>
      <c r="E541" s="150">
        <v>950</v>
      </c>
      <c r="F541" s="158"/>
      <c r="G541" s="12" t="s">
        <v>3046</v>
      </c>
    </row>
    <row r="542" spans="1:7" ht="12.2" customHeight="1" x14ac:dyDescent="0.2">
      <c r="A542" s="137">
        <v>43648</v>
      </c>
      <c r="B542" s="10">
        <v>21374</v>
      </c>
      <c r="C542" s="11" t="s">
        <v>3136</v>
      </c>
      <c r="D542" s="12" t="s">
        <v>616</v>
      </c>
      <c r="E542" s="152">
        <v>4350</v>
      </c>
      <c r="F542" s="158">
        <v>45854.01</v>
      </c>
    </row>
    <row r="543" spans="1:7" ht="12.2" customHeight="1" x14ac:dyDescent="0.2">
      <c r="A543" s="137">
        <v>43644</v>
      </c>
      <c r="B543" s="147">
        <v>16078</v>
      </c>
      <c r="C543" s="82" t="s">
        <v>3047</v>
      </c>
      <c r="D543" s="90" t="s">
        <v>4761</v>
      </c>
      <c r="E543" s="150">
        <v>1085</v>
      </c>
      <c r="F543" s="158"/>
      <c r="G543" s="12" t="s">
        <v>3046</v>
      </c>
    </row>
    <row r="544" spans="1:7" ht="12.2" customHeight="1" x14ac:dyDescent="0.2">
      <c r="A544" s="137">
        <v>43648</v>
      </c>
      <c r="B544" s="10">
        <v>19615</v>
      </c>
      <c r="C544" s="11" t="s">
        <v>3140</v>
      </c>
      <c r="D544" s="12" t="s">
        <v>617</v>
      </c>
      <c r="E544" s="152">
        <v>3645.86</v>
      </c>
      <c r="F544" s="158">
        <v>69023.11</v>
      </c>
    </row>
    <row r="545" spans="1:7" ht="12.2" customHeight="1" x14ac:dyDescent="0.2">
      <c r="A545" s="137">
        <v>43648</v>
      </c>
      <c r="B545" s="10">
        <v>25393</v>
      </c>
      <c r="C545" s="11" t="s">
        <v>3128</v>
      </c>
      <c r="D545" s="12" t="s">
        <v>2513</v>
      </c>
      <c r="E545" s="152">
        <v>7.6</v>
      </c>
      <c r="F545" s="158">
        <v>78.179999999999993</v>
      </c>
    </row>
    <row r="546" spans="1:7" ht="12.2" customHeight="1" x14ac:dyDescent="0.2">
      <c r="A546" s="137">
        <v>43647</v>
      </c>
      <c r="B546" s="147">
        <v>13844</v>
      </c>
      <c r="C546" s="11" t="s">
        <v>3073</v>
      </c>
      <c r="D546" s="90" t="s">
        <v>3070</v>
      </c>
      <c r="E546" s="150">
        <v>542</v>
      </c>
      <c r="F546" s="158">
        <v>692935.69</v>
      </c>
      <c r="G546" s="83" t="s">
        <v>3072</v>
      </c>
    </row>
    <row r="547" spans="1:7" ht="12.2" customHeight="1" x14ac:dyDescent="0.2">
      <c r="A547" s="137">
        <v>43648</v>
      </c>
      <c r="B547" s="169">
        <v>10649</v>
      </c>
      <c r="C547" s="11" t="s">
        <v>3141</v>
      </c>
      <c r="D547" s="90" t="s">
        <v>622</v>
      </c>
      <c r="E547" s="150">
        <v>1293.6400000000001</v>
      </c>
      <c r="F547" s="158">
        <v>63887.229999999996</v>
      </c>
    </row>
    <row r="548" spans="1:7" ht="12.2" customHeight="1" x14ac:dyDescent="0.2">
      <c r="A548" s="137">
        <v>43648</v>
      </c>
      <c r="B548" s="10">
        <v>14057</v>
      </c>
      <c r="C548" s="11" t="s">
        <v>3141</v>
      </c>
      <c r="D548" s="12" t="s">
        <v>623</v>
      </c>
      <c r="E548" s="152">
        <v>268539.63</v>
      </c>
      <c r="F548" s="158">
        <v>2252702.7200000002</v>
      </c>
    </row>
    <row r="549" spans="1:7" ht="12.2" customHeight="1" x14ac:dyDescent="0.2">
      <c r="A549" s="137">
        <v>43648</v>
      </c>
      <c r="B549" s="10">
        <v>21332</v>
      </c>
      <c r="C549" s="11" t="s">
        <v>3128</v>
      </c>
      <c r="D549" s="12" t="s">
        <v>624</v>
      </c>
      <c r="E549" s="152">
        <v>96</v>
      </c>
      <c r="F549" s="158">
        <v>836.02</v>
      </c>
    </row>
    <row r="550" spans="1:7" ht="12.2" customHeight="1" x14ac:dyDescent="0.2">
      <c r="A550" s="137">
        <v>43648</v>
      </c>
      <c r="B550" s="10">
        <v>16172</v>
      </c>
      <c r="C550" s="11" t="s">
        <v>3140</v>
      </c>
      <c r="D550" s="12" t="s">
        <v>1485</v>
      </c>
      <c r="E550" s="152">
        <v>350.64</v>
      </c>
      <c r="F550" s="158">
        <v>1060.81</v>
      </c>
    </row>
    <row r="551" spans="1:7" ht="12.2" customHeight="1" x14ac:dyDescent="0.2">
      <c r="A551" s="137">
        <v>43644</v>
      </c>
      <c r="B551" s="147">
        <v>16078</v>
      </c>
      <c r="C551" s="82" t="s">
        <v>3047</v>
      </c>
      <c r="D551" s="90" t="s">
        <v>5810</v>
      </c>
      <c r="E551" s="150">
        <v>1500</v>
      </c>
      <c r="F551" s="158"/>
      <c r="G551" s="12" t="s">
        <v>3046</v>
      </c>
    </row>
    <row r="552" spans="1:7" ht="12.2" customHeight="1" x14ac:dyDescent="0.2">
      <c r="A552" s="137">
        <v>43648</v>
      </c>
      <c r="B552" s="169">
        <v>10956</v>
      </c>
      <c r="C552" s="11" t="s">
        <v>3140</v>
      </c>
      <c r="D552" s="90" t="s">
        <v>626</v>
      </c>
      <c r="E552" s="150">
        <v>598</v>
      </c>
      <c r="F552" s="158">
        <v>24690.799999999999</v>
      </c>
    </row>
    <row r="553" spans="1:7" ht="12.2" customHeight="1" x14ac:dyDescent="0.2">
      <c r="A553" s="137">
        <v>43648</v>
      </c>
      <c r="B553" s="169">
        <v>10919</v>
      </c>
      <c r="C553" s="11" t="s">
        <v>3141</v>
      </c>
      <c r="D553" s="90" t="s">
        <v>627</v>
      </c>
      <c r="E553" s="150">
        <v>93.01</v>
      </c>
      <c r="F553" s="158">
        <v>4619.6400000000003</v>
      </c>
    </row>
    <row r="554" spans="1:7" ht="12.2" customHeight="1" x14ac:dyDescent="0.2">
      <c r="A554" s="137">
        <v>43648</v>
      </c>
      <c r="B554" s="10">
        <v>20718</v>
      </c>
      <c r="C554" s="11" t="s">
        <v>3141</v>
      </c>
      <c r="D554" s="12" t="s">
        <v>628</v>
      </c>
      <c r="E554" s="152">
        <v>368.64</v>
      </c>
      <c r="F554" s="158">
        <v>6052.7400000000007</v>
      </c>
    </row>
    <row r="555" spans="1:7" ht="12.2" customHeight="1" x14ac:dyDescent="0.2">
      <c r="A555" s="137">
        <v>43644</v>
      </c>
      <c r="B555" s="147">
        <v>16078</v>
      </c>
      <c r="C555" s="82" t="s">
        <v>3047</v>
      </c>
      <c r="D555" s="90" t="s">
        <v>4538</v>
      </c>
      <c r="E555" s="150">
        <v>5</v>
      </c>
      <c r="F555" s="158"/>
      <c r="G555" s="12" t="s">
        <v>3046</v>
      </c>
    </row>
    <row r="556" spans="1:7" ht="12.2" customHeight="1" x14ac:dyDescent="0.2">
      <c r="A556" s="137">
        <v>43648</v>
      </c>
      <c r="B556" s="169">
        <v>12164</v>
      </c>
      <c r="C556" s="11" t="s">
        <v>3141</v>
      </c>
      <c r="D556" s="90" t="s">
        <v>1013</v>
      </c>
      <c r="E556" s="150">
        <v>149.16999999999999</v>
      </c>
      <c r="F556" s="158">
        <v>28719.03</v>
      </c>
    </row>
    <row r="557" spans="1:7" ht="12.2" customHeight="1" x14ac:dyDescent="0.2">
      <c r="A557" s="137">
        <v>43648</v>
      </c>
      <c r="B557" s="10">
        <v>13866</v>
      </c>
      <c r="C557" s="11" t="s">
        <v>3134</v>
      </c>
      <c r="D557" s="12" t="s">
        <v>630</v>
      </c>
      <c r="E557" s="152">
        <v>102250</v>
      </c>
      <c r="F557" s="158">
        <v>447450</v>
      </c>
    </row>
    <row r="558" spans="1:7" ht="12.2" customHeight="1" x14ac:dyDescent="0.2">
      <c r="A558" s="137">
        <v>43648</v>
      </c>
      <c r="B558" s="10">
        <v>23835</v>
      </c>
      <c r="C558" s="11" t="s">
        <v>3128</v>
      </c>
      <c r="D558" s="12" t="s">
        <v>2224</v>
      </c>
      <c r="E558" s="152">
        <v>235</v>
      </c>
      <c r="F558" s="158">
        <v>235</v>
      </c>
    </row>
    <row r="559" spans="1:7" ht="12.2" customHeight="1" x14ac:dyDescent="0.2">
      <c r="A559" s="137">
        <v>43647</v>
      </c>
      <c r="B559" s="147">
        <v>16078</v>
      </c>
      <c r="C559" s="82" t="s">
        <v>3047</v>
      </c>
      <c r="D559" s="90" t="s">
        <v>5881</v>
      </c>
      <c r="E559" s="150">
        <v>475</v>
      </c>
      <c r="F559" s="158"/>
      <c r="G559" s="12" t="s">
        <v>3046</v>
      </c>
    </row>
    <row r="560" spans="1:7" ht="12.2" customHeight="1" x14ac:dyDescent="0.2">
      <c r="A560" s="137">
        <v>43648</v>
      </c>
      <c r="B560" s="10">
        <v>24173</v>
      </c>
      <c r="C560" s="11" t="s">
        <v>3128</v>
      </c>
      <c r="D560" s="12" t="s">
        <v>2285</v>
      </c>
      <c r="E560" s="152">
        <v>168</v>
      </c>
      <c r="F560" s="158">
        <v>258</v>
      </c>
    </row>
    <row r="561" spans="1:7" ht="12.2" customHeight="1" x14ac:dyDescent="0.2">
      <c r="A561" s="137">
        <v>43647</v>
      </c>
      <c r="B561" s="147">
        <v>16078</v>
      </c>
      <c r="C561" s="82" t="s">
        <v>3047</v>
      </c>
      <c r="D561" s="90" t="s">
        <v>5857</v>
      </c>
      <c r="E561" s="150">
        <v>203</v>
      </c>
      <c r="F561" s="158"/>
      <c r="G561" s="12" t="s">
        <v>3046</v>
      </c>
    </row>
    <row r="562" spans="1:7" ht="12.2" customHeight="1" x14ac:dyDescent="0.2">
      <c r="A562" s="137">
        <v>43648</v>
      </c>
      <c r="B562" s="10">
        <v>25295</v>
      </c>
      <c r="C562" s="11" t="s">
        <v>3128</v>
      </c>
      <c r="D562" s="12" t="s">
        <v>2497</v>
      </c>
      <c r="E562" s="152">
        <v>168</v>
      </c>
      <c r="F562" s="158">
        <v>258</v>
      </c>
    </row>
    <row r="563" spans="1:7" ht="12.2" customHeight="1" x14ac:dyDescent="0.2">
      <c r="A563" s="137">
        <v>43647</v>
      </c>
      <c r="B563" s="147">
        <v>16078</v>
      </c>
      <c r="C563" s="82" t="s">
        <v>3047</v>
      </c>
      <c r="D563" s="90" t="s">
        <v>5863</v>
      </c>
      <c r="E563" s="150">
        <v>475</v>
      </c>
      <c r="F563" s="158"/>
      <c r="G563" s="12" t="s">
        <v>3046</v>
      </c>
    </row>
    <row r="564" spans="1:7" ht="12.2" customHeight="1" x14ac:dyDescent="0.2">
      <c r="A564" s="137">
        <v>43647</v>
      </c>
      <c r="B564" s="147">
        <v>16078</v>
      </c>
      <c r="C564" s="82" t="s">
        <v>3047</v>
      </c>
      <c r="D564" s="90" t="s">
        <v>5872</v>
      </c>
      <c r="E564" s="150">
        <v>475</v>
      </c>
      <c r="F564" s="158"/>
      <c r="G564" s="12" t="s">
        <v>3046</v>
      </c>
    </row>
    <row r="565" spans="1:7" ht="12.2" customHeight="1" x14ac:dyDescent="0.2">
      <c r="A565" s="137">
        <v>43648</v>
      </c>
      <c r="B565" s="10">
        <v>22623</v>
      </c>
      <c r="C565" s="11" t="s">
        <v>3127</v>
      </c>
      <c r="D565" s="12" t="s">
        <v>635</v>
      </c>
      <c r="E565" s="152">
        <v>487.5</v>
      </c>
      <c r="F565" s="158">
        <v>15968.75</v>
      </c>
    </row>
    <row r="566" spans="1:7" ht="12.2" customHeight="1" x14ac:dyDescent="0.2">
      <c r="A566" s="137">
        <v>43647</v>
      </c>
      <c r="B566" s="147">
        <v>16078</v>
      </c>
      <c r="C566" s="82" t="s">
        <v>3047</v>
      </c>
      <c r="D566" s="90" t="s">
        <v>5868</v>
      </c>
      <c r="E566" s="150">
        <v>475</v>
      </c>
      <c r="F566" s="158"/>
      <c r="G566" s="12" t="s">
        <v>3046</v>
      </c>
    </row>
    <row r="567" spans="1:7" ht="12.2" customHeight="1" x14ac:dyDescent="0.2">
      <c r="A567" s="137">
        <v>43648</v>
      </c>
      <c r="B567" s="169">
        <v>11220</v>
      </c>
      <c r="C567" s="11" t="s">
        <v>3141</v>
      </c>
      <c r="D567" s="90" t="s">
        <v>892</v>
      </c>
      <c r="E567" s="150">
        <v>45.24</v>
      </c>
      <c r="F567" s="158">
        <v>454.95</v>
      </c>
    </row>
    <row r="568" spans="1:7" ht="12.2" customHeight="1" x14ac:dyDescent="0.2">
      <c r="A568" s="137">
        <v>43644</v>
      </c>
      <c r="B568" s="147">
        <v>16078</v>
      </c>
      <c r="C568" s="82" t="s">
        <v>3047</v>
      </c>
      <c r="D568" s="90" t="s">
        <v>5824</v>
      </c>
      <c r="E568" s="150">
        <v>200</v>
      </c>
      <c r="F568" s="158"/>
      <c r="G568" s="12" t="s">
        <v>3046</v>
      </c>
    </row>
    <row r="569" spans="1:7" ht="12.2" customHeight="1" x14ac:dyDescent="0.2">
      <c r="A569" s="137">
        <v>43648</v>
      </c>
      <c r="B569" s="10">
        <v>17474</v>
      </c>
      <c r="C569" s="11" t="s">
        <v>3141</v>
      </c>
      <c r="D569" s="12" t="s">
        <v>640</v>
      </c>
      <c r="E569" s="152">
        <v>2301.11</v>
      </c>
      <c r="F569" s="158">
        <v>80450.64</v>
      </c>
    </row>
    <row r="570" spans="1:7" ht="12.2" customHeight="1" x14ac:dyDescent="0.2">
      <c r="A570" s="137">
        <v>43648</v>
      </c>
      <c r="B570" s="10">
        <v>20966</v>
      </c>
      <c r="C570" s="11" t="s">
        <v>3128</v>
      </c>
      <c r="D570" s="12" t="s">
        <v>1850</v>
      </c>
      <c r="E570" s="152">
        <v>192</v>
      </c>
      <c r="F570" s="158">
        <v>977.23</v>
      </c>
    </row>
    <row r="571" spans="1:7" ht="12.2" customHeight="1" x14ac:dyDescent="0.2">
      <c r="A571" s="137">
        <v>43648</v>
      </c>
      <c r="B571" s="10">
        <v>23611</v>
      </c>
      <c r="C571" s="11" t="s">
        <v>3128</v>
      </c>
      <c r="D571" s="12" t="s">
        <v>2179</v>
      </c>
      <c r="E571" s="152">
        <v>235</v>
      </c>
      <c r="F571" s="158">
        <v>417.46000000000004</v>
      </c>
    </row>
    <row r="572" spans="1:7" ht="12.2" customHeight="1" x14ac:dyDescent="0.2">
      <c r="A572" s="137">
        <v>43648</v>
      </c>
      <c r="B572" s="10">
        <v>24448</v>
      </c>
      <c r="C572" s="11" t="s">
        <v>3127</v>
      </c>
      <c r="D572" s="12" t="s">
        <v>653</v>
      </c>
      <c r="E572" s="152">
        <v>150</v>
      </c>
      <c r="F572" s="158">
        <v>6192.5</v>
      </c>
    </row>
    <row r="573" spans="1:7" ht="12.2" customHeight="1" x14ac:dyDescent="0.2">
      <c r="A573" s="137">
        <v>43648</v>
      </c>
      <c r="B573" s="10">
        <v>23528</v>
      </c>
      <c r="C573" s="11" t="s">
        <v>3140</v>
      </c>
      <c r="D573" s="12" t="s">
        <v>2164</v>
      </c>
      <c r="E573" s="152">
        <v>115.5</v>
      </c>
      <c r="F573" s="158">
        <v>5528.21</v>
      </c>
    </row>
    <row r="574" spans="1:7" ht="12.2" customHeight="1" x14ac:dyDescent="0.2">
      <c r="A574" s="137">
        <v>43648</v>
      </c>
      <c r="B574" s="10">
        <v>20050</v>
      </c>
      <c r="C574" s="11" t="s">
        <v>3128</v>
      </c>
      <c r="D574" s="12" t="s">
        <v>1779</v>
      </c>
      <c r="E574" s="152">
        <v>96</v>
      </c>
      <c r="F574" s="158">
        <v>576</v>
      </c>
    </row>
    <row r="575" spans="1:7" ht="12.2" customHeight="1" x14ac:dyDescent="0.2">
      <c r="A575" s="137">
        <v>43648</v>
      </c>
      <c r="B575" s="169">
        <v>11872</v>
      </c>
      <c r="C575" s="11" t="s">
        <v>3127</v>
      </c>
      <c r="D575" s="90" t="s">
        <v>979</v>
      </c>
      <c r="E575" s="150">
        <v>360.98</v>
      </c>
      <c r="F575" s="158">
        <v>1121.76</v>
      </c>
      <c r="G575" s="83"/>
    </row>
    <row r="576" spans="1:7" ht="12.2" customHeight="1" x14ac:dyDescent="0.2">
      <c r="A576" s="137">
        <v>43644</v>
      </c>
      <c r="B576" s="147">
        <v>16078</v>
      </c>
      <c r="C576" s="82" t="s">
        <v>3047</v>
      </c>
      <c r="D576" s="90" t="s">
        <v>5820</v>
      </c>
      <c r="E576" s="150">
        <v>600</v>
      </c>
      <c r="F576" s="158"/>
      <c r="G576" s="12" t="s">
        <v>3046</v>
      </c>
    </row>
    <row r="577" spans="1:8" ht="12.2" customHeight="1" x14ac:dyDescent="0.2">
      <c r="A577" s="137">
        <v>43648</v>
      </c>
      <c r="B577" s="10">
        <v>20505</v>
      </c>
      <c r="C577" s="11" t="s">
        <v>3127</v>
      </c>
      <c r="D577" s="12" t="s">
        <v>1812</v>
      </c>
      <c r="E577" s="152">
        <v>607.5</v>
      </c>
      <c r="F577" s="158">
        <v>6752.5</v>
      </c>
    </row>
    <row r="578" spans="1:8" ht="12.2" customHeight="1" x14ac:dyDescent="0.2">
      <c r="A578" s="137">
        <v>43648</v>
      </c>
      <c r="B578" s="169">
        <v>11726</v>
      </c>
      <c r="C578" s="11" t="s">
        <v>3141</v>
      </c>
      <c r="D578" s="90" t="s">
        <v>961</v>
      </c>
      <c r="E578" s="150">
        <v>956.24</v>
      </c>
      <c r="F578" s="158">
        <v>13798.64</v>
      </c>
    </row>
    <row r="579" spans="1:8" ht="12.2" customHeight="1" x14ac:dyDescent="0.2">
      <c r="A579" s="137">
        <v>43648</v>
      </c>
      <c r="B579" s="169">
        <v>10385</v>
      </c>
      <c r="C579" s="11" t="s">
        <v>3141</v>
      </c>
      <c r="D579" s="90" t="s">
        <v>656</v>
      </c>
      <c r="E579" s="150">
        <v>2091.83</v>
      </c>
      <c r="F579" s="158">
        <v>33840</v>
      </c>
    </row>
    <row r="580" spans="1:8" ht="12.2" customHeight="1" x14ac:dyDescent="0.2">
      <c r="A580" s="137">
        <v>43648</v>
      </c>
      <c r="B580" s="10">
        <v>25281</v>
      </c>
      <c r="C580" s="11" t="s">
        <v>3127</v>
      </c>
      <c r="D580" s="12" t="s">
        <v>2493</v>
      </c>
      <c r="E580" s="152">
        <v>2350</v>
      </c>
      <c r="F580" s="158">
        <v>12625</v>
      </c>
    </row>
    <row r="581" spans="1:8" ht="12.2" customHeight="1" x14ac:dyDescent="0.2">
      <c r="A581" s="137">
        <v>43648</v>
      </c>
      <c r="B581" s="169">
        <v>11709</v>
      </c>
      <c r="C581" s="11" t="s">
        <v>3128</v>
      </c>
      <c r="D581" s="90" t="s">
        <v>958</v>
      </c>
      <c r="E581" s="150">
        <v>235</v>
      </c>
      <c r="F581" s="158">
        <v>1412.81</v>
      </c>
    </row>
    <row r="582" spans="1:8" ht="12.2" customHeight="1" x14ac:dyDescent="0.2">
      <c r="A582" s="137">
        <v>43648</v>
      </c>
      <c r="B582" s="10">
        <v>27740</v>
      </c>
      <c r="C582" s="11" t="s">
        <v>3140</v>
      </c>
      <c r="D582" s="12" t="s">
        <v>5352</v>
      </c>
      <c r="E582" s="152">
        <v>111</v>
      </c>
      <c r="F582" s="158">
        <v>111</v>
      </c>
    </row>
    <row r="583" spans="1:8" ht="12.2" customHeight="1" x14ac:dyDescent="0.2">
      <c r="A583" s="137">
        <v>43648</v>
      </c>
      <c r="B583" s="10">
        <v>15130</v>
      </c>
      <c r="C583" s="11" t="s">
        <v>3127</v>
      </c>
      <c r="D583" s="12" t="s">
        <v>659</v>
      </c>
      <c r="E583" s="152">
        <v>1250</v>
      </c>
      <c r="F583" s="158">
        <v>26437</v>
      </c>
    </row>
    <row r="584" spans="1:8" ht="12.2" customHeight="1" x14ac:dyDescent="0.2">
      <c r="A584" s="137">
        <v>43648</v>
      </c>
      <c r="B584" s="10">
        <v>18982</v>
      </c>
      <c r="C584" s="11" t="s">
        <v>3140</v>
      </c>
      <c r="D584" s="12" t="s">
        <v>660</v>
      </c>
      <c r="E584" s="152">
        <v>9.99</v>
      </c>
      <c r="F584" s="158">
        <v>7475.49</v>
      </c>
    </row>
    <row r="585" spans="1:8" ht="12.2" customHeight="1" x14ac:dyDescent="0.2">
      <c r="A585" s="137">
        <v>43648</v>
      </c>
      <c r="B585" s="10">
        <v>27753</v>
      </c>
      <c r="C585" s="11" t="s">
        <v>3141</v>
      </c>
      <c r="D585" s="12" t="s">
        <v>5363</v>
      </c>
      <c r="E585" s="152">
        <v>2250</v>
      </c>
      <c r="F585" s="158">
        <v>2250</v>
      </c>
    </row>
    <row r="586" spans="1:8" ht="12.2" customHeight="1" x14ac:dyDescent="0.2">
      <c r="A586" s="137">
        <v>43648</v>
      </c>
      <c r="B586" s="169">
        <v>11033</v>
      </c>
      <c r="C586" s="11" t="s">
        <v>3128</v>
      </c>
      <c r="D586" s="90" t="s">
        <v>869</v>
      </c>
      <c r="E586" s="150">
        <v>235</v>
      </c>
      <c r="F586" s="158">
        <v>274.73</v>
      </c>
    </row>
    <row r="587" spans="1:8" ht="12.2" customHeight="1" x14ac:dyDescent="0.2">
      <c r="A587" s="137">
        <v>43648</v>
      </c>
      <c r="B587" s="10">
        <v>19605</v>
      </c>
      <c r="C587" s="11" t="s">
        <v>3141</v>
      </c>
      <c r="D587" s="12" t="s">
        <v>665</v>
      </c>
      <c r="E587" s="152">
        <v>30734.48</v>
      </c>
      <c r="F587" s="158">
        <v>369110.11</v>
      </c>
    </row>
    <row r="588" spans="1:8" ht="12.2" customHeight="1" x14ac:dyDescent="0.2">
      <c r="A588" s="137">
        <v>43648</v>
      </c>
      <c r="B588" s="10">
        <v>19240</v>
      </c>
      <c r="C588" s="11" t="s">
        <v>3127</v>
      </c>
      <c r="D588" s="12" t="s">
        <v>1707</v>
      </c>
      <c r="E588" s="152">
        <v>480</v>
      </c>
      <c r="F588" s="158">
        <v>3873.61</v>
      </c>
    </row>
    <row r="589" spans="1:8" ht="12.2" customHeight="1" x14ac:dyDescent="0.2">
      <c r="A589" s="137">
        <v>43648</v>
      </c>
      <c r="B589" s="10">
        <v>27680</v>
      </c>
      <c r="C589" s="11" t="s">
        <v>3141</v>
      </c>
      <c r="D589" s="12" t="s">
        <v>4861</v>
      </c>
      <c r="E589" s="152">
        <v>532.96</v>
      </c>
      <c r="F589" s="158">
        <v>881.57</v>
      </c>
    </row>
    <row r="590" spans="1:8" ht="15.6" customHeight="1" thickBot="1" x14ac:dyDescent="0.25">
      <c r="A590" s="33"/>
      <c r="C590" s="24"/>
      <c r="D590" s="25"/>
      <c r="E590" s="159">
        <f>SUM(E5:E589)</f>
        <v>4065041.8099999987</v>
      </c>
      <c r="F590" s="160"/>
      <c r="G590" s="25"/>
      <c r="H590" s="25"/>
    </row>
    <row r="591" spans="1:8" s="83" customFormat="1" ht="7.5" customHeight="1" thickTop="1" x14ac:dyDescent="0.2">
      <c r="A591" s="33"/>
      <c r="B591" s="11"/>
      <c r="C591" s="136"/>
      <c r="D591" s="33"/>
      <c r="E591" s="161"/>
      <c r="F591" s="153"/>
      <c r="G591" s="33"/>
    </row>
    <row r="592" spans="1:8" s="83" customFormat="1" ht="12.75" customHeight="1" x14ac:dyDescent="0.2">
      <c r="A592" s="33"/>
      <c r="B592" s="11"/>
      <c r="C592" s="148"/>
      <c r="D592" s="35" t="s">
        <v>5800</v>
      </c>
      <c r="E592" s="161"/>
      <c r="F592" s="153"/>
      <c r="G592" s="33"/>
    </row>
    <row r="593" spans="1:9" s="83" customFormat="1" ht="12.75" customHeight="1" x14ac:dyDescent="0.2">
      <c r="A593" s="33"/>
      <c r="B593" s="11"/>
      <c r="C593" s="148"/>
      <c r="D593" s="33" t="s">
        <v>669</v>
      </c>
      <c r="E593" s="161"/>
      <c r="F593" s="153"/>
      <c r="G593" s="33"/>
      <c r="H593" s="138"/>
    </row>
    <row r="594" spans="1:9" s="83" customFormat="1" ht="12.75" customHeight="1" x14ac:dyDescent="0.2">
      <c r="A594" s="33"/>
      <c r="B594" s="11"/>
      <c r="C594" s="148"/>
      <c r="D594" s="33" t="s">
        <v>5890</v>
      </c>
      <c r="E594" s="161"/>
      <c r="F594" s="153"/>
      <c r="G594" s="33"/>
    </row>
    <row r="595" spans="1:9" s="83" customFormat="1" ht="12.75" customHeight="1" x14ac:dyDescent="0.2">
      <c r="A595" s="33"/>
      <c r="B595" s="11"/>
      <c r="C595" s="148"/>
      <c r="D595" s="33" t="s">
        <v>5892</v>
      </c>
      <c r="E595" s="161"/>
      <c r="F595" s="153"/>
      <c r="G595" s="33"/>
    </row>
    <row r="596" spans="1:9" s="83" customFormat="1" ht="12.75" customHeight="1" x14ac:dyDescent="0.2">
      <c r="A596" s="90"/>
      <c r="B596" s="147"/>
      <c r="C596" s="148"/>
      <c r="D596" s="36" t="s">
        <v>5386</v>
      </c>
      <c r="E596" s="161"/>
      <c r="F596" s="153"/>
      <c r="G596" s="33"/>
    </row>
    <row r="597" spans="1:9" s="83" customFormat="1" ht="6.6" customHeight="1" x14ac:dyDescent="0.2">
      <c r="A597" s="90"/>
      <c r="B597" s="147"/>
      <c r="C597" s="148"/>
      <c r="D597" s="36"/>
      <c r="E597" s="161"/>
      <c r="F597" s="153"/>
      <c r="G597" s="33"/>
    </row>
    <row r="598" spans="1:9" s="145" customFormat="1" ht="12.75" customHeight="1" x14ac:dyDescent="0.2">
      <c r="A598" s="213" t="s">
        <v>670</v>
      </c>
      <c r="B598" s="213"/>
      <c r="C598" s="213"/>
      <c r="D598" s="213"/>
      <c r="E598" s="213"/>
      <c r="F598" s="213"/>
      <c r="G598" s="213"/>
    </row>
    <row r="599" spans="1:9" s="146" customFormat="1" ht="12.75" customHeight="1" x14ac:dyDescent="0.35">
      <c r="A599" s="22"/>
      <c r="B599" s="135"/>
      <c r="C599" s="134"/>
      <c r="D599" s="134"/>
      <c r="E599" s="162"/>
      <c r="F599" s="162"/>
      <c r="G599" s="134"/>
    </row>
    <row r="600" spans="1:9" s="146" customFormat="1" ht="12.75" customHeight="1" x14ac:dyDescent="0.35">
      <c r="A600" s="214" t="s">
        <v>671</v>
      </c>
      <c r="B600" s="214"/>
      <c r="C600" s="214"/>
      <c r="D600" s="40" t="s">
        <v>4</v>
      </c>
      <c r="E600" s="163" t="s">
        <v>672</v>
      </c>
      <c r="F600" s="154"/>
      <c r="G600" s="144"/>
      <c r="H600" s="144"/>
    </row>
    <row r="601" spans="1:9" s="142" customFormat="1" ht="10.5" customHeight="1" x14ac:dyDescent="0.2">
      <c r="A601" s="217" t="s">
        <v>678</v>
      </c>
      <c r="B601" s="217"/>
      <c r="C601" s="217"/>
      <c r="D601" s="44" t="s">
        <v>32</v>
      </c>
      <c r="E601" s="164">
        <v>161.24</v>
      </c>
      <c r="F601" s="155"/>
      <c r="G601" s="140"/>
      <c r="H601" s="139"/>
      <c r="I601" s="141"/>
    </row>
    <row r="602" spans="1:9" s="142" customFormat="1" ht="10.5" customHeight="1" x14ac:dyDescent="0.2">
      <c r="A602" s="217" t="s">
        <v>675</v>
      </c>
      <c r="B602" s="217"/>
      <c r="C602" s="217"/>
      <c r="D602" s="44" t="s">
        <v>1161</v>
      </c>
      <c r="E602" s="164">
        <v>4585.1099999999997</v>
      </c>
      <c r="F602" s="155"/>
      <c r="G602" s="140"/>
      <c r="H602" s="139"/>
      <c r="I602" s="141"/>
    </row>
    <row r="603" spans="1:9" s="142" customFormat="1" ht="10.5" customHeight="1" x14ac:dyDescent="0.2">
      <c r="A603" s="217" t="s">
        <v>678</v>
      </c>
      <c r="B603" s="217"/>
      <c r="C603" s="217"/>
      <c r="D603" s="44" t="s">
        <v>43</v>
      </c>
      <c r="E603" s="164">
        <v>8165.63</v>
      </c>
      <c r="F603" s="155"/>
      <c r="G603" s="140"/>
      <c r="H603" s="139"/>
      <c r="I603" s="141"/>
    </row>
    <row r="604" spans="1:9" s="142" customFormat="1" ht="10.5" customHeight="1" x14ac:dyDescent="0.2">
      <c r="A604" s="217" t="s">
        <v>678</v>
      </c>
      <c r="B604" s="217"/>
      <c r="C604" s="217"/>
      <c r="D604" s="44" t="s">
        <v>1165</v>
      </c>
      <c r="E604" s="164">
        <v>294523.75</v>
      </c>
      <c r="F604" s="155"/>
      <c r="G604" s="140"/>
      <c r="H604" s="139"/>
      <c r="I604" s="141"/>
    </row>
    <row r="605" spans="1:9" s="142" customFormat="1" ht="10.5" customHeight="1" x14ac:dyDescent="0.2">
      <c r="A605" s="217" t="s">
        <v>704</v>
      </c>
      <c r="B605" s="217"/>
      <c r="C605" s="217"/>
      <c r="D605" s="44" t="s">
        <v>61</v>
      </c>
      <c r="E605" s="164">
        <v>2345.52</v>
      </c>
      <c r="F605" s="149"/>
      <c r="G605" s="140"/>
      <c r="H605" s="139"/>
      <c r="I605" s="141"/>
    </row>
    <row r="606" spans="1:9" s="142" customFormat="1" ht="10.5" customHeight="1" x14ac:dyDescent="0.2">
      <c r="A606" s="217" t="s">
        <v>677</v>
      </c>
      <c r="B606" s="217"/>
      <c r="C606" s="217"/>
      <c r="D606" s="44" t="s">
        <v>82</v>
      </c>
      <c r="E606" s="164">
        <v>2907.87</v>
      </c>
      <c r="F606" s="149"/>
      <c r="G606" s="140"/>
      <c r="H606" s="139"/>
      <c r="I606" s="141"/>
    </row>
    <row r="607" spans="1:9" s="142" customFormat="1" ht="10.5" customHeight="1" x14ac:dyDescent="0.2">
      <c r="A607" s="217" t="s">
        <v>680</v>
      </c>
      <c r="B607" s="217"/>
      <c r="C607" s="217"/>
      <c r="D607" s="44" t="s">
        <v>800</v>
      </c>
      <c r="E607" s="164">
        <v>5039.5</v>
      </c>
      <c r="F607" s="149"/>
      <c r="G607" s="140"/>
      <c r="H607" s="139"/>
      <c r="I607" s="141"/>
    </row>
    <row r="608" spans="1:9" s="142" customFormat="1" ht="10.5" customHeight="1" x14ac:dyDescent="0.2">
      <c r="A608" s="217" t="s">
        <v>677</v>
      </c>
      <c r="B608" s="217"/>
      <c r="C608" s="217"/>
      <c r="D608" s="44" t="s">
        <v>762</v>
      </c>
      <c r="E608" s="164">
        <v>393.02</v>
      </c>
      <c r="F608" s="149"/>
      <c r="G608" s="140"/>
      <c r="H608" s="139"/>
      <c r="I608" s="141"/>
    </row>
    <row r="609" spans="1:9" s="142" customFormat="1" ht="10.5" customHeight="1" x14ac:dyDescent="0.2">
      <c r="A609" s="217" t="s">
        <v>4477</v>
      </c>
      <c r="B609" s="217"/>
      <c r="C609" s="217"/>
      <c r="D609" s="44" t="s">
        <v>319</v>
      </c>
      <c r="E609" s="164">
        <v>122346.86</v>
      </c>
      <c r="F609" s="149"/>
      <c r="G609" s="140"/>
      <c r="H609" s="139"/>
      <c r="I609" s="141"/>
    </row>
    <row r="610" spans="1:9" s="142" customFormat="1" ht="10.5" customHeight="1" x14ac:dyDescent="0.2">
      <c r="A610" s="217" t="s">
        <v>696</v>
      </c>
      <c r="B610" s="217"/>
      <c r="C610" s="217"/>
      <c r="D610" s="44" t="s">
        <v>3699</v>
      </c>
      <c r="E610" s="164">
        <v>30703.13</v>
      </c>
      <c r="F610" s="149"/>
      <c r="G610" s="140"/>
      <c r="H610" s="139"/>
      <c r="I610" s="141"/>
    </row>
    <row r="611" spans="1:9" s="142" customFormat="1" ht="10.5" customHeight="1" x14ac:dyDescent="0.2">
      <c r="A611" s="217" t="s">
        <v>703</v>
      </c>
      <c r="B611" s="217"/>
      <c r="C611" s="217"/>
      <c r="D611" s="44" t="s">
        <v>386</v>
      </c>
      <c r="E611" s="164">
        <v>1835.26</v>
      </c>
      <c r="F611" s="149"/>
      <c r="G611" s="140"/>
      <c r="H611" s="139"/>
      <c r="I611" s="141"/>
    </row>
    <row r="612" spans="1:9" s="142" customFormat="1" ht="10.5" customHeight="1" x14ac:dyDescent="0.2">
      <c r="A612" s="217" t="s">
        <v>675</v>
      </c>
      <c r="B612" s="217"/>
      <c r="C612" s="217"/>
      <c r="D612" s="44" t="s">
        <v>442</v>
      </c>
      <c r="E612" s="164">
        <v>461.98</v>
      </c>
      <c r="F612" s="149"/>
      <c r="G612" s="140"/>
      <c r="H612" s="139"/>
      <c r="I612" s="141"/>
    </row>
    <row r="613" spans="1:9" s="142" customFormat="1" ht="10.5" customHeight="1" x14ac:dyDescent="0.2">
      <c r="A613" s="217" t="s">
        <v>731</v>
      </c>
      <c r="B613" s="217"/>
      <c r="C613" s="217"/>
      <c r="D613" s="44" t="s">
        <v>1394</v>
      </c>
      <c r="E613" s="164">
        <v>1902.36</v>
      </c>
      <c r="F613" s="149"/>
      <c r="G613" s="140"/>
      <c r="H613" s="139"/>
      <c r="I613" s="141"/>
    </row>
    <row r="614" spans="1:9" s="83" customFormat="1" ht="10.5" customHeight="1" x14ac:dyDescent="0.2">
      <c r="A614" s="217" t="s">
        <v>699</v>
      </c>
      <c r="B614" s="218"/>
      <c r="C614" s="218"/>
      <c r="D614" s="49" t="s">
        <v>5378</v>
      </c>
      <c r="E614" s="168">
        <v>1681</v>
      </c>
      <c r="F614" s="153"/>
      <c r="G614" s="49"/>
      <c r="H614" s="12"/>
    </row>
    <row r="615" spans="1:9" s="142" customFormat="1" ht="10.5" customHeight="1" x14ac:dyDescent="0.2">
      <c r="A615" s="217" t="s">
        <v>5891</v>
      </c>
      <c r="B615" s="217"/>
      <c r="C615" s="217"/>
      <c r="D615" s="44" t="s">
        <v>617</v>
      </c>
      <c r="E615" s="164">
        <v>3645.86</v>
      </c>
      <c r="F615" s="149"/>
      <c r="G615" s="140"/>
      <c r="H615" s="139"/>
      <c r="I615" s="141"/>
    </row>
    <row r="616" spans="1:9" s="83" customFormat="1" ht="12.75" customHeight="1" thickBot="1" x14ac:dyDescent="0.25">
      <c r="A616" s="217"/>
      <c r="B616" s="218"/>
      <c r="C616" s="218"/>
      <c r="D616" s="49"/>
      <c r="E616" s="165">
        <f>SUM(E601:E615)</f>
        <v>480698.08999999997</v>
      </c>
      <c r="F616" s="153"/>
      <c r="G616" s="49"/>
      <c r="H616" s="12"/>
    </row>
    <row r="617" spans="1:9" s="83" customFormat="1" ht="12.75" customHeight="1" thickTop="1" x14ac:dyDescent="0.2">
      <c r="A617" s="217"/>
      <c r="B617" s="218"/>
      <c r="C617" s="218"/>
      <c r="D617" s="49"/>
      <c r="E617" s="156"/>
      <c r="F617" s="153"/>
      <c r="G617" s="49"/>
      <c r="H617" s="12"/>
    </row>
    <row r="618" spans="1:9" s="83" customFormat="1" ht="12.75" customHeight="1" x14ac:dyDescent="0.2">
      <c r="A618" s="217"/>
      <c r="B618" s="218"/>
      <c r="C618" s="218"/>
      <c r="D618" s="49"/>
      <c r="E618" s="156"/>
      <c r="F618" s="153"/>
      <c r="G618" s="49"/>
      <c r="H618" s="12"/>
    </row>
    <row r="619" spans="1:9" s="83" customFormat="1" ht="12.75" customHeight="1" x14ac:dyDescent="0.2">
      <c r="A619" s="217"/>
      <c r="B619" s="218"/>
      <c r="C619" s="218"/>
      <c r="D619" s="49"/>
      <c r="E619" s="156"/>
      <c r="F619" s="153"/>
      <c r="G619" s="49"/>
      <c r="H619" s="12"/>
    </row>
    <row r="620" spans="1:9" s="83" customFormat="1" ht="12.75" customHeight="1" x14ac:dyDescent="0.2">
      <c r="A620" s="217"/>
      <c r="B620" s="218"/>
      <c r="C620" s="218"/>
      <c r="D620" s="44"/>
      <c r="E620" s="164"/>
      <c r="F620" s="153"/>
      <c r="G620" s="49"/>
      <c r="H620" s="12"/>
    </row>
    <row r="621" spans="1:9" s="83" customFormat="1" ht="12.75" customHeight="1" x14ac:dyDescent="0.2">
      <c r="A621" s="217"/>
      <c r="B621" s="218"/>
      <c r="C621" s="218"/>
      <c r="D621" s="49"/>
      <c r="E621" s="156"/>
      <c r="F621" s="153"/>
      <c r="G621" s="49"/>
      <c r="H621" s="12"/>
    </row>
    <row r="622" spans="1:9" s="83" customFormat="1" ht="12.75" customHeight="1" x14ac:dyDescent="0.2">
      <c r="A622" s="217"/>
      <c r="B622" s="218"/>
      <c r="C622" s="218"/>
      <c r="D622" s="49"/>
      <c r="E622" s="156"/>
      <c r="F622" s="153"/>
      <c r="G622" s="49"/>
      <c r="H622" s="12"/>
    </row>
    <row r="623" spans="1:9" s="83" customFormat="1" ht="12.75" customHeight="1" x14ac:dyDescent="0.2">
      <c r="A623" s="217"/>
      <c r="B623" s="218"/>
      <c r="C623" s="218"/>
      <c r="D623" s="49"/>
      <c r="E623" s="156"/>
      <c r="F623" s="153"/>
      <c r="G623" s="49"/>
      <c r="H623" s="12"/>
    </row>
    <row r="624" spans="1:9" s="83" customFormat="1" ht="12.75" customHeight="1" x14ac:dyDescent="0.2">
      <c r="A624" s="217"/>
      <c r="B624" s="218"/>
      <c r="C624" s="218"/>
      <c r="D624" s="49"/>
      <c r="E624" s="156"/>
      <c r="F624" s="153"/>
      <c r="G624" s="49"/>
      <c r="H624" s="12"/>
    </row>
    <row r="625" spans="1:8" s="83" customFormat="1" ht="12.75" customHeight="1" x14ac:dyDescent="0.2">
      <c r="A625" s="217"/>
      <c r="B625" s="218"/>
      <c r="C625" s="218"/>
      <c r="D625" s="49"/>
      <c r="E625" s="156"/>
      <c r="F625" s="153"/>
      <c r="G625" s="49"/>
      <c r="H625" s="12"/>
    </row>
    <row r="626" spans="1:8" s="83" customFormat="1" ht="12.75" customHeight="1" x14ac:dyDescent="0.2">
      <c r="A626" s="217"/>
      <c r="B626" s="218"/>
      <c r="C626" s="218"/>
      <c r="D626" s="49"/>
      <c r="E626" s="156"/>
      <c r="F626" s="153"/>
      <c r="G626" s="49"/>
      <c r="H626" s="12"/>
    </row>
    <row r="627" spans="1:8" s="83" customFormat="1" ht="12.75" customHeight="1" x14ac:dyDescent="0.2">
      <c r="A627" s="217"/>
      <c r="B627" s="218"/>
      <c r="C627" s="218"/>
      <c r="D627" s="49"/>
      <c r="E627" s="156"/>
      <c r="F627" s="153"/>
      <c r="G627" s="49"/>
      <c r="H627" s="12"/>
    </row>
    <row r="628" spans="1:8" s="83" customFormat="1" ht="12.75" customHeight="1" x14ac:dyDescent="0.2">
      <c r="A628" s="217"/>
      <c r="B628" s="218"/>
      <c r="C628" s="218"/>
      <c r="D628" s="49"/>
      <c r="E628" s="156"/>
      <c r="F628" s="153"/>
      <c r="G628" s="49"/>
      <c r="H628" s="12"/>
    </row>
    <row r="629" spans="1:8" s="83" customFormat="1" ht="12.75" customHeight="1" x14ac:dyDescent="0.2">
      <c r="A629" s="217"/>
      <c r="B629" s="218"/>
      <c r="C629" s="218"/>
      <c r="D629" s="49"/>
      <c r="E629" s="156"/>
      <c r="F629" s="153"/>
      <c r="G629" s="49"/>
      <c r="H629" s="12"/>
    </row>
    <row r="630" spans="1:8" s="83" customFormat="1" ht="12.75" customHeight="1" x14ac:dyDescent="0.2">
      <c r="A630" s="217"/>
      <c r="B630" s="218"/>
      <c r="C630" s="218"/>
      <c r="D630" s="49"/>
      <c r="E630" s="156"/>
      <c r="F630" s="153"/>
      <c r="G630" s="49"/>
      <c r="H630" s="12"/>
    </row>
    <row r="631" spans="1:8" s="83" customFormat="1" ht="12.75" customHeight="1" x14ac:dyDescent="0.2">
      <c r="A631" s="218"/>
      <c r="B631" s="218"/>
      <c r="C631" s="218"/>
      <c r="D631" s="49"/>
      <c r="E631" s="156"/>
      <c r="F631" s="153"/>
      <c r="G631" s="49"/>
      <c r="H631" s="12"/>
    </row>
    <row r="632" spans="1:8" s="21" customFormat="1" ht="12.75" customHeight="1" x14ac:dyDescent="0.2">
      <c r="A632" s="218"/>
      <c r="B632" s="218"/>
      <c r="C632" s="218"/>
      <c r="D632" s="12"/>
      <c r="E632" s="166"/>
      <c r="F632" s="156"/>
      <c r="G632" s="12"/>
      <c r="H632" s="12"/>
    </row>
    <row r="633" spans="1:8" s="21" customFormat="1" ht="12.75" customHeight="1" x14ac:dyDescent="0.2">
      <c r="A633" s="218"/>
      <c r="B633" s="218"/>
      <c r="C633" s="218"/>
      <c r="D633" s="12"/>
      <c r="E633" s="166"/>
      <c r="F633" s="156"/>
      <c r="G633" s="12"/>
      <c r="H633" s="12"/>
    </row>
    <row r="634" spans="1:8" ht="12.75" customHeight="1" x14ac:dyDescent="0.2">
      <c r="A634" s="218"/>
      <c r="B634" s="218"/>
      <c r="C634" s="218"/>
    </row>
    <row r="635" spans="1:8" ht="12.75" customHeight="1" x14ac:dyDescent="0.2">
      <c r="A635" s="218"/>
      <c r="B635" s="218"/>
      <c r="C635" s="218"/>
    </row>
    <row r="636" spans="1:8" ht="12.75" customHeight="1" x14ac:dyDescent="0.2">
      <c r="A636" s="218"/>
      <c r="B636" s="218"/>
      <c r="C636" s="218"/>
    </row>
    <row r="637" spans="1:8" ht="12.75" customHeight="1" x14ac:dyDescent="0.2">
      <c r="A637" s="218"/>
      <c r="B637" s="218"/>
      <c r="C637" s="218"/>
    </row>
    <row r="638" spans="1:8" ht="12.75" customHeight="1" x14ac:dyDescent="0.2">
      <c r="A638" s="218"/>
      <c r="B638" s="218"/>
      <c r="C638" s="218"/>
    </row>
    <row r="639" spans="1:8" ht="12.75" customHeight="1" x14ac:dyDescent="0.2">
      <c r="A639" s="218"/>
      <c r="B639" s="218"/>
      <c r="C639" s="218"/>
    </row>
    <row r="640" spans="1:8" ht="12.75" customHeight="1" x14ac:dyDescent="0.2">
      <c r="A640" s="218"/>
      <c r="B640" s="218"/>
      <c r="C640" s="218"/>
    </row>
    <row r="641" spans="1:3" ht="12.75" customHeight="1" x14ac:dyDescent="0.2">
      <c r="A641" s="218"/>
      <c r="B641" s="218"/>
      <c r="C641" s="218"/>
    </row>
    <row r="642" spans="1:3" ht="12.75" customHeight="1" x14ac:dyDescent="0.2">
      <c r="A642" s="218"/>
      <c r="B642" s="218"/>
      <c r="C642" s="218"/>
    </row>
    <row r="643" spans="1:3" ht="12.75" customHeight="1" x14ac:dyDescent="0.2">
      <c r="A643" s="218"/>
      <c r="B643" s="218"/>
      <c r="C643" s="218"/>
    </row>
    <row r="644" spans="1:3" ht="12.75" customHeight="1" x14ac:dyDescent="0.2">
      <c r="A644" s="218"/>
      <c r="B644" s="218"/>
      <c r="C644" s="218"/>
    </row>
    <row r="645" spans="1:3" ht="12.75" customHeight="1" x14ac:dyDescent="0.2">
      <c r="A645" s="219"/>
      <c r="B645" s="219"/>
      <c r="C645" s="219"/>
    </row>
    <row r="646" spans="1:3" ht="12.75" customHeight="1" x14ac:dyDescent="0.2">
      <c r="A646" s="219"/>
      <c r="B646" s="219"/>
      <c r="C646" s="219"/>
    </row>
    <row r="647" spans="1:3" ht="12.75" customHeight="1" x14ac:dyDescent="0.2">
      <c r="A647" s="219"/>
      <c r="B647" s="219"/>
      <c r="C647" s="219"/>
    </row>
    <row r="648" spans="1:3" ht="12.75" customHeight="1" x14ac:dyDescent="0.2">
      <c r="A648" s="219"/>
      <c r="B648" s="219"/>
      <c r="C648" s="219"/>
    </row>
    <row r="649" spans="1:3" ht="12.75" customHeight="1" x14ac:dyDescent="0.2">
      <c r="A649" s="219"/>
      <c r="B649" s="219"/>
      <c r="C649" s="219"/>
    </row>
    <row r="650" spans="1:3" ht="12.75" customHeight="1" x14ac:dyDescent="0.2">
      <c r="A650" s="219"/>
      <c r="B650" s="219"/>
      <c r="C650" s="219"/>
    </row>
    <row r="651" spans="1:3" ht="12.75" customHeight="1" x14ac:dyDescent="0.2">
      <c r="A651" s="219"/>
      <c r="B651" s="219"/>
      <c r="C651" s="219"/>
    </row>
    <row r="652" spans="1:3" ht="12.75" customHeight="1" x14ac:dyDescent="0.2">
      <c r="A652" s="219"/>
      <c r="B652" s="219"/>
      <c r="C652" s="219"/>
    </row>
  </sheetData>
  <sortState ref="A5:AP588">
    <sortCondition ref="D5:D588"/>
    <sortCondition ref="A5:A588"/>
  </sortState>
  <mergeCells count="57">
    <mergeCell ref="A652:C652"/>
    <mergeCell ref="A641:C641"/>
    <mergeCell ref="A642:C642"/>
    <mergeCell ref="A643:C643"/>
    <mergeCell ref="A644:C644"/>
    <mergeCell ref="A645:C645"/>
    <mergeCell ref="A646:C646"/>
    <mergeCell ref="A647:C647"/>
    <mergeCell ref="A648:C648"/>
    <mergeCell ref="A649:C649"/>
    <mergeCell ref="A650:C650"/>
    <mergeCell ref="A651:C651"/>
    <mergeCell ref="A640:C640"/>
    <mergeCell ref="A629:C629"/>
    <mergeCell ref="A630:C630"/>
    <mergeCell ref="A631:C631"/>
    <mergeCell ref="A632:C632"/>
    <mergeCell ref="A633:C633"/>
    <mergeCell ref="A634:C634"/>
    <mergeCell ref="A635:C635"/>
    <mergeCell ref="A636:C636"/>
    <mergeCell ref="A637:C637"/>
    <mergeCell ref="A638:C638"/>
    <mergeCell ref="A639:C639"/>
    <mergeCell ref="A613:C613"/>
    <mergeCell ref="A615:C615"/>
    <mergeCell ref="A616:C616"/>
    <mergeCell ref="A614:C614"/>
    <mergeCell ref="A628:C628"/>
    <mergeCell ref="A617:C617"/>
    <mergeCell ref="A618:C618"/>
    <mergeCell ref="A619:C619"/>
    <mergeCell ref="A620:C620"/>
    <mergeCell ref="A621:C621"/>
    <mergeCell ref="A622:C622"/>
    <mergeCell ref="A623:C623"/>
    <mergeCell ref="A624:C624"/>
    <mergeCell ref="A625:C625"/>
    <mergeCell ref="A626:C626"/>
    <mergeCell ref="A627:C627"/>
    <mergeCell ref="A612:C612"/>
    <mergeCell ref="A601:C601"/>
    <mergeCell ref="A602:C602"/>
    <mergeCell ref="A603:C603"/>
    <mergeCell ref="A604:C604"/>
    <mergeCell ref="A605:C605"/>
    <mergeCell ref="A606:C606"/>
    <mergeCell ref="A607:C607"/>
    <mergeCell ref="A608:C608"/>
    <mergeCell ref="A609:C609"/>
    <mergeCell ref="A610:C610"/>
    <mergeCell ref="A611:C611"/>
    <mergeCell ref="A1:G1"/>
    <mergeCell ref="A2:G2"/>
    <mergeCell ref="A3:G3"/>
    <mergeCell ref="A598:G598"/>
    <mergeCell ref="A600:C600"/>
  </mergeCells>
  <pageMargins left="0.17" right="0.17" top="0.17" bottom="0.26" header="0.15" footer="0.12"/>
  <pageSetup scale="87" fitToHeight="0" orientation="portrait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4"/>
  <sheetViews>
    <sheetView topLeftCell="A6" zoomScaleNormal="100" workbookViewId="0">
      <selection activeCell="B25" sqref="B25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3234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3233</v>
      </c>
      <c r="B3" s="212"/>
      <c r="C3" s="212"/>
      <c r="D3" s="212"/>
      <c r="E3" s="212"/>
      <c r="F3" s="212"/>
      <c r="G3" s="212"/>
    </row>
    <row r="4" spans="1:9" ht="28.5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95" customHeight="1" x14ac:dyDescent="0.25">
      <c r="A5" s="9">
        <v>43396</v>
      </c>
      <c r="B5" s="10">
        <v>22908</v>
      </c>
      <c r="C5" s="11" t="s">
        <v>3140</v>
      </c>
      <c r="D5" s="12" t="s">
        <v>2069</v>
      </c>
      <c r="E5" s="15">
        <v>150</v>
      </c>
      <c r="F5" s="14">
        <v>150</v>
      </c>
      <c r="G5" s="12"/>
    </row>
    <row r="6" spans="1:9" ht="12.95" customHeight="1" x14ac:dyDescent="0.25">
      <c r="A6" s="9">
        <v>43396</v>
      </c>
      <c r="B6" s="10">
        <v>23490</v>
      </c>
      <c r="C6" s="11" t="s">
        <v>3140</v>
      </c>
      <c r="D6" s="12" t="s">
        <v>8</v>
      </c>
      <c r="E6" s="15">
        <v>327.5</v>
      </c>
      <c r="F6" s="14">
        <v>327.5</v>
      </c>
      <c r="G6" s="12"/>
    </row>
    <row r="7" spans="1:9" ht="12.95" customHeight="1" x14ac:dyDescent="0.25">
      <c r="A7" s="9">
        <v>43396</v>
      </c>
      <c r="B7" s="10">
        <v>23870</v>
      </c>
      <c r="C7" s="11" t="s">
        <v>3141</v>
      </c>
      <c r="D7" s="12" t="s">
        <v>9</v>
      </c>
      <c r="E7" s="15">
        <v>2450</v>
      </c>
      <c r="F7" s="14">
        <v>4398</v>
      </c>
      <c r="G7" s="12"/>
    </row>
    <row r="8" spans="1:9" ht="12.95" customHeight="1" x14ac:dyDescent="0.25">
      <c r="A8" s="9">
        <v>43396</v>
      </c>
      <c r="B8" s="10">
        <v>12614</v>
      </c>
      <c r="C8" s="11" t="s">
        <v>3141</v>
      </c>
      <c r="D8" s="12" t="s">
        <v>1084</v>
      </c>
      <c r="E8" s="15">
        <v>756.37</v>
      </c>
      <c r="F8" s="14">
        <v>756.37</v>
      </c>
      <c r="G8" s="12"/>
    </row>
    <row r="9" spans="1:9" ht="12.95" customHeight="1" x14ac:dyDescent="0.25">
      <c r="A9" s="9">
        <v>43396</v>
      </c>
      <c r="B9" s="10">
        <v>13448</v>
      </c>
      <c r="C9" s="11" t="s">
        <v>3140</v>
      </c>
      <c r="D9" s="12" t="s">
        <v>1190</v>
      </c>
      <c r="E9" s="15">
        <v>885</v>
      </c>
      <c r="F9" s="14">
        <v>885</v>
      </c>
      <c r="G9" s="12"/>
    </row>
    <row r="10" spans="1:9" ht="12.95" customHeight="1" x14ac:dyDescent="0.25">
      <c r="A10" s="9">
        <v>43388</v>
      </c>
      <c r="B10" s="10">
        <v>16078</v>
      </c>
      <c r="C10" s="11" t="s">
        <v>3047</v>
      </c>
      <c r="D10" s="12" t="s">
        <v>3255</v>
      </c>
      <c r="E10" s="15">
        <v>7</v>
      </c>
      <c r="F10" s="14"/>
      <c r="G10" s="12" t="s">
        <v>3046</v>
      </c>
      <c r="H10"/>
      <c r="I10" s="16"/>
    </row>
    <row r="11" spans="1:9" ht="12.95" customHeight="1" x14ac:dyDescent="0.25">
      <c r="A11" s="9">
        <v>43384</v>
      </c>
      <c r="B11" s="10">
        <v>16078</v>
      </c>
      <c r="C11" s="11" t="s">
        <v>3047</v>
      </c>
      <c r="D11" s="12" t="s">
        <v>3238</v>
      </c>
      <c r="E11" s="15">
        <v>2</v>
      </c>
      <c r="F11" s="14"/>
      <c r="G11" s="12" t="s">
        <v>3046</v>
      </c>
      <c r="H11" s="17"/>
      <c r="I11" s="16"/>
    </row>
    <row r="12" spans="1:9" ht="12.95" customHeight="1" x14ac:dyDescent="0.25">
      <c r="A12" s="9">
        <v>43389</v>
      </c>
      <c r="B12" s="10">
        <v>21174</v>
      </c>
      <c r="C12" s="11" t="s">
        <v>3141</v>
      </c>
      <c r="D12" s="12" t="s">
        <v>13</v>
      </c>
      <c r="E12" s="15">
        <v>11375</v>
      </c>
      <c r="F12" s="14">
        <v>11375</v>
      </c>
      <c r="G12" s="12" t="s">
        <v>3029</v>
      </c>
      <c r="H12" s="17"/>
      <c r="I12" s="16"/>
    </row>
    <row r="13" spans="1:9" ht="12.95" customHeight="1" x14ac:dyDescent="0.25">
      <c r="A13" s="9">
        <v>43395</v>
      </c>
      <c r="B13" s="10">
        <v>16078</v>
      </c>
      <c r="C13" s="11" t="s">
        <v>3047</v>
      </c>
      <c r="D13" s="12" t="s">
        <v>3378</v>
      </c>
      <c r="E13" s="15">
        <v>475</v>
      </c>
      <c r="F13" s="14"/>
      <c r="G13" s="12" t="s">
        <v>3046</v>
      </c>
      <c r="H13" s="17"/>
      <c r="I13" s="16"/>
    </row>
    <row r="14" spans="1:9" ht="12.95" customHeight="1" x14ac:dyDescent="0.25">
      <c r="A14" s="9">
        <v>43389</v>
      </c>
      <c r="B14" s="10">
        <v>27292</v>
      </c>
      <c r="C14" s="11" t="s">
        <v>3128</v>
      </c>
      <c r="D14" s="12" t="s">
        <v>3313</v>
      </c>
      <c r="E14" s="15">
        <v>90</v>
      </c>
      <c r="F14" s="14">
        <v>90</v>
      </c>
      <c r="G14" s="12"/>
      <c r="H14" s="17"/>
      <c r="I14" s="16"/>
    </row>
    <row r="15" spans="1:9" ht="12.95" customHeight="1" x14ac:dyDescent="0.25">
      <c r="A15" s="9">
        <v>43389</v>
      </c>
      <c r="B15" s="10">
        <v>20504</v>
      </c>
      <c r="C15" s="11" t="s">
        <v>3127</v>
      </c>
      <c r="D15" s="12" t="s">
        <v>17</v>
      </c>
      <c r="E15" s="15">
        <v>675</v>
      </c>
      <c r="F15" s="14">
        <v>3765</v>
      </c>
      <c r="G15" s="12"/>
      <c r="H15" s="17"/>
      <c r="I15" s="16"/>
    </row>
    <row r="16" spans="1:9" ht="12.95" customHeight="1" x14ac:dyDescent="0.25">
      <c r="A16" s="9">
        <v>43396</v>
      </c>
      <c r="B16" s="10">
        <v>20504</v>
      </c>
      <c r="C16" s="11" t="s">
        <v>3127</v>
      </c>
      <c r="D16" s="12" t="s">
        <v>17</v>
      </c>
      <c r="E16" s="15">
        <v>2822.5</v>
      </c>
      <c r="F16" s="14">
        <v>6587.5</v>
      </c>
      <c r="G16" s="12"/>
      <c r="H16" s="17"/>
      <c r="I16" s="16"/>
    </row>
    <row r="17" spans="1:9" ht="12.95" customHeight="1" x14ac:dyDescent="0.25">
      <c r="A17" s="9">
        <v>43396</v>
      </c>
      <c r="B17" s="10">
        <v>21051</v>
      </c>
      <c r="C17" s="11" t="s">
        <v>3140</v>
      </c>
      <c r="D17" s="12" t="s">
        <v>1858</v>
      </c>
      <c r="E17" s="15">
        <v>721.7</v>
      </c>
      <c r="F17" s="14">
        <v>811.2</v>
      </c>
      <c r="G17" s="12"/>
      <c r="H17" s="17"/>
      <c r="I17" s="16"/>
    </row>
    <row r="18" spans="1:9" ht="12.95" customHeight="1" x14ac:dyDescent="0.25">
      <c r="A18" s="9">
        <v>43396</v>
      </c>
      <c r="B18" s="10">
        <v>24873</v>
      </c>
      <c r="C18" s="11" t="s">
        <v>3140</v>
      </c>
      <c r="D18" s="12" t="s">
        <v>2399</v>
      </c>
      <c r="E18" s="15">
        <v>1250</v>
      </c>
      <c r="F18" s="14">
        <v>1250</v>
      </c>
      <c r="G18" s="12"/>
      <c r="H18" s="17"/>
      <c r="I18" s="16"/>
    </row>
    <row r="19" spans="1:9" s="18" customFormat="1" ht="12.95" customHeight="1" x14ac:dyDescent="0.25">
      <c r="A19" s="9">
        <v>43391</v>
      </c>
      <c r="B19" s="10">
        <v>16078</v>
      </c>
      <c r="C19" s="11" t="s">
        <v>3047</v>
      </c>
      <c r="D19" s="12" t="s">
        <v>3346</v>
      </c>
      <c r="E19" s="15">
        <v>650.07000000000005</v>
      </c>
      <c r="F19" s="14"/>
      <c r="G19" s="12" t="s">
        <v>3046</v>
      </c>
      <c r="H19" s="17"/>
      <c r="I19" s="16"/>
    </row>
    <row r="20" spans="1:9" s="18" customFormat="1" ht="12.95" customHeight="1" x14ac:dyDescent="0.25">
      <c r="A20" s="9">
        <v>43389</v>
      </c>
      <c r="B20" s="10">
        <v>10370</v>
      </c>
      <c r="C20" s="11" t="s">
        <v>3140</v>
      </c>
      <c r="D20" s="12" t="s">
        <v>18</v>
      </c>
      <c r="E20" s="15">
        <v>500</v>
      </c>
      <c r="F20" s="14">
        <v>935</v>
      </c>
      <c r="G20" s="12"/>
      <c r="H20" s="17"/>
      <c r="I20" s="16"/>
    </row>
    <row r="21" spans="1:9" s="18" customFormat="1" ht="12.95" customHeight="1" x14ac:dyDescent="0.25">
      <c r="A21" s="9">
        <v>43392</v>
      </c>
      <c r="B21" s="10">
        <v>16078</v>
      </c>
      <c r="C21" s="11" t="s">
        <v>3047</v>
      </c>
      <c r="D21" s="12" t="s">
        <v>3362</v>
      </c>
      <c r="E21" s="15">
        <v>200</v>
      </c>
      <c r="F21" s="14"/>
      <c r="G21" s="12" t="s">
        <v>3046</v>
      </c>
      <c r="H21" s="17"/>
      <c r="I21" s="16"/>
    </row>
    <row r="22" spans="1:9" s="18" customFormat="1" ht="12.95" customHeight="1" x14ac:dyDescent="0.25">
      <c r="A22" s="9">
        <v>43396</v>
      </c>
      <c r="B22" s="10">
        <v>26589</v>
      </c>
      <c r="C22" s="11" t="s">
        <v>3128</v>
      </c>
      <c r="D22" s="12" t="s">
        <v>2776</v>
      </c>
      <c r="E22" s="15">
        <v>21.12</v>
      </c>
      <c r="F22" s="14">
        <v>21.12</v>
      </c>
      <c r="G22" s="12"/>
      <c r="H22" s="17"/>
      <c r="I22" s="16"/>
    </row>
    <row r="23" spans="1:9" s="18" customFormat="1" ht="12.95" customHeight="1" x14ac:dyDescent="0.25">
      <c r="A23" s="9">
        <v>43396</v>
      </c>
      <c r="B23" s="10">
        <v>12549</v>
      </c>
      <c r="C23" s="11" t="s">
        <v>3128</v>
      </c>
      <c r="D23" s="12" t="s">
        <v>1069</v>
      </c>
      <c r="E23" s="15">
        <v>238.94</v>
      </c>
      <c r="F23" s="14">
        <v>238.94</v>
      </c>
      <c r="G23" s="12"/>
      <c r="H23" s="17"/>
      <c r="I23" s="16"/>
    </row>
    <row r="24" spans="1:9" s="18" customFormat="1" ht="12.95" customHeight="1" x14ac:dyDescent="0.25">
      <c r="A24" s="9">
        <v>43396</v>
      </c>
      <c r="B24" s="10">
        <v>19903</v>
      </c>
      <c r="C24" s="11" t="s">
        <v>3140</v>
      </c>
      <c r="D24" s="12" t="s">
        <v>19</v>
      </c>
      <c r="E24" s="15">
        <v>149171.74</v>
      </c>
      <c r="F24" s="14">
        <v>1152894.49</v>
      </c>
      <c r="G24" s="12"/>
      <c r="H24" s="17"/>
      <c r="I24" s="16"/>
    </row>
    <row r="25" spans="1:9" s="18" customFormat="1" ht="12.95" customHeight="1" x14ac:dyDescent="0.25">
      <c r="A25" s="9">
        <v>43396</v>
      </c>
      <c r="B25" s="10">
        <v>15137</v>
      </c>
      <c r="C25" s="11" t="s">
        <v>3140</v>
      </c>
      <c r="D25" s="12" t="s">
        <v>20</v>
      </c>
      <c r="E25" s="15">
        <v>63571</v>
      </c>
      <c r="F25" s="14">
        <v>63571</v>
      </c>
      <c r="G25" s="12"/>
      <c r="H25" s="17"/>
      <c r="I25" s="16"/>
    </row>
    <row r="26" spans="1:9" s="18" customFormat="1" ht="12.95" customHeight="1" x14ac:dyDescent="0.25">
      <c r="A26" s="9">
        <v>43396</v>
      </c>
      <c r="B26" s="10">
        <v>18361</v>
      </c>
      <c r="C26" s="11" t="s">
        <v>3128</v>
      </c>
      <c r="D26" s="12" t="s">
        <v>1638</v>
      </c>
      <c r="E26" s="15">
        <v>30.41</v>
      </c>
      <c r="F26" s="14">
        <v>30.41</v>
      </c>
      <c r="G26" s="12"/>
      <c r="H26" s="17"/>
      <c r="I26" s="16"/>
    </row>
    <row r="27" spans="1:9" s="18" customFormat="1" ht="12.95" customHeight="1" x14ac:dyDescent="0.25">
      <c r="A27" s="9">
        <v>43389</v>
      </c>
      <c r="B27" s="10">
        <v>18121</v>
      </c>
      <c r="C27" s="11" t="s">
        <v>3128</v>
      </c>
      <c r="D27" s="12" t="s">
        <v>21</v>
      </c>
      <c r="E27" s="15">
        <v>405.56</v>
      </c>
      <c r="F27" s="14">
        <v>405.56</v>
      </c>
      <c r="G27" s="12"/>
      <c r="H27" s="17"/>
      <c r="I27" s="16"/>
    </row>
    <row r="28" spans="1:9" s="18" customFormat="1" ht="12.95" customHeight="1" x14ac:dyDescent="0.25">
      <c r="A28" s="9">
        <v>43396</v>
      </c>
      <c r="B28" s="10">
        <v>17442</v>
      </c>
      <c r="C28" s="11" t="s">
        <v>3141</v>
      </c>
      <c r="D28" s="12" t="s">
        <v>22</v>
      </c>
      <c r="E28" s="15">
        <v>1092.2399999999998</v>
      </c>
      <c r="F28" s="14">
        <v>2296.8399999999997</v>
      </c>
      <c r="G28" s="12"/>
      <c r="H28" s="17"/>
      <c r="I28" s="16"/>
    </row>
    <row r="29" spans="1:9" s="18" customFormat="1" ht="12.95" customHeight="1" x14ac:dyDescent="0.25">
      <c r="A29" s="9">
        <v>43396</v>
      </c>
      <c r="B29" s="10">
        <v>13555</v>
      </c>
      <c r="C29" s="11" t="s">
        <v>3140</v>
      </c>
      <c r="D29" s="12" t="s">
        <v>25</v>
      </c>
      <c r="E29" s="15">
        <v>1022.03</v>
      </c>
      <c r="F29" s="14">
        <v>53527.869999999995</v>
      </c>
      <c r="G29" s="12"/>
      <c r="H29" s="17"/>
      <c r="I29" s="16"/>
    </row>
    <row r="30" spans="1:9" s="18" customFormat="1" ht="12.95" customHeight="1" x14ac:dyDescent="0.25">
      <c r="A30" s="9">
        <v>43389</v>
      </c>
      <c r="B30" s="10">
        <v>25703</v>
      </c>
      <c r="C30" s="11" t="s">
        <v>3141</v>
      </c>
      <c r="D30" s="12" t="s">
        <v>3104</v>
      </c>
      <c r="E30" s="15">
        <v>254.06</v>
      </c>
      <c r="F30" s="14">
        <v>2301.16</v>
      </c>
      <c r="G30" s="12" t="s">
        <v>3029</v>
      </c>
      <c r="H30" s="17"/>
      <c r="I30" s="16"/>
    </row>
    <row r="31" spans="1:9" s="18" customFormat="1" ht="12.95" customHeight="1" x14ac:dyDescent="0.25">
      <c r="A31" s="9">
        <v>43396</v>
      </c>
      <c r="B31" s="10">
        <v>13955</v>
      </c>
      <c r="C31" s="11" t="s">
        <v>3140</v>
      </c>
      <c r="D31" s="12" t="s">
        <v>28</v>
      </c>
      <c r="E31" s="15">
        <v>34496</v>
      </c>
      <c r="F31" s="14">
        <v>61422.5</v>
      </c>
      <c r="G31" s="12"/>
      <c r="H31" s="17"/>
      <c r="I31" s="16"/>
    </row>
    <row r="32" spans="1:9" s="18" customFormat="1" ht="12.95" customHeight="1" x14ac:dyDescent="0.25">
      <c r="A32" s="9">
        <v>43389</v>
      </c>
      <c r="B32" s="10">
        <v>21253</v>
      </c>
      <c r="C32" s="11" t="s">
        <v>3141</v>
      </c>
      <c r="D32" s="12" t="s">
        <v>29</v>
      </c>
      <c r="E32" s="15">
        <v>776.35</v>
      </c>
      <c r="F32" s="14">
        <v>3015.12</v>
      </c>
      <c r="G32" s="12"/>
      <c r="H32" s="17"/>
      <c r="I32" s="16"/>
    </row>
    <row r="33" spans="1:9" s="18" customFormat="1" ht="12.95" customHeight="1" x14ac:dyDescent="0.25">
      <c r="A33" s="9">
        <v>43396</v>
      </c>
      <c r="B33" s="10">
        <v>21253</v>
      </c>
      <c r="C33" s="11" t="s">
        <v>3141</v>
      </c>
      <c r="D33" s="12" t="s">
        <v>29</v>
      </c>
      <c r="E33" s="15">
        <v>19048.670000000002</v>
      </c>
      <c r="F33" s="14">
        <v>22063.79</v>
      </c>
      <c r="G33" s="12"/>
      <c r="H33" s="17"/>
      <c r="I33" s="16"/>
    </row>
    <row r="34" spans="1:9" s="18" customFormat="1" ht="12.95" customHeight="1" x14ac:dyDescent="0.25">
      <c r="A34" s="9">
        <v>43396</v>
      </c>
      <c r="B34" s="10">
        <v>10917</v>
      </c>
      <c r="C34" s="11" t="s">
        <v>3140</v>
      </c>
      <c r="D34" s="12" t="s">
        <v>30</v>
      </c>
      <c r="E34" s="15">
        <v>995.09999999999991</v>
      </c>
      <c r="F34" s="14">
        <v>11387.380000000001</v>
      </c>
      <c r="G34" s="12"/>
      <c r="H34"/>
      <c r="I34" s="16"/>
    </row>
    <row r="35" spans="1:9" s="18" customFormat="1" ht="12.95" customHeight="1" x14ac:dyDescent="0.25">
      <c r="A35" s="9">
        <v>43389</v>
      </c>
      <c r="B35" s="10">
        <v>16394</v>
      </c>
      <c r="C35" s="11" t="s">
        <v>3136</v>
      </c>
      <c r="D35" s="12" t="s">
        <v>1510</v>
      </c>
      <c r="E35" s="15">
        <v>500</v>
      </c>
      <c r="F35" s="14">
        <v>1768</v>
      </c>
      <c r="G35" s="12"/>
      <c r="H35" s="17"/>
      <c r="I35" s="16"/>
    </row>
    <row r="36" spans="1:9" s="18" customFormat="1" ht="12.95" customHeight="1" x14ac:dyDescent="0.25">
      <c r="A36" s="9">
        <v>43396</v>
      </c>
      <c r="B36" s="10">
        <v>26373</v>
      </c>
      <c r="C36" s="11" t="s">
        <v>3140</v>
      </c>
      <c r="D36" s="12" t="s">
        <v>33</v>
      </c>
      <c r="E36" s="15">
        <v>555.64</v>
      </c>
      <c r="F36" s="14">
        <v>555.64</v>
      </c>
      <c r="G36" s="12"/>
      <c r="H36" s="17"/>
      <c r="I36" s="16"/>
    </row>
    <row r="37" spans="1:9" s="18" customFormat="1" ht="12.95" customHeight="1" x14ac:dyDescent="0.25">
      <c r="A37" s="9">
        <v>43396</v>
      </c>
      <c r="B37" s="10">
        <v>27268</v>
      </c>
      <c r="C37" s="11" t="s">
        <v>3136</v>
      </c>
      <c r="D37" s="12" t="s">
        <v>3160</v>
      </c>
      <c r="E37" s="15">
        <v>739</v>
      </c>
      <c r="F37" s="14">
        <v>739</v>
      </c>
      <c r="G37" s="12"/>
      <c r="H37" s="17"/>
      <c r="I37" s="16"/>
    </row>
    <row r="38" spans="1:9" s="19" customFormat="1" ht="12.95" customHeight="1" x14ac:dyDescent="0.25">
      <c r="A38" s="9">
        <v>43389</v>
      </c>
      <c r="B38" s="10">
        <v>23862</v>
      </c>
      <c r="C38" s="11" t="s">
        <v>3141</v>
      </c>
      <c r="D38" s="12" t="s">
        <v>35</v>
      </c>
      <c r="E38" s="15">
        <v>1665.5</v>
      </c>
      <c r="F38" s="14">
        <v>1665.5</v>
      </c>
      <c r="G38" s="12"/>
      <c r="H38" s="17"/>
      <c r="I38" s="16"/>
    </row>
    <row r="39" spans="1:9" s="18" customFormat="1" ht="12.95" customHeight="1" x14ac:dyDescent="0.25">
      <c r="A39" s="9">
        <v>43391</v>
      </c>
      <c r="B39" s="10">
        <v>16078</v>
      </c>
      <c r="C39" s="11" t="s">
        <v>3047</v>
      </c>
      <c r="D39" s="12" t="s">
        <v>3337</v>
      </c>
      <c r="E39" s="15">
        <v>5</v>
      </c>
      <c r="F39" s="14"/>
      <c r="G39" s="12" t="s">
        <v>3046</v>
      </c>
      <c r="H39"/>
      <c r="I39" s="16"/>
    </row>
    <row r="40" spans="1:9" s="18" customFormat="1" ht="12.95" customHeight="1" x14ac:dyDescent="0.25">
      <c r="A40" s="9">
        <v>43396</v>
      </c>
      <c r="B40" s="10">
        <v>13483</v>
      </c>
      <c r="C40" s="11" t="s">
        <v>3140</v>
      </c>
      <c r="D40" s="12" t="s">
        <v>1197</v>
      </c>
      <c r="E40" s="15">
        <v>7974.75</v>
      </c>
      <c r="F40" s="14">
        <v>7974.75</v>
      </c>
      <c r="G40" s="12"/>
      <c r="H40" s="17"/>
      <c r="I40" s="16"/>
    </row>
    <row r="41" spans="1:9" s="18" customFormat="1" ht="12.95" customHeight="1" x14ac:dyDescent="0.25">
      <c r="A41" s="9">
        <v>43391</v>
      </c>
      <c r="B41" s="10">
        <v>16078</v>
      </c>
      <c r="C41" s="11" t="s">
        <v>3047</v>
      </c>
      <c r="D41" s="12" t="s">
        <v>3343</v>
      </c>
      <c r="E41" s="15">
        <v>2616.44</v>
      </c>
      <c r="F41" s="14"/>
      <c r="G41" s="12" t="s">
        <v>3046</v>
      </c>
      <c r="H41" s="17"/>
      <c r="I41" s="16"/>
    </row>
    <row r="42" spans="1:9" s="18" customFormat="1" ht="12.95" customHeight="1" x14ac:dyDescent="0.25">
      <c r="A42" s="9">
        <v>43396</v>
      </c>
      <c r="B42" s="10">
        <v>23674</v>
      </c>
      <c r="C42" s="11" t="s">
        <v>3140</v>
      </c>
      <c r="D42" s="12" t="s">
        <v>2192</v>
      </c>
      <c r="E42" s="15">
        <v>830</v>
      </c>
      <c r="F42" s="14">
        <v>830</v>
      </c>
      <c r="G42" s="12"/>
      <c r="H42" s="17"/>
      <c r="I42" s="16"/>
    </row>
    <row r="43" spans="1:9" s="18" customFormat="1" ht="12.95" customHeight="1" x14ac:dyDescent="0.25">
      <c r="A43" s="9">
        <v>43392</v>
      </c>
      <c r="B43" s="10">
        <v>16078</v>
      </c>
      <c r="C43" s="11" t="s">
        <v>3047</v>
      </c>
      <c r="D43" s="12" t="s">
        <v>3354</v>
      </c>
      <c r="E43" s="15">
        <v>25</v>
      </c>
      <c r="F43" s="14"/>
      <c r="G43" s="12" t="s">
        <v>3046</v>
      </c>
      <c r="H43" s="17"/>
      <c r="I43" s="16"/>
    </row>
    <row r="44" spans="1:9" s="18" customFormat="1" ht="12.95" customHeight="1" x14ac:dyDescent="0.25">
      <c r="A44" s="9">
        <v>43389</v>
      </c>
      <c r="B44" s="10">
        <v>12171</v>
      </c>
      <c r="C44" s="11" t="s">
        <v>3127</v>
      </c>
      <c r="D44" s="12" t="s">
        <v>38</v>
      </c>
      <c r="E44" s="15">
        <v>600</v>
      </c>
      <c r="F44" s="14">
        <v>2400</v>
      </c>
      <c r="G44" s="12"/>
      <c r="H44" s="17"/>
      <c r="I44" s="16"/>
    </row>
    <row r="45" spans="1:9" s="18" customFormat="1" ht="12.95" customHeight="1" x14ac:dyDescent="0.25">
      <c r="A45" s="9">
        <v>43396</v>
      </c>
      <c r="B45" s="10">
        <v>12171</v>
      </c>
      <c r="C45" s="11" t="s">
        <v>3127</v>
      </c>
      <c r="D45" s="12" t="s">
        <v>38</v>
      </c>
      <c r="E45" s="15">
        <v>850</v>
      </c>
      <c r="F45" s="14">
        <v>3250</v>
      </c>
      <c r="G45" s="12"/>
      <c r="H45" s="17"/>
      <c r="I45" s="16"/>
    </row>
    <row r="46" spans="1:9" s="18" customFormat="1" ht="12.95" customHeight="1" x14ac:dyDescent="0.25">
      <c r="A46" s="9">
        <v>43396</v>
      </c>
      <c r="B46" s="10">
        <v>14422</v>
      </c>
      <c r="C46" s="11" t="s">
        <v>3136</v>
      </c>
      <c r="D46" s="12" t="s">
        <v>1372</v>
      </c>
      <c r="E46" s="15">
        <v>754</v>
      </c>
      <c r="F46" s="14">
        <v>3143</v>
      </c>
      <c r="G46" s="12"/>
      <c r="H46" s="17"/>
      <c r="I46" s="16"/>
    </row>
    <row r="47" spans="1:9" s="18" customFormat="1" ht="12.95" customHeight="1" x14ac:dyDescent="0.25">
      <c r="A47" s="9">
        <v>43396</v>
      </c>
      <c r="B47" s="10">
        <v>21235</v>
      </c>
      <c r="C47" s="11" t="s">
        <v>3140</v>
      </c>
      <c r="D47" s="12" t="s">
        <v>1872</v>
      </c>
      <c r="E47" s="15">
        <v>4409</v>
      </c>
      <c r="F47" s="14">
        <v>7300.75</v>
      </c>
      <c r="G47" s="12"/>
      <c r="H47" s="17"/>
      <c r="I47" s="16"/>
    </row>
    <row r="48" spans="1:9" s="18" customFormat="1" ht="12.95" customHeight="1" x14ac:dyDescent="0.25">
      <c r="A48" s="9">
        <v>43389</v>
      </c>
      <c r="B48" s="10">
        <v>10281</v>
      </c>
      <c r="C48" s="11" t="s">
        <v>3141</v>
      </c>
      <c r="D48" s="12" t="s">
        <v>39</v>
      </c>
      <c r="E48" s="15">
        <v>10317.080000000002</v>
      </c>
      <c r="F48" s="14">
        <v>16524.62</v>
      </c>
      <c r="G48" s="12"/>
      <c r="H48" s="17"/>
      <c r="I48" s="16"/>
    </row>
    <row r="49" spans="1:9" s="18" customFormat="1" ht="12.95" customHeight="1" x14ac:dyDescent="0.25">
      <c r="A49" s="9">
        <v>43396</v>
      </c>
      <c r="B49" s="10">
        <v>10281</v>
      </c>
      <c r="C49" s="11" t="s">
        <v>3141</v>
      </c>
      <c r="D49" s="12" t="s">
        <v>39</v>
      </c>
      <c r="E49" s="15">
        <v>1143.6099999999999</v>
      </c>
      <c r="F49" s="14">
        <v>17668.23</v>
      </c>
      <c r="G49" s="12"/>
      <c r="H49" s="17"/>
      <c r="I49" s="16"/>
    </row>
    <row r="50" spans="1:9" s="18" customFormat="1" ht="12.95" customHeight="1" x14ac:dyDescent="0.25">
      <c r="A50" s="9">
        <v>43396</v>
      </c>
      <c r="B50" s="10">
        <v>26349</v>
      </c>
      <c r="C50" s="11" t="s">
        <v>3140</v>
      </c>
      <c r="D50" s="12" t="s">
        <v>2718</v>
      </c>
      <c r="E50" s="15">
        <v>4350</v>
      </c>
      <c r="F50" s="14">
        <v>4350</v>
      </c>
      <c r="G50" s="12"/>
      <c r="H50" s="17"/>
      <c r="I50" s="16"/>
    </row>
    <row r="51" spans="1:9" s="18" customFormat="1" ht="12.95" customHeight="1" x14ac:dyDescent="0.25">
      <c r="A51" s="9">
        <v>43396</v>
      </c>
      <c r="B51" s="10">
        <v>13814</v>
      </c>
      <c r="C51" s="11" t="s">
        <v>3141</v>
      </c>
      <c r="D51" s="12" t="s">
        <v>3385</v>
      </c>
      <c r="E51" s="15">
        <v>19.989999999999998</v>
      </c>
      <c r="F51" s="14">
        <v>33765.839999999997</v>
      </c>
      <c r="G51" s="12"/>
      <c r="H51" s="17"/>
      <c r="I51" s="16"/>
    </row>
    <row r="52" spans="1:9" s="18" customFormat="1" ht="12.95" customHeight="1" x14ac:dyDescent="0.25">
      <c r="A52" s="9">
        <v>43389</v>
      </c>
      <c r="B52" s="10">
        <v>27283</v>
      </c>
      <c r="C52" s="11" t="s">
        <v>3128</v>
      </c>
      <c r="D52" s="12" t="s">
        <v>3303</v>
      </c>
      <c r="E52" s="15">
        <v>15</v>
      </c>
      <c r="F52" s="14">
        <v>15</v>
      </c>
      <c r="G52" s="12"/>
      <c r="H52" s="17"/>
      <c r="I52" s="16"/>
    </row>
    <row r="53" spans="1:9" s="18" customFormat="1" ht="12.95" customHeight="1" x14ac:dyDescent="0.25">
      <c r="A53" s="9">
        <v>43396</v>
      </c>
      <c r="B53" s="10">
        <v>21680</v>
      </c>
      <c r="C53" s="11" t="s">
        <v>3141</v>
      </c>
      <c r="D53" s="12" t="s">
        <v>40</v>
      </c>
      <c r="E53" s="15">
        <v>12223.45</v>
      </c>
      <c r="F53" s="14">
        <v>12223.45</v>
      </c>
      <c r="G53" s="12"/>
      <c r="H53" s="17"/>
      <c r="I53" s="16"/>
    </row>
    <row r="54" spans="1:9" s="18" customFormat="1" ht="12.95" customHeight="1" x14ac:dyDescent="0.25">
      <c r="A54" s="9">
        <v>43389</v>
      </c>
      <c r="B54" s="10">
        <v>13322</v>
      </c>
      <c r="C54" s="11" t="s">
        <v>3140</v>
      </c>
      <c r="D54" s="12" t="s">
        <v>1161</v>
      </c>
      <c r="E54" s="15">
        <v>3515.34</v>
      </c>
      <c r="F54" s="14">
        <v>3515.34</v>
      </c>
      <c r="G54" s="12"/>
      <c r="H54" s="17"/>
      <c r="I54" s="16"/>
    </row>
    <row r="55" spans="1:9" s="18" customFormat="1" ht="12.95" customHeight="1" x14ac:dyDescent="0.25">
      <c r="A55" s="9">
        <v>43396</v>
      </c>
      <c r="B55" s="10">
        <v>23197</v>
      </c>
      <c r="C55" s="11" t="s">
        <v>3127</v>
      </c>
      <c r="D55" s="12" t="s">
        <v>42</v>
      </c>
      <c r="E55" s="15">
        <v>412.5</v>
      </c>
      <c r="F55" s="14">
        <v>742.5</v>
      </c>
      <c r="G55" s="12"/>
      <c r="H55" s="17"/>
      <c r="I55" s="16"/>
    </row>
    <row r="56" spans="1:9" s="18" customFormat="1" ht="12.95" customHeight="1" x14ac:dyDescent="0.25">
      <c r="A56" s="9">
        <v>43389</v>
      </c>
      <c r="B56" s="10">
        <v>27201</v>
      </c>
      <c r="C56" s="11" t="s">
        <v>3140</v>
      </c>
      <c r="D56" s="12" t="s">
        <v>2968</v>
      </c>
      <c r="E56" s="15">
        <v>3306.39</v>
      </c>
      <c r="F56" s="14">
        <v>3306.39</v>
      </c>
      <c r="G56" s="12"/>
      <c r="H56" s="17"/>
      <c r="I56" s="16"/>
    </row>
    <row r="57" spans="1:9" s="18" customFormat="1" ht="12.95" customHeight="1" x14ac:dyDescent="0.25">
      <c r="A57" s="9">
        <v>43389</v>
      </c>
      <c r="B57" s="10">
        <v>14978</v>
      </c>
      <c r="C57" s="11" t="s">
        <v>3140</v>
      </c>
      <c r="D57" s="12" t="s">
        <v>1436</v>
      </c>
      <c r="E57" s="15">
        <v>108.31</v>
      </c>
      <c r="F57" s="14">
        <v>108.31</v>
      </c>
      <c r="G57" s="12" t="s">
        <v>3029</v>
      </c>
      <c r="H57" s="17"/>
      <c r="I57" s="16"/>
    </row>
    <row r="58" spans="1:9" s="18" customFormat="1" ht="12.95" customHeight="1" x14ac:dyDescent="0.25">
      <c r="A58" s="9">
        <v>43396</v>
      </c>
      <c r="B58" s="10">
        <v>22436</v>
      </c>
      <c r="C58" s="11" t="s">
        <v>3141</v>
      </c>
      <c r="D58" s="12" t="s">
        <v>2009</v>
      </c>
      <c r="E58" s="15">
        <v>14926.95</v>
      </c>
      <c r="F58" s="14">
        <v>14926.95</v>
      </c>
      <c r="G58" s="12"/>
      <c r="H58"/>
      <c r="I58" s="16"/>
    </row>
    <row r="59" spans="1:9" s="18" customFormat="1" ht="12.95" customHeight="1" x14ac:dyDescent="0.25">
      <c r="A59" s="9">
        <v>43389</v>
      </c>
      <c r="B59" s="10">
        <v>14699</v>
      </c>
      <c r="C59" s="11" t="s">
        <v>3134</v>
      </c>
      <c r="D59" s="12" t="s">
        <v>1412</v>
      </c>
      <c r="E59" s="15">
        <v>3300</v>
      </c>
      <c r="F59" s="14">
        <v>3300</v>
      </c>
      <c r="G59" s="12"/>
      <c r="H59"/>
      <c r="I59" s="16"/>
    </row>
    <row r="60" spans="1:9" s="18" customFormat="1" ht="12.95" customHeight="1" x14ac:dyDescent="0.25">
      <c r="A60" s="9">
        <v>43396</v>
      </c>
      <c r="B60" s="10">
        <v>14699</v>
      </c>
      <c r="C60" s="11" t="s">
        <v>3402</v>
      </c>
      <c r="D60" s="12" t="s">
        <v>1412</v>
      </c>
      <c r="E60" s="15">
        <v>1175</v>
      </c>
      <c r="F60" s="14">
        <v>4475</v>
      </c>
      <c r="G60" s="12"/>
      <c r="H60" s="17"/>
      <c r="I60" s="20"/>
    </row>
    <row r="61" spans="1:9" s="18" customFormat="1" ht="12.95" customHeight="1" x14ac:dyDescent="0.25">
      <c r="A61" s="9">
        <v>43389</v>
      </c>
      <c r="B61" s="10">
        <v>14881</v>
      </c>
      <c r="C61" s="11" t="s">
        <v>3140</v>
      </c>
      <c r="D61" s="12" t="s">
        <v>46</v>
      </c>
      <c r="E61" s="15">
        <v>2840</v>
      </c>
      <c r="F61" s="14">
        <v>8440</v>
      </c>
      <c r="G61" s="12"/>
      <c r="H61" s="17"/>
      <c r="I61" s="16"/>
    </row>
    <row r="62" spans="1:9" s="18" customFormat="1" ht="12.95" customHeight="1" x14ac:dyDescent="0.25">
      <c r="A62" s="9">
        <v>43396</v>
      </c>
      <c r="B62" s="10">
        <v>14881</v>
      </c>
      <c r="C62" s="11" t="s">
        <v>3140</v>
      </c>
      <c r="D62" s="12" t="s">
        <v>46</v>
      </c>
      <c r="E62" s="15">
        <v>55721</v>
      </c>
      <c r="F62" s="14">
        <v>64161</v>
      </c>
      <c r="G62" s="12"/>
      <c r="H62" s="17"/>
      <c r="I62" s="16"/>
    </row>
    <row r="63" spans="1:9" s="18" customFormat="1" ht="12.95" customHeight="1" x14ac:dyDescent="0.25">
      <c r="A63" s="9">
        <v>43396</v>
      </c>
      <c r="B63" s="10">
        <v>26430</v>
      </c>
      <c r="C63" s="11" t="s">
        <v>3128</v>
      </c>
      <c r="D63" s="12" t="s">
        <v>2733</v>
      </c>
      <c r="E63" s="15">
        <v>57.55</v>
      </c>
      <c r="F63" s="14">
        <v>57.55</v>
      </c>
      <c r="G63" s="12"/>
      <c r="H63" s="17"/>
      <c r="I63" s="16"/>
    </row>
    <row r="64" spans="1:9" s="18" customFormat="1" ht="12.95" customHeight="1" x14ac:dyDescent="0.25">
      <c r="A64" s="9">
        <v>43389</v>
      </c>
      <c r="B64" s="10">
        <v>23530</v>
      </c>
      <c r="C64" s="11" t="s">
        <v>3127</v>
      </c>
      <c r="D64" s="12" t="s">
        <v>47</v>
      </c>
      <c r="E64" s="15">
        <v>330</v>
      </c>
      <c r="F64" s="14">
        <v>330</v>
      </c>
      <c r="G64" s="12"/>
      <c r="H64" s="17"/>
      <c r="I64" s="16"/>
    </row>
    <row r="65" spans="1:9" s="18" customFormat="1" ht="12.95" customHeight="1" x14ac:dyDescent="0.25">
      <c r="A65" s="9">
        <v>43391</v>
      </c>
      <c r="B65" s="10">
        <v>16078</v>
      </c>
      <c r="C65" s="11" t="s">
        <v>3047</v>
      </c>
      <c r="D65" s="12" t="s">
        <v>3345</v>
      </c>
      <c r="E65" s="15">
        <v>975.12</v>
      </c>
      <c r="F65" s="14"/>
      <c r="G65" s="12" t="s">
        <v>3046</v>
      </c>
      <c r="H65" s="17"/>
      <c r="I65" s="16"/>
    </row>
    <row r="66" spans="1:9" s="18" customFormat="1" ht="12.95" customHeight="1" x14ac:dyDescent="0.25">
      <c r="A66" s="9">
        <v>43396</v>
      </c>
      <c r="B66" s="10">
        <v>13453</v>
      </c>
      <c r="C66" s="11" t="s">
        <v>3140</v>
      </c>
      <c r="D66" s="12" t="s">
        <v>3386</v>
      </c>
      <c r="E66" s="15">
        <v>4298.7</v>
      </c>
      <c r="F66" s="14">
        <v>5223.5999999999995</v>
      </c>
      <c r="G66" s="12"/>
      <c r="H66" s="17"/>
      <c r="I66" s="16"/>
    </row>
    <row r="67" spans="1:9" s="18" customFormat="1" ht="12.95" customHeight="1" x14ac:dyDescent="0.25">
      <c r="A67" s="9">
        <v>43396</v>
      </c>
      <c r="B67" s="10">
        <v>999002048</v>
      </c>
      <c r="C67" s="11" t="s">
        <v>3135</v>
      </c>
      <c r="D67" s="12" t="s">
        <v>3387</v>
      </c>
      <c r="E67" s="15">
        <v>125</v>
      </c>
      <c r="F67" s="14">
        <v>125</v>
      </c>
      <c r="G67" s="12"/>
      <c r="H67" s="17"/>
      <c r="I67" s="16"/>
    </row>
    <row r="68" spans="1:9" s="18" customFormat="1" ht="12.95" customHeight="1" x14ac:dyDescent="0.25">
      <c r="A68" s="9">
        <v>43382</v>
      </c>
      <c r="B68" s="10">
        <v>12873</v>
      </c>
      <c r="C68" s="11" t="s">
        <v>3140</v>
      </c>
      <c r="D68" s="12" t="s">
        <v>51</v>
      </c>
      <c r="E68" s="15">
        <v>1224.49</v>
      </c>
      <c r="F68" s="14">
        <v>55071.080000000031</v>
      </c>
      <c r="G68" s="12" t="s">
        <v>3029</v>
      </c>
      <c r="H68" s="17"/>
      <c r="I68" s="16"/>
    </row>
    <row r="69" spans="1:9" s="18" customFormat="1" ht="12.95" customHeight="1" x14ac:dyDescent="0.25">
      <c r="A69" s="9">
        <v>43389</v>
      </c>
      <c r="B69" s="10">
        <v>12873</v>
      </c>
      <c r="C69" s="11" t="s">
        <v>3140</v>
      </c>
      <c r="D69" s="12" t="s">
        <v>51</v>
      </c>
      <c r="E69" s="15">
        <v>43260.059999999969</v>
      </c>
      <c r="F69" s="14">
        <v>98331.14</v>
      </c>
      <c r="G69" s="12"/>
      <c r="H69" s="17"/>
      <c r="I69" s="16"/>
    </row>
    <row r="70" spans="1:9" s="18" customFormat="1" ht="12.95" customHeight="1" x14ac:dyDescent="0.25">
      <c r="A70" s="9">
        <v>43396</v>
      </c>
      <c r="B70" s="10">
        <v>12873</v>
      </c>
      <c r="C70" s="11" t="s">
        <v>3140</v>
      </c>
      <c r="D70" s="12" t="s">
        <v>51</v>
      </c>
      <c r="E70" s="15">
        <v>55461.469999999994</v>
      </c>
      <c r="F70" s="14">
        <v>153792.60999999999</v>
      </c>
      <c r="G70" s="12"/>
      <c r="H70" s="17"/>
      <c r="I70" s="16"/>
    </row>
    <row r="71" spans="1:9" s="18" customFormat="1" ht="12.95" customHeight="1" x14ac:dyDescent="0.25">
      <c r="A71" s="9">
        <v>43389</v>
      </c>
      <c r="B71" s="10">
        <v>12986</v>
      </c>
      <c r="C71" s="11" t="s">
        <v>3140</v>
      </c>
      <c r="D71" s="12" t="s">
        <v>1116</v>
      </c>
      <c r="E71" s="15">
        <v>221.68</v>
      </c>
      <c r="F71" s="14">
        <v>221.68</v>
      </c>
      <c r="G71" s="12"/>
      <c r="H71" s="17"/>
      <c r="I71" s="16"/>
    </row>
    <row r="72" spans="1:9" s="18" customFormat="1" ht="12.95" customHeight="1" x14ac:dyDescent="0.25">
      <c r="A72" s="9">
        <v>43395</v>
      </c>
      <c r="B72" s="10">
        <v>16078</v>
      </c>
      <c r="C72" s="11" t="s">
        <v>3047</v>
      </c>
      <c r="D72" s="12" t="s">
        <v>3366</v>
      </c>
      <c r="E72" s="15">
        <v>9</v>
      </c>
      <c r="F72" s="14"/>
      <c r="G72" s="12" t="s">
        <v>3046</v>
      </c>
      <c r="H72" s="17"/>
      <c r="I72" s="16"/>
    </row>
    <row r="73" spans="1:9" s="18" customFormat="1" ht="12.95" customHeight="1" x14ac:dyDescent="0.25">
      <c r="A73" s="9">
        <v>43396</v>
      </c>
      <c r="B73" s="10">
        <v>24942</v>
      </c>
      <c r="C73" s="11" t="s">
        <v>3140</v>
      </c>
      <c r="D73" s="12" t="s">
        <v>2410</v>
      </c>
      <c r="E73" s="15">
        <v>5157.5</v>
      </c>
      <c r="F73" s="14">
        <v>5157.5</v>
      </c>
      <c r="G73" s="12"/>
      <c r="H73" s="17"/>
      <c r="I73" s="16"/>
    </row>
    <row r="74" spans="1:9" s="18" customFormat="1" ht="12.95" customHeight="1" x14ac:dyDescent="0.25">
      <c r="A74" s="9">
        <v>43396</v>
      </c>
      <c r="B74" s="10">
        <v>27297</v>
      </c>
      <c r="C74" s="11" t="s">
        <v>3128</v>
      </c>
      <c r="D74" s="12" t="s">
        <v>3316</v>
      </c>
      <c r="E74" s="15">
        <v>8.7200000000000006</v>
      </c>
      <c r="F74" s="14">
        <v>8.7200000000000006</v>
      </c>
      <c r="G74" s="12"/>
      <c r="H74" s="17"/>
      <c r="I74" s="16"/>
    </row>
    <row r="75" spans="1:9" s="18" customFormat="1" ht="12.95" customHeight="1" x14ac:dyDescent="0.25">
      <c r="A75" s="9">
        <v>43389</v>
      </c>
      <c r="B75" s="10">
        <v>12470</v>
      </c>
      <c r="C75" s="11" t="s">
        <v>3127</v>
      </c>
      <c r="D75" s="12" t="s">
        <v>1061</v>
      </c>
      <c r="E75" s="15">
        <v>2000</v>
      </c>
      <c r="F75" s="14">
        <v>2000</v>
      </c>
      <c r="G75" s="12"/>
      <c r="H75" s="17"/>
      <c r="I75" s="16"/>
    </row>
    <row r="76" spans="1:9" s="18" customFormat="1" ht="12.95" customHeight="1" x14ac:dyDescent="0.25">
      <c r="A76" s="9">
        <v>43389</v>
      </c>
      <c r="B76" s="10">
        <v>27280</v>
      </c>
      <c r="C76" s="11" t="s">
        <v>3128</v>
      </c>
      <c r="D76" s="12" t="s">
        <v>3300</v>
      </c>
      <c r="E76" s="15">
        <v>216</v>
      </c>
      <c r="F76" s="14">
        <v>216</v>
      </c>
      <c r="G76" s="12"/>
      <c r="H76" s="17"/>
      <c r="I76" s="16"/>
    </row>
    <row r="77" spans="1:9" s="18" customFormat="1" ht="12.95" customHeight="1" x14ac:dyDescent="0.25">
      <c r="A77" s="9">
        <v>43389</v>
      </c>
      <c r="B77" s="10">
        <v>24452</v>
      </c>
      <c r="C77" s="11" t="s">
        <v>3127</v>
      </c>
      <c r="D77" s="12" t="s">
        <v>52</v>
      </c>
      <c r="E77" s="15">
        <v>1200</v>
      </c>
      <c r="F77" s="14">
        <v>1275</v>
      </c>
      <c r="G77" s="12"/>
      <c r="H77" s="17"/>
      <c r="I77" s="16"/>
    </row>
    <row r="78" spans="1:9" s="18" customFormat="1" ht="12.95" customHeight="1" x14ac:dyDescent="0.25">
      <c r="A78" s="9">
        <v>43392</v>
      </c>
      <c r="B78" s="10">
        <v>16078</v>
      </c>
      <c r="C78" s="11" t="s">
        <v>3047</v>
      </c>
      <c r="D78" s="12" t="s">
        <v>3359</v>
      </c>
      <c r="E78" s="15">
        <v>135</v>
      </c>
      <c r="F78" s="14"/>
      <c r="G78" s="12" t="s">
        <v>3046</v>
      </c>
      <c r="H78" s="17"/>
      <c r="I78" s="16"/>
    </row>
    <row r="79" spans="1:9" s="18" customFormat="1" ht="12.95" customHeight="1" x14ac:dyDescent="0.25">
      <c r="A79" s="9">
        <v>43389</v>
      </c>
      <c r="B79" s="10">
        <v>25506</v>
      </c>
      <c r="C79" s="11" t="s">
        <v>3127</v>
      </c>
      <c r="D79" s="12" t="s">
        <v>3216</v>
      </c>
      <c r="E79" s="15">
        <v>652.5</v>
      </c>
      <c r="F79" s="14">
        <v>1693.39</v>
      </c>
      <c r="G79" s="12"/>
      <c r="H79" s="17"/>
      <c r="I79" s="16"/>
    </row>
    <row r="80" spans="1:9" s="18" customFormat="1" ht="12.95" customHeight="1" x14ac:dyDescent="0.25">
      <c r="A80" s="9">
        <v>43395</v>
      </c>
      <c r="B80" s="10">
        <v>16078</v>
      </c>
      <c r="C80" s="11" t="s">
        <v>3047</v>
      </c>
      <c r="D80" s="12" t="s">
        <v>3377</v>
      </c>
      <c r="E80" s="15">
        <v>950</v>
      </c>
      <c r="F80" s="14"/>
      <c r="G80" s="12" t="s">
        <v>3046</v>
      </c>
      <c r="H80" s="17"/>
      <c r="I80" s="16"/>
    </row>
    <row r="81" spans="1:9" s="18" customFormat="1" ht="12.95" customHeight="1" x14ac:dyDescent="0.25">
      <c r="A81" s="9">
        <v>43392</v>
      </c>
      <c r="B81" s="10">
        <v>16078</v>
      </c>
      <c r="C81" s="11" t="s">
        <v>3047</v>
      </c>
      <c r="D81" s="12" t="s">
        <v>3363</v>
      </c>
      <c r="E81" s="15">
        <v>400</v>
      </c>
      <c r="F81" s="14"/>
      <c r="G81" s="12" t="s">
        <v>3046</v>
      </c>
      <c r="H81" s="17"/>
      <c r="I81" s="16"/>
    </row>
    <row r="82" spans="1:9" s="18" customFormat="1" ht="12.95" customHeight="1" x14ac:dyDescent="0.25">
      <c r="A82" s="9">
        <v>43396</v>
      </c>
      <c r="B82" s="10">
        <v>15073</v>
      </c>
      <c r="C82" s="11" t="s">
        <v>3136</v>
      </c>
      <c r="D82" s="12" t="s">
        <v>1447</v>
      </c>
      <c r="E82" s="15">
        <v>850</v>
      </c>
      <c r="F82" s="14">
        <v>850</v>
      </c>
      <c r="G82" s="12"/>
      <c r="H82" s="17"/>
      <c r="I82" s="16"/>
    </row>
    <row r="83" spans="1:9" s="18" customFormat="1" ht="12.95" customHeight="1" x14ac:dyDescent="0.25">
      <c r="A83" s="9">
        <v>43389</v>
      </c>
      <c r="B83" s="10">
        <v>22288</v>
      </c>
      <c r="C83" s="11" t="s">
        <v>3128</v>
      </c>
      <c r="D83" s="12" t="s">
        <v>1983</v>
      </c>
      <c r="E83" s="15">
        <v>38.53</v>
      </c>
      <c r="F83" s="14">
        <v>38.53</v>
      </c>
      <c r="G83" s="12"/>
      <c r="H83" s="17"/>
      <c r="I83" s="16"/>
    </row>
    <row r="84" spans="1:9" s="18" customFormat="1" ht="12.95" customHeight="1" x14ac:dyDescent="0.25">
      <c r="A84" s="9">
        <v>43392</v>
      </c>
      <c r="B84" s="10">
        <v>16078</v>
      </c>
      <c r="C84" s="11" t="s">
        <v>3047</v>
      </c>
      <c r="D84" s="12" t="s">
        <v>3364</v>
      </c>
      <c r="E84" s="15">
        <v>400</v>
      </c>
      <c r="F84" s="14"/>
      <c r="G84" s="12" t="s">
        <v>3046</v>
      </c>
      <c r="H84" s="17"/>
      <c r="I84" s="16"/>
    </row>
    <row r="85" spans="1:9" s="18" customFormat="1" ht="12.95" customHeight="1" x14ac:dyDescent="0.25">
      <c r="A85" s="9">
        <v>43389</v>
      </c>
      <c r="B85" s="10">
        <v>23945</v>
      </c>
      <c r="C85" s="11" t="s">
        <v>3127</v>
      </c>
      <c r="D85" s="12" t="s">
        <v>56</v>
      </c>
      <c r="E85" s="15">
        <v>1762.5</v>
      </c>
      <c r="F85" s="14">
        <v>2362.5</v>
      </c>
      <c r="G85" s="12"/>
      <c r="H85" s="17"/>
      <c r="I85" s="16"/>
    </row>
    <row r="86" spans="1:9" s="18" customFormat="1" ht="12.95" customHeight="1" x14ac:dyDescent="0.25">
      <c r="A86" s="9">
        <v>43396</v>
      </c>
      <c r="B86" s="10">
        <v>23945</v>
      </c>
      <c r="C86" s="11" t="s">
        <v>3127</v>
      </c>
      <c r="D86" s="12" t="s">
        <v>56</v>
      </c>
      <c r="E86" s="15">
        <v>1050</v>
      </c>
      <c r="F86" s="14">
        <v>3412.5</v>
      </c>
      <c r="G86" s="12"/>
      <c r="H86" s="17"/>
      <c r="I86" s="16"/>
    </row>
    <row r="87" spans="1:9" s="18" customFormat="1" ht="12.95" customHeight="1" x14ac:dyDescent="0.25">
      <c r="A87" s="9">
        <v>43389</v>
      </c>
      <c r="B87" s="10">
        <v>18662</v>
      </c>
      <c r="C87" s="11" t="s">
        <v>3131</v>
      </c>
      <c r="D87" s="12" t="s">
        <v>1666</v>
      </c>
      <c r="E87" s="15">
        <v>216</v>
      </c>
      <c r="F87" s="14">
        <v>216</v>
      </c>
      <c r="G87" s="12"/>
      <c r="H87" s="17"/>
      <c r="I87" s="16"/>
    </row>
    <row r="88" spans="1:9" s="18" customFormat="1" ht="12.95" customHeight="1" x14ac:dyDescent="0.25">
      <c r="A88" s="9">
        <v>43389</v>
      </c>
      <c r="B88" s="10">
        <v>26196</v>
      </c>
      <c r="C88" s="11" t="s">
        <v>3128</v>
      </c>
      <c r="D88" s="12" t="s">
        <v>57</v>
      </c>
      <c r="E88" s="15">
        <v>7.57</v>
      </c>
      <c r="F88" s="14">
        <v>7.57</v>
      </c>
      <c r="G88" s="12"/>
      <c r="H88" s="17"/>
      <c r="I88" s="16"/>
    </row>
    <row r="89" spans="1:9" s="18" customFormat="1" ht="12.95" customHeight="1" x14ac:dyDescent="0.25">
      <c r="A89" s="9">
        <v>43389</v>
      </c>
      <c r="B89" s="10">
        <v>27101</v>
      </c>
      <c r="C89" s="11" t="s">
        <v>3128</v>
      </c>
      <c r="D89" s="12" t="s">
        <v>2938</v>
      </c>
      <c r="E89" s="15">
        <v>62.95</v>
      </c>
      <c r="F89" s="14">
        <v>62.95</v>
      </c>
      <c r="G89" s="12"/>
      <c r="H89" s="17"/>
      <c r="I89" s="16"/>
    </row>
    <row r="90" spans="1:9" s="18" customFormat="1" ht="12.95" customHeight="1" x14ac:dyDescent="0.25">
      <c r="A90" s="9">
        <v>43396</v>
      </c>
      <c r="B90" s="10">
        <v>14442</v>
      </c>
      <c r="C90" s="11" t="s">
        <v>3140</v>
      </c>
      <c r="D90" s="12" t="s">
        <v>58</v>
      </c>
      <c r="E90" s="15">
        <v>6099.7</v>
      </c>
      <c r="F90" s="14">
        <v>6099.7</v>
      </c>
      <c r="G90" s="12"/>
      <c r="H90" s="17"/>
      <c r="I90" s="16"/>
    </row>
    <row r="91" spans="1:9" s="18" customFormat="1" ht="12.95" customHeight="1" x14ac:dyDescent="0.25">
      <c r="A91" s="9">
        <v>43396</v>
      </c>
      <c r="B91" s="10">
        <v>24236</v>
      </c>
      <c r="C91" s="11" t="s">
        <v>3127</v>
      </c>
      <c r="D91" s="12" t="s">
        <v>2301</v>
      </c>
      <c r="E91" s="15">
        <v>1600</v>
      </c>
      <c r="F91" s="14">
        <v>8200</v>
      </c>
      <c r="G91" s="12"/>
      <c r="H91" s="17"/>
      <c r="I91" s="16"/>
    </row>
    <row r="92" spans="1:9" s="18" customFormat="1" ht="12.95" customHeight="1" x14ac:dyDescent="0.25">
      <c r="A92" s="9">
        <v>43395</v>
      </c>
      <c r="B92" s="10">
        <v>16078</v>
      </c>
      <c r="C92" s="11" t="s">
        <v>3047</v>
      </c>
      <c r="D92" s="12" t="s">
        <v>3379</v>
      </c>
      <c r="E92" s="15">
        <v>48</v>
      </c>
      <c r="F92" s="14"/>
      <c r="G92" s="12" t="s">
        <v>3046</v>
      </c>
      <c r="H92" s="17"/>
      <c r="I92" s="16"/>
    </row>
    <row r="93" spans="1:9" s="18" customFormat="1" ht="12.95" customHeight="1" x14ac:dyDescent="0.25">
      <c r="A93" s="9">
        <v>43389</v>
      </c>
      <c r="B93" s="10">
        <v>25352</v>
      </c>
      <c r="C93" s="11" t="s">
        <v>3140</v>
      </c>
      <c r="D93" s="12" t="s">
        <v>2507</v>
      </c>
      <c r="E93" s="15">
        <v>89.99</v>
      </c>
      <c r="F93" s="14">
        <v>269.97000000000003</v>
      </c>
      <c r="G93" s="12"/>
      <c r="H93" s="17"/>
      <c r="I93" s="16"/>
    </row>
    <row r="94" spans="1:9" s="18" customFormat="1" ht="12.95" customHeight="1" x14ac:dyDescent="0.25">
      <c r="A94" s="9">
        <v>43396</v>
      </c>
      <c r="B94" s="10">
        <v>21126</v>
      </c>
      <c r="C94" s="11" t="s">
        <v>3128</v>
      </c>
      <c r="D94" s="12" t="s">
        <v>1865</v>
      </c>
      <c r="E94" s="15">
        <v>215.96</v>
      </c>
      <c r="F94" s="14">
        <v>215.96</v>
      </c>
      <c r="G94" s="12"/>
      <c r="H94" s="17"/>
      <c r="I94" s="16"/>
    </row>
    <row r="95" spans="1:9" s="18" customFormat="1" ht="12.95" customHeight="1" x14ac:dyDescent="0.25">
      <c r="A95" s="9">
        <v>43389</v>
      </c>
      <c r="B95" s="10">
        <v>11117</v>
      </c>
      <c r="C95" s="11" t="s">
        <v>3140</v>
      </c>
      <c r="D95" s="12" t="s">
        <v>877</v>
      </c>
      <c r="E95" s="15">
        <v>3383.5199999999995</v>
      </c>
      <c r="F95" s="14">
        <v>4647.41</v>
      </c>
      <c r="G95" s="12"/>
      <c r="H95" s="17"/>
      <c r="I95" s="16"/>
    </row>
    <row r="96" spans="1:9" s="18" customFormat="1" ht="12.95" customHeight="1" x14ac:dyDescent="0.25">
      <c r="A96" s="9">
        <v>43396</v>
      </c>
      <c r="B96" s="10">
        <v>11117</v>
      </c>
      <c r="C96" s="11" t="s">
        <v>3140</v>
      </c>
      <c r="D96" s="12" t="s">
        <v>877</v>
      </c>
      <c r="E96" s="15">
        <v>421</v>
      </c>
      <c r="F96" s="14">
        <v>5068.41</v>
      </c>
      <c r="G96" s="12"/>
      <c r="H96" s="17"/>
      <c r="I96" s="16"/>
    </row>
    <row r="97" spans="1:9" s="18" customFormat="1" ht="12.95" customHeight="1" x14ac:dyDescent="0.25">
      <c r="A97" s="9">
        <v>43388</v>
      </c>
      <c r="B97" s="10">
        <v>16078</v>
      </c>
      <c r="C97" s="11" t="s">
        <v>3047</v>
      </c>
      <c r="D97" s="12" t="s">
        <v>3256</v>
      </c>
      <c r="E97" s="15">
        <v>24</v>
      </c>
      <c r="F97" s="14"/>
      <c r="G97" s="12" t="s">
        <v>3046</v>
      </c>
      <c r="H97" s="17"/>
      <c r="I97" s="16"/>
    </row>
    <row r="98" spans="1:9" s="18" customFormat="1" ht="12.95" customHeight="1" x14ac:dyDescent="0.25">
      <c r="A98" s="9">
        <v>43396</v>
      </c>
      <c r="B98" s="10">
        <v>13489</v>
      </c>
      <c r="C98" s="11" t="s">
        <v>3129</v>
      </c>
      <c r="D98" s="12" t="s">
        <v>63</v>
      </c>
      <c r="E98" s="15">
        <v>29003.34</v>
      </c>
      <c r="F98" s="14">
        <v>29003.34</v>
      </c>
      <c r="G98" s="12"/>
      <c r="H98" s="17"/>
      <c r="I98" s="16"/>
    </row>
    <row r="99" spans="1:9" s="18" customFormat="1" ht="12.95" customHeight="1" x14ac:dyDescent="0.25">
      <c r="A99" s="9">
        <v>43389</v>
      </c>
      <c r="B99" s="10">
        <v>25048</v>
      </c>
      <c r="C99" s="11" t="s">
        <v>3140</v>
      </c>
      <c r="D99" s="12" t="s">
        <v>64</v>
      </c>
      <c r="E99" s="15">
        <v>31065.119999999999</v>
      </c>
      <c r="F99" s="14">
        <v>31065.119999999999</v>
      </c>
      <c r="G99" s="12"/>
      <c r="H99" s="17"/>
      <c r="I99" s="16"/>
    </row>
    <row r="100" spans="1:9" s="18" customFormat="1" ht="12.95" customHeight="1" x14ac:dyDescent="0.25">
      <c r="A100" s="9">
        <v>43396</v>
      </c>
      <c r="B100" s="10">
        <v>14760</v>
      </c>
      <c r="C100" s="11" t="s">
        <v>3141</v>
      </c>
      <c r="D100" s="12" t="s">
        <v>66</v>
      </c>
      <c r="E100" s="15">
        <v>675.75</v>
      </c>
      <c r="F100" s="14">
        <v>675.75</v>
      </c>
      <c r="G100" s="12"/>
      <c r="H100" s="17"/>
      <c r="I100" s="16"/>
    </row>
    <row r="101" spans="1:9" s="18" customFormat="1" ht="12.95" customHeight="1" x14ac:dyDescent="0.25">
      <c r="A101" s="9">
        <v>43396</v>
      </c>
      <c r="B101" s="10">
        <v>13429</v>
      </c>
      <c r="C101" s="11" t="s">
        <v>730</v>
      </c>
      <c r="D101" s="12" t="s">
        <v>67</v>
      </c>
      <c r="E101" s="15">
        <v>27534.06</v>
      </c>
      <c r="F101" s="14">
        <v>27534.06</v>
      </c>
      <c r="G101" s="12"/>
      <c r="H101" s="17"/>
      <c r="I101" s="16"/>
    </row>
    <row r="102" spans="1:9" s="18" customFormat="1" ht="12.95" customHeight="1" x14ac:dyDescent="0.25">
      <c r="A102" s="9">
        <v>43396</v>
      </c>
      <c r="B102" s="10">
        <v>24048</v>
      </c>
      <c r="C102" s="11" t="s">
        <v>3141</v>
      </c>
      <c r="D102" s="12" t="s">
        <v>2267</v>
      </c>
      <c r="E102" s="15">
        <v>8773.34</v>
      </c>
      <c r="F102" s="14">
        <v>21690.059999999998</v>
      </c>
      <c r="G102" s="12"/>
      <c r="H102" s="17"/>
      <c r="I102" s="16"/>
    </row>
    <row r="103" spans="1:9" s="18" customFormat="1" ht="12.95" customHeight="1" x14ac:dyDescent="0.25">
      <c r="A103" s="9">
        <v>43396</v>
      </c>
      <c r="B103" s="10">
        <v>25995</v>
      </c>
      <c r="C103" s="11" t="s">
        <v>3140</v>
      </c>
      <c r="D103" s="12" t="s">
        <v>2638</v>
      </c>
      <c r="E103" s="15">
        <v>2483.25</v>
      </c>
      <c r="F103" s="14">
        <v>2483.25</v>
      </c>
      <c r="G103" s="12"/>
      <c r="H103" s="17"/>
      <c r="I103" s="16"/>
    </row>
    <row r="104" spans="1:9" s="18" customFormat="1" ht="12.95" customHeight="1" x14ac:dyDescent="0.25">
      <c r="A104" s="9">
        <v>43389</v>
      </c>
      <c r="B104" s="10">
        <v>15075</v>
      </c>
      <c r="C104" s="11" t="s">
        <v>3140</v>
      </c>
      <c r="D104" s="12" t="s">
        <v>1449</v>
      </c>
      <c r="E104" s="15">
        <v>160.96</v>
      </c>
      <c r="F104" s="14">
        <v>160.96</v>
      </c>
      <c r="G104" s="12"/>
      <c r="H104" s="17"/>
      <c r="I104" s="16"/>
    </row>
    <row r="105" spans="1:9" s="18" customFormat="1" ht="12.95" customHeight="1" x14ac:dyDescent="0.25">
      <c r="A105" s="9">
        <v>43389</v>
      </c>
      <c r="B105" s="10">
        <v>13680</v>
      </c>
      <c r="C105" s="11" t="s">
        <v>3140</v>
      </c>
      <c r="D105" s="12" t="s">
        <v>1244</v>
      </c>
      <c r="E105" s="15">
        <v>1545</v>
      </c>
      <c r="F105" s="14">
        <v>306845.73</v>
      </c>
      <c r="G105" s="12" t="s">
        <v>3029</v>
      </c>
      <c r="H105" s="17"/>
      <c r="I105" s="16"/>
    </row>
    <row r="106" spans="1:9" s="18" customFormat="1" ht="12.95" customHeight="1" x14ac:dyDescent="0.25">
      <c r="A106" s="9">
        <v>43396</v>
      </c>
      <c r="B106" s="10">
        <v>13680</v>
      </c>
      <c r="C106" s="11" t="s">
        <v>3140</v>
      </c>
      <c r="D106" s="12" t="s">
        <v>1244</v>
      </c>
      <c r="E106" s="15">
        <v>310338.42000000004</v>
      </c>
      <c r="F106" s="14">
        <v>617184.15</v>
      </c>
      <c r="G106" s="12"/>
      <c r="H106" s="17"/>
      <c r="I106" s="16"/>
    </row>
    <row r="107" spans="1:9" s="18" customFormat="1" ht="12.95" customHeight="1" x14ac:dyDescent="0.25">
      <c r="A107" s="9">
        <v>43396</v>
      </c>
      <c r="B107" s="10">
        <v>15119</v>
      </c>
      <c r="C107" s="11" t="s">
        <v>3140</v>
      </c>
      <c r="D107" s="12" t="s">
        <v>71</v>
      </c>
      <c r="E107" s="15">
        <v>994.63</v>
      </c>
      <c r="F107" s="14">
        <v>1403.38</v>
      </c>
      <c r="G107" s="12"/>
      <c r="H107" s="17"/>
      <c r="I107" s="16"/>
    </row>
    <row r="108" spans="1:9" s="18" customFormat="1" ht="12.95" customHeight="1" x14ac:dyDescent="0.25">
      <c r="A108" s="9">
        <v>43389</v>
      </c>
      <c r="B108" s="10">
        <v>21101</v>
      </c>
      <c r="C108" s="11" t="s">
        <v>3141</v>
      </c>
      <c r="D108" s="12" t="s">
        <v>1861</v>
      </c>
      <c r="E108" s="15">
        <v>192.64</v>
      </c>
      <c r="F108" s="14">
        <v>464.81</v>
      </c>
      <c r="G108" s="12" t="s">
        <v>3029</v>
      </c>
      <c r="H108" s="17"/>
      <c r="I108" s="16"/>
    </row>
    <row r="109" spans="1:9" s="18" customFormat="1" ht="12.95" customHeight="1" x14ac:dyDescent="0.25">
      <c r="A109" s="9">
        <v>43396</v>
      </c>
      <c r="B109" s="10">
        <v>21101</v>
      </c>
      <c r="C109" s="11" t="s">
        <v>3141</v>
      </c>
      <c r="D109" s="12" t="s">
        <v>1861</v>
      </c>
      <c r="E109" s="15">
        <v>333.65</v>
      </c>
      <c r="F109" s="14">
        <v>798.46</v>
      </c>
      <c r="G109" s="12"/>
      <c r="H109" s="17"/>
      <c r="I109" s="16"/>
    </row>
    <row r="110" spans="1:9" s="18" customFormat="1" ht="12.95" customHeight="1" x14ac:dyDescent="0.25">
      <c r="A110" s="9">
        <v>43389</v>
      </c>
      <c r="B110" s="10">
        <v>10744</v>
      </c>
      <c r="C110" s="11" t="s">
        <v>3140</v>
      </c>
      <c r="D110" s="12" t="s">
        <v>72</v>
      </c>
      <c r="E110" s="15">
        <v>11396.93</v>
      </c>
      <c r="F110" s="14">
        <v>13849.04</v>
      </c>
      <c r="G110" s="12"/>
      <c r="H110" s="17"/>
      <c r="I110" s="16"/>
    </row>
    <row r="111" spans="1:9" s="18" customFormat="1" ht="12.95" customHeight="1" x14ac:dyDescent="0.25">
      <c r="A111" s="9">
        <v>43389</v>
      </c>
      <c r="B111" s="10">
        <v>21197</v>
      </c>
      <c r="C111" s="11" t="s">
        <v>3127</v>
      </c>
      <c r="D111" s="12" t="s">
        <v>73</v>
      </c>
      <c r="E111" s="15">
        <v>850</v>
      </c>
      <c r="F111" s="14">
        <v>5900</v>
      </c>
      <c r="G111" s="12"/>
      <c r="H111" s="17"/>
      <c r="I111" s="16"/>
    </row>
    <row r="112" spans="1:9" s="18" customFormat="1" ht="12.95" customHeight="1" x14ac:dyDescent="0.25">
      <c r="A112" s="9">
        <v>43396</v>
      </c>
      <c r="B112" s="10">
        <v>21197</v>
      </c>
      <c r="C112" s="11" t="s">
        <v>3127</v>
      </c>
      <c r="D112" s="12" t="s">
        <v>73</v>
      </c>
      <c r="E112" s="15">
        <v>1275</v>
      </c>
      <c r="F112" s="14">
        <v>7175</v>
      </c>
      <c r="G112" s="12"/>
      <c r="H112" s="17"/>
      <c r="I112" s="16"/>
    </row>
    <row r="113" spans="1:9" s="18" customFormat="1" ht="12.95" customHeight="1" x14ac:dyDescent="0.25">
      <c r="A113" s="9">
        <v>43396</v>
      </c>
      <c r="B113" s="10">
        <v>27264</v>
      </c>
      <c r="C113" s="11" t="s">
        <v>3140</v>
      </c>
      <c r="D113" s="12" t="s">
        <v>3157</v>
      </c>
      <c r="E113" s="15">
        <v>1000</v>
      </c>
      <c r="F113" s="14">
        <v>1000</v>
      </c>
      <c r="G113" s="12"/>
      <c r="H113" s="17"/>
      <c r="I113" s="16"/>
    </row>
    <row r="114" spans="1:9" s="18" customFormat="1" ht="12.95" customHeight="1" x14ac:dyDescent="0.25">
      <c r="A114" s="9">
        <v>43396</v>
      </c>
      <c r="B114" s="10">
        <v>26254</v>
      </c>
      <c r="C114" s="11" t="s">
        <v>3130</v>
      </c>
      <c r="D114" s="12" t="s">
        <v>74</v>
      </c>
      <c r="E114" s="15">
        <v>600</v>
      </c>
      <c r="F114" s="14">
        <v>600</v>
      </c>
      <c r="G114" s="12"/>
      <c r="H114" s="17"/>
      <c r="I114" s="16"/>
    </row>
    <row r="115" spans="1:9" s="18" customFormat="1" ht="12.95" customHeight="1" x14ac:dyDescent="0.25">
      <c r="A115" s="9">
        <v>43396</v>
      </c>
      <c r="B115" s="10">
        <v>20131</v>
      </c>
      <c r="C115" s="11" t="s">
        <v>3141</v>
      </c>
      <c r="D115" s="12" t="s">
        <v>76</v>
      </c>
      <c r="E115" s="15">
        <v>15085.35</v>
      </c>
      <c r="F115" s="14">
        <v>15085.35</v>
      </c>
      <c r="G115" s="12"/>
      <c r="H115" s="17"/>
      <c r="I115" s="16"/>
    </row>
    <row r="116" spans="1:9" s="18" customFormat="1" ht="12.95" customHeight="1" x14ac:dyDescent="0.25">
      <c r="A116" s="9">
        <v>43389</v>
      </c>
      <c r="B116" s="10">
        <v>23001</v>
      </c>
      <c r="C116" s="11" t="s">
        <v>3127</v>
      </c>
      <c r="D116" s="12" t="s">
        <v>2083</v>
      </c>
      <c r="E116" s="15">
        <v>500</v>
      </c>
      <c r="F116" s="14">
        <v>500</v>
      </c>
      <c r="G116" s="12"/>
      <c r="H116" s="17"/>
      <c r="I116" s="16"/>
    </row>
    <row r="117" spans="1:9" s="18" customFormat="1" ht="12.95" customHeight="1" x14ac:dyDescent="0.25">
      <c r="A117" s="9">
        <v>43396</v>
      </c>
      <c r="B117" s="10">
        <v>19261</v>
      </c>
      <c r="C117" s="11" t="s">
        <v>3141</v>
      </c>
      <c r="D117" s="12" t="s">
        <v>78</v>
      </c>
      <c r="E117" s="15">
        <v>2489.3000000000002</v>
      </c>
      <c r="F117" s="14">
        <v>6164.3</v>
      </c>
      <c r="G117" s="12"/>
      <c r="H117" s="17"/>
      <c r="I117" s="16"/>
    </row>
    <row r="118" spans="1:9" s="18" customFormat="1" ht="12.95" customHeight="1" x14ac:dyDescent="0.25">
      <c r="A118" s="9">
        <v>43391</v>
      </c>
      <c r="B118" s="10">
        <v>16078</v>
      </c>
      <c r="C118" s="11" t="s">
        <v>3047</v>
      </c>
      <c r="D118" s="12" t="s">
        <v>3344</v>
      </c>
      <c r="E118" s="15">
        <v>23582.22</v>
      </c>
      <c r="F118" s="14"/>
      <c r="G118" s="12" t="s">
        <v>3046</v>
      </c>
      <c r="H118"/>
      <c r="I118" s="16"/>
    </row>
    <row r="119" spans="1:9" s="18" customFormat="1" ht="12.95" customHeight="1" x14ac:dyDescent="0.25">
      <c r="A119" s="9">
        <v>43391</v>
      </c>
      <c r="B119" s="10">
        <v>16078</v>
      </c>
      <c r="C119" s="11" t="s">
        <v>3047</v>
      </c>
      <c r="D119" s="12" t="s">
        <v>3344</v>
      </c>
      <c r="E119" s="15">
        <v>7482.5</v>
      </c>
      <c r="F119" s="14"/>
      <c r="G119" s="12" t="s">
        <v>3046</v>
      </c>
      <c r="H119" s="17"/>
      <c r="I119" s="16"/>
    </row>
    <row r="120" spans="1:9" s="18" customFormat="1" ht="12.95" customHeight="1" x14ac:dyDescent="0.25">
      <c r="A120" s="9">
        <v>43389</v>
      </c>
      <c r="B120" s="10">
        <v>27275</v>
      </c>
      <c r="C120" s="11" t="s">
        <v>3128</v>
      </c>
      <c r="D120" s="12" t="s">
        <v>3298</v>
      </c>
      <c r="E120" s="15">
        <v>648</v>
      </c>
      <c r="F120" s="14">
        <v>648</v>
      </c>
      <c r="G120" s="12"/>
      <c r="H120" s="17"/>
      <c r="I120" s="16"/>
    </row>
    <row r="121" spans="1:9" s="18" customFormat="1" ht="12.95" customHeight="1" x14ac:dyDescent="0.25">
      <c r="A121" s="9">
        <v>43389</v>
      </c>
      <c r="B121" s="10">
        <v>23300</v>
      </c>
      <c r="C121" s="11" t="s">
        <v>3136</v>
      </c>
      <c r="D121" s="12" t="s">
        <v>81</v>
      </c>
      <c r="E121" s="15">
        <v>350</v>
      </c>
      <c r="F121" s="14">
        <v>1335</v>
      </c>
      <c r="G121" s="12" t="s">
        <v>3029</v>
      </c>
      <c r="H121" s="17"/>
      <c r="I121" s="16"/>
    </row>
    <row r="122" spans="1:9" s="18" customFormat="1" ht="12.95" customHeight="1" x14ac:dyDescent="0.25">
      <c r="A122" s="9">
        <v>43396</v>
      </c>
      <c r="B122" s="10">
        <v>23300</v>
      </c>
      <c r="C122" s="11" t="s">
        <v>3136</v>
      </c>
      <c r="D122" s="12" t="s">
        <v>81</v>
      </c>
      <c r="E122" s="15">
        <v>860</v>
      </c>
      <c r="F122" s="14">
        <v>2195</v>
      </c>
      <c r="G122" s="12"/>
      <c r="H122" s="17"/>
      <c r="I122" s="16"/>
    </row>
    <row r="123" spans="1:9" s="18" customFormat="1" ht="12.95" customHeight="1" x14ac:dyDescent="0.25">
      <c r="A123" s="9">
        <v>43396</v>
      </c>
      <c r="B123" s="10">
        <v>19310</v>
      </c>
      <c r="C123" s="11" t="s">
        <v>3128</v>
      </c>
      <c r="D123" s="12" t="s">
        <v>1714</v>
      </c>
      <c r="E123" s="15">
        <v>6.54</v>
      </c>
      <c r="F123" s="14">
        <v>6.54</v>
      </c>
      <c r="G123" s="12"/>
      <c r="H123" s="17"/>
      <c r="I123" s="16"/>
    </row>
    <row r="124" spans="1:9" s="18" customFormat="1" ht="12.95" customHeight="1" x14ac:dyDescent="0.25">
      <c r="A124" s="9">
        <v>43396</v>
      </c>
      <c r="B124" s="10">
        <v>22869</v>
      </c>
      <c r="C124" s="11" t="s">
        <v>3140</v>
      </c>
      <c r="D124" s="12" t="s">
        <v>2064</v>
      </c>
      <c r="E124" s="15">
        <v>342.66999999999996</v>
      </c>
      <c r="F124" s="14">
        <v>682.4</v>
      </c>
      <c r="G124" s="12"/>
      <c r="H124" s="17"/>
      <c r="I124" s="16"/>
    </row>
    <row r="125" spans="1:9" s="18" customFormat="1" ht="12.95" customHeight="1" x14ac:dyDescent="0.25">
      <c r="A125" s="9">
        <v>43384</v>
      </c>
      <c r="B125" s="10">
        <v>16078</v>
      </c>
      <c r="C125" s="11" t="s">
        <v>3047</v>
      </c>
      <c r="D125" s="12" t="s">
        <v>3240</v>
      </c>
      <c r="E125" s="15">
        <v>27</v>
      </c>
      <c r="F125" s="14"/>
      <c r="G125" s="12" t="s">
        <v>3046</v>
      </c>
      <c r="H125" s="17"/>
      <c r="I125" s="16"/>
    </row>
    <row r="126" spans="1:9" s="18" customFormat="1" ht="12.95" customHeight="1" x14ac:dyDescent="0.25">
      <c r="A126" s="9">
        <v>43396</v>
      </c>
      <c r="B126" s="10">
        <v>11842</v>
      </c>
      <c r="C126" s="11" t="s">
        <v>3127</v>
      </c>
      <c r="D126" s="12" t="s">
        <v>3388</v>
      </c>
      <c r="E126" s="15">
        <v>2262.5</v>
      </c>
      <c r="F126" s="14">
        <v>5775</v>
      </c>
      <c r="G126" s="12"/>
      <c r="H126" s="17"/>
      <c r="I126" s="16"/>
    </row>
    <row r="127" spans="1:9" s="18" customFormat="1" ht="12.95" customHeight="1" x14ac:dyDescent="0.25">
      <c r="A127" s="9">
        <v>43389</v>
      </c>
      <c r="B127" s="10">
        <v>26767</v>
      </c>
      <c r="C127" s="11" t="s">
        <v>3127</v>
      </c>
      <c r="D127" s="12" t="s">
        <v>86</v>
      </c>
      <c r="E127" s="15">
        <v>1087.5</v>
      </c>
      <c r="F127" s="14">
        <v>1087.5</v>
      </c>
      <c r="G127" s="12"/>
      <c r="H127" s="17"/>
      <c r="I127" s="16"/>
    </row>
    <row r="128" spans="1:9" s="18" customFormat="1" ht="12.95" customHeight="1" x14ac:dyDescent="0.25">
      <c r="A128" s="9">
        <v>43389</v>
      </c>
      <c r="B128" s="10">
        <v>25589</v>
      </c>
      <c r="C128" s="11" t="s">
        <v>3132</v>
      </c>
      <c r="D128" s="12" t="s">
        <v>87</v>
      </c>
      <c r="E128" s="15">
        <v>200</v>
      </c>
      <c r="F128" s="14">
        <v>3300</v>
      </c>
      <c r="G128" s="12"/>
      <c r="H128" s="17"/>
      <c r="I128" s="16"/>
    </row>
    <row r="129" spans="1:9" s="18" customFormat="1" ht="12.95" customHeight="1" x14ac:dyDescent="0.25">
      <c r="A129" s="9">
        <v>43396</v>
      </c>
      <c r="B129" s="10">
        <v>25589</v>
      </c>
      <c r="C129" s="11" t="s">
        <v>3132</v>
      </c>
      <c r="D129" s="12" t="s">
        <v>87</v>
      </c>
      <c r="E129" s="15">
        <v>3000</v>
      </c>
      <c r="F129" s="14">
        <v>6300</v>
      </c>
      <c r="G129" s="12"/>
      <c r="H129" s="17"/>
      <c r="I129" s="16"/>
    </row>
    <row r="130" spans="1:9" s="18" customFormat="1" ht="12.95" customHeight="1" x14ac:dyDescent="0.25">
      <c r="A130" s="9">
        <v>43396</v>
      </c>
      <c r="B130" s="10">
        <v>25320</v>
      </c>
      <c r="C130" s="11" t="s">
        <v>3136</v>
      </c>
      <c r="D130" s="12" t="s">
        <v>2501</v>
      </c>
      <c r="E130" s="15">
        <v>350</v>
      </c>
      <c r="F130" s="14">
        <v>1729</v>
      </c>
      <c r="G130" s="12"/>
      <c r="H130" s="17"/>
      <c r="I130" s="16"/>
    </row>
    <row r="131" spans="1:9" s="18" customFormat="1" ht="12.95" customHeight="1" x14ac:dyDescent="0.25">
      <c r="A131" s="9">
        <v>43389</v>
      </c>
      <c r="B131" s="10">
        <v>24747</v>
      </c>
      <c r="C131" s="11" t="s">
        <v>3140</v>
      </c>
      <c r="D131" s="12" t="s">
        <v>89</v>
      </c>
      <c r="E131" s="15">
        <v>6088</v>
      </c>
      <c r="F131" s="14">
        <v>6088</v>
      </c>
      <c r="G131" s="12"/>
      <c r="H131" s="17"/>
      <c r="I131" s="16"/>
    </row>
    <row r="132" spans="1:9" s="18" customFormat="1" ht="12.95" customHeight="1" x14ac:dyDescent="0.25">
      <c r="A132" s="9">
        <v>43389</v>
      </c>
      <c r="B132" s="10">
        <v>14595</v>
      </c>
      <c r="C132" s="11" t="s">
        <v>3136</v>
      </c>
      <c r="D132" s="12" t="s">
        <v>1400</v>
      </c>
      <c r="E132" s="15">
        <v>350</v>
      </c>
      <c r="F132" s="14">
        <v>350</v>
      </c>
      <c r="G132" s="12" t="s">
        <v>3029</v>
      </c>
      <c r="H132" s="17"/>
      <c r="I132" s="16"/>
    </row>
    <row r="133" spans="1:9" s="18" customFormat="1" ht="12.95" customHeight="1" x14ac:dyDescent="0.25">
      <c r="A133" s="9">
        <v>43396</v>
      </c>
      <c r="B133" s="10">
        <v>13445</v>
      </c>
      <c r="C133" s="11" t="s">
        <v>3140</v>
      </c>
      <c r="D133" s="12" t="s">
        <v>94</v>
      </c>
      <c r="E133" s="15">
        <v>975</v>
      </c>
      <c r="F133" s="14">
        <v>9594.4599999999991</v>
      </c>
      <c r="G133" s="12"/>
      <c r="H133" s="17"/>
      <c r="I133" s="16"/>
    </row>
    <row r="134" spans="1:9" s="18" customFormat="1" ht="12.95" customHeight="1" x14ac:dyDescent="0.25">
      <c r="A134" s="9">
        <v>43388</v>
      </c>
      <c r="B134" s="10">
        <v>16078</v>
      </c>
      <c r="C134" s="11" t="s">
        <v>3047</v>
      </c>
      <c r="D134" s="12" t="s">
        <v>3277</v>
      </c>
      <c r="E134" s="15">
        <v>16748.900000000001</v>
      </c>
      <c r="F134" s="14"/>
      <c r="G134" s="12" t="s">
        <v>3046</v>
      </c>
      <c r="H134" s="17"/>
      <c r="I134" s="16"/>
    </row>
    <row r="135" spans="1:9" s="18" customFormat="1" ht="12.95" customHeight="1" x14ac:dyDescent="0.25">
      <c r="A135" s="9">
        <v>43389</v>
      </c>
      <c r="B135" s="10">
        <v>21119</v>
      </c>
      <c r="C135" s="11" t="s">
        <v>3127</v>
      </c>
      <c r="D135" s="12" t="s">
        <v>96</v>
      </c>
      <c r="E135" s="15">
        <v>3560</v>
      </c>
      <c r="F135" s="14">
        <v>9135</v>
      </c>
      <c r="G135" s="12"/>
      <c r="H135" s="17"/>
      <c r="I135" s="16"/>
    </row>
    <row r="136" spans="1:9" s="18" customFormat="1" ht="12.95" customHeight="1" x14ac:dyDescent="0.25">
      <c r="A136" s="9">
        <v>43396</v>
      </c>
      <c r="B136" s="10">
        <v>21119</v>
      </c>
      <c r="C136" s="11" t="s">
        <v>3127</v>
      </c>
      <c r="D136" s="12" t="s">
        <v>96</v>
      </c>
      <c r="E136" s="15">
        <v>1300</v>
      </c>
      <c r="F136" s="14">
        <v>10435</v>
      </c>
      <c r="G136" s="12"/>
      <c r="H136" s="17"/>
      <c r="I136" s="16"/>
    </row>
    <row r="137" spans="1:9" s="18" customFormat="1" ht="12.95" customHeight="1" x14ac:dyDescent="0.25">
      <c r="A137" s="9">
        <v>43388</v>
      </c>
      <c r="B137" s="10">
        <v>16078</v>
      </c>
      <c r="C137" s="11" t="s">
        <v>3047</v>
      </c>
      <c r="D137" s="12" t="s">
        <v>3278</v>
      </c>
      <c r="E137" s="15">
        <v>11193.2</v>
      </c>
      <c r="F137" s="14"/>
      <c r="G137" s="12" t="s">
        <v>3046</v>
      </c>
      <c r="H137" s="17"/>
      <c r="I137" s="16"/>
    </row>
    <row r="138" spans="1:9" s="18" customFormat="1" ht="12.95" customHeight="1" x14ac:dyDescent="0.25">
      <c r="A138" s="9">
        <v>43389</v>
      </c>
      <c r="B138" s="10">
        <v>21915</v>
      </c>
      <c r="C138" s="11" t="s">
        <v>3127</v>
      </c>
      <c r="D138" s="12" t="s">
        <v>1949</v>
      </c>
      <c r="E138" s="15">
        <v>2250</v>
      </c>
      <c r="F138" s="14">
        <v>2250</v>
      </c>
      <c r="G138" s="12"/>
      <c r="H138" s="17"/>
      <c r="I138" s="16"/>
    </row>
    <row r="139" spans="1:9" s="18" customFormat="1" ht="12.95" customHeight="1" x14ac:dyDescent="0.25">
      <c r="A139" s="9">
        <v>43388</v>
      </c>
      <c r="B139" s="10">
        <v>16078</v>
      </c>
      <c r="C139" s="11" t="s">
        <v>3047</v>
      </c>
      <c r="D139" s="12" t="s">
        <v>3257</v>
      </c>
      <c r="E139" s="15">
        <v>8</v>
      </c>
      <c r="F139" s="14"/>
      <c r="G139" s="12" t="s">
        <v>3046</v>
      </c>
      <c r="H139" s="17"/>
      <c r="I139" s="16"/>
    </row>
    <row r="140" spans="1:9" s="18" customFormat="1" ht="12.95" customHeight="1" x14ac:dyDescent="0.25">
      <c r="A140" s="9">
        <v>43396</v>
      </c>
      <c r="B140" s="10">
        <v>22431</v>
      </c>
      <c r="C140" s="11" t="s">
        <v>3140</v>
      </c>
      <c r="D140" s="12" t="s">
        <v>2008</v>
      </c>
      <c r="E140" s="15">
        <v>2539.21</v>
      </c>
      <c r="F140" s="14">
        <v>5201.05</v>
      </c>
      <c r="G140" s="12"/>
      <c r="H140" s="17"/>
      <c r="I140" s="16"/>
    </row>
    <row r="141" spans="1:9" s="18" customFormat="1" ht="12.95" customHeight="1" x14ac:dyDescent="0.25">
      <c r="A141" s="9">
        <v>43396</v>
      </c>
      <c r="B141" s="10">
        <v>24012</v>
      </c>
      <c r="C141" s="11" t="s">
        <v>3140</v>
      </c>
      <c r="D141" s="12" t="s">
        <v>2261</v>
      </c>
      <c r="E141" s="15">
        <v>623.9</v>
      </c>
      <c r="F141" s="14">
        <v>623.9</v>
      </c>
      <c r="G141" s="12"/>
      <c r="H141" s="17"/>
      <c r="I141" s="16"/>
    </row>
    <row r="142" spans="1:9" s="18" customFormat="1" ht="12.95" customHeight="1" x14ac:dyDescent="0.25">
      <c r="A142" s="9">
        <v>43389</v>
      </c>
      <c r="B142" s="10">
        <v>10972</v>
      </c>
      <c r="C142" s="11" t="s">
        <v>3140</v>
      </c>
      <c r="D142" s="12" t="s">
        <v>99</v>
      </c>
      <c r="E142" s="15">
        <v>286.29000000000002</v>
      </c>
      <c r="F142" s="14">
        <v>5210.16</v>
      </c>
      <c r="G142" s="12" t="s">
        <v>3029</v>
      </c>
      <c r="H142" s="17"/>
      <c r="I142" s="16"/>
    </row>
    <row r="143" spans="1:9" s="18" customFormat="1" ht="12.95" customHeight="1" x14ac:dyDescent="0.25">
      <c r="A143" s="9">
        <v>43389</v>
      </c>
      <c r="B143" s="10">
        <v>20785</v>
      </c>
      <c r="C143" s="11" t="s">
        <v>3140</v>
      </c>
      <c r="D143" s="12" t="s">
        <v>101</v>
      </c>
      <c r="E143" s="15">
        <v>447</v>
      </c>
      <c r="F143" s="14">
        <v>447</v>
      </c>
      <c r="G143" s="12"/>
      <c r="H143" s="17"/>
      <c r="I143" s="16"/>
    </row>
    <row r="144" spans="1:9" s="18" customFormat="1" ht="12.95" customHeight="1" x14ac:dyDescent="0.25">
      <c r="A144" s="9">
        <v>43389</v>
      </c>
      <c r="B144" s="10">
        <v>13225</v>
      </c>
      <c r="C144" s="11" t="s">
        <v>3140</v>
      </c>
      <c r="D144" s="12" t="s">
        <v>102</v>
      </c>
      <c r="E144" s="15">
        <v>197.8</v>
      </c>
      <c r="F144" s="14">
        <v>204856.65</v>
      </c>
      <c r="G144" s="12" t="s">
        <v>3029</v>
      </c>
      <c r="H144" s="17"/>
      <c r="I144" s="16"/>
    </row>
    <row r="145" spans="1:9" s="18" customFormat="1" ht="12.95" customHeight="1" x14ac:dyDescent="0.25">
      <c r="A145" s="9">
        <v>43396</v>
      </c>
      <c r="B145" s="10">
        <v>13225</v>
      </c>
      <c r="C145" s="11" t="s">
        <v>3140</v>
      </c>
      <c r="D145" s="12" t="s">
        <v>102</v>
      </c>
      <c r="E145" s="15">
        <v>269.09999999999997</v>
      </c>
      <c r="F145" s="14">
        <v>205125.75</v>
      </c>
      <c r="G145" s="12"/>
      <c r="H145" s="17"/>
      <c r="I145" s="16"/>
    </row>
    <row r="146" spans="1:9" s="18" customFormat="1" ht="12.95" customHeight="1" x14ac:dyDescent="0.25">
      <c r="A146" s="9">
        <v>43389</v>
      </c>
      <c r="B146" s="10">
        <v>14573</v>
      </c>
      <c r="C146" s="11" t="s">
        <v>3141</v>
      </c>
      <c r="D146" s="12" t="s">
        <v>103</v>
      </c>
      <c r="E146" s="15">
        <v>88.52000000000001</v>
      </c>
      <c r="F146" s="14">
        <v>168.15</v>
      </c>
      <c r="G146" s="12" t="s">
        <v>3029</v>
      </c>
      <c r="H146" s="17"/>
      <c r="I146" s="16"/>
    </row>
    <row r="147" spans="1:9" s="18" customFormat="1" ht="12.95" customHeight="1" x14ac:dyDescent="0.25">
      <c r="A147" s="9">
        <v>43396</v>
      </c>
      <c r="B147" s="10">
        <v>14573</v>
      </c>
      <c r="C147" s="11" t="s">
        <v>3141</v>
      </c>
      <c r="D147" s="12" t="s">
        <v>103</v>
      </c>
      <c r="E147" s="15">
        <v>4090.2999999999997</v>
      </c>
      <c r="F147" s="14">
        <v>4258.45</v>
      </c>
      <c r="G147" s="12"/>
      <c r="H147" s="17"/>
      <c r="I147" s="16"/>
    </row>
    <row r="148" spans="1:9" s="18" customFormat="1" ht="12.95" customHeight="1" x14ac:dyDescent="0.25">
      <c r="A148" s="9">
        <v>43396</v>
      </c>
      <c r="B148" s="10">
        <v>14649</v>
      </c>
      <c r="C148" s="11" t="s">
        <v>3140</v>
      </c>
      <c r="D148" s="12" t="s">
        <v>105</v>
      </c>
      <c r="E148" s="15">
        <v>139948.10999999999</v>
      </c>
      <c r="F148" s="14">
        <v>261601.08999999997</v>
      </c>
      <c r="G148" s="12"/>
      <c r="H148" s="17"/>
      <c r="I148" s="16"/>
    </row>
    <row r="149" spans="1:9" s="18" customFormat="1" ht="12.95" customHeight="1" x14ac:dyDescent="0.25">
      <c r="A149" s="9">
        <v>43396</v>
      </c>
      <c r="B149" s="10">
        <v>999002049</v>
      </c>
      <c r="C149" s="11" t="s">
        <v>3135</v>
      </c>
      <c r="D149" s="12" t="s">
        <v>3389</v>
      </c>
      <c r="E149" s="15">
        <v>250</v>
      </c>
      <c r="F149" s="14">
        <v>250</v>
      </c>
      <c r="G149" s="12"/>
      <c r="H149" s="17"/>
      <c r="I149" s="16"/>
    </row>
    <row r="150" spans="1:9" s="18" customFormat="1" ht="12.95" customHeight="1" x14ac:dyDescent="0.25">
      <c r="A150" s="9">
        <v>43389</v>
      </c>
      <c r="B150" s="10">
        <v>10405</v>
      </c>
      <c r="C150" s="11" t="s">
        <v>3140</v>
      </c>
      <c r="D150" s="12" t="s">
        <v>109</v>
      </c>
      <c r="E150" s="15">
        <v>171</v>
      </c>
      <c r="F150" s="14">
        <v>8272.2800000000007</v>
      </c>
      <c r="G150" s="12" t="s">
        <v>3029</v>
      </c>
      <c r="H150" s="17"/>
      <c r="I150" s="16"/>
    </row>
    <row r="151" spans="1:9" s="18" customFormat="1" ht="12.95" customHeight="1" x14ac:dyDescent="0.25">
      <c r="A151" s="9">
        <v>43396</v>
      </c>
      <c r="B151" s="10">
        <v>10405</v>
      </c>
      <c r="C151" s="11" t="s">
        <v>3140</v>
      </c>
      <c r="D151" s="12" t="s">
        <v>109</v>
      </c>
      <c r="E151" s="15">
        <v>271.7</v>
      </c>
      <c r="F151" s="14">
        <v>8543.9800000000014</v>
      </c>
      <c r="G151" s="12"/>
      <c r="H151" s="17"/>
      <c r="I151" s="16"/>
    </row>
    <row r="152" spans="1:9" s="18" customFormat="1" ht="12.95" customHeight="1" x14ac:dyDescent="0.25">
      <c r="A152" s="9">
        <v>43396</v>
      </c>
      <c r="B152" s="10">
        <v>15225</v>
      </c>
      <c r="C152" s="11" t="s">
        <v>3402</v>
      </c>
      <c r="D152" s="12" t="s">
        <v>113</v>
      </c>
      <c r="E152" s="15">
        <v>597.45000000000005</v>
      </c>
      <c r="F152" s="14">
        <v>597.45000000000005</v>
      </c>
      <c r="G152" s="12"/>
      <c r="H152" s="17"/>
      <c r="I152" s="16"/>
    </row>
    <row r="153" spans="1:9" s="18" customFormat="1" ht="12.95" customHeight="1" x14ac:dyDescent="0.25">
      <c r="A153" s="9">
        <v>43389</v>
      </c>
      <c r="B153" s="10">
        <v>14001</v>
      </c>
      <c r="C153" s="11" t="s">
        <v>3141</v>
      </c>
      <c r="D153" s="12" t="s">
        <v>3324</v>
      </c>
      <c r="E153" s="15">
        <v>1835.39</v>
      </c>
      <c r="F153" s="14">
        <v>131006.28</v>
      </c>
      <c r="G153" s="12" t="s">
        <v>3029</v>
      </c>
      <c r="H153" s="17"/>
      <c r="I153" s="16"/>
    </row>
    <row r="154" spans="1:9" s="18" customFormat="1" ht="12.95" customHeight="1" x14ac:dyDescent="0.25">
      <c r="A154" s="9">
        <v>43389</v>
      </c>
      <c r="B154" s="10">
        <v>27227</v>
      </c>
      <c r="C154" s="11" t="s">
        <v>3136</v>
      </c>
      <c r="D154" s="12" t="s">
        <v>2982</v>
      </c>
      <c r="E154" s="15">
        <v>1200</v>
      </c>
      <c r="F154" s="14">
        <v>1200</v>
      </c>
      <c r="G154" s="12" t="s">
        <v>3029</v>
      </c>
      <c r="H154" s="17"/>
      <c r="I154" s="16"/>
    </row>
    <row r="155" spans="1:9" s="18" customFormat="1" ht="12.95" customHeight="1" x14ac:dyDescent="0.25">
      <c r="A155" s="9">
        <v>43396</v>
      </c>
      <c r="B155" s="10">
        <v>16016</v>
      </c>
      <c r="C155" s="11" t="s">
        <v>3140</v>
      </c>
      <c r="D155" s="12" t="s">
        <v>114</v>
      </c>
      <c r="E155" s="15">
        <v>427</v>
      </c>
      <c r="F155" s="14">
        <v>427</v>
      </c>
      <c r="G155" s="12"/>
      <c r="H155" s="17"/>
      <c r="I155" s="16"/>
    </row>
    <row r="156" spans="1:9" s="18" customFormat="1" ht="12.95" customHeight="1" x14ac:dyDescent="0.25">
      <c r="A156" s="9">
        <v>43389</v>
      </c>
      <c r="B156" s="10">
        <v>14555</v>
      </c>
      <c r="C156" s="11" t="s">
        <v>3140</v>
      </c>
      <c r="D156" s="12" t="s">
        <v>115</v>
      </c>
      <c r="E156" s="15">
        <v>1205.28</v>
      </c>
      <c r="F156" s="14">
        <v>3043.05</v>
      </c>
      <c r="G156" s="12"/>
      <c r="H156" s="17"/>
      <c r="I156" s="16"/>
    </row>
    <row r="157" spans="1:9" s="18" customFormat="1" ht="12.95" customHeight="1" x14ac:dyDescent="0.25">
      <c r="A157" s="9">
        <v>43388</v>
      </c>
      <c r="B157" s="10">
        <v>16078</v>
      </c>
      <c r="C157" s="11" t="s">
        <v>3047</v>
      </c>
      <c r="D157" s="12" t="s">
        <v>3290</v>
      </c>
      <c r="E157" s="15">
        <v>475</v>
      </c>
      <c r="F157" s="14"/>
      <c r="G157" s="12" t="s">
        <v>3046</v>
      </c>
      <c r="H157" s="17"/>
      <c r="I157" s="16"/>
    </row>
    <row r="158" spans="1:9" s="18" customFormat="1" ht="12.95" customHeight="1" x14ac:dyDescent="0.25">
      <c r="A158" s="9">
        <v>43389</v>
      </c>
      <c r="B158" s="10">
        <v>24059</v>
      </c>
      <c r="C158" s="11" t="s">
        <v>3127</v>
      </c>
      <c r="D158" s="12" t="s">
        <v>116</v>
      </c>
      <c r="E158" s="15">
        <v>2025</v>
      </c>
      <c r="F158" s="14">
        <v>2025</v>
      </c>
      <c r="G158" s="12"/>
      <c r="H158" s="17"/>
      <c r="I158" s="16"/>
    </row>
    <row r="159" spans="1:9" s="18" customFormat="1" ht="12.95" customHeight="1" x14ac:dyDescent="0.25">
      <c r="A159" s="9">
        <v>43396</v>
      </c>
      <c r="B159" s="10">
        <v>24059</v>
      </c>
      <c r="C159" s="11" t="s">
        <v>3127</v>
      </c>
      <c r="D159" s="12" t="s">
        <v>116</v>
      </c>
      <c r="E159" s="15">
        <v>2640</v>
      </c>
      <c r="F159" s="14">
        <v>4665</v>
      </c>
      <c r="G159" s="12"/>
      <c r="H159" s="17"/>
      <c r="I159" s="16"/>
    </row>
    <row r="160" spans="1:9" s="18" customFormat="1" ht="12.95" customHeight="1" x14ac:dyDescent="0.25">
      <c r="A160" s="9">
        <v>43389</v>
      </c>
      <c r="B160" s="10">
        <v>14384</v>
      </c>
      <c r="C160" s="11" t="s">
        <v>3141</v>
      </c>
      <c r="D160" s="12" t="s">
        <v>118</v>
      </c>
      <c r="E160" s="15">
        <v>5484.07</v>
      </c>
      <c r="F160" s="14">
        <v>11887.35</v>
      </c>
      <c r="G160" s="12" t="s">
        <v>3029</v>
      </c>
      <c r="H160" s="17"/>
      <c r="I160" s="16"/>
    </row>
    <row r="161" spans="1:9" s="18" customFormat="1" ht="12.95" customHeight="1" x14ac:dyDescent="0.25">
      <c r="A161" s="9">
        <v>43396</v>
      </c>
      <c r="B161" s="10">
        <v>14384</v>
      </c>
      <c r="C161" s="11" t="s">
        <v>3141</v>
      </c>
      <c r="D161" s="12" t="s">
        <v>118</v>
      </c>
      <c r="E161" s="15">
        <v>1869.3</v>
      </c>
      <c r="F161" s="14">
        <v>13756.65</v>
      </c>
      <c r="G161" s="12"/>
      <c r="H161" s="17"/>
      <c r="I161" s="16"/>
    </row>
    <row r="162" spans="1:9" s="18" customFormat="1" ht="12.95" customHeight="1" x14ac:dyDescent="0.25">
      <c r="A162" s="9">
        <v>43396</v>
      </c>
      <c r="B162" s="10">
        <v>22246</v>
      </c>
      <c r="C162" s="11" t="s">
        <v>3140</v>
      </c>
      <c r="D162" s="12" t="s">
        <v>3310</v>
      </c>
      <c r="E162" s="15">
        <v>1671.85</v>
      </c>
      <c r="F162" s="14">
        <v>1671.85</v>
      </c>
      <c r="G162" s="12"/>
      <c r="H162" s="17"/>
      <c r="I162" s="16"/>
    </row>
    <row r="163" spans="1:9" s="18" customFormat="1" ht="12.95" customHeight="1" x14ac:dyDescent="0.25">
      <c r="A163" s="9">
        <v>43396</v>
      </c>
      <c r="B163" s="10">
        <v>27267</v>
      </c>
      <c r="C163" s="11" t="s">
        <v>3136</v>
      </c>
      <c r="D163" s="12" t="s">
        <v>3159</v>
      </c>
      <c r="E163" s="15">
        <v>500</v>
      </c>
      <c r="F163" s="14">
        <v>500</v>
      </c>
      <c r="G163" s="12"/>
      <c r="H163" s="17"/>
      <c r="I163" s="16"/>
    </row>
    <row r="164" spans="1:9" s="18" customFormat="1" ht="12.95" customHeight="1" x14ac:dyDescent="0.25">
      <c r="A164" s="9">
        <v>43389</v>
      </c>
      <c r="B164" s="10">
        <v>24766</v>
      </c>
      <c r="C164" s="11" t="s">
        <v>3140</v>
      </c>
      <c r="D164" s="12" t="s">
        <v>121</v>
      </c>
      <c r="E164" s="15">
        <v>224.33999999999997</v>
      </c>
      <c r="F164" s="14">
        <v>1015.41</v>
      </c>
      <c r="G164" s="12"/>
      <c r="H164" s="17"/>
      <c r="I164" s="16"/>
    </row>
    <row r="165" spans="1:9" s="18" customFormat="1" ht="12.95" customHeight="1" x14ac:dyDescent="0.25">
      <c r="A165" s="9">
        <v>43396</v>
      </c>
      <c r="B165" s="10">
        <v>24766</v>
      </c>
      <c r="C165" s="11" t="s">
        <v>3140</v>
      </c>
      <c r="D165" s="12" t="s">
        <v>121</v>
      </c>
      <c r="E165" s="15">
        <v>1317.27</v>
      </c>
      <c r="F165" s="14">
        <v>2332.6799999999998</v>
      </c>
      <c r="G165" s="12"/>
      <c r="H165" s="17"/>
      <c r="I165" s="16"/>
    </row>
    <row r="166" spans="1:9" s="18" customFormat="1" ht="12.95" customHeight="1" x14ac:dyDescent="0.25">
      <c r="A166" s="9">
        <v>43389</v>
      </c>
      <c r="B166" s="10">
        <v>22998</v>
      </c>
      <c r="C166" s="11" t="s">
        <v>3140</v>
      </c>
      <c r="D166" s="12" t="s">
        <v>123</v>
      </c>
      <c r="E166" s="15">
        <v>1281.25</v>
      </c>
      <c r="F166" s="14">
        <v>1281.25</v>
      </c>
      <c r="G166" s="12"/>
      <c r="H166" s="17"/>
      <c r="I166" s="16"/>
    </row>
    <row r="167" spans="1:9" s="18" customFormat="1" ht="12.95" customHeight="1" x14ac:dyDescent="0.25">
      <c r="A167" s="9">
        <v>43396</v>
      </c>
      <c r="B167" s="10">
        <v>13637</v>
      </c>
      <c r="C167" s="11" t="s">
        <v>3141</v>
      </c>
      <c r="D167" s="12" t="s">
        <v>125</v>
      </c>
      <c r="E167" s="15">
        <v>576.09999999999991</v>
      </c>
      <c r="F167" s="14">
        <v>576.09999999999991</v>
      </c>
      <c r="G167" s="12"/>
      <c r="H167" s="17"/>
      <c r="I167" s="16"/>
    </row>
    <row r="168" spans="1:9" s="18" customFormat="1" ht="12.95" customHeight="1" x14ac:dyDescent="0.25">
      <c r="A168" s="9">
        <v>43389</v>
      </c>
      <c r="B168" s="10">
        <v>13869</v>
      </c>
      <c r="C168" s="11" t="s">
        <v>3141</v>
      </c>
      <c r="D168" s="12" t="s">
        <v>126</v>
      </c>
      <c r="E168" s="15">
        <v>274.41000000000003</v>
      </c>
      <c r="F168" s="14">
        <v>740.7</v>
      </c>
      <c r="G168" s="12" t="s">
        <v>3029</v>
      </c>
      <c r="H168" s="17"/>
      <c r="I168" s="16"/>
    </row>
    <row r="169" spans="1:9" s="18" customFormat="1" ht="12.95" customHeight="1" x14ac:dyDescent="0.25">
      <c r="A169" s="9">
        <v>43396</v>
      </c>
      <c r="B169" s="10">
        <v>13869</v>
      </c>
      <c r="C169" s="11" t="s">
        <v>3141</v>
      </c>
      <c r="D169" s="12" t="s">
        <v>126</v>
      </c>
      <c r="E169" s="15">
        <v>128.19999999999999</v>
      </c>
      <c r="F169" s="14">
        <v>868.90000000000009</v>
      </c>
      <c r="G169" s="12"/>
      <c r="H169" s="17"/>
      <c r="I169" s="16"/>
    </row>
    <row r="170" spans="1:9" s="18" customFormat="1" ht="12.95" customHeight="1" x14ac:dyDescent="0.25">
      <c r="A170" s="9">
        <v>43389</v>
      </c>
      <c r="B170" s="10">
        <v>13869</v>
      </c>
      <c r="C170" s="11" t="s">
        <v>3141</v>
      </c>
      <c r="D170" s="12" t="s">
        <v>3105</v>
      </c>
      <c r="E170" s="15">
        <v>267.95</v>
      </c>
      <c r="F170" s="14">
        <v>740.7</v>
      </c>
      <c r="G170" s="12" t="s">
        <v>3029</v>
      </c>
      <c r="H170" s="17"/>
      <c r="I170" s="16"/>
    </row>
    <row r="171" spans="1:9" s="18" customFormat="1" ht="12.95" customHeight="1" x14ac:dyDescent="0.25">
      <c r="A171" s="9">
        <v>43396</v>
      </c>
      <c r="B171" s="10">
        <v>17676</v>
      </c>
      <c r="C171" s="11" t="s">
        <v>3141</v>
      </c>
      <c r="D171" s="12" t="s">
        <v>127</v>
      </c>
      <c r="E171" s="15">
        <v>1469.14</v>
      </c>
      <c r="F171" s="14">
        <v>1788.92</v>
      </c>
      <c r="G171" s="12"/>
      <c r="H171" s="17"/>
      <c r="I171" s="16"/>
    </row>
    <row r="172" spans="1:9" s="18" customFormat="1" ht="12.95" customHeight="1" x14ac:dyDescent="0.25">
      <c r="A172" s="9">
        <v>43389</v>
      </c>
      <c r="B172" s="10">
        <v>13878</v>
      </c>
      <c r="C172" s="11" t="s">
        <v>3141</v>
      </c>
      <c r="D172" s="12" t="s">
        <v>128</v>
      </c>
      <c r="E172" s="15">
        <v>1671.1599999999999</v>
      </c>
      <c r="F172" s="14">
        <v>73883.429999999993</v>
      </c>
      <c r="G172" s="12" t="s">
        <v>3029</v>
      </c>
      <c r="H172" s="17"/>
      <c r="I172" s="16"/>
    </row>
    <row r="173" spans="1:9" s="18" customFormat="1" ht="12.95" customHeight="1" x14ac:dyDescent="0.25">
      <c r="A173" s="9">
        <v>43396</v>
      </c>
      <c r="B173" s="10">
        <v>13878</v>
      </c>
      <c r="C173" s="11" t="s">
        <v>3141</v>
      </c>
      <c r="D173" s="12" t="s">
        <v>128</v>
      </c>
      <c r="E173" s="15">
        <v>638.46</v>
      </c>
      <c r="F173" s="14">
        <v>74521.89</v>
      </c>
      <c r="G173" s="12"/>
      <c r="H173" s="17"/>
      <c r="I173" s="16"/>
    </row>
    <row r="174" spans="1:9" s="18" customFormat="1" ht="12.95" customHeight="1" x14ac:dyDescent="0.25">
      <c r="A174" s="9">
        <v>43389</v>
      </c>
      <c r="B174" s="10">
        <v>13880</v>
      </c>
      <c r="C174" s="11" t="s">
        <v>3141</v>
      </c>
      <c r="D174" s="12" t="s">
        <v>129</v>
      </c>
      <c r="E174" s="15">
        <v>4975.5700000000006</v>
      </c>
      <c r="F174" s="14">
        <v>4975.57</v>
      </c>
      <c r="G174" s="12" t="s">
        <v>3029</v>
      </c>
      <c r="H174" s="17"/>
      <c r="I174" s="16"/>
    </row>
    <row r="175" spans="1:9" s="18" customFormat="1" ht="12.95" customHeight="1" x14ac:dyDescent="0.25">
      <c r="A175" s="9">
        <v>43396</v>
      </c>
      <c r="B175" s="10">
        <v>13880</v>
      </c>
      <c r="C175" s="11" t="s">
        <v>3141</v>
      </c>
      <c r="D175" s="12" t="s">
        <v>129</v>
      </c>
      <c r="E175" s="15">
        <v>12205.019999999999</v>
      </c>
      <c r="F175" s="14">
        <v>17180.589999999997</v>
      </c>
      <c r="G175" s="12"/>
      <c r="H175" s="17"/>
      <c r="I175" s="16"/>
    </row>
    <row r="176" spans="1:9" s="18" customFormat="1" ht="12.95" customHeight="1" x14ac:dyDescent="0.25">
      <c r="A176" s="9">
        <v>43389</v>
      </c>
      <c r="B176" s="10">
        <v>13893</v>
      </c>
      <c r="C176" s="11" t="s">
        <v>3141</v>
      </c>
      <c r="D176" s="12" t="s">
        <v>131</v>
      </c>
      <c r="E176" s="15">
        <v>1464.66</v>
      </c>
      <c r="F176" s="14">
        <v>2604.27</v>
      </c>
      <c r="G176" s="12" t="s">
        <v>3029</v>
      </c>
      <c r="H176" s="17"/>
      <c r="I176" s="16"/>
    </row>
    <row r="177" spans="1:9" s="18" customFormat="1" ht="12.95" customHeight="1" x14ac:dyDescent="0.25">
      <c r="A177" s="9">
        <v>43396</v>
      </c>
      <c r="B177" s="10">
        <v>13893</v>
      </c>
      <c r="C177" s="11" t="s">
        <v>3141</v>
      </c>
      <c r="D177" s="12" t="s">
        <v>131</v>
      </c>
      <c r="E177" s="15">
        <v>6539.16</v>
      </c>
      <c r="F177" s="14">
        <v>9143.43</v>
      </c>
      <c r="G177" s="12"/>
      <c r="H177" s="17"/>
      <c r="I177" s="16"/>
    </row>
    <row r="178" spans="1:9" s="18" customFormat="1" ht="12.95" customHeight="1" x14ac:dyDescent="0.25">
      <c r="A178" s="9">
        <v>43396</v>
      </c>
      <c r="B178" s="10">
        <v>13893</v>
      </c>
      <c r="C178" s="11" t="s">
        <v>3141</v>
      </c>
      <c r="D178" s="12" t="s">
        <v>3107</v>
      </c>
      <c r="E178" s="15">
        <v>870.17000000000007</v>
      </c>
      <c r="F178" s="14">
        <v>3474.44</v>
      </c>
      <c r="G178" s="12"/>
      <c r="H178" s="17"/>
      <c r="I178" s="16"/>
    </row>
    <row r="179" spans="1:9" s="18" customFormat="1" ht="12.95" customHeight="1" x14ac:dyDescent="0.25">
      <c r="A179" s="9">
        <v>43389</v>
      </c>
      <c r="B179" s="10">
        <v>21124</v>
      </c>
      <c r="C179" s="11" t="s">
        <v>3140</v>
      </c>
      <c r="D179" s="12" t="s">
        <v>132</v>
      </c>
      <c r="E179" s="15">
        <v>5914.49</v>
      </c>
      <c r="F179" s="14">
        <v>10715.28</v>
      </c>
      <c r="G179" s="12"/>
      <c r="H179" s="17"/>
      <c r="I179" s="16"/>
    </row>
    <row r="180" spans="1:9" s="18" customFormat="1" ht="12.95" customHeight="1" x14ac:dyDescent="0.25">
      <c r="A180" s="9">
        <v>43396</v>
      </c>
      <c r="B180" s="10">
        <v>21124</v>
      </c>
      <c r="C180" s="11" t="s">
        <v>3140</v>
      </c>
      <c r="D180" s="12" t="s">
        <v>132</v>
      </c>
      <c r="E180" s="15">
        <v>361.76</v>
      </c>
      <c r="F180" s="14">
        <v>11077.04</v>
      </c>
      <c r="G180" s="12"/>
      <c r="H180" s="17"/>
      <c r="I180" s="16"/>
    </row>
    <row r="181" spans="1:9" s="18" customFormat="1" ht="12.95" customHeight="1" x14ac:dyDescent="0.25">
      <c r="A181" s="9">
        <v>43385</v>
      </c>
      <c r="B181" s="10">
        <v>22797</v>
      </c>
      <c r="C181" s="11" t="s">
        <v>3073</v>
      </c>
      <c r="D181" s="12" t="s">
        <v>134</v>
      </c>
      <c r="E181" s="15">
        <v>1305</v>
      </c>
      <c r="F181" s="14">
        <v>1305</v>
      </c>
      <c r="G181" s="12" t="s">
        <v>3072</v>
      </c>
      <c r="H181" s="17"/>
      <c r="I181" s="16"/>
    </row>
    <row r="182" spans="1:9" s="18" customFormat="1" ht="12.95" customHeight="1" x14ac:dyDescent="0.25">
      <c r="A182" s="9">
        <v>43396</v>
      </c>
      <c r="B182" s="10">
        <v>21028</v>
      </c>
      <c r="C182" s="11" t="s">
        <v>3127</v>
      </c>
      <c r="D182" s="12" t="s">
        <v>1854</v>
      </c>
      <c r="E182" s="15">
        <v>600</v>
      </c>
      <c r="F182" s="14">
        <v>600</v>
      </c>
      <c r="G182" s="12"/>
      <c r="H182" s="17"/>
      <c r="I182" s="16"/>
    </row>
    <row r="183" spans="1:9" s="18" customFormat="1" ht="12.95" customHeight="1" x14ac:dyDescent="0.25">
      <c r="A183" s="9">
        <v>43389</v>
      </c>
      <c r="B183" s="10">
        <v>11628</v>
      </c>
      <c r="C183" s="11" t="s">
        <v>3128</v>
      </c>
      <c r="D183" s="12" t="s">
        <v>948</v>
      </c>
      <c r="E183" s="15">
        <v>90</v>
      </c>
      <c r="F183" s="14">
        <v>90</v>
      </c>
      <c r="G183" s="12"/>
      <c r="H183" s="17"/>
      <c r="I183" s="16"/>
    </row>
    <row r="184" spans="1:9" s="18" customFormat="1" ht="12.95" customHeight="1" x14ac:dyDescent="0.25">
      <c r="A184" s="9">
        <v>43389</v>
      </c>
      <c r="B184" s="10">
        <v>13225</v>
      </c>
      <c r="C184" s="11" t="s">
        <v>3140</v>
      </c>
      <c r="D184" s="12" t="s">
        <v>1528</v>
      </c>
      <c r="E184" s="15">
        <v>202427.25</v>
      </c>
      <c r="F184" s="14">
        <v>204856.65</v>
      </c>
      <c r="G184" s="12"/>
      <c r="H184" s="17"/>
      <c r="I184" s="16"/>
    </row>
    <row r="185" spans="1:9" s="18" customFormat="1" ht="12.95" customHeight="1" x14ac:dyDescent="0.25">
      <c r="A185" s="9">
        <v>43389</v>
      </c>
      <c r="B185" s="10">
        <v>13327</v>
      </c>
      <c r="C185" s="11" t="s">
        <v>3140</v>
      </c>
      <c r="D185" s="12" t="s">
        <v>135</v>
      </c>
      <c r="E185" s="15">
        <v>60</v>
      </c>
      <c r="F185" s="14">
        <v>60</v>
      </c>
      <c r="G185" s="12"/>
      <c r="H185" s="17"/>
      <c r="I185" s="16"/>
    </row>
    <row r="186" spans="1:9" s="18" customFormat="1" ht="12.95" customHeight="1" x14ac:dyDescent="0.25">
      <c r="A186" s="9">
        <v>43396</v>
      </c>
      <c r="B186" s="10">
        <v>13327</v>
      </c>
      <c r="C186" s="11" t="s">
        <v>3140</v>
      </c>
      <c r="D186" s="12" t="s">
        <v>135</v>
      </c>
      <c r="E186" s="15">
        <v>60</v>
      </c>
      <c r="F186" s="14">
        <v>120</v>
      </c>
      <c r="G186" s="12"/>
      <c r="H186" s="17"/>
      <c r="I186" s="16"/>
    </row>
    <row r="187" spans="1:9" s="18" customFormat="1" ht="12.95" customHeight="1" x14ac:dyDescent="0.25">
      <c r="A187" s="9">
        <v>43385</v>
      </c>
      <c r="B187" s="10">
        <v>25402</v>
      </c>
      <c r="C187" s="11" t="s">
        <v>3073</v>
      </c>
      <c r="D187" s="12" t="s">
        <v>140</v>
      </c>
      <c r="E187" s="15">
        <v>553.85</v>
      </c>
      <c r="F187" s="14">
        <v>553.85</v>
      </c>
      <c r="G187" s="12" t="s">
        <v>3072</v>
      </c>
      <c r="H187" s="17"/>
      <c r="I187" s="16"/>
    </row>
    <row r="188" spans="1:9" s="18" customFormat="1" ht="12.95" customHeight="1" x14ac:dyDescent="0.25">
      <c r="A188" s="9">
        <v>43389</v>
      </c>
      <c r="B188" s="10">
        <v>20473</v>
      </c>
      <c r="C188" s="11" t="s">
        <v>3143</v>
      </c>
      <c r="D188" s="12" t="s">
        <v>1807</v>
      </c>
      <c r="E188" s="15">
        <v>277.5</v>
      </c>
      <c r="F188" s="14">
        <v>277.5</v>
      </c>
      <c r="G188" s="12"/>
      <c r="H188" s="17"/>
      <c r="I188" s="16"/>
    </row>
    <row r="189" spans="1:9" s="18" customFormat="1" ht="12.95" customHeight="1" x14ac:dyDescent="0.25">
      <c r="A189" s="9">
        <v>43388</v>
      </c>
      <c r="B189" s="10">
        <v>16078</v>
      </c>
      <c r="C189" s="11" t="s">
        <v>3047</v>
      </c>
      <c r="D189" s="12" t="s">
        <v>3258</v>
      </c>
      <c r="E189" s="15">
        <v>7.75</v>
      </c>
      <c r="F189" s="14"/>
      <c r="G189" s="12" t="s">
        <v>3046</v>
      </c>
      <c r="H189" s="17"/>
      <c r="I189" s="16"/>
    </row>
    <row r="190" spans="1:9" s="18" customFormat="1" ht="12.95" customHeight="1" x14ac:dyDescent="0.25">
      <c r="A190" s="9">
        <v>43389</v>
      </c>
      <c r="B190" s="10">
        <v>23412</v>
      </c>
      <c r="C190" s="11" t="s">
        <v>3140</v>
      </c>
      <c r="D190" s="12" t="s">
        <v>2146</v>
      </c>
      <c r="E190" s="15">
        <v>5034.91</v>
      </c>
      <c r="F190" s="14">
        <v>16913.87</v>
      </c>
      <c r="G190" s="12"/>
      <c r="H190" s="17"/>
      <c r="I190" s="16"/>
    </row>
    <row r="191" spans="1:9" s="18" customFormat="1" ht="12.95" customHeight="1" x14ac:dyDescent="0.25">
      <c r="A191" s="9">
        <v>43389</v>
      </c>
      <c r="B191" s="10">
        <v>17187</v>
      </c>
      <c r="C191" s="11" t="s">
        <v>3141</v>
      </c>
      <c r="D191" s="12" t="s">
        <v>142</v>
      </c>
      <c r="E191" s="15">
        <v>395.40000000000009</v>
      </c>
      <c r="F191" s="14">
        <v>639.20000000000005</v>
      </c>
      <c r="G191" s="12"/>
      <c r="H191" s="17"/>
      <c r="I191" s="16"/>
    </row>
    <row r="192" spans="1:9" s="18" customFormat="1" ht="12.95" customHeight="1" x14ac:dyDescent="0.25">
      <c r="A192" s="9">
        <v>43396</v>
      </c>
      <c r="B192" s="10">
        <v>17187</v>
      </c>
      <c r="C192" s="11" t="s">
        <v>3141</v>
      </c>
      <c r="D192" s="12" t="s">
        <v>142</v>
      </c>
      <c r="E192" s="15">
        <v>332.53999999999996</v>
      </c>
      <c r="F192" s="14">
        <v>971.74</v>
      </c>
      <c r="G192" s="12"/>
      <c r="H192" s="17"/>
      <c r="I192" s="16"/>
    </row>
    <row r="193" spans="1:9" s="18" customFormat="1" ht="12.95" customHeight="1" x14ac:dyDescent="0.25">
      <c r="A193" s="9">
        <v>43385</v>
      </c>
      <c r="B193" s="10">
        <v>18471</v>
      </c>
      <c r="C193" s="11" t="s">
        <v>3073</v>
      </c>
      <c r="D193" s="12" t="s">
        <v>143</v>
      </c>
      <c r="E193" s="15">
        <v>187.5</v>
      </c>
      <c r="F193" s="14">
        <v>187.5</v>
      </c>
      <c r="G193" s="12" t="s">
        <v>3072</v>
      </c>
      <c r="H193" s="17"/>
      <c r="I193" s="16"/>
    </row>
    <row r="194" spans="1:9" s="18" customFormat="1" ht="12.95" customHeight="1" x14ac:dyDescent="0.25">
      <c r="A194" s="9">
        <v>43389</v>
      </c>
      <c r="B194" s="10">
        <v>13227</v>
      </c>
      <c r="C194" s="11" t="s">
        <v>3140</v>
      </c>
      <c r="D194" s="12" t="s">
        <v>144</v>
      </c>
      <c r="E194" s="15">
        <v>521.1</v>
      </c>
      <c r="F194" s="14">
        <v>521.1</v>
      </c>
      <c r="G194" s="12"/>
      <c r="H194" s="17"/>
      <c r="I194" s="16"/>
    </row>
    <row r="195" spans="1:9" s="18" customFormat="1" ht="12.95" customHeight="1" x14ac:dyDescent="0.25">
      <c r="A195" s="9">
        <v>43389</v>
      </c>
      <c r="B195" s="10">
        <v>10945</v>
      </c>
      <c r="C195" s="11" t="s">
        <v>3140</v>
      </c>
      <c r="D195" s="12" t="s">
        <v>145</v>
      </c>
      <c r="E195" s="15">
        <v>295.08999999999997</v>
      </c>
      <c r="F195" s="14">
        <v>7834.84</v>
      </c>
      <c r="G195" s="12" t="s">
        <v>3029</v>
      </c>
      <c r="H195" s="17"/>
      <c r="I195" s="16"/>
    </row>
    <row r="196" spans="1:9" s="18" customFormat="1" ht="12.95" customHeight="1" x14ac:dyDescent="0.25">
      <c r="A196" s="9">
        <v>43396</v>
      </c>
      <c r="B196" s="10">
        <v>27113</v>
      </c>
      <c r="C196" s="11" t="s">
        <v>3140</v>
      </c>
      <c r="D196" s="12" t="s">
        <v>2941</v>
      </c>
      <c r="E196" s="15">
        <v>11996.4</v>
      </c>
      <c r="F196" s="14">
        <v>11996.4</v>
      </c>
      <c r="G196" s="12"/>
      <c r="H196" s="17"/>
      <c r="I196" s="16"/>
    </row>
    <row r="197" spans="1:9" s="18" customFormat="1" ht="12.95" customHeight="1" x14ac:dyDescent="0.25">
      <c r="A197" s="9">
        <v>43396</v>
      </c>
      <c r="B197" s="10">
        <v>12196</v>
      </c>
      <c r="C197" s="11" t="s">
        <v>3129</v>
      </c>
      <c r="D197" s="12" t="s">
        <v>148</v>
      </c>
      <c r="E197" s="15">
        <v>900</v>
      </c>
      <c r="F197" s="14">
        <v>900</v>
      </c>
      <c r="G197" s="12"/>
      <c r="H197" s="17"/>
      <c r="I197" s="16"/>
    </row>
    <row r="198" spans="1:9" s="18" customFormat="1" ht="12.95" customHeight="1" x14ac:dyDescent="0.25">
      <c r="A198" s="9">
        <v>43396</v>
      </c>
      <c r="B198" s="10">
        <v>22021</v>
      </c>
      <c r="C198" s="11" t="s">
        <v>3141</v>
      </c>
      <c r="D198" s="12" t="s">
        <v>149</v>
      </c>
      <c r="E198" s="15">
        <v>132139.79999999999</v>
      </c>
      <c r="F198" s="14">
        <v>132139.79999999999</v>
      </c>
      <c r="G198" s="12"/>
      <c r="H198" s="17"/>
      <c r="I198" s="16"/>
    </row>
    <row r="199" spans="1:9" s="18" customFormat="1" ht="12.95" customHeight="1" x14ac:dyDescent="0.25">
      <c r="A199" s="9">
        <v>43396</v>
      </c>
      <c r="B199" s="10">
        <v>27029</v>
      </c>
      <c r="C199" s="11" t="s">
        <v>3128</v>
      </c>
      <c r="D199" s="12" t="s">
        <v>2908</v>
      </c>
      <c r="E199" s="15">
        <v>8.83</v>
      </c>
      <c r="F199" s="14">
        <v>8.83</v>
      </c>
      <c r="G199" s="12"/>
      <c r="H199" s="17"/>
      <c r="I199" s="16"/>
    </row>
    <row r="200" spans="1:9" s="18" customFormat="1" ht="12.95" customHeight="1" x14ac:dyDescent="0.25">
      <c r="A200" s="9">
        <v>43389</v>
      </c>
      <c r="B200" s="10">
        <v>22390</v>
      </c>
      <c r="C200" s="11" t="s">
        <v>3127</v>
      </c>
      <c r="D200" s="12" t="s">
        <v>2001</v>
      </c>
      <c r="E200" s="15">
        <v>1675</v>
      </c>
      <c r="F200" s="14">
        <v>1675</v>
      </c>
      <c r="G200" s="12"/>
      <c r="H200" s="17"/>
      <c r="I200" s="16"/>
    </row>
    <row r="201" spans="1:9" s="18" customFormat="1" ht="12.95" customHeight="1" x14ac:dyDescent="0.25">
      <c r="A201" s="9">
        <v>43389</v>
      </c>
      <c r="B201" s="10">
        <v>20930</v>
      </c>
      <c r="C201" s="11" t="s">
        <v>3127</v>
      </c>
      <c r="D201" s="12" t="s">
        <v>151</v>
      </c>
      <c r="E201" s="15">
        <v>500</v>
      </c>
      <c r="F201" s="14">
        <v>500</v>
      </c>
      <c r="G201" s="12"/>
      <c r="H201" s="17"/>
      <c r="I201" s="16"/>
    </row>
    <row r="202" spans="1:9" s="18" customFormat="1" ht="12.95" customHeight="1" x14ac:dyDescent="0.25">
      <c r="A202" s="9">
        <v>43396</v>
      </c>
      <c r="B202" s="10">
        <v>20930</v>
      </c>
      <c r="C202" s="11" t="s">
        <v>3127</v>
      </c>
      <c r="D202" s="12" t="s">
        <v>151</v>
      </c>
      <c r="E202" s="15">
        <v>2675</v>
      </c>
      <c r="F202" s="14">
        <v>3175</v>
      </c>
      <c r="G202" s="12"/>
      <c r="H202" s="17"/>
      <c r="I202" s="16"/>
    </row>
    <row r="203" spans="1:9" s="18" customFormat="1" ht="12.95" customHeight="1" x14ac:dyDescent="0.25">
      <c r="A203" s="9">
        <v>43396</v>
      </c>
      <c r="B203" s="10">
        <v>13396</v>
      </c>
      <c r="C203" s="11" t="s">
        <v>3140</v>
      </c>
      <c r="D203" s="12" t="s">
        <v>152</v>
      </c>
      <c r="E203" s="15">
        <v>1921.44</v>
      </c>
      <c r="F203" s="14">
        <v>1921.44</v>
      </c>
      <c r="G203" s="12"/>
      <c r="H203" s="17"/>
      <c r="I203" s="16"/>
    </row>
    <row r="204" spans="1:9" s="18" customFormat="1" ht="12.95" customHeight="1" x14ac:dyDescent="0.25">
      <c r="A204" s="9">
        <v>43396</v>
      </c>
      <c r="B204" s="10">
        <v>10048</v>
      </c>
      <c r="C204" s="11" t="s">
        <v>3140</v>
      </c>
      <c r="D204" s="12" t="s">
        <v>743</v>
      </c>
      <c r="E204" s="15">
        <v>488.8</v>
      </c>
      <c r="F204" s="14">
        <v>488.8</v>
      </c>
      <c r="G204" s="12"/>
      <c r="H204" s="17"/>
      <c r="I204" s="16"/>
    </row>
    <row r="205" spans="1:9" s="18" customFormat="1" ht="12.95" customHeight="1" x14ac:dyDescent="0.25">
      <c r="A205" s="9">
        <v>43389</v>
      </c>
      <c r="B205" s="10">
        <v>19696</v>
      </c>
      <c r="C205" s="11" t="s">
        <v>3141</v>
      </c>
      <c r="D205" s="12" t="s">
        <v>154</v>
      </c>
      <c r="E205" s="15">
        <v>300</v>
      </c>
      <c r="F205" s="14">
        <v>300</v>
      </c>
      <c r="G205" s="12"/>
      <c r="H205" s="17"/>
      <c r="I205" s="16"/>
    </row>
    <row r="206" spans="1:9" s="18" customFormat="1" ht="12.95" customHeight="1" x14ac:dyDescent="0.25">
      <c r="A206" s="9">
        <v>43396</v>
      </c>
      <c r="B206" s="10">
        <v>19696</v>
      </c>
      <c r="C206" s="11" t="s">
        <v>3141</v>
      </c>
      <c r="D206" s="12" t="s">
        <v>154</v>
      </c>
      <c r="E206" s="15">
        <v>1110</v>
      </c>
      <c r="F206" s="14">
        <v>1410</v>
      </c>
      <c r="G206" s="12"/>
      <c r="H206" s="17"/>
      <c r="I206" s="16"/>
    </row>
    <row r="207" spans="1:9" s="18" customFormat="1" ht="12.95" customHeight="1" x14ac:dyDescent="0.25">
      <c r="A207" s="9">
        <v>43396</v>
      </c>
      <c r="B207" s="10">
        <v>10494</v>
      </c>
      <c r="C207" s="11" t="s">
        <v>3140</v>
      </c>
      <c r="D207" s="12" t="s">
        <v>791</v>
      </c>
      <c r="E207" s="15">
        <v>29310</v>
      </c>
      <c r="F207" s="14">
        <v>29310</v>
      </c>
      <c r="G207" s="12"/>
      <c r="H207" s="17"/>
      <c r="I207" s="16"/>
    </row>
    <row r="208" spans="1:9" s="18" customFormat="1" ht="12.95" customHeight="1" x14ac:dyDescent="0.25">
      <c r="A208" s="9">
        <v>43389</v>
      </c>
      <c r="B208" s="10">
        <v>22953</v>
      </c>
      <c r="C208" s="11" t="s">
        <v>3128</v>
      </c>
      <c r="D208" s="12" t="s">
        <v>2076</v>
      </c>
      <c r="E208" s="15">
        <v>47.63</v>
      </c>
      <c r="F208" s="14">
        <v>47.63</v>
      </c>
      <c r="G208" s="12"/>
      <c r="H208" s="17"/>
      <c r="I208" s="16"/>
    </row>
    <row r="209" spans="1:9" s="18" customFormat="1" ht="12.95" customHeight="1" x14ac:dyDescent="0.25">
      <c r="A209" s="9">
        <v>43388</v>
      </c>
      <c r="B209" s="10">
        <v>16078</v>
      </c>
      <c r="C209" s="11" t="s">
        <v>3047</v>
      </c>
      <c r="D209" s="12" t="s">
        <v>3259</v>
      </c>
      <c r="E209" s="15">
        <v>16</v>
      </c>
      <c r="F209" s="14"/>
      <c r="G209" s="12" t="s">
        <v>3046</v>
      </c>
      <c r="H209" s="17"/>
      <c r="I209" s="16"/>
    </row>
    <row r="210" spans="1:9" s="18" customFormat="1" ht="12.95" customHeight="1" x14ac:dyDescent="0.25">
      <c r="A210" s="9">
        <v>43389</v>
      </c>
      <c r="B210" s="10">
        <v>13440</v>
      </c>
      <c r="C210" s="11" t="s">
        <v>3140</v>
      </c>
      <c r="D210" s="12" t="s">
        <v>1188</v>
      </c>
      <c r="E210" s="15">
        <v>6.87</v>
      </c>
      <c r="F210" s="14">
        <v>6.87</v>
      </c>
      <c r="G210" s="12"/>
      <c r="H210" s="17"/>
      <c r="I210" s="16"/>
    </row>
    <row r="211" spans="1:9" s="18" customFormat="1" ht="12.95" customHeight="1" x14ac:dyDescent="0.25">
      <c r="A211" s="9">
        <v>43392</v>
      </c>
      <c r="B211" s="10">
        <v>16078</v>
      </c>
      <c r="C211" s="11" t="s">
        <v>3047</v>
      </c>
      <c r="D211" s="12" t="s">
        <v>3358</v>
      </c>
      <c r="E211" s="15">
        <v>390</v>
      </c>
      <c r="F211" s="14"/>
      <c r="G211" s="12" t="s">
        <v>3046</v>
      </c>
      <c r="H211" s="17"/>
      <c r="I211" s="16"/>
    </row>
    <row r="212" spans="1:9" s="18" customFormat="1" ht="12.95" customHeight="1" x14ac:dyDescent="0.25">
      <c r="A212" s="9">
        <v>43389</v>
      </c>
      <c r="B212" s="10">
        <v>22802</v>
      </c>
      <c r="C212" s="11" t="s">
        <v>3140</v>
      </c>
      <c r="D212" s="12" t="s">
        <v>158</v>
      </c>
      <c r="E212" s="15">
        <v>2120</v>
      </c>
      <c r="F212" s="14">
        <v>2120</v>
      </c>
      <c r="G212" s="12"/>
      <c r="H212" s="17"/>
      <c r="I212" s="16"/>
    </row>
    <row r="213" spans="1:9" s="18" customFormat="1" ht="12.95" customHeight="1" x14ac:dyDescent="0.25">
      <c r="A213" s="9">
        <v>43389</v>
      </c>
      <c r="B213" s="10">
        <v>10760</v>
      </c>
      <c r="C213" s="11" t="s">
        <v>3127</v>
      </c>
      <c r="D213" s="12" t="s">
        <v>831</v>
      </c>
      <c r="E213" s="15">
        <v>250</v>
      </c>
      <c r="F213" s="14">
        <v>250</v>
      </c>
      <c r="G213" s="12"/>
      <c r="H213" s="17"/>
      <c r="I213" s="16"/>
    </row>
    <row r="214" spans="1:9" s="18" customFormat="1" ht="12.95" customHeight="1" x14ac:dyDescent="0.25">
      <c r="A214" s="9">
        <v>43389</v>
      </c>
      <c r="B214" s="10">
        <v>25718</v>
      </c>
      <c r="C214" s="11" t="s">
        <v>3128</v>
      </c>
      <c r="D214" s="12" t="s">
        <v>2587</v>
      </c>
      <c r="E214" s="15">
        <v>126</v>
      </c>
      <c r="F214" s="14">
        <v>126</v>
      </c>
      <c r="G214" s="12"/>
      <c r="H214" s="17"/>
      <c r="I214" s="16"/>
    </row>
    <row r="215" spans="1:9" s="18" customFormat="1" ht="12.95" customHeight="1" x14ac:dyDescent="0.25">
      <c r="A215" s="9">
        <v>43396</v>
      </c>
      <c r="B215" s="10">
        <v>14593</v>
      </c>
      <c r="C215" s="11" t="s">
        <v>3132</v>
      </c>
      <c r="D215" s="12" t="s">
        <v>1399</v>
      </c>
      <c r="E215" s="15">
        <v>1652.5</v>
      </c>
      <c r="F215" s="14">
        <v>1652.5</v>
      </c>
      <c r="G215" s="12"/>
      <c r="H215" s="17"/>
      <c r="I215" s="16"/>
    </row>
    <row r="216" spans="1:9" s="18" customFormat="1" ht="12.95" customHeight="1" x14ac:dyDescent="0.25">
      <c r="A216" s="9">
        <v>43396</v>
      </c>
      <c r="B216" s="10">
        <v>13579</v>
      </c>
      <c r="C216" s="11" t="s">
        <v>3140</v>
      </c>
      <c r="D216" s="12" t="s">
        <v>1220</v>
      </c>
      <c r="E216" s="15">
        <v>70</v>
      </c>
      <c r="F216" s="14">
        <v>70</v>
      </c>
      <c r="G216" s="12"/>
      <c r="H216" s="17"/>
      <c r="I216" s="16"/>
    </row>
    <row r="217" spans="1:9" s="18" customFormat="1" ht="12.95" customHeight="1" x14ac:dyDescent="0.25">
      <c r="A217" s="9">
        <v>43389</v>
      </c>
      <c r="B217" s="10">
        <v>10874</v>
      </c>
      <c r="C217" s="11" t="s">
        <v>3140</v>
      </c>
      <c r="D217" s="12" t="s">
        <v>162</v>
      </c>
      <c r="E217" s="15">
        <v>1773.49</v>
      </c>
      <c r="F217" s="14">
        <v>1773.49</v>
      </c>
      <c r="G217" s="12"/>
      <c r="H217" s="17"/>
      <c r="I217" s="16"/>
    </row>
    <row r="218" spans="1:9" s="18" customFormat="1" ht="12.95" customHeight="1" x14ac:dyDescent="0.25">
      <c r="A218" s="9">
        <v>43396</v>
      </c>
      <c r="B218" s="10">
        <v>10863</v>
      </c>
      <c r="C218" s="11" t="s">
        <v>3141</v>
      </c>
      <c r="D218" s="12" t="s">
        <v>842</v>
      </c>
      <c r="E218" s="15">
        <v>2910.42</v>
      </c>
      <c r="F218" s="14">
        <v>2910.42</v>
      </c>
      <c r="G218" s="12"/>
      <c r="H218" s="17"/>
      <c r="I218" s="16"/>
    </row>
    <row r="219" spans="1:9" s="18" customFormat="1" ht="12.95" customHeight="1" x14ac:dyDescent="0.25">
      <c r="A219" s="9">
        <v>43389</v>
      </c>
      <c r="B219" s="10">
        <v>27282</v>
      </c>
      <c r="C219" s="11" t="s">
        <v>3128</v>
      </c>
      <c r="D219" s="12" t="s">
        <v>3302</v>
      </c>
      <c r="E219" s="15">
        <v>20.39</v>
      </c>
      <c r="F219" s="14">
        <v>20.39</v>
      </c>
      <c r="G219" s="12"/>
      <c r="H219" s="17"/>
      <c r="I219" s="16"/>
    </row>
    <row r="220" spans="1:9" s="18" customFormat="1" ht="12.95" customHeight="1" x14ac:dyDescent="0.25">
      <c r="A220" s="9">
        <v>43396</v>
      </c>
      <c r="B220" s="10">
        <v>15347</v>
      </c>
      <c r="C220" s="11" t="s">
        <v>3128</v>
      </c>
      <c r="D220" s="12" t="s">
        <v>1474</v>
      </c>
      <c r="E220" s="15">
        <v>90</v>
      </c>
      <c r="F220" s="14">
        <v>90</v>
      </c>
      <c r="G220" s="12"/>
      <c r="H220" s="17"/>
      <c r="I220" s="16"/>
    </row>
    <row r="221" spans="1:9" s="18" customFormat="1" ht="12.95" customHeight="1" x14ac:dyDescent="0.25">
      <c r="A221" s="9">
        <v>43384</v>
      </c>
      <c r="B221" s="10">
        <v>16078</v>
      </c>
      <c r="C221" s="11" t="s">
        <v>3047</v>
      </c>
      <c r="D221" s="12" t="s">
        <v>3241</v>
      </c>
      <c r="E221" s="15">
        <v>80</v>
      </c>
      <c r="F221" s="14"/>
      <c r="G221" s="12" t="s">
        <v>3046</v>
      </c>
      <c r="H221" s="17"/>
      <c r="I221" s="16"/>
    </row>
    <row r="222" spans="1:9" s="18" customFormat="1" ht="12.95" customHeight="1" x14ac:dyDescent="0.25">
      <c r="A222" s="9">
        <v>43391</v>
      </c>
      <c r="B222" s="10">
        <v>16078</v>
      </c>
      <c r="C222" s="11" t="s">
        <v>3047</v>
      </c>
      <c r="D222" s="12" t="s">
        <v>3241</v>
      </c>
      <c r="E222" s="15">
        <v>80</v>
      </c>
      <c r="F222" s="14"/>
      <c r="G222" s="12" t="s">
        <v>3046</v>
      </c>
      <c r="H222" s="17"/>
      <c r="I222" s="16"/>
    </row>
    <row r="223" spans="1:9" s="18" customFormat="1" ht="12.95" customHeight="1" x14ac:dyDescent="0.25">
      <c r="A223" s="9">
        <v>43396</v>
      </c>
      <c r="B223" s="10">
        <v>26881</v>
      </c>
      <c r="C223" s="11" t="s">
        <v>3140</v>
      </c>
      <c r="D223" s="12" t="s">
        <v>2861</v>
      </c>
      <c r="E223" s="15">
        <v>987.6</v>
      </c>
      <c r="F223" s="14">
        <v>987.6</v>
      </c>
      <c r="G223" s="12"/>
      <c r="H223" s="17"/>
      <c r="I223" s="16"/>
    </row>
    <row r="224" spans="1:9" s="18" customFormat="1" ht="12.95" customHeight="1" x14ac:dyDescent="0.25">
      <c r="A224" s="9">
        <v>43389</v>
      </c>
      <c r="B224" s="10">
        <v>27058</v>
      </c>
      <c r="C224" s="11" t="s">
        <v>3128</v>
      </c>
      <c r="D224" s="12" t="s">
        <v>2924</v>
      </c>
      <c r="E224" s="15">
        <v>247.98000000000002</v>
      </c>
      <c r="F224" s="14">
        <v>247.98</v>
      </c>
      <c r="G224" s="12"/>
      <c r="H224" s="17"/>
      <c r="I224" s="16"/>
    </row>
    <row r="225" spans="1:9" s="18" customFormat="1" ht="12.95" customHeight="1" x14ac:dyDescent="0.25">
      <c r="A225" s="9">
        <v>43389</v>
      </c>
      <c r="B225" s="10">
        <v>14289</v>
      </c>
      <c r="C225" s="11" t="s">
        <v>3140</v>
      </c>
      <c r="D225" s="12" t="s">
        <v>164</v>
      </c>
      <c r="E225" s="15">
        <v>175792.11</v>
      </c>
      <c r="F225" s="14">
        <v>199742.76</v>
      </c>
      <c r="G225" s="12"/>
      <c r="H225" s="17"/>
      <c r="I225" s="16"/>
    </row>
    <row r="226" spans="1:9" s="18" customFormat="1" ht="12.95" customHeight="1" x14ac:dyDescent="0.25">
      <c r="A226" s="9">
        <v>43389</v>
      </c>
      <c r="B226" s="10">
        <v>20711</v>
      </c>
      <c r="C226" s="11" t="s">
        <v>3127</v>
      </c>
      <c r="D226" s="12" t="s">
        <v>165</v>
      </c>
      <c r="E226" s="15">
        <v>1800</v>
      </c>
      <c r="F226" s="14">
        <v>4822.5</v>
      </c>
      <c r="G226" s="12"/>
      <c r="H226" s="17"/>
      <c r="I226" s="16"/>
    </row>
    <row r="227" spans="1:9" s="18" customFormat="1" ht="12.95" customHeight="1" x14ac:dyDescent="0.25">
      <c r="A227" s="9">
        <v>43396</v>
      </c>
      <c r="B227" s="10">
        <v>20711</v>
      </c>
      <c r="C227" s="11" t="s">
        <v>3127</v>
      </c>
      <c r="D227" s="12" t="s">
        <v>165</v>
      </c>
      <c r="E227" s="15">
        <v>805</v>
      </c>
      <c r="F227" s="14">
        <v>5627.5</v>
      </c>
      <c r="G227" s="12"/>
      <c r="H227" s="17"/>
      <c r="I227" s="16"/>
    </row>
    <row r="228" spans="1:9" s="18" customFormat="1" ht="12.95" customHeight="1" x14ac:dyDescent="0.25">
      <c r="A228" s="9">
        <v>43384</v>
      </c>
      <c r="B228" s="10">
        <v>16078</v>
      </c>
      <c r="C228" s="11" t="s">
        <v>3047</v>
      </c>
      <c r="D228" s="12" t="s">
        <v>3246</v>
      </c>
      <c r="E228" s="15">
        <v>2</v>
      </c>
      <c r="F228" s="14"/>
      <c r="G228" s="12" t="s">
        <v>3046</v>
      </c>
      <c r="H228" s="17"/>
      <c r="I228" s="16"/>
    </row>
    <row r="229" spans="1:9" s="18" customFormat="1" ht="12.95" customHeight="1" x14ac:dyDescent="0.25">
      <c r="A229" s="9">
        <v>43389</v>
      </c>
      <c r="B229" s="10">
        <v>14125</v>
      </c>
      <c r="C229" s="11" t="s">
        <v>3140</v>
      </c>
      <c r="D229" s="12" t="s">
        <v>166</v>
      </c>
      <c r="E229" s="15">
        <v>9316.6600000000053</v>
      </c>
      <c r="F229" s="14">
        <v>17770.490000000002</v>
      </c>
      <c r="G229" s="12"/>
      <c r="H229" s="17"/>
      <c r="I229" s="16"/>
    </row>
    <row r="230" spans="1:9" s="18" customFormat="1" ht="12.95" customHeight="1" x14ac:dyDescent="0.25">
      <c r="A230" s="9">
        <v>43396</v>
      </c>
      <c r="B230" s="10">
        <v>14125</v>
      </c>
      <c r="C230" s="11" t="s">
        <v>3140</v>
      </c>
      <c r="D230" s="12" t="s">
        <v>166</v>
      </c>
      <c r="E230" s="15">
        <v>1111.48</v>
      </c>
      <c r="F230" s="14">
        <v>18881.97</v>
      </c>
      <c r="G230" s="12"/>
      <c r="H230" s="17"/>
      <c r="I230" s="16"/>
    </row>
    <row r="231" spans="1:9" s="18" customFormat="1" ht="12.95" customHeight="1" x14ac:dyDescent="0.25">
      <c r="A231" s="9">
        <v>43396</v>
      </c>
      <c r="B231" s="10">
        <v>27272</v>
      </c>
      <c r="C231" s="11" t="s">
        <v>3136</v>
      </c>
      <c r="D231" s="12" t="s">
        <v>3164</v>
      </c>
      <c r="E231" s="15">
        <v>500</v>
      </c>
      <c r="F231" s="14">
        <v>500</v>
      </c>
      <c r="G231" s="12"/>
      <c r="H231" s="17"/>
      <c r="I231" s="16"/>
    </row>
    <row r="232" spans="1:9" s="18" customFormat="1" ht="12.95" customHeight="1" x14ac:dyDescent="0.25">
      <c r="A232" s="9">
        <v>43389</v>
      </c>
      <c r="B232" s="10">
        <v>22391</v>
      </c>
      <c r="C232" s="11" t="s">
        <v>3127</v>
      </c>
      <c r="D232" s="12" t="s">
        <v>3325</v>
      </c>
      <c r="E232" s="15">
        <v>700</v>
      </c>
      <c r="F232" s="14">
        <v>700</v>
      </c>
      <c r="G232" s="12"/>
      <c r="H232" s="17"/>
      <c r="I232" s="16"/>
    </row>
    <row r="233" spans="1:9" s="18" customFormat="1" ht="12.95" customHeight="1" x14ac:dyDescent="0.25">
      <c r="A233" s="9">
        <v>43389</v>
      </c>
      <c r="B233" s="10">
        <v>19187</v>
      </c>
      <c r="C233" s="11" t="s">
        <v>3128</v>
      </c>
      <c r="D233" s="12" t="s">
        <v>1699</v>
      </c>
      <c r="E233" s="15">
        <v>63.77</v>
      </c>
      <c r="F233" s="14">
        <v>63.77</v>
      </c>
      <c r="G233" s="12"/>
      <c r="H233" s="17"/>
      <c r="I233" s="16"/>
    </row>
    <row r="234" spans="1:9" s="18" customFormat="1" ht="12.95" customHeight="1" x14ac:dyDescent="0.25">
      <c r="A234" s="9">
        <v>43396</v>
      </c>
      <c r="B234" s="10">
        <v>999002050</v>
      </c>
      <c r="C234" s="11" t="s">
        <v>3135</v>
      </c>
      <c r="D234" s="12" t="s">
        <v>3390</v>
      </c>
      <c r="E234" s="15">
        <v>180.5</v>
      </c>
      <c r="F234" s="14">
        <v>180.5</v>
      </c>
      <c r="G234" s="12"/>
      <c r="H234" s="17"/>
      <c r="I234" s="16"/>
    </row>
    <row r="235" spans="1:9" s="18" customFormat="1" ht="12.95" customHeight="1" x14ac:dyDescent="0.25">
      <c r="A235" s="9">
        <v>43389</v>
      </c>
      <c r="B235" s="10">
        <v>13756</v>
      </c>
      <c r="C235" s="11" t="s">
        <v>3140</v>
      </c>
      <c r="D235" s="12" t="s">
        <v>168</v>
      </c>
      <c r="E235" s="15">
        <v>48964.880000000005</v>
      </c>
      <c r="F235" s="14">
        <v>66648.97</v>
      </c>
      <c r="G235" s="12" t="s">
        <v>3029</v>
      </c>
      <c r="H235" s="17"/>
      <c r="I235" s="16"/>
    </row>
    <row r="236" spans="1:9" s="18" customFormat="1" ht="12.95" customHeight="1" x14ac:dyDescent="0.25">
      <c r="A236" s="9">
        <v>43391</v>
      </c>
      <c r="B236" s="10">
        <v>16078</v>
      </c>
      <c r="C236" s="11" t="s">
        <v>3047</v>
      </c>
      <c r="D236" s="12" t="s">
        <v>3339</v>
      </c>
      <c r="E236" s="15">
        <v>15</v>
      </c>
      <c r="F236" s="14"/>
      <c r="G236" s="12" t="s">
        <v>3046</v>
      </c>
      <c r="H236" s="17"/>
      <c r="I236" s="16"/>
    </row>
    <row r="237" spans="1:9" s="18" customFormat="1" ht="12.95" customHeight="1" x14ac:dyDescent="0.25">
      <c r="A237" s="9">
        <v>43396</v>
      </c>
      <c r="B237" s="10">
        <v>21651</v>
      </c>
      <c r="C237" s="11" t="s">
        <v>3136</v>
      </c>
      <c r="D237" s="12" t="s">
        <v>1911</v>
      </c>
      <c r="E237" s="15">
        <v>500</v>
      </c>
      <c r="F237" s="14">
        <v>500</v>
      </c>
      <c r="G237" s="12"/>
      <c r="H237" s="17"/>
      <c r="I237" s="16"/>
    </row>
    <row r="238" spans="1:9" s="18" customFormat="1" ht="12.95" customHeight="1" x14ac:dyDescent="0.25">
      <c r="A238" s="9">
        <v>43389</v>
      </c>
      <c r="B238" s="10">
        <v>20648</v>
      </c>
      <c r="C238" s="11" t="s">
        <v>3141</v>
      </c>
      <c r="D238" s="12" t="s">
        <v>1824</v>
      </c>
      <c r="E238" s="15">
        <v>3000</v>
      </c>
      <c r="F238" s="14">
        <v>3000</v>
      </c>
      <c r="G238" s="12"/>
      <c r="H238" s="17"/>
      <c r="I238" s="16"/>
    </row>
    <row r="239" spans="1:9" s="18" customFormat="1" ht="12.95" customHeight="1" x14ac:dyDescent="0.25">
      <c r="A239" s="9">
        <v>43388</v>
      </c>
      <c r="B239" s="10">
        <v>16078</v>
      </c>
      <c r="C239" s="11" t="s">
        <v>3047</v>
      </c>
      <c r="D239" s="12" t="s">
        <v>3282</v>
      </c>
      <c r="E239" s="15">
        <v>475</v>
      </c>
      <c r="F239" s="14"/>
      <c r="G239" s="12" t="s">
        <v>3046</v>
      </c>
      <c r="H239" s="17"/>
      <c r="I239" s="16"/>
    </row>
    <row r="240" spans="1:9" s="18" customFormat="1" ht="12.95" customHeight="1" x14ac:dyDescent="0.25">
      <c r="A240" s="9">
        <v>43389</v>
      </c>
      <c r="B240" s="10">
        <v>14551</v>
      </c>
      <c r="C240" s="11" t="s">
        <v>3141</v>
      </c>
      <c r="D240" s="12" t="s">
        <v>172</v>
      </c>
      <c r="E240" s="15">
        <v>425</v>
      </c>
      <c r="F240" s="14">
        <v>425</v>
      </c>
      <c r="G240" s="12"/>
      <c r="H240" s="17"/>
      <c r="I240" s="16"/>
    </row>
    <row r="241" spans="1:9" s="18" customFormat="1" ht="12.95" customHeight="1" x14ac:dyDescent="0.25">
      <c r="A241" s="9">
        <v>43396</v>
      </c>
      <c r="B241" s="10">
        <v>19563</v>
      </c>
      <c r="C241" s="11" t="s">
        <v>3140</v>
      </c>
      <c r="D241" s="12" t="s">
        <v>1735</v>
      </c>
      <c r="E241" s="15">
        <v>235.37</v>
      </c>
      <c r="F241" s="14">
        <v>235.37</v>
      </c>
      <c r="G241" s="12"/>
      <c r="H241" s="17"/>
      <c r="I241" s="16"/>
    </row>
    <row r="242" spans="1:9" s="18" customFormat="1" ht="12.95" customHeight="1" x14ac:dyDescent="0.25">
      <c r="A242" s="9">
        <v>43396</v>
      </c>
      <c r="B242" s="10">
        <v>23855</v>
      </c>
      <c r="C242" s="11" t="s">
        <v>3140</v>
      </c>
      <c r="D242" s="12" t="s">
        <v>2226</v>
      </c>
      <c r="E242" s="15">
        <v>20258.98</v>
      </c>
      <c r="F242" s="14">
        <v>20258.98</v>
      </c>
      <c r="G242" s="12"/>
      <c r="H242" s="17"/>
      <c r="I242" s="16"/>
    </row>
    <row r="243" spans="1:9" s="18" customFormat="1" ht="12.95" customHeight="1" x14ac:dyDescent="0.25">
      <c r="A243" s="9">
        <v>43396</v>
      </c>
      <c r="B243" s="10">
        <v>27031</v>
      </c>
      <c r="C243" s="11" t="s">
        <v>3128</v>
      </c>
      <c r="D243" s="12" t="s">
        <v>2909</v>
      </c>
      <c r="E243" s="15">
        <v>8.7200000000000006</v>
      </c>
      <c r="F243" s="14">
        <v>8.7200000000000006</v>
      </c>
      <c r="G243" s="12"/>
      <c r="H243" s="17"/>
      <c r="I243" s="16"/>
    </row>
    <row r="244" spans="1:9" s="18" customFormat="1" ht="12.95" customHeight="1" x14ac:dyDescent="0.25">
      <c r="A244" s="9">
        <v>43389</v>
      </c>
      <c r="B244" s="10">
        <v>14801</v>
      </c>
      <c r="C244" s="11" t="s">
        <v>3140</v>
      </c>
      <c r="D244" s="12" t="s">
        <v>173</v>
      </c>
      <c r="E244" s="15">
        <v>107.05</v>
      </c>
      <c r="F244" s="14">
        <v>575.34</v>
      </c>
      <c r="G244" s="12" t="s">
        <v>3029</v>
      </c>
      <c r="H244" s="17"/>
      <c r="I244" s="16"/>
    </row>
    <row r="245" spans="1:9" s="18" customFormat="1" ht="12.95" customHeight="1" x14ac:dyDescent="0.25">
      <c r="A245" s="9">
        <v>43389</v>
      </c>
      <c r="B245" s="10">
        <v>24446</v>
      </c>
      <c r="C245" s="11" t="s">
        <v>3140</v>
      </c>
      <c r="D245" s="12" t="s">
        <v>175</v>
      </c>
      <c r="E245" s="15">
        <v>3850.54</v>
      </c>
      <c r="F245" s="14">
        <v>7701.08</v>
      </c>
      <c r="G245" s="12"/>
      <c r="H245" s="17"/>
      <c r="I245" s="16"/>
    </row>
    <row r="246" spans="1:9" s="18" customFormat="1" ht="12.95" customHeight="1" x14ac:dyDescent="0.25">
      <c r="A246" s="9">
        <v>43396</v>
      </c>
      <c r="B246" s="10">
        <v>24446</v>
      </c>
      <c r="C246" s="11" t="s">
        <v>3140</v>
      </c>
      <c r="D246" s="12" t="s">
        <v>175</v>
      </c>
      <c r="E246" s="15">
        <v>3850.54</v>
      </c>
      <c r="F246" s="14">
        <v>11551.619999999999</v>
      </c>
      <c r="G246" s="12"/>
      <c r="H246" s="17"/>
      <c r="I246" s="16"/>
    </row>
    <row r="247" spans="1:9" s="18" customFormat="1" ht="12.95" customHeight="1" x14ac:dyDescent="0.25">
      <c r="A247" s="9">
        <v>43395</v>
      </c>
      <c r="B247" s="10">
        <v>16078</v>
      </c>
      <c r="C247" s="11" t="s">
        <v>3047</v>
      </c>
      <c r="D247" s="12" t="s">
        <v>3370</v>
      </c>
      <c r="E247" s="15">
        <v>10</v>
      </c>
      <c r="F247" s="14"/>
      <c r="G247" s="12" t="s">
        <v>3046</v>
      </c>
      <c r="H247" s="17"/>
      <c r="I247" s="16"/>
    </row>
    <row r="248" spans="1:9" s="18" customFormat="1" ht="12.95" customHeight="1" x14ac:dyDescent="0.25">
      <c r="A248" s="9">
        <v>43389</v>
      </c>
      <c r="B248" s="10">
        <v>13626</v>
      </c>
      <c r="C248" s="11" t="s">
        <v>3140</v>
      </c>
      <c r="D248" s="12" t="s">
        <v>176</v>
      </c>
      <c r="E248" s="15">
        <v>75.13</v>
      </c>
      <c r="F248" s="14">
        <v>75.13</v>
      </c>
      <c r="G248" s="12"/>
      <c r="H248" s="17"/>
      <c r="I248" s="16"/>
    </row>
    <row r="249" spans="1:9" s="18" customFormat="1" ht="12.95" customHeight="1" x14ac:dyDescent="0.25">
      <c r="A249" s="9">
        <v>43389</v>
      </c>
      <c r="B249" s="10">
        <v>21503</v>
      </c>
      <c r="C249" s="11" t="s">
        <v>3141</v>
      </c>
      <c r="D249" s="12" t="s">
        <v>1897</v>
      </c>
      <c r="E249" s="15">
        <v>1690</v>
      </c>
      <c r="F249" s="14">
        <v>1690</v>
      </c>
      <c r="G249" s="12"/>
      <c r="H249" s="17"/>
      <c r="I249" s="16"/>
    </row>
    <row r="250" spans="1:9" s="18" customFormat="1" ht="12.95" customHeight="1" x14ac:dyDescent="0.25">
      <c r="A250" s="9">
        <v>43396</v>
      </c>
      <c r="B250" s="10">
        <v>12510</v>
      </c>
      <c r="C250" s="11" t="s">
        <v>3127</v>
      </c>
      <c r="D250" s="12" t="s">
        <v>178</v>
      </c>
      <c r="E250" s="15">
        <v>1545</v>
      </c>
      <c r="F250" s="14">
        <v>1875</v>
      </c>
      <c r="G250" s="12"/>
      <c r="H250" s="17"/>
      <c r="I250" s="16"/>
    </row>
    <row r="251" spans="1:9" s="18" customFormat="1" ht="12.95" customHeight="1" x14ac:dyDescent="0.25">
      <c r="A251" s="9">
        <v>43396</v>
      </c>
      <c r="B251" s="10">
        <v>14393</v>
      </c>
      <c r="C251" s="11" t="s">
        <v>3141</v>
      </c>
      <c r="D251" s="12" t="s">
        <v>1366</v>
      </c>
      <c r="E251" s="15">
        <v>5268.4</v>
      </c>
      <c r="F251" s="14">
        <v>5863.4</v>
      </c>
      <c r="G251" s="12"/>
      <c r="H251" s="17"/>
      <c r="I251" s="16"/>
    </row>
    <row r="252" spans="1:9" s="18" customFormat="1" ht="12.95" customHeight="1" x14ac:dyDescent="0.25">
      <c r="A252" s="9">
        <v>43389</v>
      </c>
      <c r="B252" s="10">
        <v>10398</v>
      </c>
      <c r="C252" s="11" t="s">
        <v>3140</v>
      </c>
      <c r="D252" s="12" t="s">
        <v>785</v>
      </c>
      <c r="E252" s="15">
        <v>767</v>
      </c>
      <c r="F252" s="14">
        <v>767</v>
      </c>
      <c r="G252" s="12"/>
      <c r="H252" s="17"/>
      <c r="I252" s="16"/>
    </row>
    <row r="253" spans="1:9" s="18" customFormat="1" ht="12.95" customHeight="1" x14ac:dyDescent="0.25">
      <c r="A253" s="9">
        <v>43389</v>
      </c>
      <c r="B253" s="10">
        <v>24219</v>
      </c>
      <c r="C253" s="11" t="s">
        <v>3127</v>
      </c>
      <c r="D253" s="12" t="s">
        <v>2297</v>
      </c>
      <c r="E253" s="15">
        <v>1750</v>
      </c>
      <c r="F253" s="14">
        <v>1750</v>
      </c>
      <c r="G253" s="12"/>
      <c r="H253" s="17"/>
      <c r="I253" s="16"/>
    </row>
    <row r="254" spans="1:9" s="18" customFormat="1" ht="12.95" customHeight="1" x14ac:dyDescent="0.25">
      <c r="A254" s="9">
        <v>43389</v>
      </c>
      <c r="B254" s="10">
        <v>10380</v>
      </c>
      <c r="C254" s="11" t="s">
        <v>3127</v>
      </c>
      <c r="D254" s="12" t="s">
        <v>181</v>
      </c>
      <c r="E254" s="15">
        <v>1500</v>
      </c>
      <c r="F254" s="14">
        <v>1750</v>
      </c>
      <c r="G254" s="12"/>
      <c r="H254" s="17"/>
      <c r="I254" s="16"/>
    </row>
    <row r="255" spans="1:9" s="18" customFormat="1" ht="12.95" customHeight="1" x14ac:dyDescent="0.25">
      <c r="A255" s="9">
        <v>43396</v>
      </c>
      <c r="B255" s="10">
        <v>10380</v>
      </c>
      <c r="C255" s="11" t="s">
        <v>3127</v>
      </c>
      <c r="D255" s="12" t="s">
        <v>181</v>
      </c>
      <c r="E255" s="15">
        <v>400</v>
      </c>
      <c r="F255" s="14">
        <v>2150</v>
      </c>
      <c r="G255" s="12"/>
      <c r="H255" s="17"/>
      <c r="I255" s="16"/>
    </row>
    <row r="256" spans="1:9" s="18" customFormat="1" ht="12.95" customHeight="1" x14ac:dyDescent="0.25">
      <c r="A256" s="9">
        <v>43396</v>
      </c>
      <c r="B256" s="10">
        <v>22603</v>
      </c>
      <c r="C256" s="11" t="s">
        <v>3127</v>
      </c>
      <c r="D256" s="12" t="s">
        <v>182</v>
      </c>
      <c r="E256" s="15">
        <v>4137.5</v>
      </c>
      <c r="F256" s="14">
        <v>25507.5</v>
      </c>
      <c r="G256" s="12"/>
      <c r="H256" s="17"/>
      <c r="I256" s="16"/>
    </row>
    <row r="257" spans="1:9" s="18" customFormat="1" ht="12.95" customHeight="1" x14ac:dyDescent="0.25">
      <c r="A257" s="9">
        <v>43389</v>
      </c>
      <c r="B257" s="10">
        <v>23978</v>
      </c>
      <c r="C257" s="11" t="s">
        <v>3127</v>
      </c>
      <c r="D257" s="12" t="s">
        <v>183</v>
      </c>
      <c r="E257" s="15">
        <v>870</v>
      </c>
      <c r="F257" s="14">
        <v>1605</v>
      </c>
      <c r="G257" s="12"/>
      <c r="H257" s="17"/>
      <c r="I257" s="16"/>
    </row>
    <row r="258" spans="1:9" s="18" customFormat="1" ht="12.95" customHeight="1" x14ac:dyDescent="0.25">
      <c r="A258" s="9">
        <v>43389</v>
      </c>
      <c r="B258" s="10">
        <v>12716</v>
      </c>
      <c r="C258" s="11" t="s">
        <v>3140</v>
      </c>
      <c r="D258" s="12" t="s">
        <v>1092</v>
      </c>
      <c r="E258" s="15">
        <v>12932.02</v>
      </c>
      <c r="F258" s="14">
        <v>12932.02</v>
      </c>
      <c r="G258" s="12"/>
      <c r="H258" s="17"/>
      <c r="I258" s="16"/>
    </row>
    <row r="259" spans="1:9" s="18" customFormat="1" ht="12.95" customHeight="1" x14ac:dyDescent="0.25">
      <c r="A259" s="9">
        <v>43389</v>
      </c>
      <c r="B259" s="10">
        <v>11324</v>
      </c>
      <c r="C259" s="11" t="s">
        <v>3141</v>
      </c>
      <c r="D259" s="12" t="s">
        <v>185</v>
      </c>
      <c r="E259" s="15">
        <v>9.92</v>
      </c>
      <c r="F259" s="14">
        <v>17.11</v>
      </c>
      <c r="G259" s="12"/>
      <c r="H259" s="17"/>
      <c r="I259" s="16"/>
    </row>
    <row r="260" spans="1:9" s="18" customFormat="1" ht="12.95" customHeight="1" x14ac:dyDescent="0.25">
      <c r="A260" s="9">
        <v>43396</v>
      </c>
      <c r="B260" s="10">
        <v>19364</v>
      </c>
      <c r="C260" s="11" t="s">
        <v>3136</v>
      </c>
      <c r="D260" s="12" t="s">
        <v>1721</v>
      </c>
      <c r="E260" s="15">
        <v>500</v>
      </c>
      <c r="F260" s="14">
        <v>500</v>
      </c>
      <c r="G260" s="12"/>
      <c r="H260" s="17"/>
      <c r="I260" s="16"/>
    </row>
    <row r="261" spans="1:9" s="18" customFormat="1" ht="12.95" customHeight="1" x14ac:dyDescent="0.25">
      <c r="A261" s="9">
        <v>43396</v>
      </c>
      <c r="B261" s="10">
        <v>23420</v>
      </c>
      <c r="C261" s="11" t="s">
        <v>3141</v>
      </c>
      <c r="D261" s="12" t="s">
        <v>2150</v>
      </c>
      <c r="E261" s="15">
        <v>877.5</v>
      </c>
      <c r="F261" s="14">
        <v>877.5</v>
      </c>
      <c r="G261" s="12"/>
      <c r="H261" s="17"/>
      <c r="I261" s="16"/>
    </row>
    <row r="262" spans="1:9" s="18" customFormat="1" ht="12.95" customHeight="1" x14ac:dyDescent="0.25">
      <c r="A262" s="9">
        <v>43396</v>
      </c>
      <c r="B262" s="10">
        <v>27298</v>
      </c>
      <c r="C262" s="11" t="s">
        <v>3128</v>
      </c>
      <c r="D262" s="12" t="s">
        <v>3317</v>
      </c>
      <c r="E262" s="15">
        <v>6.7</v>
      </c>
      <c r="F262" s="14">
        <v>6.7</v>
      </c>
      <c r="G262" s="12"/>
      <c r="H262" s="17"/>
      <c r="I262" s="16"/>
    </row>
    <row r="263" spans="1:9" s="18" customFormat="1" ht="12.95" customHeight="1" x14ac:dyDescent="0.25">
      <c r="A263" s="9">
        <v>43396</v>
      </c>
      <c r="B263" s="10">
        <v>27032</v>
      </c>
      <c r="C263" s="11" t="s">
        <v>3128</v>
      </c>
      <c r="D263" s="12" t="s">
        <v>2910</v>
      </c>
      <c r="E263" s="15">
        <v>8.7200000000000006</v>
      </c>
      <c r="F263" s="14">
        <v>8.7200000000000006</v>
      </c>
      <c r="G263" s="12"/>
      <c r="H263" s="17"/>
      <c r="I263" s="16"/>
    </row>
    <row r="264" spans="1:9" s="18" customFormat="1" ht="12.95" customHeight="1" x14ac:dyDescent="0.25">
      <c r="A264" s="9">
        <v>43389</v>
      </c>
      <c r="B264" s="10">
        <v>19332</v>
      </c>
      <c r="C264" s="11" t="s">
        <v>3140</v>
      </c>
      <c r="D264" s="12" t="s">
        <v>193</v>
      </c>
      <c r="E264" s="15">
        <v>270.77</v>
      </c>
      <c r="F264" s="14">
        <v>4299.66</v>
      </c>
      <c r="G264" s="12"/>
      <c r="H264" s="17"/>
      <c r="I264" s="16"/>
    </row>
    <row r="265" spans="1:9" s="18" customFormat="1" ht="12.95" customHeight="1" x14ac:dyDescent="0.25">
      <c r="A265" s="9">
        <v>43389</v>
      </c>
      <c r="B265" s="10">
        <v>26419</v>
      </c>
      <c r="C265" s="11" t="s">
        <v>3143</v>
      </c>
      <c r="D265" s="12" t="s">
        <v>2691</v>
      </c>
      <c r="E265" s="15">
        <v>444</v>
      </c>
      <c r="F265" s="14">
        <v>444</v>
      </c>
      <c r="G265" s="12"/>
      <c r="H265" s="17"/>
      <c r="I265" s="16"/>
    </row>
    <row r="266" spans="1:9" s="18" customFormat="1" ht="12.95" customHeight="1" x14ac:dyDescent="0.25">
      <c r="A266" s="9">
        <v>43389</v>
      </c>
      <c r="B266" s="10">
        <v>16243</v>
      </c>
      <c r="C266" s="11" t="s">
        <v>3127</v>
      </c>
      <c r="D266" s="12" t="s">
        <v>195</v>
      </c>
      <c r="E266" s="15">
        <v>2100</v>
      </c>
      <c r="F266" s="14">
        <v>3800</v>
      </c>
      <c r="G266" s="12"/>
      <c r="H266" s="17"/>
      <c r="I266" s="16"/>
    </row>
    <row r="267" spans="1:9" s="18" customFormat="1" ht="12.95" customHeight="1" x14ac:dyDescent="0.25">
      <c r="A267" s="9">
        <v>43396</v>
      </c>
      <c r="B267" s="10">
        <v>16243</v>
      </c>
      <c r="C267" s="11" t="s">
        <v>3127</v>
      </c>
      <c r="D267" s="12" t="s">
        <v>195</v>
      </c>
      <c r="E267" s="15">
        <v>375</v>
      </c>
      <c r="F267" s="14">
        <v>4175</v>
      </c>
      <c r="G267" s="12"/>
      <c r="H267" s="17"/>
      <c r="I267" s="16"/>
    </row>
    <row r="268" spans="1:9" s="18" customFormat="1" ht="12.95" customHeight="1" x14ac:dyDescent="0.25">
      <c r="A268" s="9">
        <v>43382</v>
      </c>
      <c r="B268" s="10">
        <v>24094</v>
      </c>
      <c r="C268" s="11" t="s">
        <v>3140</v>
      </c>
      <c r="D268" s="12" t="s">
        <v>197</v>
      </c>
      <c r="E268" s="15">
        <v>6096.78</v>
      </c>
      <c r="F268" s="14">
        <v>13006.14</v>
      </c>
      <c r="G268" s="12" t="s">
        <v>3029</v>
      </c>
      <c r="H268" s="17"/>
      <c r="I268" s="16"/>
    </row>
    <row r="269" spans="1:9" s="18" customFormat="1" ht="12.95" customHeight="1" x14ac:dyDescent="0.25">
      <c r="A269" s="9">
        <v>43389</v>
      </c>
      <c r="B269" s="10">
        <v>24094</v>
      </c>
      <c r="C269" s="11" t="s">
        <v>3140</v>
      </c>
      <c r="D269" s="12" t="s">
        <v>197</v>
      </c>
      <c r="E269" s="15">
        <v>1955.04</v>
      </c>
      <c r="F269" s="14">
        <v>14961.18</v>
      </c>
      <c r="G269" s="12" t="s">
        <v>3029</v>
      </c>
      <c r="H269" s="17"/>
      <c r="I269" s="16"/>
    </row>
    <row r="270" spans="1:9" s="18" customFormat="1" ht="12.95" customHeight="1" x14ac:dyDescent="0.25">
      <c r="A270" s="9">
        <v>43396</v>
      </c>
      <c r="B270" s="10">
        <v>24094</v>
      </c>
      <c r="C270" s="11" t="s">
        <v>3140</v>
      </c>
      <c r="D270" s="12" t="s">
        <v>197</v>
      </c>
      <c r="E270" s="15">
        <v>301.5</v>
      </c>
      <c r="F270" s="14">
        <v>15262.68</v>
      </c>
      <c r="G270" s="12"/>
      <c r="H270" s="17"/>
      <c r="I270" s="16"/>
    </row>
    <row r="271" spans="1:9" s="18" customFormat="1" ht="12.95" customHeight="1" x14ac:dyDescent="0.25">
      <c r="A271" s="9">
        <v>43388</v>
      </c>
      <c r="B271" s="10">
        <v>16078</v>
      </c>
      <c r="C271" s="11" t="s">
        <v>3047</v>
      </c>
      <c r="D271" s="12" t="s">
        <v>3272</v>
      </c>
      <c r="E271" s="15">
        <v>1101.8699999999999</v>
      </c>
      <c r="F271" s="14"/>
      <c r="G271" s="12" t="s">
        <v>3046</v>
      </c>
      <c r="H271" s="17"/>
      <c r="I271" s="16"/>
    </row>
    <row r="272" spans="1:9" s="18" customFormat="1" ht="12.95" customHeight="1" x14ac:dyDescent="0.25">
      <c r="A272" s="9">
        <v>43396</v>
      </c>
      <c r="B272" s="10">
        <v>19699</v>
      </c>
      <c r="C272" s="11" t="s">
        <v>3140</v>
      </c>
      <c r="D272" s="12" t="s">
        <v>1751</v>
      </c>
      <c r="E272" s="15">
        <v>5271.81</v>
      </c>
      <c r="F272" s="14">
        <v>5271.81</v>
      </c>
      <c r="G272" s="12"/>
      <c r="H272" s="17"/>
      <c r="I272" s="16"/>
    </row>
    <row r="273" spans="1:9" s="18" customFormat="1" ht="12.95" customHeight="1" x14ac:dyDescent="0.25">
      <c r="A273" s="9">
        <v>43389</v>
      </c>
      <c r="B273" s="10">
        <v>19914</v>
      </c>
      <c r="C273" s="11" t="s">
        <v>3128</v>
      </c>
      <c r="D273" s="12" t="s">
        <v>1768</v>
      </c>
      <c r="E273" s="15">
        <v>126</v>
      </c>
      <c r="F273" s="14">
        <v>126</v>
      </c>
      <c r="G273" s="12"/>
      <c r="H273" s="17"/>
      <c r="I273" s="16"/>
    </row>
    <row r="274" spans="1:9" s="18" customFormat="1" ht="12.95" customHeight="1" x14ac:dyDescent="0.25">
      <c r="A274" s="9">
        <v>43396</v>
      </c>
      <c r="B274" s="10">
        <v>14691</v>
      </c>
      <c r="C274" s="11" t="s">
        <v>3140</v>
      </c>
      <c r="D274" s="12" t="s">
        <v>2649</v>
      </c>
      <c r="E274" s="15">
        <v>2961.71</v>
      </c>
      <c r="F274" s="14">
        <v>2961.71</v>
      </c>
      <c r="G274" s="12"/>
      <c r="H274" s="17"/>
      <c r="I274" s="16"/>
    </row>
    <row r="275" spans="1:9" s="18" customFormat="1" ht="12.95" customHeight="1" x14ac:dyDescent="0.25">
      <c r="A275" s="9">
        <v>43396</v>
      </c>
      <c r="B275" s="10">
        <v>14691</v>
      </c>
      <c r="C275" s="11" t="s">
        <v>3140</v>
      </c>
      <c r="D275" s="12" t="s">
        <v>3391</v>
      </c>
      <c r="E275" s="15">
        <v>1291.98</v>
      </c>
      <c r="F275" s="14">
        <v>1291.98</v>
      </c>
      <c r="G275" s="12"/>
      <c r="H275" s="17"/>
      <c r="I275" s="16"/>
    </row>
    <row r="276" spans="1:9" s="18" customFormat="1" ht="12.95" customHeight="1" x14ac:dyDescent="0.25">
      <c r="A276" s="9">
        <v>43396</v>
      </c>
      <c r="B276" s="10">
        <v>26454</v>
      </c>
      <c r="C276" s="11" t="s">
        <v>3136</v>
      </c>
      <c r="D276" s="12" t="s">
        <v>2746</v>
      </c>
      <c r="E276" s="15">
        <v>350</v>
      </c>
      <c r="F276" s="14">
        <v>350</v>
      </c>
      <c r="G276" s="12"/>
      <c r="H276" s="17"/>
      <c r="I276" s="16"/>
    </row>
    <row r="277" spans="1:9" s="18" customFormat="1" ht="12.95" customHeight="1" x14ac:dyDescent="0.25">
      <c r="A277" s="9">
        <v>43389</v>
      </c>
      <c r="B277" s="10">
        <v>13458</v>
      </c>
      <c r="C277" s="11" t="s">
        <v>3141</v>
      </c>
      <c r="D277" s="12" t="s">
        <v>200</v>
      </c>
      <c r="E277" s="15">
        <v>8517</v>
      </c>
      <c r="F277" s="14">
        <v>8517</v>
      </c>
      <c r="G277" s="12"/>
      <c r="H277" s="17"/>
      <c r="I277" s="16"/>
    </row>
    <row r="278" spans="1:9" s="18" customFormat="1" ht="12.95" customHeight="1" x14ac:dyDescent="0.25">
      <c r="A278" s="9">
        <v>43396</v>
      </c>
      <c r="B278" s="10">
        <v>19767</v>
      </c>
      <c r="C278" s="11" t="s">
        <v>3140</v>
      </c>
      <c r="D278" s="12" t="s">
        <v>201</v>
      </c>
      <c r="E278" s="15">
        <v>476.31</v>
      </c>
      <c r="F278" s="14">
        <v>476.31</v>
      </c>
      <c r="G278" s="12"/>
      <c r="H278" s="17"/>
      <c r="I278" s="16"/>
    </row>
    <row r="279" spans="1:9" s="18" customFormat="1" ht="12.95" customHeight="1" x14ac:dyDescent="0.25">
      <c r="A279" s="9">
        <v>43396</v>
      </c>
      <c r="B279" s="10">
        <v>24275</v>
      </c>
      <c r="C279" s="11" t="s">
        <v>3140</v>
      </c>
      <c r="D279" s="12" t="s">
        <v>2307</v>
      </c>
      <c r="E279" s="15">
        <v>168.99</v>
      </c>
      <c r="F279" s="14">
        <v>642.56999999999994</v>
      </c>
      <c r="G279" s="12"/>
      <c r="H279" s="17"/>
      <c r="I279" s="16"/>
    </row>
    <row r="280" spans="1:9" s="18" customFormat="1" ht="12.95" customHeight="1" x14ac:dyDescent="0.25">
      <c r="A280" s="9">
        <v>43389</v>
      </c>
      <c r="B280" s="10">
        <v>23543</v>
      </c>
      <c r="C280" s="11" t="s">
        <v>3127</v>
      </c>
      <c r="D280" s="12" t="s">
        <v>2167</v>
      </c>
      <c r="E280" s="15">
        <v>325</v>
      </c>
      <c r="F280" s="14">
        <v>325</v>
      </c>
      <c r="G280" s="12"/>
      <c r="H280" s="17"/>
      <c r="I280" s="16"/>
    </row>
    <row r="281" spans="1:9" s="18" customFormat="1" ht="12.95" customHeight="1" x14ac:dyDescent="0.25">
      <c r="A281" s="9">
        <v>43396</v>
      </c>
      <c r="B281" s="10">
        <v>23667</v>
      </c>
      <c r="C281" s="11" t="s">
        <v>3127</v>
      </c>
      <c r="D281" s="12" t="s">
        <v>2189</v>
      </c>
      <c r="E281" s="15">
        <v>700</v>
      </c>
      <c r="F281" s="14">
        <v>700</v>
      </c>
      <c r="G281" s="12"/>
      <c r="H281" s="17"/>
      <c r="I281" s="16"/>
    </row>
    <row r="282" spans="1:9" s="18" customFormat="1" ht="12.95" customHeight="1" x14ac:dyDescent="0.25">
      <c r="A282" s="9">
        <v>43391</v>
      </c>
      <c r="B282" s="10">
        <v>16078</v>
      </c>
      <c r="C282" s="11" t="s">
        <v>3047</v>
      </c>
      <c r="D282" s="12" t="s">
        <v>3342</v>
      </c>
      <c r="E282" s="15">
        <v>305</v>
      </c>
      <c r="F282" s="14"/>
      <c r="G282" s="12" t="s">
        <v>3046</v>
      </c>
      <c r="H282" s="17"/>
      <c r="I282" s="16"/>
    </row>
    <row r="283" spans="1:9" s="18" customFormat="1" ht="12.95" customHeight="1" x14ac:dyDescent="0.25">
      <c r="A283" s="9">
        <v>43396</v>
      </c>
      <c r="B283" s="10">
        <v>11137</v>
      </c>
      <c r="C283" s="11" t="s">
        <v>3140</v>
      </c>
      <c r="D283" s="12" t="s">
        <v>203</v>
      </c>
      <c r="E283" s="15">
        <v>1549</v>
      </c>
      <c r="F283" s="14">
        <v>2449</v>
      </c>
      <c r="G283" s="12"/>
      <c r="H283" s="17"/>
      <c r="I283" s="16"/>
    </row>
    <row r="284" spans="1:9" s="18" customFormat="1" ht="12.95" customHeight="1" x14ac:dyDescent="0.25">
      <c r="A284" s="9">
        <v>43396</v>
      </c>
      <c r="B284" s="10">
        <v>26357</v>
      </c>
      <c r="C284" s="11" t="s">
        <v>3141</v>
      </c>
      <c r="D284" s="12" t="s">
        <v>2721</v>
      </c>
      <c r="E284" s="15">
        <v>178847.78</v>
      </c>
      <c r="F284" s="14">
        <v>178847.78</v>
      </c>
      <c r="G284" s="12"/>
      <c r="H284" s="17"/>
      <c r="I284" s="16"/>
    </row>
    <row r="285" spans="1:9" s="18" customFormat="1" ht="12.95" customHeight="1" x14ac:dyDescent="0.25">
      <c r="A285" s="9">
        <v>43396</v>
      </c>
      <c r="B285" s="10">
        <v>11456</v>
      </c>
      <c r="C285" s="11" t="s">
        <v>3127</v>
      </c>
      <c r="D285" s="12" t="s">
        <v>929</v>
      </c>
      <c r="E285" s="15">
        <v>600</v>
      </c>
      <c r="F285" s="14">
        <v>600</v>
      </c>
      <c r="G285" s="12"/>
      <c r="H285" s="17"/>
      <c r="I285" s="16"/>
    </row>
    <row r="286" spans="1:9" s="18" customFormat="1" ht="12.95" customHeight="1" x14ac:dyDescent="0.25">
      <c r="A286" s="9">
        <v>43389</v>
      </c>
      <c r="B286" s="10">
        <v>11078</v>
      </c>
      <c r="C286" s="11" t="s">
        <v>3140</v>
      </c>
      <c r="D286" s="12" t="s">
        <v>205</v>
      </c>
      <c r="E286" s="15">
        <v>986.74</v>
      </c>
      <c r="F286" s="14">
        <v>7162.8</v>
      </c>
      <c r="G286" s="12" t="s">
        <v>3029</v>
      </c>
      <c r="H286" s="17"/>
      <c r="I286" s="16"/>
    </row>
    <row r="287" spans="1:9" s="18" customFormat="1" ht="12.95" customHeight="1" x14ac:dyDescent="0.25">
      <c r="A287" s="9">
        <v>43396</v>
      </c>
      <c r="B287" s="10">
        <v>11078</v>
      </c>
      <c r="C287" s="11" t="s">
        <v>3140</v>
      </c>
      <c r="D287" s="12" t="s">
        <v>205</v>
      </c>
      <c r="E287" s="15">
        <v>31.48</v>
      </c>
      <c r="F287" s="14">
        <v>7194.28</v>
      </c>
      <c r="G287" s="12"/>
      <c r="H287" s="17"/>
      <c r="I287" s="16"/>
    </row>
    <row r="288" spans="1:9" s="18" customFormat="1" ht="12.95" customHeight="1" x14ac:dyDescent="0.25">
      <c r="A288" s="9">
        <v>43390</v>
      </c>
      <c r="B288" s="10">
        <v>16078</v>
      </c>
      <c r="C288" s="11" t="s">
        <v>3047</v>
      </c>
      <c r="D288" s="12" t="s">
        <v>3148</v>
      </c>
      <c r="E288" s="15">
        <v>140.72999999999999</v>
      </c>
      <c r="F288" s="14"/>
      <c r="G288" s="12" t="s">
        <v>3046</v>
      </c>
      <c r="H288" s="17"/>
      <c r="I288" s="16"/>
    </row>
    <row r="289" spans="1:9" s="18" customFormat="1" ht="12.95" customHeight="1" x14ac:dyDescent="0.25">
      <c r="A289" s="9">
        <v>43385</v>
      </c>
      <c r="B289" s="10">
        <v>16004</v>
      </c>
      <c r="C289" s="11" t="s">
        <v>3073</v>
      </c>
      <c r="D289" s="12" t="s">
        <v>3069</v>
      </c>
      <c r="E289" s="15">
        <v>190383.9</v>
      </c>
      <c r="F289" s="14">
        <v>193681.09999999998</v>
      </c>
      <c r="G289" s="12" t="s">
        <v>3072</v>
      </c>
      <c r="H289" s="17"/>
      <c r="I289" s="16"/>
    </row>
    <row r="290" spans="1:9" s="18" customFormat="1" ht="12.95" customHeight="1" x14ac:dyDescent="0.25">
      <c r="A290" s="9">
        <v>43388</v>
      </c>
      <c r="B290" s="10">
        <v>16004</v>
      </c>
      <c r="C290" s="11" t="s">
        <v>3073</v>
      </c>
      <c r="D290" s="12" t="s">
        <v>3069</v>
      </c>
      <c r="E290" s="15">
        <v>3297.2</v>
      </c>
      <c r="F290" s="14">
        <v>196978.3</v>
      </c>
      <c r="G290" s="12" t="s">
        <v>3072</v>
      </c>
      <c r="H290" s="17"/>
      <c r="I290" s="16"/>
    </row>
    <row r="291" spans="1:9" s="18" customFormat="1" ht="12.95" customHeight="1" x14ac:dyDescent="0.25">
      <c r="A291" s="9">
        <v>43389</v>
      </c>
      <c r="B291" s="10">
        <v>24220</v>
      </c>
      <c r="C291" s="11" t="s">
        <v>3141</v>
      </c>
      <c r="D291" s="12" t="s">
        <v>206</v>
      </c>
      <c r="E291" s="15">
        <v>331.75</v>
      </c>
      <c r="F291" s="14">
        <v>646.25</v>
      </c>
      <c r="G291" s="12" t="s">
        <v>3029</v>
      </c>
      <c r="H291" s="17"/>
      <c r="I291" s="16"/>
    </row>
    <row r="292" spans="1:9" s="18" customFormat="1" ht="12.95" customHeight="1" x14ac:dyDescent="0.25">
      <c r="A292" s="9">
        <v>43385</v>
      </c>
      <c r="B292" s="10">
        <v>16005</v>
      </c>
      <c r="C292" s="11" t="s">
        <v>3073</v>
      </c>
      <c r="D292" s="12" t="s">
        <v>207</v>
      </c>
      <c r="E292" s="15">
        <v>28516.57</v>
      </c>
      <c r="F292" s="14">
        <v>29715.46</v>
      </c>
      <c r="G292" s="12" t="s">
        <v>3072</v>
      </c>
      <c r="H292" s="17"/>
      <c r="I292" s="16"/>
    </row>
    <row r="293" spans="1:9" s="18" customFormat="1" ht="12.95" customHeight="1" x14ac:dyDescent="0.25">
      <c r="A293" s="9">
        <v>43388</v>
      </c>
      <c r="B293" s="10">
        <v>16005</v>
      </c>
      <c r="C293" s="11" t="s">
        <v>3073</v>
      </c>
      <c r="D293" s="12" t="s">
        <v>207</v>
      </c>
      <c r="E293" s="15">
        <v>1198.8900000000001</v>
      </c>
      <c r="F293" s="14">
        <v>30914.35</v>
      </c>
      <c r="G293" s="12" t="s">
        <v>3072</v>
      </c>
      <c r="H293" s="17"/>
      <c r="I293" s="16"/>
    </row>
    <row r="294" spans="1:9" s="18" customFormat="1" ht="12.95" customHeight="1" x14ac:dyDescent="0.25">
      <c r="A294" s="9">
        <v>43389</v>
      </c>
      <c r="B294" s="10">
        <v>26148</v>
      </c>
      <c r="C294" s="11" t="s">
        <v>3140</v>
      </c>
      <c r="D294" s="12" t="s">
        <v>209</v>
      </c>
      <c r="E294" s="15">
        <v>2139.2399999999998</v>
      </c>
      <c r="F294" s="14">
        <v>2139.2399999999998</v>
      </c>
      <c r="G294" s="12"/>
      <c r="H294" s="17"/>
      <c r="I294" s="16"/>
    </row>
    <row r="295" spans="1:9" s="18" customFormat="1" ht="12.95" customHeight="1" x14ac:dyDescent="0.25">
      <c r="A295" s="9">
        <v>43389</v>
      </c>
      <c r="B295" s="10">
        <v>20963</v>
      </c>
      <c r="C295" s="11" t="s">
        <v>3140</v>
      </c>
      <c r="D295" s="12" t="s">
        <v>1849</v>
      </c>
      <c r="E295" s="15">
        <v>8400</v>
      </c>
      <c r="F295" s="14">
        <v>8400</v>
      </c>
      <c r="G295" s="12"/>
      <c r="H295" s="17"/>
      <c r="I295" s="16"/>
    </row>
    <row r="296" spans="1:9" s="18" customFormat="1" ht="12.95" customHeight="1" x14ac:dyDescent="0.25">
      <c r="A296" s="9">
        <v>43389</v>
      </c>
      <c r="B296" s="10">
        <v>15085</v>
      </c>
      <c r="C296" s="11" t="s">
        <v>3140</v>
      </c>
      <c r="D296" s="12" t="s">
        <v>213</v>
      </c>
      <c r="E296" s="15">
        <v>2228.9499999999998</v>
      </c>
      <c r="F296" s="14">
        <v>5518.28</v>
      </c>
      <c r="G296" s="12"/>
      <c r="H296" s="17"/>
      <c r="I296" s="16"/>
    </row>
    <row r="297" spans="1:9" s="18" customFormat="1" ht="12.95" customHeight="1" x14ac:dyDescent="0.25">
      <c r="A297" s="9">
        <v>43389</v>
      </c>
      <c r="B297" s="10">
        <v>18378</v>
      </c>
      <c r="C297" s="11" t="s">
        <v>3141</v>
      </c>
      <c r="D297" s="12" t="s">
        <v>214</v>
      </c>
      <c r="E297" s="15">
        <v>4681.58</v>
      </c>
      <c r="F297" s="14">
        <v>4981.55</v>
      </c>
      <c r="G297" s="12"/>
      <c r="H297" s="17"/>
      <c r="I297" s="16"/>
    </row>
    <row r="298" spans="1:9" s="18" customFormat="1" ht="12.95" customHeight="1" x14ac:dyDescent="0.25">
      <c r="A298" s="9">
        <v>43396</v>
      </c>
      <c r="B298" s="10">
        <v>18378</v>
      </c>
      <c r="C298" s="11" t="s">
        <v>3141</v>
      </c>
      <c r="D298" s="12" t="s">
        <v>214</v>
      </c>
      <c r="E298" s="15">
        <v>333.3</v>
      </c>
      <c r="F298" s="14">
        <v>5314.85</v>
      </c>
      <c r="G298" s="12"/>
      <c r="H298" s="17"/>
      <c r="I298" s="16"/>
    </row>
    <row r="299" spans="1:9" s="18" customFormat="1" ht="12.95" customHeight="1" x14ac:dyDescent="0.25">
      <c r="A299" s="9">
        <v>43388</v>
      </c>
      <c r="B299" s="10">
        <v>16078</v>
      </c>
      <c r="C299" s="11" t="s">
        <v>3047</v>
      </c>
      <c r="D299" s="12" t="s">
        <v>3261</v>
      </c>
      <c r="E299" s="15">
        <v>7</v>
      </c>
      <c r="F299" s="14"/>
      <c r="G299" s="12" t="s">
        <v>3046</v>
      </c>
      <c r="H299" s="17"/>
      <c r="I299" s="16"/>
    </row>
    <row r="300" spans="1:9" s="18" customFormat="1" ht="12.95" customHeight="1" x14ac:dyDescent="0.25">
      <c r="A300" s="9">
        <v>43396</v>
      </c>
      <c r="B300" s="10">
        <v>27165</v>
      </c>
      <c r="C300" s="11" t="s">
        <v>3140</v>
      </c>
      <c r="D300" s="12" t="s">
        <v>2954</v>
      </c>
      <c r="E300" s="15">
        <v>8084.5</v>
      </c>
      <c r="F300" s="14">
        <v>8084.5</v>
      </c>
      <c r="G300" s="12"/>
      <c r="H300" s="17"/>
      <c r="I300" s="16"/>
    </row>
    <row r="301" spans="1:9" s="18" customFormat="1" ht="12.95" customHeight="1" x14ac:dyDescent="0.25">
      <c r="A301" s="9">
        <v>43389</v>
      </c>
      <c r="B301" s="10">
        <v>14067</v>
      </c>
      <c r="C301" s="11" t="s">
        <v>3140</v>
      </c>
      <c r="D301" s="12" t="s">
        <v>215</v>
      </c>
      <c r="E301" s="15">
        <v>176.1</v>
      </c>
      <c r="F301" s="14">
        <v>822.6</v>
      </c>
      <c r="G301" s="12" t="s">
        <v>3029</v>
      </c>
      <c r="H301" s="17"/>
      <c r="I301" s="16"/>
    </row>
    <row r="302" spans="1:9" s="18" customFormat="1" ht="12.95" customHeight="1" x14ac:dyDescent="0.25">
      <c r="A302" s="9">
        <v>43396</v>
      </c>
      <c r="B302" s="10">
        <v>14067</v>
      </c>
      <c r="C302" s="11" t="s">
        <v>3140</v>
      </c>
      <c r="D302" s="12" t="s">
        <v>215</v>
      </c>
      <c r="E302" s="15">
        <v>777.49</v>
      </c>
      <c r="F302" s="14">
        <v>1600.0900000000001</v>
      </c>
      <c r="G302" s="12"/>
      <c r="H302" s="17"/>
      <c r="I302" s="16"/>
    </row>
    <row r="303" spans="1:9" s="18" customFormat="1" ht="12.95" customHeight="1" x14ac:dyDescent="0.25">
      <c r="A303" s="9">
        <v>43388</v>
      </c>
      <c r="B303" s="10">
        <v>16078</v>
      </c>
      <c r="C303" s="11" t="s">
        <v>3047</v>
      </c>
      <c r="D303" s="12" t="s">
        <v>1831</v>
      </c>
      <c r="E303" s="15">
        <v>15</v>
      </c>
      <c r="F303" s="14"/>
      <c r="G303" s="12" t="s">
        <v>3046</v>
      </c>
      <c r="H303" s="17"/>
      <c r="I303" s="16"/>
    </row>
    <row r="304" spans="1:9" s="18" customFormat="1" ht="12.95" customHeight="1" x14ac:dyDescent="0.25">
      <c r="A304" s="9">
        <v>43396</v>
      </c>
      <c r="B304" s="10">
        <v>21623</v>
      </c>
      <c r="C304" s="11" t="s">
        <v>3141</v>
      </c>
      <c r="D304" s="12" t="s">
        <v>216</v>
      </c>
      <c r="E304" s="15">
        <v>186975.9899999999</v>
      </c>
      <c r="F304" s="14">
        <v>433593.3899999999</v>
      </c>
      <c r="G304" s="12"/>
      <c r="H304" s="17"/>
      <c r="I304" s="16"/>
    </row>
    <row r="305" spans="1:9" s="18" customFormat="1" ht="12.95" customHeight="1" x14ac:dyDescent="0.25">
      <c r="A305" s="9">
        <v>43389</v>
      </c>
      <c r="B305" s="10">
        <v>10963</v>
      </c>
      <c r="C305" s="11" t="s">
        <v>3140</v>
      </c>
      <c r="D305" s="12" t="s">
        <v>856</v>
      </c>
      <c r="E305" s="15">
        <v>45</v>
      </c>
      <c r="F305" s="14">
        <v>45</v>
      </c>
      <c r="G305" s="12"/>
      <c r="H305" s="17"/>
      <c r="I305" s="16"/>
    </row>
    <row r="306" spans="1:9" s="18" customFormat="1" ht="12.95" customHeight="1" x14ac:dyDescent="0.25">
      <c r="A306" s="9">
        <v>43389</v>
      </c>
      <c r="B306" s="10">
        <v>17552</v>
      </c>
      <c r="C306" s="11" t="s">
        <v>3141</v>
      </c>
      <c r="D306" s="12" t="s">
        <v>1552</v>
      </c>
      <c r="E306" s="15">
        <v>157.5</v>
      </c>
      <c r="F306" s="14">
        <v>157.5</v>
      </c>
      <c r="G306" s="12"/>
      <c r="H306" s="17"/>
      <c r="I306" s="16"/>
    </row>
    <row r="307" spans="1:9" s="18" customFormat="1" ht="12.95" customHeight="1" x14ac:dyDescent="0.25">
      <c r="A307" s="9">
        <v>43396</v>
      </c>
      <c r="B307" s="10">
        <v>13287</v>
      </c>
      <c r="C307" s="11" t="s">
        <v>3140</v>
      </c>
      <c r="D307" s="12" t="s">
        <v>217</v>
      </c>
      <c r="E307" s="15">
        <v>150.71</v>
      </c>
      <c r="F307" s="14">
        <v>392.44</v>
      </c>
      <c r="G307" s="12"/>
      <c r="H307" s="17"/>
      <c r="I307" s="16"/>
    </row>
    <row r="308" spans="1:9" s="18" customFormat="1" ht="12.95" customHeight="1" x14ac:dyDescent="0.25">
      <c r="A308" s="9">
        <v>43389</v>
      </c>
      <c r="B308" s="10">
        <v>14139</v>
      </c>
      <c r="C308" s="11" t="s">
        <v>3140</v>
      </c>
      <c r="D308" s="12" t="s">
        <v>1847</v>
      </c>
      <c r="E308" s="15">
        <v>5572.15</v>
      </c>
      <c r="F308" s="14">
        <v>5572.15</v>
      </c>
      <c r="G308" s="12" t="s">
        <v>3029</v>
      </c>
      <c r="H308" s="17"/>
      <c r="I308" s="16"/>
    </row>
    <row r="309" spans="1:9" s="18" customFormat="1" ht="12.95" customHeight="1" x14ac:dyDescent="0.25">
      <c r="A309" s="9">
        <v>43396</v>
      </c>
      <c r="B309" s="10">
        <v>13467</v>
      </c>
      <c r="C309" s="11" t="s">
        <v>3140</v>
      </c>
      <c r="D309" s="12" t="s">
        <v>1194</v>
      </c>
      <c r="E309" s="15">
        <v>290.37</v>
      </c>
      <c r="F309" s="14">
        <v>290.37</v>
      </c>
      <c r="G309" s="12"/>
      <c r="H309" s="17"/>
      <c r="I309" s="16"/>
    </row>
    <row r="310" spans="1:9" s="18" customFormat="1" ht="12.95" customHeight="1" x14ac:dyDescent="0.25">
      <c r="A310" s="9">
        <v>43389</v>
      </c>
      <c r="B310" s="10">
        <v>27269</v>
      </c>
      <c r="C310" s="11" t="s">
        <v>3140</v>
      </c>
      <c r="D310" s="12" t="s">
        <v>3161</v>
      </c>
      <c r="E310" s="15">
        <v>1500</v>
      </c>
      <c r="F310" s="14">
        <v>1500</v>
      </c>
      <c r="G310" s="12"/>
      <c r="H310" s="17"/>
      <c r="I310" s="16"/>
    </row>
    <row r="311" spans="1:9" s="18" customFormat="1" ht="12.95" customHeight="1" x14ac:dyDescent="0.25">
      <c r="A311" s="9">
        <v>43389</v>
      </c>
      <c r="B311" s="10">
        <v>17522</v>
      </c>
      <c r="C311" s="11" t="s">
        <v>3141</v>
      </c>
      <c r="D311" s="12" t="s">
        <v>1549</v>
      </c>
      <c r="E311" s="15">
        <v>31647.600000000002</v>
      </c>
      <c r="F311" s="14">
        <v>36375.980000000003</v>
      </c>
      <c r="G311" s="12"/>
      <c r="H311" s="17"/>
      <c r="I311" s="16"/>
    </row>
    <row r="312" spans="1:9" s="18" customFormat="1" ht="12.95" customHeight="1" x14ac:dyDescent="0.25">
      <c r="A312" s="9">
        <v>43389</v>
      </c>
      <c r="B312" s="10">
        <v>14171</v>
      </c>
      <c r="C312" s="11" t="s">
        <v>3140</v>
      </c>
      <c r="D312" s="12" t="s">
        <v>221</v>
      </c>
      <c r="E312" s="15">
        <v>97.5</v>
      </c>
      <c r="F312" s="14">
        <v>97.5</v>
      </c>
      <c r="G312" s="12" t="s">
        <v>3029</v>
      </c>
      <c r="H312" s="17"/>
      <c r="I312" s="16"/>
    </row>
    <row r="313" spans="1:9" s="18" customFormat="1" ht="12.95" customHeight="1" x14ac:dyDescent="0.25">
      <c r="A313" s="9">
        <v>43396</v>
      </c>
      <c r="B313" s="10">
        <v>14130</v>
      </c>
      <c r="C313" s="11" t="s">
        <v>3141</v>
      </c>
      <c r="D313" s="12" t="s">
        <v>1320</v>
      </c>
      <c r="E313" s="15">
        <v>7047.09</v>
      </c>
      <c r="F313" s="14">
        <v>14589.45</v>
      </c>
      <c r="G313" s="12"/>
      <c r="H313" s="17"/>
      <c r="I313" s="16"/>
    </row>
    <row r="314" spans="1:9" s="18" customFormat="1" ht="12.95" customHeight="1" x14ac:dyDescent="0.25">
      <c r="A314" s="9">
        <v>43389</v>
      </c>
      <c r="B314" s="10">
        <v>10741</v>
      </c>
      <c r="C314" s="11" t="s">
        <v>3140</v>
      </c>
      <c r="D314" s="12" t="s">
        <v>828</v>
      </c>
      <c r="E314" s="15">
        <v>30415.759999999998</v>
      </c>
      <c r="F314" s="14">
        <v>30415.759999999998</v>
      </c>
      <c r="G314" s="12"/>
      <c r="H314" s="17"/>
      <c r="I314" s="16"/>
    </row>
    <row r="315" spans="1:9" s="18" customFormat="1" ht="12.95" customHeight="1" x14ac:dyDescent="0.25">
      <c r="A315" s="9">
        <v>43396</v>
      </c>
      <c r="B315" s="10">
        <v>10741</v>
      </c>
      <c r="C315" s="11" t="s">
        <v>3140</v>
      </c>
      <c r="D315" s="12" t="s">
        <v>828</v>
      </c>
      <c r="E315" s="15">
        <v>24294.94</v>
      </c>
      <c r="F315" s="14">
        <v>54710.7</v>
      </c>
      <c r="G315" s="12"/>
      <c r="H315" s="17"/>
      <c r="I315" s="16"/>
    </row>
    <row r="316" spans="1:9" s="18" customFormat="1" ht="12.95" customHeight="1" x14ac:dyDescent="0.25">
      <c r="A316" s="9">
        <v>43389</v>
      </c>
      <c r="B316" s="10">
        <v>22652</v>
      </c>
      <c r="C316" s="11" t="s">
        <v>3142</v>
      </c>
      <c r="D316" s="12" t="s">
        <v>2041</v>
      </c>
      <c r="E316" s="15">
        <v>4214.76</v>
      </c>
      <c r="F316" s="14">
        <v>4214.76</v>
      </c>
      <c r="G316" s="12" t="s">
        <v>3029</v>
      </c>
      <c r="H316" s="17"/>
      <c r="I316" s="16"/>
    </row>
    <row r="317" spans="1:9" s="18" customFormat="1" ht="12.95" customHeight="1" x14ac:dyDescent="0.25">
      <c r="A317" s="9">
        <v>43385</v>
      </c>
      <c r="B317" s="10">
        <v>14477</v>
      </c>
      <c r="C317" s="11" t="s">
        <v>3073</v>
      </c>
      <c r="D317" s="12" t="s">
        <v>222</v>
      </c>
      <c r="E317" s="15">
        <v>1220</v>
      </c>
      <c r="F317" s="14">
        <v>1220</v>
      </c>
      <c r="G317" s="12" t="s">
        <v>3072</v>
      </c>
      <c r="H317" s="17"/>
      <c r="I317" s="16"/>
    </row>
    <row r="318" spans="1:9" s="18" customFormat="1" ht="12.95" customHeight="1" x14ac:dyDescent="0.25">
      <c r="A318" s="9">
        <v>43384</v>
      </c>
      <c r="B318" s="10">
        <v>16078</v>
      </c>
      <c r="C318" s="11" t="s">
        <v>3047</v>
      </c>
      <c r="D318" s="12" t="s">
        <v>223</v>
      </c>
      <c r="E318" s="15">
        <v>190.11</v>
      </c>
      <c r="F318" s="14"/>
      <c r="G318" s="12" t="s">
        <v>3046</v>
      </c>
      <c r="H318" s="17"/>
      <c r="I318" s="16"/>
    </row>
    <row r="319" spans="1:9" s="18" customFormat="1" ht="12.95" customHeight="1" x14ac:dyDescent="0.25">
      <c r="A319" s="9">
        <v>43384</v>
      </c>
      <c r="B319" s="10">
        <v>16078</v>
      </c>
      <c r="C319" s="11" t="s">
        <v>3047</v>
      </c>
      <c r="D319" s="12" t="s">
        <v>223</v>
      </c>
      <c r="E319" s="15">
        <v>10</v>
      </c>
      <c r="F319" s="14"/>
      <c r="G319" s="12" t="s">
        <v>3046</v>
      </c>
      <c r="H319" s="17"/>
      <c r="I319" s="16"/>
    </row>
    <row r="320" spans="1:9" s="18" customFormat="1" ht="12.95" customHeight="1" x14ac:dyDescent="0.25">
      <c r="A320" s="9">
        <v>43388</v>
      </c>
      <c r="B320" s="10">
        <v>16078</v>
      </c>
      <c r="C320" s="11" t="s">
        <v>3047</v>
      </c>
      <c r="D320" s="12" t="s">
        <v>223</v>
      </c>
      <c r="E320" s="15">
        <v>1000</v>
      </c>
      <c r="F320" s="14"/>
      <c r="G320" s="12" t="s">
        <v>3046</v>
      </c>
      <c r="H320" s="17"/>
      <c r="I320" s="16"/>
    </row>
    <row r="321" spans="1:9" s="18" customFormat="1" ht="12.95" customHeight="1" x14ac:dyDescent="0.25">
      <c r="A321" s="9">
        <v>43391</v>
      </c>
      <c r="B321" s="10">
        <v>16078</v>
      </c>
      <c r="C321" s="11" t="s">
        <v>3047</v>
      </c>
      <c r="D321" s="12" t="s">
        <v>223</v>
      </c>
      <c r="E321" s="15">
        <v>10.16</v>
      </c>
      <c r="F321" s="14"/>
      <c r="G321" s="12" t="s">
        <v>3046</v>
      </c>
      <c r="H321" s="17"/>
      <c r="I321" s="16"/>
    </row>
    <row r="322" spans="1:9" s="18" customFormat="1" ht="12.95" customHeight="1" x14ac:dyDescent="0.25">
      <c r="A322" s="9">
        <v>43391</v>
      </c>
      <c r="B322" s="10">
        <v>16078</v>
      </c>
      <c r="C322" s="11" t="s">
        <v>3047</v>
      </c>
      <c r="D322" s="12" t="s">
        <v>223</v>
      </c>
      <c r="E322" s="15">
        <v>17.78</v>
      </c>
      <c r="F322" s="14"/>
      <c r="G322" s="12" t="s">
        <v>3046</v>
      </c>
      <c r="H322" s="17"/>
      <c r="I322" s="16"/>
    </row>
    <row r="323" spans="1:9" s="18" customFormat="1" ht="12.95" customHeight="1" x14ac:dyDescent="0.25">
      <c r="A323" s="9">
        <v>43391</v>
      </c>
      <c r="B323" s="10">
        <v>16078</v>
      </c>
      <c r="C323" s="11" t="s">
        <v>3047</v>
      </c>
      <c r="D323" s="12" t="s">
        <v>223</v>
      </c>
      <c r="E323" s="15">
        <v>21.68</v>
      </c>
      <c r="F323" s="14"/>
      <c r="G323" s="12" t="s">
        <v>3046</v>
      </c>
      <c r="H323" s="17"/>
      <c r="I323" s="16"/>
    </row>
    <row r="324" spans="1:9" s="18" customFormat="1" ht="12.95" customHeight="1" x14ac:dyDescent="0.25">
      <c r="A324" s="9">
        <v>43391</v>
      </c>
      <c r="B324" s="10">
        <v>16078</v>
      </c>
      <c r="C324" s="11" t="s">
        <v>3047</v>
      </c>
      <c r="D324" s="12" t="s">
        <v>223</v>
      </c>
      <c r="E324" s="15">
        <v>6.55</v>
      </c>
      <c r="F324" s="14"/>
      <c r="G324" s="12" t="s">
        <v>3046</v>
      </c>
      <c r="H324" s="17"/>
      <c r="I324" s="16"/>
    </row>
    <row r="325" spans="1:9" s="18" customFormat="1" ht="12.95" customHeight="1" x14ac:dyDescent="0.25">
      <c r="A325" s="9">
        <v>43391</v>
      </c>
      <c r="B325" s="10">
        <v>16078</v>
      </c>
      <c r="C325" s="11" t="s">
        <v>3047</v>
      </c>
      <c r="D325" s="12" t="s">
        <v>223</v>
      </c>
      <c r="E325" s="15">
        <v>181.39</v>
      </c>
      <c r="F325" s="14"/>
      <c r="G325" s="12" t="s">
        <v>3046</v>
      </c>
      <c r="H325" s="17"/>
      <c r="I325" s="16"/>
    </row>
    <row r="326" spans="1:9" s="18" customFormat="1" ht="12.95" customHeight="1" x14ac:dyDescent="0.25">
      <c r="A326" s="9">
        <v>43396</v>
      </c>
      <c r="B326" s="10">
        <v>17903</v>
      </c>
      <c r="C326" s="11" t="s">
        <v>3141</v>
      </c>
      <c r="D326" s="12" t="s">
        <v>224</v>
      </c>
      <c r="E326" s="15">
        <v>170.51</v>
      </c>
      <c r="F326" s="14">
        <v>170.51</v>
      </c>
      <c r="G326" s="12"/>
      <c r="H326" s="17"/>
      <c r="I326" s="16"/>
    </row>
    <row r="327" spans="1:9" s="18" customFormat="1" ht="12.95" customHeight="1" x14ac:dyDescent="0.25">
      <c r="A327" s="9">
        <v>43396</v>
      </c>
      <c r="B327" s="10">
        <v>19193</v>
      </c>
      <c r="C327" s="11" t="s">
        <v>3140</v>
      </c>
      <c r="D327" s="12" t="s">
        <v>1700</v>
      </c>
      <c r="E327" s="15">
        <v>290458.8</v>
      </c>
      <c r="F327" s="14">
        <v>291886.98</v>
      </c>
      <c r="G327" s="12"/>
      <c r="H327" s="17"/>
      <c r="I327" s="16"/>
    </row>
    <row r="328" spans="1:9" s="18" customFormat="1" ht="12.95" customHeight="1" x14ac:dyDescent="0.25">
      <c r="A328" s="9">
        <v>43396</v>
      </c>
      <c r="B328" s="10">
        <v>17879</v>
      </c>
      <c r="C328" s="11" t="s">
        <v>3141</v>
      </c>
      <c r="D328" s="12" t="s">
        <v>1593</v>
      </c>
      <c r="E328" s="15">
        <v>68968.5</v>
      </c>
      <c r="F328" s="14">
        <v>68968.5</v>
      </c>
      <c r="G328" s="12"/>
      <c r="H328" s="17"/>
      <c r="I328" s="16"/>
    </row>
    <row r="329" spans="1:9" s="18" customFormat="1" ht="12.95" customHeight="1" x14ac:dyDescent="0.25">
      <c r="A329" s="9">
        <v>43396</v>
      </c>
      <c r="B329" s="10">
        <v>18648</v>
      </c>
      <c r="C329" s="11" t="s">
        <v>3140</v>
      </c>
      <c r="D329" s="12" t="s">
        <v>226</v>
      </c>
      <c r="E329" s="15">
        <v>100.7</v>
      </c>
      <c r="F329" s="14">
        <v>100.7</v>
      </c>
      <c r="G329" s="12"/>
      <c r="H329" s="17"/>
      <c r="I329" s="16"/>
    </row>
    <row r="330" spans="1:9" s="18" customFormat="1" ht="12.95" customHeight="1" x14ac:dyDescent="0.25">
      <c r="A330" s="9">
        <v>43390</v>
      </c>
      <c r="B330" s="10">
        <v>16078</v>
      </c>
      <c r="C330" s="11" t="s">
        <v>3047</v>
      </c>
      <c r="D330" s="12" t="s">
        <v>3330</v>
      </c>
      <c r="E330" s="15">
        <v>200</v>
      </c>
      <c r="F330" s="14"/>
      <c r="G330" s="12" t="s">
        <v>3046</v>
      </c>
      <c r="H330" s="17"/>
      <c r="I330" s="16"/>
    </row>
    <row r="331" spans="1:9" s="18" customFormat="1" ht="12.95" customHeight="1" x14ac:dyDescent="0.25">
      <c r="A331" s="9">
        <v>43390</v>
      </c>
      <c r="B331" s="10">
        <v>16078</v>
      </c>
      <c r="C331" s="11" t="s">
        <v>3047</v>
      </c>
      <c r="D331" s="12" t="s">
        <v>3331</v>
      </c>
      <c r="E331" s="15">
        <v>205</v>
      </c>
      <c r="F331" s="14"/>
      <c r="G331" s="12" t="s">
        <v>3046</v>
      </c>
      <c r="H331" s="17"/>
      <c r="I331" s="16"/>
    </row>
    <row r="332" spans="1:9" s="18" customFormat="1" ht="12.95" customHeight="1" x14ac:dyDescent="0.25">
      <c r="A332" s="9">
        <v>43390</v>
      </c>
      <c r="B332" s="10">
        <v>16078</v>
      </c>
      <c r="C332" s="11" t="s">
        <v>3047</v>
      </c>
      <c r="D332" s="12" t="s">
        <v>3332</v>
      </c>
      <c r="E332" s="15">
        <v>1730</v>
      </c>
      <c r="F332" s="14"/>
      <c r="G332" s="12" t="s">
        <v>3046</v>
      </c>
      <c r="H332" s="17"/>
      <c r="I332" s="16"/>
    </row>
    <row r="333" spans="1:9" s="18" customFormat="1" ht="12.95" customHeight="1" x14ac:dyDescent="0.25">
      <c r="A333" s="9">
        <v>43390</v>
      </c>
      <c r="B333" s="10">
        <v>16078</v>
      </c>
      <c r="C333" s="11" t="s">
        <v>3047</v>
      </c>
      <c r="D333" s="12" t="s">
        <v>3333</v>
      </c>
      <c r="E333" s="15">
        <v>400</v>
      </c>
      <c r="F333" s="14"/>
      <c r="G333" s="12" t="s">
        <v>3046</v>
      </c>
      <c r="H333" s="17"/>
      <c r="I333" s="16"/>
    </row>
    <row r="334" spans="1:9" s="18" customFormat="1" ht="12.95" customHeight="1" x14ac:dyDescent="0.25">
      <c r="A334" s="9">
        <v>43390</v>
      </c>
      <c r="B334" s="10">
        <v>16078</v>
      </c>
      <c r="C334" s="11" t="s">
        <v>3047</v>
      </c>
      <c r="D334" s="12" t="s">
        <v>3333</v>
      </c>
      <c r="E334" s="15">
        <v>515</v>
      </c>
      <c r="F334" s="14"/>
      <c r="G334" s="12" t="s">
        <v>3046</v>
      </c>
      <c r="H334" s="17"/>
      <c r="I334" s="16"/>
    </row>
    <row r="335" spans="1:9" s="18" customFormat="1" ht="12.95" customHeight="1" x14ac:dyDescent="0.25">
      <c r="A335" s="9">
        <v>43396</v>
      </c>
      <c r="B335" s="10">
        <v>13479</v>
      </c>
      <c r="C335" s="11" t="s">
        <v>3141</v>
      </c>
      <c r="D335" s="12" t="s">
        <v>228</v>
      </c>
      <c r="E335" s="15">
        <v>2374.4</v>
      </c>
      <c r="F335" s="14">
        <v>2474.4</v>
      </c>
      <c r="G335" s="12"/>
      <c r="H335" s="17"/>
      <c r="I335" s="16"/>
    </row>
    <row r="336" spans="1:9" s="18" customFormat="1" ht="12.95" customHeight="1" x14ac:dyDescent="0.25">
      <c r="A336" s="9">
        <v>43389</v>
      </c>
      <c r="B336" s="10">
        <v>13761</v>
      </c>
      <c r="C336" s="11" t="s">
        <v>3140</v>
      </c>
      <c r="D336" s="12" t="s">
        <v>229</v>
      </c>
      <c r="E336" s="15">
        <v>704.82</v>
      </c>
      <c r="F336" s="14">
        <v>2074.44</v>
      </c>
      <c r="G336" s="12"/>
      <c r="H336" s="17"/>
      <c r="I336" s="16"/>
    </row>
    <row r="337" spans="1:9" s="18" customFormat="1" ht="12.95" customHeight="1" x14ac:dyDescent="0.25">
      <c r="A337" s="9">
        <v>43392</v>
      </c>
      <c r="B337" s="10">
        <v>16078</v>
      </c>
      <c r="C337" s="11" t="s">
        <v>3047</v>
      </c>
      <c r="D337" s="12" t="s">
        <v>1278</v>
      </c>
      <c r="E337" s="15">
        <v>15</v>
      </c>
      <c r="F337" s="14"/>
      <c r="G337" s="12" t="s">
        <v>3046</v>
      </c>
      <c r="H337" s="17"/>
      <c r="I337" s="16"/>
    </row>
    <row r="338" spans="1:9" s="18" customFormat="1" ht="12.95" customHeight="1" x14ac:dyDescent="0.25">
      <c r="A338" s="9">
        <v>43392</v>
      </c>
      <c r="B338" s="10">
        <v>16078</v>
      </c>
      <c r="C338" s="11" t="s">
        <v>3047</v>
      </c>
      <c r="D338" s="12" t="s">
        <v>1278</v>
      </c>
      <c r="E338" s="15">
        <v>20</v>
      </c>
      <c r="F338" s="14"/>
      <c r="G338" s="12" t="s">
        <v>3046</v>
      </c>
      <c r="H338" s="17"/>
      <c r="I338" s="16"/>
    </row>
    <row r="339" spans="1:9" s="18" customFormat="1" ht="12.95" customHeight="1" x14ac:dyDescent="0.25">
      <c r="A339" s="9">
        <v>43392</v>
      </c>
      <c r="B339" s="10">
        <v>16078</v>
      </c>
      <c r="C339" s="11" t="s">
        <v>3047</v>
      </c>
      <c r="D339" s="12" t="s">
        <v>1278</v>
      </c>
      <c r="E339" s="15">
        <v>10.98</v>
      </c>
      <c r="F339" s="14"/>
      <c r="G339" s="12" t="s">
        <v>3046</v>
      </c>
      <c r="H339" s="17"/>
      <c r="I339" s="16"/>
    </row>
    <row r="340" spans="1:9" s="18" customFormat="1" ht="12.95" customHeight="1" x14ac:dyDescent="0.25">
      <c r="A340" s="9">
        <v>43396</v>
      </c>
      <c r="B340" s="10">
        <v>17603</v>
      </c>
      <c r="C340" s="11" t="s">
        <v>3140</v>
      </c>
      <c r="D340" s="12" t="s">
        <v>1563</v>
      </c>
      <c r="E340" s="15">
        <v>135.33000000000001</v>
      </c>
      <c r="F340" s="14">
        <v>135.33000000000001</v>
      </c>
      <c r="G340" s="12"/>
      <c r="H340" s="17"/>
      <c r="I340" s="16"/>
    </row>
    <row r="341" spans="1:9" s="18" customFormat="1" ht="12.95" customHeight="1" x14ac:dyDescent="0.25">
      <c r="A341" s="9">
        <v>43396</v>
      </c>
      <c r="B341" s="10">
        <v>13514</v>
      </c>
      <c r="C341" s="11" t="s">
        <v>3140</v>
      </c>
      <c r="D341" s="12" t="s">
        <v>232</v>
      </c>
      <c r="E341" s="15">
        <v>12512.5</v>
      </c>
      <c r="F341" s="14">
        <v>12512.5</v>
      </c>
      <c r="G341" s="12"/>
      <c r="H341" s="17"/>
      <c r="I341" s="16"/>
    </row>
    <row r="342" spans="1:9" s="18" customFormat="1" ht="12.95" customHeight="1" x14ac:dyDescent="0.25">
      <c r="A342" s="9">
        <v>43389</v>
      </c>
      <c r="B342" s="10">
        <v>13538</v>
      </c>
      <c r="C342" s="11" t="s">
        <v>3141</v>
      </c>
      <c r="D342" s="12" t="s">
        <v>1207</v>
      </c>
      <c r="E342" s="15">
        <v>4040.1</v>
      </c>
      <c r="F342" s="14">
        <v>4040.1</v>
      </c>
      <c r="G342" s="12"/>
      <c r="H342" s="17"/>
      <c r="I342" s="16"/>
    </row>
    <row r="343" spans="1:9" s="18" customFormat="1" ht="12.95" customHeight="1" x14ac:dyDescent="0.25">
      <c r="A343" s="9">
        <v>43396</v>
      </c>
      <c r="B343" s="10">
        <v>13538</v>
      </c>
      <c r="C343" s="11" t="s">
        <v>3141</v>
      </c>
      <c r="D343" s="12" t="s">
        <v>1207</v>
      </c>
      <c r="E343" s="15">
        <v>3177</v>
      </c>
      <c r="F343" s="14">
        <v>7217.1</v>
      </c>
      <c r="G343" s="12"/>
      <c r="H343" s="17"/>
      <c r="I343" s="16"/>
    </row>
    <row r="344" spans="1:9" s="18" customFormat="1" ht="12.95" customHeight="1" x14ac:dyDescent="0.25">
      <c r="A344" s="9">
        <v>43389</v>
      </c>
      <c r="B344" s="10">
        <v>13634</v>
      </c>
      <c r="C344" s="11" t="s">
        <v>3141</v>
      </c>
      <c r="D344" s="12" t="s">
        <v>233</v>
      </c>
      <c r="E344" s="15">
        <v>180.25</v>
      </c>
      <c r="F344" s="14">
        <v>180.25</v>
      </c>
      <c r="G344" s="12" t="s">
        <v>3029</v>
      </c>
      <c r="H344" s="17"/>
      <c r="I344" s="16"/>
    </row>
    <row r="345" spans="1:9" s="18" customFormat="1" ht="12.95" customHeight="1" x14ac:dyDescent="0.25">
      <c r="A345" s="9">
        <v>43389</v>
      </c>
      <c r="B345" s="10">
        <v>14330</v>
      </c>
      <c r="C345" s="11" t="s">
        <v>3140</v>
      </c>
      <c r="D345" s="12" t="s">
        <v>1358</v>
      </c>
      <c r="E345" s="15">
        <v>20</v>
      </c>
      <c r="F345" s="14">
        <v>40</v>
      </c>
      <c r="G345" s="12"/>
      <c r="H345" s="17"/>
      <c r="I345" s="16"/>
    </row>
    <row r="346" spans="1:9" s="18" customFormat="1" ht="12.95" customHeight="1" x14ac:dyDescent="0.25">
      <c r="A346" s="9">
        <v>43389</v>
      </c>
      <c r="B346" s="10">
        <v>27233</v>
      </c>
      <c r="C346" s="11" t="s">
        <v>3140</v>
      </c>
      <c r="D346" s="12" t="s">
        <v>2988</v>
      </c>
      <c r="E346" s="15">
        <v>11302.22</v>
      </c>
      <c r="F346" s="14">
        <v>49643.44</v>
      </c>
      <c r="G346" s="12" t="s">
        <v>3029</v>
      </c>
      <c r="H346" s="17"/>
      <c r="I346" s="16"/>
    </row>
    <row r="347" spans="1:9" s="18" customFormat="1" ht="12.95" customHeight="1" x14ac:dyDescent="0.25">
      <c r="A347" s="9">
        <v>43396</v>
      </c>
      <c r="B347" s="10">
        <v>13562</v>
      </c>
      <c r="C347" s="11" t="s">
        <v>3140</v>
      </c>
      <c r="D347" s="12" t="s">
        <v>234</v>
      </c>
      <c r="E347" s="15">
        <v>1830</v>
      </c>
      <c r="F347" s="14">
        <v>1830</v>
      </c>
      <c r="G347" s="12"/>
      <c r="H347" s="17"/>
      <c r="I347" s="16"/>
    </row>
    <row r="348" spans="1:9" s="18" customFormat="1" ht="12.95" customHeight="1" x14ac:dyDescent="0.25">
      <c r="A348" s="9">
        <v>43396</v>
      </c>
      <c r="B348" s="10">
        <v>25337</v>
      </c>
      <c r="C348" s="11" t="s">
        <v>3140</v>
      </c>
      <c r="D348" s="12" t="s">
        <v>2506</v>
      </c>
      <c r="E348" s="15">
        <v>1145</v>
      </c>
      <c r="F348" s="14">
        <v>1145</v>
      </c>
      <c r="G348" s="12"/>
      <c r="H348" s="17"/>
      <c r="I348" s="16"/>
    </row>
    <row r="349" spans="1:9" s="18" customFormat="1" ht="12.95" customHeight="1" x14ac:dyDescent="0.25">
      <c r="A349" s="9">
        <v>43396</v>
      </c>
      <c r="B349" s="10">
        <v>23287</v>
      </c>
      <c r="C349" s="11" t="s">
        <v>3127</v>
      </c>
      <c r="D349" s="12" t="s">
        <v>2131</v>
      </c>
      <c r="E349" s="15">
        <v>1125</v>
      </c>
      <c r="F349" s="14">
        <v>1612.5</v>
      </c>
      <c r="G349" s="12"/>
      <c r="H349" s="17"/>
      <c r="I349" s="16"/>
    </row>
    <row r="350" spans="1:9" s="18" customFormat="1" ht="12.95" customHeight="1" x14ac:dyDescent="0.25">
      <c r="A350" s="9">
        <v>43389</v>
      </c>
      <c r="B350" s="10">
        <v>23288</v>
      </c>
      <c r="C350" s="11" t="s">
        <v>3127</v>
      </c>
      <c r="D350" s="12" t="s">
        <v>2132</v>
      </c>
      <c r="E350" s="15">
        <v>1500</v>
      </c>
      <c r="F350" s="14">
        <v>1500</v>
      </c>
      <c r="G350" s="12"/>
      <c r="H350" s="17"/>
      <c r="I350" s="16"/>
    </row>
    <row r="351" spans="1:9" s="18" customFormat="1" ht="12.95" customHeight="1" x14ac:dyDescent="0.25">
      <c r="A351" s="9">
        <v>43389</v>
      </c>
      <c r="B351" s="10">
        <v>10653</v>
      </c>
      <c r="C351" s="11" t="s">
        <v>3127</v>
      </c>
      <c r="D351" s="12" t="s">
        <v>237</v>
      </c>
      <c r="E351" s="15">
        <v>1100</v>
      </c>
      <c r="F351" s="14">
        <v>3500</v>
      </c>
      <c r="G351" s="12"/>
      <c r="H351" s="17"/>
      <c r="I351" s="16"/>
    </row>
    <row r="352" spans="1:9" s="18" customFormat="1" ht="12.95" customHeight="1" x14ac:dyDescent="0.25">
      <c r="A352" s="9">
        <v>43396</v>
      </c>
      <c r="B352" s="10">
        <v>25648</v>
      </c>
      <c r="C352" s="11" t="s">
        <v>3127</v>
      </c>
      <c r="D352" s="12" t="s">
        <v>2571</v>
      </c>
      <c r="E352" s="15">
        <v>600</v>
      </c>
      <c r="F352" s="14">
        <v>600</v>
      </c>
      <c r="G352" s="12"/>
      <c r="H352" s="17"/>
      <c r="I352" s="16"/>
    </row>
    <row r="353" spans="1:9" s="18" customFormat="1" ht="12.95" customHeight="1" x14ac:dyDescent="0.25">
      <c r="A353" s="9">
        <v>43396</v>
      </c>
      <c r="B353" s="10">
        <v>13317</v>
      </c>
      <c r="C353" s="11" t="s">
        <v>3140</v>
      </c>
      <c r="D353" s="12" t="s">
        <v>1158</v>
      </c>
      <c r="E353" s="15">
        <v>1897.57</v>
      </c>
      <c r="F353" s="14">
        <v>2467.38</v>
      </c>
      <c r="G353" s="12"/>
      <c r="H353" s="17"/>
      <c r="I353" s="16"/>
    </row>
    <row r="354" spans="1:9" s="18" customFormat="1" ht="12.95" customHeight="1" x14ac:dyDescent="0.25">
      <c r="A354" s="9">
        <v>43389</v>
      </c>
      <c r="B354" s="10">
        <v>20603</v>
      </c>
      <c r="C354" s="11" t="s">
        <v>3141</v>
      </c>
      <c r="D354" s="12" t="s">
        <v>1819</v>
      </c>
      <c r="E354" s="15">
        <v>84591.79</v>
      </c>
      <c r="F354" s="14">
        <v>84591.79</v>
      </c>
      <c r="G354" s="12"/>
      <c r="H354" s="17"/>
      <c r="I354" s="16"/>
    </row>
    <row r="355" spans="1:9" s="18" customFormat="1" ht="12.95" customHeight="1" x14ac:dyDescent="0.25">
      <c r="A355" s="9">
        <v>43396</v>
      </c>
      <c r="B355" s="10">
        <v>20603</v>
      </c>
      <c r="C355" s="11" t="s">
        <v>3141</v>
      </c>
      <c r="D355" s="12" t="s">
        <v>1819</v>
      </c>
      <c r="E355" s="15">
        <v>18393.5</v>
      </c>
      <c r="F355" s="14">
        <v>102985.29</v>
      </c>
      <c r="G355" s="12"/>
      <c r="H355" s="17"/>
      <c r="I355" s="16"/>
    </row>
    <row r="356" spans="1:9" s="18" customFormat="1" ht="12.95" customHeight="1" x14ac:dyDescent="0.25">
      <c r="A356" s="9">
        <v>43396</v>
      </c>
      <c r="B356" s="10">
        <v>14081</v>
      </c>
      <c r="C356" s="11" t="s">
        <v>3140</v>
      </c>
      <c r="D356" s="12" t="s">
        <v>1309</v>
      </c>
      <c r="E356" s="15">
        <v>745</v>
      </c>
      <c r="F356" s="14">
        <v>745</v>
      </c>
      <c r="G356" s="12"/>
      <c r="H356" s="17"/>
      <c r="I356" s="16"/>
    </row>
    <row r="357" spans="1:9" s="18" customFormat="1" ht="12.95" customHeight="1" x14ac:dyDescent="0.25">
      <c r="A357" s="9">
        <v>43389</v>
      </c>
      <c r="B357" s="10">
        <v>25467</v>
      </c>
      <c r="C357" s="11" t="s">
        <v>3141</v>
      </c>
      <c r="D357" s="12" t="s">
        <v>238</v>
      </c>
      <c r="E357" s="15">
        <v>328.81</v>
      </c>
      <c r="F357" s="14">
        <v>2973.67</v>
      </c>
      <c r="G357" s="12"/>
      <c r="H357" s="17"/>
      <c r="I357" s="16"/>
    </row>
    <row r="358" spans="1:9" s="18" customFormat="1" ht="12.95" customHeight="1" x14ac:dyDescent="0.25">
      <c r="A358" s="9">
        <v>43396</v>
      </c>
      <c r="B358" s="10">
        <v>25467</v>
      </c>
      <c r="C358" s="11" t="s">
        <v>3141</v>
      </c>
      <c r="D358" s="12" t="s">
        <v>238</v>
      </c>
      <c r="E358" s="15">
        <v>134.19</v>
      </c>
      <c r="F358" s="14">
        <v>3107.86</v>
      </c>
      <c r="G358" s="12"/>
      <c r="H358" s="17"/>
      <c r="I358" s="16"/>
    </row>
    <row r="359" spans="1:9" s="18" customFormat="1" ht="12.95" customHeight="1" x14ac:dyDescent="0.25">
      <c r="A359" s="9">
        <v>43396</v>
      </c>
      <c r="B359" s="10">
        <v>25809</v>
      </c>
      <c r="C359" s="11" t="s">
        <v>3141</v>
      </c>
      <c r="D359" s="12" t="s">
        <v>239</v>
      </c>
      <c r="E359" s="15">
        <v>126566.6</v>
      </c>
      <c r="F359" s="14">
        <v>204167.06</v>
      </c>
      <c r="G359" s="12"/>
      <c r="H359" s="17"/>
      <c r="I359" s="16"/>
    </row>
    <row r="360" spans="1:9" s="18" customFormat="1" ht="12.95" customHeight="1" x14ac:dyDescent="0.25">
      <c r="A360" s="9">
        <v>43396</v>
      </c>
      <c r="B360" s="10">
        <v>25322</v>
      </c>
      <c r="C360" s="11" t="s">
        <v>3140</v>
      </c>
      <c r="D360" s="12" t="s">
        <v>2503</v>
      </c>
      <c r="E360" s="15">
        <v>2359.88</v>
      </c>
      <c r="F360" s="14">
        <v>5930.3099999999995</v>
      </c>
      <c r="G360" s="12"/>
      <c r="H360" s="17"/>
      <c r="I360" s="16"/>
    </row>
    <row r="361" spans="1:9" s="18" customFormat="1" ht="12.95" customHeight="1" x14ac:dyDescent="0.25">
      <c r="A361" s="9">
        <v>43389</v>
      </c>
      <c r="B361" s="10">
        <v>10122</v>
      </c>
      <c r="C361" s="11" t="s">
        <v>3140</v>
      </c>
      <c r="D361" s="12" t="s">
        <v>241</v>
      </c>
      <c r="E361" s="15">
        <v>2074.1800000000003</v>
      </c>
      <c r="F361" s="14">
        <v>7662.19</v>
      </c>
      <c r="G361" s="12"/>
      <c r="H361" s="17"/>
      <c r="I361" s="16"/>
    </row>
    <row r="362" spans="1:9" s="18" customFormat="1" ht="12.95" customHeight="1" x14ac:dyDescent="0.25">
      <c r="A362" s="9">
        <v>43396</v>
      </c>
      <c r="B362" s="10">
        <v>10122</v>
      </c>
      <c r="C362" s="11" t="s">
        <v>3140</v>
      </c>
      <c r="D362" s="12" t="s">
        <v>241</v>
      </c>
      <c r="E362" s="15">
        <v>4123.7400000000007</v>
      </c>
      <c r="F362" s="14">
        <v>11785.93</v>
      </c>
      <c r="G362" s="12"/>
      <c r="H362" s="17"/>
      <c r="I362" s="16"/>
    </row>
    <row r="363" spans="1:9" s="18" customFormat="1" ht="12.95" customHeight="1" x14ac:dyDescent="0.25">
      <c r="A363" s="9">
        <v>43396</v>
      </c>
      <c r="B363" s="10">
        <v>24546</v>
      </c>
      <c r="C363" s="11" t="s">
        <v>3128</v>
      </c>
      <c r="D363" s="12" t="s">
        <v>2351</v>
      </c>
      <c r="E363" s="15">
        <v>8.99</v>
      </c>
      <c r="F363" s="14">
        <v>8.99</v>
      </c>
      <c r="G363" s="12"/>
      <c r="H363" s="17"/>
      <c r="I363" s="16"/>
    </row>
    <row r="364" spans="1:9" s="18" customFormat="1" ht="12.95" customHeight="1" x14ac:dyDescent="0.25">
      <c r="A364" s="9">
        <v>43389</v>
      </c>
      <c r="B364" s="10">
        <v>22771</v>
      </c>
      <c r="C364" s="11" t="s">
        <v>3140</v>
      </c>
      <c r="D364" s="12" t="s">
        <v>242</v>
      </c>
      <c r="E364" s="15">
        <v>11202.75</v>
      </c>
      <c r="F364" s="14">
        <v>26527.91</v>
      </c>
      <c r="G364" s="12"/>
      <c r="H364" s="17"/>
      <c r="I364" s="16"/>
    </row>
    <row r="365" spans="1:9" s="18" customFormat="1" ht="12.95" customHeight="1" x14ac:dyDescent="0.25">
      <c r="A365" s="9">
        <v>43396</v>
      </c>
      <c r="B365" s="10">
        <v>22771</v>
      </c>
      <c r="C365" s="11" t="s">
        <v>3140</v>
      </c>
      <c r="D365" s="12" t="s">
        <v>242</v>
      </c>
      <c r="E365" s="15">
        <v>13043.05</v>
      </c>
      <c r="F365" s="14">
        <v>39570.959999999999</v>
      </c>
      <c r="G365" s="12"/>
      <c r="H365" s="17"/>
      <c r="I365" s="16"/>
    </row>
    <row r="366" spans="1:9" s="18" customFormat="1" ht="12.95" customHeight="1" x14ac:dyDescent="0.25">
      <c r="A366" s="9">
        <v>43396</v>
      </c>
      <c r="B366" s="10">
        <v>12306</v>
      </c>
      <c r="C366" s="11" t="s">
        <v>3128</v>
      </c>
      <c r="D366" s="12" t="s">
        <v>1035</v>
      </c>
      <c r="E366" s="15">
        <v>18.53</v>
      </c>
      <c r="F366" s="14">
        <v>18.53</v>
      </c>
      <c r="G366" s="12"/>
      <c r="H366" s="17"/>
      <c r="I366" s="16"/>
    </row>
    <row r="367" spans="1:9" s="18" customFormat="1" ht="12.95" customHeight="1" x14ac:dyDescent="0.25">
      <c r="A367" s="9">
        <v>43396</v>
      </c>
      <c r="B367" s="10">
        <v>22821</v>
      </c>
      <c r="C367" s="11" t="s">
        <v>3128</v>
      </c>
      <c r="D367" s="12" t="s">
        <v>2059</v>
      </c>
      <c r="E367" s="15">
        <v>293.83</v>
      </c>
      <c r="F367" s="14">
        <v>293.83</v>
      </c>
      <c r="G367" s="12"/>
      <c r="H367" s="17"/>
      <c r="I367" s="16"/>
    </row>
    <row r="368" spans="1:9" s="18" customFormat="1" ht="12.95" customHeight="1" x14ac:dyDescent="0.25">
      <c r="A368" s="9">
        <v>43395</v>
      </c>
      <c r="B368" s="10">
        <v>16078</v>
      </c>
      <c r="C368" s="11" t="s">
        <v>3047</v>
      </c>
      <c r="D368" s="12" t="s">
        <v>3376</v>
      </c>
      <c r="E368" s="15">
        <v>475</v>
      </c>
      <c r="F368" s="14"/>
      <c r="G368" s="12" t="s">
        <v>3046</v>
      </c>
      <c r="H368" s="17"/>
      <c r="I368" s="16"/>
    </row>
    <row r="369" spans="1:9" s="18" customFormat="1" ht="12.95" customHeight="1" x14ac:dyDescent="0.25">
      <c r="A369" s="9">
        <v>43396</v>
      </c>
      <c r="B369" s="10">
        <v>24840</v>
      </c>
      <c r="C369" s="11" t="s">
        <v>3128</v>
      </c>
      <c r="D369" s="12" t="s">
        <v>2393</v>
      </c>
      <c r="E369" s="15">
        <v>293.83</v>
      </c>
      <c r="F369" s="14">
        <v>293.83</v>
      </c>
      <c r="G369" s="12"/>
      <c r="H369" s="17"/>
      <c r="I369" s="16"/>
    </row>
    <row r="370" spans="1:9" s="18" customFormat="1" ht="12.95" customHeight="1" x14ac:dyDescent="0.25">
      <c r="A370" s="9">
        <v>43396</v>
      </c>
      <c r="B370" s="10">
        <v>11480</v>
      </c>
      <c r="C370" s="11" t="s">
        <v>3128</v>
      </c>
      <c r="D370" s="12" t="s">
        <v>933</v>
      </c>
      <c r="E370" s="15">
        <v>36.08</v>
      </c>
      <c r="F370" s="14">
        <v>36.08</v>
      </c>
      <c r="G370" s="12"/>
      <c r="H370" s="17"/>
      <c r="I370" s="16"/>
    </row>
    <row r="371" spans="1:9" s="18" customFormat="1" ht="12.95" customHeight="1" x14ac:dyDescent="0.25">
      <c r="A371" s="9">
        <v>43392</v>
      </c>
      <c r="B371" s="10">
        <v>16078</v>
      </c>
      <c r="C371" s="11" t="s">
        <v>3047</v>
      </c>
      <c r="D371" s="12" t="s">
        <v>3349</v>
      </c>
      <c r="E371" s="15">
        <v>62</v>
      </c>
      <c r="F371" s="14"/>
      <c r="G371" s="12" t="s">
        <v>3046</v>
      </c>
      <c r="H371" s="17"/>
      <c r="I371" s="16"/>
    </row>
    <row r="372" spans="1:9" s="18" customFormat="1" ht="12.95" customHeight="1" x14ac:dyDescent="0.25">
      <c r="A372" s="9">
        <v>43396</v>
      </c>
      <c r="B372" s="10">
        <v>21033</v>
      </c>
      <c r="C372" s="11" t="s">
        <v>3128</v>
      </c>
      <c r="D372" s="12" t="s">
        <v>1855</v>
      </c>
      <c r="E372" s="15">
        <v>41.42</v>
      </c>
      <c r="F372" s="14">
        <v>41.42</v>
      </c>
      <c r="G372" s="12"/>
      <c r="H372" s="17"/>
      <c r="I372" s="16"/>
    </row>
    <row r="373" spans="1:9" s="18" customFormat="1" ht="12.95" customHeight="1" x14ac:dyDescent="0.25">
      <c r="A373" s="9">
        <v>43389</v>
      </c>
      <c r="B373" s="10">
        <v>19645</v>
      </c>
      <c r="C373" s="11" t="s">
        <v>3127</v>
      </c>
      <c r="D373" s="12" t="s">
        <v>243</v>
      </c>
      <c r="E373" s="15">
        <v>4668.75</v>
      </c>
      <c r="F373" s="14">
        <v>4668.75</v>
      </c>
      <c r="G373" s="12"/>
      <c r="H373" s="17"/>
      <c r="I373" s="16"/>
    </row>
    <row r="374" spans="1:9" s="18" customFormat="1" ht="12.95" customHeight="1" x14ac:dyDescent="0.25">
      <c r="A374" s="9">
        <v>43396</v>
      </c>
      <c r="B374" s="10">
        <v>19645</v>
      </c>
      <c r="C374" s="11" t="s">
        <v>3127</v>
      </c>
      <c r="D374" s="12" t="s">
        <v>243</v>
      </c>
      <c r="E374" s="15">
        <v>1308.75</v>
      </c>
      <c r="F374" s="14">
        <v>5977.5</v>
      </c>
      <c r="G374" s="12"/>
      <c r="H374" s="17"/>
      <c r="I374" s="16"/>
    </row>
    <row r="375" spans="1:9" s="18" customFormat="1" ht="12.95" customHeight="1" x14ac:dyDescent="0.25">
      <c r="A375" s="9">
        <v>43396</v>
      </c>
      <c r="B375" s="10">
        <v>26590</v>
      </c>
      <c r="C375" s="11" t="s">
        <v>3128</v>
      </c>
      <c r="D375" s="12" t="s">
        <v>2777</v>
      </c>
      <c r="E375" s="15">
        <v>8.7200000000000006</v>
      </c>
      <c r="F375" s="14">
        <v>8.7200000000000006</v>
      </c>
      <c r="G375" s="12"/>
      <c r="H375" s="17"/>
      <c r="I375" s="16"/>
    </row>
    <row r="376" spans="1:9" s="18" customFormat="1" ht="12.95" customHeight="1" x14ac:dyDescent="0.25">
      <c r="A376" s="9">
        <v>43396</v>
      </c>
      <c r="B376" s="10">
        <v>21106</v>
      </c>
      <c r="C376" s="11" t="s">
        <v>3141</v>
      </c>
      <c r="D376" s="12" t="s">
        <v>244</v>
      </c>
      <c r="E376" s="15">
        <v>9.7200000000000006</v>
      </c>
      <c r="F376" s="14">
        <v>9.7200000000000006</v>
      </c>
      <c r="G376" s="12"/>
      <c r="H376" s="17"/>
      <c r="I376" s="16"/>
    </row>
    <row r="377" spans="1:9" s="18" customFormat="1" ht="12.95" customHeight="1" x14ac:dyDescent="0.25">
      <c r="A377" s="9">
        <v>43396</v>
      </c>
      <c r="B377" s="10">
        <v>13337</v>
      </c>
      <c r="C377" s="11" t="s">
        <v>3140</v>
      </c>
      <c r="D377" s="12" t="s">
        <v>1163</v>
      </c>
      <c r="E377" s="15">
        <v>7849</v>
      </c>
      <c r="F377" s="14">
        <v>7849</v>
      </c>
      <c r="G377" s="12"/>
      <c r="H377" s="17"/>
      <c r="I377" s="16"/>
    </row>
    <row r="378" spans="1:9" s="18" customFormat="1" ht="12.95" customHeight="1" x14ac:dyDescent="0.25">
      <c r="A378" s="9">
        <v>43389</v>
      </c>
      <c r="B378" s="10">
        <v>27290</v>
      </c>
      <c r="C378" s="11" t="s">
        <v>3128</v>
      </c>
      <c r="D378" s="12" t="s">
        <v>3308</v>
      </c>
      <c r="E378" s="15">
        <v>29.43</v>
      </c>
      <c r="F378" s="14">
        <v>29.43</v>
      </c>
      <c r="G378" s="12"/>
      <c r="H378" s="17"/>
      <c r="I378" s="16"/>
    </row>
    <row r="379" spans="1:9" s="19" customFormat="1" ht="12.95" customHeight="1" x14ac:dyDescent="0.25">
      <c r="A379" s="9">
        <v>43396</v>
      </c>
      <c r="B379" s="10">
        <v>27290</v>
      </c>
      <c r="C379" s="11" t="s">
        <v>3128</v>
      </c>
      <c r="D379" s="12" t="s">
        <v>3308</v>
      </c>
      <c r="E379" s="15">
        <v>240.39</v>
      </c>
      <c r="F379" s="14">
        <v>269.82</v>
      </c>
      <c r="G379" s="12"/>
      <c r="H379" s="64"/>
      <c r="I379" s="20"/>
    </row>
    <row r="380" spans="1:9" s="18" customFormat="1" ht="12.95" customHeight="1" x14ac:dyDescent="0.25">
      <c r="A380" s="9">
        <v>43389</v>
      </c>
      <c r="B380" s="10">
        <v>18709</v>
      </c>
      <c r="C380" s="11" t="s">
        <v>3140</v>
      </c>
      <c r="D380" s="12" t="s">
        <v>1671</v>
      </c>
      <c r="E380" s="15">
        <v>236.8</v>
      </c>
      <c r="F380" s="14">
        <v>236.8</v>
      </c>
      <c r="G380" s="12"/>
      <c r="H380" s="17"/>
      <c r="I380" s="16"/>
    </row>
    <row r="381" spans="1:9" s="18" customFormat="1" ht="12.95" customHeight="1" x14ac:dyDescent="0.25">
      <c r="A381" s="9">
        <v>43389</v>
      </c>
      <c r="B381" s="10">
        <v>14787</v>
      </c>
      <c r="C381" s="11" t="s">
        <v>3127</v>
      </c>
      <c r="D381" s="12" t="s">
        <v>248</v>
      </c>
      <c r="E381" s="15">
        <v>3550</v>
      </c>
      <c r="F381" s="14">
        <v>4525</v>
      </c>
      <c r="G381" s="12"/>
      <c r="H381" s="17"/>
      <c r="I381" s="16"/>
    </row>
    <row r="382" spans="1:9" s="18" customFormat="1" ht="12.95" customHeight="1" x14ac:dyDescent="0.25">
      <c r="A382" s="9">
        <v>43396</v>
      </c>
      <c r="B382" s="10">
        <v>14787</v>
      </c>
      <c r="C382" s="11" t="s">
        <v>3127</v>
      </c>
      <c r="D382" s="12" t="s">
        <v>248</v>
      </c>
      <c r="E382" s="15">
        <v>3150</v>
      </c>
      <c r="F382" s="14">
        <v>7675</v>
      </c>
      <c r="G382" s="12"/>
      <c r="H382" s="17"/>
      <c r="I382" s="16"/>
    </row>
    <row r="383" spans="1:9" s="18" customFormat="1" ht="12.95" customHeight="1" x14ac:dyDescent="0.25">
      <c r="A383" s="9">
        <v>43396</v>
      </c>
      <c r="B383" s="10">
        <v>14686</v>
      </c>
      <c r="C383" s="11" t="s">
        <v>3141</v>
      </c>
      <c r="D383" s="12" t="s">
        <v>249</v>
      </c>
      <c r="E383" s="15">
        <v>602</v>
      </c>
      <c r="F383" s="14">
        <v>6541</v>
      </c>
      <c r="G383" s="12"/>
      <c r="H383" s="17"/>
      <c r="I383" s="16"/>
    </row>
    <row r="384" spans="1:9" s="18" customFormat="1" ht="12.95" customHeight="1" x14ac:dyDescent="0.25">
      <c r="A384" s="9">
        <v>43396</v>
      </c>
      <c r="B384" s="10">
        <v>21595</v>
      </c>
      <c r="C384" s="11" t="s">
        <v>3141</v>
      </c>
      <c r="D384" s="12" t="s">
        <v>250</v>
      </c>
      <c r="E384" s="15">
        <v>1816.78</v>
      </c>
      <c r="F384" s="14">
        <v>1816.78</v>
      </c>
      <c r="G384" s="12"/>
      <c r="H384" s="17"/>
      <c r="I384" s="16"/>
    </row>
    <row r="385" spans="1:9" s="18" customFormat="1" ht="12.95" customHeight="1" x14ac:dyDescent="0.25">
      <c r="A385" s="9">
        <v>43389</v>
      </c>
      <c r="B385" s="10">
        <v>27199</v>
      </c>
      <c r="C385" s="11" t="s">
        <v>3140</v>
      </c>
      <c r="D385" s="12" t="s">
        <v>2966</v>
      </c>
      <c r="E385" s="15">
        <v>6270</v>
      </c>
      <c r="F385" s="14">
        <v>6270</v>
      </c>
      <c r="G385" s="12"/>
      <c r="H385" s="17"/>
      <c r="I385" s="16"/>
    </row>
    <row r="386" spans="1:9" s="18" customFormat="1" ht="12.95" customHeight="1" x14ac:dyDescent="0.25">
      <c r="A386" s="9">
        <v>43396</v>
      </c>
      <c r="B386" s="10">
        <v>10187</v>
      </c>
      <c r="C386" s="11" t="s">
        <v>3140</v>
      </c>
      <c r="D386" s="12" t="s">
        <v>759</v>
      </c>
      <c r="E386" s="15">
        <v>448.95</v>
      </c>
      <c r="F386" s="14">
        <v>448.95</v>
      </c>
      <c r="G386" s="12"/>
      <c r="H386" s="17"/>
      <c r="I386" s="16"/>
    </row>
    <row r="387" spans="1:9" s="18" customFormat="1" ht="12.95" customHeight="1" x14ac:dyDescent="0.25">
      <c r="A387" s="9">
        <v>43388</v>
      </c>
      <c r="B387" s="10">
        <v>16078</v>
      </c>
      <c r="C387" s="11" t="s">
        <v>3047</v>
      </c>
      <c r="D387" s="12" t="s">
        <v>3285</v>
      </c>
      <c r="E387" s="15">
        <v>475</v>
      </c>
      <c r="F387" s="14"/>
      <c r="G387" s="12" t="s">
        <v>3046</v>
      </c>
      <c r="H387" s="17"/>
      <c r="I387" s="16"/>
    </row>
    <row r="388" spans="1:9" s="18" customFormat="1" ht="12.95" customHeight="1" x14ac:dyDescent="0.25">
      <c r="A388" s="9">
        <v>43389</v>
      </c>
      <c r="B388" s="10">
        <v>26363</v>
      </c>
      <c r="C388" s="11" t="s">
        <v>3127</v>
      </c>
      <c r="D388" s="12" t="s">
        <v>2724</v>
      </c>
      <c r="E388" s="15">
        <v>90</v>
      </c>
      <c r="F388" s="14">
        <v>90</v>
      </c>
      <c r="G388" s="12"/>
      <c r="H388" s="17"/>
      <c r="I388" s="16"/>
    </row>
    <row r="389" spans="1:9" s="18" customFormat="1" ht="12.95" customHeight="1" x14ac:dyDescent="0.25">
      <c r="A389" s="9">
        <v>43389</v>
      </c>
      <c r="B389" s="10">
        <v>19004</v>
      </c>
      <c r="C389" s="11" t="s">
        <v>3140</v>
      </c>
      <c r="D389" s="12" t="s">
        <v>251</v>
      </c>
      <c r="E389" s="15">
        <v>20158.419999999998</v>
      </c>
      <c r="F389" s="14">
        <v>21348.92</v>
      </c>
      <c r="G389" s="12" t="s">
        <v>3029</v>
      </c>
      <c r="H389" s="17"/>
      <c r="I389" s="16"/>
    </row>
    <row r="390" spans="1:9" s="18" customFormat="1" ht="12.95" customHeight="1" x14ac:dyDescent="0.25">
      <c r="A390" s="9">
        <v>43389</v>
      </c>
      <c r="B390" s="10">
        <v>22708</v>
      </c>
      <c r="C390" s="11" t="s">
        <v>3127</v>
      </c>
      <c r="D390" s="12" t="s">
        <v>252</v>
      </c>
      <c r="E390" s="15">
        <v>1775</v>
      </c>
      <c r="F390" s="14">
        <v>4275</v>
      </c>
      <c r="G390" s="12"/>
      <c r="H390" s="17"/>
      <c r="I390" s="16"/>
    </row>
    <row r="391" spans="1:9" s="18" customFormat="1" ht="12.95" customHeight="1" x14ac:dyDescent="0.25">
      <c r="A391" s="9">
        <v>43396</v>
      </c>
      <c r="B391" s="10">
        <v>23679</v>
      </c>
      <c r="C391" s="11" t="s">
        <v>3128</v>
      </c>
      <c r="D391" s="12" t="s">
        <v>2195</v>
      </c>
      <c r="E391" s="15">
        <v>23.33</v>
      </c>
      <c r="F391" s="14">
        <v>23.33</v>
      </c>
      <c r="G391" s="12"/>
      <c r="H391" s="17"/>
      <c r="I391" s="16"/>
    </row>
    <row r="392" spans="1:9" s="18" customFormat="1" ht="12.95" customHeight="1" x14ac:dyDescent="0.25">
      <c r="A392" s="9">
        <v>43389</v>
      </c>
      <c r="B392" s="10">
        <v>17576</v>
      </c>
      <c r="C392" s="11" t="s">
        <v>3128</v>
      </c>
      <c r="D392" s="12" t="s">
        <v>1558</v>
      </c>
      <c r="E392" s="15">
        <v>331.47</v>
      </c>
      <c r="F392" s="14">
        <v>331.47</v>
      </c>
      <c r="G392" s="12"/>
      <c r="H392" s="17"/>
      <c r="I392" s="16"/>
    </row>
    <row r="393" spans="1:9" s="18" customFormat="1" ht="12.95" customHeight="1" x14ac:dyDescent="0.25">
      <c r="A393" s="9">
        <v>43396</v>
      </c>
      <c r="B393" s="10">
        <v>12054</v>
      </c>
      <c r="C393" s="11" t="s">
        <v>3127</v>
      </c>
      <c r="D393" s="12" t="s">
        <v>254</v>
      </c>
      <c r="E393" s="15">
        <v>1800</v>
      </c>
      <c r="F393" s="14">
        <v>2200</v>
      </c>
      <c r="G393" s="12"/>
      <c r="H393" s="17"/>
      <c r="I393" s="16"/>
    </row>
    <row r="394" spans="1:9" s="18" customFormat="1" ht="12.95" customHeight="1" x14ac:dyDescent="0.25">
      <c r="A394" s="9">
        <v>43396</v>
      </c>
      <c r="B394" s="10">
        <v>27028</v>
      </c>
      <c r="C394" s="11" t="s">
        <v>3128</v>
      </c>
      <c r="D394" s="12" t="s">
        <v>2907</v>
      </c>
      <c r="E394" s="15">
        <v>4.41</v>
      </c>
      <c r="F394" s="14">
        <v>4.41</v>
      </c>
      <c r="G394" s="12"/>
      <c r="H394" s="17"/>
      <c r="I394" s="16"/>
    </row>
    <row r="395" spans="1:9" s="18" customFormat="1" ht="12.95" customHeight="1" x14ac:dyDescent="0.25">
      <c r="A395" s="9">
        <v>43389</v>
      </c>
      <c r="B395" s="10">
        <v>10903</v>
      </c>
      <c r="C395" s="11" t="s">
        <v>3140</v>
      </c>
      <c r="D395" s="12" t="s">
        <v>255</v>
      </c>
      <c r="E395" s="15">
        <v>1278.5999999999999</v>
      </c>
      <c r="F395" s="14">
        <v>19225.27</v>
      </c>
      <c r="G395" s="12"/>
      <c r="H395" s="17"/>
      <c r="I395" s="16"/>
    </row>
    <row r="396" spans="1:9" s="18" customFormat="1" ht="12.95" customHeight="1" x14ac:dyDescent="0.25">
      <c r="A396" s="9">
        <v>43396</v>
      </c>
      <c r="B396" s="10">
        <v>10903</v>
      </c>
      <c r="C396" s="11" t="s">
        <v>3140</v>
      </c>
      <c r="D396" s="12" t="s">
        <v>255</v>
      </c>
      <c r="E396" s="15">
        <v>332.68</v>
      </c>
      <c r="F396" s="14">
        <v>19557.95</v>
      </c>
      <c r="G396" s="12"/>
      <c r="H396" s="17"/>
      <c r="I396" s="16"/>
    </row>
    <row r="397" spans="1:9" s="18" customFormat="1" ht="12.95" customHeight="1" x14ac:dyDescent="0.25">
      <c r="A397" s="9">
        <v>43396</v>
      </c>
      <c r="B397" s="10">
        <v>27276</v>
      </c>
      <c r="C397" s="11" t="s">
        <v>3140</v>
      </c>
      <c r="D397" s="12" t="s">
        <v>3299</v>
      </c>
      <c r="E397" s="15">
        <v>3000</v>
      </c>
      <c r="F397" s="14">
        <v>3000</v>
      </c>
      <c r="G397" s="12"/>
      <c r="H397" s="17"/>
      <c r="I397" s="16"/>
    </row>
    <row r="398" spans="1:9" s="18" customFormat="1" ht="12.95" customHeight="1" x14ac:dyDescent="0.25">
      <c r="A398" s="9">
        <v>43396</v>
      </c>
      <c r="B398" s="10">
        <v>26870</v>
      </c>
      <c r="C398" s="11" t="s">
        <v>3136</v>
      </c>
      <c r="D398" s="12" t="s">
        <v>2857</v>
      </c>
      <c r="E398" s="15">
        <v>500</v>
      </c>
      <c r="F398" s="14">
        <v>500</v>
      </c>
      <c r="G398" s="12"/>
      <c r="H398" s="17"/>
      <c r="I398" s="16"/>
    </row>
    <row r="399" spans="1:9" s="18" customFormat="1" ht="12.95" customHeight="1" x14ac:dyDescent="0.25">
      <c r="A399" s="9">
        <v>43396</v>
      </c>
      <c r="B399" s="10">
        <v>20456</v>
      </c>
      <c r="C399" s="11" t="s">
        <v>3141</v>
      </c>
      <c r="D399" s="12" t="s">
        <v>258</v>
      </c>
      <c r="E399" s="15">
        <v>12984</v>
      </c>
      <c r="F399" s="14">
        <v>12984</v>
      </c>
      <c r="G399" s="12"/>
      <c r="H399" s="17"/>
      <c r="I399" s="16"/>
    </row>
    <row r="400" spans="1:9" s="18" customFormat="1" ht="12.95" customHeight="1" x14ac:dyDescent="0.25">
      <c r="A400" s="9">
        <v>43396</v>
      </c>
      <c r="B400" s="10">
        <v>14755</v>
      </c>
      <c r="C400" s="11" t="s">
        <v>3402</v>
      </c>
      <c r="D400" s="12" t="s">
        <v>259</v>
      </c>
      <c r="E400" s="15">
        <v>140</v>
      </c>
      <c r="F400" s="14">
        <v>140</v>
      </c>
      <c r="G400" s="12"/>
      <c r="H400" s="17"/>
      <c r="I400" s="16"/>
    </row>
    <row r="401" spans="1:9" s="18" customFormat="1" ht="12.95" customHeight="1" x14ac:dyDescent="0.25">
      <c r="A401" s="9">
        <v>43396</v>
      </c>
      <c r="B401" s="10">
        <v>10043</v>
      </c>
      <c r="C401" s="11" t="s">
        <v>3140</v>
      </c>
      <c r="D401" s="12" t="s">
        <v>260</v>
      </c>
      <c r="E401" s="15">
        <v>487.59000000000003</v>
      </c>
      <c r="F401" s="14">
        <v>962.52</v>
      </c>
      <c r="G401" s="12"/>
      <c r="H401" s="17"/>
      <c r="I401" s="16"/>
    </row>
    <row r="402" spans="1:9" s="18" customFormat="1" ht="12.95" customHeight="1" x14ac:dyDescent="0.25">
      <c r="A402" s="9">
        <v>43396</v>
      </c>
      <c r="B402" s="10">
        <v>11297</v>
      </c>
      <c r="C402" s="11" t="s">
        <v>3128</v>
      </c>
      <c r="D402" s="12" t="s">
        <v>901</v>
      </c>
      <c r="E402" s="15">
        <v>330.92</v>
      </c>
      <c r="F402" s="14">
        <v>330.92</v>
      </c>
      <c r="G402" s="12"/>
      <c r="H402" s="17"/>
      <c r="I402" s="16"/>
    </row>
    <row r="403" spans="1:9" s="18" customFormat="1" ht="12.95" customHeight="1" x14ac:dyDescent="0.25">
      <c r="A403" s="9">
        <v>43389</v>
      </c>
      <c r="B403" s="10">
        <v>22354</v>
      </c>
      <c r="C403" s="11" t="s">
        <v>3127</v>
      </c>
      <c r="D403" s="12" t="s">
        <v>261</v>
      </c>
      <c r="E403" s="15">
        <v>5025</v>
      </c>
      <c r="F403" s="14">
        <v>5025</v>
      </c>
      <c r="G403" s="12"/>
      <c r="H403" s="17"/>
      <c r="I403" s="16"/>
    </row>
    <row r="404" spans="1:9" s="18" customFormat="1" ht="12.95" customHeight="1" x14ac:dyDescent="0.25">
      <c r="A404" s="9">
        <v>43389</v>
      </c>
      <c r="B404" s="10">
        <v>26438</v>
      </c>
      <c r="C404" s="11" t="s">
        <v>3128</v>
      </c>
      <c r="D404" s="12" t="s">
        <v>2736</v>
      </c>
      <c r="E404" s="15">
        <v>323.07</v>
      </c>
      <c r="F404" s="14">
        <v>323.07</v>
      </c>
      <c r="G404" s="12"/>
      <c r="H404" s="17"/>
      <c r="I404" s="16"/>
    </row>
    <row r="405" spans="1:9" s="18" customFormat="1" ht="12.95" customHeight="1" x14ac:dyDescent="0.25">
      <c r="A405" s="9">
        <v>43389</v>
      </c>
      <c r="B405" s="10">
        <v>13692</v>
      </c>
      <c r="C405" s="11" t="s">
        <v>3140</v>
      </c>
      <c r="D405" s="12" t="s">
        <v>263</v>
      </c>
      <c r="E405" s="15">
        <v>169.98</v>
      </c>
      <c r="F405" s="14">
        <v>169.98</v>
      </c>
      <c r="G405" s="12"/>
      <c r="H405" s="17"/>
      <c r="I405" s="16"/>
    </row>
    <row r="406" spans="1:9" s="18" customFormat="1" ht="12.95" customHeight="1" x14ac:dyDescent="0.25">
      <c r="A406" s="9">
        <v>43396</v>
      </c>
      <c r="B406" s="10">
        <v>13692</v>
      </c>
      <c r="C406" s="11" t="s">
        <v>3140</v>
      </c>
      <c r="D406" s="12" t="s">
        <v>263</v>
      </c>
      <c r="E406" s="15">
        <v>365.8</v>
      </c>
      <c r="F406" s="14">
        <v>535.78</v>
      </c>
      <c r="G406" s="12"/>
      <c r="H406" s="17"/>
      <c r="I406" s="16"/>
    </row>
    <row r="407" spans="1:9" s="18" customFormat="1" ht="12.95" customHeight="1" x14ac:dyDescent="0.25">
      <c r="A407" s="9">
        <v>43396</v>
      </c>
      <c r="B407" s="10">
        <v>21118</v>
      </c>
      <c r="C407" s="11" t="s">
        <v>3140</v>
      </c>
      <c r="D407" s="12" t="s">
        <v>1864</v>
      </c>
      <c r="E407" s="15">
        <v>1334.65</v>
      </c>
      <c r="F407" s="14">
        <v>1334.65</v>
      </c>
      <c r="G407" s="12"/>
      <c r="H407" s="17"/>
      <c r="I407" s="16"/>
    </row>
    <row r="408" spans="1:9" s="18" customFormat="1" ht="12.95" customHeight="1" x14ac:dyDescent="0.25">
      <c r="A408" s="9">
        <v>43396</v>
      </c>
      <c r="B408" s="10">
        <v>27021</v>
      </c>
      <c r="C408" s="11" t="s">
        <v>3128</v>
      </c>
      <c r="D408" s="12" t="s">
        <v>2905</v>
      </c>
      <c r="E408" s="15">
        <v>1.96</v>
      </c>
      <c r="F408" s="14">
        <v>1.96</v>
      </c>
      <c r="G408" s="12"/>
      <c r="H408" s="17"/>
      <c r="I408" s="16"/>
    </row>
    <row r="409" spans="1:9" s="18" customFormat="1" ht="12.95" customHeight="1" x14ac:dyDescent="0.25">
      <c r="A409" s="9">
        <v>43396</v>
      </c>
      <c r="B409" s="10">
        <v>26340</v>
      </c>
      <c r="C409" s="11" t="s">
        <v>3128</v>
      </c>
      <c r="D409" s="12" t="s">
        <v>2715</v>
      </c>
      <c r="E409" s="15">
        <v>7.9</v>
      </c>
      <c r="F409" s="14">
        <v>7.9</v>
      </c>
      <c r="G409" s="12"/>
      <c r="H409" s="17"/>
      <c r="I409" s="16"/>
    </row>
    <row r="410" spans="1:9" s="18" customFormat="1" ht="12.95" customHeight="1" x14ac:dyDescent="0.25">
      <c r="A410" s="9">
        <v>43392</v>
      </c>
      <c r="B410" s="10">
        <v>16078</v>
      </c>
      <c r="C410" s="11" t="s">
        <v>3047</v>
      </c>
      <c r="D410" s="12" t="s">
        <v>3361</v>
      </c>
      <c r="E410" s="15">
        <v>200</v>
      </c>
      <c r="F410" s="14"/>
      <c r="G410" s="12" t="s">
        <v>3046</v>
      </c>
      <c r="H410" s="17"/>
      <c r="I410" s="16"/>
    </row>
    <row r="411" spans="1:9" s="18" customFormat="1" ht="12.95" customHeight="1" x14ac:dyDescent="0.25">
      <c r="A411" s="9">
        <v>43389</v>
      </c>
      <c r="B411" s="10">
        <v>13362</v>
      </c>
      <c r="C411" s="11" t="s">
        <v>3140</v>
      </c>
      <c r="D411" s="12" t="s">
        <v>265</v>
      </c>
      <c r="E411" s="15">
        <v>66.760000000000005</v>
      </c>
      <c r="F411" s="14">
        <v>36535.21</v>
      </c>
      <c r="G411" s="12"/>
      <c r="H411" s="17"/>
      <c r="I411" s="16"/>
    </row>
    <row r="412" spans="1:9" s="18" customFormat="1" ht="12.95" customHeight="1" x14ac:dyDescent="0.25">
      <c r="A412" s="9">
        <v>43396</v>
      </c>
      <c r="B412" s="10">
        <v>13362</v>
      </c>
      <c r="C412" s="11" t="s">
        <v>3140</v>
      </c>
      <c r="D412" s="12" t="s">
        <v>265</v>
      </c>
      <c r="E412" s="15">
        <v>16875.48</v>
      </c>
      <c r="F412" s="14">
        <v>53410.69</v>
      </c>
      <c r="G412" s="12"/>
      <c r="H412" s="17"/>
      <c r="I412" s="16"/>
    </row>
    <row r="413" spans="1:9" s="18" customFormat="1" ht="12.95" customHeight="1" x14ac:dyDescent="0.25">
      <c r="A413" s="9">
        <v>43396</v>
      </c>
      <c r="B413" s="10">
        <v>27294</v>
      </c>
      <c r="C413" s="11" t="s">
        <v>3128</v>
      </c>
      <c r="D413" s="12" t="s">
        <v>3314</v>
      </c>
      <c r="E413" s="15">
        <v>9.0500000000000007</v>
      </c>
      <c r="F413" s="14">
        <v>9.0500000000000007</v>
      </c>
      <c r="G413" s="12"/>
      <c r="H413" s="17"/>
      <c r="I413" s="16"/>
    </row>
    <row r="414" spans="1:9" s="18" customFormat="1" ht="12.95" customHeight="1" x14ac:dyDescent="0.25">
      <c r="A414" s="9">
        <v>43396</v>
      </c>
      <c r="B414" s="10">
        <v>11802</v>
      </c>
      <c r="C414" s="11" t="s">
        <v>3128</v>
      </c>
      <c r="D414" s="12" t="s">
        <v>972</v>
      </c>
      <c r="E414" s="15">
        <v>29.43</v>
      </c>
      <c r="F414" s="14">
        <v>29.43</v>
      </c>
      <c r="G414" s="12"/>
      <c r="H414" s="17"/>
      <c r="I414" s="16"/>
    </row>
    <row r="415" spans="1:9" s="18" customFormat="1" ht="12.95" customHeight="1" x14ac:dyDescent="0.25">
      <c r="A415" s="9">
        <v>43396</v>
      </c>
      <c r="B415" s="10">
        <v>24281</v>
      </c>
      <c r="C415" s="11" t="s">
        <v>3140</v>
      </c>
      <c r="D415" s="12" t="s">
        <v>2309</v>
      </c>
      <c r="E415" s="15">
        <v>30971.8</v>
      </c>
      <c r="F415" s="14">
        <v>30971.8</v>
      </c>
      <c r="G415" s="12"/>
      <c r="H415" s="17"/>
      <c r="I415" s="16"/>
    </row>
    <row r="416" spans="1:9" s="18" customFormat="1" ht="12.95" customHeight="1" x14ac:dyDescent="0.25">
      <c r="A416" s="9">
        <v>43389</v>
      </c>
      <c r="B416" s="10">
        <v>18221</v>
      </c>
      <c r="C416" s="11" t="s">
        <v>3143</v>
      </c>
      <c r="D416" s="12" t="s">
        <v>270</v>
      </c>
      <c r="E416" s="15">
        <v>2460</v>
      </c>
      <c r="F416" s="14">
        <v>2592</v>
      </c>
      <c r="G416" s="12"/>
      <c r="H416" s="17"/>
      <c r="I416" s="16"/>
    </row>
    <row r="417" spans="1:9" s="18" customFormat="1" ht="12.95" customHeight="1" x14ac:dyDescent="0.25">
      <c r="A417" s="9">
        <v>43396</v>
      </c>
      <c r="B417" s="10">
        <v>18221</v>
      </c>
      <c r="C417" s="11" t="s">
        <v>3143</v>
      </c>
      <c r="D417" s="12" t="s">
        <v>270</v>
      </c>
      <c r="E417" s="15">
        <v>255</v>
      </c>
      <c r="F417" s="14">
        <v>2847</v>
      </c>
      <c r="G417" s="12"/>
      <c r="H417" s="17"/>
      <c r="I417" s="16"/>
    </row>
    <row r="418" spans="1:9" s="18" customFormat="1" ht="12.95" customHeight="1" x14ac:dyDescent="0.25">
      <c r="A418" s="9">
        <v>43396</v>
      </c>
      <c r="B418" s="10">
        <v>13596</v>
      </c>
      <c r="C418" s="11" t="s">
        <v>3129</v>
      </c>
      <c r="D418" s="12" t="s">
        <v>1223</v>
      </c>
      <c r="E418" s="15">
        <v>27000</v>
      </c>
      <c r="F418" s="14">
        <v>27000</v>
      </c>
      <c r="G418" s="12"/>
      <c r="H418" s="17"/>
      <c r="I418" s="16"/>
    </row>
    <row r="419" spans="1:9" s="18" customFormat="1" ht="12.95" customHeight="1" x14ac:dyDescent="0.25">
      <c r="A419" s="9">
        <v>43395</v>
      </c>
      <c r="B419" s="10">
        <v>16078</v>
      </c>
      <c r="C419" s="11" t="s">
        <v>3047</v>
      </c>
      <c r="D419" s="12" t="s">
        <v>3371</v>
      </c>
      <c r="E419" s="15">
        <v>25.7</v>
      </c>
      <c r="F419" s="14"/>
      <c r="G419" s="12" t="s">
        <v>3046</v>
      </c>
      <c r="H419" s="17"/>
      <c r="I419" s="16"/>
    </row>
    <row r="420" spans="1:9" s="18" customFormat="1" ht="12.95" customHeight="1" x14ac:dyDescent="0.25">
      <c r="A420" s="9">
        <v>43396</v>
      </c>
      <c r="B420" s="10">
        <v>20702</v>
      </c>
      <c r="C420" s="11" t="s">
        <v>3136</v>
      </c>
      <c r="D420" s="12" t="s">
        <v>271</v>
      </c>
      <c r="E420" s="15">
        <v>4088.9</v>
      </c>
      <c r="F420" s="14">
        <v>4088.9</v>
      </c>
      <c r="G420" s="12"/>
      <c r="H420" s="17"/>
      <c r="I420" s="16"/>
    </row>
    <row r="421" spans="1:9" s="18" customFormat="1" ht="12.95" customHeight="1" x14ac:dyDescent="0.25">
      <c r="A421" s="9">
        <v>43388</v>
      </c>
      <c r="B421" s="10">
        <v>16078</v>
      </c>
      <c r="C421" s="11" t="s">
        <v>3047</v>
      </c>
      <c r="D421" s="12" t="s">
        <v>3178</v>
      </c>
      <c r="E421" s="15">
        <v>51</v>
      </c>
      <c r="F421" s="14"/>
      <c r="G421" s="12" t="s">
        <v>3046</v>
      </c>
      <c r="H421" s="17"/>
      <c r="I421" s="16"/>
    </row>
    <row r="422" spans="1:9" s="18" customFormat="1" ht="12.95" customHeight="1" x14ac:dyDescent="0.25">
      <c r="A422" s="9">
        <v>43391</v>
      </c>
      <c r="B422" s="10">
        <v>16078</v>
      </c>
      <c r="C422" s="11" t="s">
        <v>3047</v>
      </c>
      <c r="D422" s="12" t="s">
        <v>3037</v>
      </c>
      <c r="E422" s="15">
        <v>75</v>
      </c>
      <c r="F422" s="14"/>
      <c r="G422" s="12" t="s">
        <v>3046</v>
      </c>
      <c r="H422" s="17"/>
      <c r="I422" s="16"/>
    </row>
    <row r="423" spans="1:9" s="18" customFormat="1" ht="12.95" customHeight="1" x14ac:dyDescent="0.25">
      <c r="A423" s="9">
        <v>43391</v>
      </c>
      <c r="B423" s="10">
        <v>16078</v>
      </c>
      <c r="C423" s="11" t="s">
        <v>3047</v>
      </c>
      <c r="D423" s="12" t="s">
        <v>3037</v>
      </c>
      <c r="E423" s="15">
        <v>75</v>
      </c>
      <c r="F423" s="14"/>
      <c r="G423" s="12" t="s">
        <v>3046</v>
      </c>
      <c r="H423" s="17"/>
      <c r="I423" s="16"/>
    </row>
    <row r="424" spans="1:9" s="18" customFormat="1" ht="12.95" customHeight="1" x14ac:dyDescent="0.25">
      <c r="A424" s="9">
        <v>43391</v>
      </c>
      <c r="B424" s="10">
        <v>16078</v>
      </c>
      <c r="C424" s="11" t="s">
        <v>3047</v>
      </c>
      <c r="D424" s="12" t="s">
        <v>3336</v>
      </c>
      <c r="E424" s="15">
        <v>75</v>
      </c>
      <c r="F424" s="14"/>
      <c r="G424" s="12" t="s">
        <v>3046</v>
      </c>
      <c r="H424" s="17"/>
      <c r="I424" s="16"/>
    </row>
    <row r="425" spans="1:9" s="18" customFormat="1" ht="12.95" customHeight="1" x14ac:dyDescent="0.25">
      <c r="A425" s="9">
        <v>43391</v>
      </c>
      <c r="B425" s="10">
        <v>16078</v>
      </c>
      <c r="C425" s="11" t="s">
        <v>3047</v>
      </c>
      <c r="D425" s="12" t="s">
        <v>3336</v>
      </c>
      <c r="E425" s="15">
        <v>75</v>
      </c>
      <c r="F425" s="14"/>
      <c r="G425" s="12" t="s">
        <v>3046</v>
      </c>
      <c r="H425" s="17"/>
      <c r="I425" s="16"/>
    </row>
    <row r="426" spans="1:9" s="18" customFormat="1" ht="12.95" customHeight="1" x14ac:dyDescent="0.25">
      <c r="A426" s="9">
        <v>43384</v>
      </c>
      <c r="B426" s="10">
        <v>16078</v>
      </c>
      <c r="C426" s="11" t="s">
        <v>3047</v>
      </c>
      <c r="D426" s="12" t="s">
        <v>3039</v>
      </c>
      <c r="E426" s="15">
        <v>150</v>
      </c>
      <c r="F426" s="14"/>
      <c r="G426" s="12" t="s">
        <v>3046</v>
      </c>
      <c r="H426" s="17"/>
      <c r="I426" s="16"/>
    </row>
    <row r="427" spans="1:9" s="18" customFormat="1" ht="12.95" customHeight="1" x14ac:dyDescent="0.25">
      <c r="A427" s="9">
        <v>43391</v>
      </c>
      <c r="B427" s="10">
        <v>16078</v>
      </c>
      <c r="C427" s="11" t="s">
        <v>3047</v>
      </c>
      <c r="D427" s="12" t="s">
        <v>3039</v>
      </c>
      <c r="E427" s="15">
        <v>225</v>
      </c>
      <c r="F427" s="14"/>
      <c r="G427" s="12" t="s">
        <v>3046</v>
      </c>
      <c r="H427" s="17"/>
      <c r="I427" s="16"/>
    </row>
    <row r="428" spans="1:9" s="18" customFormat="1" ht="12.95" customHeight="1" x14ac:dyDescent="0.25">
      <c r="A428" s="9">
        <v>43391</v>
      </c>
      <c r="B428" s="10">
        <v>16078</v>
      </c>
      <c r="C428" s="11" t="s">
        <v>3047</v>
      </c>
      <c r="D428" s="12" t="s">
        <v>3039</v>
      </c>
      <c r="E428" s="15">
        <v>150</v>
      </c>
      <c r="F428" s="14"/>
      <c r="G428" s="12" t="s">
        <v>3046</v>
      </c>
      <c r="H428" s="17"/>
      <c r="I428" s="16"/>
    </row>
    <row r="429" spans="1:9" s="18" customFormat="1" ht="12.95" customHeight="1" x14ac:dyDescent="0.25">
      <c r="A429" s="9">
        <v>43391</v>
      </c>
      <c r="B429" s="10">
        <v>16078</v>
      </c>
      <c r="C429" s="11" t="s">
        <v>3047</v>
      </c>
      <c r="D429" s="12" t="s">
        <v>3039</v>
      </c>
      <c r="E429" s="15">
        <v>75</v>
      </c>
      <c r="F429" s="14"/>
      <c r="G429" s="12" t="s">
        <v>3046</v>
      </c>
      <c r="H429" s="17"/>
      <c r="I429" s="16"/>
    </row>
    <row r="430" spans="1:9" s="18" customFormat="1" ht="12.95" customHeight="1" x14ac:dyDescent="0.25">
      <c r="A430" s="9">
        <v>43384</v>
      </c>
      <c r="B430" s="10">
        <v>16078</v>
      </c>
      <c r="C430" s="11" t="s">
        <v>3047</v>
      </c>
      <c r="D430" s="12" t="s">
        <v>3245</v>
      </c>
      <c r="E430" s="15">
        <v>75</v>
      </c>
      <c r="F430" s="14"/>
      <c r="G430" s="12" t="s">
        <v>3046</v>
      </c>
      <c r="H430" s="17"/>
      <c r="I430" s="16"/>
    </row>
    <row r="431" spans="1:9" s="18" customFormat="1" ht="12.95" customHeight="1" x14ac:dyDescent="0.25">
      <c r="A431" s="9">
        <v>43391</v>
      </c>
      <c r="B431" s="10">
        <v>16078</v>
      </c>
      <c r="C431" s="11" t="s">
        <v>3047</v>
      </c>
      <c r="D431" s="12" t="s">
        <v>3245</v>
      </c>
      <c r="E431" s="15">
        <v>150</v>
      </c>
      <c r="F431" s="14"/>
      <c r="G431" s="12" t="s">
        <v>3046</v>
      </c>
      <c r="H431" s="17"/>
      <c r="I431" s="16"/>
    </row>
    <row r="432" spans="1:9" s="18" customFormat="1" ht="12.95" customHeight="1" x14ac:dyDescent="0.25">
      <c r="A432" s="9">
        <v>43389</v>
      </c>
      <c r="B432" s="10">
        <v>13890</v>
      </c>
      <c r="C432" s="11" t="s">
        <v>3141</v>
      </c>
      <c r="D432" s="12" t="s">
        <v>273</v>
      </c>
      <c r="E432" s="15">
        <v>555.04999999999995</v>
      </c>
      <c r="F432" s="14">
        <v>388086.53</v>
      </c>
      <c r="G432" s="12"/>
      <c r="H432" s="17"/>
      <c r="I432" s="16"/>
    </row>
    <row r="433" spans="1:9" s="18" customFormat="1" ht="12.95" customHeight="1" x14ac:dyDescent="0.25">
      <c r="A433" s="9">
        <v>43385</v>
      </c>
      <c r="B433" s="10">
        <v>21865</v>
      </c>
      <c r="C433" s="11" t="s">
        <v>3073</v>
      </c>
      <c r="D433" s="12" t="s">
        <v>275</v>
      </c>
      <c r="E433" s="15">
        <v>228.46</v>
      </c>
      <c r="F433" s="14">
        <v>228.46</v>
      </c>
      <c r="G433" s="12" t="s">
        <v>3072</v>
      </c>
      <c r="H433" s="17"/>
      <c r="I433" s="16"/>
    </row>
    <row r="434" spans="1:9" s="18" customFormat="1" ht="12.95" customHeight="1" x14ac:dyDescent="0.25">
      <c r="A434" s="9">
        <v>43396</v>
      </c>
      <c r="B434" s="10">
        <v>25109</v>
      </c>
      <c r="C434" s="11" t="s">
        <v>3127</v>
      </c>
      <c r="D434" s="12" t="s">
        <v>2449</v>
      </c>
      <c r="E434" s="15">
        <v>150</v>
      </c>
      <c r="F434" s="14">
        <v>150</v>
      </c>
      <c r="G434" s="12"/>
      <c r="H434" s="17"/>
      <c r="I434" s="16"/>
    </row>
    <row r="435" spans="1:9" s="18" customFormat="1" ht="12.95" customHeight="1" x14ac:dyDescent="0.25">
      <c r="A435" s="9">
        <v>43388</v>
      </c>
      <c r="B435" s="10">
        <v>16078</v>
      </c>
      <c r="C435" s="11" t="s">
        <v>3047</v>
      </c>
      <c r="D435" s="12" t="s">
        <v>3287</v>
      </c>
      <c r="E435" s="15">
        <v>1450</v>
      </c>
      <c r="F435" s="14"/>
      <c r="G435" s="12" t="s">
        <v>3046</v>
      </c>
      <c r="H435" s="17"/>
      <c r="I435" s="16"/>
    </row>
    <row r="436" spans="1:9" s="18" customFormat="1" ht="12.95" customHeight="1" x14ac:dyDescent="0.25">
      <c r="A436" s="9">
        <v>43388</v>
      </c>
      <c r="B436" s="10">
        <v>16078</v>
      </c>
      <c r="C436" s="11" t="s">
        <v>3047</v>
      </c>
      <c r="D436" s="12" t="s">
        <v>3287</v>
      </c>
      <c r="E436" s="15">
        <v>168</v>
      </c>
      <c r="F436" s="14"/>
      <c r="G436" s="12" t="s">
        <v>3046</v>
      </c>
      <c r="H436" s="17"/>
      <c r="I436" s="16"/>
    </row>
    <row r="437" spans="1:9" s="18" customFormat="1" ht="12.95" customHeight="1" x14ac:dyDescent="0.25">
      <c r="A437" s="9">
        <v>43396</v>
      </c>
      <c r="B437" s="10">
        <v>13884</v>
      </c>
      <c r="C437" s="11" t="s">
        <v>3140</v>
      </c>
      <c r="D437" s="12" t="s">
        <v>276</v>
      </c>
      <c r="E437" s="15">
        <v>11826</v>
      </c>
      <c r="F437" s="14">
        <v>11826</v>
      </c>
      <c r="G437" s="12"/>
      <c r="H437" s="17"/>
      <c r="I437" s="16"/>
    </row>
    <row r="438" spans="1:9" s="18" customFormat="1" ht="12.95" customHeight="1" x14ac:dyDescent="0.25">
      <c r="A438" s="9">
        <v>43392</v>
      </c>
      <c r="B438" s="10">
        <v>16078</v>
      </c>
      <c r="C438" s="11" t="s">
        <v>3047</v>
      </c>
      <c r="D438" s="12" t="s">
        <v>3051</v>
      </c>
      <c r="E438" s="15">
        <v>120</v>
      </c>
      <c r="F438" s="14"/>
      <c r="G438" s="12" t="s">
        <v>3046</v>
      </c>
      <c r="H438" s="17"/>
      <c r="I438" s="16"/>
    </row>
    <row r="439" spans="1:9" s="18" customFormat="1" ht="12.95" customHeight="1" x14ac:dyDescent="0.25">
      <c r="A439" s="9">
        <v>43389</v>
      </c>
      <c r="B439" s="10">
        <v>11404</v>
      </c>
      <c r="C439" s="11" t="s">
        <v>3127</v>
      </c>
      <c r="D439" s="12" t="s">
        <v>278</v>
      </c>
      <c r="E439" s="15">
        <v>950</v>
      </c>
      <c r="F439" s="14">
        <v>4650</v>
      </c>
      <c r="G439" s="12"/>
      <c r="H439" s="17"/>
      <c r="I439" s="16"/>
    </row>
    <row r="440" spans="1:9" s="18" customFormat="1" ht="12.95" customHeight="1" x14ac:dyDescent="0.25">
      <c r="A440" s="9">
        <v>43396</v>
      </c>
      <c r="B440" s="10">
        <v>11404</v>
      </c>
      <c r="C440" s="11" t="s">
        <v>3127</v>
      </c>
      <c r="D440" s="12" t="s">
        <v>278</v>
      </c>
      <c r="E440" s="15">
        <v>1000</v>
      </c>
      <c r="F440" s="14">
        <v>5650</v>
      </c>
      <c r="G440" s="12"/>
      <c r="H440" s="17"/>
      <c r="I440" s="16"/>
    </row>
    <row r="441" spans="1:9" s="18" customFormat="1" ht="12.95" customHeight="1" x14ac:dyDescent="0.25">
      <c r="A441" s="9">
        <v>43385</v>
      </c>
      <c r="B441" s="10">
        <v>16008</v>
      </c>
      <c r="C441" s="11" t="s">
        <v>3073</v>
      </c>
      <c r="D441" s="12" t="s">
        <v>279</v>
      </c>
      <c r="E441" s="15">
        <v>2334.7600000000002</v>
      </c>
      <c r="F441" s="14">
        <v>2334.7600000000002</v>
      </c>
      <c r="G441" s="12" t="s">
        <v>3072</v>
      </c>
      <c r="H441" s="17"/>
      <c r="I441" s="16"/>
    </row>
    <row r="442" spans="1:9" s="18" customFormat="1" ht="12.95" customHeight="1" x14ac:dyDescent="0.25">
      <c r="A442" s="9">
        <v>43389</v>
      </c>
      <c r="B442" s="10">
        <v>14112</v>
      </c>
      <c r="C442" s="11" t="s">
        <v>3140</v>
      </c>
      <c r="D442" s="12" t="s">
        <v>281</v>
      </c>
      <c r="E442" s="15">
        <v>61.230000000000004</v>
      </c>
      <c r="F442" s="14">
        <v>2426.73</v>
      </c>
      <c r="G442" s="12"/>
      <c r="H442" s="17"/>
      <c r="I442" s="16"/>
    </row>
    <row r="443" spans="1:9" s="18" customFormat="1" ht="12.95" customHeight="1" x14ac:dyDescent="0.25">
      <c r="A443" s="9">
        <v>43392</v>
      </c>
      <c r="B443" s="10">
        <v>16078</v>
      </c>
      <c r="C443" s="11" t="s">
        <v>3047</v>
      </c>
      <c r="D443" s="12" t="s">
        <v>3360</v>
      </c>
      <c r="E443" s="15">
        <v>40</v>
      </c>
      <c r="F443" s="14"/>
      <c r="G443" s="12" t="s">
        <v>3046</v>
      </c>
      <c r="H443" s="17"/>
      <c r="I443" s="16"/>
    </row>
    <row r="444" spans="1:9" s="18" customFormat="1" ht="12.95" customHeight="1" x14ac:dyDescent="0.25">
      <c r="A444" s="9">
        <v>43389</v>
      </c>
      <c r="B444" s="10">
        <v>10179</v>
      </c>
      <c r="C444" s="11" t="s">
        <v>3140</v>
      </c>
      <c r="D444" s="12" t="s">
        <v>756</v>
      </c>
      <c r="E444" s="15">
        <v>396</v>
      </c>
      <c r="F444" s="14">
        <v>396</v>
      </c>
      <c r="G444" s="12" t="s">
        <v>3029</v>
      </c>
      <c r="H444" s="17"/>
      <c r="I444" s="16"/>
    </row>
    <row r="445" spans="1:9" s="18" customFormat="1" ht="12.95" customHeight="1" x14ac:dyDescent="0.25">
      <c r="A445" s="9">
        <v>43389</v>
      </c>
      <c r="B445" s="10">
        <v>23212</v>
      </c>
      <c r="C445" s="11" t="s">
        <v>3140</v>
      </c>
      <c r="D445" s="12" t="s">
        <v>2116</v>
      </c>
      <c r="E445" s="15">
        <v>180.97</v>
      </c>
      <c r="F445" s="14">
        <v>1260.72</v>
      </c>
      <c r="G445" s="12"/>
      <c r="H445" s="17"/>
      <c r="I445" s="16"/>
    </row>
    <row r="446" spans="1:9" s="18" customFormat="1" ht="12.95" customHeight="1" x14ac:dyDescent="0.25">
      <c r="A446" s="9">
        <v>43389</v>
      </c>
      <c r="B446" s="10">
        <v>27219</v>
      </c>
      <c r="C446" s="11" t="s">
        <v>3133</v>
      </c>
      <c r="D446" s="12" t="s">
        <v>3110</v>
      </c>
      <c r="E446" s="15">
        <v>80</v>
      </c>
      <c r="F446" s="14">
        <v>1355</v>
      </c>
      <c r="G446" s="12" t="s">
        <v>3029</v>
      </c>
      <c r="H446" s="17"/>
      <c r="I446" s="16"/>
    </row>
    <row r="447" spans="1:9" s="18" customFormat="1" ht="12.95" customHeight="1" x14ac:dyDescent="0.25">
      <c r="A447" s="9">
        <v>43389</v>
      </c>
      <c r="B447" s="10">
        <v>27219</v>
      </c>
      <c r="C447" s="11" t="s">
        <v>3133</v>
      </c>
      <c r="D447" s="12" t="s">
        <v>2978</v>
      </c>
      <c r="E447" s="15">
        <v>1000</v>
      </c>
      <c r="F447" s="14">
        <v>1355</v>
      </c>
      <c r="G447" s="12"/>
      <c r="H447" s="17"/>
      <c r="I447" s="16"/>
    </row>
    <row r="448" spans="1:9" s="18" customFormat="1" ht="12.95" customHeight="1" x14ac:dyDescent="0.25">
      <c r="A448" s="9">
        <v>43389</v>
      </c>
      <c r="B448" s="10">
        <v>20023</v>
      </c>
      <c r="C448" s="11" t="s">
        <v>3141</v>
      </c>
      <c r="D448" s="12" t="s">
        <v>283</v>
      </c>
      <c r="E448" s="15">
        <v>3887</v>
      </c>
      <c r="F448" s="14">
        <v>3887</v>
      </c>
      <c r="G448" s="12" t="s">
        <v>3029</v>
      </c>
      <c r="H448" s="17"/>
      <c r="I448" s="16"/>
    </row>
    <row r="449" spans="1:9" s="18" customFormat="1" ht="12.95" customHeight="1" x14ac:dyDescent="0.25">
      <c r="A449" s="9">
        <v>43395</v>
      </c>
      <c r="B449" s="10">
        <v>16078</v>
      </c>
      <c r="C449" s="11" t="s">
        <v>3047</v>
      </c>
      <c r="D449" s="12" t="s">
        <v>3369</v>
      </c>
      <c r="E449" s="15">
        <v>2000</v>
      </c>
      <c r="F449" s="14"/>
      <c r="G449" s="12" t="s">
        <v>3046</v>
      </c>
      <c r="H449" s="17"/>
      <c r="I449" s="16"/>
    </row>
    <row r="450" spans="1:9" s="18" customFormat="1" ht="12.95" customHeight="1" x14ac:dyDescent="0.25">
      <c r="A450" s="9">
        <v>43395</v>
      </c>
      <c r="B450" s="10">
        <v>16078</v>
      </c>
      <c r="C450" s="11" t="s">
        <v>3047</v>
      </c>
      <c r="D450" s="12" t="s">
        <v>3372</v>
      </c>
      <c r="E450" s="15">
        <v>475</v>
      </c>
      <c r="F450" s="14"/>
      <c r="G450" s="12" t="s">
        <v>3046</v>
      </c>
      <c r="H450" s="17"/>
      <c r="I450" s="16"/>
    </row>
    <row r="451" spans="1:9" s="18" customFormat="1" ht="12.95" customHeight="1" x14ac:dyDescent="0.25">
      <c r="A451" s="9">
        <v>43389</v>
      </c>
      <c r="B451" s="10">
        <v>11662</v>
      </c>
      <c r="C451" s="11" t="s">
        <v>3128</v>
      </c>
      <c r="D451" s="12" t="s">
        <v>955</v>
      </c>
      <c r="E451" s="15">
        <v>90.91</v>
      </c>
      <c r="F451" s="14">
        <v>90.91</v>
      </c>
      <c r="G451" s="12"/>
      <c r="H451" s="17"/>
      <c r="I451" s="16"/>
    </row>
    <row r="452" spans="1:9" s="18" customFormat="1" ht="12.95" customHeight="1" x14ac:dyDescent="0.25">
      <c r="A452" s="9">
        <v>43396</v>
      </c>
      <c r="B452" s="10">
        <v>11662</v>
      </c>
      <c r="C452" s="11" t="s">
        <v>3128</v>
      </c>
      <c r="D452" s="12" t="s">
        <v>955</v>
      </c>
      <c r="E452" s="15">
        <v>2570.83</v>
      </c>
      <c r="F452" s="14">
        <v>2661.74</v>
      </c>
      <c r="G452" s="12"/>
      <c r="H452" s="17"/>
      <c r="I452" s="16"/>
    </row>
    <row r="453" spans="1:9" s="18" customFormat="1" ht="12.95" customHeight="1" x14ac:dyDescent="0.25">
      <c r="A453" s="9">
        <v>43389</v>
      </c>
      <c r="B453" s="10">
        <v>16260</v>
      </c>
      <c r="C453" s="11" t="s">
        <v>3128</v>
      </c>
      <c r="D453" s="12" t="s">
        <v>1494</v>
      </c>
      <c r="E453" s="15">
        <v>42.95</v>
      </c>
      <c r="F453" s="14">
        <v>113.34</v>
      </c>
      <c r="G453" s="12"/>
      <c r="H453" s="17"/>
      <c r="I453" s="16"/>
    </row>
    <row r="454" spans="1:9" s="18" customFormat="1" ht="12.95" customHeight="1" x14ac:dyDescent="0.25">
      <c r="A454" s="9">
        <v>43389</v>
      </c>
      <c r="B454" s="10">
        <v>23271</v>
      </c>
      <c r="C454" s="11" t="s">
        <v>3132</v>
      </c>
      <c r="D454" s="12" t="s">
        <v>2128</v>
      </c>
      <c r="E454" s="15">
        <v>1147.5</v>
      </c>
      <c r="F454" s="14">
        <v>1147.5</v>
      </c>
      <c r="G454" s="12"/>
      <c r="H454" s="17"/>
      <c r="I454" s="16"/>
    </row>
    <row r="455" spans="1:9" s="18" customFormat="1" ht="12.95" customHeight="1" x14ac:dyDescent="0.25">
      <c r="A455" s="9">
        <v>43389</v>
      </c>
      <c r="B455" s="10">
        <v>12812</v>
      </c>
      <c r="C455" s="11" t="s">
        <v>3141</v>
      </c>
      <c r="D455" s="12" t="s">
        <v>1100</v>
      </c>
      <c r="E455" s="15">
        <v>3500</v>
      </c>
      <c r="F455" s="14">
        <v>3500</v>
      </c>
      <c r="G455" s="12"/>
      <c r="H455" s="17"/>
      <c r="I455" s="16"/>
    </row>
    <row r="456" spans="1:9" s="18" customFormat="1" ht="12.95" customHeight="1" x14ac:dyDescent="0.25">
      <c r="A456" s="9">
        <v>43396</v>
      </c>
      <c r="B456" s="10">
        <v>18661</v>
      </c>
      <c r="C456" s="11" t="s">
        <v>3140</v>
      </c>
      <c r="D456" s="12" t="s">
        <v>1665</v>
      </c>
      <c r="E456" s="15">
        <v>778.2</v>
      </c>
      <c r="F456" s="14">
        <v>778.2</v>
      </c>
      <c r="G456" s="12"/>
      <c r="H456" s="17"/>
      <c r="I456" s="16"/>
    </row>
    <row r="457" spans="1:9" s="18" customFormat="1" ht="12.95" customHeight="1" x14ac:dyDescent="0.25">
      <c r="A457" s="9">
        <v>43389</v>
      </c>
      <c r="B457" s="10">
        <v>12699</v>
      </c>
      <c r="C457" s="11" t="s">
        <v>3141</v>
      </c>
      <c r="D457" s="12" t="s">
        <v>285</v>
      </c>
      <c r="E457" s="15">
        <v>1280</v>
      </c>
      <c r="F457" s="14">
        <v>7141.25</v>
      </c>
      <c r="G457" s="12"/>
      <c r="H457" s="17"/>
      <c r="I457" s="16"/>
    </row>
    <row r="458" spans="1:9" s="18" customFormat="1" ht="12.95" customHeight="1" x14ac:dyDescent="0.25">
      <c r="A458" s="9">
        <v>43384</v>
      </c>
      <c r="B458" s="10">
        <v>16078</v>
      </c>
      <c r="C458" s="11" t="s">
        <v>3047</v>
      </c>
      <c r="D458" s="12" t="s">
        <v>3244</v>
      </c>
      <c r="E458" s="15">
        <v>10.44</v>
      </c>
      <c r="F458" s="14"/>
      <c r="G458" s="12" t="s">
        <v>3046</v>
      </c>
      <c r="H458" s="17"/>
      <c r="I458" s="16"/>
    </row>
    <row r="459" spans="1:9" s="18" customFormat="1" ht="12.95" customHeight="1" x14ac:dyDescent="0.25">
      <c r="A459" s="9">
        <v>43388</v>
      </c>
      <c r="B459" s="10">
        <v>16078</v>
      </c>
      <c r="C459" s="11" t="s">
        <v>3047</v>
      </c>
      <c r="D459" s="12" t="s">
        <v>3260</v>
      </c>
      <c r="E459" s="15">
        <v>12</v>
      </c>
      <c r="F459" s="14"/>
      <c r="G459" s="12" t="s">
        <v>3046</v>
      </c>
      <c r="H459" s="17"/>
      <c r="I459" s="16"/>
    </row>
    <row r="460" spans="1:9" s="18" customFormat="1" ht="12.95" customHeight="1" x14ac:dyDescent="0.25">
      <c r="A460" s="9">
        <v>43389</v>
      </c>
      <c r="B460" s="10">
        <v>24090</v>
      </c>
      <c r="C460" s="11" t="s">
        <v>3127</v>
      </c>
      <c r="D460" s="12" t="s">
        <v>2269</v>
      </c>
      <c r="E460" s="15">
        <v>2387.5</v>
      </c>
      <c r="F460" s="14">
        <v>2387.5</v>
      </c>
      <c r="G460" s="12"/>
      <c r="H460" s="17"/>
      <c r="I460" s="16"/>
    </row>
    <row r="461" spans="1:9" s="18" customFormat="1" ht="12.95" customHeight="1" x14ac:dyDescent="0.25">
      <c r="A461" s="9">
        <v>43396</v>
      </c>
      <c r="B461" s="10">
        <v>12417</v>
      </c>
      <c r="C461" s="11" t="s">
        <v>3128</v>
      </c>
      <c r="D461" s="12" t="s">
        <v>1055</v>
      </c>
      <c r="E461" s="15">
        <v>216</v>
      </c>
      <c r="F461" s="14">
        <v>216</v>
      </c>
      <c r="G461" s="12"/>
      <c r="H461" s="17"/>
      <c r="I461" s="16"/>
    </row>
    <row r="462" spans="1:9" s="18" customFormat="1" ht="12.95" customHeight="1" x14ac:dyDescent="0.25">
      <c r="A462" s="9">
        <v>43389</v>
      </c>
      <c r="B462" s="10">
        <v>26095</v>
      </c>
      <c r="C462" s="11" t="s">
        <v>3128</v>
      </c>
      <c r="D462" s="12" t="s">
        <v>2661</v>
      </c>
      <c r="E462" s="15">
        <v>38.700000000000003</v>
      </c>
      <c r="F462" s="14">
        <v>38.700000000000003</v>
      </c>
      <c r="G462" s="12"/>
      <c r="H462" s="17"/>
      <c r="I462" s="16"/>
    </row>
    <row r="463" spans="1:9" s="18" customFormat="1" ht="12.95" customHeight="1" x14ac:dyDescent="0.25">
      <c r="A463" s="9">
        <v>43396</v>
      </c>
      <c r="B463" s="10">
        <v>25584</v>
      </c>
      <c r="C463" s="11" t="s">
        <v>3141</v>
      </c>
      <c r="D463" s="12" t="s">
        <v>2556</v>
      </c>
      <c r="E463" s="15">
        <v>32.159999999999997</v>
      </c>
      <c r="F463" s="14">
        <v>98.649999999999991</v>
      </c>
      <c r="G463" s="12"/>
      <c r="H463" s="17"/>
      <c r="I463" s="16"/>
    </row>
    <row r="464" spans="1:9" s="18" customFormat="1" ht="12.95" customHeight="1" x14ac:dyDescent="0.25">
      <c r="A464" s="9">
        <v>43389</v>
      </c>
      <c r="B464" s="10">
        <v>13679</v>
      </c>
      <c r="C464" s="11" t="s">
        <v>3140</v>
      </c>
      <c r="D464" s="12" t="s">
        <v>1243</v>
      </c>
      <c r="E464" s="15">
        <v>6498.1900000000005</v>
      </c>
      <c r="F464" s="14">
        <v>6608.19</v>
      </c>
      <c r="G464" s="12" t="s">
        <v>3029</v>
      </c>
      <c r="H464" s="17"/>
      <c r="I464" s="16"/>
    </row>
    <row r="465" spans="1:9" s="18" customFormat="1" ht="12.95" customHeight="1" x14ac:dyDescent="0.25">
      <c r="A465" s="9">
        <v>43389</v>
      </c>
      <c r="B465" s="10">
        <v>12943</v>
      </c>
      <c r="C465" s="11" t="s">
        <v>3140</v>
      </c>
      <c r="D465" s="12" t="s">
        <v>2998</v>
      </c>
      <c r="E465" s="15">
        <v>314.49</v>
      </c>
      <c r="F465" s="14">
        <v>314.49</v>
      </c>
      <c r="G465" s="12" t="s">
        <v>3029</v>
      </c>
      <c r="H465" s="17"/>
      <c r="I465" s="16"/>
    </row>
    <row r="466" spans="1:9" s="18" customFormat="1" ht="12.95" customHeight="1" x14ac:dyDescent="0.25">
      <c r="A466" s="9">
        <v>43396</v>
      </c>
      <c r="B466" s="10">
        <v>12943</v>
      </c>
      <c r="C466" s="11" t="s">
        <v>3140</v>
      </c>
      <c r="D466" s="12" t="s">
        <v>290</v>
      </c>
      <c r="E466" s="15">
        <v>2743.7700000000004</v>
      </c>
      <c r="F466" s="14">
        <v>3058.26</v>
      </c>
      <c r="G466" s="12"/>
      <c r="H466" s="17"/>
      <c r="I466" s="16"/>
    </row>
    <row r="467" spans="1:9" s="18" customFormat="1" ht="12.95" customHeight="1" x14ac:dyDescent="0.25">
      <c r="A467" s="9">
        <v>43388</v>
      </c>
      <c r="B467" s="10">
        <v>16078</v>
      </c>
      <c r="C467" s="11" t="s">
        <v>3047</v>
      </c>
      <c r="D467" s="12" t="s">
        <v>3262</v>
      </c>
      <c r="E467" s="15">
        <v>8</v>
      </c>
      <c r="F467" s="14"/>
      <c r="G467" s="12" t="s">
        <v>3046</v>
      </c>
      <c r="H467" s="17"/>
      <c r="I467" s="16"/>
    </row>
    <row r="468" spans="1:9" s="18" customFormat="1" ht="12.95" customHeight="1" x14ac:dyDescent="0.25">
      <c r="A468" s="9">
        <v>43389</v>
      </c>
      <c r="B468" s="10">
        <v>20321</v>
      </c>
      <c r="C468" s="11" t="s">
        <v>3136</v>
      </c>
      <c r="D468" s="12" t="s">
        <v>291</v>
      </c>
      <c r="E468" s="15">
        <v>10500</v>
      </c>
      <c r="F468" s="14">
        <v>20997</v>
      </c>
      <c r="G468" s="12" t="s">
        <v>3029</v>
      </c>
      <c r="H468" s="17"/>
      <c r="I468" s="16"/>
    </row>
    <row r="469" spans="1:9" s="18" customFormat="1" ht="12.95" customHeight="1" x14ac:dyDescent="0.25">
      <c r="A469" s="9">
        <v>43396</v>
      </c>
      <c r="B469" s="10">
        <v>20321</v>
      </c>
      <c r="C469" s="11" t="s">
        <v>3136</v>
      </c>
      <c r="D469" s="12" t="s">
        <v>291</v>
      </c>
      <c r="E469" s="15">
        <v>903</v>
      </c>
      <c r="F469" s="14">
        <v>21900</v>
      </c>
      <c r="G469" s="12"/>
      <c r="H469" s="17"/>
      <c r="I469" s="16"/>
    </row>
    <row r="470" spans="1:9" s="18" customFormat="1" ht="12.95" customHeight="1" x14ac:dyDescent="0.25">
      <c r="A470" s="9">
        <v>43389</v>
      </c>
      <c r="B470" s="10">
        <v>22960</v>
      </c>
      <c r="C470" s="11" t="s">
        <v>3128</v>
      </c>
      <c r="D470" s="12" t="s">
        <v>2079</v>
      </c>
      <c r="E470" s="15">
        <v>330.92</v>
      </c>
      <c r="F470" s="14">
        <v>330.92</v>
      </c>
      <c r="G470" s="12"/>
      <c r="H470" s="17"/>
      <c r="I470" s="16"/>
    </row>
    <row r="471" spans="1:9" s="18" customFormat="1" ht="12.95" customHeight="1" x14ac:dyDescent="0.25">
      <c r="A471" s="9">
        <v>43389</v>
      </c>
      <c r="B471" s="10">
        <v>20722</v>
      </c>
      <c r="C471" s="11" t="s">
        <v>3127</v>
      </c>
      <c r="D471" s="12" t="s">
        <v>293</v>
      </c>
      <c r="E471" s="15">
        <v>2800</v>
      </c>
      <c r="F471" s="14">
        <v>9900</v>
      </c>
      <c r="G471" s="12"/>
      <c r="H471" s="17"/>
      <c r="I471" s="16"/>
    </row>
    <row r="472" spans="1:9" s="18" customFormat="1" ht="12.95" customHeight="1" x14ac:dyDescent="0.25">
      <c r="A472" s="9">
        <v>43396</v>
      </c>
      <c r="B472" s="10">
        <v>999002051</v>
      </c>
      <c r="C472" s="11" t="s">
        <v>3135</v>
      </c>
      <c r="D472" s="12" t="s">
        <v>3392</v>
      </c>
      <c r="E472" s="15">
        <v>200</v>
      </c>
      <c r="F472" s="14">
        <v>200</v>
      </c>
      <c r="G472" s="12"/>
      <c r="H472" s="17"/>
      <c r="I472" s="16"/>
    </row>
    <row r="473" spans="1:9" s="18" customFormat="1" ht="12.95" customHeight="1" x14ac:dyDescent="0.25">
      <c r="A473" s="9">
        <v>43392</v>
      </c>
      <c r="B473" s="10">
        <v>16078</v>
      </c>
      <c r="C473" s="11" t="s">
        <v>3047</v>
      </c>
      <c r="D473" s="12" t="s">
        <v>1186</v>
      </c>
      <c r="E473" s="15">
        <v>5</v>
      </c>
      <c r="F473" s="14"/>
      <c r="G473" s="12" t="s">
        <v>3046</v>
      </c>
      <c r="H473" s="17"/>
      <c r="I473" s="16"/>
    </row>
    <row r="474" spans="1:9" s="18" customFormat="1" ht="12.95" customHeight="1" x14ac:dyDescent="0.25">
      <c r="A474" s="9">
        <v>43389</v>
      </c>
      <c r="B474" s="10">
        <v>14950</v>
      </c>
      <c r="C474" s="11" t="s">
        <v>3140</v>
      </c>
      <c r="D474" s="12" t="s">
        <v>294</v>
      </c>
      <c r="E474" s="15">
        <v>983.67</v>
      </c>
      <c r="F474" s="14">
        <v>2567.73</v>
      </c>
      <c r="G474" s="12"/>
      <c r="H474" s="17"/>
      <c r="I474" s="16"/>
    </row>
    <row r="475" spans="1:9" s="18" customFormat="1" ht="12.95" customHeight="1" x14ac:dyDescent="0.25">
      <c r="A475" s="9">
        <v>43396</v>
      </c>
      <c r="B475" s="10">
        <v>14950</v>
      </c>
      <c r="C475" s="11" t="s">
        <v>3140</v>
      </c>
      <c r="D475" s="12" t="s">
        <v>294</v>
      </c>
      <c r="E475" s="15">
        <v>21.55</v>
      </c>
      <c r="F475" s="14">
        <v>2589.2800000000002</v>
      </c>
      <c r="G475" s="12"/>
      <c r="H475" s="17"/>
      <c r="I475" s="16"/>
    </row>
    <row r="476" spans="1:9" s="18" customFormat="1" ht="12.95" customHeight="1" x14ac:dyDescent="0.25">
      <c r="A476" s="9">
        <v>43396</v>
      </c>
      <c r="B476" s="10">
        <v>14400</v>
      </c>
      <c r="C476" s="11" t="s">
        <v>3402</v>
      </c>
      <c r="D476" s="12" t="s">
        <v>295</v>
      </c>
      <c r="E476" s="15">
        <v>4021.4</v>
      </c>
      <c r="F476" s="14">
        <v>10997.35</v>
      </c>
      <c r="G476" s="12"/>
      <c r="H476" s="17"/>
      <c r="I476" s="16"/>
    </row>
    <row r="477" spans="1:9" s="18" customFormat="1" ht="12.95" customHeight="1" x14ac:dyDescent="0.25">
      <c r="A477" s="9">
        <v>43392</v>
      </c>
      <c r="B477" s="10">
        <v>16078</v>
      </c>
      <c r="C477" s="11" t="s">
        <v>3047</v>
      </c>
      <c r="D477" s="12" t="s">
        <v>3348</v>
      </c>
      <c r="E477" s="15">
        <v>100</v>
      </c>
      <c r="F477" s="14"/>
      <c r="G477" s="12" t="s">
        <v>3046</v>
      </c>
      <c r="H477" s="17"/>
      <c r="I477" s="16"/>
    </row>
    <row r="478" spans="1:9" s="18" customFormat="1" ht="12.95" customHeight="1" x14ac:dyDescent="0.25">
      <c r="A478" s="9">
        <v>43389</v>
      </c>
      <c r="B478" s="10">
        <v>22017</v>
      </c>
      <c r="C478" s="11" t="s">
        <v>3141</v>
      </c>
      <c r="D478" s="12" t="s">
        <v>297</v>
      </c>
      <c r="E478" s="15">
        <v>9055</v>
      </c>
      <c r="F478" s="14">
        <v>9330</v>
      </c>
      <c r="G478" s="12"/>
      <c r="H478" s="17"/>
      <c r="I478" s="16"/>
    </row>
    <row r="479" spans="1:9" s="18" customFormat="1" ht="12.95" customHeight="1" x14ac:dyDescent="0.25">
      <c r="A479" s="9">
        <v>43388</v>
      </c>
      <c r="B479" s="10">
        <v>16078</v>
      </c>
      <c r="C479" s="11" t="s">
        <v>3047</v>
      </c>
      <c r="D479" s="12" t="s">
        <v>3273</v>
      </c>
      <c r="E479" s="15">
        <v>1776.64</v>
      </c>
      <c r="F479" s="14"/>
      <c r="G479" s="12" t="s">
        <v>3046</v>
      </c>
      <c r="H479" s="17"/>
      <c r="I479" s="16"/>
    </row>
    <row r="480" spans="1:9" s="18" customFormat="1" ht="12.95" customHeight="1" x14ac:dyDescent="0.25">
      <c r="A480" s="9">
        <v>43396</v>
      </c>
      <c r="B480" s="10">
        <v>24620</v>
      </c>
      <c r="C480" s="11" t="s">
        <v>3129</v>
      </c>
      <c r="D480" s="12" t="s">
        <v>299</v>
      </c>
      <c r="E480" s="15">
        <v>300</v>
      </c>
      <c r="F480" s="14">
        <v>300</v>
      </c>
      <c r="G480" s="12"/>
      <c r="H480" s="17"/>
      <c r="I480" s="16"/>
    </row>
    <row r="481" spans="1:9" s="18" customFormat="1" ht="12.95" customHeight="1" x14ac:dyDescent="0.25">
      <c r="A481" s="9">
        <v>43389</v>
      </c>
      <c r="B481" s="10">
        <v>15224</v>
      </c>
      <c r="C481" s="11" t="s">
        <v>3127</v>
      </c>
      <c r="D481" s="12" t="s">
        <v>1462</v>
      </c>
      <c r="E481" s="15">
        <v>3388.5</v>
      </c>
      <c r="F481" s="14">
        <v>3388.5</v>
      </c>
      <c r="G481" s="12"/>
      <c r="H481" s="17"/>
      <c r="I481" s="16"/>
    </row>
    <row r="482" spans="1:9" s="18" customFormat="1" ht="12.95" customHeight="1" x14ac:dyDescent="0.25">
      <c r="A482" s="9">
        <v>43396</v>
      </c>
      <c r="B482" s="10">
        <v>17907</v>
      </c>
      <c r="C482" s="11" t="s">
        <v>3141</v>
      </c>
      <c r="D482" s="12" t="s">
        <v>301</v>
      </c>
      <c r="E482" s="15">
        <v>15120</v>
      </c>
      <c r="F482" s="14">
        <v>95749.5</v>
      </c>
      <c r="G482" s="12"/>
      <c r="H482" s="17"/>
      <c r="I482" s="16"/>
    </row>
    <row r="483" spans="1:9" s="18" customFormat="1" ht="12.95" customHeight="1" x14ac:dyDescent="0.25">
      <c r="A483" s="9">
        <v>43396</v>
      </c>
      <c r="B483" s="10">
        <v>26000</v>
      </c>
      <c r="C483" s="11" t="s">
        <v>3141</v>
      </c>
      <c r="D483" s="12" t="s">
        <v>2640</v>
      </c>
      <c r="E483" s="15">
        <v>6147.14</v>
      </c>
      <c r="F483" s="14">
        <v>6147.14</v>
      </c>
      <c r="G483" s="12"/>
      <c r="H483" s="17"/>
      <c r="I483" s="16"/>
    </row>
    <row r="484" spans="1:9" s="18" customFormat="1" ht="12.95" customHeight="1" x14ac:dyDescent="0.25">
      <c r="A484" s="9">
        <v>43396</v>
      </c>
      <c r="B484" s="10">
        <v>25552</v>
      </c>
      <c r="C484" s="11" t="s">
        <v>3140</v>
      </c>
      <c r="D484" s="12" t="s">
        <v>2549</v>
      </c>
      <c r="E484" s="15">
        <v>770.66</v>
      </c>
      <c r="F484" s="14">
        <v>770.66</v>
      </c>
      <c r="G484" s="12"/>
      <c r="H484" s="17"/>
      <c r="I484" s="16"/>
    </row>
    <row r="485" spans="1:9" s="18" customFormat="1" ht="12.95" customHeight="1" x14ac:dyDescent="0.25">
      <c r="A485" s="9">
        <v>43389</v>
      </c>
      <c r="B485" s="10">
        <v>14685</v>
      </c>
      <c r="C485" s="11" t="s">
        <v>3140</v>
      </c>
      <c r="D485" s="12" t="s">
        <v>302</v>
      </c>
      <c r="E485" s="15">
        <v>1169</v>
      </c>
      <c r="F485" s="14">
        <v>2344</v>
      </c>
      <c r="G485" s="12"/>
      <c r="H485" s="17"/>
      <c r="I485" s="16"/>
    </row>
    <row r="486" spans="1:9" s="18" customFormat="1" ht="12.95" customHeight="1" x14ac:dyDescent="0.25">
      <c r="A486" s="9">
        <v>43389</v>
      </c>
      <c r="B486" s="10">
        <v>14715</v>
      </c>
      <c r="C486" s="11" t="s">
        <v>3140</v>
      </c>
      <c r="D486" s="12" t="s">
        <v>304</v>
      </c>
      <c r="E486" s="15">
        <v>1379.27</v>
      </c>
      <c r="F486" s="14">
        <v>1379.27</v>
      </c>
      <c r="G486" s="12" t="s">
        <v>3029</v>
      </c>
      <c r="H486" s="17"/>
      <c r="I486" s="16"/>
    </row>
    <row r="487" spans="1:9" s="18" customFormat="1" ht="12.95" customHeight="1" x14ac:dyDescent="0.25">
      <c r="A487" s="9">
        <v>43389</v>
      </c>
      <c r="B487" s="10">
        <v>21166</v>
      </c>
      <c r="C487" s="11" t="s">
        <v>3127</v>
      </c>
      <c r="D487" s="12" t="s">
        <v>1869</v>
      </c>
      <c r="E487" s="15">
        <v>300</v>
      </c>
      <c r="F487" s="14">
        <v>300</v>
      </c>
      <c r="G487" s="12"/>
      <c r="H487" s="17"/>
      <c r="I487" s="16"/>
    </row>
    <row r="488" spans="1:9" s="18" customFormat="1" ht="12.95" customHeight="1" x14ac:dyDescent="0.25">
      <c r="A488" s="9">
        <v>43389</v>
      </c>
      <c r="B488" s="10">
        <v>25824</v>
      </c>
      <c r="C488" s="11" t="s">
        <v>3141</v>
      </c>
      <c r="D488" s="12" t="s">
        <v>305</v>
      </c>
      <c r="E488" s="15">
        <v>22.89</v>
      </c>
      <c r="F488" s="14">
        <v>22.89</v>
      </c>
      <c r="G488" s="12"/>
      <c r="H488" s="17"/>
      <c r="I488" s="16"/>
    </row>
    <row r="489" spans="1:9" s="18" customFormat="1" ht="12.95" customHeight="1" x14ac:dyDescent="0.25">
      <c r="A489" s="9">
        <v>43396</v>
      </c>
      <c r="B489" s="10">
        <v>14207</v>
      </c>
      <c r="C489" s="11" t="s">
        <v>3141</v>
      </c>
      <c r="D489" s="12" t="s">
        <v>1335</v>
      </c>
      <c r="E489" s="15">
        <v>18312.510000000002</v>
      </c>
      <c r="F489" s="14">
        <v>18312.510000000002</v>
      </c>
      <c r="G489" s="12"/>
      <c r="H489" s="17"/>
      <c r="I489" s="16"/>
    </row>
    <row r="490" spans="1:9" s="18" customFormat="1" ht="12.95" customHeight="1" x14ac:dyDescent="0.25">
      <c r="A490" s="9">
        <v>43389</v>
      </c>
      <c r="B490" s="10">
        <v>21763</v>
      </c>
      <c r="C490" s="11" t="s">
        <v>3141</v>
      </c>
      <c r="D490" s="12" t="s">
        <v>309</v>
      </c>
      <c r="E490" s="15">
        <v>518.5</v>
      </c>
      <c r="F490" s="14">
        <v>518.5</v>
      </c>
      <c r="G490" s="12"/>
      <c r="H490" s="17"/>
      <c r="I490" s="16"/>
    </row>
    <row r="491" spans="1:9" s="18" customFormat="1" ht="12.95" customHeight="1" x14ac:dyDescent="0.25">
      <c r="A491" s="9">
        <v>43396</v>
      </c>
      <c r="B491" s="10">
        <v>21763</v>
      </c>
      <c r="C491" s="11" t="s">
        <v>3141</v>
      </c>
      <c r="D491" s="12" t="s">
        <v>309</v>
      </c>
      <c r="E491" s="15">
        <v>566.5</v>
      </c>
      <c r="F491" s="14">
        <v>1085</v>
      </c>
      <c r="G491" s="12"/>
      <c r="H491" s="17"/>
      <c r="I491" s="16"/>
    </row>
    <row r="492" spans="1:9" s="18" customFormat="1" ht="12.95" customHeight="1" x14ac:dyDescent="0.25">
      <c r="A492" s="9">
        <v>43389</v>
      </c>
      <c r="B492" s="10">
        <v>26260</v>
      </c>
      <c r="C492" s="11" t="s">
        <v>3140</v>
      </c>
      <c r="D492" s="12" t="s">
        <v>2693</v>
      </c>
      <c r="E492" s="15">
        <v>7500</v>
      </c>
      <c r="F492" s="14">
        <v>7500</v>
      </c>
      <c r="G492" s="12" t="s">
        <v>3029</v>
      </c>
      <c r="H492" s="17"/>
      <c r="I492" s="16"/>
    </row>
    <row r="493" spans="1:9" s="18" customFormat="1" ht="12.95" customHeight="1" x14ac:dyDescent="0.25">
      <c r="A493" s="9">
        <v>43396</v>
      </c>
      <c r="B493" s="10">
        <v>14170</v>
      </c>
      <c r="C493" s="11" t="s">
        <v>3141</v>
      </c>
      <c r="D493" s="12" t="s">
        <v>311</v>
      </c>
      <c r="E493" s="15">
        <v>9697.74</v>
      </c>
      <c r="F493" s="14">
        <v>9697.74</v>
      </c>
      <c r="G493" s="12"/>
      <c r="H493" s="17"/>
      <c r="I493" s="16"/>
    </row>
    <row r="494" spans="1:9" s="18" customFormat="1" ht="12.95" customHeight="1" x14ac:dyDescent="0.25">
      <c r="A494" s="9">
        <v>43388</v>
      </c>
      <c r="B494" s="10">
        <v>16078</v>
      </c>
      <c r="C494" s="11" t="s">
        <v>3047</v>
      </c>
      <c r="D494" s="12" t="s">
        <v>3263</v>
      </c>
      <c r="E494" s="15">
        <v>216</v>
      </c>
      <c r="F494" s="14"/>
      <c r="G494" s="12" t="s">
        <v>3046</v>
      </c>
      <c r="H494" s="17"/>
      <c r="I494" s="16"/>
    </row>
    <row r="495" spans="1:9" s="18" customFormat="1" ht="12.95" customHeight="1" x14ac:dyDescent="0.25">
      <c r="A495" s="9">
        <v>43382</v>
      </c>
      <c r="B495" s="10">
        <v>13096</v>
      </c>
      <c r="C495" s="11" t="s">
        <v>3140</v>
      </c>
      <c r="D495" s="12" t="s">
        <v>314</v>
      </c>
      <c r="E495" s="15">
        <v>44.16</v>
      </c>
      <c r="F495" s="14">
        <f>F496-E496</f>
        <v>11543.330000000002</v>
      </c>
      <c r="G495" s="12" t="s">
        <v>3029</v>
      </c>
      <c r="H495" s="17"/>
      <c r="I495" s="16"/>
    </row>
    <row r="496" spans="1:9" s="18" customFormat="1" ht="12.95" customHeight="1" x14ac:dyDescent="0.25">
      <c r="A496" s="9">
        <v>43389</v>
      </c>
      <c r="B496" s="10">
        <v>13096</v>
      </c>
      <c r="C496" s="11" t="s">
        <v>3140</v>
      </c>
      <c r="D496" s="12" t="s">
        <v>314</v>
      </c>
      <c r="E496" s="15">
        <v>5789.7999999999993</v>
      </c>
      <c r="F496" s="14">
        <v>17333.13</v>
      </c>
      <c r="G496" s="12"/>
      <c r="H496" s="17"/>
      <c r="I496" s="16"/>
    </row>
    <row r="497" spans="1:9" s="18" customFormat="1" ht="12.95" customHeight="1" x14ac:dyDescent="0.25">
      <c r="A497" s="9">
        <v>43396</v>
      </c>
      <c r="B497" s="10">
        <v>13096</v>
      </c>
      <c r="C497" s="11" t="s">
        <v>3140</v>
      </c>
      <c r="D497" s="12" t="s">
        <v>314</v>
      </c>
      <c r="E497" s="15">
        <v>1631.73</v>
      </c>
      <c r="F497" s="14">
        <v>18964.86</v>
      </c>
      <c r="G497" s="12"/>
      <c r="H497" s="17"/>
      <c r="I497" s="16"/>
    </row>
    <row r="498" spans="1:9" s="18" customFormat="1" ht="12.95" customHeight="1" x14ac:dyDescent="0.25">
      <c r="A498" s="9">
        <v>43389</v>
      </c>
      <c r="B498" s="10">
        <v>19303</v>
      </c>
      <c r="C498" s="11" t="s">
        <v>3140</v>
      </c>
      <c r="D498" s="12" t="s">
        <v>315</v>
      </c>
      <c r="E498" s="15">
        <v>1400</v>
      </c>
      <c r="F498" s="14">
        <v>2771</v>
      </c>
      <c r="G498" s="12"/>
      <c r="H498" s="17"/>
      <c r="I498" s="16"/>
    </row>
    <row r="499" spans="1:9" s="18" customFormat="1" ht="12.95" customHeight="1" x14ac:dyDescent="0.25">
      <c r="A499" s="9">
        <v>43396</v>
      </c>
      <c r="B499" s="10">
        <v>19303</v>
      </c>
      <c r="C499" s="11" t="s">
        <v>3140</v>
      </c>
      <c r="D499" s="12" t="s">
        <v>315</v>
      </c>
      <c r="E499" s="15">
        <v>2142</v>
      </c>
      <c r="F499" s="14">
        <v>4913</v>
      </c>
      <c r="G499" s="12"/>
      <c r="H499" s="17"/>
      <c r="I499" s="16"/>
    </row>
    <row r="500" spans="1:9" s="18" customFormat="1" ht="12.95" customHeight="1" x14ac:dyDescent="0.25">
      <c r="A500" s="9">
        <v>43389</v>
      </c>
      <c r="B500" s="10">
        <v>22949</v>
      </c>
      <c r="C500" s="11" t="s">
        <v>3141</v>
      </c>
      <c r="D500" s="12" t="s">
        <v>316</v>
      </c>
      <c r="E500" s="15">
        <v>892.5</v>
      </c>
      <c r="F500" s="14">
        <v>892.5</v>
      </c>
      <c r="G500" s="12"/>
      <c r="H500" s="17"/>
      <c r="I500" s="16"/>
    </row>
    <row r="501" spans="1:9" s="18" customFormat="1" ht="12.95" customHeight="1" x14ac:dyDescent="0.25">
      <c r="A501" s="9">
        <v>43385</v>
      </c>
      <c r="B501" s="10">
        <v>13190</v>
      </c>
      <c r="C501" s="11" t="s">
        <v>3073</v>
      </c>
      <c r="D501" s="12" t="s">
        <v>317</v>
      </c>
      <c r="E501" s="15">
        <v>1469041.36</v>
      </c>
      <c r="F501" s="14">
        <v>1510562.1400000001</v>
      </c>
      <c r="G501" s="12" t="s">
        <v>3072</v>
      </c>
      <c r="H501" s="17"/>
      <c r="I501" s="16"/>
    </row>
    <row r="502" spans="1:9" s="18" customFormat="1" ht="12.95" customHeight="1" x14ac:dyDescent="0.25">
      <c r="A502" s="9">
        <v>43385</v>
      </c>
      <c r="B502" s="10">
        <v>13190</v>
      </c>
      <c r="C502" s="11" t="s">
        <v>3073</v>
      </c>
      <c r="D502" s="12" t="s">
        <v>317</v>
      </c>
      <c r="E502" s="15">
        <v>363.38</v>
      </c>
      <c r="F502" s="14">
        <v>1510925.52</v>
      </c>
      <c r="G502" s="12" t="s">
        <v>3072</v>
      </c>
      <c r="H502" s="17"/>
      <c r="I502" s="16"/>
    </row>
    <row r="503" spans="1:9" s="18" customFormat="1" ht="12.95" customHeight="1" x14ac:dyDescent="0.25">
      <c r="A503" s="9">
        <v>43388</v>
      </c>
      <c r="B503" s="10">
        <v>13190</v>
      </c>
      <c r="C503" s="11" t="s">
        <v>3073</v>
      </c>
      <c r="D503" s="12" t="s">
        <v>317</v>
      </c>
      <c r="E503" s="15">
        <v>40604.980000000003</v>
      </c>
      <c r="F503" s="14">
        <v>1551530.5</v>
      </c>
      <c r="G503" s="12" t="s">
        <v>3072</v>
      </c>
      <c r="H503" s="17"/>
      <c r="I503" s="16"/>
    </row>
    <row r="504" spans="1:9" s="18" customFormat="1" ht="12.95" customHeight="1" x14ac:dyDescent="0.25">
      <c r="A504" s="9">
        <v>43396</v>
      </c>
      <c r="B504" s="10">
        <v>18093</v>
      </c>
      <c r="C504" s="11" t="s">
        <v>3140</v>
      </c>
      <c r="D504" s="12" t="s">
        <v>1618</v>
      </c>
      <c r="E504" s="15">
        <v>12025</v>
      </c>
      <c r="F504" s="14">
        <v>17365</v>
      </c>
      <c r="G504" s="12"/>
      <c r="H504" s="17"/>
      <c r="I504" s="16"/>
    </row>
    <row r="505" spans="1:9" s="18" customFormat="1" ht="12.95" customHeight="1" x14ac:dyDescent="0.25">
      <c r="A505" s="9">
        <v>43396</v>
      </c>
      <c r="B505" s="10">
        <v>21708</v>
      </c>
      <c r="C505" s="11" t="s">
        <v>3141</v>
      </c>
      <c r="D505" s="12" t="s">
        <v>1918</v>
      </c>
      <c r="E505" s="15">
        <v>400</v>
      </c>
      <c r="F505" s="14">
        <v>400</v>
      </c>
      <c r="G505" s="12"/>
      <c r="H505" s="17"/>
      <c r="I505" s="16"/>
    </row>
    <row r="506" spans="1:9" s="18" customFormat="1" ht="12.95" customHeight="1" x14ac:dyDescent="0.25">
      <c r="A506" s="9">
        <v>43396</v>
      </c>
      <c r="B506" s="10">
        <v>21988</v>
      </c>
      <c r="C506" s="11" t="s">
        <v>3129</v>
      </c>
      <c r="D506" s="12" t="s">
        <v>3384</v>
      </c>
      <c r="E506" s="15">
        <v>174526.05</v>
      </c>
      <c r="F506" s="14">
        <v>174526.05</v>
      </c>
      <c r="G506" s="12"/>
      <c r="H506" s="17"/>
      <c r="I506" s="16"/>
    </row>
    <row r="507" spans="1:9" s="18" customFormat="1" ht="12.95" customHeight="1" x14ac:dyDescent="0.25">
      <c r="A507" s="9">
        <v>43389</v>
      </c>
      <c r="B507" s="10">
        <v>19899</v>
      </c>
      <c r="C507" s="11" t="s">
        <v>3141</v>
      </c>
      <c r="D507" s="12" t="s">
        <v>321</v>
      </c>
      <c r="E507" s="15">
        <v>738.65</v>
      </c>
      <c r="F507" s="14">
        <v>827.65</v>
      </c>
      <c r="G507" s="12"/>
      <c r="H507" s="17"/>
      <c r="I507" s="16"/>
    </row>
    <row r="508" spans="1:9" s="18" customFormat="1" ht="12.95" customHeight="1" x14ac:dyDescent="0.25">
      <c r="A508" s="9">
        <v>43389</v>
      </c>
      <c r="B508" s="10">
        <v>26933</v>
      </c>
      <c r="C508" s="11" t="s">
        <v>3128</v>
      </c>
      <c r="D508" s="12" t="s">
        <v>2877</v>
      </c>
      <c r="E508" s="15">
        <v>66.489999999999995</v>
      </c>
      <c r="F508" s="14">
        <v>66.489999999999995</v>
      </c>
      <c r="G508" s="12"/>
      <c r="H508" s="17"/>
      <c r="I508" s="16"/>
    </row>
    <row r="509" spans="1:9" s="18" customFormat="1" ht="12.95" customHeight="1" x14ac:dyDescent="0.25">
      <c r="A509" s="9">
        <v>43389</v>
      </c>
      <c r="B509" s="10">
        <v>11658</v>
      </c>
      <c r="C509" s="11" t="s">
        <v>3128</v>
      </c>
      <c r="D509" s="12" t="s">
        <v>954</v>
      </c>
      <c r="E509" s="15">
        <v>370.49</v>
      </c>
      <c r="F509" s="14">
        <v>370.49</v>
      </c>
      <c r="G509" s="12"/>
      <c r="H509" s="17"/>
      <c r="I509" s="16"/>
    </row>
    <row r="510" spans="1:9" s="18" customFormat="1" ht="12.95" customHeight="1" x14ac:dyDescent="0.25">
      <c r="A510" s="9">
        <v>43389</v>
      </c>
      <c r="B510" s="10">
        <v>26279</v>
      </c>
      <c r="C510" s="11" t="s">
        <v>3127</v>
      </c>
      <c r="D510" s="12" t="s">
        <v>324</v>
      </c>
      <c r="E510" s="15">
        <v>3772.5</v>
      </c>
      <c r="F510" s="14">
        <v>6235</v>
      </c>
      <c r="G510" s="12"/>
      <c r="H510" s="17"/>
      <c r="I510" s="16"/>
    </row>
    <row r="511" spans="1:9" s="18" customFormat="1" ht="12.95" customHeight="1" x14ac:dyDescent="0.25">
      <c r="A511" s="9">
        <v>43396</v>
      </c>
      <c r="B511" s="10">
        <v>26279</v>
      </c>
      <c r="C511" s="11" t="s">
        <v>3127</v>
      </c>
      <c r="D511" s="12" t="s">
        <v>324</v>
      </c>
      <c r="E511" s="15">
        <v>1237.79</v>
      </c>
      <c r="F511" s="14">
        <v>7472.79</v>
      </c>
      <c r="G511" s="12"/>
      <c r="H511" s="17"/>
      <c r="I511" s="16"/>
    </row>
    <row r="512" spans="1:9" s="18" customFormat="1" ht="12.95" customHeight="1" x14ac:dyDescent="0.25">
      <c r="A512" s="9">
        <v>43396</v>
      </c>
      <c r="B512" s="10">
        <v>20882</v>
      </c>
      <c r="C512" s="11" t="s">
        <v>3140</v>
      </c>
      <c r="D512" s="12" t="s">
        <v>326</v>
      </c>
      <c r="E512" s="15">
        <v>225.3</v>
      </c>
      <c r="F512" s="14">
        <v>225.3</v>
      </c>
      <c r="G512" s="12"/>
      <c r="H512" s="17"/>
      <c r="I512" s="16"/>
    </row>
    <row r="513" spans="1:9" s="18" customFormat="1" ht="12.95" customHeight="1" x14ac:dyDescent="0.25">
      <c r="A513" s="9">
        <v>43391</v>
      </c>
      <c r="B513" s="10">
        <v>16078</v>
      </c>
      <c r="C513" s="11" t="s">
        <v>3047</v>
      </c>
      <c r="D513" s="12" t="s">
        <v>3338</v>
      </c>
      <c r="E513" s="15">
        <v>8</v>
      </c>
      <c r="F513" s="14"/>
      <c r="G513" s="12" t="s">
        <v>3046</v>
      </c>
      <c r="H513" s="17"/>
      <c r="I513" s="16"/>
    </row>
    <row r="514" spans="1:9" s="18" customFormat="1" ht="12.95" customHeight="1" x14ac:dyDescent="0.25">
      <c r="A514" s="9">
        <v>43384</v>
      </c>
      <c r="B514" s="10">
        <v>16078</v>
      </c>
      <c r="C514" s="11" t="s">
        <v>3047</v>
      </c>
      <c r="D514" s="12" t="s">
        <v>3236</v>
      </c>
      <c r="E514" s="15">
        <v>19</v>
      </c>
      <c r="F514" s="14"/>
      <c r="G514" s="12" t="s">
        <v>3046</v>
      </c>
      <c r="H514" s="17"/>
      <c r="I514" s="16"/>
    </row>
    <row r="515" spans="1:9" s="18" customFormat="1" ht="12.95" customHeight="1" x14ac:dyDescent="0.25">
      <c r="A515" s="9">
        <v>43396</v>
      </c>
      <c r="B515" s="10">
        <v>21786</v>
      </c>
      <c r="C515" s="11" t="s">
        <v>3140</v>
      </c>
      <c r="D515" s="12" t="s">
        <v>1926</v>
      </c>
      <c r="E515" s="15">
        <v>195867.3</v>
      </c>
      <c r="F515" s="14">
        <v>195867.3</v>
      </c>
      <c r="G515" s="12"/>
      <c r="H515" s="17"/>
      <c r="I515" s="16"/>
    </row>
    <row r="516" spans="1:9" s="18" customFormat="1" ht="12.95" customHeight="1" x14ac:dyDescent="0.25">
      <c r="A516" s="9">
        <v>43389</v>
      </c>
      <c r="B516" s="10">
        <v>13570</v>
      </c>
      <c r="C516" s="11" t="s">
        <v>3140</v>
      </c>
      <c r="D516" s="12" t="s">
        <v>1215</v>
      </c>
      <c r="E516" s="15">
        <v>16459.62</v>
      </c>
      <c r="F516" s="14">
        <v>16459.62</v>
      </c>
      <c r="G516" s="12" t="s">
        <v>3029</v>
      </c>
      <c r="H516" s="17"/>
      <c r="I516" s="16"/>
    </row>
    <row r="517" spans="1:9" s="18" customFormat="1" ht="12.95" customHeight="1" x14ac:dyDescent="0.25">
      <c r="A517" s="9">
        <v>43396</v>
      </c>
      <c r="B517" s="10">
        <v>13570</v>
      </c>
      <c r="C517" s="11" t="s">
        <v>3140</v>
      </c>
      <c r="D517" s="12" t="s">
        <v>1215</v>
      </c>
      <c r="E517" s="15">
        <v>528.29999999999995</v>
      </c>
      <c r="F517" s="14">
        <v>16987.919999999998</v>
      </c>
      <c r="G517" s="12"/>
      <c r="H517" s="17"/>
      <c r="I517" s="16"/>
    </row>
    <row r="518" spans="1:9" s="18" customFormat="1" ht="12.95" customHeight="1" x14ac:dyDescent="0.25">
      <c r="A518" s="9">
        <v>43389</v>
      </c>
      <c r="B518" s="10">
        <v>11260</v>
      </c>
      <c r="C518" s="11" t="s">
        <v>3127</v>
      </c>
      <c r="D518" s="12" t="s">
        <v>329</v>
      </c>
      <c r="E518" s="15">
        <v>1065</v>
      </c>
      <c r="F518" s="14">
        <v>1065</v>
      </c>
      <c r="G518" s="12"/>
      <c r="H518" s="17"/>
      <c r="I518" s="16"/>
    </row>
    <row r="519" spans="1:9" s="18" customFormat="1" ht="12.95" customHeight="1" x14ac:dyDescent="0.25">
      <c r="A519" s="9">
        <v>43396</v>
      </c>
      <c r="B519" s="10">
        <v>11584</v>
      </c>
      <c r="C519" s="11" t="s">
        <v>3128</v>
      </c>
      <c r="D519" s="12" t="s">
        <v>945</v>
      </c>
      <c r="E519" s="15">
        <v>123.17</v>
      </c>
      <c r="F519" s="14">
        <v>123.17</v>
      </c>
      <c r="G519" s="12"/>
      <c r="H519" s="17"/>
      <c r="I519" s="16"/>
    </row>
    <row r="520" spans="1:9" s="18" customFormat="1" ht="12.95" customHeight="1" x14ac:dyDescent="0.25">
      <c r="A520" s="9">
        <v>43388</v>
      </c>
      <c r="B520" s="10">
        <v>16078</v>
      </c>
      <c r="C520" s="11" t="s">
        <v>3047</v>
      </c>
      <c r="D520" s="12" t="s">
        <v>3252</v>
      </c>
      <c r="E520" s="15">
        <v>12</v>
      </c>
      <c r="F520" s="14"/>
      <c r="G520" s="12" t="s">
        <v>3046</v>
      </c>
      <c r="H520" s="17"/>
      <c r="I520" s="16"/>
    </row>
    <row r="521" spans="1:9" s="18" customFormat="1" ht="12.95" customHeight="1" x14ac:dyDescent="0.25">
      <c r="A521" s="9">
        <v>43388</v>
      </c>
      <c r="B521" s="10">
        <v>16078</v>
      </c>
      <c r="C521" s="11" t="s">
        <v>3047</v>
      </c>
      <c r="D521" s="12" t="s">
        <v>3279</v>
      </c>
      <c r="E521" s="15">
        <v>500</v>
      </c>
      <c r="F521" s="14"/>
      <c r="G521" s="12" t="s">
        <v>3046</v>
      </c>
      <c r="H521" s="17"/>
      <c r="I521" s="16"/>
    </row>
    <row r="522" spans="1:9" s="18" customFormat="1" ht="12.95" customHeight="1" x14ac:dyDescent="0.25">
      <c r="A522" s="9">
        <v>43389</v>
      </c>
      <c r="B522" s="10">
        <v>14001</v>
      </c>
      <c r="C522" s="11" t="s">
        <v>3141</v>
      </c>
      <c r="D522" s="12" t="s">
        <v>1298</v>
      </c>
      <c r="E522" s="15">
        <v>129170.89</v>
      </c>
      <c r="F522" s="14">
        <v>131006.28</v>
      </c>
      <c r="G522" s="12" t="s">
        <v>3029</v>
      </c>
      <c r="H522" s="17"/>
      <c r="I522" s="16"/>
    </row>
    <row r="523" spans="1:9" s="18" customFormat="1" ht="12.95" customHeight="1" x14ac:dyDescent="0.25">
      <c r="A523" s="9">
        <v>43389</v>
      </c>
      <c r="B523" s="10">
        <v>14001</v>
      </c>
      <c r="C523" s="11" t="s">
        <v>3141</v>
      </c>
      <c r="D523" s="12" t="s">
        <v>1298</v>
      </c>
      <c r="E523" s="15">
        <v>129170.89</v>
      </c>
      <c r="F523" s="14">
        <v>131006.28</v>
      </c>
      <c r="G523" s="12"/>
      <c r="H523" s="17"/>
      <c r="I523" s="16"/>
    </row>
    <row r="524" spans="1:9" s="18" customFormat="1" ht="12.95" customHeight="1" x14ac:dyDescent="0.25">
      <c r="A524" s="9">
        <v>43396</v>
      </c>
      <c r="B524" s="10">
        <v>999002052</v>
      </c>
      <c r="C524" s="11" t="s">
        <v>3135</v>
      </c>
      <c r="D524" s="12" t="s">
        <v>3393</v>
      </c>
      <c r="E524" s="15">
        <v>50</v>
      </c>
      <c r="F524" s="14">
        <v>50</v>
      </c>
      <c r="G524" s="12"/>
      <c r="H524" s="17"/>
      <c r="I524" s="16"/>
    </row>
    <row r="525" spans="1:9" s="18" customFormat="1" ht="12.95" customHeight="1" x14ac:dyDescent="0.25">
      <c r="A525" s="9">
        <v>43389</v>
      </c>
      <c r="B525" s="10">
        <v>23129</v>
      </c>
      <c r="C525" s="11" t="s">
        <v>3127</v>
      </c>
      <c r="D525" s="12" t="s">
        <v>2103</v>
      </c>
      <c r="E525" s="15">
        <v>9671.5300000000007</v>
      </c>
      <c r="F525" s="14">
        <v>9671.5300000000007</v>
      </c>
      <c r="G525" s="12"/>
      <c r="H525" s="17"/>
      <c r="I525" s="16"/>
    </row>
    <row r="526" spans="1:9" s="18" customFormat="1" ht="12.95" customHeight="1" x14ac:dyDescent="0.25">
      <c r="A526" s="9">
        <v>43389</v>
      </c>
      <c r="B526" s="10">
        <v>12382</v>
      </c>
      <c r="C526" s="11" t="s">
        <v>3141</v>
      </c>
      <c r="D526" s="12" t="s">
        <v>1046</v>
      </c>
      <c r="E526" s="15">
        <v>1000</v>
      </c>
      <c r="F526" s="14">
        <v>1000</v>
      </c>
      <c r="G526" s="12" t="s">
        <v>3029</v>
      </c>
      <c r="H526" s="17"/>
      <c r="I526" s="16"/>
    </row>
    <row r="527" spans="1:9" s="18" customFormat="1" ht="12.95" customHeight="1" x14ac:dyDescent="0.25">
      <c r="A527" s="9">
        <v>43389</v>
      </c>
      <c r="B527" s="10">
        <v>25703</v>
      </c>
      <c r="C527" s="11" t="s">
        <v>3141</v>
      </c>
      <c r="D527" s="12" t="s">
        <v>331</v>
      </c>
      <c r="E527" s="15">
        <v>549.55999999999995</v>
      </c>
      <c r="F527" s="14">
        <v>2301.16</v>
      </c>
      <c r="G527" s="12" t="s">
        <v>3029</v>
      </c>
      <c r="H527" s="17"/>
      <c r="I527" s="16"/>
    </row>
    <row r="528" spans="1:9" s="18" customFormat="1" ht="12.95" customHeight="1" x14ac:dyDescent="0.25">
      <c r="A528" s="9">
        <v>43396</v>
      </c>
      <c r="B528" s="10">
        <v>25703</v>
      </c>
      <c r="C528" s="11" t="s">
        <v>3141</v>
      </c>
      <c r="D528" s="12" t="s">
        <v>331</v>
      </c>
      <c r="E528" s="15">
        <v>516.28</v>
      </c>
      <c r="F528" s="14">
        <v>2817.4399999999996</v>
      </c>
      <c r="G528" s="12"/>
      <c r="H528" s="17"/>
      <c r="I528" s="16"/>
    </row>
    <row r="529" spans="1:9" s="18" customFormat="1" ht="12.95" customHeight="1" x14ac:dyDescent="0.25">
      <c r="A529" s="9">
        <v>43385</v>
      </c>
      <c r="B529" s="10">
        <v>16078</v>
      </c>
      <c r="C529" s="11" t="s">
        <v>3047</v>
      </c>
      <c r="D529" s="12" t="s">
        <v>3052</v>
      </c>
      <c r="E529" s="15">
        <v>200</v>
      </c>
      <c r="F529" s="14"/>
      <c r="G529" s="12" t="s">
        <v>3046</v>
      </c>
      <c r="H529" s="17"/>
      <c r="I529" s="16"/>
    </row>
    <row r="530" spans="1:9" s="18" customFormat="1" ht="12.95" customHeight="1" x14ac:dyDescent="0.25">
      <c r="A530" s="9">
        <v>43385</v>
      </c>
      <c r="B530" s="10">
        <v>16078</v>
      </c>
      <c r="C530" s="11" t="s">
        <v>3047</v>
      </c>
      <c r="D530" s="12" t="s">
        <v>3052</v>
      </c>
      <c r="E530" s="15">
        <v>200</v>
      </c>
      <c r="F530" s="14"/>
      <c r="G530" s="12" t="s">
        <v>3046</v>
      </c>
      <c r="H530" s="17"/>
      <c r="I530" s="16"/>
    </row>
    <row r="531" spans="1:9" s="18" customFormat="1" ht="12.95" customHeight="1" x14ac:dyDescent="0.25">
      <c r="A531" s="9">
        <v>43385</v>
      </c>
      <c r="B531" s="10">
        <v>16078</v>
      </c>
      <c r="C531" s="11" t="s">
        <v>3047</v>
      </c>
      <c r="D531" s="12" t="s">
        <v>3052</v>
      </c>
      <c r="E531" s="15">
        <v>200</v>
      </c>
      <c r="F531" s="14"/>
      <c r="G531" s="12" t="s">
        <v>3046</v>
      </c>
      <c r="H531" s="17"/>
      <c r="I531" s="16"/>
    </row>
    <row r="532" spans="1:9" s="18" customFormat="1" ht="12.95" customHeight="1" x14ac:dyDescent="0.25">
      <c r="A532" s="9">
        <v>43385</v>
      </c>
      <c r="B532" s="10">
        <v>16078</v>
      </c>
      <c r="C532" s="11" t="s">
        <v>3047</v>
      </c>
      <c r="D532" s="12" t="s">
        <v>3052</v>
      </c>
      <c r="E532" s="15">
        <v>180</v>
      </c>
      <c r="F532" s="14"/>
      <c r="G532" s="12" t="s">
        <v>3046</v>
      </c>
      <c r="H532" s="17"/>
      <c r="I532" s="16"/>
    </row>
    <row r="533" spans="1:9" s="18" customFormat="1" ht="12.95" customHeight="1" x14ac:dyDescent="0.25">
      <c r="A533" s="9">
        <v>43392</v>
      </c>
      <c r="B533" s="10">
        <v>16078</v>
      </c>
      <c r="C533" s="11" t="s">
        <v>3047</v>
      </c>
      <c r="D533" s="12" t="s">
        <v>3052</v>
      </c>
      <c r="E533" s="15">
        <v>200</v>
      </c>
      <c r="F533" s="14"/>
      <c r="G533" s="12" t="s">
        <v>3046</v>
      </c>
      <c r="H533" s="17"/>
      <c r="I533" s="16"/>
    </row>
    <row r="534" spans="1:9" s="18" customFormat="1" ht="12.95" customHeight="1" x14ac:dyDescent="0.25">
      <c r="A534" s="9">
        <v>43392</v>
      </c>
      <c r="B534" s="10">
        <v>16078</v>
      </c>
      <c r="C534" s="11" t="s">
        <v>3047</v>
      </c>
      <c r="D534" s="12" t="s">
        <v>3052</v>
      </c>
      <c r="E534" s="15">
        <v>200</v>
      </c>
      <c r="F534" s="14"/>
      <c r="G534" s="12" t="s">
        <v>3046</v>
      </c>
      <c r="H534" s="17"/>
      <c r="I534" s="16"/>
    </row>
    <row r="535" spans="1:9" s="18" customFormat="1" ht="12.95" customHeight="1" x14ac:dyDescent="0.25">
      <c r="A535" s="9">
        <v>43392</v>
      </c>
      <c r="B535" s="10">
        <v>16078</v>
      </c>
      <c r="C535" s="11" t="s">
        <v>3047</v>
      </c>
      <c r="D535" s="12" t="s">
        <v>3052</v>
      </c>
      <c r="E535" s="15">
        <v>400</v>
      </c>
      <c r="F535" s="14"/>
      <c r="G535" s="12" t="s">
        <v>3046</v>
      </c>
      <c r="H535" s="17"/>
      <c r="I535" s="16"/>
    </row>
    <row r="536" spans="1:9" s="18" customFormat="1" ht="12.95" customHeight="1" x14ac:dyDescent="0.25">
      <c r="A536" s="9">
        <v>43385</v>
      </c>
      <c r="B536" s="10">
        <v>16078</v>
      </c>
      <c r="C536" s="11" t="s">
        <v>3047</v>
      </c>
      <c r="D536" s="12" t="s">
        <v>3059</v>
      </c>
      <c r="E536" s="15">
        <v>200</v>
      </c>
      <c r="F536" s="14"/>
      <c r="G536" s="12" t="s">
        <v>3046</v>
      </c>
      <c r="H536" s="17"/>
      <c r="I536" s="16"/>
    </row>
    <row r="537" spans="1:9" s="18" customFormat="1" ht="12.95" customHeight="1" x14ac:dyDescent="0.25">
      <c r="A537" s="9">
        <v>43385</v>
      </c>
      <c r="B537" s="10">
        <v>16078</v>
      </c>
      <c r="C537" s="11" t="s">
        <v>3047</v>
      </c>
      <c r="D537" s="12" t="s">
        <v>3059</v>
      </c>
      <c r="E537" s="15">
        <v>200</v>
      </c>
      <c r="F537" s="14"/>
      <c r="G537" s="12" t="s">
        <v>3046</v>
      </c>
      <c r="H537" s="17"/>
      <c r="I537" s="16"/>
    </row>
    <row r="538" spans="1:9" s="18" customFormat="1" ht="12.95" customHeight="1" x14ac:dyDescent="0.25">
      <c r="A538" s="9">
        <v>43385</v>
      </c>
      <c r="B538" s="10">
        <v>16078</v>
      </c>
      <c r="C538" s="11" t="s">
        <v>3047</v>
      </c>
      <c r="D538" s="12" t="s">
        <v>3059</v>
      </c>
      <c r="E538" s="15">
        <v>117.5</v>
      </c>
      <c r="F538" s="14"/>
      <c r="G538" s="12" t="s">
        <v>3046</v>
      </c>
      <c r="H538" s="17"/>
      <c r="I538" s="16"/>
    </row>
    <row r="539" spans="1:9" s="18" customFormat="1" ht="12.95" customHeight="1" x14ac:dyDescent="0.25">
      <c r="A539" s="9">
        <v>43385</v>
      </c>
      <c r="B539" s="10">
        <v>16078</v>
      </c>
      <c r="C539" s="11" t="s">
        <v>3047</v>
      </c>
      <c r="D539" s="12" t="s">
        <v>3059</v>
      </c>
      <c r="E539" s="15">
        <v>370</v>
      </c>
      <c r="F539" s="14"/>
      <c r="G539" s="12" t="s">
        <v>3046</v>
      </c>
      <c r="H539" s="17"/>
      <c r="I539" s="16"/>
    </row>
    <row r="540" spans="1:9" s="18" customFormat="1" ht="12.95" customHeight="1" x14ac:dyDescent="0.25">
      <c r="A540" s="9">
        <v>43385</v>
      </c>
      <c r="B540" s="10">
        <v>16078</v>
      </c>
      <c r="C540" s="11" t="s">
        <v>3047</v>
      </c>
      <c r="D540" s="12" t="s">
        <v>3293</v>
      </c>
      <c r="E540" s="15">
        <v>410</v>
      </c>
      <c r="F540" s="14"/>
      <c r="G540" s="12" t="s">
        <v>3046</v>
      </c>
      <c r="H540" s="17"/>
      <c r="I540" s="16"/>
    </row>
    <row r="541" spans="1:9" s="18" customFormat="1" ht="12.95" customHeight="1" x14ac:dyDescent="0.25">
      <c r="A541" s="9">
        <v>43396</v>
      </c>
      <c r="B541" s="10">
        <v>14365</v>
      </c>
      <c r="C541" s="11" t="s">
        <v>3140</v>
      </c>
      <c r="D541" s="12" t="s">
        <v>1362</v>
      </c>
      <c r="E541" s="15">
        <v>8642</v>
      </c>
      <c r="F541" s="14">
        <v>8642</v>
      </c>
      <c r="G541" s="12"/>
      <c r="H541" s="17"/>
      <c r="I541" s="16"/>
    </row>
    <row r="542" spans="1:9" s="18" customFormat="1" ht="12.95" customHeight="1" x14ac:dyDescent="0.25">
      <c r="A542" s="9">
        <v>43389</v>
      </c>
      <c r="B542" s="10">
        <v>25504</v>
      </c>
      <c r="C542" s="11" t="s">
        <v>3127</v>
      </c>
      <c r="D542" s="12" t="s">
        <v>2538</v>
      </c>
      <c r="E542" s="15">
        <v>780</v>
      </c>
      <c r="F542" s="14">
        <v>780</v>
      </c>
      <c r="G542" s="12"/>
      <c r="H542" s="17"/>
      <c r="I542" s="16"/>
    </row>
    <row r="543" spans="1:9" s="18" customFormat="1" ht="12.95" customHeight="1" x14ac:dyDescent="0.25">
      <c r="A543" s="9">
        <v>43392</v>
      </c>
      <c r="B543" s="10">
        <v>16078</v>
      </c>
      <c r="C543" s="11" t="s">
        <v>3047</v>
      </c>
      <c r="D543" s="12" t="s">
        <v>3061</v>
      </c>
      <c r="E543" s="15">
        <v>40</v>
      </c>
      <c r="F543" s="14"/>
      <c r="G543" s="12" t="s">
        <v>3046</v>
      </c>
      <c r="H543" s="17"/>
      <c r="I543" s="16"/>
    </row>
    <row r="544" spans="1:9" s="18" customFormat="1" ht="12.95" customHeight="1" x14ac:dyDescent="0.25">
      <c r="A544" s="9">
        <v>43389</v>
      </c>
      <c r="B544" s="10">
        <v>13874</v>
      </c>
      <c r="C544" s="11" t="s">
        <v>3140</v>
      </c>
      <c r="D544" s="12" t="s">
        <v>3326</v>
      </c>
      <c r="E544" s="15">
        <v>240</v>
      </c>
      <c r="F544" s="14">
        <v>240</v>
      </c>
      <c r="G544" s="12"/>
      <c r="H544" s="17"/>
      <c r="I544" s="16"/>
    </row>
    <row r="545" spans="1:9" s="18" customFormat="1" ht="12.95" customHeight="1" x14ac:dyDescent="0.25">
      <c r="A545" s="9">
        <v>43396</v>
      </c>
      <c r="B545" s="10">
        <v>23077</v>
      </c>
      <c r="C545" s="11" t="s">
        <v>3129</v>
      </c>
      <c r="D545" s="12" t="s">
        <v>334</v>
      </c>
      <c r="E545" s="15">
        <v>600</v>
      </c>
      <c r="F545" s="14">
        <v>600</v>
      </c>
      <c r="G545" s="12"/>
      <c r="H545" s="17"/>
      <c r="I545" s="16"/>
    </row>
    <row r="546" spans="1:9" s="18" customFormat="1" ht="12.95" customHeight="1" x14ac:dyDescent="0.25">
      <c r="A546" s="9">
        <v>43389</v>
      </c>
      <c r="B546" s="10">
        <v>13647</v>
      </c>
      <c r="C546" s="11" t="s">
        <v>3141</v>
      </c>
      <c r="D546" s="12" t="s">
        <v>1234</v>
      </c>
      <c r="E546" s="15">
        <v>6400</v>
      </c>
      <c r="F546" s="14">
        <v>6400</v>
      </c>
      <c r="G546" s="12"/>
      <c r="H546" s="17"/>
      <c r="I546" s="16"/>
    </row>
    <row r="547" spans="1:9" s="18" customFormat="1" ht="12.95" customHeight="1" x14ac:dyDescent="0.25">
      <c r="A547" s="9">
        <v>43389</v>
      </c>
      <c r="B547" s="10">
        <v>23292</v>
      </c>
      <c r="C547" s="11" t="s">
        <v>3127</v>
      </c>
      <c r="D547" s="12" t="s">
        <v>2133</v>
      </c>
      <c r="E547" s="15">
        <v>650</v>
      </c>
      <c r="F547" s="14">
        <v>1437.5</v>
      </c>
      <c r="G547" s="12"/>
      <c r="H547" s="17"/>
      <c r="I547" s="16"/>
    </row>
    <row r="548" spans="1:9" s="18" customFormat="1" ht="12.95" customHeight="1" x14ac:dyDescent="0.25">
      <c r="A548" s="9">
        <v>43396</v>
      </c>
      <c r="B548" s="10">
        <v>23292</v>
      </c>
      <c r="C548" s="11" t="s">
        <v>3127</v>
      </c>
      <c r="D548" s="12" t="s">
        <v>2133</v>
      </c>
      <c r="E548" s="15">
        <v>100</v>
      </c>
      <c r="F548" s="14">
        <v>1537.5</v>
      </c>
      <c r="G548" s="12"/>
      <c r="H548" s="17"/>
      <c r="I548" s="16"/>
    </row>
    <row r="549" spans="1:9" s="18" customFormat="1" ht="12.95" customHeight="1" x14ac:dyDescent="0.25">
      <c r="A549" s="9">
        <v>43389</v>
      </c>
      <c r="B549" s="10">
        <v>27284</v>
      </c>
      <c r="C549" s="11" t="s">
        <v>3128</v>
      </c>
      <c r="D549" s="12" t="s">
        <v>3304</v>
      </c>
      <c r="E549" s="15">
        <v>15</v>
      </c>
      <c r="F549" s="14">
        <v>15</v>
      </c>
      <c r="G549" s="12"/>
      <c r="H549" s="17"/>
      <c r="I549" s="16"/>
    </row>
    <row r="550" spans="1:9" s="18" customFormat="1" ht="12.95" customHeight="1" x14ac:dyDescent="0.25">
      <c r="A550" s="9">
        <v>43392</v>
      </c>
      <c r="B550" s="10">
        <v>16078</v>
      </c>
      <c r="C550" s="11" t="s">
        <v>3047</v>
      </c>
      <c r="D550" s="12" t="s">
        <v>3365</v>
      </c>
      <c r="E550" s="15">
        <v>600</v>
      </c>
      <c r="F550" s="14"/>
      <c r="G550" s="12" t="s">
        <v>3046</v>
      </c>
      <c r="H550" s="17"/>
      <c r="I550" s="16"/>
    </row>
    <row r="551" spans="1:9" s="18" customFormat="1" ht="12.95" customHeight="1" x14ac:dyDescent="0.25">
      <c r="A551" s="9">
        <v>43389</v>
      </c>
      <c r="B551" s="10">
        <v>12102</v>
      </c>
      <c r="C551" s="11" t="s">
        <v>3127</v>
      </c>
      <c r="D551" s="12" t="s">
        <v>337</v>
      </c>
      <c r="E551" s="15">
        <v>375</v>
      </c>
      <c r="F551" s="14">
        <v>1650</v>
      </c>
      <c r="G551" s="12"/>
      <c r="H551" s="17"/>
      <c r="I551" s="16"/>
    </row>
    <row r="552" spans="1:9" s="18" customFormat="1" ht="12.95" customHeight="1" x14ac:dyDescent="0.25">
      <c r="A552" s="9">
        <v>43396</v>
      </c>
      <c r="B552" s="10">
        <v>14674</v>
      </c>
      <c r="C552" s="11" t="s">
        <v>3140</v>
      </c>
      <c r="D552" s="12" t="s">
        <v>1410</v>
      </c>
      <c r="E552" s="15">
        <v>116.64</v>
      </c>
      <c r="F552" s="14">
        <v>116.64</v>
      </c>
      <c r="G552" s="12"/>
      <c r="H552" s="17"/>
      <c r="I552" s="16"/>
    </row>
    <row r="553" spans="1:9" s="18" customFormat="1" ht="12.95" customHeight="1" x14ac:dyDescent="0.25">
      <c r="A553" s="9">
        <v>43389</v>
      </c>
      <c r="B553" s="10">
        <v>24993</v>
      </c>
      <c r="C553" s="11" t="s">
        <v>3127</v>
      </c>
      <c r="D553" s="12" t="s">
        <v>3112</v>
      </c>
      <c r="E553" s="15">
        <v>687.5</v>
      </c>
      <c r="F553" s="14">
        <v>2450</v>
      </c>
      <c r="G553" s="12"/>
      <c r="H553" s="17"/>
      <c r="I553" s="16"/>
    </row>
    <row r="554" spans="1:9" s="18" customFormat="1" ht="12.95" customHeight="1" x14ac:dyDescent="0.25">
      <c r="A554" s="9">
        <v>43396</v>
      </c>
      <c r="B554" s="10">
        <v>24993</v>
      </c>
      <c r="C554" s="11" t="s">
        <v>3127</v>
      </c>
      <c r="D554" s="12" t="s">
        <v>3112</v>
      </c>
      <c r="E554" s="15">
        <v>1500</v>
      </c>
      <c r="F554" s="14">
        <v>3950</v>
      </c>
      <c r="G554" s="12"/>
      <c r="H554" s="17"/>
      <c r="I554" s="16"/>
    </row>
    <row r="555" spans="1:9" s="18" customFormat="1" ht="12.95" customHeight="1" x14ac:dyDescent="0.25">
      <c r="A555" s="9">
        <v>43389</v>
      </c>
      <c r="B555" s="10">
        <v>20243</v>
      </c>
      <c r="C555" s="11" t="s">
        <v>3136</v>
      </c>
      <c r="D555" s="12" t="s">
        <v>1792</v>
      </c>
      <c r="E555" s="15">
        <v>642</v>
      </c>
      <c r="F555" s="14">
        <v>1717.35</v>
      </c>
      <c r="G555" s="12" t="s">
        <v>3029</v>
      </c>
      <c r="H555" s="17"/>
      <c r="I555" s="16"/>
    </row>
    <row r="556" spans="1:9" s="18" customFormat="1" ht="12.95" customHeight="1" x14ac:dyDescent="0.25">
      <c r="A556" s="9">
        <v>43396</v>
      </c>
      <c r="B556" s="10">
        <v>20243</v>
      </c>
      <c r="C556" s="11" t="s">
        <v>3136</v>
      </c>
      <c r="D556" s="12" t="s">
        <v>1792</v>
      </c>
      <c r="E556" s="15">
        <v>658.05</v>
      </c>
      <c r="F556" s="14">
        <v>2375.3999999999996</v>
      </c>
      <c r="G556" s="12"/>
      <c r="H556" s="17"/>
      <c r="I556" s="16"/>
    </row>
    <row r="557" spans="1:9" s="18" customFormat="1" ht="12.95" customHeight="1" x14ac:dyDescent="0.25">
      <c r="A557" s="9">
        <v>43396</v>
      </c>
      <c r="B557" s="10">
        <v>13966</v>
      </c>
      <c r="C557" s="11" t="s">
        <v>3140</v>
      </c>
      <c r="D557" s="12" t="s">
        <v>1291</v>
      </c>
      <c r="E557" s="15">
        <v>310.32</v>
      </c>
      <c r="F557" s="14">
        <v>310.32</v>
      </c>
      <c r="G557" s="12"/>
      <c r="H557" s="17"/>
      <c r="I557" s="16"/>
    </row>
    <row r="558" spans="1:9" s="18" customFormat="1" ht="12.95" customHeight="1" x14ac:dyDescent="0.25">
      <c r="A558" s="9">
        <v>43396</v>
      </c>
      <c r="B558" s="10">
        <v>21468</v>
      </c>
      <c r="C558" s="11" t="s">
        <v>3141</v>
      </c>
      <c r="D558" s="12" t="s">
        <v>341</v>
      </c>
      <c r="E558" s="15">
        <v>751.8</v>
      </c>
      <c r="F558" s="14">
        <v>751.8</v>
      </c>
      <c r="G558" s="12"/>
      <c r="H558" s="17"/>
      <c r="I558" s="16"/>
    </row>
    <row r="559" spans="1:9" s="18" customFormat="1" ht="12.95" customHeight="1" x14ac:dyDescent="0.25">
      <c r="A559" s="9">
        <v>43389</v>
      </c>
      <c r="B559" s="10">
        <v>22022</v>
      </c>
      <c r="C559" s="11" t="s">
        <v>3127</v>
      </c>
      <c r="D559" s="12" t="s">
        <v>344</v>
      </c>
      <c r="E559" s="15">
        <v>1000</v>
      </c>
      <c r="F559" s="14">
        <v>14650</v>
      </c>
      <c r="G559" s="12"/>
      <c r="H559" s="17"/>
      <c r="I559" s="16"/>
    </row>
    <row r="560" spans="1:9" s="18" customFormat="1" ht="12.95" customHeight="1" x14ac:dyDescent="0.25">
      <c r="A560" s="9">
        <v>43396</v>
      </c>
      <c r="B560" s="10">
        <v>10727</v>
      </c>
      <c r="C560" s="11" t="s">
        <v>3140</v>
      </c>
      <c r="D560" s="12" t="s">
        <v>346</v>
      </c>
      <c r="E560" s="15">
        <v>377.93999999999994</v>
      </c>
      <c r="F560" s="14">
        <v>377.93999999999994</v>
      </c>
      <c r="G560" s="12"/>
      <c r="H560" s="17"/>
      <c r="I560" s="16"/>
    </row>
    <row r="561" spans="1:9" s="18" customFormat="1" ht="12.95" customHeight="1" x14ac:dyDescent="0.25">
      <c r="A561" s="9">
        <v>43389</v>
      </c>
      <c r="B561" s="10">
        <v>25399</v>
      </c>
      <c r="C561" s="11" t="s">
        <v>3127</v>
      </c>
      <c r="D561" s="12" t="s">
        <v>2515</v>
      </c>
      <c r="E561" s="15">
        <v>900</v>
      </c>
      <c r="F561" s="14">
        <v>900</v>
      </c>
      <c r="G561" s="12"/>
      <c r="H561" s="17"/>
      <c r="I561" s="16"/>
    </row>
    <row r="562" spans="1:9" s="18" customFormat="1" ht="12.95" customHeight="1" x14ac:dyDescent="0.25">
      <c r="A562" s="9">
        <v>43396</v>
      </c>
      <c r="B562" s="10">
        <v>25399</v>
      </c>
      <c r="C562" s="11" t="s">
        <v>3127</v>
      </c>
      <c r="D562" s="12" t="s">
        <v>2515</v>
      </c>
      <c r="E562" s="15">
        <v>750</v>
      </c>
      <c r="F562" s="14">
        <v>1650</v>
      </c>
      <c r="G562" s="12"/>
      <c r="H562" s="17"/>
      <c r="I562" s="16"/>
    </row>
    <row r="563" spans="1:9" s="18" customFormat="1" ht="12.95" customHeight="1" x14ac:dyDescent="0.25">
      <c r="A563" s="9">
        <v>43389</v>
      </c>
      <c r="B563" s="10">
        <v>26763</v>
      </c>
      <c r="C563" s="11" t="s">
        <v>3132</v>
      </c>
      <c r="D563" s="12" t="s">
        <v>2821</v>
      </c>
      <c r="E563" s="15">
        <v>300</v>
      </c>
      <c r="F563" s="14">
        <v>2325</v>
      </c>
      <c r="G563" s="12"/>
      <c r="H563" s="17"/>
      <c r="I563" s="16"/>
    </row>
    <row r="564" spans="1:9" s="18" customFormat="1" ht="12.95" customHeight="1" x14ac:dyDescent="0.25">
      <c r="A564" s="9">
        <v>43388</v>
      </c>
      <c r="B564" s="10">
        <v>16078</v>
      </c>
      <c r="C564" s="11" t="s">
        <v>3047</v>
      </c>
      <c r="D564" s="12" t="s">
        <v>3289</v>
      </c>
      <c r="E564" s="15">
        <v>2450</v>
      </c>
      <c r="F564" s="14"/>
      <c r="G564" s="12" t="s">
        <v>3046</v>
      </c>
      <c r="H564" s="17"/>
      <c r="I564" s="16"/>
    </row>
    <row r="565" spans="1:9" s="18" customFormat="1" ht="12.95" customHeight="1" x14ac:dyDescent="0.25">
      <c r="A565" s="9">
        <v>43389</v>
      </c>
      <c r="B565" s="10">
        <v>12524</v>
      </c>
      <c r="C565" s="11" t="s">
        <v>3128</v>
      </c>
      <c r="D565" s="12" t="s">
        <v>347</v>
      </c>
      <c r="E565" s="15">
        <v>96</v>
      </c>
      <c r="F565" s="14">
        <v>96</v>
      </c>
      <c r="G565" s="12"/>
      <c r="H565" s="17"/>
      <c r="I565" s="16"/>
    </row>
    <row r="566" spans="1:9" s="18" customFormat="1" ht="12.95" customHeight="1" x14ac:dyDescent="0.25">
      <c r="A566" s="9">
        <v>43389</v>
      </c>
      <c r="B566" s="10">
        <v>19833</v>
      </c>
      <c r="C566" s="11" t="s">
        <v>3142</v>
      </c>
      <c r="D566" s="12" t="s">
        <v>348</v>
      </c>
      <c r="E566" s="15">
        <v>1700</v>
      </c>
      <c r="F566" s="14">
        <v>1700</v>
      </c>
      <c r="G566" s="12" t="s">
        <v>3029</v>
      </c>
      <c r="H566" s="17"/>
      <c r="I566" s="16"/>
    </row>
    <row r="567" spans="1:9" s="18" customFormat="1" ht="12.95" customHeight="1" x14ac:dyDescent="0.25">
      <c r="A567" s="9">
        <v>43396</v>
      </c>
      <c r="B567" s="10">
        <v>22166</v>
      </c>
      <c r="C567" s="11" t="s">
        <v>3402</v>
      </c>
      <c r="D567" s="12" t="s">
        <v>1971</v>
      </c>
      <c r="E567" s="15">
        <v>84.83</v>
      </c>
      <c r="F567" s="14">
        <v>84.83</v>
      </c>
      <c r="G567" s="12"/>
      <c r="H567" s="17"/>
      <c r="I567" s="16"/>
    </row>
    <row r="568" spans="1:9" s="18" customFormat="1" ht="12.95" customHeight="1" x14ac:dyDescent="0.25">
      <c r="A568" s="9">
        <v>43392</v>
      </c>
      <c r="B568" s="10">
        <v>16078</v>
      </c>
      <c r="C568" s="11" t="s">
        <v>3047</v>
      </c>
      <c r="D568" s="12" t="s">
        <v>3048</v>
      </c>
      <c r="E568" s="15">
        <v>147.5</v>
      </c>
      <c r="F568" s="14"/>
      <c r="G568" s="12" t="s">
        <v>3046</v>
      </c>
      <c r="H568" s="17"/>
      <c r="I568" s="16"/>
    </row>
    <row r="569" spans="1:9" s="18" customFormat="1" ht="12.95" customHeight="1" x14ac:dyDescent="0.25">
      <c r="A569" s="9">
        <v>43392</v>
      </c>
      <c r="B569" s="10">
        <v>16078</v>
      </c>
      <c r="C569" s="11" t="s">
        <v>3047</v>
      </c>
      <c r="D569" s="12" t="s">
        <v>3048</v>
      </c>
      <c r="E569" s="15">
        <v>746</v>
      </c>
      <c r="F569" s="14"/>
      <c r="G569" s="12" t="s">
        <v>3046</v>
      </c>
      <c r="H569" s="17"/>
      <c r="I569" s="16"/>
    </row>
    <row r="570" spans="1:9" s="18" customFormat="1" ht="12.95" customHeight="1" x14ac:dyDescent="0.25">
      <c r="A570" s="9">
        <v>43389</v>
      </c>
      <c r="B570" s="10">
        <v>25574</v>
      </c>
      <c r="C570" s="11" t="s">
        <v>3127</v>
      </c>
      <c r="D570" s="12" t="s">
        <v>2048</v>
      </c>
      <c r="E570" s="15">
        <v>4100</v>
      </c>
      <c r="F570" s="14">
        <v>5800</v>
      </c>
      <c r="G570" s="12"/>
      <c r="H570" s="17"/>
      <c r="I570" s="16"/>
    </row>
    <row r="571" spans="1:9" s="18" customFormat="1" ht="12.95" customHeight="1" x14ac:dyDescent="0.25">
      <c r="A571" s="9">
        <v>43396</v>
      </c>
      <c r="B571" s="10">
        <v>25574</v>
      </c>
      <c r="C571" s="11" t="s">
        <v>3127</v>
      </c>
      <c r="D571" s="12" t="s">
        <v>2048</v>
      </c>
      <c r="E571" s="15">
        <v>3756.25</v>
      </c>
      <c r="F571" s="14">
        <v>9556.25</v>
      </c>
      <c r="G571" s="12"/>
      <c r="H571" s="17"/>
      <c r="I571" s="16"/>
    </row>
    <row r="572" spans="1:9" s="18" customFormat="1" ht="12.95" customHeight="1" x14ac:dyDescent="0.25">
      <c r="A572" s="9">
        <v>43396</v>
      </c>
      <c r="B572" s="10">
        <v>17794</v>
      </c>
      <c r="C572" s="11" t="s">
        <v>3141</v>
      </c>
      <c r="D572" s="12" t="s">
        <v>352</v>
      </c>
      <c r="E572" s="15">
        <v>560.98</v>
      </c>
      <c r="F572" s="14">
        <v>560.98</v>
      </c>
      <c r="G572" s="12"/>
      <c r="H572" s="17"/>
      <c r="I572" s="16"/>
    </row>
    <row r="573" spans="1:9" s="18" customFormat="1" ht="12.95" customHeight="1" x14ac:dyDescent="0.25">
      <c r="A573" s="9">
        <v>43389</v>
      </c>
      <c r="B573" s="10">
        <v>11383</v>
      </c>
      <c r="C573" s="11" t="s">
        <v>3128</v>
      </c>
      <c r="D573" s="12" t="s">
        <v>915</v>
      </c>
      <c r="E573" s="15">
        <v>90</v>
      </c>
      <c r="F573" s="14">
        <v>90</v>
      </c>
      <c r="G573" s="12"/>
      <c r="H573" s="17"/>
      <c r="I573" s="16"/>
    </row>
    <row r="574" spans="1:9" s="18" customFormat="1" ht="12.95" customHeight="1" x14ac:dyDescent="0.25">
      <c r="A574" s="9">
        <v>43389</v>
      </c>
      <c r="B574" s="10">
        <v>26585</v>
      </c>
      <c r="C574" s="11" t="s">
        <v>3128</v>
      </c>
      <c r="D574" s="12" t="s">
        <v>2775</v>
      </c>
      <c r="E574" s="15">
        <v>28.48</v>
      </c>
      <c r="F574" s="14">
        <v>28.48</v>
      </c>
      <c r="G574" s="12"/>
      <c r="H574" s="17"/>
      <c r="I574" s="16"/>
    </row>
    <row r="575" spans="1:9" s="18" customFormat="1" ht="12.95" customHeight="1" x14ac:dyDescent="0.25">
      <c r="A575" s="9">
        <v>43396</v>
      </c>
      <c r="B575" s="10">
        <v>24804</v>
      </c>
      <c r="C575" s="11" t="s">
        <v>3127</v>
      </c>
      <c r="D575" s="12" t="s">
        <v>356</v>
      </c>
      <c r="E575" s="15">
        <v>250</v>
      </c>
      <c r="F575" s="14">
        <v>250</v>
      </c>
      <c r="G575" s="12"/>
      <c r="H575" s="17"/>
      <c r="I575" s="16"/>
    </row>
    <row r="576" spans="1:9" s="18" customFormat="1" ht="12.95" customHeight="1" x14ac:dyDescent="0.25">
      <c r="A576" s="9">
        <v>43389</v>
      </c>
      <c r="B576" s="10">
        <v>23877</v>
      </c>
      <c r="C576" s="11" t="s">
        <v>3127</v>
      </c>
      <c r="D576" s="12" t="s">
        <v>2230</v>
      </c>
      <c r="E576" s="15">
        <v>2200</v>
      </c>
      <c r="F576" s="14">
        <v>2200</v>
      </c>
      <c r="G576" s="12"/>
      <c r="H576" s="17"/>
      <c r="I576" s="16"/>
    </row>
    <row r="577" spans="1:9" s="18" customFormat="1" ht="12.95" customHeight="1" x14ac:dyDescent="0.25">
      <c r="A577" s="9">
        <v>43396</v>
      </c>
      <c r="B577" s="10">
        <v>23877</v>
      </c>
      <c r="C577" s="11" t="s">
        <v>3127</v>
      </c>
      <c r="D577" s="12" t="s">
        <v>2230</v>
      </c>
      <c r="E577" s="15">
        <v>1512.5</v>
      </c>
      <c r="F577" s="14">
        <v>3712.5</v>
      </c>
      <c r="G577" s="12"/>
      <c r="H577" s="17"/>
      <c r="I577" s="16"/>
    </row>
    <row r="578" spans="1:9" s="18" customFormat="1" ht="12.95" customHeight="1" x14ac:dyDescent="0.25">
      <c r="A578" s="9">
        <v>43396</v>
      </c>
      <c r="B578" s="10">
        <v>19809</v>
      </c>
      <c r="C578" s="11" t="s">
        <v>3127</v>
      </c>
      <c r="D578" s="12" t="s">
        <v>358</v>
      </c>
      <c r="E578" s="15">
        <v>1000</v>
      </c>
      <c r="F578" s="14">
        <v>1000</v>
      </c>
      <c r="G578" s="12"/>
      <c r="H578" s="17"/>
      <c r="I578" s="16"/>
    </row>
    <row r="579" spans="1:9" s="18" customFormat="1" ht="12.95" customHeight="1" x14ac:dyDescent="0.25">
      <c r="A579" s="9">
        <v>43396</v>
      </c>
      <c r="B579" s="10">
        <v>24334</v>
      </c>
      <c r="C579" s="11" t="s">
        <v>3127</v>
      </c>
      <c r="D579" s="12" t="s">
        <v>2319</v>
      </c>
      <c r="E579" s="15">
        <v>500</v>
      </c>
      <c r="F579" s="14">
        <v>1250</v>
      </c>
      <c r="G579" s="12"/>
      <c r="H579" s="17"/>
      <c r="I579" s="16"/>
    </row>
    <row r="580" spans="1:9" s="18" customFormat="1" ht="12.95" customHeight="1" x14ac:dyDescent="0.25">
      <c r="A580" s="9">
        <v>43389</v>
      </c>
      <c r="B580" s="10">
        <v>23989</v>
      </c>
      <c r="C580" s="11" t="s">
        <v>3127</v>
      </c>
      <c r="D580" s="12" t="s">
        <v>2256</v>
      </c>
      <c r="E580" s="15">
        <v>1150</v>
      </c>
      <c r="F580" s="14">
        <v>1150</v>
      </c>
      <c r="G580" s="12"/>
      <c r="H580" s="17"/>
      <c r="I580" s="16"/>
    </row>
    <row r="581" spans="1:9" s="18" customFormat="1" ht="12.95" customHeight="1" x14ac:dyDescent="0.25">
      <c r="A581" s="9">
        <v>43389</v>
      </c>
      <c r="B581" s="10">
        <v>13180</v>
      </c>
      <c r="C581" s="11" t="s">
        <v>3141</v>
      </c>
      <c r="D581" s="12" t="s">
        <v>362</v>
      </c>
      <c r="E581" s="15">
        <v>216.32</v>
      </c>
      <c r="F581" s="14">
        <v>216.32</v>
      </c>
      <c r="G581" s="12"/>
      <c r="H581" s="17"/>
      <c r="I581" s="16"/>
    </row>
    <row r="582" spans="1:9" s="18" customFormat="1" ht="12.95" customHeight="1" x14ac:dyDescent="0.25">
      <c r="A582" s="9">
        <v>43389</v>
      </c>
      <c r="B582" s="10">
        <v>25998</v>
      </c>
      <c r="C582" s="11" t="s">
        <v>3140</v>
      </c>
      <c r="D582" s="12" t="s">
        <v>2639</v>
      </c>
      <c r="E582" s="15">
        <v>1450</v>
      </c>
      <c r="F582" s="14">
        <v>1450</v>
      </c>
      <c r="G582" s="12"/>
      <c r="H582" s="17"/>
      <c r="I582" s="16"/>
    </row>
    <row r="583" spans="1:9" s="18" customFormat="1" ht="12.95" customHeight="1" x14ac:dyDescent="0.25">
      <c r="A583" s="9">
        <v>43388</v>
      </c>
      <c r="B583" s="10">
        <v>16078</v>
      </c>
      <c r="C583" s="11" t="s">
        <v>3047</v>
      </c>
      <c r="D583" s="12" t="s">
        <v>3283</v>
      </c>
      <c r="E583" s="15">
        <v>475</v>
      </c>
      <c r="F583" s="14"/>
      <c r="G583" s="12" t="s">
        <v>3046</v>
      </c>
      <c r="H583" s="17"/>
      <c r="I583" s="16"/>
    </row>
    <row r="584" spans="1:9" s="18" customFormat="1" ht="12.95" customHeight="1" x14ac:dyDescent="0.25">
      <c r="A584" s="9">
        <v>43384</v>
      </c>
      <c r="B584" s="10">
        <v>16078</v>
      </c>
      <c r="C584" s="11" t="s">
        <v>3047</v>
      </c>
      <c r="D584" s="12" t="s">
        <v>3036</v>
      </c>
      <c r="E584" s="15">
        <v>110</v>
      </c>
      <c r="F584" s="14"/>
      <c r="G584" s="12" t="s">
        <v>3046</v>
      </c>
      <c r="H584" s="17"/>
      <c r="I584" s="16"/>
    </row>
    <row r="585" spans="1:9" s="18" customFormat="1" ht="12.95" customHeight="1" x14ac:dyDescent="0.25">
      <c r="A585" s="9">
        <v>43388</v>
      </c>
      <c r="B585" s="10">
        <v>16078</v>
      </c>
      <c r="C585" s="11" t="s">
        <v>3047</v>
      </c>
      <c r="D585" s="12" t="s">
        <v>3036</v>
      </c>
      <c r="E585" s="15">
        <v>947.71</v>
      </c>
      <c r="F585" s="14"/>
      <c r="G585" s="12" t="s">
        <v>3046</v>
      </c>
      <c r="H585" s="17"/>
      <c r="I585" s="16"/>
    </row>
    <row r="586" spans="1:9" s="18" customFormat="1" ht="12.95" customHeight="1" x14ac:dyDescent="0.25">
      <c r="A586" s="9">
        <v>43392</v>
      </c>
      <c r="B586" s="10">
        <v>16078</v>
      </c>
      <c r="C586" s="11" t="s">
        <v>3047</v>
      </c>
      <c r="D586" s="12" t="s">
        <v>3049</v>
      </c>
      <c r="E586" s="15">
        <v>635.52</v>
      </c>
      <c r="F586" s="14"/>
      <c r="G586" s="12" t="s">
        <v>3046</v>
      </c>
      <c r="H586" s="17"/>
      <c r="I586" s="16"/>
    </row>
    <row r="587" spans="1:9" s="18" customFormat="1" ht="12.95" customHeight="1" x14ac:dyDescent="0.25">
      <c r="A587" s="9">
        <v>43392</v>
      </c>
      <c r="B587" s="10">
        <v>16078</v>
      </c>
      <c r="C587" s="11" t="s">
        <v>3047</v>
      </c>
      <c r="D587" s="12" t="s">
        <v>3049</v>
      </c>
      <c r="E587" s="15">
        <v>3080.49</v>
      </c>
      <c r="F587" s="14"/>
      <c r="G587" s="12" t="s">
        <v>3046</v>
      </c>
      <c r="H587" s="17"/>
      <c r="I587" s="16"/>
    </row>
    <row r="588" spans="1:9" s="18" customFormat="1" ht="12.95" customHeight="1" x14ac:dyDescent="0.25">
      <c r="A588" s="9">
        <v>43392</v>
      </c>
      <c r="B588" s="10">
        <v>16078</v>
      </c>
      <c r="C588" s="11" t="s">
        <v>3047</v>
      </c>
      <c r="D588" s="12" t="s">
        <v>3049</v>
      </c>
      <c r="E588" s="15">
        <v>1292.54</v>
      </c>
      <c r="F588" s="14"/>
      <c r="G588" s="12" t="s">
        <v>3046</v>
      </c>
      <c r="H588" s="17"/>
      <c r="I588" s="16"/>
    </row>
    <row r="589" spans="1:9" s="18" customFormat="1" ht="12.95" customHeight="1" x14ac:dyDescent="0.25">
      <c r="A589" s="9">
        <v>43392</v>
      </c>
      <c r="B589" s="10">
        <v>16078</v>
      </c>
      <c r="C589" s="11" t="s">
        <v>3047</v>
      </c>
      <c r="D589" s="12" t="s">
        <v>3049</v>
      </c>
      <c r="E589" s="15">
        <v>319.57</v>
      </c>
      <c r="F589" s="14"/>
      <c r="G589" s="12" t="s">
        <v>3046</v>
      </c>
      <c r="H589" s="17"/>
      <c r="I589" s="16"/>
    </row>
    <row r="590" spans="1:9" s="18" customFormat="1" ht="12.95" customHeight="1" x14ac:dyDescent="0.25">
      <c r="A590" s="9">
        <v>43392</v>
      </c>
      <c r="B590" s="10">
        <v>16078</v>
      </c>
      <c r="C590" s="11" t="s">
        <v>3047</v>
      </c>
      <c r="D590" s="12" t="s">
        <v>3049</v>
      </c>
      <c r="E590" s="15">
        <v>1231.27</v>
      </c>
      <c r="F590" s="14"/>
      <c r="G590" s="12" t="s">
        <v>3046</v>
      </c>
      <c r="H590" s="17"/>
      <c r="I590" s="16"/>
    </row>
    <row r="591" spans="1:9" s="18" customFormat="1" ht="12.95" customHeight="1" x14ac:dyDescent="0.25">
      <c r="A591" s="9">
        <v>43389</v>
      </c>
      <c r="B591" s="10">
        <v>10334</v>
      </c>
      <c r="C591" s="11" t="s">
        <v>3140</v>
      </c>
      <c r="D591" s="12" t="s">
        <v>777</v>
      </c>
      <c r="E591" s="15">
        <v>891</v>
      </c>
      <c r="F591" s="14">
        <v>891</v>
      </c>
      <c r="G591" s="12"/>
      <c r="H591" s="17"/>
      <c r="I591" s="16"/>
    </row>
    <row r="592" spans="1:9" s="18" customFormat="1" ht="12.95" customHeight="1" x14ac:dyDescent="0.25">
      <c r="A592" s="9">
        <v>43396</v>
      </c>
      <c r="B592" s="10">
        <v>14279</v>
      </c>
      <c r="C592" s="11" t="s">
        <v>3141</v>
      </c>
      <c r="D592" s="12" t="s">
        <v>366</v>
      </c>
      <c r="E592" s="15">
        <v>3312.81</v>
      </c>
      <c r="F592" s="14">
        <v>3312.81</v>
      </c>
      <c r="G592" s="12"/>
      <c r="H592" s="17"/>
      <c r="I592" s="16"/>
    </row>
    <row r="593" spans="1:9" s="18" customFormat="1" ht="12.95" customHeight="1" x14ac:dyDescent="0.25">
      <c r="A593" s="9">
        <v>43396</v>
      </c>
      <c r="B593" s="10">
        <v>13471</v>
      </c>
      <c r="C593" s="11" t="s">
        <v>3141</v>
      </c>
      <c r="D593" s="12" t="s">
        <v>369</v>
      </c>
      <c r="E593" s="15">
        <v>89709.299999999988</v>
      </c>
      <c r="F593" s="14">
        <v>91428.299999999988</v>
      </c>
      <c r="G593" s="12"/>
      <c r="H593" s="17"/>
      <c r="I593" s="16"/>
    </row>
    <row r="594" spans="1:9" s="18" customFormat="1" ht="12.95" customHeight="1" x14ac:dyDescent="0.25">
      <c r="A594" s="9">
        <v>43396</v>
      </c>
      <c r="B594" s="10">
        <v>11778</v>
      </c>
      <c r="C594" s="11" t="s">
        <v>3129</v>
      </c>
      <c r="D594" s="12" t="s">
        <v>967</v>
      </c>
      <c r="E594" s="15">
        <v>4944.0200000000004</v>
      </c>
      <c r="F594" s="14">
        <v>4944.0200000000004</v>
      </c>
      <c r="G594" s="12"/>
      <c r="H594" s="17"/>
      <c r="I594" s="16"/>
    </row>
    <row r="595" spans="1:9" s="18" customFormat="1" ht="12.95" customHeight="1" x14ac:dyDescent="0.25">
      <c r="A595" s="9">
        <v>43389</v>
      </c>
      <c r="B595" s="10">
        <v>23511</v>
      </c>
      <c r="C595" s="11" t="s">
        <v>3127</v>
      </c>
      <c r="D595" s="12" t="s">
        <v>1859</v>
      </c>
      <c r="E595" s="15">
        <v>1395</v>
      </c>
      <c r="F595" s="14">
        <v>1395</v>
      </c>
      <c r="G595" s="12"/>
      <c r="H595" s="17"/>
      <c r="I595" s="16"/>
    </row>
    <row r="596" spans="1:9" s="18" customFormat="1" ht="12.95" customHeight="1" x14ac:dyDescent="0.25">
      <c r="A596" s="9">
        <v>43389</v>
      </c>
      <c r="B596" s="10">
        <v>19748</v>
      </c>
      <c r="C596" s="11" t="s">
        <v>3127</v>
      </c>
      <c r="D596" s="12" t="s">
        <v>1755</v>
      </c>
      <c r="E596" s="15">
        <v>800</v>
      </c>
      <c r="F596" s="14">
        <v>1825</v>
      </c>
      <c r="G596" s="12"/>
      <c r="H596" s="17"/>
      <c r="I596" s="16"/>
    </row>
    <row r="597" spans="1:9" s="18" customFormat="1" ht="12.95" customHeight="1" x14ac:dyDescent="0.25">
      <c r="A597" s="9">
        <v>43396</v>
      </c>
      <c r="B597" s="10">
        <v>19748</v>
      </c>
      <c r="C597" s="11" t="s">
        <v>3127</v>
      </c>
      <c r="D597" s="12" t="s">
        <v>1755</v>
      </c>
      <c r="E597" s="15">
        <v>1225</v>
      </c>
      <c r="F597" s="14">
        <v>3050</v>
      </c>
      <c r="G597" s="12"/>
      <c r="H597" s="17"/>
      <c r="I597" s="16"/>
    </row>
    <row r="598" spans="1:9" s="18" customFormat="1" ht="12.95" customHeight="1" x14ac:dyDescent="0.25">
      <c r="A598" s="9">
        <v>43389</v>
      </c>
      <c r="B598" s="10">
        <v>22603</v>
      </c>
      <c r="C598" s="11" t="s">
        <v>3127</v>
      </c>
      <c r="D598" s="12" t="s">
        <v>371</v>
      </c>
      <c r="E598" s="15">
        <v>2406.25</v>
      </c>
      <c r="F598" s="14">
        <v>21370</v>
      </c>
      <c r="G598" s="12"/>
      <c r="H598" s="17"/>
      <c r="I598" s="16"/>
    </row>
    <row r="599" spans="1:9" s="18" customFormat="1" ht="12.95" customHeight="1" x14ac:dyDescent="0.25">
      <c r="A599" s="9">
        <v>43396</v>
      </c>
      <c r="B599" s="10">
        <v>22603</v>
      </c>
      <c r="C599" s="11" t="s">
        <v>3127</v>
      </c>
      <c r="D599" s="12" t="s">
        <v>371</v>
      </c>
      <c r="E599" s="15">
        <v>3792.5</v>
      </c>
      <c r="F599" s="14">
        <v>25162.5</v>
      </c>
      <c r="G599" s="12"/>
      <c r="H599" s="17"/>
      <c r="I599" s="16"/>
    </row>
    <row r="600" spans="1:9" s="18" customFormat="1" ht="12.95" customHeight="1" x14ac:dyDescent="0.25">
      <c r="A600" s="9">
        <v>43389</v>
      </c>
      <c r="B600" s="10">
        <v>25039</v>
      </c>
      <c r="C600" s="11" t="s">
        <v>3128</v>
      </c>
      <c r="D600" s="12" t="s">
        <v>2431</v>
      </c>
      <c r="E600" s="15">
        <v>45.34</v>
      </c>
      <c r="F600" s="14">
        <v>45.34</v>
      </c>
      <c r="G600" s="12"/>
      <c r="H600" s="17"/>
      <c r="I600" s="16"/>
    </row>
    <row r="601" spans="1:9" s="18" customFormat="1" ht="12.95" customHeight="1" x14ac:dyDescent="0.25">
      <c r="A601" s="9">
        <v>43396</v>
      </c>
      <c r="B601" s="10">
        <v>11797</v>
      </c>
      <c r="C601" s="11" t="s">
        <v>3128</v>
      </c>
      <c r="D601" s="12" t="s">
        <v>971</v>
      </c>
      <c r="E601" s="15">
        <v>53.41</v>
      </c>
      <c r="F601" s="14">
        <v>179.41</v>
      </c>
      <c r="G601" s="12"/>
      <c r="H601" s="17"/>
      <c r="I601" s="16"/>
    </row>
    <row r="602" spans="1:9" s="18" customFormat="1" ht="12.95" customHeight="1" x14ac:dyDescent="0.25">
      <c r="A602" s="9">
        <v>43396</v>
      </c>
      <c r="B602" s="10">
        <v>13602</v>
      </c>
      <c r="C602" s="11" t="s">
        <v>3140</v>
      </c>
      <c r="D602" s="12" t="s">
        <v>1225</v>
      </c>
      <c r="E602" s="15">
        <v>1424.5</v>
      </c>
      <c r="F602" s="14">
        <v>1424.5</v>
      </c>
      <c r="G602" s="12"/>
      <c r="H602" s="17"/>
      <c r="I602" s="16"/>
    </row>
    <row r="603" spans="1:9" s="18" customFormat="1" ht="12.95" customHeight="1" x14ac:dyDescent="0.25">
      <c r="A603" s="9">
        <v>43396</v>
      </c>
      <c r="B603" s="10">
        <v>27144</v>
      </c>
      <c r="C603" s="11" t="s">
        <v>3129</v>
      </c>
      <c r="D603" s="12" t="s">
        <v>372</v>
      </c>
      <c r="E603" s="15">
        <v>6000</v>
      </c>
      <c r="F603" s="14">
        <v>6000</v>
      </c>
      <c r="G603" s="12"/>
      <c r="H603" s="17"/>
      <c r="I603" s="16"/>
    </row>
    <row r="604" spans="1:9" s="18" customFormat="1" ht="12.95" customHeight="1" x14ac:dyDescent="0.25">
      <c r="A604" s="9">
        <v>43389</v>
      </c>
      <c r="B604" s="10">
        <v>14494</v>
      </c>
      <c r="C604" s="11" t="s">
        <v>3127</v>
      </c>
      <c r="D604" s="12" t="s">
        <v>374</v>
      </c>
      <c r="E604" s="15">
        <v>2250</v>
      </c>
      <c r="F604" s="14">
        <v>2250</v>
      </c>
      <c r="G604" s="12"/>
      <c r="H604" s="17"/>
      <c r="I604" s="16"/>
    </row>
    <row r="605" spans="1:9" s="18" customFormat="1" ht="12.95" customHeight="1" x14ac:dyDescent="0.25">
      <c r="A605" s="9">
        <v>43396</v>
      </c>
      <c r="B605" s="10">
        <v>14494</v>
      </c>
      <c r="C605" s="11" t="s">
        <v>3127</v>
      </c>
      <c r="D605" s="12" t="s">
        <v>374</v>
      </c>
      <c r="E605" s="15">
        <v>860</v>
      </c>
      <c r="F605" s="14">
        <v>3110</v>
      </c>
      <c r="G605" s="12"/>
      <c r="H605" s="17"/>
      <c r="I605" s="16"/>
    </row>
    <row r="606" spans="1:9" s="18" customFormat="1" ht="12.95" customHeight="1" x14ac:dyDescent="0.25">
      <c r="A606" s="9">
        <v>43395</v>
      </c>
      <c r="B606" s="10">
        <v>16078</v>
      </c>
      <c r="C606" s="11" t="s">
        <v>3047</v>
      </c>
      <c r="D606" s="12" t="s">
        <v>3373</v>
      </c>
      <c r="E606" s="15">
        <v>712.5</v>
      </c>
      <c r="F606" s="14"/>
      <c r="G606" s="12" t="s">
        <v>3046</v>
      </c>
      <c r="H606" s="17"/>
      <c r="I606" s="16"/>
    </row>
    <row r="607" spans="1:9" s="18" customFormat="1" ht="12.95" customHeight="1" x14ac:dyDescent="0.25">
      <c r="A607" s="9">
        <v>43388</v>
      </c>
      <c r="B607" s="10">
        <v>16078</v>
      </c>
      <c r="C607" s="11" t="s">
        <v>3047</v>
      </c>
      <c r="D607" s="12" t="s">
        <v>3275</v>
      </c>
      <c r="E607" s="15">
        <v>102.42</v>
      </c>
      <c r="F607" s="14"/>
      <c r="G607" s="12" t="s">
        <v>3046</v>
      </c>
      <c r="H607" s="17"/>
      <c r="I607" s="16"/>
    </row>
    <row r="608" spans="1:9" s="18" customFormat="1" ht="12.95" customHeight="1" x14ac:dyDescent="0.25">
      <c r="A608" s="9">
        <v>43389</v>
      </c>
      <c r="B608" s="10">
        <v>25988</v>
      </c>
      <c r="C608" s="11" t="s">
        <v>3140</v>
      </c>
      <c r="D608" s="12" t="s">
        <v>2637</v>
      </c>
      <c r="E608" s="15">
        <v>988.02999999999975</v>
      </c>
      <c r="F608" s="14">
        <v>1175.9000000000001</v>
      </c>
      <c r="G608" s="12" t="s">
        <v>3029</v>
      </c>
      <c r="H608" s="17"/>
      <c r="I608" s="16"/>
    </row>
    <row r="609" spans="1:9" s="18" customFormat="1" ht="12.95" customHeight="1" x14ac:dyDescent="0.25">
      <c r="A609" s="9">
        <v>43396</v>
      </c>
      <c r="B609" s="10">
        <v>25988</v>
      </c>
      <c r="C609" s="11" t="s">
        <v>3140</v>
      </c>
      <c r="D609" s="12" t="s">
        <v>2637</v>
      </c>
      <c r="E609" s="15">
        <v>229.20000000000002</v>
      </c>
      <c r="F609" s="14">
        <v>1405.1000000000001</v>
      </c>
      <c r="G609" s="12"/>
      <c r="H609" s="17"/>
      <c r="I609" s="16"/>
    </row>
    <row r="610" spans="1:9" s="18" customFormat="1" ht="12.95" customHeight="1" x14ac:dyDescent="0.25">
      <c r="A610" s="9">
        <v>43389</v>
      </c>
      <c r="B610" s="10">
        <v>11580</v>
      </c>
      <c r="C610" s="11" t="s">
        <v>3128</v>
      </c>
      <c r="D610" s="12" t="s">
        <v>943</v>
      </c>
      <c r="E610" s="15">
        <v>456.77</v>
      </c>
      <c r="F610" s="14">
        <v>456.77</v>
      </c>
      <c r="G610" s="12"/>
      <c r="H610" s="17"/>
      <c r="I610" s="16"/>
    </row>
    <row r="611" spans="1:9" s="18" customFormat="1" ht="12.95" customHeight="1" x14ac:dyDescent="0.25">
      <c r="A611" s="9">
        <v>43391</v>
      </c>
      <c r="B611" s="10">
        <v>16078</v>
      </c>
      <c r="C611" s="11" t="s">
        <v>3047</v>
      </c>
      <c r="D611" s="12" t="s">
        <v>3334</v>
      </c>
      <c r="E611" s="15">
        <v>1</v>
      </c>
      <c r="F611" s="14"/>
      <c r="G611" s="12" t="s">
        <v>3046</v>
      </c>
      <c r="H611" s="17"/>
      <c r="I611" s="16"/>
    </row>
    <row r="612" spans="1:9" s="18" customFormat="1" ht="12.95" customHeight="1" x14ac:dyDescent="0.25">
      <c r="A612" s="9">
        <v>43389</v>
      </c>
      <c r="B612" s="10">
        <v>11916</v>
      </c>
      <c r="C612" s="11" t="s">
        <v>3128</v>
      </c>
      <c r="D612" s="12" t="s">
        <v>987</v>
      </c>
      <c r="E612" s="15">
        <v>16.3</v>
      </c>
      <c r="F612" s="14">
        <v>16.3</v>
      </c>
      <c r="G612" s="12"/>
      <c r="H612" s="17"/>
      <c r="I612" s="16"/>
    </row>
    <row r="613" spans="1:9" s="18" customFormat="1" ht="12.95" customHeight="1" x14ac:dyDescent="0.25">
      <c r="A613" s="9">
        <v>43389</v>
      </c>
      <c r="B613" s="10">
        <v>24393</v>
      </c>
      <c r="C613" s="11" t="s">
        <v>3127</v>
      </c>
      <c r="D613" s="12" t="s">
        <v>2331</v>
      </c>
      <c r="E613" s="15">
        <v>360</v>
      </c>
      <c r="F613" s="14">
        <v>1960</v>
      </c>
      <c r="G613" s="12"/>
      <c r="H613" s="17"/>
      <c r="I613" s="16"/>
    </row>
    <row r="614" spans="1:9" s="18" customFormat="1" ht="12.95" customHeight="1" x14ac:dyDescent="0.25">
      <c r="A614" s="9">
        <v>43396</v>
      </c>
      <c r="B614" s="10">
        <v>24393</v>
      </c>
      <c r="C614" s="11" t="s">
        <v>3127</v>
      </c>
      <c r="D614" s="12" t="s">
        <v>2331</v>
      </c>
      <c r="E614" s="15">
        <v>2060</v>
      </c>
      <c r="F614" s="14">
        <v>4020</v>
      </c>
      <c r="G614" s="12"/>
      <c r="H614" s="17"/>
      <c r="I614" s="16"/>
    </row>
    <row r="615" spans="1:9" s="18" customFormat="1" ht="12.95" customHeight="1" x14ac:dyDescent="0.25">
      <c r="A615" s="9">
        <v>43384</v>
      </c>
      <c r="B615" s="10">
        <v>16078</v>
      </c>
      <c r="C615" s="11" t="s">
        <v>3047</v>
      </c>
      <c r="D615" s="12" t="s">
        <v>3249</v>
      </c>
      <c r="E615" s="15">
        <v>69297.19</v>
      </c>
      <c r="F615" s="14"/>
      <c r="G615" s="12" t="s">
        <v>3046</v>
      </c>
      <c r="H615" s="17"/>
      <c r="I615" s="16"/>
    </row>
    <row r="616" spans="1:9" s="18" customFormat="1" ht="12.95" customHeight="1" x14ac:dyDescent="0.25">
      <c r="A616" s="9">
        <v>43391</v>
      </c>
      <c r="B616" s="10">
        <v>16078</v>
      </c>
      <c r="C616" s="11" t="s">
        <v>3047</v>
      </c>
      <c r="D616" s="12" t="s">
        <v>3249</v>
      </c>
      <c r="E616" s="15">
        <v>63523.95</v>
      </c>
      <c r="F616" s="14"/>
      <c r="G616" s="12" t="s">
        <v>3046</v>
      </c>
      <c r="H616" s="17"/>
      <c r="I616" s="16"/>
    </row>
    <row r="617" spans="1:9" s="18" customFormat="1" ht="12.95" customHeight="1" x14ac:dyDescent="0.25">
      <c r="A617" s="9">
        <v>43396</v>
      </c>
      <c r="B617" s="10">
        <v>26684</v>
      </c>
      <c r="C617" s="11" t="s">
        <v>3143</v>
      </c>
      <c r="D617" s="12" t="s">
        <v>2798</v>
      </c>
      <c r="E617" s="15">
        <v>310</v>
      </c>
      <c r="F617" s="14">
        <v>310</v>
      </c>
      <c r="G617" s="12"/>
      <c r="H617" s="17"/>
      <c r="I617" s="16"/>
    </row>
    <row r="618" spans="1:9" s="18" customFormat="1" ht="12.95" customHeight="1" x14ac:dyDescent="0.25">
      <c r="A618" s="9">
        <v>43389</v>
      </c>
      <c r="B618" s="10">
        <v>13653</v>
      </c>
      <c r="C618" s="11" t="s">
        <v>3140</v>
      </c>
      <c r="D618" s="12" t="s">
        <v>1236</v>
      </c>
      <c r="E618" s="15">
        <v>1577.52</v>
      </c>
      <c r="F618" s="14">
        <v>1577.52</v>
      </c>
      <c r="G618" s="12"/>
      <c r="H618" s="17"/>
      <c r="I618" s="16"/>
    </row>
    <row r="619" spans="1:9" s="18" customFormat="1" ht="12.95" customHeight="1" x14ac:dyDescent="0.25">
      <c r="A619" s="9">
        <v>43391</v>
      </c>
      <c r="B619" s="10">
        <v>16078</v>
      </c>
      <c r="C619" s="11" t="s">
        <v>3047</v>
      </c>
      <c r="D619" s="12" t="s">
        <v>3335</v>
      </c>
      <c r="E619" s="15">
        <v>1</v>
      </c>
      <c r="F619" s="14"/>
      <c r="G619" s="12" t="s">
        <v>3046</v>
      </c>
      <c r="H619" s="17"/>
      <c r="I619" s="16"/>
    </row>
    <row r="620" spans="1:9" s="18" customFormat="1" ht="12.95" customHeight="1" x14ac:dyDescent="0.25">
      <c r="A620" s="9">
        <v>43389</v>
      </c>
      <c r="B620" s="10">
        <v>13968</v>
      </c>
      <c r="C620" s="11" t="s">
        <v>3140</v>
      </c>
      <c r="D620" s="12" t="s">
        <v>1292</v>
      </c>
      <c r="E620" s="15">
        <v>14209.710000000001</v>
      </c>
      <c r="F620" s="14">
        <v>19524.88</v>
      </c>
      <c r="G620" s="12" t="s">
        <v>3029</v>
      </c>
      <c r="H620" s="17"/>
      <c r="I620" s="16"/>
    </row>
    <row r="621" spans="1:9" s="18" customFormat="1" ht="12.95" customHeight="1" x14ac:dyDescent="0.25">
      <c r="A621" s="9">
        <v>43396</v>
      </c>
      <c r="B621" s="10">
        <v>14997</v>
      </c>
      <c r="C621" s="11" t="s">
        <v>3140</v>
      </c>
      <c r="D621" s="12" t="s">
        <v>3309</v>
      </c>
      <c r="E621" s="15">
        <v>448.26</v>
      </c>
      <c r="F621" s="14">
        <v>448.26</v>
      </c>
      <c r="G621" s="12"/>
      <c r="H621" s="17"/>
      <c r="I621" s="16"/>
    </row>
    <row r="622" spans="1:9" s="18" customFormat="1" ht="12.95" customHeight="1" x14ac:dyDescent="0.25">
      <c r="A622" s="9">
        <v>43389</v>
      </c>
      <c r="B622" s="10">
        <v>21983</v>
      </c>
      <c r="C622" s="11" t="s">
        <v>3127</v>
      </c>
      <c r="D622" s="12" t="s">
        <v>1960</v>
      </c>
      <c r="E622" s="15">
        <v>1000</v>
      </c>
      <c r="F622" s="14">
        <v>3500</v>
      </c>
      <c r="G622" s="12"/>
      <c r="H622" s="17"/>
      <c r="I622" s="16"/>
    </row>
    <row r="623" spans="1:9" s="18" customFormat="1" ht="12.95" customHeight="1" x14ac:dyDescent="0.25">
      <c r="A623" s="9">
        <v>43396</v>
      </c>
      <c r="B623" s="10">
        <v>21983</v>
      </c>
      <c r="C623" s="11" t="s">
        <v>3127</v>
      </c>
      <c r="D623" s="12" t="s">
        <v>1960</v>
      </c>
      <c r="E623" s="15">
        <v>4800</v>
      </c>
      <c r="F623" s="14">
        <v>8300</v>
      </c>
      <c r="G623" s="12"/>
      <c r="H623" s="17"/>
      <c r="I623" s="16"/>
    </row>
    <row r="624" spans="1:9" s="18" customFormat="1" ht="12.95" customHeight="1" x14ac:dyDescent="0.25">
      <c r="A624" s="9">
        <v>43389</v>
      </c>
      <c r="B624" s="10">
        <v>11458</v>
      </c>
      <c r="C624" s="11" t="s">
        <v>3127</v>
      </c>
      <c r="D624" s="12" t="s">
        <v>380</v>
      </c>
      <c r="E624" s="15">
        <v>2025</v>
      </c>
      <c r="F624" s="14">
        <v>2025</v>
      </c>
      <c r="G624" s="12"/>
      <c r="H624" s="17"/>
      <c r="I624" s="16"/>
    </row>
    <row r="625" spans="1:9" s="18" customFormat="1" ht="12.95" customHeight="1" x14ac:dyDescent="0.25">
      <c r="A625" s="9">
        <v>43396</v>
      </c>
      <c r="B625" s="10">
        <v>11458</v>
      </c>
      <c r="C625" s="11" t="s">
        <v>3127</v>
      </c>
      <c r="D625" s="12" t="s">
        <v>380</v>
      </c>
      <c r="E625" s="15">
        <v>1775</v>
      </c>
      <c r="F625" s="14">
        <v>3800</v>
      </c>
      <c r="G625" s="12"/>
      <c r="H625" s="17"/>
      <c r="I625" s="16"/>
    </row>
    <row r="626" spans="1:9" s="18" customFormat="1" ht="12.95" customHeight="1" x14ac:dyDescent="0.25">
      <c r="A626" s="9">
        <v>43389</v>
      </c>
      <c r="B626" s="10">
        <v>24623</v>
      </c>
      <c r="C626" s="11" t="s">
        <v>3140</v>
      </c>
      <c r="D626" s="12" t="s">
        <v>2358</v>
      </c>
      <c r="E626" s="15">
        <v>1250</v>
      </c>
      <c r="F626" s="14">
        <v>1250</v>
      </c>
      <c r="G626" s="12"/>
      <c r="H626" s="17"/>
      <c r="I626" s="16"/>
    </row>
    <row r="627" spans="1:9" s="18" customFormat="1" ht="12.95" customHeight="1" x14ac:dyDescent="0.25">
      <c r="A627" s="9">
        <v>43396</v>
      </c>
      <c r="B627" s="10">
        <v>14437</v>
      </c>
      <c r="C627" s="11" t="s">
        <v>3132</v>
      </c>
      <c r="D627" s="12" t="s">
        <v>383</v>
      </c>
      <c r="E627" s="15">
        <v>800</v>
      </c>
      <c r="F627" s="14">
        <v>925</v>
      </c>
      <c r="G627" s="12"/>
      <c r="H627" s="17"/>
      <c r="I627" s="16"/>
    </row>
    <row r="628" spans="1:9" s="18" customFormat="1" ht="12.95" customHeight="1" x14ac:dyDescent="0.25">
      <c r="A628" s="9">
        <v>43396</v>
      </c>
      <c r="B628" s="10">
        <v>10292</v>
      </c>
      <c r="C628" s="11" t="s">
        <v>3140</v>
      </c>
      <c r="D628" s="12" t="s">
        <v>384</v>
      </c>
      <c r="E628" s="15">
        <v>233.1</v>
      </c>
      <c r="F628" s="14">
        <v>233.1</v>
      </c>
      <c r="G628" s="12"/>
      <c r="H628" s="17"/>
      <c r="I628" s="16"/>
    </row>
    <row r="629" spans="1:9" s="18" customFormat="1" ht="12.95" customHeight="1" x14ac:dyDescent="0.25">
      <c r="A629" s="9">
        <v>43391</v>
      </c>
      <c r="B629" s="10">
        <v>16078</v>
      </c>
      <c r="C629" s="11" t="s">
        <v>3047</v>
      </c>
      <c r="D629" s="12" t="s">
        <v>3340</v>
      </c>
      <c r="E629" s="15">
        <v>15</v>
      </c>
      <c r="F629" s="14"/>
      <c r="G629" s="12" t="s">
        <v>3046</v>
      </c>
      <c r="H629" s="17"/>
      <c r="I629" s="16"/>
    </row>
    <row r="630" spans="1:9" s="18" customFormat="1" ht="12.95" customHeight="1" x14ac:dyDescent="0.25">
      <c r="A630" s="9">
        <v>43392</v>
      </c>
      <c r="B630" s="10">
        <v>16078</v>
      </c>
      <c r="C630" s="11" t="s">
        <v>3047</v>
      </c>
      <c r="D630" s="12" t="s">
        <v>3356</v>
      </c>
      <c r="E630" s="15">
        <v>180</v>
      </c>
      <c r="F630" s="14"/>
      <c r="G630" s="12" t="s">
        <v>3046</v>
      </c>
      <c r="H630" s="17"/>
      <c r="I630" s="16"/>
    </row>
    <row r="631" spans="1:9" s="18" customFormat="1" ht="12.95" customHeight="1" x14ac:dyDescent="0.25">
      <c r="A631" s="9">
        <v>43389</v>
      </c>
      <c r="B631" s="10">
        <v>27182</v>
      </c>
      <c r="C631" s="11" t="s">
        <v>3140</v>
      </c>
      <c r="D631" s="12" t="s">
        <v>2960</v>
      </c>
      <c r="E631" s="15">
        <v>5569.75</v>
      </c>
      <c r="F631" s="14">
        <v>5569.75</v>
      </c>
      <c r="G631" s="12" t="s">
        <v>3029</v>
      </c>
      <c r="H631" s="17"/>
      <c r="I631" s="16"/>
    </row>
    <row r="632" spans="1:9" s="18" customFormat="1" ht="12.95" customHeight="1" x14ac:dyDescent="0.25">
      <c r="A632" s="9">
        <v>43389</v>
      </c>
      <c r="B632" s="10">
        <v>26932</v>
      </c>
      <c r="C632" s="11" t="s">
        <v>3128</v>
      </c>
      <c r="D632" s="12" t="s">
        <v>2876</v>
      </c>
      <c r="E632" s="15">
        <v>573.5</v>
      </c>
      <c r="F632" s="14">
        <v>573.5</v>
      </c>
      <c r="G632" s="12"/>
      <c r="H632" s="17"/>
      <c r="I632" s="16"/>
    </row>
    <row r="633" spans="1:9" s="18" customFormat="1" ht="12.95" customHeight="1" x14ac:dyDescent="0.25">
      <c r="A633" s="9">
        <v>43389</v>
      </c>
      <c r="B633" s="10">
        <v>12133</v>
      </c>
      <c r="C633" s="11" t="s">
        <v>3127</v>
      </c>
      <c r="D633" s="12" t="s">
        <v>385</v>
      </c>
      <c r="E633" s="15">
        <v>2000</v>
      </c>
      <c r="F633" s="14">
        <v>4025</v>
      </c>
      <c r="G633" s="12"/>
      <c r="H633" s="17"/>
      <c r="I633" s="16"/>
    </row>
    <row r="634" spans="1:9" s="18" customFormat="1" ht="12.95" customHeight="1" x14ac:dyDescent="0.25">
      <c r="A634" s="9">
        <v>43389</v>
      </c>
      <c r="B634" s="10">
        <v>21328</v>
      </c>
      <c r="C634" s="11" t="s">
        <v>3141</v>
      </c>
      <c r="D634" s="12" t="s">
        <v>386</v>
      </c>
      <c r="E634" s="15">
        <v>2320.84</v>
      </c>
      <c r="F634" s="14">
        <v>16703.93</v>
      </c>
      <c r="G634" s="12"/>
      <c r="H634" s="17"/>
      <c r="I634" s="16"/>
    </row>
    <row r="635" spans="1:9" s="18" customFormat="1" ht="12.95" customHeight="1" x14ac:dyDescent="0.25">
      <c r="A635" s="9">
        <v>43396</v>
      </c>
      <c r="B635" s="10">
        <v>21328</v>
      </c>
      <c r="C635" s="11" t="s">
        <v>3141</v>
      </c>
      <c r="D635" s="12" t="s">
        <v>386</v>
      </c>
      <c r="E635" s="15">
        <v>25116.79</v>
      </c>
      <c r="F635" s="14">
        <v>41820.720000000001</v>
      </c>
      <c r="G635" s="12"/>
      <c r="H635" s="17"/>
      <c r="I635" s="16"/>
    </row>
    <row r="636" spans="1:9" s="18" customFormat="1" ht="12.95" customHeight="1" x14ac:dyDescent="0.25">
      <c r="A636" s="9">
        <v>43389</v>
      </c>
      <c r="B636" s="10">
        <v>20197</v>
      </c>
      <c r="C636" s="11" t="s">
        <v>3127</v>
      </c>
      <c r="D636" s="12" t="s">
        <v>387</v>
      </c>
      <c r="E636" s="15">
        <v>225</v>
      </c>
      <c r="F636" s="14">
        <v>225</v>
      </c>
      <c r="G636" s="12"/>
      <c r="H636" s="17"/>
      <c r="I636" s="16"/>
    </row>
    <row r="637" spans="1:9" s="18" customFormat="1" ht="12.95" customHeight="1" x14ac:dyDescent="0.25">
      <c r="A637" s="9">
        <v>43396</v>
      </c>
      <c r="B637" s="10">
        <v>13786</v>
      </c>
      <c r="C637" s="11" t="s">
        <v>3141</v>
      </c>
      <c r="D637" s="12" t="s">
        <v>390</v>
      </c>
      <c r="E637" s="15">
        <v>71</v>
      </c>
      <c r="F637" s="14">
        <v>71</v>
      </c>
      <c r="G637" s="12"/>
      <c r="H637" s="17"/>
      <c r="I637" s="16"/>
    </row>
    <row r="638" spans="1:9" s="18" customFormat="1" ht="12.95" customHeight="1" x14ac:dyDescent="0.25">
      <c r="A638" s="9">
        <v>43389</v>
      </c>
      <c r="B638" s="10">
        <v>11551</v>
      </c>
      <c r="C638" s="11" t="s">
        <v>3127</v>
      </c>
      <c r="D638" s="12" t="s">
        <v>391</v>
      </c>
      <c r="E638" s="15">
        <v>1000</v>
      </c>
      <c r="F638" s="14">
        <v>2500</v>
      </c>
      <c r="G638" s="12"/>
      <c r="H638" s="17"/>
      <c r="I638" s="16"/>
    </row>
    <row r="639" spans="1:9" s="18" customFormat="1" ht="12.95" customHeight="1" x14ac:dyDescent="0.25">
      <c r="A639" s="9">
        <v>43396</v>
      </c>
      <c r="B639" s="10">
        <v>26325</v>
      </c>
      <c r="C639" s="11" t="s">
        <v>3127</v>
      </c>
      <c r="D639" s="12" t="s">
        <v>2710</v>
      </c>
      <c r="E639" s="15">
        <v>10131.76</v>
      </c>
      <c r="F639" s="14">
        <v>10131.76</v>
      </c>
      <c r="G639" s="12"/>
      <c r="H639" s="17"/>
      <c r="I639" s="16"/>
    </row>
    <row r="640" spans="1:9" s="18" customFormat="1" ht="12.95" customHeight="1" x14ac:dyDescent="0.25">
      <c r="A640" s="9">
        <v>43396</v>
      </c>
      <c r="B640" s="10">
        <v>23717</v>
      </c>
      <c r="C640" s="11" t="s">
        <v>3141</v>
      </c>
      <c r="D640" s="12" t="s">
        <v>394</v>
      </c>
      <c r="E640" s="15">
        <v>850.85</v>
      </c>
      <c r="F640" s="14">
        <v>3453.85</v>
      </c>
      <c r="G640" s="12"/>
      <c r="H640" s="17"/>
      <c r="I640" s="16"/>
    </row>
    <row r="641" spans="1:9" s="18" customFormat="1" ht="12.95" customHeight="1" x14ac:dyDescent="0.25">
      <c r="A641" s="9">
        <v>43389</v>
      </c>
      <c r="B641" s="10">
        <v>15074</v>
      </c>
      <c r="C641" s="11" t="s">
        <v>3140</v>
      </c>
      <c r="D641" s="12" t="s">
        <v>1448</v>
      </c>
      <c r="E641" s="15">
        <v>3460.8</v>
      </c>
      <c r="F641" s="14">
        <v>30391</v>
      </c>
      <c r="G641" s="12"/>
      <c r="H641" s="17"/>
      <c r="I641" s="16"/>
    </row>
    <row r="642" spans="1:9" s="18" customFormat="1" ht="12.95" customHeight="1" x14ac:dyDescent="0.25">
      <c r="A642" s="9">
        <v>43396</v>
      </c>
      <c r="B642" s="10">
        <v>24328</v>
      </c>
      <c r="C642" s="11" t="s">
        <v>3402</v>
      </c>
      <c r="D642" s="12" t="s">
        <v>396</v>
      </c>
      <c r="E642" s="15">
        <v>58518.369999999995</v>
      </c>
      <c r="F642" s="14">
        <v>58518.369999999995</v>
      </c>
      <c r="G642" s="12"/>
      <c r="H642" s="17"/>
      <c r="I642" s="16"/>
    </row>
    <row r="643" spans="1:9" s="18" customFormat="1" ht="12.95" customHeight="1" x14ac:dyDescent="0.25">
      <c r="A643" s="9">
        <v>43388</v>
      </c>
      <c r="B643" s="10">
        <v>16078</v>
      </c>
      <c r="C643" s="11" t="s">
        <v>3047</v>
      </c>
      <c r="D643" s="12" t="s">
        <v>3288</v>
      </c>
      <c r="E643" s="15">
        <v>950</v>
      </c>
      <c r="F643" s="14"/>
      <c r="G643" s="12" t="s">
        <v>3046</v>
      </c>
      <c r="H643" s="17"/>
      <c r="I643" s="16"/>
    </row>
    <row r="644" spans="1:9" s="18" customFormat="1" ht="12.95" customHeight="1" x14ac:dyDescent="0.25">
      <c r="A644" s="9">
        <v>43396</v>
      </c>
      <c r="B644" s="10">
        <v>24184</v>
      </c>
      <c r="C644" s="11" t="s">
        <v>3128</v>
      </c>
      <c r="D644" s="12" t="s">
        <v>2289</v>
      </c>
      <c r="E644" s="15">
        <v>91.24</v>
      </c>
      <c r="F644" s="14">
        <v>91.24</v>
      </c>
      <c r="G644" s="12"/>
      <c r="H644" s="17"/>
      <c r="I644" s="16"/>
    </row>
    <row r="645" spans="1:9" s="18" customFormat="1" ht="12.95" customHeight="1" x14ac:dyDescent="0.25">
      <c r="A645" s="9">
        <v>43389</v>
      </c>
      <c r="B645" s="10">
        <v>27289</v>
      </c>
      <c r="C645" s="11" t="s">
        <v>3128</v>
      </c>
      <c r="D645" s="12" t="s">
        <v>3307</v>
      </c>
      <c r="E645" s="15">
        <v>17.989999999999998</v>
      </c>
      <c r="F645" s="14">
        <v>17.989999999999998</v>
      </c>
      <c r="G645" s="12"/>
      <c r="H645" s="17"/>
      <c r="I645" s="16"/>
    </row>
    <row r="646" spans="1:9" s="18" customFormat="1" ht="12.95" customHeight="1" x14ac:dyDescent="0.25">
      <c r="A646" s="9">
        <v>43388</v>
      </c>
      <c r="B646" s="10">
        <v>16078</v>
      </c>
      <c r="C646" s="11" t="s">
        <v>3047</v>
      </c>
      <c r="D646" s="12" t="s">
        <v>3292</v>
      </c>
      <c r="E646" s="15">
        <v>712.5</v>
      </c>
      <c r="F646" s="14"/>
      <c r="G646" s="12" t="s">
        <v>3046</v>
      </c>
      <c r="H646" s="17"/>
      <c r="I646" s="16"/>
    </row>
    <row r="647" spans="1:9" s="18" customFormat="1" ht="12.95" customHeight="1" x14ac:dyDescent="0.25">
      <c r="A647" s="9">
        <v>43388</v>
      </c>
      <c r="B647" s="10">
        <v>16078</v>
      </c>
      <c r="C647" s="11" t="s">
        <v>3047</v>
      </c>
      <c r="D647" s="12" t="s">
        <v>3292</v>
      </c>
      <c r="E647" s="15">
        <v>475</v>
      </c>
      <c r="F647" s="14"/>
      <c r="G647" s="12" t="s">
        <v>3046</v>
      </c>
      <c r="H647" s="17"/>
      <c r="I647" s="16"/>
    </row>
    <row r="648" spans="1:9" s="18" customFormat="1" ht="12.95" customHeight="1" x14ac:dyDescent="0.25">
      <c r="A648" s="9">
        <v>43388</v>
      </c>
      <c r="B648" s="10">
        <v>16078</v>
      </c>
      <c r="C648" s="11" t="s">
        <v>3047</v>
      </c>
      <c r="D648" s="12" t="s">
        <v>3291</v>
      </c>
      <c r="E648" s="15">
        <v>475</v>
      </c>
      <c r="F648" s="14"/>
      <c r="G648" s="12" t="s">
        <v>3046</v>
      </c>
      <c r="H648" s="17"/>
      <c r="I648" s="16"/>
    </row>
    <row r="649" spans="1:9" s="18" customFormat="1" ht="12.95" customHeight="1" x14ac:dyDescent="0.25">
      <c r="A649" s="9">
        <v>43396</v>
      </c>
      <c r="B649" s="10">
        <v>26998</v>
      </c>
      <c r="C649" s="11" t="s">
        <v>3140</v>
      </c>
      <c r="D649" s="12" t="s">
        <v>1261</v>
      </c>
      <c r="E649" s="15">
        <v>4520</v>
      </c>
      <c r="F649" s="14">
        <v>4520</v>
      </c>
      <c r="G649" s="12"/>
      <c r="H649" s="17"/>
      <c r="I649" s="16"/>
    </row>
    <row r="650" spans="1:9" s="18" customFormat="1" ht="12.95" customHeight="1" x14ac:dyDescent="0.25">
      <c r="A650" s="9">
        <v>43389</v>
      </c>
      <c r="B650" s="10">
        <v>13302</v>
      </c>
      <c r="C650" s="11" t="s">
        <v>3134</v>
      </c>
      <c r="D650" s="12" t="s">
        <v>3327</v>
      </c>
      <c r="E650" s="15">
        <v>654</v>
      </c>
      <c r="F650" s="14">
        <v>13217.66</v>
      </c>
      <c r="G650" s="12"/>
      <c r="H650" s="17"/>
      <c r="I650" s="16"/>
    </row>
    <row r="651" spans="1:9" s="18" customFormat="1" ht="12.95" customHeight="1" x14ac:dyDescent="0.25">
      <c r="A651" s="9">
        <v>43391</v>
      </c>
      <c r="B651" s="10">
        <v>16078</v>
      </c>
      <c r="C651" s="11" t="s">
        <v>3047</v>
      </c>
      <c r="D651" s="12" t="s">
        <v>3341</v>
      </c>
      <c r="E651" s="15">
        <v>31</v>
      </c>
      <c r="F651" s="14"/>
      <c r="G651" s="12" t="s">
        <v>3046</v>
      </c>
      <c r="H651" s="17"/>
      <c r="I651" s="16"/>
    </row>
    <row r="652" spans="1:9" s="18" customFormat="1" ht="12.95" customHeight="1" x14ac:dyDescent="0.25">
      <c r="A652" s="9">
        <v>43389</v>
      </c>
      <c r="B652" s="10">
        <v>12262</v>
      </c>
      <c r="C652" s="11" t="s">
        <v>3127</v>
      </c>
      <c r="D652" s="12" t="s">
        <v>1027</v>
      </c>
      <c r="E652" s="15">
        <v>5000</v>
      </c>
      <c r="F652" s="14">
        <v>5000</v>
      </c>
      <c r="G652" s="12"/>
      <c r="H652" s="17"/>
      <c r="I652" s="16"/>
    </row>
    <row r="653" spans="1:9" s="18" customFormat="1" ht="12.95" customHeight="1" x14ac:dyDescent="0.25">
      <c r="A653" s="9">
        <v>43388</v>
      </c>
      <c r="B653" s="10">
        <v>16078</v>
      </c>
      <c r="C653" s="11" t="s">
        <v>3047</v>
      </c>
      <c r="D653" s="12" t="s">
        <v>3264</v>
      </c>
      <c r="E653" s="15">
        <v>15</v>
      </c>
      <c r="F653" s="14"/>
      <c r="G653" s="12" t="s">
        <v>3046</v>
      </c>
      <c r="H653" s="17"/>
      <c r="I653" s="16"/>
    </row>
    <row r="654" spans="1:9" s="18" customFormat="1" ht="12.95" customHeight="1" x14ac:dyDescent="0.25">
      <c r="A654" s="9">
        <v>43392</v>
      </c>
      <c r="B654" s="10">
        <v>16078</v>
      </c>
      <c r="C654" s="11" t="s">
        <v>3047</v>
      </c>
      <c r="D654" s="12" t="s">
        <v>3350</v>
      </c>
      <c r="E654" s="15">
        <v>130</v>
      </c>
      <c r="F654" s="14"/>
      <c r="G654" s="12" t="s">
        <v>3046</v>
      </c>
      <c r="H654" s="17"/>
      <c r="I654" s="16"/>
    </row>
    <row r="655" spans="1:9" s="18" customFormat="1" ht="12.95" customHeight="1" x14ac:dyDescent="0.25">
      <c r="A655" s="9">
        <v>43389</v>
      </c>
      <c r="B655" s="10">
        <v>24306</v>
      </c>
      <c r="C655" s="11" t="s">
        <v>3140</v>
      </c>
      <c r="D655" s="12" t="s">
        <v>403</v>
      </c>
      <c r="E655" s="15">
        <v>1853.74</v>
      </c>
      <c r="F655" s="14">
        <v>2120.9499999999998</v>
      </c>
      <c r="G655" s="12"/>
      <c r="H655" s="17"/>
      <c r="I655" s="16"/>
    </row>
    <row r="656" spans="1:9" s="18" customFormat="1" ht="12.95" customHeight="1" x14ac:dyDescent="0.25">
      <c r="A656" s="9">
        <v>43389</v>
      </c>
      <c r="B656" s="10">
        <v>11002</v>
      </c>
      <c r="C656" s="11" t="s">
        <v>3140</v>
      </c>
      <c r="D656" s="12" t="s">
        <v>405</v>
      </c>
      <c r="E656" s="15">
        <v>8182.7599999999984</v>
      </c>
      <c r="F656" s="14">
        <v>33742.79</v>
      </c>
      <c r="G656" s="12"/>
      <c r="H656" s="17"/>
      <c r="I656" s="16"/>
    </row>
    <row r="657" spans="1:9" s="18" customFormat="1" ht="12.95" customHeight="1" x14ac:dyDescent="0.25">
      <c r="A657" s="9">
        <v>43396</v>
      </c>
      <c r="B657" s="10">
        <v>11002</v>
      </c>
      <c r="C657" s="11" t="s">
        <v>3140</v>
      </c>
      <c r="D657" s="12" t="s">
        <v>405</v>
      </c>
      <c r="E657" s="15">
        <v>19079.59</v>
      </c>
      <c r="F657" s="14">
        <v>52822.38</v>
      </c>
      <c r="G657" s="12"/>
      <c r="H657" s="17"/>
      <c r="I657" s="16"/>
    </row>
    <row r="658" spans="1:9" s="18" customFormat="1" ht="12.95" customHeight="1" x14ac:dyDescent="0.25">
      <c r="A658" s="9">
        <v>43396</v>
      </c>
      <c r="B658" s="10">
        <v>14793</v>
      </c>
      <c r="C658" s="11" t="s">
        <v>3129</v>
      </c>
      <c r="D658" s="12" t="s">
        <v>406</v>
      </c>
      <c r="E658" s="15">
        <v>73927.460000000006</v>
      </c>
      <c r="F658" s="14">
        <v>73927.460000000006</v>
      </c>
      <c r="G658" s="12"/>
      <c r="H658" s="17"/>
      <c r="I658" s="16"/>
    </row>
    <row r="659" spans="1:9" s="18" customFormat="1" ht="12.95" customHeight="1" x14ac:dyDescent="0.25">
      <c r="A659" s="9">
        <v>43392</v>
      </c>
      <c r="B659" s="10">
        <v>16078</v>
      </c>
      <c r="C659" s="11" t="s">
        <v>3047</v>
      </c>
      <c r="D659" s="12" t="s">
        <v>3347</v>
      </c>
      <c r="E659" s="15">
        <v>500</v>
      </c>
      <c r="F659" s="14"/>
      <c r="G659" s="12" t="s">
        <v>3046</v>
      </c>
      <c r="H659" s="17"/>
      <c r="I659" s="16"/>
    </row>
    <row r="660" spans="1:9" s="18" customFormat="1" ht="12.95" customHeight="1" x14ac:dyDescent="0.25">
      <c r="A660" s="9">
        <v>43389</v>
      </c>
      <c r="B660" s="10">
        <v>25714</v>
      </c>
      <c r="C660" s="11" t="s">
        <v>3140</v>
      </c>
      <c r="D660" s="12" t="s">
        <v>2586</v>
      </c>
      <c r="E660" s="15">
        <v>3632.44</v>
      </c>
      <c r="F660" s="14">
        <v>3632.44</v>
      </c>
      <c r="G660" s="12"/>
      <c r="H660" s="17"/>
      <c r="I660" s="16"/>
    </row>
    <row r="661" spans="1:9" s="18" customFormat="1" ht="12.95" customHeight="1" x14ac:dyDescent="0.25">
      <c r="A661" s="9">
        <v>43396</v>
      </c>
      <c r="B661" s="10">
        <v>14972</v>
      </c>
      <c r="C661" s="11" t="s">
        <v>3140</v>
      </c>
      <c r="D661" s="12" t="s">
        <v>409</v>
      </c>
      <c r="E661" s="15">
        <v>1010.75</v>
      </c>
      <c r="F661" s="14">
        <v>2021.5</v>
      </c>
      <c r="G661" s="12"/>
      <c r="H661" s="17"/>
      <c r="I661" s="16"/>
    </row>
    <row r="662" spans="1:9" s="18" customFormat="1" ht="12.95" customHeight="1" x14ac:dyDescent="0.25">
      <c r="A662" s="9">
        <v>43392</v>
      </c>
      <c r="B662" s="10">
        <v>16078</v>
      </c>
      <c r="C662" s="11" t="s">
        <v>3047</v>
      </c>
      <c r="D662" s="12" t="s">
        <v>3357</v>
      </c>
      <c r="E662" s="15">
        <v>20</v>
      </c>
      <c r="F662" s="14"/>
      <c r="G662" s="12" t="s">
        <v>3046</v>
      </c>
      <c r="H662" s="17"/>
      <c r="I662" s="16"/>
    </row>
    <row r="663" spans="1:9" s="18" customFormat="1" ht="12.95" customHeight="1" x14ac:dyDescent="0.25">
      <c r="A663" s="9">
        <v>43389</v>
      </c>
      <c r="B663" s="10">
        <v>14031</v>
      </c>
      <c r="C663" s="11" t="s">
        <v>3140</v>
      </c>
      <c r="D663" s="12" t="s">
        <v>1303</v>
      </c>
      <c r="E663" s="15">
        <v>806.61999999999989</v>
      </c>
      <c r="F663" s="14">
        <v>806.62</v>
      </c>
      <c r="G663" s="12"/>
      <c r="H663" s="17"/>
      <c r="I663" s="16"/>
    </row>
    <row r="664" spans="1:9" s="18" customFormat="1" ht="12.95" customHeight="1" x14ac:dyDescent="0.25">
      <c r="A664" s="9">
        <v>43396</v>
      </c>
      <c r="B664" s="10">
        <v>14031</v>
      </c>
      <c r="C664" s="11" t="s">
        <v>3140</v>
      </c>
      <c r="D664" s="12" t="s">
        <v>1303</v>
      </c>
      <c r="E664" s="15">
        <v>5699.8099999999995</v>
      </c>
      <c r="F664" s="14">
        <v>6506.4299999999994</v>
      </c>
      <c r="G664" s="12"/>
      <c r="H664" s="17"/>
      <c r="I664" s="16"/>
    </row>
    <row r="665" spans="1:9" s="18" customFormat="1" ht="12.95" customHeight="1" x14ac:dyDescent="0.25">
      <c r="A665" s="9">
        <v>43396</v>
      </c>
      <c r="B665" s="10">
        <v>19374</v>
      </c>
      <c r="C665" s="11" t="s">
        <v>3127</v>
      </c>
      <c r="D665" s="12" t="s">
        <v>414</v>
      </c>
      <c r="E665" s="15">
        <v>2000</v>
      </c>
      <c r="F665" s="14">
        <v>2000</v>
      </c>
      <c r="G665" s="12"/>
      <c r="H665" s="17"/>
      <c r="I665" s="16"/>
    </row>
    <row r="666" spans="1:9" s="18" customFormat="1" ht="12.95" customHeight="1" x14ac:dyDescent="0.25">
      <c r="A666" s="9">
        <v>43389</v>
      </c>
      <c r="B666" s="10">
        <v>13542</v>
      </c>
      <c r="C666" s="11" t="s">
        <v>3140</v>
      </c>
      <c r="D666" s="12" t="s">
        <v>1208</v>
      </c>
      <c r="E666" s="15">
        <v>10225</v>
      </c>
      <c r="F666" s="14">
        <v>10225</v>
      </c>
      <c r="G666" s="12"/>
      <c r="H666" s="17"/>
      <c r="I666" s="16"/>
    </row>
    <row r="667" spans="1:9" s="18" customFormat="1" ht="12.95" customHeight="1" x14ac:dyDescent="0.25">
      <c r="A667" s="9">
        <v>43389</v>
      </c>
      <c r="B667" s="10">
        <v>14165</v>
      </c>
      <c r="C667" s="11" t="s">
        <v>3140</v>
      </c>
      <c r="D667" s="12" t="s">
        <v>1328</v>
      </c>
      <c r="E667" s="15">
        <v>1107.22</v>
      </c>
      <c r="F667" s="14">
        <v>2752.35</v>
      </c>
      <c r="G667" s="12"/>
      <c r="H667" s="17"/>
      <c r="I667" s="16"/>
    </row>
    <row r="668" spans="1:9" s="18" customFormat="1" ht="12.95" customHeight="1" x14ac:dyDescent="0.25">
      <c r="A668" s="9">
        <v>43396</v>
      </c>
      <c r="B668" s="10">
        <v>23498</v>
      </c>
      <c r="C668" s="11" t="s">
        <v>3129</v>
      </c>
      <c r="D668" s="12" t="s">
        <v>418</v>
      </c>
      <c r="E668" s="15">
        <v>34300.43</v>
      </c>
      <c r="F668" s="14">
        <v>34300.43</v>
      </c>
      <c r="G668" s="12"/>
      <c r="H668" s="17"/>
      <c r="I668" s="16"/>
    </row>
    <row r="669" spans="1:9" s="18" customFormat="1" ht="12.95" customHeight="1" x14ac:dyDescent="0.25">
      <c r="A669" s="9">
        <v>43396</v>
      </c>
      <c r="B669" s="10">
        <v>13186</v>
      </c>
      <c r="C669" s="11" t="s">
        <v>3140</v>
      </c>
      <c r="D669" s="12" t="s">
        <v>1135</v>
      </c>
      <c r="E669" s="15">
        <v>246.75</v>
      </c>
      <c r="F669" s="14">
        <v>246.75</v>
      </c>
      <c r="G669" s="12"/>
      <c r="H669" s="17"/>
      <c r="I669" s="16"/>
    </row>
    <row r="670" spans="1:9" s="18" customFormat="1" ht="12.95" customHeight="1" x14ac:dyDescent="0.25">
      <c r="A670" s="9">
        <v>43396</v>
      </c>
      <c r="B670" s="10">
        <v>18175</v>
      </c>
      <c r="C670" s="11" t="s">
        <v>3128</v>
      </c>
      <c r="D670" s="12" t="s">
        <v>1625</v>
      </c>
      <c r="E670" s="15">
        <v>37.28</v>
      </c>
      <c r="F670" s="14">
        <v>37.28</v>
      </c>
      <c r="G670" s="12"/>
      <c r="H670" s="17"/>
      <c r="I670" s="16"/>
    </row>
    <row r="671" spans="1:9" s="18" customFormat="1" ht="12.95" customHeight="1" x14ac:dyDescent="0.25">
      <c r="A671" s="9">
        <v>43396</v>
      </c>
      <c r="B671" s="10">
        <v>26056</v>
      </c>
      <c r="C671" s="11" t="s">
        <v>3128</v>
      </c>
      <c r="D671" s="12" t="s">
        <v>2652</v>
      </c>
      <c r="E671" s="15">
        <v>7.47</v>
      </c>
      <c r="F671" s="14">
        <v>7.47</v>
      </c>
      <c r="G671" s="12"/>
      <c r="H671" s="17"/>
      <c r="I671" s="16"/>
    </row>
    <row r="672" spans="1:9" s="18" customFormat="1" ht="12.95" customHeight="1" x14ac:dyDescent="0.25">
      <c r="A672" s="9">
        <v>43396</v>
      </c>
      <c r="B672" s="10">
        <v>13307</v>
      </c>
      <c r="C672" s="11" t="s">
        <v>3140</v>
      </c>
      <c r="D672" s="12" t="s">
        <v>420</v>
      </c>
      <c r="E672" s="15">
        <v>34499.370000000003</v>
      </c>
      <c r="F672" s="14">
        <v>41961.060000000005</v>
      </c>
      <c r="G672" s="12"/>
      <c r="H672" s="17"/>
      <c r="I672" s="16"/>
    </row>
    <row r="673" spans="1:9" s="18" customFormat="1" ht="12.95" customHeight="1" x14ac:dyDescent="0.25">
      <c r="A673" s="9">
        <v>43389</v>
      </c>
      <c r="B673" s="10">
        <v>14430</v>
      </c>
      <c r="C673" s="11" t="s">
        <v>3136</v>
      </c>
      <c r="D673" s="12" t="s">
        <v>1373</v>
      </c>
      <c r="E673" s="15">
        <v>500</v>
      </c>
      <c r="F673" s="14">
        <v>1110</v>
      </c>
      <c r="G673" s="12" t="s">
        <v>3029</v>
      </c>
      <c r="H673" s="17"/>
      <c r="I673" s="16"/>
    </row>
    <row r="674" spans="1:9" s="18" customFormat="1" ht="12.95" customHeight="1" x14ac:dyDescent="0.25">
      <c r="A674" s="9">
        <v>43396</v>
      </c>
      <c r="B674" s="10">
        <v>14430</v>
      </c>
      <c r="C674" s="11" t="s">
        <v>3136</v>
      </c>
      <c r="D674" s="12" t="s">
        <v>1373</v>
      </c>
      <c r="E674" s="15">
        <v>659.05</v>
      </c>
      <c r="F674" s="14">
        <v>1769.05</v>
      </c>
      <c r="G674" s="12"/>
      <c r="H674" s="17"/>
      <c r="I674" s="16"/>
    </row>
    <row r="675" spans="1:9" s="18" customFormat="1" ht="12.95" customHeight="1" x14ac:dyDescent="0.25">
      <c r="A675" s="9">
        <v>43396</v>
      </c>
      <c r="B675" s="10">
        <v>22451</v>
      </c>
      <c r="C675" s="11" t="s">
        <v>3140</v>
      </c>
      <c r="D675" s="12" t="s">
        <v>2017</v>
      </c>
      <c r="E675" s="15">
        <v>9773.2800000000007</v>
      </c>
      <c r="F675" s="14">
        <v>21864.010000000002</v>
      </c>
      <c r="G675" s="12"/>
      <c r="H675" s="17"/>
      <c r="I675" s="16"/>
    </row>
    <row r="676" spans="1:9" s="18" customFormat="1" ht="12.95" customHeight="1" x14ac:dyDescent="0.25">
      <c r="A676" s="9">
        <v>43388</v>
      </c>
      <c r="B676" s="10">
        <v>16078</v>
      </c>
      <c r="C676" s="11" t="s">
        <v>3047</v>
      </c>
      <c r="D676" s="12" t="s">
        <v>3265</v>
      </c>
      <c r="E676" s="15">
        <v>10</v>
      </c>
      <c r="F676" s="14"/>
      <c r="G676" s="12" t="s">
        <v>3046</v>
      </c>
      <c r="H676" s="17"/>
      <c r="I676" s="16"/>
    </row>
    <row r="677" spans="1:9" s="18" customFormat="1" ht="12.95" customHeight="1" x14ac:dyDescent="0.25">
      <c r="A677" s="9">
        <v>43389</v>
      </c>
      <c r="B677" s="10">
        <v>18798</v>
      </c>
      <c r="C677" s="11" t="s">
        <v>3140</v>
      </c>
      <c r="D677" s="12" t="s">
        <v>1678</v>
      </c>
      <c r="E677" s="15">
        <v>700.27</v>
      </c>
      <c r="F677" s="14">
        <v>700.27</v>
      </c>
      <c r="G677" s="12"/>
      <c r="H677" s="17"/>
      <c r="I677" s="16"/>
    </row>
    <row r="678" spans="1:9" s="18" customFormat="1" ht="12.95" customHeight="1" x14ac:dyDescent="0.25">
      <c r="A678" s="9">
        <v>43389</v>
      </c>
      <c r="B678" s="10">
        <v>12242</v>
      </c>
      <c r="C678" s="11" t="s">
        <v>3127</v>
      </c>
      <c r="D678" s="12" t="s">
        <v>424</v>
      </c>
      <c r="E678" s="15">
        <v>3512.5</v>
      </c>
      <c r="F678" s="14">
        <v>3512.5</v>
      </c>
      <c r="G678" s="12"/>
      <c r="H678" s="17"/>
      <c r="I678" s="16"/>
    </row>
    <row r="679" spans="1:9" s="18" customFormat="1" ht="12.95" customHeight="1" x14ac:dyDescent="0.25">
      <c r="A679" s="9">
        <v>43385</v>
      </c>
      <c r="B679" s="10">
        <v>13251</v>
      </c>
      <c r="C679" s="11" t="s">
        <v>3073</v>
      </c>
      <c r="D679" s="12" t="s">
        <v>3125</v>
      </c>
      <c r="E679" s="15">
        <v>23256.2</v>
      </c>
      <c r="F679" s="14">
        <v>23406.2</v>
      </c>
      <c r="G679" s="12" t="s">
        <v>3072</v>
      </c>
      <c r="H679" s="17"/>
      <c r="I679" s="16"/>
    </row>
    <row r="680" spans="1:9" s="18" customFormat="1" ht="12.95" customHeight="1" x14ac:dyDescent="0.25">
      <c r="A680" s="9">
        <v>43385</v>
      </c>
      <c r="B680" s="10">
        <v>13251</v>
      </c>
      <c r="C680" s="11" t="s">
        <v>3073</v>
      </c>
      <c r="D680" s="12" t="s">
        <v>3125</v>
      </c>
      <c r="E680" s="15">
        <v>1135</v>
      </c>
      <c r="F680" s="14">
        <v>24541.200000000001</v>
      </c>
      <c r="G680" s="12" t="s">
        <v>3072</v>
      </c>
      <c r="H680" s="17"/>
      <c r="I680" s="16"/>
    </row>
    <row r="681" spans="1:9" s="18" customFormat="1" ht="12.95" customHeight="1" x14ac:dyDescent="0.25">
      <c r="A681" s="9">
        <v>43388</v>
      </c>
      <c r="B681" s="10">
        <v>13251</v>
      </c>
      <c r="C681" s="11" t="s">
        <v>3073</v>
      </c>
      <c r="D681" s="12" t="s">
        <v>3125</v>
      </c>
      <c r="E681" s="15">
        <v>150</v>
      </c>
      <c r="F681" s="14">
        <v>24691.200000000001</v>
      </c>
      <c r="G681" s="12" t="s">
        <v>3072</v>
      </c>
      <c r="H681" s="17"/>
      <c r="I681" s="16"/>
    </row>
    <row r="682" spans="1:9" s="18" customFormat="1" ht="12.95" customHeight="1" x14ac:dyDescent="0.25">
      <c r="A682" s="9">
        <v>43389</v>
      </c>
      <c r="B682" s="10">
        <v>12396</v>
      </c>
      <c r="C682" s="11" t="s">
        <v>3134</v>
      </c>
      <c r="D682" s="12" t="s">
        <v>1048</v>
      </c>
      <c r="E682" s="15">
        <v>145</v>
      </c>
      <c r="F682" s="14">
        <v>145</v>
      </c>
      <c r="G682" s="12"/>
      <c r="H682" s="17"/>
      <c r="I682" s="16"/>
    </row>
    <row r="683" spans="1:9" s="18" customFormat="1" ht="12.95" customHeight="1" x14ac:dyDescent="0.25">
      <c r="A683" s="9">
        <v>43389</v>
      </c>
      <c r="B683" s="10">
        <v>14126</v>
      </c>
      <c r="C683" s="11" t="s">
        <v>3140</v>
      </c>
      <c r="D683" s="12" t="s">
        <v>426</v>
      </c>
      <c r="E683" s="15">
        <v>583.94000000000005</v>
      </c>
      <c r="F683" s="14">
        <v>583.94000000000005</v>
      </c>
      <c r="G683" s="12"/>
      <c r="H683" s="17"/>
      <c r="I683" s="16"/>
    </row>
    <row r="684" spans="1:9" s="18" customFormat="1" ht="12.95" customHeight="1" x14ac:dyDescent="0.25">
      <c r="A684" s="9">
        <v>43392</v>
      </c>
      <c r="B684" s="10">
        <v>16078</v>
      </c>
      <c r="C684" s="11" t="s">
        <v>3047</v>
      </c>
      <c r="D684" s="12" t="s">
        <v>3351</v>
      </c>
      <c r="E684" s="15">
        <v>75</v>
      </c>
      <c r="F684" s="14"/>
      <c r="G684" s="12" t="s">
        <v>3046</v>
      </c>
      <c r="H684" s="17"/>
      <c r="I684" s="16"/>
    </row>
    <row r="685" spans="1:9" s="18" customFormat="1" ht="12.95" customHeight="1" x14ac:dyDescent="0.25">
      <c r="A685" s="9">
        <v>43389</v>
      </c>
      <c r="B685" s="10">
        <v>26756</v>
      </c>
      <c r="C685" s="11" t="s">
        <v>3140</v>
      </c>
      <c r="D685" s="12" t="s">
        <v>427</v>
      </c>
      <c r="E685" s="15">
        <v>399.45</v>
      </c>
      <c r="F685" s="14">
        <v>399.45</v>
      </c>
      <c r="G685" s="12"/>
      <c r="H685" s="17"/>
      <c r="I685" s="16"/>
    </row>
    <row r="686" spans="1:9" s="18" customFormat="1" ht="12.95" customHeight="1" x14ac:dyDescent="0.25">
      <c r="A686" s="9">
        <v>43396</v>
      </c>
      <c r="B686" s="10">
        <v>14807</v>
      </c>
      <c r="C686" s="11" t="s">
        <v>3140</v>
      </c>
      <c r="D686" s="12" t="s">
        <v>428</v>
      </c>
      <c r="E686" s="15">
        <v>173</v>
      </c>
      <c r="F686" s="14">
        <v>173</v>
      </c>
      <c r="G686" s="12"/>
      <c r="H686" s="17"/>
      <c r="I686" s="16"/>
    </row>
    <row r="687" spans="1:9" s="18" customFormat="1" ht="12.95" customHeight="1" x14ac:dyDescent="0.25">
      <c r="A687" s="9">
        <v>43388</v>
      </c>
      <c r="B687" s="10">
        <v>16078</v>
      </c>
      <c r="C687" s="11" t="s">
        <v>3047</v>
      </c>
      <c r="D687" s="12" t="s">
        <v>3271</v>
      </c>
      <c r="E687" s="15">
        <v>5019.8900000000003</v>
      </c>
      <c r="F687" s="14"/>
      <c r="G687" s="12" t="s">
        <v>3046</v>
      </c>
      <c r="H687" s="17"/>
      <c r="I687" s="16"/>
    </row>
    <row r="688" spans="1:9" s="18" customFormat="1" ht="12.95" customHeight="1" x14ac:dyDescent="0.25">
      <c r="A688" s="9">
        <v>43389</v>
      </c>
      <c r="B688" s="10">
        <v>26973</v>
      </c>
      <c r="C688" s="11" t="s">
        <v>3128</v>
      </c>
      <c r="D688" s="12" t="s">
        <v>2891</v>
      </c>
      <c r="E688" s="15">
        <v>40.76</v>
      </c>
      <c r="F688" s="14">
        <v>40.76</v>
      </c>
      <c r="G688" s="12"/>
      <c r="H688" s="17"/>
      <c r="I688" s="16"/>
    </row>
    <row r="689" spans="1:9" s="18" customFormat="1" ht="12.95" customHeight="1" x14ac:dyDescent="0.25">
      <c r="A689" s="9">
        <v>43389</v>
      </c>
      <c r="B689" s="10">
        <v>22117</v>
      </c>
      <c r="C689" s="11" t="s">
        <v>3134</v>
      </c>
      <c r="D689" s="12" t="s">
        <v>430</v>
      </c>
      <c r="E689" s="15">
        <v>4400</v>
      </c>
      <c r="F689" s="14">
        <v>7850</v>
      </c>
      <c r="G689" s="12"/>
      <c r="H689" s="17"/>
      <c r="I689" s="16"/>
    </row>
    <row r="690" spans="1:9" s="18" customFormat="1" ht="12.95" customHeight="1" x14ac:dyDescent="0.25">
      <c r="A690" s="9">
        <v>43396</v>
      </c>
      <c r="B690" s="10">
        <v>22117</v>
      </c>
      <c r="C690" s="11" t="s">
        <v>3402</v>
      </c>
      <c r="D690" s="12" t="s">
        <v>430</v>
      </c>
      <c r="E690" s="15">
        <v>2050</v>
      </c>
      <c r="F690" s="14">
        <v>9900</v>
      </c>
      <c r="G690" s="12"/>
      <c r="H690" s="17"/>
      <c r="I690" s="16"/>
    </row>
    <row r="691" spans="1:9" s="18" customFormat="1" ht="12.95" customHeight="1" x14ac:dyDescent="0.25">
      <c r="A691" s="9">
        <v>43396</v>
      </c>
      <c r="B691" s="10">
        <v>14540</v>
      </c>
      <c r="C691" s="11" t="s">
        <v>3127</v>
      </c>
      <c r="D691" s="12" t="s">
        <v>431</v>
      </c>
      <c r="E691" s="15">
        <v>2186.25</v>
      </c>
      <c r="F691" s="14">
        <v>3698.75</v>
      </c>
      <c r="G691" s="12"/>
      <c r="H691" s="17"/>
      <c r="I691" s="16"/>
    </row>
    <row r="692" spans="1:9" s="18" customFormat="1" ht="12.95" customHeight="1" x14ac:dyDescent="0.25">
      <c r="A692" s="9">
        <v>43389</v>
      </c>
      <c r="B692" s="10">
        <v>22518</v>
      </c>
      <c r="C692" s="11" t="s">
        <v>3127</v>
      </c>
      <c r="D692" s="12" t="s">
        <v>2028</v>
      </c>
      <c r="E692" s="15">
        <v>615</v>
      </c>
      <c r="F692" s="14">
        <v>1015</v>
      </c>
      <c r="G692" s="12"/>
      <c r="H692" s="17"/>
      <c r="I692" s="16"/>
    </row>
    <row r="693" spans="1:9" s="18" customFormat="1" ht="12.95" customHeight="1" x14ac:dyDescent="0.25">
      <c r="A693" s="9">
        <v>43396</v>
      </c>
      <c r="B693" s="10">
        <v>22518</v>
      </c>
      <c r="C693" s="11" t="s">
        <v>3127</v>
      </c>
      <c r="D693" s="12" t="s">
        <v>2028</v>
      </c>
      <c r="E693" s="15">
        <v>600</v>
      </c>
      <c r="F693" s="14">
        <v>1615</v>
      </c>
      <c r="G693" s="12"/>
      <c r="H693" s="17"/>
      <c r="I693" s="16"/>
    </row>
    <row r="694" spans="1:9" s="18" customFormat="1" ht="12.95" customHeight="1" x14ac:dyDescent="0.25">
      <c r="A694" s="9">
        <v>43385</v>
      </c>
      <c r="B694" s="10">
        <v>18364</v>
      </c>
      <c r="C694" s="11" t="s">
        <v>3073</v>
      </c>
      <c r="D694" s="12" t="s">
        <v>432</v>
      </c>
      <c r="E694" s="15">
        <v>504.46</v>
      </c>
      <c r="F694" s="14">
        <v>504.46</v>
      </c>
      <c r="G694" s="12" t="s">
        <v>3072</v>
      </c>
      <c r="H694" s="17"/>
      <c r="I694" s="16"/>
    </row>
    <row r="695" spans="1:9" s="18" customFormat="1" ht="12.95" customHeight="1" x14ac:dyDescent="0.25">
      <c r="A695" s="9">
        <v>43389</v>
      </c>
      <c r="B695" s="10">
        <v>17458</v>
      </c>
      <c r="C695" s="11" t="s">
        <v>3140</v>
      </c>
      <c r="D695" s="12" t="s">
        <v>1545</v>
      </c>
      <c r="E695" s="15">
        <v>1511.74</v>
      </c>
      <c r="F695" s="14">
        <v>1511.74</v>
      </c>
      <c r="G695" s="12"/>
      <c r="H695" s="17"/>
      <c r="I695" s="16"/>
    </row>
    <row r="696" spans="1:9" s="18" customFormat="1" ht="12.95" customHeight="1" x14ac:dyDescent="0.25">
      <c r="A696" s="9">
        <v>43389</v>
      </c>
      <c r="B696" s="10">
        <v>11085</v>
      </c>
      <c r="C696" s="11" t="s">
        <v>3140</v>
      </c>
      <c r="D696" s="12" t="s">
        <v>875</v>
      </c>
      <c r="E696" s="15">
        <v>2715</v>
      </c>
      <c r="F696" s="14">
        <v>5714</v>
      </c>
      <c r="G696" s="12"/>
      <c r="H696" s="17"/>
      <c r="I696" s="16"/>
    </row>
    <row r="697" spans="1:9" s="18" customFormat="1" ht="12.95" customHeight="1" x14ac:dyDescent="0.25">
      <c r="A697" s="9">
        <v>43389</v>
      </c>
      <c r="B697" s="10">
        <v>12312</v>
      </c>
      <c r="C697" s="11" t="s">
        <v>3127</v>
      </c>
      <c r="D697" s="12" t="s">
        <v>435</v>
      </c>
      <c r="E697" s="15">
        <v>800</v>
      </c>
      <c r="F697" s="14">
        <v>800</v>
      </c>
      <c r="G697" s="12"/>
      <c r="H697" s="17"/>
      <c r="I697" s="16"/>
    </row>
    <row r="698" spans="1:9" s="18" customFormat="1" ht="12.95" customHeight="1" x14ac:dyDescent="0.25">
      <c r="A698" s="9">
        <v>43396</v>
      </c>
      <c r="B698" s="10">
        <v>12312</v>
      </c>
      <c r="C698" s="11" t="s">
        <v>3127</v>
      </c>
      <c r="D698" s="12" t="s">
        <v>435</v>
      </c>
      <c r="E698" s="15">
        <v>1262.5</v>
      </c>
      <c r="F698" s="14">
        <v>2062.5</v>
      </c>
      <c r="G698" s="12"/>
      <c r="H698" s="17"/>
      <c r="I698" s="16"/>
    </row>
    <row r="699" spans="1:9" s="18" customFormat="1" ht="12.95" customHeight="1" x14ac:dyDescent="0.25">
      <c r="A699" s="9">
        <v>43389</v>
      </c>
      <c r="B699" s="10">
        <v>16062</v>
      </c>
      <c r="C699" s="11" t="s">
        <v>3140</v>
      </c>
      <c r="D699" s="12" t="s">
        <v>436</v>
      </c>
      <c r="E699" s="15">
        <v>70475</v>
      </c>
      <c r="F699" s="14">
        <v>240354.69</v>
      </c>
      <c r="G699" s="12" t="s">
        <v>3029</v>
      </c>
      <c r="H699" s="17"/>
      <c r="I699" s="16"/>
    </row>
    <row r="700" spans="1:9" s="18" customFormat="1" ht="12.95" customHeight="1" x14ac:dyDescent="0.25">
      <c r="A700" s="9">
        <v>43396</v>
      </c>
      <c r="B700" s="10">
        <v>16062</v>
      </c>
      <c r="C700" s="11" t="s">
        <v>3140</v>
      </c>
      <c r="D700" s="12" t="s">
        <v>436</v>
      </c>
      <c r="E700" s="15">
        <v>1350</v>
      </c>
      <c r="F700" s="14">
        <v>241704.69</v>
      </c>
      <c r="G700" s="12"/>
      <c r="H700" s="17"/>
      <c r="I700" s="16"/>
    </row>
    <row r="701" spans="1:9" s="18" customFormat="1" ht="12.95" customHeight="1" x14ac:dyDescent="0.25">
      <c r="A701" s="9">
        <v>43396</v>
      </c>
      <c r="B701" s="10">
        <v>14386</v>
      </c>
      <c r="C701" s="11" t="s">
        <v>3402</v>
      </c>
      <c r="D701" s="12" t="s">
        <v>437</v>
      </c>
      <c r="E701" s="15">
        <v>900</v>
      </c>
      <c r="F701" s="14">
        <v>33601.009999999995</v>
      </c>
      <c r="G701" s="12"/>
      <c r="H701" s="17"/>
      <c r="I701" s="16"/>
    </row>
    <row r="702" spans="1:9" s="18" customFormat="1" ht="12.95" customHeight="1" x14ac:dyDescent="0.25">
      <c r="A702" s="9">
        <v>43396</v>
      </c>
      <c r="B702" s="10">
        <v>14743</v>
      </c>
      <c r="C702" s="11" t="s">
        <v>3402</v>
      </c>
      <c r="D702" s="12" t="s">
        <v>438</v>
      </c>
      <c r="E702" s="15">
        <v>490</v>
      </c>
      <c r="F702" s="14">
        <v>490</v>
      </c>
      <c r="G702" s="12"/>
      <c r="H702" s="17"/>
      <c r="I702" s="16"/>
    </row>
    <row r="703" spans="1:9" s="18" customFormat="1" ht="12.95" customHeight="1" x14ac:dyDescent="0.25">
      <c r="A703" s="9">
        <v>43396</v>
      </c>
      <c r="B703" s="10">
        <v>27299</v>
      </c>
      <c r="C703" s="11" t="s">
        <v>3128</v>
      </c>
      <c r="D703" s="12" t="s">
        <v>3318</v>
      </c>
      <c r="E703" s="15">
        <v>6.1</v>
      </c>
      <c r="F703" s="14">
        <v>6.1</v>
      </c>
      <c r="G703" s="12"/>
      <c r="H703" s="17"/>
      <c r="I703" s="16"/>
    </row>
    <row r="704" spans="1:9" s="18" customFormat="1" ht="12.95" customHeight="1" x14ac:dyDescent="0.25">
      <c r="A704" s="9">
        <v>43389</v>
      </c>
      <c r="B704" s="10">
        <v>20535</v>
      </c>
      <c r="C704" s="11" t="s">
        <v>3140</v>
      </c>
      <c r="D704" s="12" t="s">
        <v>439</v>
      </c>
      <c r="E704" s="15">
        <v>2934.02</v>
      </c>
      <c r="F704" s="14">
        <v>2934.02</v>
      </c>
      <c r="G704" s="12"/>
      <c r="H704" s="17"/>
      <c r="I704" s="16"/>
    </row>
    <row r="705" spans="1:9" s="18" customFormat="1" ht="12.95" customHeight="1" x14ac:dyDescent="0.25">
      <c r="A705" s="9">
        <v>43389</v>
      </c>
      <c r="B705" s="10">
        <v>27286</v>
      </c>
      <c r="C705" s="11" t="s">
        <v>3136</v>
      </c>
      <c r="D705" s="12" t="s">
        <v>3306</v>
      </c>
      <c r="E705" s="15">
        <v>500</v>
      </c>
      <c r="F705" s="14">
        <v>500</v>
      </c>
      <c r="G705" s="12" t="s">
        <v>3029</v>
      </c>
      <c r="H705" s="17"/>
      <c r="I705" s="16"/>
    </row>
    <row r="706" spans="1:9" s="18" customFormat="1" ht="12.95" customHeight="1" x14ac:dyDescent="0.25">
      <c r="A706" s="9">
        <v>43388</v>
      </c>
      <c r="B706" s="10">
        <v>16078</v>
      </c>
      <c r="C706" s="11" t="s">
        <v>3047</v>
      </c>
      <c r="D706" s="12" t="s">
        <v>3280</v>
      </c>
      <c r="E706" s="15">
        <v>579.69000000000005</v>
      </c>
      <c r="F706" s="14"/>
      <c r="G706" s="12" t="s">
        <v>3046</v>
      </c>
      <c r="H706" s="17"/>
      <c r="I706" s="16"/>
    </row>
    <row r="707" spans="1:9" s="18" customFormat="1" ht="12.95" customHeight="1" x14ac:dyDescent="0.25">
      <c r="A707" s="9">
        <v>43389</v>
      </c>
      <c r="B707" s="10">
        <v>12993</v>
      </c>
      <c r="C707" s="11" t="s">
        <v>3140</v>
      </c>
      <c r="D707" s="12" t="s">
        <v>442</v>
      </c>
      <c r="E707" s="15">
        <v>5116.3</v>
      </c>
      <c r="F707" s="14">
        <v>51790.76</v>
      </c>
      <c r="G707" s="12"/>
      <c r="H707" s="17"/>
      <c r="I707" s="16"/>
    </row>
    <row r="708" spans="1:9" s="18" customFormat="1" ht="12.95" customHeight="1" x14ac:dyDescent="0.25">
      <c r="A708" s="9">
        <v>43396</v>
      </c>
      <c r="B708" s="10">
        <v>12993</v>
      </c>
      <c r="C708" s="11" t="s">
        <v>3140</v>
      </c>
      <c r="D708" s="12" t="s">
        <v>442</v>
      </c>
      <c r="E708" s="15">
        <v>15252.519999999997</v>
      </c>
      <c r="F708" s="14">
        <v>67043.28</v>
      </c>
      <c r="G708" s="12"/>
      <c r="H708" s="17"/>
      <c r="I708" s="16"/>
    </row>
    <row r="709" spans="1:9" s="18" customFormat="1" ht="12.95" customHeight="1" x14ac:dyDescent="0.25">
      <c r="A709" s="9">
        <v>43385</v>
      </c>
      <c r="B709" s="10">
        <v>16081</v>
      </c>
      <c r="C709" s="11" t="s">
        <v>3073</v>
      </c>
      <c r="D709" s="12" t="s">
        <v>444</v>
      </c>
      <c r="E709" s="15">
        <v>191.13</v>
      </c>
      <c r="F709" s="14">
        <v>191.13</v>
      </c>
      <c r="G709" s="12" t="s">
        <v>3072</v>
      </c>
      <c r="H709" s="17"/>
      <c r="I709" s="16"/>
    </row>
    <row r="710" spans="1:9" s="18" customFormat="1" ht="12.95" customHeight="1" x14ac:dyDescent="0.25">
      <c r="A710" s="9">
        <v>43396</v>
      </c>
      <c r="B710" s="10">
        <v>999002053</v>
      </c>
      <c r="C710" s="11" t="s">
        <v>3135</v>
      </c>
      <c r="D710" s="12" t="s">
        <v>3394</v>
      </c>
      <c r="E710" s="15">
        <v>100</v>
      </c>
      <c r="F710" s="14">
        <v>100</v>
      </c>
      <c r="G710" s="12"/>
      <c r="H710" s="17"/>
      <c r="I710" s="16"/>
    </row>
    <row r="711" spans="1:9" s="18" customFormat="1" ht="12.95" customHeight="1" x14ac:dyDescent="0.25">
      <c r="A711" s="60">
        <v>43389</v>
      </c>
      <c r="B711" s="61">
        <v>27266</v>
      </c>
      <c r="C711" s="62" t="s">
        <v>3130</v>
      </c>
      <c r="D711" s="12" t="s">
        <v>3158</v>
      </c>
      <c r="E711" s="15">
        <v>1</v>
      </c>
      <c r="F711" s="14">
        <v>1</v>
      </c>
      <c r="G711" s="63" t="s">
        <v>3029</v>
      </c>
      <c r="H711" s="17"/>
      <c r="I711" s="16"/>
    </row>
    <row r="712" spans="1:9" s="18" customFormat="1" ht="12.95" customHeight="1" x14ac:dyDescent="0.25">
      <c r="A712" s="9">
        <v>43389</v>
      </c>
      <c r="B712" s="10">
        <v>22016</v>
      </c>
      <c r="C712" s="11" t="s">
        <v>3128</v>
      </c>
      <c r="D712" s="12" t="s">
        <v>1962</v>
      </c>
      <c r="E712" s="15">
        <v>827.48</v>
      </c>
      <c r="F712" s="14">
        <v>1067.18</v>
      </c>
      <c r="G712" s="12"/>
      <c r="H712" s="17"/>
      <c r="I712" s="16"/>
    </row>
    <row r="713" spans="1:9" s="18" customFormat="1" ht="12.95" customHeight="1" x14ac:dyDescent="0.25">
      <c r="A713" s="9">
        <v>43396</v>
      </c>
      <c r="B713" s="10">
        <v>10847</v>
      </c>
      <c r="C713" s="11" t="s">
        <v>3402</v>
      </c>
      <c r="D713" s="12" t="s">
        <v>448</v>
      </c>
      <c r="E713" s="15">
        <v>4854</v>
      </c>
      <c r="F713" s="14">
        <v>4854</v>
      </c>
      <c r="G713" s="12"/>
      <c r="H713" s="17"/>
      <c r="I713" s="16"/>
    </row>
    <row r="714" spans="1:9" s="18" customFormat="1" ht="12.95" customHeight="1" x14ac:dyDescent="0.25">
      <c r="A714" s="9">
        <v>43388</v>
      </c>
      <c r="B714" s="10">
        <v>16078</v>
      </c>
      <c r="C714" s="11" t="s">
        <v>3047</v>
      </c>
      <c r="D714" s="12" t="s">
        <v>3050</v>
      </c>
      <c r="E714" s="15">
        <v>6</v>
      </c>
      <c r="F714" s="14"/>
      <c r="G714" s="12" t="s">
        <v>3046</v>
      </c>
      <c r="H714" s="17"/>
      <c r="I714" s="16"/>
    </row>
    <row r="715" spans="1:9" s="18" customFormat="1" ht="12.95" customHeight="1" x14ac:dyDescent="0.25">
      <c r="A715" s="9">
        <v>43392</v>
      </c>
      <c r="B715" s="10">
        <v>16078</v>
      </c>
      <c r="C715" s="11" t="s">
        <v>3047</v>
      </c>
      <c r="D715" s="12" t="s">
        <v>3050</v>
      </c>
      <c r="E715" s="15">
        <v>121.29</v>
      </c>
      <c r="F715" s="14"/>
      <c r="G715" s="12" t="s">
        <v>3046</v>
      </c>
      <c r="H715" s="17"/>
      <c r="I715" s="16"/>
    </row>
    <row r="716" spans="1:9" s="18" customFormat="1" ht="12.95" customHeight="1" x14ac:dyDescent="0.25">
      <c r="A716" s="9">
        <v>43392</v>
      </c>
      <c r="B716" s="10">
        <v>16078</v>
      </c>
      <c r="C716" s="11" t="s">
        <v>3047</v>
      </c>
      <c r="D716" s="12" t="s">
        <v>3050</v>
      </c>
      <c r="E716" s="15">
        <v>612.04999999999995</v>
      </c>
      <c r="F716" s="14"/>
      <c r="G716" s="12" t="s">
        <v>3046</v>
      </c>
      <c r="H716" s="17"/>
      <c r="I716" s="16"/>
    </row>
    <row r="717" spans="1:9" s="18" customFormat="1" ht="12.95" customHeight="1" x14ac:dyDescent="0.25">
      <c r="A717" s="9">
        <v>43392</v>
      </c>
      <c r="B717" s="10">
        <v>16078</v>
      </c>
      <c r="C717" s="11" t="s">
        <v>3047</v>
      </c>
      <c r="D717" s="12" t="s">
        <v>3050</v>
      </c>
      <c r="E717" s="15">
        <v>61.94</v>
      </c>
      <c r="F717" s="14"/>
      <c r="G717" s="12" t="s">
        <v>3046</v>
      </c>
      <c r="H717" s="17"/>
      <c r="I717" s="16"/>
    </row>
    <row r="718" spans="1:9" s="18" customFormat="1" ht="12.95" customHeight="1" x14ac:dyDescent="0.25">
      <c r="A718" s="9">
        <v>43392</v>
      </c>
      <c r="B718" s="10">
        <v>16078</v>
      </c>
      <c r="C718" s="11" t="s">
        <v>3047</v>
      </c>
      <c r="D718" s="12" t="s">
        <v>3050</v>
      </c>
      <c r="E718" s="15">
        <v>510</v>
      </c>
      <c r="F718" s="14"/>
      <c r="G718" s="12" t="s">
        <v>3046</v>
      </c>
      <c r="H718" s="17"/>
      <c r="I718" s="16"/>
    </row>
    <row r="719" spans="1:9" s="18" customFormat="1" ht="12.95" customHeight="1" x14ac:dyDescent="0.25">
      <c r="A719" s="9">
        <v>43392</v>
      </c>
      <c r="B719" s="10">
        <v>16078</v>
      </c>
      <c r="C719" s="11" t="s">
        <v>3047</v>
      </c>
      <c r="D719" s="12" t="s">
        <v>3050</v>
      </c>
      <c r="E719" s="15">
        <v>172.58</v>
      </c>
      <c r="F719" s="14"/>
      <c r="G719" s="12" t="s">
        <v>3046</v>
      </c>
      <c r="H719" s="17"/>
      <c r="I719" s="16"/>
    </row>
    <row r="720" spans="1:9" s="18" customFormat="1" ht="12.95" customHeight="1" x14ac:dyDescent="0.25">
      <c r="A720" s="9">
        <v>43396</v>
      </c>
      <c r="B720" s="10">
        <v>11405</v>
      </c>
      <c r="C720" s="11" t="s">
        <v>3141</v>
      </c>
      <c r="D720" s="12" t="s">
        <v>921</v>
      </c>
      <c r="E720" s="15">
        <v>96</v>
      </c>
      <c r="F720" s="14">
        <v>96</v>
      </c>
      <c r="G720" s="12"/>
      <c r="H720" s="17"/>
      <c r="I720" s="16"/>
    </row>
    <row r="721" spans="1:9" s="18" customFormat="1" ht="12.95" customHeight="1" x14ac:dyDescent="0.25">
      <c r="A721" s="9">
        <v>43396</v>
      </c>
      <c r="B721" s="10">
        <v>10731</v>
      </c>
      <c r="C721" s="11" t="s">
        <v>3140</v>
      </c>
      <c r="D721" s="12" t="s">
        <v>824</v>
      </c>
      <c r="E721" s="15">
        <v>621</v>
      </c>
      <c r="F721" s="14">
        <v>9575</v>
      </c>
      <c r="G721" s="12"/>
      <c r="H721" s="17"/>
      <c r="I721" s="16"/>
    </row>
    <row r="722" spans="1:9" s="18" customFormat="1" ht="12.95" customHeight="1" x14ac:dyDescent="0.25">
      <c r="A722" s="9">
        <v>43396</v>
      </c>
      <c r="B722" s="10">
        <v>22322</v>
      </c>
      <c r="C722" s="11" t="s">
        <v>3141</v>
      </c>
      <c r="D722" s="12" t="s">
        <v>451</v>
      </c>
      <c r="E722" s="15">
        <v>14660</v>
      </c>
      <c r="F722" s="14">
        <v>14660</v>
      </c>
      <c r="G722" s="12"/>
      <c r="H722" s="17"/>
      <c r="I722" s="16"/>
    </row>
    <row r="723" spans="1:9" s="18" customFormat="1" ht="12.95" customHeight="1" x14ac:dyDescent="0.25">
      <c r="A723" s="9">
        <v>43396</v>
      </c>
      <c r="B723" s="10">
        <v>14565</v>
      </c>
      <c r="C723" s="11" t="s">
        <v>3140</v>
      </c>
      <c r="D723" s="12" t="s">
        <v>452</v>
      </c>
      <c r="E723" s="15">
        <v>26765.1</v>
      </c>
      <c r="F723" s="14">
        <v>26765.1</v>
      </c>
      <c r="G723" s="12"/>
      <c r="H723" s="17"/>
      <c r="I723" s="16"/>
    </row>
    <row r="724" spans="1:9" s="18" customFormat="1" ht="12.95" customHeight="1" x14ac:dyDescent="0.25">
      <c r="A724" s="9">
        <v>43389</v>
      </c>
      <c r="B724" s="10">
        <v>18270</v>
      </c>
      <c r="C724" s="11" t="s">
        <v>3140</v>
      </c>
      <c r="D724" s="12" t="s">
        <v>454</v>
      </c>
      <c r="E724" s="15">
        <v>23060.59</v>
      </c>
      <c r="F724" s="14">
        <v>38350.730000000003</v>
      </c>
      <c r="G724" s="12"/>
      <c r="H724" s="17"/>
      <c r="I724" s="16"/>
    </row>
    <row r="725" spans="1:9" s="18" customFormat="1" ht="12.95" customHeight="1" x14ac:dyDescent="0.25">
      <c r="A725" s="9">
        <v>43396</v>
      </c>
      <c r="B725" s="10">
        <v>18270</v>
      </c>
      <c r="C725" s="11" t="s">
        <v>3140</v>
      </c>
      <c r="D725" s="12" t="s">
        <v>454</v>
      </c>
      <c r="E725" s="15">
        <v>18799.509999999998</v>
      </c>
      <c r="F725" s="14">
        <v>57150.240000000005</v>
      </c>
      <c r="G725" s="12"/>
      <c r="H725" s="17"/>
      <c r="I725" s="16"/>
    </row>
    <row r="726" spans="1:9" s="18" customFormat="1" ht="12.95" customHeight="1" x14ac:dyDescent="0.25">
      <c r="A726" s="9">
        <v>43389</v>
      </c>
      <c r="B726" s="10">
        <v>22606</v>
      </c>
      <c r="C726" s="11" t="s">
        <v>3143</v>
      </c>
      <c r="D726" s="12" t="s">
        <v>2037</v>
      </c>
      <c r="E726" s="15">
        <v>1550</v>
      </c>
      <c r="F726" s="14">
        <v>2480</v>
      </c>
      <c r="G726" s="12"/>
      <c r="H726" s="17"/>
      <c r="I726" s="16"/>
    </row>
    <row r="727" spans="1:9" s="18" customFormat="1" ht="12.95" customHeight="1" x14ac:dyDescent="0.25">
      <c r="A727" s="9">
        <v>43396</v>
      </c>
      <c r="B727" s="10">
        <v>22606</v>
      </c>
      <c r="C727" s="11" t="s">
        <v>3143</v>
      </c>
      <c r="D727" s="12" t="s">
        <v>2037</v>
      </c>
      <c r="E727" s="15">
        <v>1550</v>
      </c>
      <c r="F727" s="14">
        <v>4030</v>
      </c>
      <c r="G727" s="12"/>
      <c r="H727" s="17"/>
      <c r="I727" s="16"/>
    </row>
    <row r="728" spans="1:9" s="18" customFormat="1" ht="12.95" customHeight="1" x14ac:dyDescent="0.25">
      <c r="A728" s="9">
        <v>43389</v>
      </c>
      <c r="B728" s="10">
        <v>20106</v>
      </c>
      <c r="C728" s="11" t="s">
        <v>3128</v>
      </c>
      <c r="D728" s="12" t="s">
        <v>456</v>
      </c>
      <c r="E728" s="15">
        <v>96</v>
      </c>
      <c r="F728" s="14">
        <v>192</v>
      </c>
      <c r="G728" s="12"/>
      <c r="H728" s="17"/>
      <c r="I728" s="16"/>
    </row>
    <row r="729" spans="1:9" s="18" customFormat="1" ht="12.95" customHeight="1" x14ac:dyDescent="0.25">
      <c r="A729" s="9">
        <v>43396</v>
      </c>
      <c r="B729" s="10">
        <v>10678</v>
      </c>
      <c r="C729" s="11" t="s">
        <v>3140</v>
      </c>
      <c r="D729" s="12" t="s">
        <v>457</v>
      </c>
      <c r="E729" s="15">
        <v>10562.95</v>
      </c>
      <c r="F729" s="14">
        <v>10562.95</v>
      </c>
      <c r="G729" s="12"/>
      <c r="H729" s="17"/>
      <c r="I729" s="16"/>
    </row>
    <row r="730" spans="1:9" s="18" customFormat="1" ht="12.95" customHeight="1" x14ac:dyDescent="0.25">
      <c r="A730" s="9">
        <v>43389</v>
      </c>
      <c r="B730" s="10">
        <v>17724</v>
      </c>
      <c r="C730" s="11" t="s">
        <v>3140</v>
      </c>
      <c r="D730" s="12" t="s">
        <v>1576</v>
      </c>
      <c r="E730" s="15">
        <v>150.83000000000001</v>
      </c>
      <c r="F730" s="14">
        <v>150.83000000000001</v>
      </c>
      <c r="G730" s="12"/>
      <c r="H730" s="17"/>
      <c r="I730" s="16"/>
    </row>
    <row r="731" spans="1:9" s="18" customFormat="1" ht="12.95" customHeight="1" x14ac:dyDescent="0.25">
      <c r="A731" s="9">
        <v>43396</v>
      </c>
      <c r="B731" s="10">
        <v>21520</v>
      </c>
      <c r="C731" s="11" t="s">
        <v>3136</v>
      </c>
      <c r="D731" s="12" t="s">
        <v>1899</v>
      </c>
      <c r="E731" s="15">
        <v>500</v>
      </c>
      <c r="F731" s="14">
        <v>500</v>
      </c>
      <c r="G731" s="12"/>
      <c r="H731" s="17"/>
      <c r="I731" s="16"/>
    </row>
    <row r="732" spans="1:9" s="18" customFormat="1" ht="12.95" customHeight="1" x14ac:dyDescent="0.25">
      <c r="A732" s="9">
        <v>43396</v>
      </c>
      <c r="B732" s="10">
        <v>19466</v>
      </c>
      <c r="C732" s="11" t="s">
        <v>3127</v>
      </c>
      <c r="D732" s="12" t="s">
        <v>459</v>
      </c>
      <c r="E732" s="15">
        <v>900</v>
      </c>
      <c r="F732" s="14">
        <v>1950</v>
      </c>
      <c r="G732" s="12"/>
      <c r="H732" s="17"/>
      <c r="I732" s="16"/>
    </row>
    <row r="733" spans="1:9" s="18" customFormat="1" ht="12.95" customHeight="1" x14ac:dyDescent="0.25">
      <c r="A733" s="9">
        <v>43396</v>
      </c>
      <c r="B733" s="10">
        <v>26445</v>
      </c>
      <c r="C733" s="11" t="s">
        <v>3140</v>
      </c>
      <c r="D733" s="12" t="s">
        <v>460</v>
      </c>
      <c r="E733" s="15">
        <v>325807.23</v>
      </c>
      <c r="F733" s="14">
        <v>325807.23</v>
      </c>
      <c r="G733" s="12"/>
      <c r="H733" s="17"/>
      <c r="I733" s="16"/>
    </row>
    <row r="734" spans="1:9" s="18" customFormat="1" ht="12.95" customHeight="1" x14ac:dyDescent="0.25">
      <c r="A734" s="9">
        <v>43389</v>
      </c>
      <c r="B734" s="10">
        <v>23619</v>
      </c>
      <c r="C734" s="11" t="s">
        <v>3140</v>
      </c>
      <c r="D734" s="12" t="s">
        <v>2181</v>
      </c>
      <c r="E734" s="15">
        <v>180</v>
      </c>
      <c r="F734" s="14">
        <v>805</v>
      </c>
      <c r="G734" s="12"/>
      <c r="H734" s="17"/>
      <c r="I734" s="16"/>
    </row>
    <row r="735" spans="1:9" s="18" customFormat="1" ht="12.95" customHeight="1" x14ac:dyDescent="0.25">
      <c r="A735" s="9">
        <v>43396</v>
      </c>
      <c r="B735" s="10">
        <v>23619</v>
      </c>
      <c r="C735" s="11" t="s">
        <v>3140</v>
      </c>
      <c r="D735" s="12" t="s">
        <v>2181</v>
      </c>
      <c r="E735" s="15">
        <v>9390</v>
      </c>
      <c r="F735" s="14">
        <v>10195</v>
      </c>
      <c r="G735" s="12"/>
      <c r="H735" s="17"/>
      <c r="I735" s="16"/>
    </row>
    <row r="736" spans="1:9" s="18" customFormat="1" ht="12.95" customHeight="1" x14ac:dyDescent="0.25">
      <c r="A736" s="9">
        <v>43396</v>
      </c>
      <c r="B736" s="10">
        <v>20775</v>
      </c>
      <c r="C736" s="11" t="s">
        <v>3141</v>
      </c>
      <c r="D736" s="12" t="s">
        <v>461</v>
      </c>
      <c r="E736" s="15">
        <v>3050.35</v>
      </c>
      <c r="F736" s="14">
        <v>3050.35</v>
      </c>
      <c r="G736" s="12"/>
      <c r="H736" s="17"/>
      <c r="I736" s="16"/>
    </row>
    <row r="737" spans="1:9" s="18" customFormat="1" ht="12.95" customHeight="1" x14ac:dyDescent="0.25">
      <c r="A737" s="9">
        <v>43389</v>
      </c>
      <c r="B737" s="10">
        <v>21022</v>
      </c>
      <c r="C737" s="11" t="s">
        <v>3141</v>
      </c>
      <c r="D737" s="12" t="s">
        <v>462</v>
      </c>
      <c r="E737" s="15">
        <v>4817.7299999999996</v>
      </c>
      <c r="F737" s="14">
        <v>10622.98</v>
      </c>
      <c r="G737" s="12" t="s">
        <v>3029</v>
      </c>
      <c r="H737" s="17"/>
      <c r="I737" s="16"/>
    </row>
    <row r="738" spans="1:9" s="18" customFormat="1" ht="12.95" customHeight="1" x14ac:dyDescent="0.25">
      <c r="A738" s="9">
        <v>43389</v>
      </c>
      <c r="B738" s="10">
        <v>20030</v>
      </c>
      <c r="C738" s="11" t="s">
        <v>3128</v>
      </c>
      <c r="D738" s="12" t="s">
        <v>463</v>
      </c>
      <c r="E738" s="15">
        <v>96</v>
      </c>
      <c r="F738" s="14">
        <v>96</v>
      </c>
      <c r="G738" s="12"/>
      <c r="H738" s="17"/>
      <c r="I738" s="16"/>
    </row>
    <row r="739" spans="1:9" s="18" customFormat="1" ht="12.95" customHeight="1" x14ac:dyDescent="0.25">
      <c r="A739" s="9">
        <v>43396</v>
      </c>
      <c r="B739" s="10">
        <v>20030</v>
      </c>
      <c r="C739" s="11" t="s">
        <v>3128</v>
      </c>
      <c r="D739" s="12" t="s">
        <v>463</v>
      </c>
      <c r="E739" s="15">
        <v>96</v>
      </c>
      <c r="F739" s="14">
        <v>192</v>
      </c>
      <c r="G739" s="12"/>
      <c r="H739" s="17"/>
      <c r="I739" s="16"/>
    </row>
    <row r="740" spans="1:9" s="18" customFormat="1" ht="12.95" customHeight="1" x14ac:dyDescent="0.25">
      <c r="A740" s="9">
        <v>43388</v>
      </c>
      <c r="B740" s="10">
        <v>16078</v>
      </c>
      <c r="C740" s="11" t="s">
        <v>3047</v>
      </c>
      <c r="D740" s="12" t="s">
        <v>3284</v>
      </c>
      <c r="E740" s="15">
        <v>475</v>
      </c>
      <c r="F740" s="14"/>
      <c r="G740" s="12" t="s">
        <v>3046</v>
      </c>
      <c r="H740" s="17"/>
      <c r="I740" s="16"/>
    </row>
    <row r="741" spans="1:9" s="18" customFormat="1" ht="12.95" customHeight="1" x14ac:dyDescent="0.25">
      <c r="A741" s="9">
        <v>43384</v>
      </c>
      <c r="B741" s="10">
        <v>16078</v>
      </c>
      <c r="C741" s="11" t="s">
        <v>3047</v>
      </c>
      <c r="D741" s="12" t="s">
        <v>3239</v>
      </c>
      <c r="E741" s="15">
        <v>6</v>
      </c>
      <c r="F741" s="14"/>
      <c r="G741" s="12" t="s">
        <v>3046</v>
      </c>
      <c r="H741" s="17"/>
      <c r="I741" s="16"/>
    </row>
    <row r="742" spans="1:9" s="18" customFormat="1" ht="12.95" customHeight="1" x14ac:dyDescent="0.25">
      <c r="A742" s="9">
        <v>43389</v>
      </c>
      <c r="B742" s="10">
        <v>23354</v>
      </c>
      <c r="C742" s="11" t="s">
        <v>3127</v>
      </c>
      <c r="D742" s="12" t="s">
        <v>2141</v>
      </c>
      <c r="E742" s="15">
        <v>5125</v>
      </c>
      <c r="F742" s="14">
        <v>5125</v>
      </c>
      <c r="G742" s="12"/>
      <c r="H742" s="17"/>
      <c r="I742" s="16"/>
    </row>
    <row r="743" spans="1:9" s="18" customFormat="1" ht="12.95" customHeight="1" x14ac:dyDescent="0.25">
      <c r="A743" s="9">
        <v>43396</v>
      </c>
      <c r="B743" s="10">
        <v>23354</v>
      </c>
      <c r="C743" s="11" t="s">
        <v>3127</v>
      </c>
      <c r="D743" s="12" t="s">
        <v>2141</v>
      </c>
      <c r="E743" s="15">
        <v>4000.0000000000005</v>
      </c>
      <c r="F743" s="14">
        <v>9125</v>
      </c>
      <c r="G743" s="12"/>
      <c r="H743" s="17"/>
      <c r="I743" s="16"/>
    </row>
    <row r="744" spans="1:9" s="18" customFormat="1" ht="12.95" customHeight="1" x14ac:dyDescent="0.25">
      <c r="A744" s="9">
        <v>43396</v>
      </c>
      <c r="B744" s="10">
        <v>25111</v>
      </c>
      <c r="C744" s="11" t="s">
        <v>3140</v>
      </c>
      <c r="D744" s="12" t="s">
        <v>2451</v>
      </c>
      <c r="E744" s="15">
        <v>77.5</v>
      </c>
      <c r="F744" s="14">
        <v>150</v>
      </c>
      <c r="G744" s="12"/>
      <c r="H744" s="17"/>
      <c r="I744" s="16"/>
    </row>
    <row r="745" spans="1:9" s="18" customFormat="1" ht="12.95" customHeight="1" x14ac:dyDescent="0.25">
      <c r="A745" s="9">
        <v>43389</v>
      </c>
      <c r="B745" s="10">
        <v>18400</v>
      </c>
      <c r="C745" s="11" t="s">
        <v>3140</v>
      </c>
      <c r="D745" s="12" t="s">
        <v>466</v>
      </c>
      <c r="E745" s="15">
        <v>1112.5</v>
      </c>
      <c r="F745" s="14">
        <v>2462.39</v>
      </c>
      <c r="G745" s="12"/>
      <c r="H745" s="17"/>
      <c r="I745" s="16"/>
    </row>
    <row r="746" spans="1:9" s="18" customFormat="1" ht="12.95" customHeight="1" x14ac:dyDescent="0.25">
      <c r="A746" s="9">
        <v>43396</v>
      </c>
      <c r="B746" s="10">
        <v>18400</v>
      </c>
      <c r="C746" s="11" t="s">
        <v>3140</v>
      </c>
      <c r="D746" s="12" t="s">
        <v>466</v>
      </c>
      <c r="E746" s="15">
        <v>368.74</v>
      </c>
      <c r="F746" s="14">
        <v>2831.13</v>
      </c>
      <c r="G746" s="12"/>
      <c r="H746" s="17"/>
      <c r="I746" s="16"/>
    </row>
    <row r="747" spans="1:9" s="18" customFormat="1" ht="12.95" customHeight="1" x14ac:dyDescent="0.25">
      <c r="A747" s="9">
        <v>43385</v>
      </c>
      <c r="B747" s="10">
        <v>16007</v>
      </c>
      <c r="C747" s="11" t="s">
        <v>3073</v>
      </c>
      <c r="D747" s="12" t="s">
        <v>467</v>
      </c>
      <c r="E747" s="15">
        <v>3614.3</v>
      </c>
      <c r="F747" s="14">
        <v>3614.3</v>
      </c>
      <c r="G747" s="12" t="s">
        <v>3072</v>
      </c>
      <c r="H747" s="17"/>
      <c r="I747" s="16"/>
    </row>
    <row r="748" spans="1:9" s="18" customFormat="1" ht="12.95" customHeight="1" x14ac:dyDescent="0.25">
      <c r="A748" s="9">
        <v>43396</v>
      </c>
      <c r="B748" s="10">
        <v>13744</v>
      </c>
      <c r="C748" s="11" t="s">
        <v>3402</v>
      </c>
      <c r="D748" s="12" t="s">
        <v>469</v>
      </c>
      <c r="E748" s="15">
        <v>5930.7</v>
      </c>
      <c r="F748" s="14">
        <v>5930.7</v>
      </c>
      <c r="G748" s="12"/>
      <c r="H748" s="17"/>
      <c r="I748" s="16"/>
    </row>
    <row r="749" spans="1:9" s="18" customFormat="1" ht="12.95" customHeight="1" x14ac:dyDescent="0.25">
      <c r="A749" s="9">
        <v>43389</v>
      </c>
      <c r="B749" s="10">
        <v>24671</v>
      </c>
      <c r="C749" s="11" t="s">
        <v>3140</v>
      </c>
      <c r="D749" s="12" t="s">
        <v>2366</v>
      </c>
      <c r="E749" s="15">
        <v>680.5</v>
      </c>
      <c r="F749" s="14">
        <v>680.5</v>
      </c>
      <c r="G749" s="12"/>
      <c r="H749" s="17"/>
      <c r="I749" s="16"/>
    </row>
    <row r="750" spans="1:9" s="18" customFormat="1" ht="12.95" customHeight="1" x14ac:dyDescent="0.25">
      <c r="A750" s="9">
        <v>43389</v>
      </c>
      <c r="B750" s="10">
        <v>11440</v>
      </c>
      <c r="C750" s="11" t="s">
        <v>3128</v>
      </c>
      <c r="D750" s="12" t="s">
        <v>927</v>
      </c>
      <c r="E750" s="15">
        <v>168</v>
      </c>
      <c r="F750" s="14">
        <v>480</v>
      </c>
      <c r="G750" s="12"/>
      <c r="H750" s="17"/>
      <c r="I750" s="16"/>
    </row>
    <row r="751" spans="1:9" s="18" customFormat="1" ht="12.95" customHeight="1" x14ac:dyDescent="0.25">
      <c r="A751" s="9">
        <v>43396</v>
      </c>
      <c r="B751" s="10">
        <v>24931</v>
      </c>
      <c r="C751" s="11" t="s">
        <v>3141</v>
      </c>
      <c r="D751" s="12" t="s">
        <v>471</v>
      </c>
      <c r="E751" s="15">
        <v>8095</v>
      </c>
      <c r="F751" s="14">
        <v>14142.07</v>
      </c>
      <c r="G751" s="12"/>
      <c r="H751" s="17"/>
      <c r="I751" s="16"/>
    </row>
    <row r="752" spans="1:9" s="18" customFormat="1" ht="12.95" customHeight="1" x14ac:dyDescent="0.25">
      <c r="A752" s="9">
        <v>43396</v>
      </c>
      <c r="B752" s="10">
        <v>23207</v>
      </c>
      <c r="C752" s="11" t="s">
        <v>3128</v>
      </c>
      <c r="D752" s="12" t="s">
        <v>2115</v>
      </c>
      <c r="E752" s="15">
        <v>9.81</v>
      </c>
      <c r="F752" s="14">
        <v>9.81</v>
      </c>
      <c r="G752" s="12"/>
      <c r="H752" s="17"/>
      <c r="I752" s="16"/>
    </row>
    <row r="753" spans="1:9" s="18" customFormat="1" ht="12.95" customHeight="1" x14ac:dyDescent="0.25">
      <c r="A753" s="9">
        <v>43389</v>
      </c>
      <c r="B753" s="10">
        <v>14220</v>
      </c>
      <c r="C753" s="11" t="s">
        <v>3127</v>
      </c>
      <c r="D753" s="12" t="s">
        <v>1338</v>
      </c>
      <c r="E753" s="15">
        <v>1300</v>
      </c>
      <c r="F753" s="14">
        <v>1300</v>
      </c>
      <c r="G753" s="12"/>
      <c r="H753" s="17"/>
      <c r="I753" s="16"/>
    </row>
    <row r="754" spans="1:9" s="18" customFormat="1" ht="12.95" customHeight="1" x14ac:dyDescent="0.25">
      <c r="A754" s="9">
        <v>43396</v>
      </c>
      <c r="B754" s="10">
        <v>14220</v>
      </c>
      <c r="C754" s="11" t="s">
        <v>3127</v>
      </c>
      <c r="D754" s="12" t="s">
        <v>1338</v>
      </c>
      <c r="E754" s="15">
        <v>375</v>
      </c>
      <c r="F754" s="14">
        <v>1675</v>
      </c>
      <c r="G754" s="12"/>
      <c r="H754" s="17"/>
      <c r="I754" s="16"/>
    </row>
    <row r="755" spans="1:9" s="18" customFormat="1" ht="12.95" customHeight="1" x14ac:dyDescent="0.25">
      <c r="A755" s="9">
        <v>43389</v>
      </c>
      <c r="B755" s="10">
        <v>14979</v>
      </c>
      <c r="C755" s="11" t="s">
        <v>3140</v>
      </c>
      <c r="D755" s="12" t="s">
        <v>474</v>
      </c>
      <c r="E755" s="15">
        <v>579.56999999999994</v>
      </c>
      <c r="F755" s="14">
        <v>579.57000000000005</v>
      </c>
      <c r="G755" s="12"/>
      <c r="H755" s="17"/>
      <c r="I755" s="16"/>
    </row>
    <row r="756" spans="1:9" s="18" customFormat="1" ht="12.95" customHeight="1" x14ac:dyDescent="0.25">
      <c r="A756" s="9">
        <v>43396</v>
      </c>
      <c r="B756" s="10">
        <v>14327</v>
      </c>
      <c r="C756" s="11" t="s">
        <v>3141</v>
      </c>
      <c r="D756" s="12" t="s">
        <v>475</v>
      </c>
      <c r="E756" s="15">
        <v>30817.77</v>
      </c>
      <c r="F756" s="14">
        <v>30817.77</v>
      </c>
      <c r="G756" s="12"/>
      <c r="H756" s="17"/>
      <c r="I756" s="16"/>
    </row>
    <row r="757" spans="1:9" s="18" customFormat="1" ht="12.95" customHeight="1" x14ac:dyDescent="0.25">
      <c r="A757" s="9">
        <v>43385</v>
      </c>
      <c r="B757" s="10">
        <v>25676</v>
      </c>
      <c r="C757" s="11" t="s">
        <v>3073</v>
      </c>
      <c r="D757" s="12" t="s">
        <v>476</v>
      </c>
      <c r="E757" s="15">
        <v>259.54000000000002</v>
      </c>
      <c r="F757" s="14">
        <v>259.54000000000002</v>
      </c>
      <c r="G757" s="12" t="s">
        <v>3072</v>
      </c>
      <c r="H757" s="17"/>
      <c r="I757" s="16"/>
    </row>
    <row r="758" spans="1:9" s="18" customFormat="1" ht="12.95" customHeight="1" x14ac:dyDescent="0.25">
      <c r="A758" s="9">
        <v>43396</v>
      </c>
      <c r="B758" s="10">
        <v>25579</v>
      </c>
      <c r="C758" s="11" t="s">
        <v>3140</v>
      </c>
      <c r="D758" s="12" t="s">
        <v>2555</v>
      </c>
      <c r="E758" s="15">
        <v>3330</v>
      </c>
      <c r="F758" s="14">
        <v>3330</v>
      </c>
      <c r="G758" s="12"/>
      <c r="H758" s="17"/>
      <c r="I758" s="16"/>
    </row>
    <row r="759" spans="1:9" s="18" customFormat="1" ht="12.95" customHeight="1" x14ac:dyDescent="0.25">
      <c r="A759" s="9">
        <v>43396</v>
      </c>
      <c r="B759" s="10">
        <v>12776</v>
      </c>
      <c r="C759" s="11" t="s">
        <v>3127</v>
      </c>
      <c r="D759" s="12" t="s">
        <v>1096</v>
      </c>
      <c r="E759" s="15">
        <v>350</v>
      </c>
      <c r="F759" s="14">
        <v>350</v>
      </c>
      <c r="G759" s="12"/>
      <c r="H759" s="17"/>
      <c r="I759" s="16"/>
    </row>
    <row r="760" spans="1:9" s="18" customFormat="1" ht="12.95" customHeight="1" x14ac:dyDescent="0.25">
      <c r="A760" s="9">
        <v>43396</v>
      </c>
      <c r="B760" s="10">
        <v>19638</v>
      </c>
      <c r="C760" s="11" t="s">
        <v>3141</v>
      </c>
      <c r="D760" s="12" t="s">
        <v>1743</v>
      </c>
      <c r="E760" s="15">
        <v>169.70000000000002</v>
      </c>
      <c r="F760" s="14">
        <v>169.70000000000002</v>
      </c>
      <c r="G760" s="12"/>
      <c r="H760" s="17"/>
      <c r="I760" s="16"/>
    </row>
    <row r="761" spans="1:9" s="18" customFormat="1" ht="12.95" customHeight="1" x14ac:dyDescent="0.25">
      <c r="A761" s="9">
        <v>43396</v>
      </c>
      <c r="B761" s="10">
        <v>10108</v>
      </c>
      <c r="C761" s="11" t="s">
        <v>3140</v>
      </c>
      <c r="D761" s="12" t="s">
        <v>3395</v>
      </c>
      <c r="E761" s="15">
        <v>3989.28</v>
      </c>
      <c r="F761" s="14">
        <v>3989.28</v>
      </c>
      <c r="G761" s="12"/>
      <c r="H761" s="17"/>
      <c r="I761" s="16"/>
    </row>
    <row r="762" spans="1:9" s="18" customFormat="1" ht="12.95" customHeight="1" x14ac:dyDescent="0.25">
      <c r="A762" s="9">
        <v>43392</v>
      </c>
      <c r="B762" s="10">
        <v>16078</v>
      </c>
      <c r="C762" s="11" t="s">
        <v>3047</v>
      </c>
      <c r="D762" s="12" t="s">
        <v>3352</v>
      </c>
      <c r="E762" s="15">
        <v>20</v>
      </c>
      <c r="F762" s="14"/>
      <c r="G762" s="12" t="s">
        <v>3046</v>
      </c>
      <c r="H762" s="17"/>
      <c r="I762" s="16"/>
    </row>
    <row r="763" spans="1:9" s="18" customFormat="1" ht="12.95" customHeight="1" x14ac:dyDescent="0.25">
      <c r="A763" s="9">
        <v>43389</v>
      </c>
      <c r="B763" s="10">
        <v>27265</v>
      </c>
      <c r="C763" s="11" t="s">
        <v>3136</v>
      </c>
      <c r="D763" s="12" t="s">
        <v>3296</v>
      </c>
      <c r="E763" s="15">
        <v>1500</v>
      </c>
      <c r="F763" s="14">
        <v>1500</v>
      </c>
      <c r="G763" s="12" t="s">
        <v>3029</v>
      </c>
      <c r="H763" s="17"/>
      <c r="I763" s="16"/>
    </row>
    <row r="764" spans="1:9" s="18" customFormat="1" ht="12.95" customHeight="1" x14ac:dyDescent="0.25">
      <c r="A764" s="9">
        <v>43396</v>
      </c>
      <c r="B764" s="10">
        <v>11951</v>
      </c>
      <c r="C764" s="11" t="s">
        <v>3128</v>
      </c>
      <c r="D764" s="12" t="s">
        <v>991</v>
      </c>
      <c r="E764" s="15">
        <v>567.33000000000004</v>
      </c>
      <c r="F764" s="14">
        <v>567.33000000000004</v>
      </c>
      <c r="G764" s="12"/>
      <c r="H764" s="17"/>
      <c r="I764" s="16"/>
    </row>
    <row r="765" spans="1:9" s="18" customFormat="1" ht="12.95" customHeight="1" x14ac:dyDescent="0.25">
      <c r="A765" s="9">
        <v>43389</v>
      </c>
      <c r="B765" s="10">
        <v>10225</v>
      </c>
      <c r="C765" s="11" t="s">
        <v>3140</v>
      </c>
      <c r="D765" s="12" t="s">
        <v>765</v>
      </c>
      <c r="E765" s="15">
        <v>3430.31</v>
      </c>
      <c r="F765" s="14">
        <v>3430.31</v>
      </c>
      <c r="G765" s="12"/>
      <c r="H765" s="17"/>
      <c r="I765" s="16"/>
    </row>
    <row r="766" spans="1:9" s="18" customFormat="1" ht="12.95" customHeight="1" x14ac:dyDescent="0.25">
      <c r="A766" s="9">
        <v>43389</v>
      </c>
      <c r="B766" s="10">
        <v>10000</v>
      </c>
      <c r="C766" s="11" t="s">
        <v>3141</v>
      </c>
      <c r="D766" s="12" t="s">
        <v>484</v>
      </c>
      <c r="E766" s="15">
        <v>1260</v>
      </c>
      <c r="F766" s="14">
        <v>2883</v>
      </c>
      <c r="G766" s="12" t="s">
        <v>3029</v>
      </c>
      <c r="H766" s="17"/>
      <c r="I766" s="16"/>
    </row>
    <row r="767" spans="1:9" s="18" customFormat="1" ht="12.95" customHeight="1" x14ac:dyDescent="0.25">
      <c r="A767" s="9">
        <v>43389</v>
      </c>
      <c r="B767" s="10">
        <v>22918</v>
      </c>
      <c r="C767" s="11" t="s">
        <v>3140</v>
      </c>
      <c r="D767" s="12" t="s">
        <v>486</v>
      </c>
      <c r="E767" s="15">
        <v>934.94</v>
      </c>
      <c r="F767" s="14">
        <v>2192.5100000000002</v>
      </c>
      <c r="G767" s="12"/>
      <c r="H767" s="17"/>
      <c r="I767" s="16"/>
    </row>
    <row r="768" spans="1:9" s="18" customFormat="1" ht="12.95" customHeight="1" x14ac:dyDescent="0.25">
      <c r="A768" s="9">
        <v>43396</v>
      </c>
      <c r="B768" s="10">
        <v>22918</v>
      </c>
      <c r="C768" s="11" t="s">
        <v>3140</v>
      </c>
      <c r="D768" s="12" t="s">
        <v>486</v>
      </c>
      <c r="E768" s="15">
        <v>74.16</v>
      </c>
      <c r="F768" s="14">
        <v>2266.67</v>
      </c>
      <c r="G768" s="12"/>
      <c r="H768" s="17"/>
      <c r="I768" s="16"/>
    </row>
    <row r="769" spans="1:9" s="18" customFormat="1" ht="12.95" customHeight="1" x14ac:dyDescent="0.25">
      <c r="A769" s="9">
        <v>43389</v>
      </c>
      <c r="B769" s="10">
        <v>21331</v>
      </c>
      <c r="C769" s="11" t="s">
        <v>3133</v>
      </c>
      <c r="D769" s="12" t="s">
        <v>1880</v>
      </c>
      <c r="E769" s="15">
        <v>2819.33</v>
      </c>
      <c r="F769" s="14">
        <v>2819.33</v>
      </c>
      <c r="G769" s="12" t="s">
        <v>3029</v>
      </c>
      <c r="H769" s="17"/>
      <c r="I769" s="16"/>
    </row>
    <row r="770" spans="1:9" s="18" customFormat="1" ht="12.95" customHeight="1" x14ac:dyDescent="0.25">
      <c r="A770" s="9">
        <v>43396</v>
      </c>
      <c r="B770" s="10">
        <v>24305</v>
      </c>
      <c r="C770" s="11" t="s">
        <v>3140</v>
      </c>
      <c r="D770" s="12" t="s">
        <v>487</v>
      </c>
      <c r="E770" s="15">
        <v>1452.2</v>
      </c>
      <c r="F770" s="14">
        <v>1452.2</v>
      </c>
      <c r="G770" s="12"/>
      <c r="H770" s="17"/>
      <c r="I770" s="16"/>
    </row>
    <row r="771" spans="1:9" s="18" customFormat="1" ht="12.95" customHeight="1" x14ac:dyDescent="0.25">
      <c r="A771" s="9">
        <v>43388</v>
      </c>
      <c r="B771" s="10">
        <v>16078</v>
      </c>
      <c r="C771" s="11" t="s">
        <v>3047</v>
      </c>
      <c r="D771" s="12" t="s">
        <v>3266</v>
      </c>
      <c r="E771" s="15">
        <v>14.5</v>
      </c>
      <c r="F771" s="14"/>
      <c r="G771" s="12" t="s">
        <v>3046</v>
      </c>
      <c r="H771" s="17"/>
      <c r="I771" s="16"/>
    </row>
    <row r="772" spans="1:9" s="18" customFormat="1" ht="12.95" customHeight="1" x14ac:dyDescent="0.25">
      <c r="A772" s="9">
        <v>43389</v>
      </c>
      <c r="B772" s="10">
        <v>26632</v>
      </c>
      <c r="C772" s="11" t="s">
        <v>3140</v>
      </c>
      <c r="D772" s="12" t="s">
        <v>2788</v>
      </c>
      <c r="E772" s="15">
        <v>6500</v>
      </c>
      <c r="F772" s="14">
        <v>6500</v>
      </c>
      <c r="G772" s="12" t="s">
        <v>3029</v>
      </c>
      <c r="H772" s="17"/>
      <c r="I772" s="16"/>
    </row>
    <row r="773" spans="1:9" s="18" customFormat="1" ht="12.95" customHeight="1" x14ac:dyDescent="0.25">
      <c r="A773" s="9">
        <v>43389</v>
      </c>
      <c r="B773" s="10">
        <v>18840</v>
      </c>
      <c r="C773" s="11" t="s">
        <v>3140</v>
      </c>
      <c r="D773" s="12" t="s">
        <v>3328</v>
      </c>
      <c r="E773" s="15">
        <v>385</v>
      </c>
      <c r="F773" s="14">
        <v>385</v>
      </c>
      <c r="G773" s="12"/>
      <c r="H773" s="17"/>
      <c r="I773" s="16"/>
    </row>
    <row r="774" spans="1:9" s="18" customFormat="1" ht="12.95" customHeight="1" x14ac:dyDescent="0.25">
      <c r="A774" s="9">
        <v>43396</v>
      </c>
      <c r="B774" s="10">
        <v>26827</v>
      </c>
      <c r="C774" s="11" t="s">
        <v>3140</v>
      </c>
      <c r="D774" s="12" t="s">
        <v>2844</v>
      </c>
      <c r="E774" s="15">
        <v>1830</v>
      </c>
      <c r="F774" s="14">
        <v>1830</v>
      </c>
      <c r="G774" s="12"/>
      <c r="H774" s="17"/>
      <c r="I774" s="16"/>
    </row>
    <row r="775" spans="1:9" s="18" customFormat="1" ht="12.95" customHeight="1" x14ac:dyDescent="0.25">
      <c r="A775" s="9">
        <v>43389</v>
      </c>
      <c r="B775" s="10">
        <v>14440</v>
      </c>
      <c r="C775" s="11" t="s">
        <v>3141</v>
      </c>
      <c r="D775" s="12" t="s">
        <v>1377</v>
      </c>
      <c r="E775" s="15">
        <v>840</v>
      </c>
      <c r="F775" s="14">
        <v>7325</v>
      </c>
      <c r="G775" s="12"/>
      <c r="H775" s="17"/>
      <c r="I775" s="16"/>
    </row>
    <row r="776" spans="1:9" s="18" customFormat="1" ht="12.95" customHeight="1" x14ac:dyDescent="0.25">
      <c r="A776" s="9">
        <v>43396</v>
      </c>
      <c r="B776" s="10">
        <v>14440</v>
      </c>
      <c r="C776" s="11" t="s">
        <v>3141</v>
      </c>
      <c r="D776" s="12" t="s">
        <v>1377</v>
      </c>
      <c r="E776" s="15">
        <v>705</v>
      </c>
      <c r="F776" s="14">
        <v>8030</v>
      </c>
      <c r="G776" s="12"/>
      <c r="H776" s="17"/>
      <c r="I776" s="16"/>
    </row>
    <row r="777" spans="1:9" s="18" customFormat="1" ht="12.95" customHeight="1" x14ac:dyDescent="0.25">
      <c r="A777" s="9">
        <v>43396</v>
      </c>
      <c r="B777" s="10">
        <v>10992</v>
      </c>
      <c r="C777" s="11" t="s">
        <v>3140</v>
      </c>
      <c r="D777" s="12" t="s">
        <v>863</v>
      </c>
      <c r="E777" s="15">
        <v>8500.2000000000007</v>
      </c>
      <c r="F777" s="14">
        <v>11083.7</v>
      </c>
      <c r="G777" s="12"/>
      <c r="H777" s="17"/>
      <c r="I777" s="16"/>
    </row>
    <row r="778" spans="1:9" s="18" customFormat="1" ht="12.95" customHeight="1" x14ac:dyDescent="0.25">
      <c r="A778" s="9">
        <v>43389</v>
      </c>
      <c r="B778" s="10">
        <v>24010</v>
      </c>
      <c r="C778" s="11" t="s">
        <v>3140</v>
      </c>
      <c r="D778" s="12" t="s">
        <v>2260</v>
      </c>
      <c r="E778" s="15">
        <v>371.07</v>
      </c>
      <c r="F778" s="14">
        <v>1019.24</v>
      </c>
      <c r="G778" s="12"/>
      <c r="H778" s="17"/>
      <c r="I778" s="16"/>
    </row>
    <row r="779" spans="1:9" s="18" customFormat="1" ht="12.95" customHeight="1" x14ac:dyDescent="0.25">
      <c r="A779" s="9">
        <v>43384</v>
      </c>
      <c r="B779" s="10">
        <v>16078</v>
      </c>
      <c r="C779" s="11" t="s">
        <v>3047</v>
      </c>
      <c r="D779" s="12" t="s">
        <v>3248</v>
      </c>
      <c r="E779" s="15">
        <v>4629.47</v>
      </c>
      <c r="F779" s="14"/>
      <c r="G779" s="12" t="s">
        <v>3046</v>
      </c>
      <c r="H779" s="17"/>
      <c r="I779" s="16"/>
    </row>
    <row r="780" spans="1:9" s="18" customFormat="1" ht="12.95" customHeight="1" x14ac:dyDescent="0.25">
      <c r="A780" s="9">
        <v>43396</v>
      </c>
      <c r="B780" s="10">
        <v>14788</v>
      </c>
      <c r="C780" s="11" t="s">
        <v>3141</v>
      </c>
      <c r="D780" s="12" t="s">
        <v>488</v>
      </c>
      <c r="E780" s="15">
        <v>52601.88</v>
      </c>
      <c r="F780" s="14">
        <v>92804.38</v>
      </c>
      <c r="G780" s="12"/>
      <c r="H780" s="17"/>
      <c r="I780" s="16"/>
    </row>
    <row r="781" spans="1:9" s="18" customFormat="1" ht="12.95" customHeight="1" x14ac:dyDescent="0.25">
      <c r="A781" s="9">
        <v>43389</v>
      </c>
      <c r="B781" s="10">
        <v>13633</v>
      </c>
      <c r="C781" s="11" t="s">
        <v>3141</v>
      </c>
      <c r="D781" s="12" t="s">
        <v>490</v>
      </c>
      <c r="E781" s="15">
        <v>725</v>
      </c>
      <c r="F781" s="14">
        <v>1433</v>
      </c>
      <c r="G781" s="12"/>
      <c r="H781" s="17"/>
      <c r="I781" s="16"/>
    </row>
    <row r="782" spans="1:9" s="18" customFormat="1" ht="12.95" customHeight="1" x14ac:dyDescent="0.25">
      <c r="A782" s="9">
        <v>43396</v>
      </c>
      <c r="B782" s="65">
        <v>13633</v>
      </c>
      <c r="C782" s="11" t="s">
        <v>3130</v>
      </c>
      <c r="D782" s="12" t="s">
        <v>490</v>
      </c>
      <c r="E782" s="15">
        <v>26</v>
      </c>
      <c r="F782" s="14">
        <v>1459</v>
      </c>
      <c r="G782" s="12"/>
      <c r="H782" s="17"/>
      <c r="I782" s="16"/>
    </row>
    <row r="783" spans="1:9" s="18" customFormat="1" ht="12.95" customHeight="1" x14ac:dyDescent="0.25">
      <c r="A783" s="9">
        <v>43396</v>
      </c>
      <c r="B783" s="10">
        <v>23067</v>
      </c>
      <c r="C783" s="11" t="s">
        <v>3141</v>
      </c>
      <c r="D783" s="12" t="s">
        <v>2092</v>
      </c>
      <c r="E783" s="15">
        <v>882.52</v>
      </c>
      <c r="F783" s="14">
        <v>882.52</v>
      </c>
      <c r="G783" s="12"/>
      <c r="H783" s="17"/>
      <c r="I783" s="16"/>
    </row>
    <row r="784" spans="1:9" s="18" customFormat="1" ht="12.95" customHeight="1" x14ac:dyDescent="0.25">
      <c r="A784" s="9">
        <v>43389</v>
      </c>
      <c r="B784" s="10">
        <v>14623</v>
      </c>
      <c r="C784" s="11" t="s">
        <v>3127</v>
      </c>
      <c r="D784" s="12" t="s">
        <v>1405</v>
      </c>
      <c r="E784" s="15">
        <v>412.5</v>
      </c>
      <c r="F784" s="14">
        <v>412.5</v>
      </c>
      <c r="G784" s="12"/>
      <c r="H784" s="17"/>
      <c r="I784" s="16"/>
    </row>
    <row r="785" spans="1:9" s="18" customFormat="1" ht="12.95" customHeight="1" x14ac:dyDescent="0.25">
      <c r="A785" s="9">
        <v>43389</v>
      </c>
      <c r="B785" s="10">
        <v>25800</v>
      </c>
      <c r="C785" s="11" t="s">
        <v>3127</v>
      </c>
      <c r="D785" s="12" t="s">
        <v>2603</v>
      </c>
      <c r="E785" s="15">
        <v>5.4</v>
      </c>
      <c r="F785" s="14">
        <v>5.4</v>
      </c>
      <c r="G785" s="12"/>
      <c r="H785" s="17"/>
      <c r="I785" s="16"/>
    </row>
    <row r="786" spans="1:9" s="18" customFormat="1" ht="12.95" customHeight="1" x14ac:dyDescent="0.25">
      <c r="A786" s="9">
        <v>43396</v>
      </c>
      <c r="B786" s="10">
        <v>25800</v>
      </c>
      <c r="C786" s="11" t="s">
        <v>3127</v>
      </c>
      <c r="D786" s="12" t="s">
        <v>2603</v>
      </c>
      <c r="E786" s="15">
        <v>605.4</v>
      </c>
      <c r="F786" s="14">
        <v>610.79999999999995</v>
      </c>
      <c r="G786" s="12"/>
      <c r="H786" s="17"/>
      <c r="I786" s="16"/>
    </row>
    <row r="787" spans="1:9" s="18" customFormat="1" ht="12.95" customHeight="1" x14ac:dyDescent="0.25">
      <c r="A787" s="9">
        <v>43396</v>
      </c>
      <c r="B787" s="10">
        <v>13911</v>
      </c>
      <c r="C787" s="11" t="s">
        <v>3141</v>
      </c>
      <c r="D787" s="12" t="s">
        <v>1285</v>
      </c>
      <c r="E787" s="15">
        <v>187.22</v>
      </c>
      <c r="F787" s="14">
        <v>187.22</v>
      </c>
      <c r="G787" s="12"/>
      <c r="H787" s="17"/>
      <c r="I787" s="16"/>
    </row>
    <row r="788" spans="1:9" s="18" customFormat="1" ht="12.95" customHeight="1" x14ac:dyDescent="0.25">
      <c r="A788" s="9">
        <v>43396</v>
      </c>
      <c r="B788" s="10">
        <v>13277</v>
      </c>
      <c r="C788" s="11" t="s">
        <v>3140</v>
      </c>
      <c r="D788" s="12" t="s">
        <v>1143</v>
      </c>
      <c r="E788" s="15">
        <v>568.28</v>
      </c>
      <c r="F788" s="14">
        <v>568.28</v>
      </c>
      <c r="G788" s="12"/>
      <c r="H788" s="17"/>
      <c r="I788" s="16"/>
    </row>
    <row r="789" spans="1:9" s="18" customFormat="1" ht="12.95" customHeight="1" x14ac:dyDescent="0.25">
      <c r="A789" s="9">
        <v>43396</v>
      </c>
      <c r="B789" s="10">
        <v>12553</v>
      </c>
      <c r="C789" s="11" t="s">
        <v>3127</v>
      </c>
      <c r="D789" s="12" t="s">
        <v>1071</v>
      </c>
      <c r="E789" s="15">
        <v>825</v>
      </c>
      <c r="F789" s="14">
        <v>1125</v>
      </c>
      <c r="G789" s="12"/>
      <c r="H789" s="17"/>
      <c r="I789" s="16"/>
    </row>
    <row r="790" spans="1:9" s="18" customFormat="1" ht="12.95" customHeight="1" x14ac:dyDescent="0.25">
      <c r="A790" s="9">
        <v>43384</v>
      </c>
      <c r="B790" s="10">
        <v>16078</v>
      </c>
      <c r="C790" s="11" t="s">
        <v>3047</v>
      </c>
      <c r="D790" s="12" t="s">
        <v>3237</v>
      </c>
      <c r="E790" s="15">
        <v>4</v>
      </c>
      <c r="F790" s="14"/>
      <c r="G790" s="12" t="s">
        <v>3046</v>
      </c>
      <c r="H790" s="17"/>
      <c r="I790" s="16"/>
    </row>
    <row r="791" spans="1:9" s="18" customFormat="1" ht="12.95" customHeight="1" x14ac:dyDescent="0.25">
      <c r="A791" s="9">
        <v>43396</v>
      </c>
      <c r="B791" s="10">
        <v>25502</v>
      </c>
      <c r="C791" s="11" t="s">
        <v>3128</v>
      </c>
      <c r="D791" s="12" t="s">
        <v>2536</v>
      </c>
      <c r="E791" s="15">
        <v>11.99</v>
      </c>
      <c r="F791" s="14">
        <v>11.99</v>
      </c>
      <c r="G791" s="12"/>
      <c r="H791" s="17"/>
      <c r="I791" s="16"/>
    </row>
    <row r="792" spans="1:9" s="18" customFormat="1" ht="12.95" customHeight="1" x14ac:dyDescent="0.25">
      <c r="A792" s="9">
        <v>43396</v>
      </c>
      <c r="B792" s="10">
        <v>22795</v>
      </c>
      <c r="C792" s="11" t="s">
        <v>3128</v>
      </c>
      <c r="D792" s="12" t="s">
        <v>2053</v>
      </c>
      <c r="E792" s="15">
        <v>293.83</v>
      </c>
      <c r="F792" s="14">
        <v>293.83</v>
      </c>
      <c r="G792" s="12"/>
      <c r="H792" s="17"/>
      <c r="I792" s="16"/>
    </row>
    <row r="793" spans="1:9" s="18" customFormat="1" ht="12.95" customHeight="1" x14ac:dyDescent="0.25">
      <c r="A793" s="9">
        <v>43396</v>
      </c>
      <c r="B793" s="10">
        <v>26826</v>
      </c>
      <c r="C793" s="11" t="s">
        <v>3128</v>
      </c>
      <c r="D793" s="12" t="s">
        <v>2843</v>
      </c>
      <c r="E793" s="15">
        <v>3.82</v>
      </c>
      <c r="F793" s="14">
        <v>3.82</v>
      </c>
      <c r="G793" s="12"/>
      <c r="H793" s="17"/>
      <c r="I793" s="16"/>
    </row>
    <row r="794" spans="1:9" s="18" customFormat="1" ht="12.95" customHeight="1" x14ac:dyDescent="0.25">
      <c r="A794" s="9">
        <v>43389</v>
      </c>
      <c r="B794" s="10">
        <v>13529</v>
      </c>
      <c r="C794" s="11" t="s">
        <v>3140</v>
      </c>
      <c r="D794" s="12" t="s">
        <v>1206</v>
      </c>
      <c r="E794" s="15">
        <v>31.63</v>
      </c>
      <c r="F794" s="14">
        <v>31.63</v>
      </c>
      <c r="G794" s="12"/>
      <c r="H794" s="17"/>
      <c r="I794" s="16"/>
    </row>
    <row r="795" spans="1:9" s="18" customFormat="1" ht="12.95" customHeight="1" x14ac:dyDescent="0.25">
      <c r="A795" s="9">
        <v>43396</v>
      </c>
      <c r="B795" s="10">
        <v>13529</v>
      </c>
      <c r="C795" s="11" t="s">
        <v>3140</v>
      </c>
      <c r="D795" s="12" t="s">
        <v>1206</v>
      </c>
      <c r="E795" s="15">
        <v>47</v>
      </c>
      <c r="F795" s="14">
        <v>78.63</v>
      </c>
      <c r="G795" s="12"/>
      <c r="H795" s="17"/>
      <c r="I795" s="16"/>
    </row>
    <row r="796" spans="1:9" s="18" customFormat="1" ht="12.95" customHeight="1" x14ac:dyDescent="0.25">
      <c r="A796" s="9">
        <v>43389</v>
      </c>
      <c r="B796" s="10">
        <v>14980</v>
      </c>
      <c r="C796" s="11" t="s">
        <v>3140</v>
      </c>
      <c r="D796" s="12" t="s">
        <v>495</v>
      </c>
      <c r="E796" s="15">
        <v>3063.5700000000006</v>
      </c>
      <c r="F796" s="14">
        <v>4286.26</v>
      </c>
      <c r="G796" s="12" t="s">
        <v>3029</v>
      </c>
      <c r="H796" s="17"/>
      <c r="I796" s="16"/>
    </row>
    <row r="797" spans="1:9" s="18" customFormat="1" ht="12.95" customHeight="1" x14ac:dyDescent="0.25">
      <c r="A797" s="9">
        <v>43396</v>
      </c>
      <c r="B797" s="10">
        <v>14980</v>
      </c>
      <c r="C797" s="11" t="s">
        <v>3140</v>
      </c>
      <c r="D797" s="12" t="s">
        <v>495</v>
      </c>
      <c r="E797" s="15">
        <v>239.89</v>
      </c>
      <c r="F797" s="14">
        <v>4526.1500000000005</v>
      </c>
      <c r="G797" s="12"/>
      <c r="H797" s="17"/>
      <c r="I797" s="16"/>
    </row>
    <row r="798" spans="1:9" s="18" customFormat="1" ht="12.95" customHeight="1" x14ac:dyDescent="0.25">
      <c r="A798" s="9">
        <v>43389</v>
      </c>
      <c r="B798" s="10">
        <v>10276</v>
      </c>
      <c r="C798" s="11" t="s">
        <v>3140</v>
      </c>
      <c r="D798" s="12" t="s">
        <v>496</v>
      </c>
      <c r="E798" s="15">
        <v>54.65</v>
      </c>
      <c r="F798" s="14">
        <v>1457.25</v>
      </c>
      <c r="G798" s="12"/>
      <c r="H798" s="17"/>
      <c r="I798" s="16"/>
    </row>
    <row r="799" spans="1:9" s="18" customFormat="1" ht="12.95" customHeight="1" x14ac:dyDescent="0.25">
      <c r="A799" s="9">
        <v>43396</v>
      </c>
      <c r="B799" s="10">
        <v>10276</v>
      </c>
      <c r="C799" s="11" t="s">
        <v>3140</v>
      </c>
      <c r="D799" s="12" t="s">
        <v>496</v>
      </c>
      <c r="E799" s="15">
        <v>398</v>
      </c>
      <c r="F799" s="14">
        <v>1855.25</v>
      </c>
      <c r="G799" s="12"/>
      <c r="H799" s="17"/>
      <c r="I799" s="16"/>
    </row>
    <row r="800" spans="1:9" s="18" customFormat="1" ht="12.95" customHeight="1" x14ac:dyDescent="0.25">
      <c r="A800" s="9">
        <v>43396</v>
      </c>
      <c r="B800" s="10">
        <v>19350</v>
      </c>
      <c r="C800" s="11" t="s">
        <v>3141</v>
      </c>
      <c r="D800" s="12" t="s">
        <v>497</v>
      </c>
      <c r="E800" s="15">
        <v>120</v>
      </c>
      <c r="F800" s="14">
        <v>120</v>
      </c>
      <c r="G800" s="12"/>
      <c r="H800" s="17"/>
      <c r="I800" s="16"/>
    </row>
    <row r="801" spans="1:9" s="18" customFormat="1" ht="12.95" customHeight="1" x14ac:dyDescent="0.25">
      <c r="A801" s="9">
        <v>43396</v>
      </c>
      <c r="B801" s="10">
        <v>13194</v>
      </c>
      <c r="C801" s="11" t="s">
        <v>3140</v>
      </c>
      <c r="D801" s="12" t="s">
        <v>498</v>
      </c>
      <c r="E801" s="15">
        <v>114</v>
      </c>
      <c r="F801" s="14">
        <v>284.5</v>
      </c>
      <c r="G801" s="12"/>
      <c r="H801" s="17"/>
      <c r="I801" s="16"/>
    </row>
    <row r="802" spans="1:9" s="18" customFormat="1" ht="12.95" customHeight="1" x14ac:dyDescent="0.25">
      <c r="A802" s="9">
        <v>43389</v>
      </c>
      <c r="B802" s="10">
        <v>21024</v>
      </c>
      <c r="C802" s="11" t="s">
        <v>3140</v>
      </c>
      <c r="D802" s="12" t="s">
        <v>500</v>
      </c>
      <c r="E802" s="15">
        <v>252</v>
      </c>
      <c r="F802" s="14">
        <v>8380.52</v>
      </c>
      <c r="G802" s="12"/>
      <c r="H802" s="17"/>
      <c r="I802" s="16"/>
    </row>
    <row r="803" spans="1:9" s="18" customFormat="1" ht="12.95" customHeight="1" x14ac:dyDescent="0.25">
      <c r="A803" s="9">
        <v>43389</v>
      </c>
      <c r="B803" s="10">
        <v>17361</v>
      </c>
      <c r="C803" s="11" t="s">
        <v>3141</v>
      </c>
      <c r="D803" s="12" t="s">
        <v>502</v>
      </c>
      <c r="E803" s="15">
        <v>6113.58</v>
      </c>
      <c r="F803" s="14">
        <v>9937.41</v>
      </c>
      <c r="G803" s="12" t="s">
        <v>3029</v>
      </c>
      <c r="H803" s="17"/>
      <c r="I803" s="16"/>
    </row>
    <row r="804" spans="1:9" s="18" customFormat="1" ht="12.95" customHeight="1" x14ac:dyDescent="0.25">
      <c r="A804" s="9">
        <v>43396</v>
      </c>
      <c r="B804" s="10">
        <v>17361</v>
      </c>
      <c r="C804" s="11" t="s">
        <v>3141</v>
      </c>
      <c r="D804" s="12" t="s">
        <v>502</v>
      </c>
      <c r="E804" s="15">
        <v>6640.5399999999991</v>
      </c>
      <c r="F804" s="14">
        <v>16577.949999999997</v>
      </c>
      <c r="G804" s="12"/>
      <c r="H804" s="17"/>
      <c r="I804" s="16"/>
    </row>
    <row r="805" spans="1:9" s="18" customFormat="1" ht="12.95" customHeight="1" x14ac:dyDescent="0.25">
      <c r="A805" s="9">
        <v>43396</v>
      </c>
      <c r="B805" s="10">
        <v>21085</v>
      </c>
      <c r="C805" s="11" t="s">
        <v>3140</v>
      </c>
      <c r="D805" s="12" t="s">
        <v>503</v>
      </c>
      <c r="E805" s="15">
        <v>1500</v>
      </c>
      <c r="F805" s="14">
        <v>1500</v>
      </c>
      <c r="G805" s="12"/>
      <c r="H805" s="17"/>
      <c r="I805" s="16"/>
    </row>
    <row r="806" spans="1:9" s="18" customFormat="1" ht="12.95" customHeight="1" x14ac:dyDescent="0.25">
      <c r="A806" s="9">
        <v>43396</v>
      </c>
      <c r="B806" s="10">
        <v>11909</v>
      </c>
      <c r="C806" s="11" t="s">
        <v>3129</v>
      </c>
      <c r="D806" s="12" t="s">
        <v>505</v>
      </c>
      <c r="E806" s="15">
        <v>300</v>
      </c>
      <c r="F806" s="14">
        <v>300</v>
      </c>
      <c r="G806" s="12"/>
      <c r="H806" s="17"/>
      <c r="I806" s="16"/>
    </row>
    <row r="807" spans="1:9" s="18" customFormat="1" ht="12.95" customHeight="1" x14ac:dyDescent="0.25">
      <c r="A807" s="9">
        <v>43396</v>
      </c>
      <c r="B807" s="10">
        <v>21457</v>
      </c>
      <c r="C807" s="11" t="s">
        <v>3141</v>
      </c>
      <c r="D807" s="12" t="s">
        <v>506</v>
      </c>
      <c r="E807" s="15">
        <v>2070</v>
      </c>
      <c r="F807" s="14">
        <v>2552.5</v>
      </c>
      <c r="G807" s="12"/>
      <c r="H807" s="17"/>
      <c r="I807" s="16"/>
    </row>
    <row r="808" spans="1:9" s="18" customFormat="1" ht="12.95" customHeight="1" x14ac:dyDescent="0.25">
      <c r="A808" s="9">
        <v>43389</v>
      </c>
      <c r="B808" s="10">
        <v>13519</v>
      </c>
      <c r="C808" s="11" t="s">
        <v>3140</v>
      </c>
      <c r="D808" s="12" t="s">
        <v>507</v>
      </c>
      <c r="E808" s="15">
        <v>274.19</v>
      </c>
      <c r="F808" s="14">
        <v>274.19</v>
      </c>
      <c r="G808" s="12"/>
      <c r="H808" s="17"/>
      <c r="I808" s="16"/>
    </row>
    <row r="809" spans="1:9" s="18" customFormat="1" ht="12.95" customHeight="1" x14ac:dyDescent="0.25">
      <c r="A809" s="9">
        <v>43389</v>
      </c>
      <c r="B809" s="10">
        <v>13183</v>
      </c>
      <c r="C809" s="11" t="s">
        <v>3140</v>
      </c>
      <c r="D809" s="12" t="s">
        <v>508</v>
      </c>
      <c r="E809" s="15">
        <v>1408.8</v>
      </c>
      <c r="F809" s="14">
        <v>1644.02</v>
      </c>
      <c r="G809" s="12"/>
      <c r="H809" s="17"/>
      <c r="I809" s="16"/>
    </row>
    <row r="810" spans="1:9" s="18" customFormat="1" ht="12.95" customHeight="1" x14ac:dyDescent="0.25">
      <c r="A810" s="9">
        <v>43396</v>
      </c>
      <c r="B810" s="10">
        <v>26105</v>
      </c>
      <c r="C810" s="11" t="s">
        <v>3140</v>
      </c>
      <c r="D810" s="12" t="s">
        <v>2663</v>
      </c>
      <c r="E810" s="15">
        <v>117811.51000000001</v>
      </c>
      <c r="F810" s="14">
        <v>117811.51000000001</v>
      </c>
      <c r="G810" s="12"/>
      <c r="H810" s="17"/>
      <c r="I810" s="16"/>
    </row>
    <row r="811" spans="1:9" s="18" customFormat="1" ht="12.95" customHeight="1" x14ac:dyDescent="0.25">
      <c r="A811" s="9">
        <v>43396</v>
      </c>
      <c r="B811" s="10">
        <v>11642</v>
      </c>
      <c r="C811" s="11" t="s">
        <v>3128</v>
      </c>
      <c r="D811" s="12" t="s">
        <v>950</v>
      </c>
      <c r="E811" s="15">
        <v>288.97000000000003</v>
      </c>
      <c r="F811" s="14">
        <v>288.97000000000003</v>
      </c>
      <c r="G811" s="12"/>
      <c r="H811" s="17"/>
      <c r="I811" s="16"/>
    </row>
    <row r="812" spans="1:9" s="18" customFormat="1" ht="12.95" customHeight="1" x14ac:dyDescent="0.25">
      <c r="A812" s="9">
        <v>43396</v>
      </c>
      <c r="B812" s="10">
        <v>22218</v>
      </c>
      <c r="C812" s="11" t="s">
        <v>3129</v>
      </c>
      <c r="D812" s="12" t="s">
        <v>510</v>
      </c>
      <c r="E812" s="15">
        <v>15801.95</v>
      </c>
      <c r="F812" s="14">
        <v>15801.95</v>
      </c>
      <c r="G812" s="12"/>
      <c r="H812" s="17"/>
      <c r="I812" s="16"/>
    </row>
    <row r="813" spans="1:9" s="18" customFormat="1" ht="12.95" customHeight="1" x14ac:dyDescent="0.25">
      <c r="A813" s="9">
        <v>43396</v>
      </c>
      <c r="B813" s="10">
        <v>18054</v>
      </c>
      <c r="C813" s="11" t="s">
        <v>3140</v>
      </c>
      <c r="D813" s="12" t="s">
        <v>1616</v>
      </c>
      <c r="E813" s="15">
        <v>476</v>
      </c>
      <c r="F813" s="14">
        <v>476</v>
      </c>
      <c r="G813" s="12"/>
      <c r="H813" s="17"/>
      <c r="I813" s="16"/>
    </row>
    <row r="814" spans="1:9" s="18" customFormat="1" ht="12.95" customHeight="1" x14ac:dyDescent="0.25">
      <c r="A814" s="9">
        <v>43396</v>
      </c>
      <c r="B814" s="10">
        <v>24943</v>
      </c>
      <c r="C814" s="11" t="s">
        <v>3402</v>
      </c>
      <c r="D814" s="12" t="s">
        <v>514</v>
      </c>
      <c r="E814" s="15">
        <v>8220</v>
      </c>
      <c r="F814" s="14">
        <v>8220</v>
      </c>
      <c r="G814" s="12"/>
      <c r="H814" s="17"/>
      <c r="I814" s="16"/>
    </row>
    <row r="815" spans="1:9" s="18" customFormat="1" ht="12.95" customHeight="1" x14ac:dyDescent="0.25">
      <c r="A815" s="9">
        <v>43395</v>
      </c>
      <c r="B815" s="10">
        <v>16078</v>
      </c>
      <c r="C815" s="11" t="s">
        <v>3047</v>
      </c>
      <c r="D815" s="12" t="s">
        <v>3375</v>
      </c>
      <c r="E815" s="15">
        <v>58</v>
      </c>
      <c r="F815" s="14"/>
      <c r="G815" s="12" t="s">
        <v>3046</v>
      </c>
      <c r="H815" s="17"/>
      <c r="I815" s="16"/>
    </row>
    <row r="816" spans="1:9" s="18" customFormat="1" ht="12.95" customHeight="1" x14ac:dyDescent="0.25">
      <c r="A816" s="9">
        <v>43389</v>
      </c>
      <c r="B816" s="10">
        <v>12225</v>
      </c>
      <c r="C816" s="11" t="s">
        <v>3128</v>
      </c>
      <c r="D816" s="12" t="s">
        <v>1023</v>
      </c>
      <c r="E816" s="15">
        <v>126</v>
      </c>
      <c r="F816" s="14">
        <v>126</v>
      </c>
      <c r="G816" s="12"/>
      <c r="H816" s="17"/>
      <c r="I816" s="16"/>
    </row>
    <row r="817" spans="1:9" s="18" customFormat="1" ht="12.95" customHeight="1" x14ac:dyDescent="0.25">
      <c r="A817" s="9">
        <v>43389</v>
      </c>
      <c r="B817" s="10">
        <v>27281</v>
      </c>
      <c r="C817" s="11" t="s">
        <v>3128</v>
      </c>
      <c r="D817" s="12" t="s">
        <v>3301</v>
      </c>
      <c r="E817" s="15">
        <v>63.5</v>
      </c>
      <c r="F817" s="14">
        <v>63.5</v>
      </c>
      <c r="G817" s="12"/>
      <c r="H817" s="17"/>
      <c r="I817" s="16"/>
    </row>
    <row r="818" spans="1:9" s="18" customFormat="1" ht="12.95" customHeight="1" x14ac:dyDescent="0.25">
      <c r="A818" s="9">
        <v>43396</v>
      </c>
      <c r="B818" s="10">
        <v>23340</v>
      </c>
      <c r="C818" s="11" t="s">
        <v>3141</v>
      </c>
      <c r="D818" s="12" t="s">
        <v>519</v>
      </c>
      <c r="E818" s="15">
        <v>300</v>
      </c>
      <c r="F818" s="14">
        <v>300</v>
      </c>
      <c r="G818" s="12"/>
      <c r="H818" s="17"/>
      <c r="I818" s="16"/>
    </row>
    <row r="819" spans="1:9" s="18" customFormat="1" ht="12.95" customHeight="1" x14ac:dyDescent="0.25">
      <c r="A819" s="9">
        <v>43395</v>
      </c>
      <c r="B819" s="10">
        <v>16078</v>
      </c>
      <c r="C819" s="11" t="s">
        <v>3047</v>
      </c>
      <c r="D819" s="12" t="s">
        <v>3367</v>
      </c>
      <c r="E819" s="15">
        <v>59051.54</v>
      </c>
      <c r="F819" s="14"/>
      <c r="G819" s="12" t="s">
        <v>3046</v>
      </c>
      <c r="H819" s="17"/>
      <c r="I819" s="16"/>
    </row>
    <row r="820" spans="1:9" s="18" customFormat="1" ht="12.95" customHeight="1" x14ac:dyDescent="0.25">
      <c r="A820" s="9">
        <v>43396</v>
      </c>
      <c r="B820" s="10">
        <v>24606</v>
      </c>
      <c r="C820" s="11" t="s">
        <v>3128</v>
      </c>
      <c r="D820" s="12" t="s">
        <v>2355</v>
      </c>
      <c r="E820" s="15">
        <v>31.5</v>
      </c>
      <c r="F820" s="14">
        <v>31.5</v>
      </c>
      <c r="G820" s="12"/>
      <c r="H820" s="17"/>
      <c r="I820" s="16"/>
    </row>
    <row r="821" spans="1:9" s="18" customFormat="1" ht="12.95" customHeight="1" x14ac:dyDescent="0.25">
      <c r="A821" s="9">
        <v>43396</v>
      </c>
      <c r="B821" s="10">
        <v>13707</v>
      </c>
      <c r="C821" s="11" t="s">
        <v>3140</v>
      </c>
      <c r="D821" s="12" t="s">
        <v>522</v>
      </c>
      <c r="E821" s="15">
        <v>461.85</v>
      </c>
      <c r="F821" s="14">
        <v>7546.1900000000005</v>
      </c>
      <c r="G821" s="12"/>
      <c r="H821" s="17"/>
      <c r="I821" s="16"/>
    </row>
    <row r="822" spans="1:9" s="18" customFormat="1" ht="12.95" customHeight="1" x14ac:dyDescent="0.25">
      <c r="A822" s="9">
        <v>43396</v>
      </c>
      <c r="B822" s="10">
        <v>26591</v>
      </c>
      <c r="C822" s="11" t="s">
        <v>3128</v>
      </c>
      <c r="D822" s="12" t="s">
        <v>2778</v>
      </c>
      <c r="E822" s="15">
        <v>17.989999999999998</v>
      </c>
      <c r="F822" s="14">
        <v>17.989999999999998</v>
      </c>
      <c r="G822" s="12"/>
      <c r="H822" s="17"/>
      <c r="I822" s="16"/>
    </row>
    <row r="823" spans="1:9" s="18" customFormat="1" ht="12.95" customHeight="1" x14ac:dyDescent="0.25">
      <c r="A823" s="9">
        <v>43396</v>
      </c>
      <c r="B823" s="10">
        <v>14404</v>
      </c>
      <c r="C823" s="11" t="s">
        <v>3141</v>
      </c>
      <c r="D823" s="12" t="s">
        <v>1368</v>
      </c>
      <c r="E823" s="15">
        <v>132</v>
      </c>
      <c r="F823" s="14">
        <v>132</v>
      </c>
      <c r="G823" s="12"/>
      <c r="H823" s="17"/>
      <c r="I823" s="16"/>
    </row>
    <row r="824" spans="1:9" s="18" customFormat="1" ht="12.95" customHeight="1" x14ac:dyDescent="0.25">
      <c r="A824" s="9">
        <v>43389</v>
      </c>
      <c r="B824" s="10">
        <v>25390</v>
      </c>
      <c r="C824" s="11" t="s">
        <v>3329</v>
      </c>
      <c r="D824" s="12" t="s">
        <v>2512</v>
      </c>
      <c r="E824" s="15">
        <v>2391.17</v>
      </c>
      <c r="F824" s="14">
        <v>2391.17</v>
      </c>
      <c r="G824" s="12"/>
      <c r="H824" s="17"/>
      <c r="I824" s="16"/>
    </row>
    <row r="825" spans="1:9" s="18" customFormat="1" ht="12.95" customHeight="1" x14ac:dyDescent="0.25">
      <c r="A825" s="9">
        <v>43389</v>
      </c>
      <c r="B825" s="10">
        <v>26019</v>
      </c>
      <c r="C825" s="11" t="s">
        <v>3132</v>
      </c>
      <c r="D825" s="12" t="s">
        <v>2645</v>
      </c>
      <c r="E825" s="15">
        <v>395.95</v>
      </c>
      <c r="F825" s="14">
        <v>545.95000000000005</v>
      </c>
      <c r="G825" s="12"/>
      <c r="H825" s="17"/>
      <c r="I825" s="16"/>
    </row>
    <row r="826" spans="1:9" s="18" customFormat="1" ht="12.95" customHeight="1" x14ac:dyDescent="0.25">
      <c r="A826" s="9">
        <v>43389</v>
      </c>
      <c r="B826" s="10">
        <v>19578</v>
      </c>
      <c r="C826" s="11" t="s">
        <v>3140</v>
      </c>
      <c r="D826" s="12" t="s">
        <v>1738</v>
      </c>
      <c r="E826" s="15">
        <v>4691.3999999999996</v>
      </c>
      <c r="F826" s="14">
        <v>4691.3999999999996</v>
      </c>
      <c r="G826" s="12"/>
      <c r="H826" s="17"/>
      <c r="I826" s="16"/>
    </row>
    <row r="827" spans="1:9" s="18" customFormat="1" ht="12.95" customHeight="1" x14ac:dyDescent="0.25">
      <c r="A827" s="9">
        <v>43389</v>
      </c>
      <c r="B827" s="10">
        <v>13643</v>
      </c>
      <c r="C827" s="11" t="s">
        <v>3140</v>
      </c>
      <c r="D827" s="12" t="s">
        <v>525</v>
      </c>
      <c r="E827" s="15">
        <v>582</v>
      </c>
      <c r="F827" s="14">
        <v>582</v>
      </c>
      <c r="G827" s="12"/>
      <c r="H827" s="17"/>
      <c r="I827" s="16"/>
    </row>
    <row r="828" spans="1:9" s="18" customFormat="1" ht="12.95" customHeight="1" x14ac:dyDescent="0.25">
      <c r="A828" s="9">
        <v>43389</v>
      </c>
      <c r="B828" s="10">
        <v>11060</v>
      </c>
      <c r="C828" s="11" t="s">
        <v>3140</v>
      </c>
      <c r="D828" s="12" t="s">
        <v>872</v>
      </c>
      <c r="E828" s="15">
        <v>326.77999999999997</v>
      </c>
      <c r="F828" s="14">
        <v>326.77999999999997</v>
      </c>
      <c r="G828" s="12"/>
      <c r="H828" s="17"/>
      <c r="I828" s="16"/>
    </row>
    <row r="829" spans="1:9" s="18" customFormat="1" ht="12.95" customHeight="1" x14ac:dyDescent="0.25">
      <c r="A829" s="9">
        <v>43389</v>
      </c>
      <c r="B829" s="10">
        <v>18008</v>
      </c>
      <c r="C829" s="11" t="s">
        <v>3140</v>
      </c>
      <c r="D829" s="12" t="s">
        <v>1607</v>
      </c>
      <c r="E829" s="15">
        <v>599.1</v>
      </c>
      <c r="F829" s="14">
        <v>599.1</v>
      </c>
      <c r="G829" s="12"/>
      <c r="H829" s="17"/>
      <c r="I829" s="16"/>
    </row>
    <row r="830" spans="1:9" s="18" customFormat="1" ht="12.95" customHeight="1" x14ac:dyDescent="0.25">
      <c r="A830" s="9">
        <v>43389</v>
      </c>
      <c r="B830" s="10">
        <v>12136</v>
      </c>
      <c r="C830" s="11" t="s">
        <v>3128</v>
      </c>
      <c r="D830" s="12" t="s">
        <v>1009</v>
      </c>
      <c r="E830" s="15">
        <v>331.47</v>
      </c>
      <c r="F830" s="14">
        <v>331.47</v>
      </c>
      <c r="G830" s="12"/>
      <c r="H830" s="17"/>
      <c r="I830" s="16"/>
    </row>
    <row r="831" spans="1:9" s="18" customFormat="1" ht="12.95" customHeight="1" x14ac:dyDescent="0.25">
      <c r="A831" s="9">
        <v>43396</v>
      </c>
      <c r="B831" s="10">
        <v>999002055</v>
      </c>
      <c r="C831" s="11" t="s">
        <v>3135</v>
      </c>
      <c r="D831" s="12" t="s">
        <v>3396</v>
      </c>
      <c r="E831" s="15">
        <v>800</v>
      </c>
      <c r="F831" s="14">
        <v>800</v>
      </c>
      <c r="G831" s="12"/>
      <c r="H831" s="17"/>
      <c r="I831" s="16"/>
    </row>
    <row r="832" spans="1:9" s="18" customFormat="1" ht="12.95" customHeight="1" x14ac:dyDescent="0.25">
      <c r="A832" s="9">
        <v>43396</v>
      </c>
      <c r="B832" s="10">
        <v>26428</v>
      </c>
      <c r="C832" s="11" t="s">
        <v>3136</v>
      </c>
      <c r="D832" s="12" t="s">
        <v>2731</v>
      </c>
      <c r="E832" s="15">
        <v>350</v>
      </c>
      <c r="F832" s="14">
        <v>350</v>
      </c>
      <c r="G832" s="12"/>
      <c r="H832" s="17"/>
      <c r="I832" s="16"/>
    </row>
    <row r="833" spans="1:9" s="18" customFormat="1" ht="12.95" customHeight="1" x14ac:dyDescent="0.25">
      <c r="A833" s="9">
        <v>43388</v>
      </c>
      <c r="B833" s="10">
        <v>16078</v>
      </c>
      <c r="C833" s="11" t="s">
        <v>3047</v>
      </c>
      <c r="D833" s="12" t="s">
        <v>3281</v>
      </c>
      <c r="E833" s="15">
        <v>475</v>
      </c>
      <c r="F833" s="14"/>
      <c r="G833" s="12" t="s">
        <v>3046</v>
      </c>
      <c r="H833" s="17"/>
      <c r="I833" s="16"/>
    </row>
    <row r="834" spans="1:9" s="18" customFormat="1" ht="12.95" customHeight="1" x14ac:dyDescent="0.25">
      <c r="A834" s="9">
        <v>43389</v>
      </c>
      <c r="B834" s="10">
        <v>13899</v>
      </c>
      <c r="C834" s="11" t="s">
        <v>3140</v>
      </c>
      <c r="D834" s="12" t="s">
        <v>1280</v>
      </c>
      <c r="E834" s="15">
        <v>302</v>
      </c>
      <c r="F834" s="14">
        <v>302</v>
      </c>
      <c r="G834" s="12"/>
      <c r="H834" s="17"/>
      <c r="I834" s="16"/>
    </row>
    <row r="835" spans="1:9" s="18" customFormat="1" ht="12.95" customHeight="1" x14ac:dyDescent="0.25">
      <c r="A835" s="9">
        <v>43396</v>
      </c>
      <c r="B835" s="10">
        <v>25633</v>
      </c>
      <c r="C835" s="11" t="s">
        <v>3128</v>
      </c>
      <c r="D835" s="12" t="s">
        <v>2565</v>
      </c>
      <c r="E835" s="15">
        <v>267.16000000000003</v>
      </c>
      <c r="F835" s="14">
        <v>267.16000000000003</v>
      </c>
      <c r="G835" s="12"/>
      <c r="H835" s="17"/>
      <c r="I835" s="16"/>
    </row>
    <row r="836" spans="1:9" s="18" customFormat="1" ht="12.95" customHeight="1" x14ac:dyDescent="0.25">
      <c r="A836" s="9">
        <v>43396</v>
      </c>
      <c r="B836" s="10">
        <v>21963</v>
      </c>
      <c r="C836" s="11" t="s">
        <v>3127</v>
      </c>
      <c r="D836" s="12" t="s">
        <v>1957</v>
      </c>
      <c r="E836" s="15">
        <v>620</v>
      </c>
      <c r="F836" s="14">
        <v>620</v>
      </c>
      <c r="G836" s="12"/>
      <c r="H836" s="17"/>
      <c r="I836" s="16"/>
    </row>
    <row r="837" spans="1:9" s="18" customFormat="1" ht="12.95" customHeight="1" x14ac:dyDescent="0.25">
      <c r="A837" s="9">
        <v>43388</v>
      </c>
      <c r="B837" s="10">
        <v>16078</v>
      </c>
      <c r="C837" s="11" t="s">
        <v>3047</v>
      </c>
      <c r="D837" s="12" t="s">
        <v>3286</v>
      </c>
      <c r="E837" s="15">
        <v>475</v>
      </c>
      <c r="F837" s="14"/>
      <c r="G837" s="12" t="s">
        <v>3046</v>
      </c>
      <c r="H837" s="17"/>
      <c r="I837" s="16"/>
    </row>
    <row r="838" spans="1:9" s="18" customFormat="1" ht="12.95" customHeight="1" x14ac:dyDescent="0.25">
      <c r="A838" s="9">
        <v>43396</v>
      </c>
      <c r="B838" s="10">
        <v>12305</v>
      </c>
      <c r="C838" s="11" t="s">
        <v>3128</v>
      </c>
      <c r="D838" s="12" t="s">
        <v>1034</v>
      </c>
      <c r="E838" s="15">
        <v>29.59</v>
      </c>
      <c r="F838" s="14">
        <v>29.59</v>
      </c>
      <c r="G838" s="12"/>
      <c r="H838" s="17"/>
      <c r="I838" s="16"/>
    </row>
    <row r="839" spans="1:9" s="18" customFormat="1" ht="12.95" customHeight="1" x14ac:dyDescent="0.25">
      <c r="A839" s="9">
        <v>43388</v>
      </c>
      <c r="B839" s="10">
        <v>16078</v>
      </c>
      <c r="C839" s="11" t="s">
        <v>3047</v>
      </c>
      <c r="D839" s="12" t="s">
        <v>3276</v>
      </c>
      <c r="E839" s="15">
        <v>21909.34</v>
      </c>
      <c r="F839" s="14"/>
      <c r="G839" s="12" t="s">
        <v>3046</v>
      </c>
      <c r="H839" s="17"/>
      <c r="I839" s="16"/>
    </row>
    <row r="840" spans="1:9" s="18" customFormat="1" ht="12.95" customHeight="1" x14ac:dyDescent="0.25">
      <c r="A840" s="9">
        <v>43396</v>
      </c>
      <c r="B840" s="10">
        <v>27306</v>
      </c>
      <c r="C840" s="11" t="s">
        <v>3128</v>
      </c>
      <c r="D840" s="12" t="s">
        <v>3397</v>
      </c>
      <c r="E840" s="15">
        <v>39.24</v>
      </c>
      <c r="F840" s="14">
        <v>39.24</v>
      </c>
      <c r="G840" s="12"/>
      <c r="H840" s="17"/>
      <c r="I840" s="16"/>
    </row>
    <row r="841" spans="1:9" s="18" customFormat="1" ht="12.95" customHeight="1" x14ac:dyDescent="0.25">
      <c r="A841" s="9">
        <v>43389</v>
      </c>
      <c r="B841" s="10">
        <v>19752</v>
      </c>
      <c r="C841" s="11" t="s">
        <v>3140</v>
      </c>
      <c r="D841" s="12" t="s">
        <v>1756</v>
      </c>
      <c r="E841" s="15">
        <v>1107.29</v>
      </c>
      <c r="F841" s="14">
        <v>1107.29</v>
      </c>
      <c r="G841" s="12"/>
      <c r="H841" s="17"/>
      <c r="I841" s="16"/>
    </row>
    <row r="842" spans="1:9" s="18" customFormat="1" ht="12.95" customHeight="1" x14ac:dyDescent="0.25">
      <c r="A842" s="9">
        <v>43396</v>
      </c>
      <c r="B842" s="10">
        <v>19752</v>
      </c>
      <c r="C842" s="11" t="s">
        <v>3140</v>
      </c>
      <c r="D842" s="12" t="s">
        <v>1756</v>
      </c>
      <c r="E842" s="15">
        <v>2159.19</v>
      </c>
      <c r="F842" s="14">
        <v>3266.48</v>
      </c>
      <c r="G842" s="12"/>
      <c r="H842" s="17"/>
      <c r="I842" s="16"/>
    </row>
    <row r="843" spans="1:9" s="18" customFormat="1" ht="12.95" customHeight="1" x14ac:dyDescent="0.25">
      <c r="A843" s="9">
        <v>43385</v>
      </c>
      <c r="B843" s="10">
        <v>12636</v>
      </c>
      <c r="C843" s="11" t="s">
        <v>3073</v>
      </c>
      <c r="D843" s="12" t="s">
        <v>3294</v>
      </c>
      <c r="E843" s="15">
        <v>33853.64</v>
      </c>
      <c r="F843" s="14">
        <v>34103.64</v>
      </c>
      <c r="G843" s="12" t="s">
        <v>3072</v>
      </c>
      <c r="H843" s="17"/>
      <c r="I843" s="16"/>
    </row>
    <row r="844" spans="1:9" s="18" customFormat="1" ht="12.95" customHeight="1" x14ac:dyDescent="0.25">
      <c r="A844" s="9">
        <v>43385</v>
      </c>
      <c r="B844" s="10">
        <v>12636</v>
      </c>
      <c r="C844" s="11" t="s">
        <v>3073</v>
      </c>
      <c r="D844" s="12" t="s">
        <v>3294</v>
      </c>
      <c r="E844" s="15">
        <v>6081.21</v>
      </c>
      <c r="F844" s="14">
        <v>40184.85</v>
      </c>
      <c r="G844" s="12" t="s">
        <v>3072</v>
      </c>
      <c r="H844" s="17"/>
      <c r="I844" s="16"/>
    </row>
    <row r="845" spans="1:9" s="18" customFormat="1" ht="12.95" customHeight="1" x14ac:dyDescent="0.25">
      <c r="A845" s="9">
        <v>43388</v>
      </c>
      <c r="B845" s="10">
        <v>12636</v>
      </c>
      <c r="C845" s="11" t="s">
        <v>3073</v>
      </c>
      <c r="D845" s="12" t="s">
        <v>3294</v>
      </c>
      <c r="E845" s="15">
        <v>250</v>
      </c>
      <c r="F845" s="14">
        <v>40434.85</v>
      </c>
      <c r="G845" s="12" t="s">
        <v>3072</v>
      </c>
      <c r="H845" s="17"/>
      <c r="I845" s="16"/>
    </row>
    <row r="846" spans="1:9" s="18" customFormat="1" ht="12.95" customHeight="1" x14ac:dyDescent="0.25">
      <c r="A846" s="9">
        <v>43389</v>
      </c>
      <c r="B846" s="10">
        <v>27255</v>
      </c>
      <c r="C846" s="11" t="s">
        <v>3136</v>
      </c>
      <c r="D846" s="12" t="s">
        <v>3083</v>
      </c>
      <c r="E846" s="15">
        <v>1452.87</v>
      </c>
      <c r="F846" s="14">
        <v>1452.87</v>
      </c>
      <c r="G846" s="12" t="s">
        <v>3029</v>
      </c>
      <c r="H846" s="17"/>
      <c r="I846" s="16"/>
    </row>
    <row r="847" spans="1:9" s="18" customFormat="1" ht="12.95" customHeight="1" x14ac:dyDescent="0.25">
      <c r="A847" s="9">
        <v>43389</v>
      </c>
      <c r="B847" s="10">
        <v>12734</v>
      </c>
      <c r="C847" s="11" t="s">
        <v>3140</v>
      </c>
      <c r="D847" s="12" t="s">
        <v>534</v>
      </c>
      <c r="E847" s="15">
        <v>35.549999999999997</v>
      </c>
      <c r="F847" s="14">
        <v>35.549999999999997</v>
      </c>
      <c r="G847" s="12"/>
      <c r="H847" s="17"/>
      <c r="I847" s="16"/>
    </row>
    <row r="848" spans="1:9" s="18" customFormat="1" ht="12.95" customHeight="1" x14ac:dyDescent="0.25">
      <c r="A848" s="9">
        <v>43396</v>
      </c>
      <c r="B848" s="10">
        <v>11425</v>
      </c>
      <c r="C848" s="11" t="s">
        <v>3127</v>
      </c>
      <c r="D848" s="12" t="s">
        <v>923</v>
      </c>
      <c r="E848" s="15">
        <v>600</v>
      </c>
      <c r="F848" s="14">
        <v>600</v>
      </c>
      <c r="G848" s="12"/>
      <c r="H848" s="17"/>
      <c r="I848" s="16"/>
    </row>
    <row r="849" spans="1:9" s="18" customFormat="1" ht="12.95" customHeight="1" x14ac:dyDescent="0.25">
      <c r="A849" s="9">
        <v>43389</v>
      </c>
      <c r="B849" s="10">
        <v>11372</v>
      </c>
      <c r="C849" s="11" t="s">
        <v>3128</v>
      </c>
      <c r="D849" s="12" t="s">
        <v>914</v>
      </c>
      <c r="E849" s="15">
        <v>8</v>
      </c>
      <c r="F849" s="14">
        <v>8</v>
      </c>
      <c r="G849" s="12"/>
      <c r="H849" s="17"/>
      <c r="I849" s="16"/>
    </row>
    <row r="850" spans="1:9" s="18" customFormat="1" ht="12.95" customHeight="1" x14ac:dyDescent="0.25">
      <c r="A850" s="9">
        <v>43396</v>
      </c>
      <c r="B850" s="10">
        <v>11372</v>
      </c>
      <c r="C850" s="11" t="s">
        <v>3128</v>
      </c>
      <c r="D850" s="12" t="s">
        <v>914</v>
      </c>
      <c r="E850" s="15">
        <v>110.96000000000001</v>
      </c>
      <c r="F850" s="14">
        <v>118.96000000000001</v>
      </c>
      <c r="G850" s="12"/>
      <c r="H850" s="17"/>
      <c r="I850" s="16"/>
    </row>
    <row r="851" spans="1:9" s="18" customFormat="1" ht="12.95" customHeight="1" x14ac:dyDescent="0.25">
      <c r="A851" s="9">
        <v>43396</v>
      </c>
      <c r="B851" s="10">
        <v>21686</v>
      </c>
      <c r="C851" s="11" t="s">
        <v>3127</v>
      </c>
      <c r="D851" s="12" t="s">
        <v>1916</v>
      </c>
      <c r="E851" s="15">
        <v>375</v>
      </c>
      <c r="F851" s="14">
        <v>375</v>
      </c>
      <c r="G851" s="12"/>
      <c r="H851" s="17"/>
      <c r="I851" s="16"/>
    </row>
    <row r="852" spans="1:9" s="18" customFormat="1" ht="12.95" customHeight="1" x14ac:dyDescent="0.25">
      <c r="A852" s="9">
        <v>43389</v>
      </c>
      <c r="B852" s="10">
        <v>10822</v>
      </c>
      <c r="C852" s="11" t="s">
        <v>3140</v>
      </c>
      <c r="D852" s="12" t="s">
        <v>537</v>
      </c>
      <c r="E852" s="15">
        <v>915.3</v>
      </c>
      <c r="F852" s="14">
        <v>1580.8</v>
      </c>
      <c r="G852" s="12"/>
      <c r="H852" s="17"/>
      <c r="I852" s="16"/>
    </row>
    <row r="853" spans="1:9" s="18" customFormat="1" ht="12.95" customHeight="1" x14ac:dyDescent="0.25">
      <c r="A853" s="9">
        <v>43389</v>
      </c>
      <c r="B853" s="10">
        <v>10565</v>
      </c>
      <c r="C853" s="11" t="s">
        <v>3140</v>
      </c>
      <c r="D853" s="12" t="s">
        <v>538</v>
      </c>
      <c r="E853" s="15">
        <v>42602.1</v>
      </c>
      <c r="F853" s="14">
        <v>95537.64</v>
      </c>
      <c r="G853" s="12" t="s">
        <v>3029</v>
      </c>
      <c r="H853" s="17"/>
      <c r="I853" s="16"/>
    </row>
    <row r="854" spans="1:9" s="18" customFormat="1" ht="12.95" customHeight="1" x14ac:dyDescent="0.25">
      <c r="A854" s="9">
        <v>43396</v>
      </c>
      <c r="B854" s="10">
        <v>10565</v>
      </c>
      <c r="C854" s="11" t="s">
        <v>3140</v>
      </c>
      <c r="D854" s="12" t="s">
        <v>538</v>
      </c>
      <c r="E854" s="15">
        <v>184</v>
      </c>
      <c r="F854" s="14">
        <v>95721.64</v>
      </c>
      <c r="G854" s="12"/>
      <c r="H854" s="17"/>
      <c r="I854" s="16"/>
    </row>
    <row r="855" spans="1:9" s="18" customFormat="1" ht="12.95" customHeight="1" x14ac:dyDescent="0.25">
      <c r="A855" s="9">
        <v>43389</v>
      </c>
      <c r="B855" s="10">
        <v>24043</v>
      </c>
      <c r="C855" s="11" t="s">
        <v>3128</v>
      </c>
      <c r="D855" s="12" t="s">
        <v>2266</v>
      </c>
      <c r="E855" s="15">
        <v>772.8</v>
      </c>
      <c r="F855" s="14">
        <v>772.8</v>
      </c>
      <c r="G855" s="12"/>
      <c r="H855" s="17"/>
      <c r="I855" s="16"/>
    </row>
    <row r="856" spans="1:9" s="18" customFormat="1" ht="12.95" customHeight="1" x14ac:dyDescent="0.25">
      <c r="A856" s="9">
        <v>43389</v>
      </c>
      <c r="B856" s="10">
        <v>13667</v>
      </c>
      <c r="C856" s="11" t="s">
        <v>3140</v>
      </c>
      <c r="D856" s="12" t="s">
        <v>1239</v>
      </c>
      <c r="E856" s="15">
        <v>782.55</v>
      </c>
      <c r="F856" s="14">
        <v>12324.15</v>
      </c>
      <c r="G856" s="12"/>
      <c r="H856" s="17"/>
      <c r="I856" s="16"/>
    </row>
    <row r="857" spans="1:9" s="18" customFormat="1" ht="12.95" customHeight="1" x14ac:dyDescent="0.25">
      <c r="A857" s="9">
        <v>43396</v>
      </c>
      <c r="B857" s="10">
        <v>22445</v>
      </c>
      <c r="C857" s="11" t="s">
        <v>3140</v>
      </c>
      <c r="D857" s="12" t="s">
        <v>2013</v>
      </c>
      <c r="E857" s="15">
        <v>7485.21</v>
      </c>
      <c r="F857" s="14">
        <v>7485.21</v>
      </c>
      <c r="G857" s="12"/>
      <c r="H857" s="17"/>
      <c r="I857" s="16"/>
    </row>
    <row r="858" spans="1:9" s="18" customFormat="1" ht="12.95" customHeight="1" x14ac:dyDescent="0.25">
      <c r="A858" s="9">
        <v>43396</v>
      </c>
      <c r="B858" s="10">
        <v>27171</v>
      </c>
      <c r="C858" s="11" t="s">
        <v>3140</v>
      </c>
      <c r="D858" s="12" t="s">
        <v>2957</v>
      </c>
      <c r="E858" s="15">
        <v>86.14</v>
      </c>
      <c r="F858" s="14">
        <v>86.14</v>
      </c>
      <c r="G858" s="12"/>
      <c r="H858" s="17"/>
      <c r="I858" s="16"/>
    </row>
    <row r="859" spans="1:9" s="18" customFormat="1" ht="12.95" customHeight="1" x14ac:dyDescent="0.25">
      <c r="A859" s="9">
        <v>43389</v>
      </c>
      <c r="B859" s="10">
        <v>10518</v>
      </c>
      <c r="C859" s="11" t="s">
        <v>3140</v>
      </c>
      <c r="D859" s="12" t="s">
        <v>547</v>
      </c>
      <c r="E859" s="15">
        <v>356.7</v>
      </c>
      <c r="F859" s="14">
        <v>3749.35</v>
      </c>
      <c r="G859" s="12"/>
      <c r="H859" s="17"/>
      <c r="I859" s="16"/>
    </row>
    <row r="860" spans="1:9" s="18" customFormat="1" ht="12.95" customHeight="1" x14ac:dyDescent="0.25">
      <c r="A860" s="9">
        <v>43389</v>
      </c>
      <c r="B860" s="10">
        <v>14662</v>
      </c>
      <c r="C860" s="11" t="s">
        <v>3140</v>
      </c>
      <c r="D860" s="12" t="s">
        <v>548</v>
      </c>
      <c r="E860" s="15">
        <v>67.86999999999999</v>
      </c>
      <c r="F860" s="14">
        <v>201.53</v>
      </c>
      <c r="G860" s="12"/>
      <c r="H860" s="17"/>
      <c r="I860" s="16"/>
    </row>
    <row r="861" spans="1:9" s="18" customFormat="1" ht="12.95" customHeight="1" x14ac:dyDescent="0.25">
      <c r="A861" s="9">
        <v>43396</v>
      </c>
      <c r="B861" s="10">
        <v>14662</v>
      </c>
      <c r="C861" s="11" t="s">
        <v>3140</v>
      </c>
      <c r="D861" s="12" t="s">
        <v>548</v>
      </c>
      <c r="E861" s="15">
        <v>6782.7</v>
      </c>
      <c r="F861" s="14">
        <v>6984.23</v>
      </c>
      <c r="G861" s="12"/>
      <c r="H861" s="17"/>
      <c r="I861" s="16"/>
    </row>
    <row r="862" spans="1:9" s="18" customFormat="1" ht="12.95" customHeight="1" x14ac:dyDescent="0.25">
      <c r="A862" s="9">
        <v>43396</v>
      </c>
      <c r="B862" s="10">
        <v>27034</v>
      </c>
      <c r="C862" s="11" t="s">
        <v>3128</v>
      </c>
      <c r="D862" s="12" t="s">
        <v>2911</v>
      </c>
      <c r="E862" s="15">
        <v>4.41</v>
      </c>
      <c r="F862" s="14">
        <v>4.41</v>
      </c>
      <c r="G862" s="12"/>
      <c r="H862" s="17"/>
      <c r="I862" s="16"/>
    </row>
    <row r="863" spans="1:9" s="18" customFormat="1" ht="12.95" customHeight="1" x14ac:dyDescent="0.25">
      <c r="A863" s="9">
        <v>43396</v>
      </c>
      <c r="B863" s="10">
        <v>999002057</v>
      </c>
      <c r="C863" s="11" t="s">
        <v>3135</v>
      </c>
      <c r="D863" s="12" t="s">
        <v>3398</v>
      </c>
      <c r="E863" s="15">
        <v>530.71</v>
      </c>
      <c r="F863" s="14">
        <v>530.71</v>
      </c>
      <c r="G863" s="12"/>
      <c r="H863" s="17"/>
      <c r="I863" s="16"/>
    </row>
    <row r="864" spans="1:9" s="18" customFormat="1" ht="12.95" customHeight="1" x14ac:dyDescent="0.25">
      <c r="A864" s="9">
        <v>43389</v>
      </c>
      <c r="B864" s="10">
        <v>17070</v>
      </c>
      <c r="C864" s="11" t="s">
        <v>3128</v>
      </c>
      <c r="D864" s="12" t="s">
        <v>1523</v>
      </c>
      <c r="E864" s="15">
        <v>121.59</v>
      </c>
      <c r="F864" s="14">
        <v>121.59</v>
      </c>
      <c r="G864" s="12"/>
      <c r="H864" s="17"/>
      <c r="I864" s="16"/>
    </row>
    <row r="865" spans="1:9" s="18" customFormat="1" ht="12.95" customHeight="1" x14ac:dyDescent="0.25">
      <c r="A865" s="9">
        <v>43396</v>
      </c>
      <c r="B865" s="10">
        <v>999002056</v>
      </c>
      <c r="C865" s="11" t="s">
        <v>3135</v>
      </c>
      <c r="D865" s="12" t="s">
        <v>3399</v>
      </c>
      <c r="E865" s="15">
        <v>200</v>
      </c>
      <c r="F865" s="14">
        <v>200</v>
      </c>
      <c r="G865" s="12"/>
      <c r="H865" s="17"/>
      <c r="I865" s="16"/>
    </row>
    <row r="866" spans="1:9" s="18" customFormat="1" ht="12.95" customHeight="1" x14ac:dyDescent="0.25">
      <c r="A866" s="9">
        <v>43396</v>
      </c>
      <c r="B866" s="10">
        <v>23843</v>
      </c>
      <c r="C866" s="11" t="s">
        <v>3140</v>
      </c>
      <c r="D866" s="12" t="s">
        <v>553</v>
      </c>
      <c r="E866" s="15">
        <v>3750</v>
      </c>
      <c r="F866" s="14">
        <v>3750</v>
      </c>
      <c r="G866" s="12"/>
      <c r="H866" s="17"/>
      <c r="I866" s="16"/>
    </row>
    <row r="867" spans="1:9" s="18" customFormat="1" ht="12.95" customHeight="1" x14ac:dyDescent="0.25">
      <c r="A867" s="9">
        <v>43396</v>
      </c>
      <c r="B867" s="10">
        <v>12904</v>
      </c>
      <c r="C867" s="11" t="s">
        <v>3140</v>
      </c>
      <c r="D867" s="12" t="s">
        <v>1110</v>
      </c>
      <c r="E867" s="15">
        <v>751</v>
      </c>
      <c r="F867" s="14">
        <v>751</v>
      </c>
      <c r="G867" s="12"/>
      <c r="H867" s="17"/>
      <c r="I867" s="16"/>
    </row>
    <row r="868" spans="1:9" s="18" customFormat="1" ht="12.95" customHeight="1" x14ac:dyDescent="0.25">
      <c r="A868" s="9">
        <v>43396</v>
      </c>
      <c r="B868" s="10">
        <v>10128</v>
      </c>
      <c r="C868" s="11" t="s">
        <v>3140</v>
      </c>
      <c r="D868" s="12" t="s">
        <v>556</v>
      </c>
      <c r="E868" s="15">
        <v>852</v>
      </c>
      <c r="F868" s="14">
        <v>852</v>
      </c>
      <c r="G868" s="12"/>
      <c r="H868" s="17"/>
      <c r="I868" s="16"/>
    </row>
    <row r="869" spans="1:9" s="18" customFormat="1" ht="12.95" customHeight="1" x14ac:dyDescent="0.25">
      <c r="A869" s="9">
        <v>43396</v>
      </c>
      <c r="B869" s="10">
        <v>14166</v>
      </c>
      <c r="C869" s="11" t="s">
        <v>3140</v>
      </c>
      <c r="D869" s="12" t="s">
        <v>1329</v>
      </c>
      <c r="E869" s="15">
        <v>4832.75</v>
      </c>
      <c r="F869" s="14">
        <v>7695.75</v>
      </c>
      <c r="G869" s="12"/>
      <c r="H869" s="17"/>
      <c r="I869" s="16"/>
    </row>
    <row r="870" spans="1:9" s="18" customFormat="1" ht="12.95" customHeight="1" x14ac:dyDescent="0.25">
      <c r="A870" s="9">
        <v>43388</v>
      </c>
      <c r="B870" s="10">
        <v>16078</v>
      </c>
      <c r="C870" s="11" t="s">
        <v>3047</v>
      </c>
      <c r="D870" s="12" t="s">
        <v>2246</v>
      </c>
      <c r="E870" s="15">
        <v>7</v>
      </c>
      <c r="F870" s="14"/>
      <c r="G870" s="12" t="s">
        <v>3046</v>
      </c>
      <c r="H870" s="17"/>
      <c r="I870" s="16"/>
    </row>
    <row r="871" spans="1:9" s="18" customFormat="1" ht="12.95" customHeight="1" x14ac:dyDescent="0.25">
      <c r="A871" s="9">
        <v>43389</v>
      </c>
      <c r="B871" s="10">
        <v>14441</v>
      </c>
      <c r="C871" s="11" t="s">
        <v>3140</v>
      </c>
      <c r="D871" s="12" t="s">
        <v>559</v>
      </c>
      <c r="E871" s="15">
        <v>77</v>
      </c>
      <c r="F871" s="14">
        <v>264</v>
      </c>
      <c r="G871" s="12"/>
      <c r="H871" s="17"/>
      <c r="I871" s="16"/>
    </row>
    <row r="872" spans="1:9" s="18" customFormat="1" ht="12.95" customHeight="1" x14ac:dyDescent="0.25">
      <c r="A872" s="9">
        <v>43389</v>
      </c>
      <c r="B872" s="10">
        <v>14797</v>
      </c>
      <c r="C872" s="11" t="s">
        <v>3136</v>
      </c>
      <c r="D872" s="12" t="s">
        <v>1418</v>
      </c>
      <c r="E872" s="15">
        <v>350</v>
      </c>
      <c r="F872" s="14">
        <v>350</v>
      </c>
      <c r="G872" s="12" t="s">
        <v>3029</v>
      </c>
      <c r="H872" s="17"/>
      <c r="I872" s="16"/>
    </row>
    <row r="873" spans="1:9" s="18" customFormat="1" ht="12.95" customHeight="1" x14ac:dyDescent="0.25">
      <c r="A873" s="9">
        <v>43389</v>
      </c>
      <c r="B873" s="10">
        <v>13525</v>
      </c>
      <c r="C873" s="11" t="s">
        <v>3140</v>
      </c>
      <c r="D873" s="12" t="s">
        <v>1205</v>
      </c>
      <c r="E873" s="15">
        <v>136.63</v>
      </c>
      <c r="F873" s="14">
        <v>136.63</v>
      </c>
      <c r="G873" s="12"/>
      <c r="H873" s="17"/>
      <c r="I873" s="16"/>
    </row>
    <row r="874" spans="1:9" s="18" customFormat="1" ht="12.95" customHeight="1" x14ac:dyDescent="0.25">
      <c r="A874" s="9">
        <v>43388</v>
      </c>
      <c r="B874" s="10">
        <v>16078</v>
      </c>
      <c r="C874" s="11" t="s">
        <v>3047</v>
      </c>
      <c r="D874" s="12" t="s">
        <v>3274</v>
      </c>
      <c r="E874" s="15">
        <v>10</v>
      </c>
      <c r="F874" s="14"/>
      <c r="G874" s="12" t="s">
        <v>3046</v>
      </c>
      <c r="H874" s="17"/>
      <c r="I874" s="16"/>
    </row>
    <row r="875" spans="1:9" s="18" customFormat="1" ht="12.95" customHeight="1" x14ac:dyDescent="0.25">
      <c r="A875" s="9">
        <v>43396</v>
      </c>
      <c r="B875" s="10">
        <v>10726</v>
      </c>
      <c r="C875" s="11" t="s">
        <v>3141</v>
      </c>
      <c r="D875" s="12" t="s">
        <v>823</v>
      </c>
      <c r="E875" s="15">
        <v>151007.36000000002</v>
      </c>
      <c r="F875" s="14">
        <v>151007.36000000002</v>
      </c>
      <c r="G875" s="12"/>
      <c r="H875" s="17"/>
      <c r="I875" s="16"/>
    </row>
    <row r="876" spans="1:9" s="18" customFormat="1" ht="12.95" customHeight="1" x14ac:dyDescent="0.25">
      <c r="A876" s="9">
        <v>43396</v>
      </c>
      <c r="B876" s="10">
        <v>26008</v>
      </c>
      <c r="C876" s="11" t="s">
        <v>3129</v>
      </c>
      <c r="D876" s="12" t="s">
        <v>561</v>
      </c>
      <c r="E876" s="15">
        <v>5000</v>
      </c>
      <c r="F876" s="14">
        <v>5000</v>
      </c>
      <c r="G876" s="12"/>
      <c r="H876" s="17"/>
      <c r="I876" s="16"/>
    </row>
    <row r="877" spans="1:9" s="18" customFormat="1" ht="12.95" customHeight="1" x14ac:dyDescent="0.25">
      <c r="A877" s="9">
        <v>43389</v>
      </c>
      <c r="B877" s="10">
        <v>12535</v>
      </c>
      <c r="C877" s="11" t="s">
        <v>3127</v>
      </c>
      <c r="D877" s="12" t="s">
        <v>562</v>
      </c>
      <c r="E877" s="15">
        <v>1635</v>
      </c>
      <c r="F877" s="14">
        <v>3505</v>
      </c>
      <c r="G877" s="12"/>
      <c r="H877" s="17"/>
      <c r="I877" s="16"/>
    </row>
    <row r="878" spans="1:9" s="18" customFormat="1" ht="12.95" customHeight="1" x14ac:dyDescent="0.25">
      <c r="A878" s="9">
        <v>43396</v>
      </c>
      <c r="B878" s="10">
        <v>19270</v>
      </c>
      <c r="C878" s="11" t="s">
        <v>3140</v>
      </c>
      <c r="D878" s="12" t="s">
        <v>1710</v>
      </c>
      <c r="E878" s="15">
        <v>141.53</v>
      </c>
      <c r="F878" s="14">
        <v>282.15999999999997</v>
      </c>
      <c r="G878" s="12"/>
      <c r="H878" s="17"/>
      <c r="I878" s="16"/>
    </row>
    <row r="879" spans="1:9" s="18" customFormat="1" ht="12.95" customHeight="1" x14ac:dyDescent="0.25">
      <c r="A879" s="9">
        <v>43396</v>
      </c>
      <c r="B879" s="10">
        <v>10952</v>
      </c>
      <c r="C879" s="11" t="s">
        <v>3402</v>
      </c>
      <c r="D879" s="12" t="s">
        <v>565</v>
      </c>
      <c r="E879" s="15">
        <v>283.5</v>
      </c>
      <c r="F879" s="14">
        <v>283.5</v>
      </c>
      <c r="G879" s="12"/>
      <c r="H879" s="17"/>
      <c r="I879" s="16"/>
    </row>
    <row r="880" spans="1:9" s="18" customFormat="1" ht="12.95" customHeight="1" x14ac:dyDescent="0.25">
      <c r="A880" s="9">
        <v>43389</v>
      </c>
      <c r="B880" s="10">
        <v>11034</v>
      </c>
      <c r="C880" s="11" t="s">
        <v>3127</v>
      </c>
      <c r="D880" s="12" t="s">
        <v>566</v>
      </c>
      <c r="E880" s="15">
        <v>1725</v>
      </c>
      <c r="F880" s="14">
        <v>7150</v>
      </c>
      <c r="G880" s="12"/>
      <c r="H880" s="17"/>
      <c r="I880" s="16"/>
    </row>
    <row r="881" spans="1:9" s="18" customFormat="1" ht="12.95" customHeight="1" x14ac:dyDescent="0.25">
      <c r="A881" s="9">
        <v>43396</v>
      </c>
      <c r="B881" s="10">
        <v>11034</v>
      </c>
      <c r="C881" s="11" t="s">
        <v>3127</v>
      </c>
      <c r="D881" s="12" t="s">
        <v>566</v>
      </c>
      <c r="E881" s="15">
        <v>500</v>
      </c>
      <c r="F881" s="14">
        <v>7650</v>
      </c>
      <c r="G881" s="12"/>
      <c r="H881" s="17"/>
      <c r="I881" s="16"/>
    </row>
    <row r="882" spans="1:9" s="18" customFormat="1" ht="12.95" customHeight="1" x14ac:dyDescent="0.25">
      <c r="A882" s="9">
        <v>43389</v>
      </c>
      <c r="B882" s="10">
        <v>11839</v>
      </c>
      <c r="C882" s="11" t="s">
        <v>3127</v>
      </c>
      <c r="D882" s="12" t="s">
        <v>567</v>
      </c>
      <c r="E882" s="15">
        <v>2900</v>
      </c>
      <c r="F882" s="14">
        <v>2900</v>
      </c>
      <c r="G882" s="12"/>
      <c r="H882" s="17"/>
      <c r="I882" s="16"/>
    </row>
    <row r="883" spans="1:9" s="18" customFormat="1" ht="12.95" customHeight="1" x14ac:dyDescent="0.25">
      <c r="A883" s="9">
        <v>43389</v>
      </c>
      <c r="B883" s="10">
        <v>13290</v>
      </c>
      <c r="C883" s="11" t="s">
        <v>3141</v>
      </c>
      <c r="D883" s="12" t="s">
        <v>1148</v>
      </c>
      <c r="E883" s="15">
        <v>240708.45</v>
      </c>
      <c r="F883" s="14">
        <v>303440.34999999998</v>
      </c>
      <c r="G883" s="12" t="s">
        <v>3029</v>
      </c>
      <c r="H883" s="17"/>
      <c r="I883" s="16"/>
    </row>
    <row r="884" spans="1:9" s="18" customFormat="1" ht="12.95" customHeight="1" x14ac:dyDescent="0.25">
      <c r="A884" s="9">
        <v>43389</v>
      </c>
      <c r="B884" s="10">
        <v>10337</v>
      </c>
      <c r="C884" s="11" t="s">
        <v>3127</v>
      </c>
      <c r="D884" s="12" t="s">
        <v>568</v>
      </c>
      <c r="E884" s="15">
        <v>4500</v>
      </c>
      <c r="F884" s="14">
        <v>7650</v>
      </c>
      <c r="G884" s="12"/>
      <c r="H884" s="17"/>
      <c r="I884" s="16"/>
    </row>
    <row r="885" spans="1:9" s="18" customFormat="1" ht="12.95" customHeight="1" x14ac:dyDescent="0.25">
      <c r="A885" s="9">
        <v>43396</v>
      </c>
      <c r="B885" s="10">
        <v>10337</v>
      </c>
      <c r="C885" s="11" t="s">
        <v>3127</v>
      </c>
      <c r="D885" s="12" t="s">
        <v>568</v>
      </c>
      <c r="E885" s="15">
        <v>2525</v>
      </c>
      <c r="F885" s="14">
        <v>10175</v>
      </c>
      <c r="G885" s="12"/>
      <c r="H885" s="17"/>
      <c r="I885" s="16"/>
    </row>
    <row r="886" spans="1:9" s="18" customFormat="1" ht="12.95" customHeight="1" x14ac:dyDescent="0.25">
      <c r="A886" s="9">
        <v>43389</v>
      </c>
      <c r="B886" s="10">
        <v>10141</v>
      </c>
      <c r="C886" s="11" t="s">
        <v>3127</v>
      </c>
      <c r="D886" s="12" t="s">
        <v>569</v>
      </c>
      <c r="E886" s="15">
        <v>2400</v>
      </c>
      <c r="F886" s="14">
        <v>2400</v>
      </c>
      <c r="G886" s="12"/>
      <c r="H886" s="17"/>
      <c r="I886" s="16"/>
    </row>
    <row r="887" spans="1:9" s="18" customFormat="1" ht="12.95" customHeight="1" x14ac:dyDescent="0.25">
      <c r="A887" s="9">
        <v>43396</v>
      </c>
      <c r="B887" s="10">
        <v>10141</v>
      </c>
      <c r="C887" s="11" t="s">
        <v>3127</v>
      </c>
      <c r="D887" s="12" t="s">
        <v>569</v>
      </c>
      <c r="E887" s="15">
        <v>400</v>
      </c>
      <c r="F887" s="14">
        <v>2800</v>
      </c>
      <c r="G887" s="12"/>
      <c r="H887" s="17"/>
      <c r="I887" s="16"/>
    </row>
    <row r="888" spans="1:9" s="18" customFormat="1" ht="12.95" customHeight="1" x14ac:dyDescent="0.25">
      <c r="A888" s="9">
        <v>43396</v>
      </c>
      <c r="B888" s="10">
        <v>10765</v>
      </c>
      <c r="C888" s="11" t="s">
        <v>3127</v>
      </c>
      <c r="D888" s="12" t="s">
        <v>570</v>
      </c>
      <c r="E888" s="15">
        <v>3500</v>
      </c>
      <c r="F888" s="14">
        <v>15056.25</v>
      </c>
      <c r="G888" s="12"/>
      <c r="H888" s="17"/>
      <c r="I888" s="16"/>
    </row>
    <row r="889" spans="1:9" s="18" customFormat="1" ht="12.95" customHeight="1" x14ac:dyDescent="0.25">
      <c r="A889" s="9">
        <v>43396</v>
      </c>
      <c r="B889" s="10">
        <v>23741</v>
      </c>
      <c r="C889" s="11" t="s">
        <v>3402</v>
      </c>
      <c r="D889" s="12" t="s">
        <v>2210</v>
      </c>
      <c r="E889" s="15">
        <v>125</v>
      </c>
      <c r="F889" s="14">
        <v>125</v>
      </c>
      <c r="G889" s="12"/>
      <c r="H889" s="17"/>
      <c r="I889" s="16"/>
    </row>
    <row r="890" spans="1:9" s="18" customFormat="1" ht="12.95" customHeight="1" x14ac:dyDescent="0.25">
      <c r="A890" s="9">
        <v>43389</v>
      </c>
      <c r="B890" s="10">
        <v>15086</v>
      </c>
      <c r="C890" s="11" t="s">
        <v>3140</v>
      </c>
      <c r="D890" s="12" t="s">
        <v>1451</v>
      </c>
      <c r="E890" s="15">
        <v>10076.299999999999</v>
      </c>
      <c r="F890" s="14">
        <v>62186.53</v>
      </c>
      <c r="G890" s="12"/>
      <c r="H890" s="17"/>
      <c r="I890" s="16"/>
    </row>
    <row r="891" spans="1:9" s="18" customFormat="1" ht="12.95" customHeight="1" x14ac:dyDescent="0.25">
      <c r="A891" s="9">
        <v>43389</v>
      </c>
      <c r="B891" s="10">
        <v>24349</v>
      </c>
      <c r="C891" s="11" t="s">
        <v>3127</v>
      </c>
      <c r="D891" s="12" t="s">
        <v>2322</v>
      </c>
      <c r="E891" s="15">
        <v>625</v>
      </c>
      <c r="F891" s="14">
        <v>1225</v>
      </c>
      <c r="G891" s="12"/>
      <c r="H891" s="17"/>
      <c r="I891" s="16"/>
    </row>
    <row r="892" spans="1:9" s="18" customFormat="1" ht="12.95" customHeight="1" x14ac:dyDescent="0.25">
      <c r="A892" s="9">
        <v>43396</v>
      </c>
      <c r="B892" s="10">
        <v>24349</v>
      </c>
      <c r="C892" s="11" t="s">
        <v>3127</v>
      </c>
      <c r="D892" s="12" t="s">
        <v>2322</v>
      </c>
      <c r="E892" s="15">
        <v>600</v>
      </c>
      <c r="F892" s="14">
        <v>1825</v>
      </c>
      <c r="G892" s="12"/>
      <c r="H892" s="17"/>
      <c r="I892" s="16"/>
    </row>
    <row r="893" spans="1:9" s="18" customFormat="1" ht="12.95" customHeight="1" x14ac:dyDescent="0.25">
      <c r="A893" s="9">
        <v>43389</v>
      </c>
      <c r="B893" s="10">
        <v>26283</v>
      </c>
      <c r="C893" s="11" t="s">
        <v>3128</v>
      </c>
      <c r="D893" s="12" t="s">
        <v>2700</v>
      </c>
      <c r="E893" s="15">
        <v>126</v>
      </c>
      <c r="F893" s="14">
        <v>126</v>
      </c>
      <c r="G893" s="12"/>
      <c r="H893" s="17"/>
      <c r="I893" s="16"/>
    </row>
    <row r="894" spans="1:9" s="18" customFormat="1" ht="12.95" customHeight="1" x14ac:dyDescent="0.25">
      <c r="A894" s="9">
        <v>43396</v>
      </c>
      <c r="B894" s="10">
        <v>26240</v>
      </c>
      <c r="C894" s="11" t="s">
        <v>3127</v>
      </c>
      <c r="D894" s="12" t="s">
        <v>3119</v>
      </c>
      <c r="E894" s="15">
        <v>1000</v>
      </c>
      <c r="F894" s="14">
        <v>1739</v>
      </c>
      <c r="G894" s="12"/>
      <c r="H894" s="17"/>
      <c r="I894" s="16"/>
    </row>
    <row r="895" spans="1:9" s="18" customFormat="1" ht="12.95" customHeight="1" x14ac:dyDescent="0.25">
      <c r="A895" s="9">
        <v>43396</v>
      </c>
      <c r="B895" s="10">
        <v>25985</v>
      </c>
      <c r="C895" s="11" t="s">
        <v>3129</v>
      </c>
      <c r="D895" s="12" t="s">
        <v>571</v>
      </c>
      <c r="E895" s="15">
        <v>278834.53999999998</v>
      </c>
      <c r="F895" s="14">
        <v>278834.53999999998</v>
      </c>
      <c r="G895" s="12"/>
      <c r="H895" s="17"/>
      <c r="I895" s="16"/>
    </row>
    <row r="896" spans="1:9" s="18" customFormat="1" ht="12.95" customHeight="1" x14ac:dyDescent="0.25">
      <c r="A896" s="9">
        <v>43389</v>
      </c>
      <c r="B896" s="10">
        <v>27288</v>
      </c>
      <c r="C896" s="11" t="s">
        <v>3142</v>
      </c>
      <c r="D896" s="12" t="s">
        <v>3311</v>
      </c>
      <c r="E896" s="15">
        <v>5017.6000000000004</v>
      </c>
      <c r="F896" s="14">
        <v>5017.6000000000004</v>
      </c>
      <c r="G896" s="12" t="s">
        <v>3029</v>
      </c>
      <c r="H896" s="17"/>
      <c r="I896" s="16"/>
    </row>
    <row r="897" spans="1:9" s="18" customFormat="1" ht="12.95" customHeight="1" x14ac:dyDescent="0.25">
      <c r="A897" s="9">
        <v>43396</v>
      </c>
      <c r="B897" s="10">
        <v>13575</v>
      </c>
      <c r="C897" s="11" t="s">
        <v>3140</v>
      </c>
      <c r="D897" s="12" t="s">
        <v>3400</v>
      </c>
      <c r="E897" s="15">
        <v>150</v>
      </c>
      <c r="F897" s="14">
        <v>150</v>
      </c>
      <c r="G897" s="12"/>
      <c r="H897" s="17"/>
      <c r="I897" s="16"/>
    </row>
    <row r="898" spans="1:9" s="18" customFormat="1" ht="12.95" customHeight="1" x14ac:dyDescent="0.25">
      <c r="A898" s="9">
        <v>43396</v>
      </c>
      <c r="B898" s="10">
        <v>24279</v>
      </c>
      <c r="C898" s="11" t="s">
        <v>3140</v>
      </c>
      <c r="D898" s="12" t="s">
        <v>2308</v>
      </c>
      <c r="E898" s="15">
        <v>4000</v>
      </c>
      <c r="F898" s="14">
        <v>4000</v>
      </c>
      <c r="G898" s="12"/>
      <c r="H898" s="17"/>
      <c r="I898" s="16"/>
    </row>
    <row r="899" spans="1:9" s="18" customFormat="1" ht="12.95" customHeight="1" x14ac:dyDescent="0.25">
      <c r="A899" s="9">
        <v>43396</v>
      </c>
      <c r="B899" s="66">
        <v>12181</v>
      </c>
      <c r="C899" s="11" t="s">
        <v>3129</v>
      </c>
      <c r="D899" s="12" t="s">
        <v>576</v>
      </c>
      <c r="E899" s="15">
        <v>300</v>
      </c>
      <c r="F899" s="14">
        <v>300</v>
      </c>
      <c r="G899" s="12"/>
      <c r="H899" s="17"/>
      <c r="I899" s="16"/>
    </row>
    <row r="900" spans="1:9" s="18" customFormat="1" ht="12.95" customHeight="1" x14ac:dyDescent="0.25">
      <c r="A900" s="9">
        <v>43396</v>
      </c>
      <c r="B900" s="10">
        <v>12181</v>
      </c>
      <c r="C900" s="11" t="s">
        <v>3141</v>
      </c>
      <c r="D900" s="12" t="s">
        <v>576</v>
      </c>
      <c r="E900" s="15">
        <v>300</v>
      </c>
      <c r="F900" s="14">
        <v>300</v>
      </c>
      <c r="G900" s="12"/>
      <c r="H900" s="17"/>
      <c r="I900" s="16"/>
    </row>
    <row r="901" spans="1:9" s="18" customFormat="1" ht="12.95" customHeight="1" x14ac:dyDescent="0.25">
      <c r="A901" s="9">
        <v>43396</v>
      </c>
      <c r="B901" s="10">
        <v>26858</v>
      </c>
      <c r="C901" s="11" t="s">
        <v>3140</v>
      </c>
      <c r="D901" s="12" t="s">
        <v>2852</v>
      </c>
      <c r="E901" s="15">
        <v>2335</v>
      </c>
      <c r="F901" s="14">
        <v>2335</v>
      </c>
      <c r="G901" s="12"/>
      <c r="H901" s="17"/>
      <c r="I901" s="16"/>
    </row>
    <row r="902" spans="1:9" s="18" customFormat="1" ht="12.95" customHeight="1" x14ac:dyDescent="0.25">
      <c r="A902" s="9">
        <v>43395</v>
      </c>
      <c r="B902" s="10">
        <v>16078</v>
      </c>
      <c r="C902" s="11" t="s">
        <v>3047</v>
      </c>
      <c r="D902" s="12" t="s">
        <v>3380</v>
      </c>
      <c r="E902" s="15">
        <v>475</v>
      </c>
      <c r="F902" s="14"/>
      <c r="G902" s="12" t="s">
        <v>3046</v>
      </c>
      <c r="H902" s="17"/>
      <c r="I902" s="16"/>
    </row>
    <row r="903" spans="1:9" s="18" customFormat="1" ht="12.95" customHeight="1" x14ac:dyDescent="0.25">
      <c r="A903" s="9">
        <v>43396</v>
      </c>
      <c r="B903" s="10">
        <v>21510</v>
      </c>
      <c r="C903" s="11" t="s">
        <v>3141</v>
      </c>
      <c r="D903" s="12" t="s">
        <v>1898</v>
      </c>
      <c r="E903" s="15">
        <v>49.13</v>
      </c>
      <c r="F903" s="14">
        <v>49.13</v>
      </c>
      <c r="G903" s="12"/>
      <c r="H903" s="17"/>
      <c r="I903" s="16"/>
    </row>
    <row r="904" spans="1:9" s="18" customFormat="1" ht="12.95" customHeight="1" x14ac:dyDescent="0.25">
      <c r="A904" s="9">
        <v>43383</v>
      </c>
      <c r="B904" s="10">
        <v>16078</v>
      </c>
      <c r="C904" s="11" t="s">
        <v>3047</v>
      </c>
      <c r="D904" s="12" t="s">
        <v>3074</v>
      </c>
      <c r="E904" s="15">
        <v>917178.18</v>
      </c>
      <c r="F904" s="14"/>
      <c r="G904" s="12" t="s">
        <v>3046</v>
      </c>
      <c r="H904" s="17"/>
      <c r="I904" s="16"/>
    </row>
    <row r="905" spans="1:9" s="18" customFormat="1" ht="12.95" customHeight="1" x14ac:dyDescent="0.25">
      <c r="A905" s="9">
        <v>43383</v>
      </c>
      <c r="B905" s="10">
        <v>16078</v>
      </c>
      <c r="C905" s="11" t="s">
        <v>3047</v>
      </c>
      <c r="D905" s="12" t="s">
        <v>3074</v>
      </c>
      <c r="E905" s="15">
        <v>118515.69</v>
      </c>
      <c r="F905" s="14"/>
      <c r="G905" s="12" t="s">
        <v>3046</v>
      </c>
      <c r="H905" s="17"/>
      <c r="I905" s="16"/>
    </row>
    <row r="906" spans="1:9" s="18" customFormat="1" ht="12.95" customHeight="1" x14ac:dyDescent="0.25">
      <c r="A906" s="9">
        <v>43396</v>
      </c>
      <c r="B906" s="10">
        <v>24121</v>
      </c>
      <c r="C906" s="11" t="s">
        <v>3127</v>
      </c>
      <c r="D906" s="12" t="s">
        <v>577</v>
      </c>
      <c r="E906" s="15">
        <v>443.75</v>
      </c>
      <c r="F906" s="14">
        <v>443.75</v>
      </c>
      <c r="G906" s="12"/>
      <c r="H906" s="17"/>
      <c r="I906" s="16"/>
    </row>
    <row r="907" spans="1:9" s="18" customFormat="1" ht="12.95" customHeight="1" x14ac:dyDescent="0.25">
      <c r="A907" s="9">
        <v>43389</v>
      </c>
      <c r="B907" s="10">
        <v>26984</v>
      </c>
      <c r="C907" s="11" t="s">
        <v>3136</v>
      </c>
      <c r="D907" s="12" t="s">
        <v>2896</v>
      </c>
      <c r="E907" s="15">
        <v>1100</v>
      </c>
      <c r="F907" s="14">
        <v>1100</v>
      </c>
      <c r="G907" s="12" t="s">
        <v>3029</v>
      </c>
      <c r="H907" s="17"/>
      <c r="I907" s="16"/>
    </row>
    <row r="908" spans="1:9" s="18" customFormat="1" ht="12.95" customHeight="1" x14ac:dyDescent="0.25">
      <c r="A908" s="9">
        <v>43396</v>
      </c>
      <c r="B908" s="10">
        <v>26523</v>
      </c>
      <c r="C908" s="11" t="s">
        <v>3140</v>
      </c>
      <c r="D908" s="12" t="s">
        <v>581</v>
      </c>
      <c r="E908" s="15">
        <v>789937.5</v>
      </c>
      <c r="F908" s="14">
        <v>1648127.79</v>
      </c>
      <c r="G908" s="12"/>
      <c r="H908" s="17"/>
      <c r="I908" s="16"/>
    </row>
    <row r="909" spans="1:9" s="18" customFormat="1" ht="12.95" customHeight="1" x14ac:dyDescent="0.25">
      <c r="A909" s="9">
        <v>43388</v>
      </c>
      <c r="B909" s="10">
        <v>16078</v>
      </c>
      <c r="C909" s="11" t="s">
        <v>3047</v>
      </c>
      <c r="D909" s="12" t="s">
        <v>3270</v>
      </c>
      <c r="E909" s="15">
        <v>5061.28</v>
      </c>
      <c r="F909" s="14"/>
      <c r="G909" s="12" t="s">
        <v>3046</v>
      </c>
      <c r="H909" s="17"/>
      <c r="I909" s="16"/>
    </row>
    <row r="910" spans="1:9" s="18" customFormat="1" ht="12.95" customHeight="1" x14ac:dyDescent="0.25">
      <c r="A910" s="9">
        <v>43389</v>
      </c>
      <c r="B910" s="10">
        <v>11869</v>
      </c>
      <c r="C910" s="11" t="s">
        <v>3127</v>
      </c>
      <c r="D910" s="12" t="s">
        <v>585</v>
      </c>
      <c r="E910" s="15">
        <v>1675</v>
      </c>
      <c r="F910" s="14">
        <v>2050</v>
      </c>
      <c r="G910" s="12"/>
      <c r="H910" s="17"/>
      <c r="I910" s="16"/>
    </row>
    <row r="911" spans="1:9" s="18" customFormat="1" ht="12.95" customHeight="1" x14ac:dyDescent="0.25">
      <c r="A911" s="9">
        <v>43396</v>
      </c>
      <c r="B911" s="10">
        <v>11869</v>
      </c>
      <c r="C911" s="11" t="s">
        <v>3127</v>
      </c>
      <c r="D911" s="12" t="s">
        <v>585</v>
      </c>
      <c r="E911" s="15">
        <v>3645</v>
      </c>
      <c r="F911" s="14">
        <v>5695</v>
      </c>
      <c r="G911" s="12"/>
      <c r="H911" s="17"/>
      <c r="I911" s="16"/>
    </row>
    <row r="912" spans="1:9" s="18" customFormat="1" ht="12.95" customHeight="1" x14ac:dyDescent="0.25">
      <c r="A912" s="9">
        <v>43389</v>
      </c>
      <c r="B912" s="10">
        <v>26686</v>
      </c>
      <c r="C912" s="11" t="s">
        <v>3140</v>
      </c>
      <c r="D912" s="12" t="s">
        <v>586</v>
      </c>
      <c r="E912" s="15">
        <v>1843.73</v>
      </c>
      <c r="F912" s="14">
        <v>1843.73</v>
      </c>
      <c r="G912" s="12" t="s">
        <v>3029</v>
      </c>
      <c r="H912" s="17"/>
      <c r="I912" s="16"/>
    </row>
    <row r="913" spans="1:9" s="18" customFormat="1" ht="12.95" customHeight="1" x14ac:dyDescent="0.25">
      <c r="A913" s="9">
        <v>43388</v>
      </c>
      <c r="B913" s="10">
        <v>16078</v>
      </c>
      <c r="C913" s="11" t="s">
        <v>3047</v>
      </c>
      <c r="D913" s="12" t="s">
        <v>3268</v>
      </c>
      <c r="E913" s="15">
        <v>11</v>
      </c>
      <c r="F913" s="14"/>
      <c r="G913" s="12" t="s">
        <v>3046</v>
      </c>
      <c r="H913" s="17"/>
      <c r="I913" s="16"/>
    </row>
    <row r="914" spans="1:9" s="18" customFormat="1" ht="12.95" customHeight="1" x14ac:dyDescent="0.25">
      <c r="A914" s="9">
        <v>43389</v>
      </c>
      <c r="B914" s="10">
        <v>24241</v>
      </c>
      <c r="C914" s="11" t="s">
        <v>3141</v>
      </c>
      <c r="D914" s="12" t="s">
        <v>587</v>
      </c>
      <c r="E914" s="15">
        <v>2211.9</v>
      </c>
      <c r="F914" s="14">
        <v>136248.26999999999</v>
      </c>
      <c r="G914" s="12" t="s">
        <v>3029</v>
      </c>
      <c r="H914" s="17"/>
      <c r="I914" s="16"/>
    </row>
    <row r="915" spans="1:9" s="18" customFormat="1" ht="12.95" customHeight="1" x14ac:dyDescent="0.25">
      <c r="A915" s="9">
        <v>43396</v>
      </c>
      <c r="B915" s="10">
        <v>25593</v>
      </c>
      <c r="C915" s="11" t="s">
        <v>3140</v>
      </c>
      <c r="D915" s="12" t="s">
        <v>2558</v>
      </c>
      <c r="E915" s="15">
        <v>5012.49</v>
      </c>
      <c r="F915" s="14">
        <v>5197.3499999999995</v>
      </c>
      <c r="G915" s="12"/>
      <c r="H915" s="17"/>
      <c r="I915" s="16"/>
    </row>
    <row r="916" spans="1:9" s="18" customFormat="1" ht="12.95" customHeight="1" x14ac:dyDescent="0.25">
      <c r="A916" s="9">
        <v>43388</v>
      </c>
      <c r="B916" s="10">
        <v>16078</v>
      </c>
      <c r="C916" s="11" t="s">
        <v>3047</v>
      </c>
      <c r="D916" s="12" t="s">
        <v>3269</v>
      </c>
      <c r="E916" s="15">
        <v>7</v>
      </c>
      <c r="F916" s="14"/>
      <c r="G916" s="12" t="s">
        <v>3046</v>
      </c>
      <c r="H916" s="17"/>
      <c r="I916" s="16"/>
    </row>
    <row r="917" spans="1:9" s="18" customFormat="1" ht="12.95" customHeight="1" x14ac:dyDescent="0.25">
      <c r="A917" s="9">
        <v>43396</v>
      </c>
      <c r="B917" s="10">
        <v>14409</v>
      </c>
      <c r="C917" s="11" t="s">
        <v>3140</v>
      </c>
      <c r="D917" s="12" t="s">
        <v>1370</v>
      </c>
      <c r="E917" s="15">
        <v>813097</v>
      </c>
      <c r="F917" s="14">
        <v>1090348</v>
      </c>
      <c r="G917" s="12"/>
      <c r="H917" s="17"/>
      <c r="I917" s="16"/>
    </row>
    <row r="918" spans="1:9" s="18" customFormat="1" ht="12.95" customHeight="1" x14ac:dyDescent="0.25">
      <c r="A918" s="9">
        <v>43385</v>
      </c>
      <c r="B918" s="10">
        <v>13377</v>
      </c>
      <c r="C918" s="11" t="s">
        <v>3073</v>
      </c>
      <c r="D918" s="12" t="s">
        <v>3126</v>
      </c>
      <c r="E918" s="15">
        <v>1164150.95</v>
      </c>
      <c r="F918" s="14">
        <v>1220164.17</v>
      </c>
      <c r="G918" s="12" t="s">
        <v>3072</v>
      </c>
      <c r="H918" s="17"/>
      <c r="I918" s="16"/>
    </row>
    <row r="919" spans="1:9" s="18" customFormat="1" ht="12.95" customHeight="1" x14ac:dyDescent="0.25">
      <c r="A919" s="9">
        <v>43388</v>
      </c>
      <c r="B919" s="10">
        <v>13377</v>
      </c>
      <c r="C919" s="11" t="s">
        <v>3073</v>
      </c>
      <c r="D919" s="12" t="s">
        <v>3126</v>
      </c>
      <c r="E919" s="15">
        <v>28006.61</v>
      </c>
      <c r="F919" s="14">
        <v>56013.219999999972</v>
      </c>
      <c r="G919" s="12" t="s">
        <v>3072</v>
      </c>
      <c r="H919" s="17"/>
      <c r="I919" s="16"/>
    </row>
    <row r="920" spans="1:9" s="18" customFormat="1" ht="12.95" customHeight="1" x14ac:dyDescent="0.25">
      <c r="A920" s="9">
        <v>43385</v>
      </c>
      <c r="B920" s="10">
        <v>17000</v>
      </c>
      <c r="C920" s="11" t="s">
        <v>3073</v>
      </c>
      <c r="D920" s="12" t="s">
        <v>588</v>
      </c>
      <c r="E920" s="15">
        <v>8883.42</v>
      </c>
      <c r="F920" s="14">
        <v>8883.42</v>
      </c>
      <c r="G920" s="12" t="s">
        <v>3072</v>
      </c>
      <c r="H920" s="17"/>
      <c r="I920" s="16"/>
    </row>
    <row r="921" spans="1:9" s="18" customFormat="1" ht="12.95" customHeight="1" x14ac:dyDescent="0.25">
      <c r="A921" s="9">
        <v>43389</v>
      </c>
      <c r="B921" s="10">
        <v>13873</v>
      </c>
      <c r="C921" s="11" t="s">
        <v>3140</v>
      </c>
      <c r="D921" s="12" t="s">
        <v>588</v>
      </c>
      <c r="E921" s="15">
        <v>669</v>
      </c>
      <c r="F921" s="14">
        <v>5508.2</v>
      </c>
      <c r="G921" s="12"/>
      <c r="H921" s="17"/>
      <c r="I921" s="16"/>
    </row>
    <row r="922" spans="1:9" s="18" customFormat="1" ht="12.95" customHeight="1" x14ac:dyDescent="0.25">
      <c r="A922" s="9">
        <v>43389</v>
      </c>
      <c r="B922" s="10">
        <v>13853</v>
      </c>
      <c r="C922" s="11" t="s">
        <v>3141</v>
      </c>
      <c r="D922" s="12" t="s">
        <v>1267</v>
      </c>
      <c r="E922" s="15">
        <v>800</v>
      </c>
      <c r="F922" s="14">
        <v>800</v>
      </c>
      <c r="G922" s="12"/>
      <c r="H922" s="17"/>
      <c r="I922" s="16"/>
    </row>
    <row r="923" spans="1:9" s="18" customFormat="1" ht="12.95" customHeight="1" x14ac:dyDescent="0.25">
      <c r="A923" s="9">
        <v>43388</v>
      </c>
      <c r="B923" s="10">
        <v>16078</v>
      </c>
      <c r="C923" s="11" t="s">
        <v>3047</v>
      </c>
      <c r="D923" s="12" t="s">
        <v>3251</v>
      </c>
      <c r="E923" s="15">
        <v>585.6</v>
      </c>
      <c r="F923" s="14"/>
      <c r="G923" s="12" t="s">
        <v>3046</v>
      </c>
      <c r="H923" s="17"/>
      <c r="I923" s="16"/>
    </row>
    <row r="924" spans="1:9" s="18" customFormat="1" ht="12.95" customHeight="1" x14ac:dyDescent="0.25">
      <c r="A924" s="9">
        <v>43396</v>
      </c>
      <c r="B924" s="66">
        <v>13854</v>
      </c>
      <c r="C924" s="11" t="s">
        <v>3129</v>
      </c>
      <c r="D924" s="12" t="s">
        <v>1268</v>
      </c>
      <c r="E924" s="15">
        <v>15420.11</v>
      </c>
      <c r="F924" s="14">
        <v>62255.57</v>
      </c>
      <c r="G924" s="12"/>
      <c r="H924" s="17"/>
      <c r="I924" s="16"/>
    </row>
    <row r="925" spans="1:9" s="18" customFormat="1" ht="12.95" customHeight="1" x14ac:dyDescent="0.25">
      <c r="A925" s="9">
        <v>43389</v>
      </c>
      <c r="B925" s="10">
        <v>26718</v>
      </c>
      <c r="C925" s="11" t="s">
        <v>3134</v>
      </c>
      <c r="D925" s="12" t="s">
        <v>2805</v>
      </c>
      <c r="E925" s="15">
        <v>3850</v>
      </c>
      <c r="F925" s="14">
        <v>3883.27</v>
      </c>
      <c r="G925" s="12"/>
      <c r="H925" s="17"/>
      <c r="I925" s="16"/>
    </row>
    <row r="926" spans="1:9" s="18" customFormat="1" ht="12.95" customHeight="1" x14ac:dyDescent="0.25">
      <c r="A926" s="9">
        <v>43396</v>
      </c>
      <c r="B926" s="10">
        <v>26718</v>
      </c>
      <c r="C926" s="11" t="s">
        <v>3402</v>
      </c>
      <c r="D926" s="12" t="s">
        <v>2805</v>
      </c>
      <c r="E926" s="15">
        <v>550</v>
      </c>
      <c r="F926" s="14">
        <v>4433.2700000000004</v>
      </c>
      <c r="G926" s="12"/>
      <c r="H926" s="17"/>
      <c r="I926" s="16"/>
    </row>
    <row r="927" spans="1:9" s="18" customFormat="1" ht="12.95" customHeight="1" x14ac:dyDescent="0.25">
      <c r="A927" s="9">
        <v>43385</v>
      </c>
      <c r="B927" s="10">
        <v>13611</v>
      </c>
      <c r="C927" s="11" t="s">
        <v>3073</v>
      </c>
      <c r="D927" s="12" t="s">
        <v>591</v>
      </c>
      <c r="E927" s="15">
        <v>329.29</v>
      </c>
      <c r="F927" s="14">
        <v>329.29</v>
      </c>
      <c r="G927" s="12" t="s">
        <v>3072</v>
      </c>
      <c r="H927" s="17"/>
      <c r="I927" s="16"/>
    </row>
    <row r="928" spans="1:9" s="18" customFormat="1" ht="12.95" customHeight="1" x14ac:dyDescent="0.25">
      <c r="A928" s="9">
        <v>43396</v>
      </c>
      <c r="B928" s="66">
        <v>13485</v>
      </c>
      <c r="C928" s="11" t="s">
        <v>3129</v>
      </c>
      <c r="D928" s="12" t="s">
        <v>1198</v>
      </c>
      <c r="E928" s="15">
        <v>287608</v>
      </c>
      <c r="F928" s="14">
        <v>287608</v>
      </c>
      <c r="G928" s="12"/>
      <c r="H928" s="17"/>
      <c r="I928" s="16"/>
    </row>
    <row r="929" spans="1:9" s="18" customFormat="1" ht="12.95" customHeight="1" x14ac:dyDescent="0.25">
      <c r="A929" s="9">
        <v>43385</v>
      </c>
      <c r="B929" s="10">
        <v>21593</v>
      </c>
      <c r="C929" s="11" t="s">
        <v>3073</v>
      </c>
      <c r="D929" s="12" t="s">
        <v>3295</v>
      </c>
      <c r="E929" s="15">
        <v>3416</v>
      </c>
      <c r="F929" s="14">
        <v>3416</v>
      </c>
      <c r="G929" s="12" t="s">
        <v>3072</v>
      </c>
      <c r="H929" s="17"/>
      <c r="I929" s="16"/>
    </row>
    <row r="930" spans="1:9" s="18" customFormat="1" ht="12.95" customHeight="1" x14ac:dyDescent="0.25">
      <c r="A930" s="9">
        <v>43392</v>
      </c>
      <c r="B930" s="10">
        <v>16078</v>
      </c>
      <c r="C930" s="11" t="s">
        <v>3047</v>
      </c>
      <c r="D930" s="12" t="s">
        <v>1184</v>
      </c>
      <c r="E930" s="15">
        <v>749.7</v>
      </c>
      <c r="F930" s="14"/>
      <c r="G930" s="12" t="s">
        <v>3046</v>
      </c>
      <c r="H930" s="17"/>
      <c r="I930" s="16"/>
    </row>
    <row r="931" spans="1:9" s="18" customFormat="1" ht="12.95" customHeight="1" x14ac:dyDescent="0.25">
      <c r="A931" s="9">
        <v>43392</v>
      </c>
      <c r="B931" s="10">
        <v>16078</v>
      </c>
      <c r="C931" s="11" t="s">
        <v>3047</v>
      </c>
      <c r="D931" s="12" t="s">
        <v>1184</v>
      </c>
      <c r="E931" s="15">
        <v>166.6</v>
      </c>
      <c r="F931" s="14"/>
      <c r="G931" s="12" t="s">
        <v>3046</v>
      </c>
      <c r="H931" s="17"/>
      <c r="I931" s="16"/>
    </row>
    <row r="932" spans="1:9" s="18" customFormat="1" ht="12.95" customHeight="1" x14ac:dyDescent="0.25">
      <c r="A932" s="9">
        <v>43396</v>
      </c>
      <c r="B932" s="10">
        <v>17700</v>
      </c>
      <c r="C932" s="11" t="s">
        <v>3140</v>
      </c>
      <c r="D932" s="12" t="s">
        <v>1274</v>
      </c>
      <c r="E932" s="15">
        <v>900</v>
      </c>
      <c r="F932" s="14">
        <v>900</v>
      </c>
      <c r="G932" s="12"/>
      <c r="H932" s="17"/>
      <c r="I932" s="16"/>
    </row>
    <row r="933" spans="1:9" s="18" customFormat="1" ht="12.95" customHeight="1" x14ac:dyDescent="0.25">
      <c r="A933" s="9">
        <v>43396</v>
      </c>
      <c r="B933" s="10">
        <v>27166</v>
      </c>
      <c r="C933" s="11" t="s">
        <v>3141</v>
      </c>
      <c r="D933" s="12" t="s">
        <v>2955</v>
      </c>
      <c r="E933" s="15">
        <v>3200</v>
      </c>
      <c r="F933" s="14">
        <v>3200</v>
      </c>
      <c r="G933" s="12"/>
      <c r="H933" s="17"/>
      <c r="I933" s="16"/>
    </row>
    <row r="934" spans="1:9" s="18" customFormat="1" ht="12.95" customHeight="1" x14ac:dyDescent="0.25">
      <c r="A934" s="9">
        <v>43396</v>
      </c>
      <c r="B934" s="10">
        <v>13907</v>
      </c>
      <c r="C934" s="11" t="s">
        <v>3141</v>
      </c>
      <c r="D934" s="12" t="s">
        <v>595</v>
      </c>
      <c r="E934" s="15">
        <v>2255.33</v>
      </c>
      <c r="F934" s="14">
        <v>2255.33</v>
      </c>
      <c r="G934" s="12"/>
      <c r="H934" s="17"/>
      <c r="I934" s="16"/>
    </row>
    <row r="935" spans="1:9" s="18" customFormat="1" ht="12.95" customHeight="1" x14ac:dyDescent="0.25">
      <c r="A935" s="9">
        <v>43385</v>
      </c>
      <c r="B935" s="10">
        <v>16080</v>
      </c>
      <c r="C935" s="11" t="s">
        <v>3073</v>
      </c>
      <c r="D935" s="12" t="s">
        <v>596</v>
      </c>
      <c r="E935" s="15">
        <v>7097</v>
      </c>
      <c r="F935" s="14">
        <v>7982</v>
      </c>
      <c r="G935" s="12" t="s">
        <v>3072</v>
      </c>
      <c r="H935" s="17"/>
      <c r="I935" s="16"/>
    </row>
    <row r="936" spans="1:9" s="18" customFormat="1" ht="12.95" customHeight="1" x14ac:dyDescent="0.25">
      <c r="A936" s="9">
        <v>43388</v>
      </c>
      <c r="B936" s="10">
        <v>16080</v>
      </c>
      <c r="C936" s="11" t="s">
        <v>3073</v>
      </c>
      <c r="D936" s="12" t="s">
        <v>596</v>
      </c>
      <c r="E936" s="15">
        <v>885</v>
      </c>
      <c r="F936" s="14">
        <v>8867</v>
      </c>
      <c r="G936" s="12" t="s">
        <v>3072</v>
      </c>
      <c r="H936" s="17"/>
      <c r="I936" s="16"/>
    </row>
    <row r="937" spans="1:9" s="18" customFormat="1" ht="12.95" customHeight="1" x14ac:dyDescent="0.25">
      <c r="A937" s="9">
        <v>43389</v>
      </c>
      <c r="B937" s="10">
        <v>23068</v>
      </c>
      <c r="C937" s="11" t="s">
        <v>3140</v>
      </c>
      <c r="D937" s="12" t="s">
        <v>597</v>
      </c>
      <c r="E937" s="15">
        <v>1029</v>
      </c>
      <c r="F937" s="14">
        <v>7444.43</v>
      </c>
      <c r="G937" s="12"/>
      <c r="H937" s="17"/>
      <c r="I937" s="16"/>
    </row>
    <row r="938" spans="1:9" s="18" customFormat="1" ht="12.95" customHeight="1" x14ac:dyDescent="0.25">
      <c r="A938" s="9">
        <v>43396</v>
      </c>
      <c r="B938" s="10">
        <v>18013</v>
      </c>
      <c r="C938" s="11" t="s">
        <v>3140</v>
      </c>
      <c r="D938" s="12" t="s">
        <v>1608</v>
      </c>
      <c r="E938" s="15">
        <v>1764</v>
      </c>
      <c r="F938" s="14">
        <v>1764</v>
      </c>
      <c r="G938" s="12"/>
      <c r="H938" s="17"/>
      <c r="I938" s="16"/>
    </row>
    <row r="939" spans="1:9" s="18" customFormat="1" ht="12.95" customHeight="1" x14ac:dyDescent="0.25">
      <c r="A939" s="9">
        <v>43396</v>
      </c>
      <c r="B939" s="10">
        <v>20145</v>
      </c>
      <c r="C939" s="11" t="s">
        <v>3140</v>
      </c>
      <c r="D939" s="12" t="s">
        <v>599</v>
      </c>
      <c r="E939" s="15">
        <v>977.54</v>
      </c>
      <c r="F939" s="14">
        <v>1386.1799999999998</v>
      </c>
      <c r="G939" s="12"/>
      <c r="H939" s="17"/>
      <c r="I939" s="16"/>
    </row>
    <row r="940" spans="1:9" s="18" customFormat="1" ht="12.95" customHeight="1" x14ac:dyDescent="0.25">
      <c r="A940" s="9">
        <v>43389</v>
      </c>
      <c r="B940" s="10">
        <v>10279</v>
      </c>
      <c r="C940" s="11" t="s">
        <v>3141</v>
      </c>
      <c r="D940" s="12" t="s">
        <v>770</v>
      </c>
      <c r="E940" s="15">
        <v>25.5</v>
      </c>
      <c r="F940" s="14">
        <v>111.5</v>
      </c>
      <c r="G940" s="12"/>
      <c r="H940" s="17"/>
      <c r="I940" s="16"/>
    </row>
    <row r="941" spans="1:9" s="18" customFormat="1" ht="12.95" customHeight="1" x14ac:dyDescent="0.25">
      <c r="A941" s="9">
        <v>43396</v>
      </c>
      <c r="B941" s="10">
        <v>14218</v>
      </c>
      <c r="C941" s="11" t="s">
        <v>3141</v>
      </c>
      <c r="D941" s="12" t="s">
        <v>601</v>
      </c>
      <c r="E941" s="15">
        <v>6584</v>
      </c>
      <c r="F941" s="14">
        <v>6584</v>
      </c>
      <c r="G941" s="12"/>
      <c r="H941" s="17"/>
      <c r="I941" s="16"/>
    </row>
    <row r="942" spans="1:9" s="18" customFormat="1" ht="12.95" customHeight="1" x14ac:dyDescent="0.25">
      <c r="A942" s="9">
        <v>43384</v>
      </c>
      <c r="B942" s="10">
        <v>16078</v>
      </c>
      <c r="C942" s="11" t="s">
        <v>3047</v>
      </c>
      <c r="D942" s="12" t="s">
        <v>3247</v>
      </c>
      <c r="E942" s="15">
        <v>17413.04</v>
      </c>
      <c r="F942" s="14"/>
      <c r="G942" s="12" t="s">
        <v>3046</v>
      </c>
      <c r="H942" s="17"/>
      <c r="I942" s="16"/>
    </row>
    <row r="943" spans="1:9" s="18" customFormat="1" ht="12.95" customHeight="1" x14ac:dyDescent="0.25">
      <c r="A943" s="9">
        <v>43396</v>
      </c>
      <c r="B943" s="10">
        <v>27296</v>
      </c>
      <c r="C943" s="11" t="s">
        <v>3128</v>
      </c>
      <c r="D943" s="12" t="s">
        <v>3315</v>
      </c>
      <c r="E943" s="15">
        <v>6.87</v>
      </c>
      <c r="F943" s="14">
        <v>6.87</v>
      </c>
      <c r="G943" s="12"/>
      <c r="H943" s="17"/>
      <c r="I943" s="16"/>
    </row>
    <row r="944" spans="1:9" s="18" customFormat="1" ht="12.95" customHeight="1" x14ac:dyDescent="0.25">
      <c r="A944" s="9">
        <v>43392</v>
      </c>
      <c r="B944" s="10">
        <v>16078</v>
      </c>
      <c r="C944" s="11" t="s">
        <v>3047</v>
      </c>
      <c r="D944" s="12" t="s">
        <v>3054</v>
      </c>
      <c r="E944" s="15">
        <v>66.3</v>
      </c>
      <c r="F944" s="14"/>
      <c r="G944" s="12" t="s">
        <v>3046</v>
      </c>
      <c r="H944" s="17"/>
      <c r="I944" s="16"/>
    </row>
    <row r="945" spans="1:9" s="18" customFormat="1" ht="12.95" customHeight="1" x14ac:dyDescent="0.25">
      <c r="A945" s="9">
        <v>43389</v>
      </c>
      <c r="B945" s="10">
        <v>11086</v>
      </c>
      <c r="C945" s="11" t="s">
        <v>3140</v>
      </c>
      <c r="D945" s="12" t="s">
        <v>606</v>
      </c>
      <c r="E945" s="15">
        <v>8690.2099999999991</v>
      </c>
      <c r="F945" s="14">
        <v>17599.400000000001</v>
      </c>
      <c r="G945" s="12"/>
      <c r="H945" s="17"/>
      <c r="I945" s="16"/>
    </row>
    <row r="946" spans="1:9" s="18" customFormat="1" ht="12.95" customHeight="1" x14ac:dyDescent="0.25">
      <c r="A946" s="9">
        <v>43396</v>
      </c>
      <c r="B946" s="10">
        <v>11086</v>
      </c>
      <c r="C946" s="11" t="s">
        <v>3140</v>
      </c>
      <c r="D946" s="12" t="s">
        <v>606</v>
      </c>
      <c r="E946" s="15">
        <v>10436.66</v>
      </c>
      <c r="F946" s="14">
        <v>28036.06</v>
      </c>
      <c r="G946" s="12"/>
      <c r="H946" s="17"/>
      <c r="I946" s="16"/>
    </row>
    <row r="947" spans="1:9" s="18" customFormat="1" ht="12.95" customHeight="1" x14ac:dyDescent="0.25">
      <c r="A947" s="9">
        <v>43389</v>
      </c>
      <c r="B947" s="10">
        <v>13578</v>
      </c>
      <c r="C947" s="11" t="s">
        <v>3140</v>
      </c>
      <c r="D947" s="12" t="s">
        <v>1219</v>
      </c>
      <c r="E947" s="15">
        <v>551.72</v>
      </c>
      <c r="F947" s="14">
        <v>551.72</v>
      </c>
      <c r="G947" s="12"/>
      <c r="H947" s="17"/>
      <c r="I947" s="16"/>
    </row>
    <row r="948" spans="1:9" s="18" customFormat="1" ht="12.95" customHeight="1" x14ac:dyDescent="0.25">
      <c r="A948" s="9">
        <v>43396</v>
      </c>
      <c r="B948" s="10">
        <v>14456</v>
      </c>
      <c r="C948" s="11" t="s">
        <v>730</v>
      </c>
      <c r="D948" s="12" t="s">
        <v>1382</v>
      </c>
      <c r="E948" s="15">
        <v>2434.87</v>
      </c>
      <c r="F948" s="14">
        <v>2774.87</v>
      </c>
      <c r="G948" s="12"/>
      <c r="H948" s="17"/>
      <c r="I948" s="16"/>
    </row>
    <row r="949" spans="1:9" s="18" customFormat="1" ht="12.95" customHeight="1" x14ac:dyDescent="0.25">
      <c r="A949" s="9">
        <v>43389</v>
      </c>
      <c r="B949" s="10">
        <v>23956</v>
      </c>
      <c r="C949" s="11" t="s">
        <v>3128</v>
      </c>
      <c r="D949" s="12" t="s">
        <v>608</v>
      </c>
      <c r="E949" s="15">
        <v>72</v>
      </c>
      <c r="F949" s="14">
        <v>72</v>
      </c>
      <c r="G949" s="12"/>
      <c r="H949" s="17"/>
      <c r="I949" s="16"/>
    </row>
    <row r="950" spans="1:9" s="18" customFormat="1" ht="12.95" customHeight="1" x14ac:dyDescent="0.25">
      <c r="A950" s="9">
        <v>43389</v>
      </c>
      <c r="B950" s="10">
        <v>19522</v>
      </c>
      <c r="C950" s="11" t="s">
        <v>3127</v>
      </c>
      <c r="D950" s="12" t="s">
        <v>609</v>
      </c>
      <c r="E950" s="15">
        <v>1500</v>
      </c>
      <c r="F950" s="14">
        <v>3325</v>
      </c>
      <c r="G950" s="12"/>
      <c r="H950" s="17"/>
      <c r="I950" s="16"/>
    </row>
    <row r="951" spans="1:9" s="18" customFormat="1" ht="12.95" customHeight="1" x14ac:dyDescent="0.25">
      <c r="A951" s="9">
        <v>43389</v>
      </c>
      <c r="B951" s="10">
        <v>21575</v>
      </c>
      <c r="C951" s="11" t="s">
        <v>3128</v>
      </c>
      <c r="D951" s="12" t="s">
        <v>1904</v>
      </c>
      <c r="E951" s="15">
        <v>90</v>
      </c>
      <c r="F951" s="14">
        <v>90</v>
      </c>
      <c r="G951" s="12"/>
      <c r="H951" s="17"/>
      <c r="I951" s="16"/>
    </row>
    <row r="952" spans="1:9" s="18" customFormat="1" ht="12.95" customHeight="1" x14ac:dyDescent="0.25">
      <c r="A952" s="9">
        <v>43388</v>
      </c>
      <c r="B952" s="10">
        <v>16078</v>
      </c>
      <c r="C952" s="11" t="s">
        <v>3047</v>
      </c>
      <c r="D952" s="12" t="s">
        <v>3267</v>
      </c>
      <c r="E952" s="15">
        <v>18.5</v>
      </c>
      <c r="F952" s="14"/>
      <c r="G952" s="12" t="s">
        <v>3046</v>
      </c>
      <c r="H952" s="17"/>
      <c r="I952" s="16"/>
    </row>
    <row r="953" spans="1:9" s="18" customFormat="1" ht="12.95" customHeight="1" x14ac:dyDescent="0.25">
      <c r="A953" s="9">
        <v>43396</v>
      </c>
      <c r="B953" s="10">
        <v>18295</v>
      </c>
      <c r="C953" s="11" t="s">
        <v>3140</v>
      </c>
      <c r="D953" s="12" t="s">
        <v>611</v>
      </c>
      <c r="E953" s="15">
        <v>6544</v>
      </c>
      <c r="F953" s="14">
        <v>6544</v>
      </c>
      <c r="G953" s="12"/>
      <c r="H953" s="17"/>
      <c r="I953" s="16"/>
    </row>
    <row r="954" spans="1:9" s="18" customFormat="1" ht="12.95" customHeight="1" x14ac:dyDescent="0.25">
      <c r="A954" s="9">
        <v>43396</v>
      </c>
      <c r="B954" s="66">
        <v>21956</v>
      </c>
      <c r="C954" s="11" t="s">
        <v>3129</v>
      </c>
      <c r="D954" s="12" t="s">
        <v>612</v>
      </c>
      <c r="E954" s="15">
        <v>23128.25</v>
      </c>
      <c r="F954" s="14">
        <v>23128.25</v>
      </c>
      <c r="G954" s="12"/>
      <c r="H954" s="17"/>
      <c r="I954" s="16"/>
    </row>
    <row r="955" spans="1:9" s="18" customFormat="1" ht="12.95" customHeight="1" x14ac:dyDescent="0.25">
      <c r="A955" s="9">
        <v>43389</v>
      </c>
      <c r="B955" s="10">
        <v>25542</v>
      </c>
      <c r="C955" s="11" t="s">
        <v>3128</v>
      </c>
      <c r="D955" s="12" t="s">
        <v>2546</v>
      </c>
      <c r="E955" s="15">
        <v>307.14</v>
      </c>
      <c r="F955" s="14">
        <v>307.14</v>
      </c>
      <c r="G955" s="12"/>
      <c r="H955" s="17"/>
      <c r="I955" s="16"/>
    </row>
    <row r="956" spans="1:9" s="18" customFormat="1" ht="12.95" customHeight="1" x14ac:dyDescent="0.25">
      <c r="A956" s="9">
        <v>43395</v>
      </c>
      <c r="B956" s="10">
        <v>16078</v>
      </c>
      <c r="C956" s="11" t="s">
        <v>3047</v>
      </c>
      <c r="D956" s="12" t="s">
        <v>3374</v>
      </c>
      <c r="E956" s="15">
        <v>475</v>
      </c>
      <c r="F956" s="14"/>
      <c r="G956" s="12" t="s">
        <v>3046</v>
      </c>
      <c r="H956" s="17"/>
      <c r="I956" s="16"/>
    </row>
    <row r="957" spans="1:9" s="18" customFormat="1" ht="12.95" customHeight="1" x14ac:dyDescent="0.25">
      <c r="A957" s="9">
        <v>43396</v>
      </c>
      <c r="B957" s="66">
        <v>18588</v>
      </c>
      <c r="C957" s="11" t="s">
        <v>3129</v>
      </c>
      <c r="D957" s="12" t="s">
        <v>614</v>
      </c>
      <c r="E957" s="15">
        <v>144654.76999999999</v>
      </c>
      <c r="F957" s="14">
        <v>144654.76999999999</v>
      </c>
      <c r="G957" s="12"/>
      <c r="H957" s="17"/>
      <c r="I957" s="16"/>
    </row>
    <row r="958" spans="1:9" s="18" customFormat="1" ht="12.95" customHeight="1" x14ac:dyDescent="0.25">
      <c r="A958" s="9">
        <v>43389</v>
      </c>
      <c r="B958" s="10">
        <v>23807</v>
      </c>
      <c r="C958" s="11" t="s">
        <v>3140</v>
      </c>
      <c r="D958" s="12" t="s">
        <v>2222</v>
      </c>
      <c r="E958" s="15">
        <v>12.85</v>
      </c>
      <c r="F958" s="14">
        <v>12.85</v>
      </c>
      <c r="G958" s="12"/>
      <c r="H958" s="17"/>
      <c r="I958" s="16"/>
    </row>
    <row r="959" spans="1:9" s="18" customFormat="1" ht="12.95" customHeight="1" x14ac:dyDescent="0.25">
      <c r="A959" s="9">
        <v>43389</v>
      </c>
      <c r="B959" s="10">
        <v>23337</v>
      </c>
      <c r="C959" s="11" t="s">
        <v>3140</v>
      </c>
      <c r="D959" s="12" t="s">
        <v>615</v>
      </c>
      <c r="E959" s="15">
        <v>150</v>
      </c>
      <c r="F959" s="14">
        <v>570.15</v>
      </c>
      <c r="G959" s="12"/>
      <c r="H959" s="17"/>
      <c r="I959" s="16"/>
    </row>
    <row r="960" spans="1:9" s="18" customFormat="1" ht="12.95" customHeight="1" x14ac:dyDescent="0.25">
      <c r="A960" s="9">
        <v>43389</v>
      </c>
      <c r="B960" s="10">
        <v>21374</v>
      </c>
      <c r="C960" s="11" t="s">
        <v>3136</v>
      </c>
      <c r="D960" s="12" t="s">
        <v>616</v>
      </c>
      <c r="E960" s="15">
        <v>4350</v>
      </c>
      <c r="F960" s="14">
        <v>4350</v>
      </c>
      <c r="G960" s="12" t="s">
        <v>3029</v>
      </c>
      <c r="H960" s="17"/>
      <c r="I960" s="16"/>
    </row>
    <row r="961" spans="1:9" s="18" customFormat="1" ht="12.95" customHeight="1" x14ac:dyDescent="0.25">
      <c r="A961" s="9">
        <v>43384</v>
      </c>
      <c r="B961" s="10">
        <v>16078</v>
      </c>
      <c r="C961" s="11" t="s">
        <v>3047</v>
      </c>
      <c r="D961" s="12" t="s">
        <v>3242</v>
      </c>
      <c r="E961" s="15">
        <v>150</v>
      </c>
      <c r="F961" s="14"/>
      <c r="G961" s="12" t="s">
        <v>3046</v>
      </c>
      <c r="H961" s="17"/>
      <c r="I961" s="16"/>
    </row>
    <row r="962" spans="1:9" s="18" customFormat="1" ht="12.95" customHeight="1" x14ac:dyDescent="0.25">
      <c r="A962" s="9">
        <v>43384</v>
      </c>
      <c r="B962" s="10">
        <v>16078</v>
      </c>
      <c r="C962" s="11" t="s">
        <v>3047</v>
      </c>
      <c r="D962" s="12" t="s">
        <v>3243</v>
      </c>
      <c r="E962" s="15">
        <v>75</v>
      </c>
      <c r="F962" s="14"/>
      <c r="G962" s="12" t="s">
        <v>3046</v>
      </c>
      <c r="H962" s="17"/>
      <c r="I962" s="16"/>
    </row>
    <row r="963" spans="1:9" s="18" customFormat="1" ht="12.95" customHeight="1" x14ac:dyDescent="0.25">
      <c r="A963" s="9">
        <v>43391</v>
      </c>
      <c r="B963" s="10">
        <v>16078</v>
      </c>
      <c r="C963" s="11" t="s">
        <v>3047</v>
      </c>
      <c r="D963" s="12" t="s">
        <v>3243</v>
      </c>
      <c r="E963" s="15">
        <v>75</v>
      </c>
      <c r="F963" s="14"/>
      <c r="G963" s="12" t="s">
        <v>3046</v>
      </c>
      <c r="H963" s="17"/>
      <c r="I963" s="16"/>
    </row>
    <row r="964" spans="1:9" s="18" customFormat="1" ht="12.95" customHeight="1" x14ac:dyDescent="0.25">
      <c r="A964" s="9">
        <v>43396</v>
      </c>
      <c r="B964" s="10">
        <v>25868</v>
      </c>
      <c r="C964" s="11" t="s">
        <v>3140</v>
      </c>
      <c r="D964" s="12" t="s">
        <v>2613</v>
      </c>
      <c r="E964" s="15">
        <v>9995</v>
      </c>
      <c r="F964" s="14">
        <v>9995</v>
      </c>
      <c r="G964" s="12"/>
      <c r="H964" s="17"/>
      <c r="I964" s="16"/>
    </row>
    <row r="965" spans="1:9" s="18" customFormat="1" ht="12.95" customHeight="1" x14ac:dyDescent="0.25">
      <c r="A965" s="9">
        <v>43395</v>
      </c>
      <c r="B965" s="10">
        <v>16078</v>
      </c>
      <c r="C965" s="11" t="s">
        <v>3047</v>
      </c>
      <c r="D965" s="12" t="s">
        <v>3368</v>
      </c>
      <c r="E965" s="15">
        <v>2618.38</v>
      </c>
      <c r="F965" s="14"/>
      <c r="G965" s="12" t="s">
        <v>3046</v>
      </c>
      <c r="H965" s="17"/>
      <c r="I965" s="16"/>
    </row>
    <row r="966" spans="1:9" s="18" customFormat="1" ht="12.95" customHeight="1" x14ac:dyDescent="0.25">
      <c r="A966" s="9">
        <v>43389</v>
      </c>
      <c r="B966" s="10">
        <v>26263</v>
      </c>
      <c r="C966" s="11" t="s">
        <v>3141</v>
      </c>
      <c r="D966" s="12" t="s">
        <v>2695</v>
      </c>
      <c r="E966" s="15">
        <v>3652.7</v>
      </c>
      <c r="F966" s="14">
        <v>3652.7</v>
      </c>
      <c r="G966" s="12" t="s">
        <v>3029</v>
      </c>
      <c r="H966" s="17"/>
      <c r="I966" s="16"/>
    </row>
    <row r="967" spans="1:9" s="18" customFormat="1" ht="12.95" customHeight="1" x14ac:dyDescent="0.25">
      <c r="A967" s="9">
        <v>43396</v>
      </c>
      <c r="B967" s="10">
        <v>17412</v>
      </c>
      <c r="C967" s="11" t="s">
        <v>3140</v>
      </c>
      <c r="D967" s="12" t="s">
        <v>619</v>
      </c>
      <c r="E967" s="15">
        <v>732.08</v>
      </c>
      <c r="F967" s="14">
        <v>3543.21</v>
      </c>
      <c r="G967" s="12"/>
      <c r="H967" s="17"/>
      <c r="I967" s="16"/>
    </row>
    <row r="968" spans="1:9" s="18" customFormat="1" ht="12.95" customHeight="1" x14ac:dyDescent="0.25">
      <c r="A968" s="9">
        <v>43396</v>
      </c>
      <c r="B968" s="10">
        <v>11842</v>
      </c>
      <c r="C968" s="11" t="s">
        <v>3127</v>
      </c>
      <c r="D968" s="12" t="s">
        <v>3120</v>
      </c>
      <c r="E968" s="15">
        <v>10887.5</v>
      </c>
      <c r="F968" s="14">
        <v>14400</v>
      </c>
      <c r="G968" s="12"/>
      <c r="H968" s="17"/>
      <c r="I968" s="16"/>
    </row>
    <row r="969" spans="1:9" s="18" customFormat="1" ht="12.95" customHeight="1" x14ac:dyDescent="0.25">
      <c r="A969" s="9">
        <v>43385</v>
      </c>
      <c r="B969" s="10">
        <v>13844</v>
      </c>
      <c r="C969" s="11" t="s">
        <v>3073</v>
      </c>
      <c r="D969" s="12" t="s">
        <v>621</v>
      </c>
      <c r="E969" s="15">
        <v>36746.160000000003</v>
      </c>
      <c r="F969" s="14">
        <v>36746.160000000003</v>
      </c>
      <c r="G969" s="12" t="s">
        <v>3072</v>
      </c>
      <c r="H969" s="17"/>
      <c r="I969" s="16"/>
    </row>
    <row r="970" spans="1:9" s="18" customFormat="1" ht="12.95" customHeight="1" x14ac:dyDescent="0.25">
      <c r="A970" s="9">
        <v>43389</v>
      </c>
      <c r="B970" s="10">
        <v>13854</v>
      </c>
      <c r="C970" s="11" t="s">
        <v>3129</v>
      </c>
      <c r="D970" s="12" t="s">
        <v>3123</v>
      </c>
      <c r="E970" s="15">
        <v>20136.77</v>
      </c>
      <c r="F970" s="14">
        <v>46835.46</v>
      </c>
      <c r="G970" s="12" t="s">
        <v>3029</v>
      </c>
      <c r="H970" s="17"/>
      <c r="I970" s="16"/>
    </row>
    <row r="971" spans="1:9" s="18" customFormat="1" ht="12.95" customHeight="1" x14ac:dyDescent="0.25">
      <c r="A971" s="9">
        <v>43389</v>
      </c>
      <c r="B971" s="10">
        <v>10649</v>
      </c>
      <c r="C971" s="11" t="s">
        <v>3141</v>
      </c>
      <c r="D971" s="12" t="s">
        <v>622</v>
      </c>
      <c r="E971" s="15">
        <v>4785.6299999999992</v>
      </c>
      <c r="F971" s="14">
        <v>8574.7199999999993</v>
      </c>
      <c r="G971" s="12" t="s">
        <v>3029</v>
      </c>
      <c r="H971" s="17"/>
      <c r="I971" s="16"/>
    </row>
    <row r="972" spans="1:9" s="18" customFormat="1" ht="12.95" customHeight="1" x14ac:dyDescent="0.25">
      <c r="A972" s="9">
        <v>43396</v>
      </c>
      <c r="B972" s="10">
        <v>10649</v>
      </c>
      <c r="C972" s="11" t="s">
        <v>3141</v>
      </c>
      <c r="D972" s="12" t="s">
        <v>622</v>
      </c>
      <c r="E972" s="15">
        <v>3210.5</v>
      </c>
      <c r="F972" s="14">
        <v>11785.22</v>
      </c>
      <c r="G972" s="12"/>
      <c r="H972" s="17"/>
      <c r="I972" s="16"/>
    </row>
    <row r="973" spans="1:9" s="18" customFormat="1" ht="12.95" customHeight="1" x14ac:dyDescent="0.25">
      <c r="A973" s="9">
        <v>43385</v>
      </c>
      <c r="B973" s="10">
        <v>12944</v>
      </c>
      <c r="C973" s="11" t="s">
        <v>3073</v>
      </c>
      <c r="D973" s="12" t="s">
        <v>625</v>
      </c>
      <c r="E973" s="15">
        <v>396.7</v>
      </c>
      <c r="F973" s="14">
        <v>396.7</v>
      </c>
      <c r="G973" s="12" t="s">
        <v>3072</v>
      </c>
      <c r="H973" s="17"/>
      <c r="I973" s="16"/>
    </row>
    <row r="974" spans="1:9" s="18" customFormat="1" ht="12.95" customHeight="1" x14ac:dyDescent="0.25">
      <c r="A974" s="9">
        <v>43389</v>
      </c>
      <c r="B974" s="10">
        <v>10956</v>
      </c>
      <c r="C974" s="11" t="s">
        <v>3140</v>
      </c>
      <c r="D974" s="12" t="s">
        <v>626</v>
      </c>
      <c r="E974" s="15">
        <v>226.69</v>
      </c>
      <c r="F974" s="14">
        <v>5815.69</v>
      </c>
      <c r="G974" s="12"/>
      <c r="H974" s="17"/>
      <c r="I974" s="16"/>
    </row>
    <row r="975" spans="1:9" s="18" customFormat="1" ht="12.95" customHeight="1" x14ac:dyDescent="0.25">
      <c r="A975" s="9">
        <v>43389</v>
      </c>
      <c r="B975" s="10">
        <v>10919</v>
      </c>
      <c r="C975" s="11" t="s">
        <v>3141</v>
      </c>
      <c r="D975" s="12" t="s">
        <v>627</v>
      </c>
      <c r="E975" s="15">
        <v>55.39</v>
      </c>
      <c r="F975" s="14">
        <v>704.82</v>
      </c>
      <c r="G975" s="12"/>
      <c r="H975" s="17"/>
      <c r="I975" s="16"/>
    </row>
    <row r="976" spans="1:9" s="18" customFormat="1" ht="12.95" customHeight="1" x14ac:dyDescent="0.25">
      <c r="A976" s="9">
        <v>43396</v>
      </c>
      <c r="B976" s="10">
        <v>10919</v>
      </c>
      <c r="C976" s="11" t="s">
        <v>3141</v>
      </c>
      <c r="D976" s="12" t="s">
        <v>627</v>
      </c>
      <c r="E976" s="15">
        <v>52.02</v>
      </c>
      <c r="F976" s="14">
        <v>756.84</v>
      </c>
      <c r="G976" s="12"/>
      <c r="H976" s="17"/>
      <c r="I976" s="16"/>
    </row>
    <row r="977" spans="1:9" s="18" customFormat="1" ht="12.95" customHeight="1" x14ac:dyDescent="0.25">
      <c r="A977" s="9">
        <v>43389</v>
      </c>
      <c r="B977" s="10">
        <v>20718</v>
      </c>
      <c r="C977" s="11" t="s">
        <v>3141</v>
      </c>
      <c r="D977" s="12" t="s">
        <v>628</v>
      </c>
      <c r="E977" s="15">
        <v>195.33</v>
      </c>
      <c r="F977" s="14">
        <v>195.33</v>
      </c>
      <c r="G977" s="12"/>
      <c r="H977" s="17"/>
      <c r="I977" s="16"/>
    </row>
    <row r="978" spans="1:9" s="18" customFormat="1" ht="12.95" customHeight="1" x14ac:dyDescent="0.25">
      <c r="A978" s="9">
        <v>43396</v>
      </c>
      <c r="B978" s="10">
        <v>14115</v>
      </c>
      <c r="C978" s="11" t="s">
        <v>3402</v>
      </c>
      <c r="D978" s="12" t="s">
        <v>3401</v>
      </c>
      <c r="E978" s="15">
        <v>1400</v>
      </c>
      <c r="F978" s="14">
        <v>1400</v>
      </c>
      <c r="G978" s="12"/>
      <c r="H978" s="17"/>
      <c r="I978" s="16"/>
    </row>
    <row r="979" spans="1:9" s="18" customFormat="1" ht="12.95" customHeight="1" x14ac:dyDescent="0.25">
      <c r="A979" s="9">
        <v>43396</v>
      </c>
      <c r="B979" s="10">
        <v>25280</v>
      </c>
      <c r="C979" s="11" t="s">
        <v>3402</v>
      </c>
      <c r="D979" s="12" t="s">
        <v>629</v>
      </c>
      <c r="E979" s="15">
        <v>240</v>
      </c>
      <c r="F979" s="14">
        <v>240</v>
      </c>
      <c r="G979" s="12"/>
      <c r="H979" s="17"/>
      <c r="I979" s="16"/>
    </row>
    <row r="980" spans="1:9" s="18" customFormat="1" ht="12.95" customHeight="1" x14ac:dyDescent="0.25">
      <c r="A980" s="9">
        <v>43389</v>
      </c>
      <c r="B980" s="10">
        <v>12164</v>
      </c>
      <c r="C980" s="11" t="s">
        <v>3141</v>
      </c>
      <c r="D980" s="12" t="s">
        <v>1013</v>
      </c>
      <c r="E980" s="15">
        <v>773.37</v>
      </c>
      <c r="F980" s="14">
        <v>1064.4100000000001</v>
      </c>
      <c r="G980" s="12"/>
      <c r="H980" s="17"/>
      <c r="I980" s="16"/>
    </row>
    <row r="981" spans="1:9" s="18" customFormat="1" ht="12.95" customHeight="1" x14ac:dyDescent="0.25">
      <c r="A981" s="9">
        <v>43396</v>
      </c>
      <c r="B981" s="10">
        <v>19489</v>
      </c>
      <c r="C981" s="11" t="s">
        <v>3140</v>
      </c>
      <c r="D981" s="12" t="s">
        <v>1731</v>
      </c>
      <c r="E981" s="15">
        <v>12256.9</v>
      </c>
      <c r="F981" s="14">
        <v>13095.32</v>
      </c>
      <c r="G981" s="12"/>
      <c r="H981" s="17"/>
      <c r="I981" s="16"/>
    </row>
    <row r="982" spans="1:9" s="18" customFormat="1" ht="12.95" customHeight="1" x14ac:dyDescent="0.25">
      <c r="A982" s="9">
        <v>43396</v>
      </c>
      <c r="B982" s="10">
        <v>14311</v>
      </c>
      <c r="C982" s="11" t="s">
        <v>3140</v>
      </c>
      <c r="D982" s="12" t="s">
        <v>1355</v>
      </c>
      <c r="E982" s="15">
        <v>83.91</v>
      </c>
      <c r="F982" s="14">
        <v>83.91</v>
      </c>
      <c r="G982" s="12"/>
      <c r="H982" s="17"/>
      <c r="I982" s="16"/>
    </row>
    <row r="983" spans="1:9" s="18" customFormat="1" ht="12.95" customHeight="1" x14ac:dyDescent="0.25">
      <c r="A983" s="9">
        <v>43396</v>
      </c>
      <c r="B983" s="10">
        <v>11332</v>
      </c>
      <c r="C983" s="11" t="s">
        <v>3128</v>
      </c>
      <c r="D983" s="12" t="s">
        <v>909</v>
      </c>
      <c r="E983" s="15">
        <v>293.83</v>
      </c>
      <c r="F983" s="14">
        <v>293.83</v>
      </c>
      <c r="G983" s="12"/>
      <c r="H983" s="17"/>
      <c r="I983" s="16"/>
    </row>
    <row r="984" spans="1:9" s="18" customFormat="1" ht="12.95" customHeight="1" x14ac:dyDescent="0.25">
      <c r="A984" s="9">
        <v>43396</v>
      </c>
      <c r="B984" s="10">
        <v>10341</v>
      </c>
      <c r="C984" s="11" t="s">
        <v>3141</v>
      </c>
      <c r="D984" s="12" t="s">
        <v>632</v>
      </c>
      <c r="E984" s="15">
        <v>513.86</v>
      </c>
      <c r="F984" s="14">
        <v>28113.45</v>
      </c>
      <c r="G984" s="12"/>
      <c r="H984" s="17"/>
      <c r="I984" s="16"/>
    </row>
    <row r="985" spans="1:9" s="18" customFormat="1" ht="12.95" customHeight="1" x14ac:dyDescent="0.25">
      <c r="A985" s="9">
        <v>43389</v>
      </c>
      <c r="B985" s="10">
        <v>23846</v>
      </c>
      <c r="C985" s="11" t="s">
        <v>3136</v>
      </c>
      <c r="D985" s="12" t="s">
        <v>1364</v>
      </c>
      <c r="E985" s="15">
        <v>1000</v>
      </c>
      <c r="F985" s="14">
        <v>1715</v>
      </c>
      <c r="G985" s="12" t="s">
        <v>3029</v>
      </c>
      <c r="H985" s="17"/>
      <c r="I985" s="16"/>
    </row>
    <row r="986" spans="1:9" s="18" customFormat="1" ht="12.95" customHeight="1" x14ac:dyDescent="0.25">
      <c r="A986" s="9">
        <v>43396</v>
      </c>
      <c r="B986" s="10">
        <v>23846</v>
      </c>
      <c r="C986" s="11" t="s">
        <v>3136</v>
      </c>
      <c r="D986" s="12" t="s">
        <v>1364</v>
      </c>
      <c r="E986" s="15">
        <v>500</v>
      </c>
      <c r="F986" s="14">
        <v>2215</v>
      </c>
      <c r="G986" s="12"/>
      <c r="H986" s="17"/>
      <c r="I986" s="16"/>
    </row>
    <row r="987" spans="1:9" s="18" customFormat="1" ht="12.95" customHeight="1" x14ac:dyDescent="0.25">
      <c r="A987" s="9">
        <v>43396</v>
      </c>
      <c r="B987" s="10">
        <v>11553</v>
      </c>
      <c r="C987" s="11" t="s">
        <v>3127</v>
      </c>
      <c r="D987" s="12" t="s">
        <v>633</v>
      </c>
      <c r="E987" s="15">
        <v>380</v>
      </c>
      <c r="F987" s="14">
        <v>880</v>
      </c>
      <c r="G987" s="12"/>
      <c r="H987" s="17"/>
      <c r="I987" s="16"/>
    </row>
    <row r="988" spans="1:9" s="18" customFormat="1" ht="12.95" customHeight="1" x14ac:dyDescent="0.25">
      <c r="A988" s="9">
        <v>43389</v>
      </c>
      <c r="B988" s="10">
        <v>23928</v>
      </c>
      <c r="C988" s="11" t="s">
        <v>3127</v>
      </c>
      <c r="D988" s="12" t="s">
        <v>2239</v>
      </c>
      <c r="E988" s="15">
        <v>400</v>
      </c>
      <c r="F988" s="14">
        <v>1900</v>
      </c>
      <c r="G988" s="12"/>
      <c r="H988" s="17"/>
      <c r="I988" s="16"/>
    </row>
    <row r="989" spans="1:9" s="18" customFormat="1" ht="12.95" customHeight="1" x14ac:dyDescent="0.25">
      <c r="A989" s="9">
        <v>43396</v>
      </c>
      <c r="B989" s="10">
        <v>23928</v>
      </c>
      <c r="C989" s="11" t="s">
        <v>3127</v>
      </c>
      <c r="D989" s="12" t="s">
        <v>2239</v>
      </c>
      <c r="E989" s="15">
        <v>3000</v>
      </c>
      <c r="F989" s="14">
        <v>4900</v>
      </c>
      <c r="G989" s="12"/>
      <c r="H989" s="17"/>
      <c r="I989" s="16"/>
    </row>
    <row r="990" spans="1:9" s="18" customFormat="1" ht="12.95" customHeight="1" x14ac:dyDescent="0.25">
      <c r="A990" s="9">
        <v>43396</v>
      </c>
      <c r="B990" s="10">
        <v>27049</v>
      </c>
      <c r="C990" s="11" t="s">
        <v>3128</v>
      </c>
      <c r="D990" s="12" t="s">
        <v>2920</v>
      </c>
      <c r="E990" s="15">
        <v>17.989999999999998</v>
      </c>
      <c r="F990" s="14">
        <v>17.989999999999998</v>
      </c>
      <c r="G990" s="12"/>
      <c r="H990" s="17"/>
      <c r="I990" s="16"/>
    </row>
    <row r="991" spans="1:9" s="18" customFormat="1" ht="12.95" customHeight="1" x14ac:dyDescent="0.25">
      <c r="A991" s="9">
        <v>43396</v>
      </c>
      <c r="B991" s="10">
        <v>20503</v>
      </c>
      <c r="C991" s="11" t="s">
        <v>3143</v>
      </c>
      <c r="D991" s="12" t="s">
        <v>1811</v>
      </c>
      <c r="E991" s="15">
        <v>310</v>
      </c>
      <c r="F991" s="14">
        <v>930</v>
      </c>
      <c r="G991" s="12"/>
      <c r="H991" s="17"/>
      <c r="I991" s="16"/>
    </row>
    <row r="992" spans="1:9" s="18" customFormat="1" ht="12.95" customHeight="1" x14ac:dyDescent="0.25">
      <c r="A992" s="9">
        <v>43389</v>
      </c>
      <c r="B992" s="10">
        <v>26267</v>
      </c>
      <c r="C992" s="11" t="s">
        <v>3128</v>
      </c>
      <c r="D992" s="12" t="s">
        <v>2697</v>
      </c>
      <c r="E992" s="15">
        <v>13.3</v>
      </c>
      <c r="F992" s="14">
        <v>13.3</v>
      </c>
      <c r="G992" s="12"/>
      <c r="H992" s="17"/>
      <c r="I992" s="16"/>
    </row>
    <row r="993" spans="1:9" s="18" customFormat="1" ht="12.95" customHeight="1" x14ac:dyDescent="0.25">
      <c r="A993" s="9">
        <v>43396</v>
      </c>
      <c r="B993" s="10">
        <v>26267</v>
      </c>
      <c r="C993" s="11" t="s">
        <v>3128</v>
      </c>
      <c r="D993" s="12" t="s">
        <v>2697</v>
      </c>
      <c r="E993" s="15">
        <v>280.44</v>
      </c>
      <c r="F993" s="14">
        <v>293.74</v>
      </c>
      <c r="G993" s="12"/>
      <c r="H993" s="17"/>
      <c r="I993" s="16"/>
    </row>
    <row r="994" spans="1:9" s="18" customFormat="1" ht="12.95" customHeight="1" x14ac:dyDescent="0.25">
      <c r="A994" s="9">
        <v>43396</v>
      </c>
      <c r="B994" s="10">
        <v>25999</v>
      </c>
      <c r="C994" s="11" t="s">
        <v>3136</v>
      </c>
      <c r="D994" s="12" t="s">
        <v>1726</v>
      </c>
      <c r="E994" s="15">
        <v>350</v>
      </c>
      <c r="F994" s="14">
        <v>350</v>
      </c>
      <c r="G994" s="12"/>
      <c r="H994" s="17"/>
      <c r="I994" s="16"/>
    </row>
    <row r="995" spans="1:9" s="18" customFormat="1" ht="12.95" customHeight="1" x14ac:dyDescent="0.25">
      <c r="A995" s="9">
        <v>43384</v>
      </c>
      <c r="B995" s="10">
        <v>16078</v>
      </c>
      <c r="C995" s="11" t="s">
        <v>3047</v>
      </c>
      <c r="D995" s="12" t="s">
        <v>3250</v>
      </c>
      <c r="E995" s="15">
        <v>190</v>
      </c>
      <c r="F995" s="14"/>
      <c r="G995" s="12" t="s">
        <v>3046</v>
      </c>
      <c r="H995" s="17"/>
      <c r="I995" s="16"/>
    </row>
    <row r="996" spans="1:9" s="18" customFormat="1" ht="12.95" customHeight="1" x14ac:dyDescent="0.25">
      <c r="A996" s="9">
        <v>43389</v>
      </c>
      <c r="B996" s="10">
        <v>26865</v>
      </c>
      <c r="C996" s="11" t="s">
        <v>3140</v>
      </c>
      <c r="D996" s="12" t="s">
        <v>2855</v>
      </c>
      <c r="E996" s="15">
        <v>17106.099999999999</v>
      </c>
      <c r="F996" s="14">
        <v>17106.099999999999</v>
      </c>
      <c r="G996" s="12"/>
      <c r="H996" s="17"/>
      <c r="I996" s="16"/>
    </row>
    <row r="997" spans="1:9" s="18" customFormat="1" ht="12.95" customHeight="1" x14ac:dyDescent="0.25">
      <c r="A997" s="9">
        <v>43396</v>
      </c>
      <c r="B997" s="10">
        <v>11301</v>
      </c>
      <c r="C997" s="11" t="s">
        <v>3128</v>
      </c>
      <c r="D997" s="12" t="s">
        <v>902</v>
      </c>
      <c r="E997" s="15">
        <v>207.21</v>
      </c>
      <c r="F997" s="14">
        <v>2474.4700000000003</v>
      </c>
      <c r="G997" s="12"/>
      <c r="H997" s="17"/>
      <c r="I997" s="16"/>
    </row>
    <row r="998" spans="1:9" s="18" customFormat="1" ht="12.95" customHeight="1" x14ac:dyDescent="0.25">
      <c r="A998" s="9">
        <v>43396</v>
      </c>
      <c r="B998" s="10">
        <v>21625</v>
      </c>
      <c r="C998" s="11" t="s">
        <v>3136</v>
      </c>
      <c r="D998" s="12" t="s">
        <v>1909</v>
      </c>
      <c r="E998" s="15">
        <v>500</v>
      </c>
      <c r="F998" s="14">
        <v>500</v>
      </c>
      <c r="G998" s="12"/>
      <c r="H998" s="17"/>
      <c r="I998" s="16"/>
    </row>
    <row r="999" spans="1:9" s="18" customFormat="1" ht="12.95" customHeight="1" x14ac:dyDescent="0.25">
      <c r="A999" s="9">
        <v>43396</v>
      </c>
      <c r="B999" s="10">
        <v>24583</v>
      </c>
      <c r="C999" s="11" t="s">
        <v>3136</v>
      </c>
      <c r="D999" s="12" t="s">
        <v>2353</v>
      </c>
      <c r="E999" s="15">
        <v>500</v>
      </c>
      <c r="F999" s="14">
        <v>500</v>
      </c>
      <c r="G999" s="12"/>
      <c r="H999" s="17"/>
      <c r="I999" s="16"/>
    </row>
    <row r="1000" spans="1:9" s="18" customFormat="1" ht="12.95" customHeight="1" x14ac:dyDescent="0.25">
      <c r="A1000" s="9">
        <v>43396</v>
      </c>
      <c r="B1000" s="10">
        <v>13110</v>
      </c>
      <c r="C1000" s="11" t="s">
        <v>3140</v>
      </c>
      <c r="D1000" s="12" t="s">
        <v>1125</v>
      </c>
      <c r="E1000" s="15">
        <v>8650</v>
      </c>
      <c r="F1000" s="14">
        <v>8650</v>
      </c>
      <c r="G1000" s="12"/>
      <c r="H1000" s="17"/>
      <c r="I1000" s="16"/>
    </row>
    <row r="1001" spans="1:9" s="18" customFormat="1" ht="12.95" customHeight="1" x14ac:dyDescent="0.25">
      <c r="A1001" s="9">
        <v>43389</v>
      </c>
      <c r="B1001" s="10">
        <v>18329</v>
      </c>
      <c r="C1001" s="11" t="s">
        <v>3140</v>
      </c>
      <c r="D1001" s="12" t="s">
        <v>3153</v>
      </c>
      <c r="E1001" s="15">
        <v>11671.8</v>
      </c>
      <c r="F1001" s="14">
        <v>11671.8</v>
      </c>
      <c r="G1001" s="12"/>
      <c r="H1001" s="17"/>
      <c r="I1001" s="16"/>
    </row>
    <row r="1002" spans="1:9" s="18" customFormat="1" ht="12.95" customHeight="1" x14ac:dyDescent="0.25">
      <c r="A1002" s="9">
        <v>43392</v>
      </c>
      <c r="B1002" s="10">
        <v>16078</v>
      </c>
      <c r="C1002" s="11" t="s">
        <v>3047</v>
      </c>
      <c r="D1002" s="12" t="s">
        <v>3355</v>
      </c>
      <c r="E1002" s="15">
        <v>82.5</v>
      </c>
      <c r="F1002" s="14"/>
      <c r="G1002" s="12" t="s">
        <v>3046</v>
      </c>
      <c r="H1002" s="17"/>
      <c r="I1002" s="16"/>
    </row>
    <row r="1003" spans="1:9" s="18" customFormat="1" ht="12.95" customHeight="1" x14ac:dyDescent="0.25">
      <c r="A1003" s="9">
        <v>43396</v>
      </c>
      <c r="B1003" s="10">
        <v>22705</v>
      </c>
      <c r="C1003" s="11" t="s">
        <v>3127</v>
      </c>
      <c r="D1003" s="12" t="s">
        <v>2046</v>
      </c>
      <c r="E1003" s="15">
        <v>300</v>
      </c>
      <c r="F1003" s="14">
        <v>487.5</v>
      </c>
      <c r="G1003" s="12"/>
      <c r="H1003" s="17"/>
      <c r="I1003" s="16"/>
    </row>
    <row r="1004" spans="1:9" s="18" customFormat="1" ht="12.95" customHeight="1" x14ac:dyDescent="0.25">
      <c r="A1004" s="9">
        <v>43389</v>
      </c>
      <c r="B1004" s="10">
        <v>21883</v>
      </c>
      <c r="C1004" s="11" t="s">
        <v>3127</v>
      </c>
      <c r="D1004" s="12" t="s">
        <v>1941</v>
      </c>
      <c r="E1004" s="15">
        <v>930</v>
      </c>
      <c r="F1004" s="14">
        <v>2930</v>
      </c>
      <c r="G1004" s="12"/>
      <c r="H1004" s="17"/>
      <c r="I1004" s="16"/>
    </row>
    <row r="1005" spans="1:9" s="18" customFormat="1" ht="12.95" customHeight="1" x14ac:dyDescent="0.25">
      <c r="A1005" s="9">
        <v>43396</v>
      </c>
      <c r="B1005" s="10">
        <v>18326</v>
      </c>
      <c r="C1005" s="11" t="s">
        <v>3140</v>
      </c>
      <c r="D1005" s="12" t="s">
        <v>637</v>
      </c>
      <c r="E1005" s="15">
        <v>2693.1400000000003</v>
      </c>
      <c r="F1005" s="14">
        <v>4101.1200000000008</v>
      </c>
      <c r="G1005" s="12"/>
      <c r="H1005" s="17"/>
      <c r="I1005" s="16"/>
    </row>
    <row r="1006" spans="1:9" s="18" customFormat="1" ht="12.95" customHeight="1" x14ac:dyDescent="0.25">
      <c r="A1006" s="9">
        <v>43389</v>
      </c>
      <c r="B1006" s="10">
        <v>26859</v>
      </c>
      <c r="C1006" s="11" t="s">
        <v>3136</v>
      </c>
      <c r="D1006" s="12" t="s">
        <v>2853</v>
      </c>
      <c r="E1006" s="15">
        <v>1375</v>
      </c>
      <c r="F1006" s="14">
        <v>2595</v>
      </c>
      <c r="G1006" s="12" t="s">
        <v>3029</v>
      </c>
      <c r="H1006" s="17"/>
      <c r="I1006" s="16"/>
    </row>
    <row r="1007" spans="1:9" s="18" customFormat="1" ht="12.95" customHeight="1" x14ac:dyDescent="0.25">
      <c r="A1007" s="9">
        <v>43389</v>
      </c>
      <c r="B1007" s="10">
        <v>17474</v>
      </c>
      <c r="C1007" s="11" t="s">
        <v>3141</v>
      </c>
      <c r="D1007" s="12" t="s">
        <v>640</v>
      </c>
      <c r="E1007" s="15">
        <v>1531.71</v>
      </c>
      <c r="F1007" s="14">
        <v>12812.76</v>
      </c>
      <c r="G1007" s="12"/>
      <c r="H1007" s="17"/>
      <c r="I1007" s="16"/>
    </row>
    <row r="1008" spans="1:9" s="18" customFormat="1" ht="12.95" customHeight="1" x14ac:dyDescent="0.25">
      <c r="A1008" s="9">
        <v>43389</v>
      </c>
      <c r="B1008" s="10">
        <v>12400</v>
      </c>
      <c r="C1008" s="11" t="s">
        <v>3143</v>
      </c>
      <c r="D1008" s="12" t="s">
        <v>1049</v>
      </c>
      <c r="E1008" s="15">
        <v>229.58</v>
      </c>
      <c r="F1008" s="14">
        <v>229.58</v>
      </c>
      <c r="G1008" s="12"/>
      <c r="H1008" s="17"/>
      <c r="I1008" s="16"/>
    </row>
    <row r="1009" spans="1:9" s="18" customFormat="1" ht="12.95" customHeight="1" x14ac:dyDescent="0.25">
      <c r="A1009" s="9">
        <v>43396</v>
      </c>
      <c r="B1009" s="10">
        <v>12400</v>
      </c>
      <c r="C1009" s="11" t="s">
        <v>3143</v>
      </c>
      <c r="D1009" s="12" t="s">
        <v>1049</v>
      </c>
      <c r="E1009" s="15">
        <v>520</v>
      </c>
      <c r="F1009" s="14">
        <v>749.58</v>
      </c>
      <c r="G1009" s="12"/>
      <c r="H1009" s="17"/>
      <c r="I1009" s="16"/>
    </row>
    <row r="1010" spans="1:9" s="18" customFormat="1" ht="12.95" customHeight="1" x14ac:dyDescent="0.25">
      <c r="A1010" s="9">
        <v>43396</v>
      </c>
      <c r="B1010" s="10">
        <v>20966</v>
      </c>
      <c r="C1010" s="11" t="s">
        <v>3128</v>
      </c>
      <c r="D1010" s="12" t="s">
        <v>1850</v>
      </c>
      <c r="E1010" s="15">
        <v>197.16</v>
      </c>
      <c r="F1010" s="14">
        <v>197.16</v>
      </c>
      <c r="G1010" s="12"/>
      <c r="H1010" s="17"/>
      <c r="I1010" s="16"/>
    </row>
    <row r="1011" spans="1:9" s="18" customFormat="1" ht="12.95" customHeight="1" x14ac:dyDescent="0.25">
      <c r="A1011" s="9">
        <v>43388</v>
      </c>
      <c r="B1011" s="10">
        <v>16078</v>
      </c>
      <c r="C1011" s="11" t="s">
        <v>3047</v>
      </c>
      <c r="D1011" s="12" t="s">
        <v>3253</v>
      </c>
      <c r="E1011" s="15">
        <v>105</v>
      </c>
      <c r="F1011" s="14"/>
      <c r="G1011" s="12" t="s">
        <v>3046</v>
      </c>
      <c r="H1011" s="17"/>
      <c r="I1011" s="16"/>
    </row>
    <row r="1012" spans="1:9" s="18" customFormat="1" ht="12.95" customHeight="1" x14ac:dyDescent="0.25">
      <c r="A1012" s="9">
        <v>43396</v>
      </c>
      <c r="B1012" s="10">
        <v>21351</v>
      </c>
      <c r="C1012" s="11" t="s">
        <v>3136</v>
      </c>
      <c r="D1012" s="12" t="s">
        <v>643</v>
      </c>
      <c r="E1012" s="15">
        <v>350</v>
      </c>
      <c r="F1012" s="14">
        <v>850</v>
      </c>
      <c r="G1012" s="12"/>
      <c r="H1012" s="17"/>
      <c r="I1012" s="16"/>
    </row>
    <row r="1013" spans="1:9" s="18" customFormat="1" ht="12.95" customHeight="1" x14ac:dyDescent="0.25">
      <c r="A1013" s="9">
        <v>43396</v>
      </c>
      <c r="B1013" s="66">
        <v>26601</v>
      </c>
      <c r="C1013" s="11" t="s">
        <v>108</v>
      </c>
      <c r="D1013" s="12" t="s">
        <v>2782</v>
      </c>
      <c r="E1013" s="15">
        <v>12667.48</v>
      </c>
      <c r="F1013" s="14">
        <v>12667.48</v>
      </c>
      <c r="G1013" s="12"/>
      <c r="H1013" s="17"/>
      <c r="I1013" s="16"/>
    </row>
    <row r="1014" spans="1:9" s="18" customFormat="1" ht="12.95" customHeight="1" x14ac:dyDescent="0.25">
      <c r="A1014" s="9">
        <v>43389</v>
      </c>
      <c r="B1014" s="10">
        <v>27261</v>
      </c>
      <c r="C1014" s="11" t="s">
        <v>3140</v>
      </c>
      <c r="D1014" s="12" t="s">
        <v>3089</v>
      </c>
      <c r="E1014" s="15">
        <v>350</v>
      </c>
      <c r="F1014" s="14">
        <v>350</v>
      </c>
      <c r="G1014" s="12" t="s">
        <v>3029</v>
      </c>
      <c r="H1014" s="17"/>
      <c r="I1014" s="16"/>
    </row>
    <row r="1015" spans="1:9" s="18" customFormat="1" ht="12.95" customHeight="1" x14ac:dyDescent="0.25">
      <c r="A1015" s="9">
        <v>43389</v>
      </c>
      <c r="B1015" s="10">
        <v>25565</v>
      </c>
      <c r="C1015" s="11" t="s">
        <v>3140</v>
      </c>
      <c r="D1015" s="12" t="s">
        <v>645</v>
      </c>
      <c r="E1015" s="15">
        <v>530</v>
      </c>
      <c r="F1015" s="14">
        <v>530</v>
      </c>
      <c r="G1015" s="12"/>
      <c r="H1015" s="17"/>
      <c r="I1015" s="16"/>
    </row>
    <row r="1016" spans="1:9" s="18" customFormat="1" ht="12.95" customHeight="1" x14ac:dyDescent="0.25">
      <c r="A1016" s="9">
        <v>43396</v>
      </c>
      <c r="B1016" s="10">
        <v>25565</v>
      </c>
      <c r="C1016" s="11" t="s">
        <v>3140</v>
      </c>
      <c r="D1016" s="12" t="s">
        <v>645</v>
      </c>
      <c r="E1016" s="15">
        <v>27854.6</v>
      </c>
      <c r="F1016" s="14">
        <v>28384.6</v>
      </c>
      <c r="G1016" s="12"/>
      <c r="H1016" s="17"/>
      <c r="I1016" s="16"/>
    </row>
    <row r="1017" spans="1:9" s="18" customFormat="1" ht="12.95" customHeight="1" x14ac:dyDescent="0.25">
      <c r="A1017" s="9">
        <v>43389</v>
      </c>
      <c r="B1017" s="10">
        <v>14118</v>
      </c>
      <c r="C1017" s="11" t="s">
        <v>3140</v>
      </c>
      <c r="D1017" s="12" t="s">
        <v>648</v>
      </c>
      <c r="E1017" s="15">
        <v>4445.5</v>
      </c>
      <c r="F1017" s="14">
        <v>4460.68</v>
      </c>
      <c r="G1017" s="12" t="s">
        <v>3029</v>
      </c>
      <c r="H1017" s="17"/>
      <c r="I1017" s="16"/>
    </row>
    <row r="1018" spans="1:9" s="18" customFormat="1" ht="12.95" customHeight="1" x14ac:dyDescent="0.25">
      <c r="A1018" s="9">
        <v>43389</v>
      </c>
      <c r="B1018" s="10">
        <v>26953</v>
      </c>
      <c r="C1018" s="11" t="s">
        <v>3140</v>
      </c>
      <c r="D1018" s="12" t="s">
        <v>2884</v>
      </c>
      <c r="E1018" s="15">
        <v>539.95000000000005</v>
      </c>
      <c r="F1018" s="14">
        <v>539.95000000000005</v>
      </c>
      <c r="G1018" s="12"/>
      <c r="H1018" s="17"/>
      <c r="I1018" s="16"/>
    </row>
    <row r="1019" spans="1:9" s="18" customFormat="1" ht="12.95" customHeight="1" x14ac:dyDescent="0.25">
      <c r="A1019" s="9">
        <v>43389</v>
      </c>
      <c r="B1019" s="10">
        <v>11312</v>
      </c>
      <c r="C1019" s="11" t="s">
        <v>3127</v>
      </c>
      <c r="D1019" s="12" t="s">
        <v>906</v>
      </c>
      <c r="E1019" s="15">
        <v>412.5</v>
      </c>
      <c r="F1019" s="14">
        <v>1012.5</v>
      </c>
      <c r="G1019" s="12"/>
      <c r="H1019" s="17"/>
      <c r="I1019" s="16"/>
    </row>
    <row r="1020" spans="1:9" s="18" customFormat="1" ht="12.95" customHeight="1" x14ac:dyDescent="0.25">
      <c r="A1020" s="9">
        <v>43396</v>
      </c>
      <c r="B1020" s="10">
        <v>11312</v>
      </c>
      <c r="C1020" s="11" t="s">
        <v>3127</v>
      </c>
      <c r="D1020" s="12" t="s">
        <v>906</v>
      </c>
      <c r="E1020" s="15">
        <v>437.5</v>
      </c>
      <c r="F1020" s="14">
        <v>1450</v>
      </c>
      <c r="G1020" s="12"/>
      <c r="H1020" s="17"/>
      <c r="I1020" s="16"/>
    </row>
    <row r="1021" spans="1:9" s="18" customFormat="1" ht="12.95" customHeight="1" x14ac:dyDescent="0.25">
      <c r="A1021" s="9">
        <v>43396</v>
      </c>
      <c r="B1021" s="66">
        <v>24507</v>
      </c>
      <c r="C1021" s="11" t="s">
        <v>3129</v>
      </c>
      <c r="D1021" s="12" t="s">
        <v>650</v>
      </c>
      <c r="E1021" s="15">
        <v>4050</v>
      </c>
      <c r="F1021" s="14">
        <v>4050</v>
      </c>
      <c r="G1021" s="12"/>
      <c r="H1021" s="17"/>
      <c r="I1021" s="16"/>
    </row>
    <row r="1022" spans="1:9" s="18" customFormat="1" ht="12.95" customHeight="1" x14ac:dyDescent="0.25">
      <c r="A1022" s="9">
        <v>43389</v>
      </c>
      <c r="B1022" s="10">
        <v>20089</v>
      </c>
      <c r="C1022" s="11" t="s">
        <v>3140</v>
      </c>
      <c r="D1022" s="12" t="s">
        <v>651</v>
      </c>
      <c r="E1022" s="15">
        <v>2293.5</v>
      </c>
      <c r="F1022" s="14">
        <v>2293.5</v>
      </c>
      <c r="G1022" s="12"/>
      <c r="H1022" s="17"/>
      <c r="I1022" s="16"/>
    </row>
    <row r="1023" spans="1:9" s="18" customFormat="1" ht="12.95" customHeight="1" x14ac:dyDescent="0.25">
      <c r="A1023" s="9">
        <v>43396</v>
      </c>
      <c r="B1023" s="10">
        <v>20089</v>
      </c>
      <c r="C1023" s="11" t="s">
        <v>3140</v>
      </c>
      <c r="D1023" s="12" t="s">
        <v>651</v>
      </c>
      <c r="E1023" s="15">
        <v>1201.5</v>
      </c>
      <c r="F1023" s="14">
        <v>3495</v>
      </c>
      <c r="G1023" s="12"/>
      <c r="H1023" s="17"/>
      <c r="I1023" s="16"/>
    </row>
    <row r="1024" spans="1:9" s="18" customFormat="1" ht="12.95" customHeight="1" x14ac:dyDescent="0.25">
      <c r="A1024" s="9">
        <v>43388</v>
      </c>
      <c r="B1024" s="10">
        <v>16078</v>
      </c>
      <c r="C1024" s="11" t="s">
        <v>3047</v>
      </c>
      <c r="D1024" s="12" t="s">
        <v>3254</v>
      </c>
      <c r="E1024" s="15">
        <v>105</v>
      </c>
      <c r="F1024" s="14"/>
      <c r="G1024" s="12" t="s">
        <v>3046</v>
      </c>
      <c r="H1024" s="17"/>
      <c r="I1024" s="16"/>
    </row>
    <row r="1025" spans="1:9" s="18" customFormat="1" ht="12.95" customHeight="1" x14ac:dyDescent="0.25">
      <c r="A1025" s="9">
        <v>43396</v>
      </c>
      <c r="B1025" s="10">
        <v>25982</v>
      </c>
      <c r="C1025" s="11" t="s">
        <v>3128</v>
      </c>
      <c r="D1025" s="12" t="s">
        <v>2634</v>
      </c>
      <c r="E1025" s="15">
        <v>215.96</v>
      </c>
      <c r="F1025" s="14">
        <v>215.96</v>
      </c>
      <c r="G1025" s="12"/>
      <c r="H1025" s="17"/>
      <c r="I1025" s="16"/>
    </row>
    <row r="1026" spans="1:9" s="18" customFormat="1" ht="12.95" customHeight="1" x14ac:dyDescent="0.25">
      <c r="A1026" s="9">
        <v>43389</v>
      </c>
      <c r="B1026" s="10">
        <v>20050</v>
      </c>
      <c r="C1026" s="11" t="s">
        <v>3128</v>
      </c>
      <c r="D1026" s="12" t="s">
        <v>1779</v>
      </c>
      <c r="E1026" s="15">
        <v>96</v>
      </c>
      <c r="F1026" s="14">
        <v>96</v>
      </c>
      <c r="G1026" s="12"/>
      <c r="H1026" s="17"/>
      <c r="I1026" s="16"/>
    </row>
    <row r="1027" spans="1:9" s="18" customFormat="1" ht="12.95" customHeight="1" x14ac:dyDescent="0.25">
      <c r="A1027" s="9">
        <v>43389</v>
      </c>
      <c r="B1027" s="10">
        <v>11726</v>
      </c>
      <c r="C1027" s="11" t="s">
        <v>3141</v>
      </c>
      <c r="D1027" s="12" t="s">
        <v>961</v>
      </c>
      <c r="E1027" s="15">
        <v>1893.8400000000001</v>
      </c>
      <c r="F1027" s="14">
        <v>1893.84</v>
      </c>
      <c r="G1027" s="12"/>
      <c r="H1027" s="17"/>
      <c r="I1027" s="16"/>
    </row>
    <row r="1028" spans="1:9" s="18" customFormat="1" ht="12.95" customHeight="1" x14ac:dyDescent="0.25">
      <c r="A1028" s="9">
        <v>43396</v>
      </c>
      <c r="B1028" s="10">
        <v>11726</v>
      </c>
      <c r="C1028" s="11" t="s">
        <v>3141</v>
      </c>
      <c r="D1028" s="12" t="s">
        <v>961</v>
      </c>
      <c r="E1028" s="15">
        <v>837.72</v>
      </c>
      <c r="F1028" s="14">
        <v>2731.56</v>
      </c>
      <c r="G1028" s="12"/>
      <c r="H1028" s="17"/>
      <c r="I1028" s="16"/>
    </row>
    <row r="1029" spans="1:9" s="18" customFormat="1" ht="12.95" customHeight="1" x14ac:dyDescent="0.25">
      <c r="A1029" s="9">
        <v>43389</v>
      </c>
      <c r="B1029" s="10">
        <v>10385</v>
      </c>
      <c r="C1029" s="11" t="s">
        <v>3141</v>
      </c>
      <c r="D1029" s="12" t="s">
        <v>656</v>
      </c>
      <c r="E1029" s="15">
        <v>366.19</v>
      </c>
      <c r="F1029" s="14">
        <v>2212.04</v>
      </c>
      <c r="G1029" s="12"/>
      <c r="H1029" s="17"/>
      <c r="I1029" s="16"/>
    </row>
    <row r="1030" spans="1:9" s="18" customFormat="1" ht="12.95" customHeight="1" x14ac:dyDescent="0.25">
      <c r="A1030" s="9">
        <v>43396</v>
      </c>
      <c r="B1030" s="10">
        <v>10385</v>
      </c>
      <c r="C1030" s="11" t="s">
        <v>3141</v>
      </c>
      <c r="D1030" s="12" t="s">
        <v>656</v>
      </c>
      <c r="E1030" s="15">
        <v>665.46</v>
      </c>
      <c r="F1030" s="14">
        <v>2877.5</v>
      </c>
      <c r="G1030" s="12"/>
      <c r="H1030" s="17"/>
      <c r="I1030" s="16"/>
    </row>
    <row r="1031" spans="1:9" s="18" customFormat="1" ht="12.95" customHeight="1" x14ac:dyDescent="0.25">
      <c r="A1031" s="9">
        <v>43389</v>
      </c>
      <c r="B1031" s="10">
        <v>27057</v>
      </c>
      <c r="C1031" s="11" t="s">
        <v>3140</v>
      </c>
      <c r="D1031" s="12" t="s">
        <v>2923</v>
      </c>
      <c r="E1031" s="15">
        <v>1175</v>
      </c>
      <c r="F1031" s="14">
        <v>1175</v>
      </c>
      <c r="G1031" s="12" t="s">
        <v>3029</v>
      </c>
      <c r="H1031" s="17"/>
      <c r="I1031" s="16"/>
    </row>
    <row r="1032" spans="1:9" s="18" customFormat="1" ht="12.95" customHeight="1" x14ac:dyDescent="0.25">
      <c r="A1032" s="9">
        <v>43389</v>
      </c>
      <c r="B1032" s="10">
        <v>19085</v>
      </c>
      <c r="C1032" s="11" t="s">
        <v>3127</v>
      </c>
      <c r="D1032" s="12" t="s">
        <v>657</v>
      </c>
      <c r="E1032" s="15">
        <v>787.5</v>
      </c>
      <c r="F1032" s="14">
        <v>2737.5</v>
      </c>
      <c r="G1032" s="12"/>
      <c r="H1032" s="17"/>
      <c r="I1032" s="16"/>
    </row>
    <row r="1033" spans="1:9" s="18" customFormat="1" ht="12.95" customHeight="1" x14ac:dyDescent="0.25">
      <c r="A1033" s="9">
        <v>43396</v>
      </c>
      <c r="B1033" s="10">
        <v>19085</v>
      </c>
      <c r="C1033" s="11" t="s">
        <v>3127</v>
      </c>
      <c r="D1033" s="12" t="s">
        <v>657</v>
      </c>
      <c r="E1033" s="15">
        <v>150</v>
      </c>
      <c r="F1033" s="14">
        <v>2887.5</v>
      </c>
      <c r="G1033" s="12"/>
      <c r="H1033" s="17"/>
      <c r="I1033" s="16"/>
    </row>
    <row r="1034" spans="1:9" s="18" customFormat="1" ht="12.95" customHeight="1" x14ac:dyDescent="0.25">
      <c r="A1034" s="9">
        <v>43396</v>
      </c>
      <c r="B1034" s="10">
        <v>19272</v>
      </c>
      <c r="C1034" s="11" t="s">
        <v>3127</v>
      </c>
      <c r="D1034" s="12" t="s">
        <v>1711</v>
      </c>
      <c r="E1034" s="15">
        <v>250</v>
      </c>
      <c r="F1034" s="14">
        <v>250</v>
      </c>
      <c r="G1034" s="12"/>
      <c r="H1034" s="17"/>
      <c r="I1034" s="16"/>
    </row>
    <row r="1035" spans="1:9" s="18" customFormat="1" ht="12.95" customHeight="1" x14ac:dyDescent="0.25">
      <c r="A1035" s="9">
        <v>43389</v>
      </c>
      <c r="B1035" s="10">
        <v>15130</v>
      </c>
      <c r="C1035" s="11" t="s">
        <v>3127</v>
      </c>
      <c r="D1035" s="12" t="s">
        <v>659</v>
      </c>
      <c r="E1035" s="15">
        <v>1300</v>
      </c>
      <c r="F1035" s="14">
        <v>2800</v>
      </c>
      <c r="G1035" s="12"/>
      <c r="H1035" s="17"/>
      <c r="I1035" s="16"/>
    </row>
    <row r="1036" spans="1:9" s="18" customFormat="1" ht="12.95" customHeight="1" x14ac:dyDescent="0.25">
      <c r="A1036" s="9">
        <v>43396</v>
      </c>
      <c r="B1036" s="10">
        <v>15130</v>
      </c>
      <c r="C1036" s="11" t="s">
        <v>3127</v>
      </c>
      <c r="D1036" s="12" t="s">
        <v>659</v>
      </c>
      <c r="E1036" s="15">
        <v>100</v>
      </c>
      <c r="F1036" s="14">
        <v>2900</v>
      </c>
      <c r="G1036" s="12"/>
      <c r="H1036" s="17"/>
      <c r="I1036" s="16"/>
    </row>
    <row r="1037" spans="1:9" s="18" customFormat="1" ht="12.95" customHeight="1" x14ac:dyDescent="0.25">
      <c r="A1037" s="9">
        <v>43396</v>
      </c>
      <c r="B1037" s="10">
        <v>21942</v>
      </c>
      <c r="C1037" s="11" t="s">
        <v>3402</v>
      </c>
      <c r="D1037" s="12" t="s">
        <v>1952</v>
      </c>
      <c r="E1037" s="15">
        <v>4869</v>
      </c>
      <c r="F1037" s="14">
        <v>4869</v>
      </c>
      <c r="G1037" s="12"/>
      <c r="H1037" s="17"/>
      <c r="I1037" s="16"/>
    </row>
    <row r="1038" spans="1:9" s="18" customFormat="1" ht="12.95" customHeight="1" x14ac:dyDescent="0.25">
      <c r="A1038" s="9">
        <v>43396</v>
      </c>
      <c r="B1038" s="10">
        <v>24679</v>
      </c>
      <c r="C1038" s="11" t="s">
        <v>3140</v>
      </c>
      <c r="D1038" s="12" t="s">
        <v>2369</v>
      </c>
      <c r="E1038" s="15">
        <v>145656.89000000001</v>
      </c>
      <c r="F1038" s="14">
        <v>145656.89000000001</v>
      </c>
      <c r="G1038" s="12"/>
      <c r="H1038" s="17"/>
      <c r="I1038" s="16"/>
    </row>
    <row r="1039" spans="1:9" s="18" customFormat="1" ht="12.95" customHeight="1" x14ac:dyDescent="0.25">
      <c r="A1039" s="9">
        <v>43389</v>
      </c>
      <c r="B1039" s="10">
        <v>17137</v>
      </c>
      <c r="C1039" s="11" t="s">
        <v>3136</v>
      </c>
      <c r="D1039" s="12" t="s">
        <v>1527</v>
      </c>
      <c r="E1039" s="15">
        <v>500</v>
      </c>
      <c r="F1039" s="14">
        <v>500</v>
      </c>
      <c r="G1039" s="12" t="s">
        <v>3029</v>
      </c>
      <c r="H1039" s="17"/>
      <c r="I1039" s="16"/>
    </row>
    <row r="1040" spans="1:9" s="18" customFormat="1" ht="12.95" customHeight="1" x14ac:dyDescent="0.25">
      <c r="A1040" s="9">
        <v>43389</v>
      </c>
      <c r="B1040" s="10">
        <v>17895</v>
      </c>
      <c r="C1040" s="11" t="s">
        <v>3127</v>
      </c>
      <c r="D1040" s="12" t="s">
        <v>3224</v>
      </c>
      <c r="E1040" s="15">
        <v>1617.5</v>
      </c>
      <c r="F1040" s="14">
        <v>2718.25</v>
      </c>
      <c r="G1040" s="12"/>
      <c r="H1040" s="17"/>
      <c r="I1040" s="16"/>
    </row>
    <row r="1041" spans="1:9" s="18" customFormat="1" ht="12.95" customHeight="1" x14ac:dyDescent="0.25">
      <c r="A1041" s="9">
        <v>43396</v>
      </c>
      <c r="B1041" s="10">
        <v>17895</v>
      </c>
      <c r="C1041" s="11" t="s">
        <v>3127</v>
      </c>
      <c r="D1041" s="12" t="s">
        <v>3224</v>
      </c>
      <c r="E1041" s="15">
        <v>1755</v>
      </c>
      <c r="F1041" s="14">
        <v>4473.25</v>
      </c>
      <c r="G1041" s="12"/>
      <c r="H1041" s="17"/>
      <c r="I1041" s="16"/>
    </row>
    <row r="1042" spans="1:9" s="18" customFormat="1" ht="12.95" customHeight="1" x14ac:dyDescent="0.25">
      <c r="A1042" s="9">
        <v>43389</v>
      </c>
      <c r="B1042" s="10">
        <v>14488</v>
      </c>
      <c r="C1042" s="11" t="s">
        <v>3140</v>
      </c>
      <c r="D1042" s="12" t="s">
        <v>664</v>
      </c>
      <c r="E1042" s="15">
        <v>1556.6</v>
      </c>
      <c r="F1042" s="14">
        <v>45643.56</v>
      </c>
      <c r="G1042" s="12"/>
      <c r="H1042" s="17"/>
      <c r="I1042" s="16"/>
    </row>
    <row r="1043" spans="1:9" s="18" customFormat="1" ht="12.95" customHeight="1" x14ac:dyDescent="0.25">
      <c r="A1043" s="9">
        <v>43392</v>
      </c>
      <c r="B1043" s="10">
        <v>16078</v>
      </c>
      <c r="C1043" s="11" t="s">
        <v>3047</v>
      </c>
      <c r="D1043" s="12" t="s">
        <v>3353</v>
      </c>
      <c r="E1043" s="15">
        <v>200</v>
      </c>
      <c r="F1043" s="14"/>
      <c r="G1043" s="12" t="s">
        <v>3046</v>
      </c>
      <c r="H1043" s="17"/>
      <c r="I1043" s="16"/>
    </row>
    <row r="1044" spans="1:9" s="18" customFormat="1" ht="12.95" customHeight="1" x14ac:dyDescent="0.25">
      <c r="A1044" s="9">
        <v>43389</v>
      </c>
      <c r="B1044" s="10">
        <v>13928</v>
      </c>
      <c r="C1044" s="11" t="s">
        <v>3140</v>
      </c>
      <c r="D1044" s="12" t="s">
        <v>1287</v>
      </c>
      <c r="E1044" s="15">
        <v>129.6</v>
      </c>
      <c r="F1044" s="14">
        <v>282.89999999999998</v>
      </c>
      <c r="G1044" s="12"/>
      <c r="H1044" s="17"/>
      <c r="I1044" s="16"/>
    </row>
    <row r="1045" spans="1:9" s="18" customFormat="1" ht="12.95" customHeight="1" x14ac:dyDescent="0.25">
      <c r="A1045" s="9">
        <v>43389</v>
      </c>
      <c r="B1045" s="10">
        <v>23668</v>
      </c>
      <c r="C1045" s="11" t="s">
        <v>3128</v>
      </c>
      <c r="D1045" s="12" t="s">
        <v>2190</v>
      </c>
      <c r="E1045" s="15">
        <v>330.92</v>
      </c>
      <c r="F1045" s="14">
        <v>330.92</v>
      </c>
      <c r="G1045" s="12"/>
      <c r="H1045" s="17"/>
      <c r="I1045" s="16"/>
    </row>
    <row r="1046" spans="1:9" s="18" customFormat="1" ht="12.95" customHeight="1" x14ac:dyDescent="0.25">
      <c r="A1046" s="9">
        <v>43389</v>
      </c>
      <c r="B1046" s="10">
        <v>19605</v>
      </c>
      <c r="C1046" s="11" t="s">
        <v>3141</v>
      </c>
      <c r="D1046" s="12" t="s">
        <v>665</v>
      </c>
      <c r="E1046" s="15">
        <v>8975</v>
      </c>
      <c r="F1046" s="14">
        <v>38392.230000000003</v>
      </c>
      <c r="G1046" s="12"/>
      <c r="H1046" s="17"/>
      <c r="I1046" s="16"/>
    </row>
    <row r="1047" spans="1:9" s="18" customFormat="1" ht="12.95" customHeight="1" x14ac:dyDescent="0.25">
      <c r="A1047" s="9">
        <v>43396</v>
      </c>
      <c r="B1047" s="10">
        <v>19605</v>
      </c>
      <c r="C1047" s="11" t="s">
        <v>3141</v>
      </c>
      <c r="D1047" s="12" t="s">
        <v>665</v>
      </c>
      <c r="E1047" s="15">
        <v>12974.25</v>
      </c>
      <c r="F1047" s="14">
        <v>51366.48</v>
      </c>
      <c r="G1047" s="12"/>
      <c r="H1047" s="17"/>
      <c r="I1047" s="16"/>
    </row>
    <row r="1048" spans="1:9" s="18" customFormat="1" ht="12.95" customHeight="1" x14ac:dyDescent="0.25">
      <c r="A1048" s="9">
        <v>43396</v>
      </c>
      <c r="B1048" s="66">
        <v>19605</v>
      </c>
      <c r="C1048" s="11" t="s">
        <v>3129</v>
      </c>
      <c r="D1048" s="12" t="s">
        <v>665</v>
      </c>
      <c r="E1048" s="15">
        <v>13840</v>
      </c>
      <c r="F1048" s="14">
        <v>52232.23</v>
      </c>
      <c r="G1048" s="12"/>
      <c r="H1048" s="17"/>
      <c r="I1048" s="16"/>
    </row>
    <row r="1049" spans="1:9" s="18" customFormat="1" ht="12.95" customHeight="1" x14ac:dyDescent="0.25">
      <c r="A1049" s="9">
        <v>43396</v>
      </c>
      <c r="B1049" s="10">
        <v>24294</v>
      </c>
      <c r="C1049" s="11" t="s">
        <v>3127</v>
      </c>
      <c r="D1049" s="12" t="s">
        <v>3122</v>
      </c>
      <c r="E1049" s="15">
        <v>450</v>
      </c>
      <c r="F1049" s="14">
        <v>675</v>
      </c>
      <c r="G1049" s="12"/>
      <c r="H1049" s="17"/>
      <c r="I1049" s="16"/>
    </row>
    <row r="1050" spans="1:9" s="18" customFormat="1" ht="12.95" customHeight="1" x14ac:dyDescent="0.25">
      <c r="A1050" s="9">
        <v>43396</v>
      </c>
      <c r="B1050" s="10">
        <v>25719</v>
      </c>
      <c r="C1050" s="11" t="s">
        <v>3141</v>
      </c>
      <c r="D1050" s="12" t="s">
        <v>2588</v>
      </c>
      <c r="E1050" s="15">
        <v>31756.66</v>
      </c>
      <c r="F1050" s="14">
        <v>31756.66</v>
      </c>
      <c r="G1050" s="12"/>
      <c r="H1050" s="17"/>
      <c r="I1050" s="16"/>
    </row>
    <row r="1051" spans="1:9" s="18" customFormat="1" ht="12.95" customHeight="1" x14ac:dyDescent="0.25">
      <c r="A1051" s="9">
        <v>43396</v>
      </c>
      <c r="B1051" s="10">
        <v>19484</v>
      </c>
      <c r="C1051" s="11" t="s">
        <v>3127</v>
      </c>
      <c r="D1051" s="12" t="s">
        <v>666</v>
      </c>
      <c r="E1051" s="15">
        <v>562.5</v>
      </c>
      <c r="F1051" s="14">
        <v>562.5</v>
      </c>
      <c r="G1051" s="12"/>
      <c r="H1051" s="17"/>
      <c r="I1051" s="16"/>
    </row>
    <row r="1052" spans="1:9" s="18" customFormat="1" ht="12.95" customHeight="1" x14ac:dyDescent="0.25">
      <c r="A1052" s="9">
        <v>43396</v>
      </c>
      <c r="B1052" s="10">
        <v>24160</v>
      </c>
      <c r="C1052" s="11" t="s">
        <v>3141</v>
      </c>
      <c r="D1052" s="12" t="s">
        <v>667</v>
      </c>
      <c r="E1052" s="15">
        <v>100241.4</v>
      </c>
      <c r="F1052" s="14">
        <v>100241.4</v>
      </c>
      <c r="G1052" s="12"/>
      <c r="H1052" s="17"/>
      <c r="I1052" s="16"/>
    </row>
    <row r="1053" spans="1:9" s="18" customFormat="1" ht="12.95" customHeight="1" x14ac:dyDescent="0.25">
      <c r="A1053" s="9">
        <v>43396</v>
      </c>
      <c r="B1053" s="10">
        <v>17578</v>
      </c>
      <c r="C1053" s="11" t="s">
        <v>3128</v>
      </c>
      <c r="D1053" s="12" t="s">
        <v>1559</v>
      </c>
      <c r="E1053" s="15">
        <v>90</v>
      </c>
      <c r="F1053" s="14">
        <v>90</v>
      </c>
      <c r="G1053" s="12"/>
      <c r="H1053" s="17"/>
      <c r="I1053" s="16"/>
    </row>
    <row r="1054" spans="1:9" ht="12.75" customHeight="1" thickBot="1" x14ac:dyDescent="0.3">
      <c r="A1054" s="22"/>
      <c r="C1054" s="24"/>
      <c r="D1054" s="25"/>
      <c r="E1054" s="26">
        <f>SUM(E5:E1053)</f>
        <v>13462127.029999997</v>
      </c>
      <c r="F1054" s="27"/>
      <c r="G1054" s="25"/>
      <c r="H1054" s="28"/>
      <c r="I1054" s="29"/>
    </row>
    <row r="1055" spans="1:9" s="1" customFormat="1" ht="12.75" customHeight="1" thickTop="1" x14ac:dyDescent="0.25">
      <c r="A1055" s="22"/>
      <c r="B1055" s="23"/>
      <c r="C1055" s="30"/>
      <c r="D1055" s="22"/>
      <c r="E1055" s="31"/>
      <c r="F1055" s="32"/>
      <c r="G1055" s="33"/>
      <c r="H1055" s="34"/>
    </row>
    <row r="1056" spans="1:9" s="1" customFormat="1" ht="12.75" customHeight="1" x14ac:dyDescent="0.25">
      <c r="A1056" s="22"/>
      <c r="B1056" s="23"/>
      <c r="C1056" s="22"/>
      <c r="D1056" s="35" t="s">
        <v>3235</v>
      </c>
      <c r="E1056" s="31"/>
      <c r="F1056" s="32"/>
      <c r="G1056" s="33"/>
      <c r="H1056" s="34"/>
    </row>
    <row r="1057" spans="1:9" s="1" customFormat="1" ht="12.75" customHeight="1" x14ac:dyDescent="0.25">
      <c r="A1057" s="22"/>
      <c r="B1057" s="23"/>
      <c r="C1057" s="22"/>
      <c r="D1057" s="33" t="s">
        <v>669</v>
      </c>
      <c r="E1057" s="31"/>
      <c r="F1057" s="32"/>
      <c r="G1057" s="33"/>
      <c r="I1057" s="34"/>
    </row>
    <row r="1058" spans="1:9" s="1" customFormat="1" ht="12.75" customHeight="1" x14ac:dyDescent="0.25">
      <c r="A1058" s="22"/>
      <c r="B1058" s="23"/>
      <c r="C1058" s="22"/>
      <c r="D1058" s="33" t="s">
        <v>3403</v>
      </c>
      <c r="E1058" s="31"/>
      <c r="F1058" s="32"/>
      <c r="G1058" s="33"/>
    </row>
    <row r="1059" spans="1:9" s="1" customFormat="1" ht="12.75" customHeight="1" x14ac:dyDescent="0.25">
      <c r="A1059" s="22"/>
      <c r="B1059" s="23"/>
      <c r="C1059" s="22"/>
      <c r="D1059" s="33" t="s">
        <v>3404</v>
      </c>
      <c r="E1059" s="31"/>
      <c r="F1059" s="32"/>
      <c r="G1059" s="33"/>
    </row>
    <row r="1060" spans="1:9" s="1" customFormat="1" ht="12.75" customHeight="1" x14ac:dyDescent="0.25">
      <c r="A1060"/>
      <c r="B1060"/>
      <c r="C1060" s="22"/>
      <c r="D1060" s="36" t="s">
        <v>3405</v>
      </c>
      <c r="E1060" s="31"/>
      <c r="F1060" s="32"/>
      <c r="G1060" s="33"/>
    </row>
    <row r="1061" spans="1:9" s="1" customFormat="1" ht="12.75" customHeight="1" x14ac:dyDescent="0.25">
      <c r="A1061"/>
      <c r="B1061"/>
      <c r="C1061" s="22"/>
      <c r="D1061" s="36"/>
      <c r="E1061" s="31"/>
      <c r="F1061" s="32"/>
      <c r="G1061" s="33"/>
    </row>
    <row r="1062" spans="1:9" s="1" customFormat="1" ht="12.75" customHeight="1" x14ac:dyDescent="0.25">
      <c r="A1062"/>
      <c r="B1062"/>
      <c r="C1062" s="22"/>
      <c r="D1062" s="37" t="s">
        <v>3406</v>
      </c>
      <c r="E1062" s="31"/>
      <c r="F1062" s="32"/>
      <c r="G1062" s="33"/>
    </row>
    <row r="1063" spans="1:9" s="1" customFormat="1" ht="12.75" customHeight="1" x14ac:dyDescent="0.25">
      <c r="A1063"/>
      <c r="B1063"/>
      <c r="C1063" s="22"/>
      <c r="D1063" s="37"/>
      <c r="E1063" s="31"/>
      <c r="F1063" s="32"/>
      <c r="G1063" s="33"/>
    </row>
    <row r="1064" spans="1:9" customFormat="1" ht="12.75" customHeight="1" x14ac:dyDescent="0.25">
      <c r="A1064" s="213" t="s">
        <v>670</v>
      </c>
      <c r="B1064" s="213"/>
      <c r="C1064" s="213"/>
      <c r="D1064" s="213"/>
      <c r="E1064" s="213"/>
      <c r="F1064" s="213"/>
      <c r="G1064" s="213"/>
    </row>
    <row r="1065" spans="1:9" s="1" customFormat="1" ht="12.75" customHeight="1" x14ac:dyDescent="0.35">
      <c r="A1065" s="22"/>
      <c r="B1065" s="59"/>
      <c r="C1065" s="58"/>
      <c r="D1065" s="58"/>
      <c r="E1065" s="58"/>
      <c r="F1065" s="58"/>
      <c r="G1065" s="58"/>
      <c r="H1065" s="34"/>
    </row>
    <row r="1066" spans="1:9" s="1" customFormat="1" ht="12.75" customHeight="1" x14ac:dyDescent="0.35">
      <c r="A1066" s="214" t="s">
        <v>671</v>
      </c>
      <c r="B1066" s="214"/>
      <c r="C1066" s="214"/>
      <c r="D1066" s="40" t="s">
        <v>4</v>
      </c>
      <c r="E1066" s="41" t="s">
        <v>672</v>
      </c>
      <c r="F1066" s="42"/>
      <c r="G1066" s="43"/>
      <c r="I1066" s="2"/>
    </row>
    <row r="1067" spans="1:9" s="1" customFormat="1" ht="12" customHeight="1" x14ac:dyDescent="0.25">
      <c r="A1067" s="209" t="s">
        <v>676</v>
      </c>
      <c r="B1067" s="209"/>
      <c r="C1067" s="209"/>
      <c r="D1067" s="44" t="s">
        <v>19</v>
      </c>
      <c r="E1067" s="45">
        <v>149171.74</v>
      </c>
      <c r="F1067" s="46"/>
      <c r="G1067" s="47"/>
      <c r="H1067" s="48"/>
      <c r="I1067" s="2"/>
    </row>
    <row r="1068" spans="1:9" s="1" customFormat="1" ht="12" customHeight="1" x14ac:dyDescent="0.25">
      <c r="A1068" s="209" t="s">
        <v>677</v>
      </c>
      <c r="B1068" s="209"/>
      <c r="C1068" s="209"/>
      <c r="D1068" s="44" t="s">
        <v>28</v>
      </c>
      <c r="E1068" s="45">
        <v>34496</v>
      </c>
      <c r="F1068" s="46"/>
      <c r="G1068" s="47"/>
      <c r="H1068" s="48"/>
      <c r="I1068" s="2"/>
    </row>
    <row r="1069" spans="1:9" s="1" customFormat="1" ht="12" customHeight="1" x14ac:dyDescent="0.25">
      <c r="A1069" s="209" t="s">
        <v>683</v>
      </c>
      <c r="B1069" s="209"/>
      <c r="C1069" s="209"/>
      <c r="D1069" s="44" t="s">
        <v>1872</v>
      </c>
      <c r="E1069" s="45">
        <v>4409</v>
      </c>
      <c r="F1069" s="46"/>
      <c r="G1069" s="47"/>
      <c r="H1069" s="48"/>
      <c r="I1069" s="2"/>
    </row>
    <row r="1070" spans="1:9" s="1" customFormat="1" ht="12" customHeight="1" x14ac:dyDescent="0.25">
      <c r="A1070" s="209" t="s">
        <v>697</v>
      </c>
      <c r="B1070" s="209"/>
      <c r="C1070" s="209"/>
      <c r="D1070" s="44" t="s">
        <v>2009</v>
      </c>
      <c r="E1070" s="45">
        <v>240</v>
      </c>
      <c r="F1070" s="46"/>
      <c r="G1070" s="47"/>
      <c r="H1070" s="48"/>
      <c r="I1070" s="2"/>
    </row>
    <row r="1071" spans="1:9" s="1" customFormat="1" ht="12" customHeight="1" x14ac:dyDescent="0.25">
      <c r="A1071" s="209" t="s">
        <v>715</v>
      </c>
      <c r="B1071" s="209"/>
      <c r="C1071" s="209"/>
      <c r="D1071" s="44" t="s">
        <v>2009</v>
      </c>
      <c r="E1071" s="45">
        <v>14686.95</v>
      </c>
      <c r="F1071" s="46"/>
      <c r="G1071" s="47"/>
      <c r="H1071" s="48"/>
      <c r="I1071" s="2"/>
    </row>
    <row r="1072" spans="1:9" s="1" customFormat="1" ht="12" customHeight="1" x14ac:dyDescent="0.25">
      <c r="A1072" s="209" t="s">
        <v>677</v>
      </c>
      <c r="B1072" s="209"/>
      <c r="C1072" s="209"/>
      <c r="D1072" s="44" t="s">
        <v>58</v>
      </c>
      <c r="E1072" s="45">
        <v>6099.7</v>
      </c>
      <c r="F1072" s="46"/>
      <c r="G1072" s="47"/>
      <c r="H1072" s="48"/>
      <c r="I1072" s="2"/>
    </row>
    <row r="1073" spans="1:9" s="1" customFormat="1" ht="12" customHeight="1" x14ac:dyDescent="0.25">
      <c r="A1073" s="209" t="s">
        <v>683</v>
      </c>
      <c r="B1073" s="209"/>
      <c r="C1073" s="209"/>
      <c r="D1073" s="44" t="s">
        <v>67</v>
      </c>
      <c r="E1073" s="45">
        <v>3939.63</v>
      </c>
      <c r="F1073" s="46"/>
      <c r="G1073" s="47"/>
      <c r="H1073" s="48"/>
      <c r="I1073" s="2"/>
    </row>
    <row r="1074" spans="1:9" s="1" customFormat="1" ht="12" customHeight="1" x14ac:dyDescent="0.25">
      <c r="A1074" s="209" t="s">
        <v>684</v>
      </c>
      <c r="B1074" s="209"/>
      <c r="C1074" s="209"/>
      <c r="D1074" s="44" t="s">
        <v>67</v>
      </c>
      <c r="E1074" s="45">
        <v>23594.43</v>
      </c>
      <c r="F1074" s="46"/>
      <c r="G1074" s="47"/>
      <c r="H1074" s="48"/>
      <c r="I1074" s="2"/>
    </row>
    <row r="1075" spans="1:9" s="1" customFormat="1" ht="12" customHeight="1" x14ac:dyDescent="0.25">
      <c r="A1075" s="209" t="s">
        <v>733</v>
      </c>
      <c r="B1075" s="209"/>
      <c r="C1075" s="209"/>
      <c r="D1075" s="44" t="s">
        <v>2267</v>
      </c>
      <c r="E1075" s="45">
        <v>7236.47</v>
      </c>
      <c r="F1075" s="46"/>
      <c r="G1075" s="47"/>
      <c r="H1075" s="48"/>
      <c r="I1075" s="2"/>
    </row>
    <row r="1076" spans="1:9" s="1" customFormat="1" ht="12" customHeight="1" x14ac:dyDescent="0.25">
      <c r="A1076" s="209" t="s">
        <v>697</v>
      </c>
      <c r="B1076" s="209"/>
      <c r="C1076" s="209"/>
      <c r="D1076" s="44" t="s">
        <v>102</v>
      </c>
      <c r="E1076" s="45">
        <v>202427.25</v>
      </c>
      <c r="F1076" s="46"/>
      <c r="G1076" s="47"/>
      <c r="H1076" s="48"/>
      <c r="I1076" s="2"/>
    </row>
    <row r="1077" spans="1:9" s="1" customFormat="1" ht="12" customHeight="1" x14ac:dyDescent="0.25">
      <c r="A1077" s="209" t="s">
        <v>677</v>
      </c>
      <c r="B1077" s="209"/>
      <c r="C1077" s="209"/>
      <c r="D1077" s="44" t="s">
        <v>145</v>
      </c>
      <c r="E1077" s="45">
        <v>295.08999999999997</v>
      </c>
      <c r="F1077" s="46"/>
      <c r="G1077" s="47"/>
      <c r="H1077" s="48"/>
      <c r="I1077" s="2"/>
    </row>
    <row r="1078" spans="1:9" s="1" customFormat="1" ht="12" customHeight="1" x14ac:dyDescent="0.25">
      <c r="A1078" s="209" t="s">
        <v>688</v>
      </c>
      <c r="B1078" s="209"/>
      <c r="C1078" s="209"/>
      <c r="D1078" s="44" t="s">
        <v>149</v>
      </c>
      <c r="E1078" s="45">
        <v>132139.79999999999</v>
      </c>
      <c r="F1078" s="46"/>
      <c r="G1078" s="47"/>
      <c r="H1078" s="48"/>
      <c r="I1078" s="2"/>
    </row>
    <row r="1079" spans="1:9" s="1" customFormat="1" ht="12" customHeight="1" x14ac:dyDescent="0.25">
      <c r="A1079" s="209" t="s">
        <v>677</v>
      </c>
      <c r="B1079" s="209"/>
      <c r="C1079" s="209"/>
      <c r="D1079" s="44" t="s">
        <v>842</v>
      </c>
      <c r="E1079" s="45">
        <v>2910.42</v>
      </c>
      <c r="F1079" s="46"/>
      <c r="G1079" s="47"/>
      <c r="H1079" s="48"/>
      <c r="I1079" s="2"/>
    </row>
    <row r="1080" spans="1:9" s="1" customFormat="1" ht="12" customHeight="1" x14ac:dyDescent="0.25">
      <c r="A1080" s="209" t="s">
        <v>677</v>
      </c>
      <c r="B1080" s="209"/>
      <c r="C1080" s="209"/>
      <c r="D1080" s="44" t="s">
        <v>1897</v>
      </c>
      <c r="E1080" s="45">
        <v>1690</v>
      </c>
      <c r="F1080" s="46"/>
      <c r="G1080" s="47"/>
      <c r="H1080" s="48"/>
      <c r="I1080" s="2"/>
    </row>
    <row r="1081" spans="1:9" s="1" customFormat="1" ht="12" customHeight="1" x14ac:dyDescent="0.25">
      <c r="A1081" s="209" t="s">
        <v>681</v>
      </c>
      <c r="B1081" s="209"/>
      <c r="C1081" s="209"/>
      <c r="D1081" s="44" t="s">
        <v>2988</v>
      </c>
      <c r="E1081" s="45">
        <v>11302.22</v>
      </c>
      <c r="F1081" s="46"/>
      <c r="G1081" s="47"/>
      <c r="H1081" s="48"/>
      <c r="I1081" s="2"/>
    </row>
    <row r="1082" spans="1:9" s="1" customFormat="1" ht="12" customHeight="1" x14ac:dyDescent="0.25">
      <c r="A1082" s="209" t="s">
        <v>691</v>
      </c>
      <c r="B1082" s="209"/>
      <c r="C1082" s="209"/>
      <c r="D1082" s="44" t="s">
        <v>239</v>
      </c>
      <c r="E1082" s="45">
        <v>126566.6</v>
      </c>
      <c r="F1082" s="46"/>
      <c r="G1082" s="47"/>
      <c r="H1082" s="48"/>
      <c r="I1082" s="2"/>
    </row>
    <row r="1083" spans="1:9" s="1" customFormat="1" ht="12" customHeight="1" x14ac:dyDescent="0.25">
      <c r="A1083" s="209" t="s">
        <v>3381</v>
      </c>
      <c r="B1083" s="209"/>
      <c r="C1083" s="209"/>
      <c r="D1083" s="44" t="s">
        <v>2309</v>
      </c>
      <c r="E1083" s="45">
        <v>30971.8</v>
      </c>
      <c r="F1083" s="46"/>
      <c r="G1083" s="47"/>
      <c r="H1083" s="48"/>
      <c r="I1083" s="2"/>
    </row>
    <row r="1084" spans="1:9" s="1" customFormat="1" ht="12" customHeight="1" x14ac:dyDescent="0.25">
      <c r="A1084" s="209" t="s">
        <v>677</v>
      </c>
      <c r="B1084" s="209"/>
      <c r="C1084" s="209"/>
      <c r="D1084" s="44" t="s">
        <v>290</v>
      </c>
      <c r="E1084" s="45">
        <v>270.72000000000003</v>
      </c>
      <c r="F1084" s="46"/>
      <c r="G1084" s="47"/>
      <c r="H1084" s="48"/>
      <c r="I1084" s="2"/>
    </row>
    <row r="1085" spans="1:9" s="1" customFormat="1" ht="12" customHeight="1" x14ac:dyDescent="0.25">
      <c r="A1085" s="209" t="s">
        <v>3382</v>
      </c>
      <c r="B1085" s="209"/>
      <c r="C1085" s="209"/>
      <c r="D1085" s="44" t="s">
        <v>301</v>
      </c>
      <c r="E1085" s="45">
        <v>15120</v>
      </c>
      <c r="F1085" s="46"/>
      <c r="G1085" s="47"/>
      <c r="H1085" s="48"/>
      <c r="I1085" s="2"/>
    </row>
    <row r="1086" spans="1:9" s="1" customFormat="1" ht="12" customHeight="1" x14ac:dyDescent="0.25">
      <c r="A1086" s="209" t="s">
        <v>697</v>
      </c>
      <c r="B1086" s="209"/>
      <c r="C1086" s="209"/>
      <c r="D1086" s="44" t="s">
        <v>1335</v>
      </c>
      <c r="E1086" s="45">
        <v>18312.509999999998</v>
      </c>
      <c r="F1086" s="46"/>
      <c r="G1086" s="47"/>
      <c r="H1086" s="48"/>
      <c r="I1086" s="2"/>
    </row>
    <row r="1087" spans="1:9" s="1" customFormat="1" ht="12" customHeight="1" x14ac:dyDescent="0.25">
      <c r="A1087" s="209" t="s">
        <v>695</v>
      </c>
      <c r="B1087" s="209"/>
      <c r="C1087" s="209"/>
      <c r="D1087" s="44" t="s">
        <v>311</v>
      </c>
      <c r="E1087" s="45">
        <v>9697.74</v>
      </c>
      <c r="F1087" s="46"/>
      <c r="G1087" s="47"/>
      <c r="H1087" s="48"/>
      <c r="I1087" s="2"/>
    </row>
    <row r="1088" spans="1:9" s="1" customFormat="1" ht="12" customHeight="1" x14ac:dyDescent="0.25">
      <c r="A1088" s="209" t="s">
        <v>677</v>
      </c>
      <c r="B1088" s="209"/>
      <c r="C1088" s="209"/>
      <c r="D1088" s="44" t="s">
        <v>314</v>
      </c>
      <c r="E1088" s="45">
        <v>449.71</v>
      </c>
      <c r="F1088" s="46"/>
      <c r="G1088" s="47"/>
      <c r="H1088" s="48"/>
      <c r="I1088" s="2"/>
    </row>
    <row r="1089" spans="1:9" s="1" customFormat="1" ht="12" customHeight="1" x14ac:dyDescent="0.25">
      <c r="A1089" s="209" t="s">
        <v>697</v>
      </c>
      <c r="B1089" s="209"/>
      <c r="C1089" s="209"/>
      <c r="D1089" s="44" t="s">
        <v>369</v>
      </c>
      <c r="E1089" s="45">
        <v>89709.3</v>
      </c>
      <c r="F1089" s="46"/>
      <c r="G1089" s="47"/>
      <c r="H1089" s="48"/>
      <c r="I1089" s="2"/>
    </row>
    <row r="1090" spans="1:9" s="1" customFormat="1" ht="12" customHeight="1" x14ac:dyDescent="0.25">
      <c r="A1090" s="209" t="s">
        <v>703</v>
      </c>
      <c r="B1090" s="209"/>
      <c r="C1090" s="209"/>
      <c r="D1090" s="44" t="s">
        <v>386</v>
      </c>
      <c r="E1090" s="45">
        <v>24994.65</v>
      </c>
      <c r="F1090" s="46"/>
      <c r="G1090" s="47"/>
      <c r="H1090" s="48"/>
      <c r="I1090" s="2"/>
    </row>
    <row r="1091" spans="1:9" s="1" customFormat="1" ht="12" customHeight="1" x14ac:dyDescent="0.25">
      <c r="A1091" s="209" t="s">
        <v>677</v>
      </c>
      <c r="B1091" s="209"/>
      <c r="C1091" s="209"/>
      <c r="D1091" s="44" t="s">
        <v>405</v>
      </c>
      <c r="E1091" s="45">
        <v>804.19</v>
      </c>
      <c r="F1091" s="46"/>
      <c r="G1091" s="47"/>
      <c r="H1091" s="48"/>
      <c r="I1091" s="2"/>
    </row>
    <row r="1092" spans="1:9" s="1" customFormat="1" ht="12" customHeight="1" x14ac:dyDescent="0.25">
      <c r="A1092" s="209" t="s">
        <v>697</v>
      </c>
      <c r="B1092" s="209"/>
      <c r="C1092" s="209"/>
      <c r="D1092" s="44" t="s">
        <v>406</v>
      </c>
      <c r="E1092" s="45">
        <v>6000</v>
      </c>
      <c r="F1092" s="46"/>
      <c r="G1092" s="47"/>
      <c r="H1092" s="48"/>
      <c r="I1092" s="2"/>
    </row>
    <row r="1093" spans="1:9" s="1" customFormat="1" ht="12" customHeight="1" x14ac:dyDescent="0.25">
      <c r="A1093" s="209" t="s">
        <v>703</v>
      </c>
      <c r="B1093" s="209"/>
      <c r="C1093" s="209"/>
      <c r="D1093" s="44" t="s">
        <v>442</v>
      </c>
      <c r="E1093" s="45">
        <v>2160</v>
      </c>
      <c r="F1093" s="46"/>
      <c r="G1093" s="47"/>
      <c r="H1093" s="48"/>
      <c r="I1093" s="2"/>
    </row>
    <row r="1094" spans="1:9" s="1" customFormat="1" ht="12" customHeight="1" x14ac:dyDescent="0.25">
      <c r="A1094" s="209" t="s">
        <v>692</v>
      </c>
      <c r="B1094" s="209"/>
      <c r="C1094" s="209"/>
      <c r="D1094" s="44" t="s">
        <v>452</v>
      </c>
      <c r="E1094" s="45">
        <v>26765.1</v>
      </c>
      <c r="F1094" s="46"/>
      <c r="G1094" s="47"/>
      <c r="H1094" s="48"/>
      <c r="I1094" s="2"/>
    </row>
    <row r="1095" spans="1:9" s="1" customFormat="1" ht="12" customHeight="1" x14ac:dyDescent="0.25">
      <c r="A1095" s="209" t="s">
        <v>680</v>
      </c>
      <c r="B1095" s="209"/>
      <c r="C1095" s="209"/>
      <c r="D1095" s="44" t="s">
        <v>460</v>
      </c>
      <c r="E1095" s="45">
        <v>325807.23</v>
      </c>
      <c r="F1095" s="46"/>
      <c r="G1095" s="47"/>
      <c r="H1095" s="48"/>
      <c r="I1095" s="2"/>
    </row>
    <row r="1096" spans="1:9" s="1" customFormat="1" ht="12" customHeight="1" x14ac:dyDescent="0.25">
      <c r="A1096" s="209" t="s">
        <v>697</v>
      </c>
      <c r="B1096" s="209"/>
      <c r="C1096" s="209"/>
      <c r="D1096" s="44" t="s">
        <v>471</v>
      </c>
      <c r="E1096" s="45">
        <v>2655</v>
      </c>
      <c r="F1096" s="46"/>
      <c r="G1096" s="47"/>
      <c r="H1096" s="48"/>
      <c r="I1096" s="2"/>
    </row>
    <row r="1097" spans="1:9" s="1" customFormat="1" ht="12" customHeight="1" x14ac:dyDescent="0.25">
      <c r="A1097" s="209" t="s">
        <v>674</v>
      </c>
      <c r="B1097" s="209"/>
      <c r="C1097" s="209"/>
      <c r="D1097" s="44" t="s">
        <v>475</v>
      </c>
      <c r="E1097" s="45">
        <v>30817.77</v>
      </c>
      <c r="F1097" s="46"/>
      <c r="G1097" s="47"/>
      <c r="H1097" s="48"/>
      <c r="I1097" s="2"/>
    </row>
    <row r="1098" spans="1:9" s="1" customFormat="1" ht="12" customHeight="1" x14ac:dyDescent="0.25">
      <c r="A1098" s="209" t="s">
        <v>676</v>
      </c>
      <c r="B1098" s="209"/>
      <c r="C1098" s="209"/>
      <c r="D1098" s="44" t="s">
        <v>863</v>
      </c>
      <c r="E1098" s="45">
        <v>8500.2000000000007</v>
      </c>
      <c r="F1098" s="46"/>
      <c r="G1098" s="47"/>
      <c r="H1098" s="48"/>
      <c r="I1098" s="2"/>
    </row>
    <row r="1099" spans="1:9" s="1" customFormat="1" ht="12" customHeight="1" x14ac:dyDescent="0.25">
      <c r="A1099" s="209" t="s">
        <v>697</v>
      </c>
      <c r="B1099" s="209"/>
      <c r="C1099" s="209"/>
      <c r="D1099" s="44" t="s">
        <v>488</v>
      </c>
      <c r="E1099" s="45">
        <v>52601.88</v>
      </c>
      <c r="F1099" s="46"/>
      <c r="G1099" s="47"/>
      <c r="H1099" s="48"/>
      <c r="I1099" s="2"/>
    </row>
    <row r="1100" spans="1:9" s="1" customFormat="1" ht="12" customHeight="1" x14ac:dyDescent="0.25">
      <c r="A1100" s="209" t="s">
        <v>677</v>
      </c>
      <c r="B1100" s="209"/>
      <c r="C1100" s="209"/>
      <c r="D1100" s="44" t="s">
        <v>1756</v>
      </c>
      <c r="E1100" s="45">
        <v>1107.29</v>
      </c>
      <c r="F1100" s="46"/>
      <c r="G1100" s="47"/>
      <c r="H1100" s="48"/>
      <c r="I1100" s="2"/>
    </row>
    <row r="1101" spans="1:9" s="1" customFormat="1" ht="12" customHeight="1" x14ac:dyDescent="0.25">
      <c r="A1101" s="209" t="s">
        <v>677</v>
      </c>
      <c r="B1101" s="209"/>
      <c r="C1101" s="209"/>
      <c r="D1101" s="44" t="s">
        <v>538</v>
      </c>
      <c r="E1101" s="45">
        <v>1064.1300000000001</v>
      </c>
      <c r="F1101" s="46"/>
      <c r="G1101" s="47"/>
      <c r="H1101" s="48"/>
      <c r="I1101" s="2"/>
    </row>
    <row r="1102" spans="1:9" s="1" customFormat="1" ht="12" customHeight="1" x14ac:dyDescent="0.25">
      <c r="A1102" s="209" t="s">
        <v>691</v>
      </c>
      <c r="B1102" s="209"/>
      <c r="C1102" s="209"/>
      <c r="D1102" s="44" t="s">
        <v>1148</v>
      </c>
      <c r="E1102" s="45">
        <v>222215</v>
      </c>
      <c r="F1102" s="46"/>
      <c r="G1102" s="47"/>
      <c r="H1102" s="48"/>
      <c r="I1102" s="2"/>
    </row>
    <row r="1103" spans="1:9" s="1" customFormat="1" ht="12" customHeight="1" x14ac:dyDescent="0.25">
      <c r="A1103" s="209" t="s">
        <v>681</v>
      </c>
      <c r="B1103" s="209"/>
      <c r="C1103" s="209"/>
      <c r="D1103" s="44" t="s">
        <v>1148</v>
      </c>
      <c r="E1103" s="45">
        <v>18493.45</v>
      </c>
      <c r="F1103" s="46"/>
      <c r="G1103" s="47"/>
      <c r="H1103" s="48"/>
      <c r="I1103" s="2"/>
    </row>
    <row r="1104" spans="1:9" s="1" customFormat="1" ht="12" customHeight="1" x14ac:dyDescent="0.25">
      <c r="A1104" s="209" t="s">
        <v>675</v>
      </c>
      <c r="B1104" s="209"/>
      <c r="C1104" s="209"/>
      <c r="D1104" s="44" t="s">
        <v>581</v>
      </c>
      <c r="E1104" s="45">
        <v>789937.5</v>
      </c>
      <c r="F1104" s="46"/>
      <c r="G1104" s="47"/>
      <c r="H1104" s="48"/>
      <c r="I1104" s="2"/>
    </row>
    <row r="1105" spans="1:9" s="1" customFormat="1" ht="12" customHeight="1" x14ac:dyDescent="0.25">
      <c r="A1105" s="209" t="s">
        <v>674</v>
      </c>
      <c r="B1105" s="209"/>
      <c r="C1105" s="209"/>
      <c r="D1105" s="44" t="s">
        <v>1731</v>
      </c>
      <c r="E1105" s="45">
        <v>12256.9</v>
      </c>
      <c r="F1105" s="46"/>
      <c r="G1105" s="47"/>
      <c r="H1105" s="48"/>
      <c r="I1105" s="2"/>
    </row>
    <row r="1106" spans="1:9" s="1" customFormat="1" ht="12" customHeight="1" x14ac:dyDescent="0.25">
      <c r="A1106" s="209" t="s">
        <v>674</v>
      </c>
      <c r="B1106" s="209"/>
      <c r="C1106" s="209"/>
      <c r="D1106" s="44" t="s">
        <v>2369</v>
      </c>
      <c r="E1106" s="45">
        <v>145656.89000000001</v>
      </c>
      <c r="F1106" s="46"/>
      <c r="G1106" s="47"/>
      <c r="H1106" s="48"/>
      <c r="I1106" s="2"/>
    </row>
    <row r="1107" spans="1:9" s="1" customFormat="1" ht="12" customHeight="1" x14ac:dyDescent="0.25">
      <c r="A1107" s="209" t="s">
        <v>3383</v>
      </c>
      <c r="B1107" s="209"/>
      <c r="C1107" s="209"/>
      <c r="D1107" s="44" t="s">
        <v>667</v>
      </c>
      <c r="E1107" s="45">
        <v>100241.4</v>
      </c>
      <c r="F1107" s="46"/>
      <c r="G1107" s="47"/>
      <c r="H1107" s="48"/>
      <c r="I1107" s="2"/>
    </row>
    <row r="1108" spans="1:9" s="1" customFormat="1" ht="12.75" customHeight="1" thickBot="1" x14ac:dyDescent="0.3">
      <c r="A1108" s="209"/>
      <c r="B1108" s="209"/>
      <c r="C1108" s="209"/>
      <c r="D1108" s="49"/>
      <c r="E1108" s="50">
        <f>SUM(E1067:E1107)</f>
        <v>2657815.6599999997</v>
      </c>
      <c r="F1108" s="46"/>
      <c r="G1108" s="51"/>
      <c r="I1108" s="2"/>
    </row>
    <row r="1109" spans="1:9" s="1" customFormat="1" ht="12.75" customHeight="1" thickTop="1" x14ac:dyDescent="0.25">
      <c r="A1109" s="209"/>
      <c r="B1109" s="209"/>
      <c r="C1109" s="209"/>
      <c r="D1109" s="49"/>
      <c r="E1109" s="52"/>
      <c r="F1109" s="46"/>
      <c r="G1109" s="51"/>
      <c r="I1109" s="2"/>
    </row>
    <row r="1110" spans="1:9" s="1" customFormat="1" ht="12.75" customHeight="1" x14ac:dyDescent="0.25">
      <c r="A1110" s="209"/>
      <c r="B1110" s="209"/>
      <c r="C1110" s="209"/>
      <c r="D1110" s="49"/>
      <c r="E1110" s="52"/>
      <c r="F1110" s="46"/>
      <c r="G1110" s="51"/>
      <c r="I1110" s="2"/>
    </row>
    <row r="1111" spans="1:9" s="1" customFormat="1" ht="12.75" customHeight="1" x14ac:dyDescent="0.25">
      <c r="A1111" s="209"/>
      <c r="B1111" s="209"/>
      <c r="C1111" s="209"/>
      <c r="D1111" s="49"/>
      <c r="E1111" s="52"/>
      <c r="F1111" s="46"/>
      <c r="G1111" s="51"/>
      <c r="I1111" s="2"/>
    </row>
    <row r="1112" spans="1:9" s="1" customFormat="1" ht="12.75" customHeight="1" x14ac:dyDescent="0.25">
      <c r="A1112" s="209"/>
      <c r="B1112" s="209"/>
      <c r="C1112" s="209"/>
      <c r="D1112" s="49"/>
      <c r="E1112" s="52"/>
      <c r="F1112" s="46"/>
      <c r="G1112" s="51"/>
      <c r="I1112" s="2"/>
    </row>
    <row r="1113" spans="1:9" s="1" customFormat="1" ht="12.75" customHeight="1" x14ac:dyDescent="0.25">
      <c r="A1113" s="209"/>
      <c r="B1113" s="209"/>
      <c r="C1113" s="209"/>
      <c r="D1113" s="49"/>
      <c r="E1113" s="52"/>
      <c r="F1113" s="46"/>
      <c r="G1113" s="51"/>
      <c r="I1113" s="2"/>
    </row>
    <row r="1114" spans="1:9" s="1" customFormat="1" ht="12.75" customHeight="1" x14ac:dyDescent="0.25">
      <c r="A1114" s="209"/>
      <c r="B1114" s="209"/>
      <c r="C1114" s="209"/>
      <c r="D1114" s="49"/>
      <c r="E1114" s="52"/>
      <c r="F1114" s="46"/>
      <c r="G1114" s="51"/>
      <c r="I1114" s="2"/>
    </row>
    <row r="1115" spans="1:9" s="1" customFormat="1" ht="12.75" customHeight="1" x14ac:dyDescent="0.25">
      <c r="A1115" s="209"/>
      <c r="B1115" s="209"/>
      <c r="C1115" s="209"/>
      <c r="D1115" s="49"/>
      <c r="E1115" s="52"/>
      <c r="F1115" s="46"/>
      <c r="G1115" s="51"/>
      <c r="I1115" s="2"/>
    </row>
    <row r="1116" spans="1:9" s="1" customFormat="1" ht="12.75" customHeight="1" x14ac:dyDescent="0.25">
      <c r="A1116" s="209"/>
      <c r="B1116" s="209"/>
      <c r="C1116" s="209"/>
      <c r="D1116" s="49"/>
      <c r="E1116" s="52"/>
      <c r="F1116" s="46"/>
      <c r="G1116" s="51"/>
      <c r="I1116" s="2"/>
    </row>
    <row r="1117" spans="1:9" s="1" customFormat="1" ht="12.75" customHeight="1" x14ac:dyDescent="0.25">
      <c r="A1117" s="209"/>
      <c r="B1117" s="209"/>
      <c r="C1117" s="209"/>
      <c r="D1117" s="49"/>
      <c r="E1117" s="52"/>
      <c r="F1117" s="46"/>
      <c r="G1117" s="51"/>
      <c r="I1117" s="2"/>
    </row>
    <row r="1118" spans="1:9" s="1" customFormat="1" ht="12.75" customHeight="1" x14ac:dyDescent="0.25">
      <c r="A1118" s="209"/>
      <c r="B1118" s="209"/>
      <c r="C1118" s="209"/>
      <c r="D1118" s="49"/>
      <c r="E1118" s="52"/>
      <c r="F1118" s="46"/>
      <c r="G1118" s="51"/>
      <c r="I1118" s="2"/>
    </row>
    <row r="1119" spans="1:9" s="1" customFormat="1" ht="12.75" customHeight="1" x14ac:dyDescent="0.25">
      <c r="A1119" s="209"/>
      <c r="B1119" s="209"/>
      <c r="C1119" s="209"/>
      <c r="D1119" s="49"/>
      <c r="E1119" s="52"/>
      <c r="F1119" s="46"/>
      <c r="G1119" s="51"/>
      <c r="I1119" s="2"/>
    </row>
    <row r="1120" spans="1:9" s="1" customFormat="1" ht="12.75" customHeight="1" x14ac:dyDescent="0.25">
      <c r="A1120" s="209"/>
      <c r="B1120" s="209"/>
      <c r="C1120" s="209"/>
      <c r="D1120" s="49"/>
      <c r="E1120" s="52"/>
      <c r="F1120" s="46"/>
      <c r="G1120" s="51"/>
      <c r="I1120" s="2"/>
    </row>
    <row r="1121" spans="1:9" s="1" customFormat="1" ht="12.75" customHeight="1" x14ac:dyDescent="0.25">
      <c r="A1121" s="209"/>
      <c r="B1121" s="209"/>
      <c r="C1121" s="209"/>
      <c r="D1121" s="49"/>
      <c r="E1121" s="52"/>
      <c r="F1121" s="46"/>
      <c r="G1121" s="51"/>
      <c r="I1121" s="2"/>
    </row>
    <row r="1122" spans="1:9" s="1" customFormat="1" ht="12.75" customHeight="1" x14ac:dyDescent="0.25">
      <c r="A1122" s="209"/>
      <c r="B1122" s="209"/>
      <c r="C1122" s="209"/>
      <c r="D1122" s="49"/>
      <c r="E1122" s="52"/>
      <c r="F1122" s="46"/>
      <c r="G1122" s="51"/>
      <c r="I1122" s="2"/>
    </row>
    <row r="1123" spans="1:9" s="1" customFormat="1" ht="12.75" customHeight="1" x14ac:dyDescent="0.25">
      <c r="A1123" s="209"/>
      <c r="B1123" s="209"/>
      <c r="C1123" s="209"/>
      <c r="D1123" s="49"/>
      <c r="E1123" s="52"/>
      <c r="F1123" s="46"/>
      <c r="G1123" s="51"/>
      <c r="I1123" s="2"/>
    </row>
    <row r="1124" spans="1:9" s="1" customFormat="1" ht="12.75" customHeight="1" x14ac:dyDescent="0.25">
      <c r="A1124" s="209"/>
      <c r="B1124" s="209"/>
      <c r="C1124" s="209"/>
      <c r="D1124" s="49"/>
      <c r="E1124" s="52"/>
      <c r="F1124" s="46"/>
      <c r="G1124" s="51"/>
      <c r="I1124" s="2"/>
    </row>
    <row r="1125" spans="1:9" s="1" customFormat="1" ht="12.75" customHeight="1" x14ac:dyDescent="0.25">
      <c r="A1125" s="209"/>
      <c r="B1125" s="209"/>
      <c r="C1125" s="209"/>
      <c r="D1125" s="49"/>
      <c r="E1125" s="52"/>
      <c r="F1125" s="46"/>
      <c r="G1125" s="51"/>
      <c r="I1125" s="2"/>
    </row>
    <row r="1126" spans="1:9" s="1" customFormat="1" ht="12.75" customHeight="1" x14ac:dyDescent="0.25">
      <c r="A1126" s="209"/>
      <c r="B1126" s="209"/>
      <c r="C1126" s="209"/>
      <c r="D1126" s="49"/>
      <c r="E1126" s="52"/>
      <c r="F1126" s="46"/>
      <c r="G1126" s="51"/>
      <c r="I1126" s="2"/>
    </row>
    <row r="1127" spans="1:9" s="1" customFormat="1" ht="12.75" customHeight="1" x14ac:dyDescent="0.25">
      <c r="A1127" s="209"/>
      <c r="B1127" s="209"/>
      <c r="C1127" s="209"/>
      <c r="D1127" s="49"/>
      <c r="E1127" s="52"/>
      <c r="F1127" s="46"/>
      <c r="G1127" s="51"/>
      <c r="I1127" s="2"/>
    </row>
    <row r="1128" spans="1:9" s="1" customFormat="1" ht="12.75" customHeight="1" x14ac:dyDescent="0.25">
      <c r="A1128" s="209"/>
      <c r="B1128" s="209"/>
      <c r="C1128" s="209"/>
      <c r="D1128" s="49"/>
      <c r="E1128" s="52"/>
      <c r="F1128" s="46"/>
      <c r="G1128" s="51"/>
      <c r="I1128" s="2"/>
    </row>
    <row r="1129" spans="1:9" s="1" customFormat="1" ht="12.75" customHeight="1" x14ac:dyDescent="0.25">
      <c r="A1129" s="209"/>
      <c r="B1129" s="209"/>
      <c r="C1129" s="209"/>
      <c r="D1129" s="49"/>
      <c r="E1129" s="52"/>
      <c r="F1129" s="46"/>
      <c r="G1129" s="51"/>
      <c r="I1129" s="2"/>
    </row>
    <row r="1130" spans="1:9" s="1" customFormat="1" ht="12.75" customHeight="1" x14ac:dyDescent="0.25">
      <c r="A1130" s="209"/>
      <c r="B1130" s="209"/>
      <c r="C1130" s="209"/>
      <c r="D1130" s="49"/>
      <c r="E1130" s="52"/>
      <c r="F1130" s="46"/>
      <c r="G1130" s="51"/>
      <c r="I1130" s="2"/>
    </row>
    <row r="1131" spans="1:9" s="1" customFormat="1" ht="12.75" customHeight="1" x14ac:dyDescent="0.25">
      <c r="A1131" s="209"/>
      <c r="B1131" s="209"/>
      <c r="C1131" s="209"/>
      <c r="D1131" s="49"/>
      <c r="E1131" s="52"/>
      <c r="F1131" s="46"/>
      <c r="G1131" s="51"/>
      <c r="I1131" s="2"/>
    </row>
    <row r="1132" spans="1:9" s="1" customFormat="1" ht="12.75" customHeight="1" x14ac:dyDescent="0.25">
      <c r="A1132" s="209"/>
      <c r="B1132" s="209"/>
      <c r="C1132" s="209"/>
      <c r="D1132" s="49"/>
      <c r="E1132" s="52"/>
      <c r="F1132" s="46"/>
      <c r="G1132" s="51"/>
      <c r="I1132" s="2"/>
    </row>
    <row r="1133" spans="1:9" s="1" customFormat="1" ht="12.75" customHeight="1" x14ac:dyDescent="0.25">
      <c r="A1133" s="209"/>
      <c r="B1133" s="209"/>
      <c r="C1133" s="209"/>
      <c r="D1133" s="49"/>
      <c r="E1133" s="52"/>
      <c r="F1133" s="46"/>
      <c r="G1133" s="51"/>
      <c r="I1133" s="2"/>
    </row>
    <row r="1134" spans="1:9" s="1" customFormat="1" ht="12.75" customHeight="1" x14ac:dyDescent="0.25">
      <c r="A1134" s="209"/>
      <c r="B1134" s="209"/>
      <c r="C1134" s="209"/>
      <c r="D1134" s="49"/>
      <c r="E1134" s="52"/>
      <c r="F1134" s="46"/>
      <c r="G1134" s="51"/>
      <c r="I1134" s="2"/>
    </row>
    <row r="1135" spans="1:9" s="1" customFormat="1" ht="12.75" customHeight="1" x14ac:dyDescent="0.25">
      <c r="A1135" s="209"/>
      <c r="B1135" s="209"/>
      <c r="C1135" s="209"/>
      <c r="D1135" s="49"/>
      <c r="E1135" s="52"/>
      <c r="F1135" s="46"/>
      <c r="G1135" s="51"/>
      <c r="I1135" s="2"/>
    </row>
    <row r="1136" spans="1:9" s="1" customFormat="1" ht="12.75" customHeight="1" x14ac:dyDescent="0.25">
      <c r="A1136" s="209"/>
      <c r="B1136" s="209"/>
      <c r="C1136" s="209"/>
      <c r="D1136" s="49"/>
      <c r="E1136" s="52"/>
      <c r="F1136" s="46"/>
      <c r="G1136" s="51"/>
      <c r="I1136" s="2"/>
    </row>
    <row r="1137" spans="1:9" s="1" customFormat="1" ht="12.75" customHeight="1" x14ac:dyDescent="0.25">
      <c r="A1137" s="209"/>
      <c r="B1137" s="209"/>
      <c r="C1137" s="209"/>
      <c r="D1137" s="49"/>
      <c r="E1137" s="52"/>
      <c r="F1137" s="46"/>
      <c r="G1137" s="51"/>
      <c r="I1137" s="2"/>
    </row>
    <row r="1138" spans="1:9" s="1" customFormat="1" ht="12.75" customHeight="1" x14ac:dyDescent="0.25">
      <c r="A1138" s="209"/>
      <c r="B1138" s="209"/>
      <c r="C1138" s="209"/>
      <c r="D1138" s="49"/>
      <c r="E1138" s="52"/>
      <c r="F1138" s="46"/>
      <c r="G1138" s="51"/>
      <c r="I1138" s="2"/>
    </row>
    <row r="1139" spans="1:9" s="1" customFormat="1" ht="12.75" customHeight="1" x14ac:dyDescent="0.25">
      <c r="A1139" s="209"/>
      <c r="B1139" s="209"/>
      <c r="C1139" s="209"/>
      <c r="D1139" s="49"/>
      <c r="E1139" s="52"/>
      <c r="F1139" s="46"/>
      <c r="G1139" s="51"/>
      <c r="I1139" s="2"/>
    </row>
    <row r="1140" spans="1:9" s="1" customFormat="1" ht="12.75" customHeight="1" x14ac:dyDescent="0.25">
      <c r="A1140" s="209"/>
      <c r="B1140" s="209"/>
      <c r="C1140" s="209"/>
      <c r="D1140" s="49"/>
      <c r="E1140" s="52"/>
      <c r="F1140" s="46"/>
      <c r="G1140" s="51"/>
      <c r="I1140" s="2"/>
    </row>
    <row r="1141" spans="1:9" s="1" customFormat="1" ht="12.75" customHeight="1" x14ac:dyDescent="0.25">
      <c r="A1141" s="209"/>
      <c r="B1141" s="209"/>
      <c r="C1141" s="209"/>
      <c r="D1141" s="49"/>
      <c r="E1141" s="52"/>
      <c r="F1141" s="46"/>
      <c r="G1141" s="51"/>
      <c r="I1141" s="2"/>
    </row>
    <row r="1142" spans="1:9" s="1" customFormat="1" ht="12.75" customHeight="1" x14ac:dyDescent="0.25">
      <c r="A1142" s="209"/>
      <c r="B1142" s="209"/>
      <c r="C1142" s="209"/>
      <c r="D1142" s="44"/>
      <c r="E1142" s="45"/>
      <c r="F1142" s="46"/>
      <c r="G1142" s="51"/>
      <c r="I1142" s="2"/>
    </row>
    <row r="1143" spans="1:9" s="1" customFormat="1" ht="12.75" customHeight="1" x14ac:dyDescent="0.25">
      <c r="A1143" s="209"/>
      <c r="B1143" s="209"/>
      <c r="C1143" s="209"/>
      <c r="D1143" s="49"/>
      <c r="E1143" s="52"/>
      <c r="F1143" s="46"/>
      <c r="G1143" s="51"/>
      <c r="I1143" s="2"/>
    </row>
    <row r="1144" spans="1:9" s="1" customFormat="1" ht="12.75" customHeight="1" x14ac:dyDescent="0.25">
      <c r="A1144" s="209"/>
      <c r="B1144" s="209"/>
      <c r="C1144" s="209"/>
      <c r="D1144" s="49"/>
      <c r="E1144" s="52"/>
      <c r="F1144" s="46"/>
      <c r="G1144" s="51"/>
      <c r="I1144" s="2"/>
    </row>
    <row r="1145" spans="1:9" s="1" customFormat="1" ht="12.75" customHeight="1" x14ac:dyDescent="0.25">
      <c r="A1145" s="209"/>
      <c r="B1145" s="209"/>
      <c r="C1145" s="209"/>
      <c r="D1145" s="49"/>
      <c r="E1145" s="52"/>
      <c r="F1145" s="46"/>
      <c r="G1145" s="51"/>
      <c r="I1145" s="2"/>
    </row>
    <row r="1146" spans="1:9" s="1" customFormat="1" ht="12.75" customHeight="1" x14ac:dyDescent="0.25">
      <c r="A1146" s="209"/>
      <c r="B1146" s="209"/>
      <c r="C1146" s="209"/>
      <c r="D1146" s="49"/>
      <c r="E1146" s="52"/>
      <c r="F1146" s="46"/>
      <c r="G1146" s="51"/>
      <c r="I1146" s="2"/>
    </row>
    <row r="1147" spans="1:9" s="1" customFormat="1" ht="12.75" customHeight="1" x14ac:dyDescent="0.25">
      <c r="A1147" s="209"/>
      <c r="B1147" s="209"/>
      <c r="C1147" s="209"/>
      <c r="D1147" s="49"/>
      <c r="E1147" s="52"/>
      <c r="F1147" s="46"/>
      <c r="G1147" s="51"/>
      <c r="I1147" s="2"/>
    </row>
    <row r="1148" spans="1:9" s="1" customFormat="1" ht="12.75" customHeight="1" x14ac:dyDescent="0.25">
      <c r="A1148" s="209"/>
      <c r="B1148" s="209"/>
      <c r="C1148" s="209"/>
      <c r="D1148" s="49"/>
      <c r="E1148" s="52"/>
      <c r="F1148" s="46"/>
      <c r="G1148" s="51"/>
      <c r="I1148" s="2"/>
    </row>
    <row r="1149" spans="1:9" s="1" customFormat="1" ht="12.75" customHeight="1" x14ac:dyDescent="0.25">
      <c r="A1149" s="209"/>
      <c r="B1149" s="209"/>
      <c r="C1149" s="209"/>
      <c r="D1149" s="49"/>
      <c r="E1149" s="52"/>
      <c r="F1149" s="46"/>
      <c r="G1149" s="51"/>
      <c r="I1149" s="2"/>
    </row>
    <row r="1150" spans="1:9" s="1" customFormat="1" ht="12.75" customHeight="1" x14ac:dyDescent="0.25">
      <c r="A1150" s="209"/>
      <c r="B1150" s="209"/>
      <c r="C1150" s="209"/>
      <c r="D1150" s="49"/>
      <c r="E1150" s="52"/>
      <c r="F1150" s="46"/>
      <c r="G1150" s="51"/>
      <c r="I1150" s="2"/>
    </row>
    <row r="1151" spans="1:9" s="1" customFormat="1" ht="12.75" customHeight="1" x14ac:dyDescent="0.25">
      <c r="A1151" s="209"/>
      <c r="B1151" s="209"/>
      <c r="C1151" s="209"/>
      <c r="D1151" s="49"/>
      <c r="E1151" s="52"/>
      <c r="F1151" s="46"/>
      <c r="G1151" s="51"/>
      <c r="I1151" s="2"/>
    </row>
    <row r="1152" spans="1:9" s="1" customFormat="1" ht="12.75" customHeight="1" x14ac:dyDescent="0.25">
      <c r="A1152" s="209"/>
      <c r="B1152" s="209"/>
      <c r="C1152" s="209"/>
      <c r="D1152" s="49"/>
      <c r="E1152" s="52"/>
      <c r="F1152" s="46"/>
      <c r="G1152" s="51"/>
      <c r="I1152" s="2"/>
    </row>
    <row r="1153" spans="1:9" s="1" customFormat="1" ht="12.75" customHeight="1" x14ac:dyDescent="0.25">
      <c r="A1153" s="209"/>
      <c r="B1153" s="209"/>
      <c r="C1153" s="209"/>
      <c r="D1153" s="49"/>
      <c r="E1153" s="52"/>
      <c r="F1153" s="46"/>
      <c r="G1153" s="51"/>
      <c r="I1153" s="2"/>
    </row>
    <row r="1154" spans="1:9" s="54" customFormat="1" ht="12.75" customHeight="1" x14ac:dyDescent="0.25">
      <c r="A1154" s="209"/>
      <c r="B1154" s="209"/>
      <c r="C1154" s="209"/>
      <c r="D1154" s="2"/>
      <c r="E1154" s="53"/>
      <c r="G1154" s="43"/>
      <c r="H1154" s="1"/>
      <c r="I1154" s="2"/>
    </row>
    <row r="1155" spans="1:9" s="54" customFormat="1" ht="12.75" customHeight="1" x14ac:dyDescent="0.25">
      <c r="A1155" s="209"/>
      <c r="B1155" s="209"/>
      <c r="C1155" s="209"/>
      <c r="D1155" s="2"/>
      <c r="E1155" s="53"/>
      <c r="G1155" s="43"/>
      <c r="H1155" s="1"/>
      <c r="I1155" s="2"/>
    </row>
    <row r="1156" spans="1:9" ht="12.75" customHeight="1" x14ac:dyDescent="0.25">
      <c r="A1156" s="209"/>
      <c r="B1156" s="209"/>
      <c r="C1156" s="209"/>
    </row>
    <row r="1157" spans="1:9" ht="12.75" customHeight="1" x14ac:dyDescent="0.25">
      <c r="A1157" s="209"/>
      <c r="B1157" s="209"/>
      <c r="C1157" s="209"/>
    </row>
    <row r="1158" spans="1:9" ht="12.75" customHeight="1" x14ac:dyDescent="0.25">
      <c r="A1158" s="209"/>
      <c r="B1158" s="209"/>
      <c r="C1158" s="209"/>
    </row>
    <row r="1159" spans="1:9" ht="12.75" customHeight="1" x14ac:dyDescent="0.25">
      <c r="A1159" s="209"/>
      <c r="B1159" s="209"/>
      <c r="C1159" s="209"/>
    </row>
    <row r="1160" spans="1:9" ht="12.75" customHeight="1" x14ac:dyDescent="0.25">
      <c r="A1160" s="209"/>
      <c r="B1160" s="209"/>
      <c r="C1160" s="209"/>
    </row>
    <row r="1161" spans="1:9" ht="12.75" customHeight="1" x14ac:dyDescent="0.25">
      <c r="A1161" s="209"/>
      <c r="B1161" s="209"/>
      <c r="C1161" s="209"/>
    </row>
    <row r="1162" spans="1:9" ht="12.75" customHeight="1" x14ac:dyDescent="0.25">
      <c r="A1162" s="209"/>
      <c r="B1162" s="209"/>
      <c r="C1162" s="209"/>
    </row>
    <row r="1163" spans="1:9" ht="12.75" customHeight="1" x14ac:dyDescent="0.25">
      <c r="A1163" s="209"/>
      <c r="B1163" s="209"/>
      <c r="C1163" s="209"/>
    </row>
    <row r="1164" spans="1:9" ht="12.75" customHeight="1" x14ac:dyDescent="0.25">
      <c r="A1164" s="209"/>
      <c r="B1164" s="209"/>
      <c r="C1164" s="209"/>
    </row>
    <row r="1165" spans="1:9" ht="12.75" customHeight="1" x14ac:dyDescent="0.25">
      <c r="A1165" s="209"/>
      <c r="B1165" s="209"/>
      <c r="C1165" s="209"/>
    </row>
    <row r="1166" spans="1:9" ht="12.75" customHeight="1" x14ac:dyDescent="0.25">
      <c r="A1166" s="209"/>
      <c r="B1166" s="209"/>
      <c r="C1166" s="209"/>
    </row>
    <row r="1167" spans="1:9" ht="12.75" customHeight="1" x14ac:dyDescent="0.25">
      <c r="A1167" s="209"/>
      <c r="B1167" s="209"/>
      <c r="C1167" s="209"/>
    </row>
    <row r="1168" spans="1:9" ht="12.75" customHeight="1" x14ac:dyDescent="0.25">
      <c r="A1168" s="209"/>
      <c r="B1168" s="209"/>
      <c r="C1168" s="209"/>
    </row>
    <row r="1169" spans="1:3" ht="12.75" customHeight="1" x14ac:dyDescent="0.25">
      <c r="A1169" s="209"/>
      <c r="B1169" s="209"/>
      <c r="C1169" s="209"/>
    </row>
    <row r="1170" spans="1:3" ht="12.75" customHeight="1" x14ac:dyDescent="0.25">
      <c r="A1170" s="209"/>
      <c r="B1170" s="209"/>
      <c r="C1170" s="209"/>
    </row>
    <row r="1171" spans="1:3" ht="12.75" customHeight="1" x14ac:dyDescent="0.25">
      <c r="A1171" s="209"/>
      <c r="B1171" s="209"/>
      <c r="C1171" s="209"/>
    </row>
    <row r="1172" spans="1:3" ht="12.75" customHeight="1" x14ac:dyDescent="0.25">
      <c r="A1172" s="209"/>
      <c r="B1172" s="209"/>
      <c r="C1172" s="209"/>
    </row>
    <row r="1173" spans="1:3" ht="12.75" customHeight="1" x14ac:dyDescent="0.25">
      <c r="A1173" s="209"/>
      <c r="B1173" s="209"/>
      <c r="C1173" s="209"/>
    </row>
    <row r="1174" spans="1:3" ht="12.75" customHeight="1" x14ac:dyDescent="0.25">
      <c r="A1174" s="209"/>
      <c r="B1174" s="209"/>
      <c r="C1174" s="209"/>
    </row>
  </sheetData>
  <sortState ref="A6:G1055">
    <sortCondition ref="D6:D1055"/>
    <sortCondition ref="A6:A1055"/>
    <sortCondition ref="B6:B1055"/>
  </sortState>
  <mergeCells count="113">
    <mergeCell ref="A1:G1"/>
    <mergeCell ref="A2:G2"/>
    <mergeCell ref="A3:G3"/>
    <mergeCell ref="A1064:G1064"/>
    <mergeCell ref="A1066:C1066"/>
    <mergeCell ref="A1068:C1068"/>
    <mergeCell ref="A1069:C1069"/>
    <mergeCell ref="A1090:C1090"/>
    <mergeCell ref="A1092:C1092"/>
    <mergeCell ref="A1086:C1086"/>
    <mergeCell ref="A1087:C1087"/>
    <mergeCell ref="A1089:C1089"/>
    <mergeCell ref="A1076:C1076"/>
    <mergeCell ref="A1077:C1077"/>
    <mergeCell ref="A1080:C1080"/>
    <mergeCell ref="A1081:C1081"/>
    <mergeCell ref="A1088:C1088"/>
    <mergeCell ref="A1091:C1091"/>
    <mergeCell ref="A1093:C1093"/>
    <mergeCell ref="A1094:C1094"/>
    <mergeCell ref="A1100:C1100"/>
    <mergeCell ref="A1101:C1101"/>
    <mergeCell ref="A1102:C1102"/>
    <mergeCell ref="A1103:C1103"/>
    <mergeCell ref="A1067:C1067"/>
    <mergeCell ref="A1070:C1070"/>
    <mergeCell ref="A1071:C1071"/>
    <mergeCell ref="A1072:C1072"/>
    <mergeCell ref="A1073:C1073"/>
    <mergeCell ref="A1074:C1074"/>
    <mergeCell ref="A1075:C1075"/>
    <mergeCell ref="A1078:C1078"/>
    <mergeCell ref="A1079:C1079"/>
    <mergeCell ref="A1082:C1082"/>
    <mergeCell ref="A1083:C1083"/>
    <mergeCell ref="A1084:C1084"/>
    <mergeCell ref="A1085:C1085"/>
    <mergeCell ref="A1105:C1105"/>
    <mergeCell ref="A1106:C1106"/>
    <mergeCell ref="A1107:C1107"/>
    <mergeCell ref="A1095:C1095"/>
    <mergeCell ref="A1096:C1096"/>
    <mergeCell ref="A1097:C1097"/>
    <mergeCell ref="A1098:C1098"/>
    <mergeCell ref="A1099:C1099"/>
    <mergeCell ref="A1104:C1104"/>
    <mergeCell ref="A1110:C1110"/>
    <mergeCell ref="A1111:C1111"/>
    <mergeCell ref="A1112:C1112"/>
    <mergeCell ref="A1113:C1113"/>
    <mergeCell ref="A1114:C1114"/>
    <mergeCell ref="A1115:C1115"/>
    <mergeCell ref="A1108:C1108"/>
    <mergeCell ref="A1109:C1109"/>
    <mergeCell ref="A1122:C1122"/>
    <mergeCell ref="A1123:C1123"/>
    <mergeCell ref="A1124:C1124"/>
    <mergeCell ref="A1125:C1125"/>
    <mergeCell ref="A1126:C1126"/>
    <mergeCell ref="A1127:C1127"/>
    <mergeCell ref="A1116:C1116"/>
    <mergeCell ref="A1117:C1117"/>
    <mergeCell ref="A1118:C1118"/>
    <mergeCell ref="A1119:C1119"/>
    <mergeCell ref="A1120:C1120"/>
    <mergeCell ref="A1121:C1121"/>
    <mergeCell ref="A1134:C1134"/>
    <mergeCell ref="A1135:C1135"/>
    <mergeCell ref="A1136:C1136"/>
    <mergeCell ref="A1137:C1137"/>
    <mergeCell ref="A1138:C1138"/>
    <mergeCell ref="A1139:C1139"/>
    <mergeCell ref="A1128:C1128"/>
    <mergeCell ref="A1129:C1129"/>
    <mergeCell ref="A1130:C1130"/>
    <mergeCell ref="A1131:C1131"/>
    <mergeCell ref="A1132:C1132"/>
    <mergeCell ref="A1133:C1133"/>
    <mergeCell ref="A1146:C1146"/>
    <mergeCell ref="A1147:C1147"/>
    <mergeCell ref="A1148:C1148"/>
    <mergeCell ref="A1149:C1149"/>
    <mergeCell ref="A1150:C1150"/>
    <mergeCell ref="A1151:C1151"/>
    <mergeCell ref="A1140:C1140"/>
    <mergeCell ref="A1141:C1141"/>
    <mergeCell ref="A1142:C1142"/>
    <mergeCell ref="A1143:C1143"/>
    <mergeCell ref="A1144:C1144"/>
    <mergeCell ref="A1145:C1145"/>
    <mergeCell ref="A1158:C1158"/>
    <mergeCell ref="A1159:C1159"/>
    <mergeCell ref="A1160:C1160"/>
    <mergeCell ref="A1161:C1161"/>
    <mergeCell ref="A1162:C1162"/>
    <mergeCell ref="A1163:C1163"/>
    <mergeCell ref="A1152:C1152"/>
    <mergeCell ref="A1153:C1153"/>
    <mergeCell ref="A1154:C1154"/>
    <mergeCell ref="A1155:C1155"/>
    <mergeCell ref="A1156:C1156"/>
    <mergeCell ref="A1157:C1157"/>
    <mergeCell ref="A1170:C1170"/>
    <mergeCell ref="A1171:C1171"/>
    <mergeCell ref="A1172:C1172"/>
    <mergeCell ref="A1173:C1173"/>
    <mergeCell ref="A1174:C1174"/>
    <mergeCell ref="A1164:C1164"/>
    <mergeCell ref="A1165:C1165"/>
    <mergeCell ref="A1166:C1166"/>
    <mergeCell ref="A1167:C1167"/>
    <mergeCell ref="A1168:C1168"/>
    <mergeCell ref="A1169:C1169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315"/>
  <sheetViews>
    <sheetView topLeftCell="A244" zoomScaleNormal="100" workbookViewId="0">
      <selection activeCell="D226" sqref="D226"/>
    </sheetView>
  </sheetViews>
  <sheetFormatPr defaultColWidth="9.140625" defaultRowHeight="12.75" customHeight="1" x14ac:dyDescent="0.2"/>
  <cols>
    <col min="1" max="1" width="9.42578125" style="12" customWidth="1"/>
    <col min="2" max="2" width="10.85546875" style="11" hidden="1" customWidth="1"/>
    <col min="3" max="3" width="27.140625" style="11" customWidth="1"/>
    <col min="4" max="4" width="40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19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5910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5911</v>
      </c>
      <c r="B3" s="212"/>
      <c r="C3" s="212"/>
      <c r="D3" s="212"/>
      <c r="E3" s="212"/>
      <c r="F3" s="212"/>
      <c r="G3" s="212"/>
    </row>
    <row r="4" spans="1:7" s="144" customFormat="1" ht="26.45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57" t="s">
        <v>705</v>
      </c>
      <c r="G4" s="143"/>
    </row>
    <row r="5" spans="1:7" ht="12.2" customHeight="1" x14ac:dyDescent="0.2">
      <c r="A5" s="174">
        <v>43655</v>
      </c>
      <c r="B5" s="10">
        <v>23870</v>
      </c>
      <c r="C5" s="82" t="s">
        <v>3141</v>
      </c>
      <c r="D5" s="12" t="s">
        <v>9</v>
      </c>
      <c r="E5" s="166">
        <v>75</v>
      </c>
      <c r="F5" s="158">
        <v>32484</v>
      </c>
    </row>
    <row r="6" spans="1:7" ht="12.2" customHeight="1" x14ac:dyDescent="0.2">
      <c r="A6" s="174">
        <v>43655</v>
      </c>
      <c r="B6" s="10">
        <v>27507</v>
      </c>
      <c r="C6" s="82" t="s">
        <v>3127</v>
      </c>
      <c r="D6" s="12" t="s">
        <v>4172</v>
      </c>
      <c r="E6" s="156">
        <v>822.5</v>
      </c>
      <c r="F6" s="158">
        <v>29850</v>
      </c>
    </row>
    <row r="7" spans="1:7" ht="12.2" customHeight="1" x14ac:dyDescent="0.2">
      <c r="A7" s="174">
        <v>43655</v>
      </c>
      <c r="B7" s="10">
        <v>20504</v>
      </c>
      <c r="C7" s="82" t="s">
        <v>3127</v>
      </c>
      <c r="D7" s="12" t="s">
        <v>17</v>
      </c>
      <c r="E7" s="156">
        <v>340</v>
      </c>
      <c r="F7" s="158">
        <v>80618.75</v>
      </c>
    </row>
    <row r="8" spans="1:7" ht="12.2" customHeight="1" x14ac:dyDescent="0.2">
      <c r="A8" s="174">
        <v>43649</v>
      </c>
      <c r="B8" s="81">
        <v>16078</v>
      </c>
      <c r="C8" s="82" t="s">
        <v>3047</v>
      </c>
      <c r="D8" s="83" t="s">
        <v>5918</v>
      </c>
      <c r="E8" s="168">
        <v>7</v>
      </c>
      <c r="F8" s="158"/>
      <c r="G8" s="83" t="s">
        <v>3046</v>
      </c>
    </row>
    <row r="9" spans="1:7" ht="12.2" customHeight="1" x14ac:dyDescent="0.2">
      <c r="A9" s="174">
        <v>43655</v>
      </c>
      <c r="B9" s="10">
        <v>23283</v>
      </c>
      <c r="C9" s="82" t="s">
        <v>3140</v>
      </c>
      <c r="D9" s="12" t="s">
        <v>2129</v>
      </c>
      <c r="E9" s="156">
        <v>2170</v>
      </c>
      <c r="F9" s="158">
        <v>10516</v>
      </c>
    </row>
    <row r="10" spans="1:7" ht="12.2" customHeight="1" x14ac:dyDescent="0.2">
      <c r="A10" s="174">
        <v>43655</v>
      </c>
      <c r="B10" s="10">
        <v>13555</v>
      </c>
      <c r="C10" s="82" t="s">
        <v>3140</v>
      </c>
      <c r="D10" s="12" t="s">
        <v>25</v>
      </c>
      <c r="E10" s="156">
        <v>1627.45</v>
      </c>
      <c r="F10" s="158">
        <v>476487.67999999999</v>
      </c>
    </row>
    <row r="11" spans="1:7" ht="12.2" customHeight="1" x14ac:dyDescent="0.2">
      <c r="A11" s="174">
        <v>43655</v>
      </c>
      <c r="B11" s="10">
        <v>19373</v>
      </c>
      <c r="C11" s="82" t="s">
        <v>3136</v>
      </c>
      <c r="D11" s="12" t="s">
        <v>27</v>
      </c>
      <c r="E11" s="156">
        <v>2575</v>
      </c>
      <c r="F11" s="158">
        <v>25075</v>
      </c>
    </row>
    <row r="12" spans="1:7" ht="12.2" customHeight="1" x14ac:dyDescent="0.2">
      <c r="A12" s="174">
        <v>43649</v>
      </c>
      <c r="B12" s="81">
        <v>16078</v>
      </c>
      <c r="C12" s="82" t="s">
        <v>3047</v>
      </c>
      <c r="D12" s="83" t="s">
        <v>5914</v>
      </c>
      <c r="E12" s="168">
        <v>1000</v>
      </c>
      <c r="F12" s="158"/>
      <c r="G12" s="83" t="s">
        <v>3046</v>
      </c>
    </row>
    <row r="13" spans="1:7" ht="12.2" customHeight="1" x14ac:dyDescent="0.2">
      <c r="A13" s="174">
        <v>43655</v>
      </c>
      <c r="B13" s="10">
        <v>20780</v>
      </c>
      <c r="C13" s="82" t="s">
        <v>3141</v>
      </c>
      <c r="D13" s="12" t="s">
        <v>1835</v>
      </c>
      <c r="E13" s="166">
        <v>24517</v>
      </c>
      <c r="F13" s="158">
        <v>63516</v>
      </c>
    </row>
    <row r="14" spans="1:7" ht="12.2" customHeight="1" x14ac:dyDescent="0.2">
      <c r="A14" s="174">
        <v>43655</v>
      </c>
      <c r="B14" s="10">
        <v>11842</v>
      </c>
      <c r="C14" s="82" t="s">
        <v>3127</v>
      </c>
      <c r="D14" s="12" t="s">
        <v>976</v>
      </c>
      <c r="E14" s="156">
        <v>4449</v>
      </c>
      <c r="F14" s="158">
        <v>123998.48</v>
      </c>
    </row>
    <row r="15" spans="1:7" ht="12.2" customHeight="1" x14ac:dyDescent="0.2">
      <c r="A15" s="174">
        <v>43649</v>
      </c>
      <c r="B15" s="81">
        <v>16078</v>
      </c>
      <c r="C15" s="82" t="s">
        <v>3047</v>
      </c>
      <c r="D15" s="83" t="s">
        <v>5933</v>
      </c>
      <c r="E15" s="168">
        <v>475</v>
      </c>
      <c r="F15" s="158"/>
      <c r="G15" s="83" t="s">
        <v>3046</v>
      </c>
    </row>
    <row r="16" spans="1:7" ht="12.2" customHeight="1" x14ac:dyDescent="0.2">
      <c r="A16" s="174">
        <v>43655</v>
      </c>
      <c r="B16" s="10">
        <v>12171</v>
      </c>
      <c r="C16" s="82" t="s">
        <v>3127</v>
      </c>
      <c r="D16" s="12" t="s">
        <v>38</v>
      </c>
      <c r="E16" s="166">
        <v>1372.5</v>
      </c>
      <c r="F16" s="158">
        <v>31730</v>
      </c>
    </row>
    <row r="17" spans="1:7" ht="12.2" customHeight="1" x14ac:dyDescent="0.2">
      <c r="A17" s="174">
        <v>43655</v>
      </c>
      <c r="B17" s="10">
        <v>10281</v>
      </c>
      <c r="C17" s="82" t="s">
        <v>3141</v>
      </c>
      <c r="D17" s="12" t="s">
        <v>39</v>
      </c>
      <c r="E17" s="156">
        <v>2025.0300000000002</v>
      </c>
      <c r="F17" s="158">
        <v>165714.31</v>
      </c>
    </row>
    <row r="18" spans="1:7" ht="12.2" customHeight="1" x14ac:dyDescent="0.2">
      <c r="A18" s="174">
        <v>43655</v>
      </c>
      <c r="B18" s="10">
        <v>12973</v>
      </c>
      <c r="C18" s="82" t="s">
        <v>3140</v>
      </c>
      <c r="D18" s="12" t="s">
        <v>1115</v>
      </c>
      <c r="E18" s="166">
        <v>2907</v>
      </c>
      <c r="F18" s="158">
        <v>56140.68</v>
      </c>
    </row>
    <row r="19" spans="1:7" ht="12.2" customHeight="1" x14ac:dyDescent="0.2">
      <c r="A19" s="174">
        <v>43655</v>
      </c>
      <c r="B19" s="10">
        <v>23530</v>
      </c>
      <c r="C19" s="82" t="s">
        <v>3127</v>
      </c>
      <c r="D19" s="12" t="s">
        <v>47</v>
      </c>
      <c r="E19" s="156">
        <v>3885</v>
      </c>
      <c r="F19" s="158">
        <v>24638</v>
      </c>
    </row>
    <row r="20" spans="1:7" ht="12.2" customHeight="1" x14ac:dyDescent="0.2">
      <c r="A20" s="174">
        <v>43655</v>
      </c>
      <c r="B20" s="10">
        <v>12873</v>
      </c>
      <c r="C20" s="82" t="s">
        <v>3140</v>
      </c>
      <c r="D20" s="12" t="s">
        <v>51</v>
      </c>
      <c r="E20" s="156">
        <v>3514.1099999999997</v>
      </c>
      <c r="F20" s="158">
        <v>736656.2</v>
      </c>
    </row>
    <row r="21" spans="1:7" ht="12.2" customHeight="1" x14ac:dyDescent="0.2">
      <c r="A21" s="174">
        <v>43655</v>
      </c>
      <c r="B21" s="10">
        <v>12986</v>
      </c>
      <c r="C21" s="82" t="s">
        <v>3140</v>
      </c>
      <c r="D21" s="12" t="s">
        <v>1116</v>
      </c>
      <c r="E21" s="156">
        <v>83.550000000000011</v>
      </c>
      <c r="F21" s="158">
        <v>3044.2400000000002</v>
      </c>
    </row>
    <row r="22" spans="1:7" ht="12.2" customHeight="1" x14ac:dyDescent="0.2">
      <c r="A22" s="174">
        <v>43655</v>
      </c>
      <c r="B22" s="10">
        <v>27236</v>
      </c>
      <c r="C22" s="82" t="s">
        <v>3127</v>
      </c>
      <c r="D22" s="12" t="s">
        <v>2989</v>
      </c>
      <c r="E22" s="156">
        <v>925</v>
      </c>
      <c r="F22" s="158">
        <v>17550</v>
      </c>
    </row>
    <row r="23" spans="1:7" ht="12.2" customHeight="1" x14ac:dyDescent="0.2">
      <c r="A23" s="174">
        <v>43655</v>
      </c>
      <c r="B23" s="10">
        <v>12212</v>
      </c>
      <c r="C23" s="82" t="s">
        <v>3128</v>
      </c>
      <c r="D23" s="12" t="s">
        <v>1020</v>
      </c>
      <c r="E23" s="166">
        <v>162</v>
      </c>
      <c r="F23" s="158">
        <v>360</v>
      </c>
    </row>
    <row r="24" spans="1:7" ht="12.2" customHeight="1" x14ac:dyDescent="0.2">
      <c r="A24" s="174">
        <v>43655</v>
      </c>
      <c r="B24" s="10">
        <v>24048</v>
      </c>
      <c r="C24" s="82" t="s">
        <v>3141</v>
      </c>
      <c r="D24" s="12" t="s">
        <v>2267</v>
      </c>
      <c r="E24" s="156">
        <v>3088.89</v>
      </c>
      <c r="F24" s="158">
        <v>154744.61000000002</v>
      </c>
    </row>
    <row r="25" spans="1:7" ht="12.2" customHeight="1" x14ac:dyDescent="0.2">
      <c r="A25" s="174">
        <v>43655</v>
      </c>
      <c r="B25" s="10">
        <v>26273</v>
      </c>
      <c r="C25" s="82" t="s">
        <v>3141</v>
      </c>
      <c r="D25" s="12" t="s">
        <v>68</v>
      </c>
      <c r="E25" s="166">
        <v>3255</v>
      </c>
      <c r="F25" s="158">
        <v>17080</v>
      </c>
    </row>
    <row r="26" spans="1:7" ht="12.2" customHeight="1" x14ac:dyDescent="0.2">
      <c r="A26" s="174">
        <v>43655</v>
      </c>
      <c r="B26" s="10">
        <v>12872</v>
      </c>
      <c r="C26" s="82" t="s">
        <v>3140</v>
      </c>
      <c r="D26" s="12" t="s">
        <v>1106</v>
      </c>
      <c r="E26" s="166">
        <v>4396.1400000000003</v>
      </c>
      <c r="F26" s="158">
        <v>138010.31000000003</v>
      </c>
    </row>
    <row r="27" spans="1:7" ht="12.2" customHeight="1" x14ac:dyDescent="0.2">
      <c r="A27" s="174">
        <v>43655</v>
      </c>
      <c r="B27" s="10">
        <v>10744</v>
      </c>
      <c r="C27" s="82" t="s">
        <v>3140</v>
      </c>
      <c r="D27" s="12" t="s">
        <v>72</v>
      </c>
      <c r="E27" s="166">
        <v>55.92</v>
      </c>
      <c r="F27" s="158">
        <v>329944.65999999997</v>
      </c>
    </row>
    <row r="28" spans="1:7" ht="12.2" customHeight="1" x14ac:dyDescent="0.2">
      <c r="A28" s="174">
        <v>43655</v>
      </c>
      <c r="B28" s="10">
        <v>17037</v>
      </c>
      <c r="C28" s="82" t="s">
        <v>3128</v>
      </c>
      <c r="D28" s="12" t="s">
        <v>4108</v>
      </c>
      <c r="E28" s="156">
        <v>198</v>
      </c>
      <c r="F28" s="158">
        <v>198</v>
      </c>
    </row>
    <row r="29" spans="1:7" ht="12.2" customHeight="1" x14ac:dyDescent="0.2">
      <c r="A29" s="174">
        <v>43655</v>
      </c>
      <c r="B29" s="10">
        <v>20129</v>
      </c>
      <c r="C29" s="82" t="s">
        <v>3140</v>
      </c>
      <c r="D29" s="12" t="s">
        <v>79</v>
      </c>
      <c r="E29" s="156">
        <v>990.06999999999994</v>
      </c>
      <c r="F29" s="158">
        <v>6700.7</v>
      </c>
    </row>
    <row r="30" spans="1:7" ht="12.2" customHeight="1" x14ac:dyDescent="0.2">
      <c r="A30" s="174">
        <v>43655</v>
      </c>
      <c r="B30" s="10">
        <v>13469</v>
      </c>
      <c r="C30" s="82" t="s">
        <v>3140</v>
      </c>
      <c r="D30" s="12" t="s">
        <v>1195</v>
      </c>
      <c r="E30" s="156">
        <v>9955.44</v>
      </c>
      <c r="F30" s="158">
        <v>29284.75</v>
      </c>
    </row>
    <row r="31" spans="1:7" ht="12.2" customHeight="1" x14ac:dyDescent="0.2">
      <c r="A31" s="174">
        <v>43649</v>
      </c>
      <c r="B31" s="81">
        <v>16078</v>
      </c>
      <c r="C31" s="82" t="s">
        <v>3047</v>
      </c>
      <c r="D31" s="83" t="s">
        <v>5925</v>
      </c>
      <c r="E31" s="168">
        <v>712.5</v>
      </c>
      <c r="F31" s="158"/>
      <c r="G31" s="83" t="s">
        <v>3046</v>
      </c>
    </row>
    <row r="32" spans="1:7" ht="12.2" customHeight="1" x14ac:dyDescent="0.2">
      <c r="A32" s="174">
        <v>43655</v>
      </c>
      <c r="B32" s="10">
        <v>21699</v>
      </c>
      <c r="C32" s="82" t="s">
        <v>3141</v>
      </c>
      <c r="D32" s="12" t="s">
        <v>91</v>
      </c>
      <c r="E32" s="156">
        <v>1929.5</v>
      </c>
      <c r="F32" s="158">
        <v>36660.5</v>
      </c>
    </row>
    <row r="33" spans="1:8" ht="12.2" customHeight="1" x14ac:dyDescent="0.2">
      <c r="A33" s="174">
        <v>43655</v>
      </c>
      <c r="B33" s="10">
        <v>13445</v>
      </c>
      <c r="C33" s="82" t="s">
        <v>3140</v>
      </c>
      <c r="D33" s="12" t="s">
        <v>94</v>
      </c>
      <c r="E33" s="156">
        <v>12640.19</v>
      </c>
      <c r="F33" s="158">
        <v>56345.9</v>
      </c>
    </row>
    <row r="34" spans="1:8" ht="12.2" customHeight="1" x14ac:dyDescent="0.2">
      <c r="A34" s="174">
        <v>43655</v>
      </c>
      <c r="B34" s="10">
        <v>22431</v>
      </c>
      <c r="C34" s="82" t="s">
        <v>3140</v>
      </c>
      <c r="D34" s="12" t="s">
        <v>2008</v>
      </c>
      <c r="E34" s="156">
        <v>3751.68</v>
      </c>
      <c r="F34" s="158">
        <v>29144.58</v>
      </c>
    </row>
    <row r="35" spans="1:8" ht="12.2" customHeight="1" x14ac:dyDescent="0.2">
      <c r="A35" s="174">
        <v>43655</v>
      </c>
      <c r="B35" s="10">
        <v>11592</v>
      </c>
      <c r="C35" s="82" t="s">
        <v>3127</v>
      </c>
      <c r="D35" s="12" t="s">
        <v>100</v>
      </c>
      <c r="E35" s="166">
        <v>1650</v>
      </c>
      <c r="F35" s="158">
        <v>56718.75</v>
      </c>
    </row>
    <row r="36" spans="1:8" ht="12.2" customHeight="1" x14ac:dyDescent="0.2">
      <c r="A36" s="174">
        <v>43655</v>
      </c>
      <c r="B36" s="10">
        <v>14573</v>
      </c>
      <c r="C36" s="82" t="s">
        <v>3141</v>
      </c>
      <c r="D36" s="12" t="s">
        <v>103</v>
      </c>
      <c r="E36" s="156">
        <v>105.96000000000001</v>
      </c>
      <c r="F36" s="158">
        <v>75393.990000000005</v>
      </c>
    </row>
    <row r="37" spans="1:8" ht="12.2" customHeight="1" x14ac:dyDescent="0.2">
      <c r="A37" s="174">
        <v>43655</v>
      </c>
      <c r="B37" s="10">
        <v>13918</v>
      </c>
      <c r="C37" s="82" t="s">
        <v>3141</v>
      </c>
      <c r="D37" s="12" t="s">
        <v>106</v>
      </c>
      <c r="E37" s="156">
        <v>2455.1999999999998</v>
      </c>
      <c r="F37" s="158">
        <v>108565.7</v>
      </c>
    </row>
    <row r="38" spans="1:8" ht="12.2" customHeight="1" x14ac:dyDescent="0.2">
      <c r="A38" s="174">
        <v>43655</v>
      </c>
      <c r="B38" s="10">
        <v>13374</v>
      </c>
      <c r="C38" s="82" t="s">
        <v>3140</v>
      </c>
      <c r="D38" s="12" t="s">
        <v>107</v>
      </c>
      <c r="E38" s="166">
        <v>14.4</v>
      </c>
      <c r="F38" s="158">
        <v>37873.68</v>
      </c>
    </row>
    <row r="39" spans="1:8" ht="12.2" customHeight="1" x14ac:dyDescent="0.2">
      <c r="A39" s="174">
        <v>43655</v>
      </c>
      <c r="B39" s="10">
        <v>24059</v>
      </c>
      <c r="C39" s="82" t="s">
        <v>3127</v>
      </c>
      <c r="D39" s="12" t="s">
        <v>116</v>
      </c>
      <c r="E39" s="156">
        <v>390</v>
      </c>
      <c r="F39" s="158">
        <v>49529.1</v>
      </c>
    </row>
    <row r="40" spans="1:8" ht="12.2" customHeight="1" x14ac:dyDescent="0.2">
      <c r="A40" s="174">
        <v>43655</v>
      </c>
      <c r="B40" s="10">
        <v>17787</v>
      </c>
      <c r="C40" s="82" t="s">
        <v>3882</v>
      </c>
      <c r="D40" s="12" t="s">
        <v>1583</v>
      </c>
      <c r="E40" s="166">
        <v>34341.1</v>
      </c>
      <c r="F40" s="158">
        <v>95280.2</v>
      </c>
    </row>
    <row r="41" spans="1:8" ht="12.2" customHeight="1" x14ac:dyDescent="0.2">
      <c r="A41" s="174">
        <v>43655</v>
      </c>
      <c r="B41" s="10">
        <v>14384</v>
      </c>
      <c r="C41" s="82" t="s">
        <v>3141</v>
      </c>
      <c r="D41" s="12" t="s">
        <v>118</v>
      </c>
      <c r="E41" s="156">
        <v>3764.34</v>
      </c>
      <c r="F41" s="158">
        <v>87503.19</v>
      </c>
      <c r="G41" s="83"/>
      <c r="H41" s="83"/>
    </row>
    <row r="42" spans="1:8" ht="12.2" customHeight="1" x14ac:dyDescent="0.2">
      <c r="A42" s="174">
        <v>43655</v>
      </c>
      <c r="B42" s="10">
        <v>24766</v>
      </c>
      <c r="C42" s="82" t="s">
        <v>3140</v>
      </c>
      <c r="D42" s="12" t="s">
        <v>121</v>
      </c>
      <c r="E42" s="166">
        <v>38.56</v>
      </c>
      <c r="F42" s="158">
        <v>88448.87</v>
      </c>
    </row>
    <row r="43" spans="1:8" ht="12.2" customHeight="1" x14ac:dyDescent="0.2">
      <c r="A43" s="174">
        <v>43655</v>
      </c>
      <c r="B43" s="10">
        <v>14146</v>
      </c>
      <c r="C43" s="82" t="s">
        <v>3140</v>
      </c>
      <c r="D43" s="12" t="s">
        <v>1325</v>
      </c>
      <c r="E43" s="166">
        <v>88012.2</v>
      </c>
      <c r="F43" s="158">
        <v>90717.209999999992</v>
      </c>
    </row>
    <row r="44" spans="1:8" ht="12.2" customHeight="1" x14ac:dyDescent="0.2">
      <c r="A44" s="174">
        <v>43655</v>
      </c>
      <c r="B44" s="10">
        <v>13913</v>
      </c>
      <c r="C44" s="82" t="s">
        <v>3140</v>
      </c>
      <c r="D44" s="12" t="s">
        <v>124</v>
      </c>
      <c r="E44" s="166">
        <v>27.31</v>
      </c>
      <c r="F44" s="158">
        <v>1160.4299999999998</v>
      </c>
    </row>
    <row r="45" spans="1:8" ht="12.2" customHeight="1" x14ac:dyDescent="0.2">
      <c r="A45" s="174">
        <v>43655</v>
      </c>
      <c r="B45" s="10">
        <v>13637</v>
      </c>
      <c r="C45" s="82" t="s">
        <v>3141</v>
      </c>
      <c r="D45" s="12" t="s">
        <v>125</v>
      </c>
      <c r="E45" s="156">
        <v>24490.560000000001</v>
      </c>
      <c r="F45" s="158">
        <v>195324.88999999998</v>
      </c>
    </row>
    <row r="46" spans="1:8" ht="12.2" customHeight="1" x14ac:dyDescent="0.2">
      <c r="A46" s="174">
        <v>43655</v>
      </c>
      <c r="B46" s="10">
        <v>13869</v>
      </c>
      <c r="C46" s="82" t="s">
        <v>3141</v>
      </c>
      <c r="D46" s="12" t="s">
        <v>126</v>
      </c>
      <c r="E46" s="166">
        <v>150</v>
      </c>
      <c r="F46" s="158">
        <v>139105.98000000001</v>
      </c>
    </row>
    <row r="47" spans="1:8" ht="12.2" customHeight="1" x14ac:dyDescent="0.2">
      <c r="A47" s="174">
        <v>43655</v>
      </c>
      <c r="B47" s="10">
        <v>17676</v>
      </c>
      <c r="C47" s="82" t="s">
        <v>3141</v>
      </c>
      <c r="D47" s="12" t="s">
        <v>127</v>
      </c>
      <c r="E47" s="166">
        <v>140.65</v>
      </c>
      <c r="F47" s="158">
        <v>2528425.0699999998</v>
      </c>
    </row>
    <row r="48" spans="1:8" ht="12.2" customHeight="1" x14ac:dyDescent="0.2">
      <c r="A48" s="174">
        <v>43655</v>
      </c>
      <c r="B48" s="10">
        <v>13878</v>
      </c>
      <c r="C48" s="82" t="s">
        <v>3141</v>
      </c>
      <c r="D48" s="12" t="s">
        <v>128</v>
      </c>
      <c r="E48" s="156">
        <v>39503.550000000003</v>
      </c>
      <c r="F48" s="158">
        <v>1127149.1000000001</v>
      </c>
    </row>
    <row r="49" spans="1:7" ht="12.2" customHeight="1" x14ac:dyDescent="0.2">
      <c r="A49" s="174">
        <v>43655</v>
      </c>
      <c r="B49" s="10">
        <v>13880</v>
      </c>
      <c r="C49" s="82" t="s">
        <v>3141</v>
      </c>
      <c r="D49" s="12" t="s">
        <v>129</v>
      </c>
      <c r="E49" s="156">
        <v>150</v>
      </c>
      <c r="F49" s="158">
        <v>1975597.15</v>
      </c>
    </row>
    <row r="50" spans="1:7" ht="12.2" customHeight="1" x14ac:dyDescent="0.2">
      <c r="A50" s="174">
        <v>43655</v>
      </c>
      <c r="B50" s="10">
        <v>16049</v>
      </c>
      <c r="C50" s="82" t="s">
        <v>3140</v>
      </c>
      <c r="D50" s="12" t="s">
        <v>130</v>
      </c>
      <c r="E50" s="166">
        <v>1603.01</v>
      </c>
      <c r="F50" s="158">
        <v>11784</v>
      </c>
    </row>
    <row r="51" spans="1:7" ht="12.2" customHeight="1" x14ac:dyDescent="0.2">
      <c r="A51" s="174">
        <v>43655</v>
      </c>
      <c r="B51" s="10">
        <v>21124</v>
      </c>
      <c r="C51" s="82" t="s">
        <v>3140</v>
      </c>
      <c r="D51" s="12" t="s">
        <v>132</v>
      </c>
      <c r="E51" s="156">
        <v>296.64</v>
      </c>
      <c r="F51" s="158">
        <v>171568.37000000002</v>
      </c>
    </row>
    <row r="52" spans="1:7" ht="12.2" customHeight="1" x14ac:dyDescent="0.2">
      <c r="A52" s="174">
        <v>43649</v>
      </c>
      <c r="B52" s="81">
        <v>22797</v>
      </c>
      <c r="C52" s="11" t="s">
        <v>3073</v>
      </c>
      <c r="D52" s="83" t="s">
        <v>4311</v>
      </c>
      <c r="E52" s="168">
        <v>1275</v>
      </c>
      <c r="F52" s="158">
        <v>24480</v>
      </c>
      <c r="G52" s="83" t="s">
        <v>3072</v>
      </c>
    </row>
    <row r="53" spans="1:7" ht="12.2" customHeight="1" x14ac:dyDescent="0.2">
      <c r="A53" s="174">
        <v>43655</v>
      </c>
      <c r="B53" s="10">
        <v>25817</v>
      </c>
      <c r="C53" s="82" t="s">
        <v>3140</v>
      </c>
      <c r="D53" s="12" t="s">
        <v>139</v>
      </c>
      <c r="E53" s="166">
        <v>6607.2</v>
      </c>
      <c r="F53" s="158">
        <v>44156.35</v>
      </c>
    </row>
    <row r="54" spans="1:7" ht="12.2" customHeight="1" x14ac:dyDescent="0.2">
      <c r="A54" s="174">
        <v>43649</v>
      </c>
      <c r="B54" s="81">
        <v>25402</v>
      </c>
      <c r="C54" s="11" t="s">
        <v>3073</v>
      </c>
      <c r="D54" s="83" t="s">
        <v>140</v>
      </c>
      <c r="E54" s="168">
        <v>553.85</v>
      </c>
      <c r="F54" s="158">
        <v>11077</v>
      </c>
      <c r="G54" s="83" t="s">
        <v>3072</v>
      </c>
    </row>
    <row r="55" spans="1:7" ht="12.2" customHeight="1" x14ac:dyDescent="0.2">
      <c r="A55" s="174">
        <v>43655</v>
      </c>
      <c r="B55" s="10">
        <v>23412</v>
      </c>
      <c r="C55" s="82" t="s">
        <v>3140</v>
      </c>
      <c r="D55" s="12" t="s">
        <v>2146</v>
      </c>
      <c r="E55" s="156">
        <v>5701.44</v>
      </c>
      <c r="F55" s="158">
        <v>173781.1</v>
      </c>
    </row>
    <row r="56" spans="1:7" ht="12.2" customHeight="1" x14ac:dyDescent="0.2">
      <c r="A56" s="174">
        <v>43655</v>
      </c>
      <c r="B56" s="10">
        <v>17187</v>
      </c>
      <c r="C56" s="82" t="s">
        <v>3141</v>
      </c>
      <c r="D56" s="12" t="s">
        <v>142</v>
      </c>
      <c r="E56" s="156">
        <v>392.24</v>
      </c>
      <c r="F56" s="158">
        <v>11267.14</v>
      </c>
    </row>
    <row r="57" spans="1:7" ht="12.2" customHeight="1" x14ac:dyDescent="0.2">
      <c r="A57" s="174">
        <v>43649</v>
      </c>
      <c r="B57" s="81">
        <v>18471</v>
      </c>
      <c r="C57" s="11" t="s">
        <v>3073</v>
      </c>
      <c r="D57" s="83" t="s">
        <v>4309</v>
      </c>
      <c r="E57" s="168">
        <v>187.5</v>
      </c>
      <c r="F57" s="158">
        <v>3750</v>
      </c>
      <c r="G57" s="83" t="s">
        <v>3072</v>
      </c>
    </row>
    <row r="58" spans="1:7" ht="12.2" customHeight="1" x14ac:dyDescent="0.2">
      <c r="A58" s="174">
        <v>43655</v>
      </c>
      <c r="B58" s="10">
        <v>13279</v>
      </c>
      <c r="C58" s="82" t="s">
        <v>3141</v>
      </c>
      <c r="D58" s="12" t="s">
        <v>1144</v>
      </c>
      <c r="E58" s="156">
        <v>1988.3600000000004</v>
      </c>
      <c r="F58" s="158">
        <v>19852.670000000002</v>
      </c>
    </row>
    <row r="59" spans="1:7" ht="12.2" customHeight="1" x14ac:dyDescent="0.2">
      <c r="A59" s="174">
        <v>43655</v>
      </c>
      <c r="B59" s="10">
        <v>13604</v>
      </c>
      <c r="C59" s="82" t="s">
        <v>3140</v>
      </c>
      <c r="D59" s="12" t="s">
        <v>1226</v>
      </c>
      <c r="E59" s="166">
        <v>79.989999999999995</v>
      </c>
      <c r="F59" s="158">
        <v>2188.6699999999996</v>
      </c>
    </row>
    <row r="60" spans="1:7" ht="12.2" customHeight="1" x14ac:dyDescent="0.2">
      <c r="A60" s="174">
        <v>43655</v>
      </c>
      <c r="B60" s="10">
        <v>23198</v>
      </c>
      <c r="C60" s="82" t="s">
        <v>3140</v>
      </c>
      <c r="D60" s="12" t="s">
        <v>163</v>
      </c>
      <c r="E60" s="156">
        <v>16.850000000000001</v>
      </c>
      <c r="F60" s="158">
        <v>13185.09</v>
      </c>
    </row>
    <row r="61" spans="1:7" ht="12.2" customHeight="1" x14ac:dyDescent="0.2">
      <c r="A61" s="174">
        <v>43655</v>
      </c>
      <c r="B61" s="10">
        <v>14289</v>
      </c>
      <c r="C61" s="82" t="s">
        <v>3140</v>
      </c>
      <c r="D61" s="12" t="s">
        <v>164</v>
      </c>
      <c r="E61" s="156">
        <v>1105</v>
      </c>
      <c r="F61" s="158">
        <v>939313.38</v>
      </c>
    </row>
    <row r="62" spans="1:7" ht="12.2" customHeight="1" x14ac:dyDescent="0.2">
      <c r="A62" s="174">
        <v>43655</v>
      </c>
      <c r="B62" s="10">
        <v>20711</v>
      </c>
      <c r="C62" s="82" t="s">
        <v>3127</v>
      </c>
      <c r="D62" s="12" t="s">
        <v>165</v>
      </c>
      <c r="E62" s="166">
        <v>2530</v>
      </c>
      <c r="F62" s="158">
        <v>57254</v>
      </c>
    </row>
    <row r="63" spans="1:7" ht="12.2" customHeight="1" x14ac:dyDescent="0.2">
      <c r="A63" s="174">
        <v>43649</v>
      </c>
      <c r="B63" s="81">
        <v>16078</v>
      </c>
      <c r="C63" s="82" t="s">
        <v>3047</v>
      </c>
      <c r="D63" s="83" t="s">
        <v>5935</v>
      </c>
      <c r="E63" s="168">
        <v>2950</v>
      </c>
      <c r="F63" s="158"/>
      <c r="G63" s="83" t="s">
        <v>3046</v>
      </c>
    </row>
    <row r="64" spans="1:7" ht="12.2" customHeight="1" x14ac:dyDescent="0.2">
      <c r="A64" s="174">
        <v>43655</v>
      </c>
      <c r="B64" s="10">
        <v>14125</v>
      </c>
      <c r="C64" s="82" t="s">
        <v>3140</v>
      </c>
      <c r="D64" s="12" t="s">
        <v>166</v>
      </c>
      <c r="E64" s="156">
        <v>224.18</v>
      </c>
      <c r="F64" s="158">
        <v>147928.57999999999</v>
      </c>
    </row>
    <row r="65" spans="1:8" ht="12.2" customHeight="1" x14ac:dyDescent="0.2">
      <c r="A65" s="174">
        <v>43655</v>
      </c>
      <c r="B65" s="10">
        <v>23723</v>
      </c>
      <c r="C65" s="82" t="s">
        <v>3127</v>
      </c>
      <c r="D65" s="12" t="s">
        <v>2205</v>
      </c>
      <c r="E65" s="166">
        <v>15150</v>
      </c>
      <c r="F65" s="158">
        <v>26543.25</v>
      </c>
    </row>
    <row r="66" spans="1:8" ht="12.2" customHeight="1" x14ac:dyDescent="0.2">
      <c r="A66" s="174">
        <v>43655</v>
      </c>
      <c r="B66" s="10">
        <v>13756</v>
      </c>
      <c r="C66" s="82" t="s">
        <v>3140</v>
      </c>
      <c r="D66" s="12" t="s">
        <v>168</v>
      </c>
      <c r="E66" s="156">
        <v>1224.6199999999999</v>
      </c>
      <c r="F66" s="158">
        <v>894284.97</v>
      </c>
    </row>
    <row r="67" spans="1:8" ht="12.2" customHeight="1" x14ac:dyDescent="0.2">
      <c r="A67" s="174">
        <v>43649</v>
      </c>
      <c r="B67" s="81">
        <v>16078</v>
      </c>
      <c r="C67" s="82" t="s">
        <v>3047</v>
      </c>
      <c r="D67" s="83" t="s">
        <v>5930</v>
      </c>
      <c r="E67" s="168">
        <v>475</v>
      </c>
      <c r="F67" s="158"/>
      <c r="G67" s="83" t="s">
        <v>3046</v>
      </c>
    </row>
    <row r="68" spans="1:8" ht="12.2" customHeight="1" x14ac:dyDescent="0.2">
      <c r="A68" s="174">
        <v>43655</v>
      </c>
      <c r="B68" s="10">
        <v>10763</v>
      </c>
      <c r="C68" s="82" t="s">
        <v>3140</v>
      </c>
      <c r="D68" s="12" t="s">
        <v>832</v>
      </c>
      <c r="E68" s="156">
        <v>57</v>
      </c>
      <c r="F68" s="158">
        <v>5193</v>
      </c>
    </row>
    <row r="69" spans="1:8" ht="12.2" customHeight="1" x14ac:dyDescent="0.2">
      <c r="A69" s="174">
        <v>43655</v>
      </c>
      <c r="B69" s="10">
        <v>14801</v>
      </c>
      <c r="C69" s="82" t="s">
        <v>3140</v>
      </c>
      <c r="D69" s="12" t="s">
        <v>173</v>
      </c>
      <c r="E69" s="156">
        <v>89.71</v>
      </c>
      <c r="F69" s="158">
        <v>8200.6099999999988</v>
      </c>
      <c r="G69" s="83"/>
      <c r="H69" s="83"/>
    </row>
    <row r="70" spans="1:8" ht="12.2" customHeight="1" x14ac:dyDescent="0.2">
      <c r="A70" s="174">
        <v>43655</v>
      </c>
      <c r="B70" s="10">
        <v>16405</v>
      </c>
      <c r="C70" s="82" t="s">
        <v>3141</v>
      </c>
      <c r="D70" s="12" t="s">
        <v>1512</v>
      </c>
      <c r="E70" s="156">
        <v>108.99</v>
      </c>
      <c r="F70" s="158">
        <v>1082.1499999999999</v>
      </c>
    </row>
    <row r="71" spans="1:8" ht="12.2" customHeight="1" x14ac:dyDescent="0.2">
      <c r="A71" s="174">
        <v>43649</v>
      </c>
      <c r="B71" s="81">
        <v>16078</v>
      </c>
      <c r="C71" s="82" t="s">
        <v>3047</v>
      </c>
      <c r="D71" s="83" t="s">
        <v>3502</v>
      </c>
      <c r="E71" s="168">
        <v>6131.42</v>
      </c>
      <c r="F71" s="158"/>
      <c r="G71" s="83" t="s">
        <v>3046</v>
      </c>
    </row>
    <row r="72" spans="1:8" ht="12.2" customHeight="1" x14ac:dyDescent="0.2">
      <c r="A72" s="174">
        <v>43655</v>
      </c>
      <c r="B72" s="10">
        <v>13626</v>
      </c>
      <c r="C72" s="82" t="s">
        <v>3140</v>
      </c>
      <c r="D72" s="12" t="s">
        <v>176</v>
      </c>
      <c r="E72" s="166">
        <v>263.02999999999997</v>
      </c>
      <c r="F72" s="158">
        <v>12178.76</v>
      </c>
    </row>
    <row r="73" spans="1:8" ht="12.2" customHeight="1" x14ac:dyDescent="0.2">
      <c r="A73" s="174">
        <v>43655</v>
      </c>
      <c r="B73" s="10">
        <v>25956</v>
      </c>
      <c r="C73" s="82" t="s">
        <v>3136</v>
      </c>
      <c r="D73" s="12" t="s">
        <v>2629</v>
      </c>
      <c r="E73" s="156">
        <v>350</v>
      </c>
      <c r="F73" s="158">
        <v>1550</v>
      </c>
    </row>
    <row r="74" spans="1:8" ht="12.2" customHeight="1" x14ac:dyDescent="0.2">
      <c r="A74" s="174">
        <v>43649</v>
      </c>
      <c r="B74" s="81">
        <v>16078</v>
      </c>
      <c r="C74" s="82" t="s">
        <v>3047</v>
      </c>
      <c r="D74" s="83" t="s">
        <v>5927</v>
      </c>
      <c r="E74" s="168">
        <v>950</v>
      </c>
      <c r="F74" s="158"/>
      <c r="G74" s="83" t="s">
        <v>3046</v>
      </c>
    </row>
    <row r="75" spans="1:8" ht="12.2" customHeight="1" x14ac:dyDescent="0.2">
      <c r="A75" s="174">
        <v>43655</v>
      </c>
      <c r="B75" s="10">
        <v>23088</v>
      </c>
      <c r="C75" s="82" t="s">
        <v>3140</v>
      </c>
      <c r="D75" s="12" t="s">
        <v>2097</v>
      </c>
      <c r="E75" s="156">
        <v>1485</v>
      </c>
      <c r="F75" s="158">
        <v>1485</v>
      </c>
    </row>
    <row r="76" spans="1:8" ht="12.2" customHeight="1" x14ac:dyDescent="0.2">
      <c r="A76" s="174">
        <v>43655</v>
      </c>
      <c r="B76" s="10">
        <v>10380</v>
      </c>
      <c r="C76" s="82" t="s">
        <v>3127</v>
      </c>
      <c r="D76" s="12" t="s">
        <v>181</v>
      </c>
      <c r="E76" s="156">
        <v>3925</v>
      </c>
      <c r="F76" s="158">
        <v>32292.5</v>
      </c>
    </row>
    <row r="77" spans="1:8" ht="12.2" customHeight="1" x14ac:dyDescent="0.2">
      <c r="A77" s="174">
        <v>43655</v>
      </c>
      <c r="B77" s="10">
        <v>27808</v>
      </c>
      <c r="C77" s="82" t="s">
        <v>3127</v>
      </c>
      <c r="D77" s="12" t="s">
        <v>5519</v>
      </c>
      <c r="E77" s="156">
        <v>2850</v>
      </c>
      <c r="F77" s="158">
        <v>7290</v>
      </c>
    </row>
    <row r="78" spans="1:8" ht="12.2" customHeight="1" x14ac:dyDescent="0.2">
      <c r="A78" s="174">
        <v>43649</v>
      </c>
      <c r="B78" s="81">
        <v>22335</v>
      </c>
      <c r="C78" s="11" t="s">
        <v>3073</v>
      </c>
      <c r="D78" s="83" t="s">
        <v>5913</v>
      </c>
      <c r="E78" s="168">
        <v>229</v>
      </c>
      <c r="F78" s="158">
        <v>229</v>
      </c>
      <c r="G78" s="83" t="s">
        <v>3072</v>
      </c>
    </row>
    <row r="79" spans="1:8" ht="12.2" customHeight="1" x14ac:dyDescent="0.2">
      <c r="A79" s="174">
        <v>43655</v>
      </c>
      <c r="B79" s="10">
        <v>19332</v>
      </c>
      <c r="C79" s="82" t="s">
        <v>3140</v>
      </c>
      <c r="D79" s="12" t="s">
        <v>193</v>
      </c>
      <c r="E79" s="166">
        <v>721.03</v>
      </c>
      <c r="F79" s="158">
        <v>26856.559999999998</v>
      </c>
    </row>
    <row r="80" spans="1:8" ht="12.2" customHeight="1" x14ac:dyDescent="0.2">
      <c r="A80" s="174">
        <v>43655</v>
      </c>
      <c r="B80" s="10">
        <v>24094</v>
      </c>
      <c r="C80" s="82" t="s">
        <v>3140</v>
      </c>
      <c r="D80" s="12" t="s">
        <v>197</v>
      </c>
      <c r="E80" s="156">
        <v>1458.46</v>
      </c>
      <c r="F80" s="158">
        <v>216699.1</v>
      </c>
    </row>
    <row r="81" spans="1:7" ht="12.2" customHeight="1" x14ac:dyDescent="0.2">
      <c r="A81" s="174">
        <v>43655</v>
      </c>
      <c r="B81" s="10">
        <v>23667</v>
      </c>
      <c r="C81" s="82" t="s">
        <v>3127</v>
      </c>
      <c r="D81" s="12" t="s">
        <v>2189</v>
      </c>
      <c r="E81" s="166">
        <v>648</v>
      </c>
      <c r="F81" s="158">
        <v>7905.5</v>
      </c>
    </row>
    <row r="82" spans="1:7" ht="12.2" customHeight="1" x14ac:dyDescent="0.2">
      <c r="A82" s="174">
        <v>43649</v>
      </c>
      <c r="B82" s="81">
        <v>16078</v>
      </c>
      <c r="C82" s="82" t="s">
        <v>3047</v>
      </c>
      <c r="D82" s="83" t="s">
        <v>5922</v>
      </c>
      <c r="E82" s="168">
        <v>5217.49</v>
      </c>
      <c r="F82" s="158"/>
      <c r="G82" s="83" t="s">
        <v>3046</v>
      </c>
    </row>
    <row r="83" spans="1:7" ht="12.2" customHeight="1" x14ac:dyDescent="0.2">
      <c r="A83" s="174">
        <v>43655</v>
      </c>
      <c r="B83" s="10">
        <v>25761</v>
      </c>
      <c r="C83" s="82" t="s">
        <v>3140</v>
      </c>
      <c r="D83" s="12" t="s">
        <v>204</v>
      </c>
      <c r="E83" s="156">
        <v>1730.18</v>
      </c>
      <c r="F83" s="158">
        <v>5176.68</v>
      </c>
    </row>
    <row r="84" spans="1:7" ht="12.2" customHeight="1" x14ac:dyDescent="0.2">
      <c r="A84" s="174">
        <v>43649</v>
      </c>
      <c r="B84" s="81">
        <v>16078</v>
      </c>
      <c r="C84" s="82" t="s">
        <v>3047</v>
      </c>
      <c r="D84" s="83" t="s">
        <v>3550</v>
      </c>
      <c r="E84" s="168">
        <v>22.5</v>
      </c>
      <c r="F84" s="158"/>
      <c r="G84" s="83" t="s">
        <v>3046</v>
      </c>
    </row>
    <row r="85" spans="1:7" ht="12.2" customHeight="1" x14ac:dyDescent="0.2">
      <c r="A85" s="174">
        <v>43649</v>
      </c>
      <c r="B85" s="81">
        <v>16004</v>
      </c>
      <c r="C85" s="11" t="s">
        <v>3073</v>
      </c>
      <c r="D85" s="83" t="s">
        <v>3069</v>
      </c>
      <c r="E85" s="168">
        <v>200631.7</v>
      </c>
      <c r="F85" s="158">
        <v>3765617.09</v>
      </c>
      <c r="G85" s="83" t="s">
        <v>3072</v>
      </c>
    </row>
    <row r="86" spans="1:7" ht="12.2" customHeight="1" x14ac:dyDescent="0.2">
      <c r="A86" s="174">
        <v>43649</v>
      </c>
      <c r="B86" s="81">
        <v>16005</v>
      </c>
      <c r="C86" s="11" t="s">
        <v>3073</v>
      </c>
      <c r="D86" s="83" t="s">
        <v>207</v>
      </c>
      <c r="E86" s="168">
        <v>32988.94</v>
      </c>
      <c r="F86" s="158">
        <v>613770.87</v>
      </c>
      <c r="G86" s="83" t="s">
        <v>3072</v>
      </c>
    </row>
    <row r="87" spans="1:7" ht="12.2" customHeight="1" x14ac:dyDescent="0.2">
      <c r="A87" s="174">
        <v>43655</v>
      </c>
      <c r="B87" s="10">
        <v>27002</v>
      </c>
      <c r="C87" s="82" t="s">
        <v>3128</v>
      </c>
      <c r="D87" s="12" t="s">
        <v>2901</v>
      </c>
      <c r="E87" s="166">
        <v>228.17</v>
      </c>
      <c r="F87" s="158">
        <v>518.35</v>
      </c>
    </row>
    <row r="88" spans="1:7" ht="12.2" customHeight="1" x14ac:dyDescent="0.2">
      <c r="A88" s="174">
        <v>43655</v>
      </c>
      <c r="B88" s="10">
        <v>13467</v>
      </c>
      <c r="C88" s="82" t="s">
        <v>3140</v>
      </c>
      <c r="D88" s="12" t="s">
        <v>1194</v>
      </c>
      <c r="E88" s="156">
        <v>192.55</v>
      </c>
      <c r="F88" s="158">
        <v>7449.71</v>
      </c>
    </row>
    <row r="89" spans="1:7" ht="12.2" customHeight="1" x14ac:dyDescent="0.2">
      <c r="A89" s="174">
        <v>43655</v>
      </c>
      <c r="B89" s="10">
        <v>26166</v>
      </c>
      <c r="C89" s="82" t="s">
        <v>3140</v>
      </c>
      <c r="D89" s="12" t="s">
        <v>218</v>
      </c>
      <c r="E89" s="156">
        <v>1343</v>
      </c>
      <c r="F89" s="158">
        <v>1343</v>
      </c>
    </row>
    <row r="90" spans="1:7" ht="12.2" customHeight="1" x14ac:dyDescent="0.2">
      <c r="A90" s="174">
        <v>43655</v>
      </c>
      <c r="B90" s="10">
        <v>17522</v>
      </c>
      <c r="C90" s="82" t="s">
        <v>3141</v>
      </c>
      <c r="D90" s="12" t="s">
        <v>1549</v>
      </c>
      <c r="E90" s="166">
        <v>11197.510000000002</v>
      </c>
      <c r="F90" s="158">
        <v>260543.48</v>
      </c>
    </row>
    <row r="91" spans="1:7" ht="12.2" customHeight="1" x14ac:dyDescent="0.2">
      <c r="A91" s="174">
        <v>43655</v>
      </c>
      <c r="B91" s="10">
        <v>13889</v>
      </c>
      <c r="C91" s="82" t="s">
        <v>3141</v>
      </c>
      <c r="D91" s="12" t="s">
        <v>1276</v>
      </c>
      <c r="E91" s="156">
        <v>532.79</v>
      </c>
      <c r="F91" s="158">
        <v>4103.68</v>
      </c>
    </row>
    <row r="92" spans="1:7" ht="12.2" customHeight="1" x14ac:dyDescent="0.2">
      <c r="A92" s="174">
        <v>43655</v>
      </c>
      <c r="B92" s="10">
        <v>14130</v>
      </c>
      <c r="C92" s="82" t="s">
        <v>3141</v>
      </c>
      <c r="D92" s="12" t="s">
        <v>1320</v>
      </c>
      <c r="E92" s="156">
        <v>7064.2999999999993</v>
      </c>
      <c r="F92" s="158">
        <v>92737.33</v>
      </c>
    </row>
    <row r="93" spans="1:7" ht="12.2" customHeight="1" x14ac:dyDescent="0.2">
      <c r="A93" s="174">
        <v>43655</v>
      </c>
      <c r="B93" s="10">
        <v>13879</v>
      </c>
      <c r="C93" s="82" t="s">
        <v>3140</v>
      </c>
      <c r="D93" s="12" t="s">
        <v>0</v>
      </c>
      <c r="E93" s="156">
        <v>30721</v>
      </c>
      <c r="F93" s="158">
        <v>234319.09</v>
      </c>
    </row>
    <row r="94" spans="1:7" ht="12.2" customHeight="1" x14ac:dyDescent="0.2">
      <c r="A94" s="174">
        <v>43649</v>
      </c>
      <c r="B94" s="81">
        <v>14477</v>
      </c>
      <c r="C94" s="11" t="s">
        <v>3073</v>
      </c>
      <c r="D94" s="83" t="s">
        <v>222</v>
      </c>
      <c r="E94" s="168">
        <v>1195</v>
      </c>
      <c r="F94" s="158">
        <v>24075</v>
      </c>
      <c r="G94" s="83" t="s">
        <v>3072</v>
      </c>
    </row>
    <row r="95" spans="1:7" ht="12.2" customHeight="1" x14ac:dyDescent="0.2">
      <c r="A95" s="174">
        <v>43649</v>
      </c>
      <c r="B95" s="81">
        <v>16078</v>
      </c>
      <c r="C95" s="82" t="s">
        <v>3047</v>
      </c>
      <c r="D95" s="83" t="s">
        <v>223</v>
      </c>
      <c r="E95" s="168">
        <v>31.89</v>
      </c>
      <c r="F95" s="158"/>
      <c r="G95" s="83" t="s">
        <v>3046</v>
      </c>
    </row>
    <row r="96" spans="1:7" ht="12.2" customHeight="1" x14ac:dyDescent="0.2">
      <c r="A96" s="174">
        <v>43649</v>
      </c>
      <c r="B96" s="81">
        <v>16078</v>
      </c>
      <c r="C96" s="82" t="s">
        <v>3047</v>
      </c>
      <c r="D96" s="83" t="s">
        <v>223</v>
      </c>
      <c r="E96" s="168">
        <v>5.65</v>
      </c>
      <c r="F96" s="158"/>
      <c r="G96" s="83" t="s">
        <v>3046</v>
      </c>
    </row>
    <row r="97" spans="1:7" ht="12.2" customHeight="1" x14ac:dyDescent="0.2">
      <c r="A97" s="174">
        <v>43649</v>
      </c>
      <c r="B97" s="81">
        <v>16078</v>
      </c>
      <c r="C97" s="82" t="s">
        <v>3047</v>
      </c>
      <c r="D97" s="83" t="s">
        <v>223</v>
      </c>
      <c r="E97" s="168">
        <v>50</v>
      </c>
      <c r="F97" s="158"/>
      <c r="G97" s="83" t="s">
        <v>3046</v>
      </c>
    </row>
    <row r="98" spans="1:7" ht="12.2" customHeight="1" x14ac:dyDescent="0.2">
      <c r="A98" s="174">
        <v>43655</v>
      </c>
      <c r="B98" s="10">
        <v>17879</v>
      </c>
      <c r="C98" s="82" t="s">
        <v>3141</v>
      </c>
      <c r="D98" s="12" t="s">
        <v>1593</v>
      </c>
      <c r="E98" s="166">
        <v>81144.740000000005</v>
      </c>
      <c r="F98" s="158">
        <v>173600.21000000002</v>
      </c>
      <c r="G98" s="83"/>
    </row>
    <row r="99" spans="1:7" ht="12.2" customHeight="1" x14ac:dyDescent="0.2">
      <c r="A99" s="174">
        <v>43655</v>
      </c>
      <c r="B99" s="10">
        <v>13761</v>
      </c>
      <c r="C99" s="82" t="s">
        <v>3140</v>
      </c>
      <c r="D99" s="12" t="s">
        <v>229</v>
      </c>
      <c r="E99" s="156">
        <v>85.88</v>
      </c>
      <c r="F99" s="158">
        <v>37999.81</v>
      </c>
    </row>
    <row r="100" spans="1:7" ht="12.2" customHeight="1" x14ac:dyDescent="0.2">
      <c r="A100" s="174">
        <v>43655</v>
      </c>
      <c r="B100" s="10">
        <v>13538</v>
      </c>
      <c r="C100" s="82" t="s">
        <v>3141</v>
      </c>
      <c r="D100" s="12" t="s">
        <v>1207</v>
      </c>
      <c r="E100" s="156">
        <v>5179.7700000000004</v>
      </c>
      <c r="F100" s="158">
        <v>50918.759999999995</v>
      </c>
    </row>
    <row r="101" spans="1:7" ht="12.2" customHeight="1" x14ac:dyDescent="0.2">
      <c r="A101" s="174">
        <v>43655</v>
      </c>
      <c r="B101" s="10">
        <v>26093</v>
      </c>
      <c r="C101" s="82" t="s">
        <v>3141</v>
      </c>
      <c r="D101" s="12" t="s">
        <v>2660</v>
      </c>
      <c r="E101" s="156">
        <v>58594</v>
      </c>
      <c r="F101" s="158">
        <v>772462.69</v>
      </c>
    </row>
    <row r="102" spans="1:7" ht="12.2" customHeight="1" x14ac:dyDescent="0.2">
      <c r="A102" s="174">
        <v>43655</v>
      </c>
      <c r="B102" s="10">
        <v>22401</v>
      </c>
      <c r="C102" s="82" t="s">
        <v>3140</v>
      </c>
      <c r="D102" s="12" t="s">
        <v>2004</v>
      </c>
      <c r="E102" s="156">
        <v>976.19</v>
      </c>
      <c r="F102" s="158">
        <v>2467.4899999999998</v>
      </c>
    </row>
    <row r="103" spans="1:7" ht="12.2" customHeight="1" x14ac:dyDescent="0.2">
      <c r="A103" s="174">
        <v>43655</v>
      </c>
      <c r="B103" s="10">
        <v>13317</v>
      </c>
      <c r="C103" s="82" t="s">
        <v>3140</v>
      </c>
      <c r="D103" s="12" t="s">
        <v>1158</v>
      </c>
      <c r="E103" s="156">
        <v>220</v>
      </c>
      <c r="F103" s="158">
        <v>12930.06</v>
      </c>
    </row>
    <row r="104" spans="1:7" ht="12.2" customHeight="1" x14ac:dyDescent="0.2">
      <c r="A104" s="174">
        <v>43655</v>
      </c>
      <c r="B104" s="10">
        <v>25467</v>
      </c>
      <c r="C104" s="82" t="s">
        <v>3141</v>
      </c>
      <c r="D104" s="12" t="s">
        <v>238</v>
      </c>
      <c r="E104" s="166">
        <v>1226.9199999999998</v>
      </c>
      <c r="F104" s="158">
        <v>32112.649999999998</v>
      </c>
    </row>
    <row r="105" spans="1:7" ht="12.2" customHeight="1" x14ac:dyDescent="0.2">
      <c r="A105" s="174">
        <v>43655</v>
      </c>
      <c r="B105" s="10">
        <v>22771</v>
      </c>
      <c r="C105" s="82" t="s">
        <v>3140</v>
      </c>
      <c r="D105" s="12" t="s">
        <v>242</v>
      </c>
      <c r="E105" s="166">
        <v>16897</v>
      </c>
      <c r="F105" s="158">
        <v>486337.47</v>
      </c>
    </row>
    <row r="106" spans="1:7" ht="12.2" customHeight="1" x14ac:dyDescent="0.2">
      <c r="A106" s="174">
        <v>43649</v>
      </c>
      <c r="B106" s="81">
        <v>16078</v>
      </c>
      <c r="C106" s="82" t="s">
        <v>3047</v>
      </c>
      <c r="D106" s="83" t="s">
        <v>5919</v>
      </c>
      <c r="E106" s="168">
        <v>5109.93</v>
      </c>
      <c r="F106" s="158"/>
      <c r="G106" s="83" t="s">
        <v>3046</v>
      </c>
    </row>
    <row r="107" spans="1:7" ht="12.2" customHeight="1" x14ac:dyDescent="0.2">
      <c r="A107" s="174">
        <v>43655</v>
      </c>
      <c r="B107" s="10">
        <v>26265</v>
      </c>
      <c r="C107" s="82" t="s">
        <v>3128</v>
      </c>
      <c r="D107" s="12" t="s">
        <v>2696</v>
      </c>
      <c r="E107" s="156">
        <v>18.559999999999999</v>
      </c>
      <c r="F107" s="158">
        <v>61.099999999999994</v>
      </c>
    </row>
    <row r="108" spans="1:7" ht="12.2" customHeight="1" x14ac:dyDescent="0.2">
      <c r="A108" s="174">
        <v>43655</v>
      </c>
      <c r="B108" s="10">
        <v>19645</v>
      </c>
      <c r="C108" s="82" t="s">
        <v>3127</v>
      </c>
      <c r="D108" s="12" t="s">
        <v>243</v>
      </c>
      <c r="E108" s="166">
        <v>7496.25</v>
      </c>
      <c r="F108" s="158">
        <v>59080.5</v>
      </c>
    </row>
    <row r="109" spans="1:7" ht="12.2" customHeight="1" x14ac:dyDescent="0.2">
      <c r="A109" s="174">
        <v>43655</v>
      </c>
      <c r="B109" s="10">
        <v>14775</v>
      </c>
      <c r="C109" s="82" t="s">
        <v>3140</v>
      </c>
      <c r="D109" s="12" t="s">
        <v>247</v>
      </c>
      <c r="E109" s="156">
        <v>150</v>
      </c>
      <c r="F109" s="158">
        <v>2915.63</v>
      </c>
    </row>
    <row r="110" spans="1:7" ht="12.2" customHeight="1" x14ac:dyDescent="0.2">
      <c r="A110" s="174">
        <v>43655</v>
      </c>
      <c r="B110" s="10">
        <v>10187</v>
      </c>
      <c r="C110" s="82" t="s">
        <v>3140</v>
      </c>
      <c r="D110" s="12" t="s">
        <v>759</v>
      </c>
      <c r="E110" s="166">
        <v>201.87</v>
      </c>
      <c r="F110" s="158">
        <v>11806.51</v>
      </c>
    </row>
    <row r="111" spans="1:7" ht="12.2" customHeight="1" x14ac:dyDescent="0.2">
      <c r="A111" s="174">
        <v>43655</v>
      </c>
      <c r="B111" s="10">
        <v>27006</v>
      </c>
      <c r="C111" s="82" t="s">
        <v>3128</v>
      </c>
      <c r="D111" s="12" t="s">
        <v>2902</v>
      </c>
      <c r="E111" s="166">
        <v>20.88</v>
      </c>
      <c r="F111" s="158">
        <v>49.47</v>
      </c>
    </row>
    <row r="112" spans="1:7" ht="12.2" customHeight="1" x14ac:dyDescent="0.2">
      <c r="A112" s="174">
        <v>43655</v>
      </c>
      <c r="B112" s="10">
        <v>10903</v>
      </c>
      <c r="C112" s="82" t="s">
        <v>3140</v>
      </c>
      <c r="D112" s="12" t="s">
        <v>255</v>
      </c>
      <c r="E112" s="156">
        <v>1058.3699999999999</v>
      </c>
      <c r="F112" s="158">
        <v>131430.87</v>
      </c>
    </row>
    <row r="113" spans="1:7" ht="12.2" customHeight="1" x14ac:dyDescent="0.2">
      <c r="A113" s="174">
        <v>43655</v>
      </c>
      <c r="B113" s="10">
        <v>13362</v>
      </c>
      <c r="C113" s="82" t="s">
        <v>3140</v>
      </c>
      <c r="D113" s="12" t="s">
        <v>265</v>
      </c>
      <c r="E113" s="156">
        <v>18154.199999999997</v>
      </c>
      <c r="F113" s="158">
        <v>390771.01</v>
      </c>
    </row>
    <row r="114" spans="1:7" ht="12.2" customHeight="1" x14ac:dyDescent="0.2">
      <c r="A114" s="174">
        <v>43655</v>
      </c>
      <c r="B114" s="10">
        <v>27917</v>
      </c>
      <c r="C114" s="82" t="s">
        <v>3127</v>
      </c>
      <c r="D114" s="12" t="s">
        <v>5939</v>
      </c>
      <c r="E114" s="166">
        <v>2000</v>
      </c>
      <c r="F114" s="158">
        <v>2000</v>
      </c>
    </row>
    <row r="115" spans="1:7" ht="12.2" customHeight="1" x14ac:dyDescent="0.2">
      <c r="A115" s="174">
        <v>43655</v>
      </c>
      <c r="B115" s="10">
        <v>19040</v>
      </c>
      <c r="C115" s="82" t="s">
        <v>3127</v>
      </c>
      <c r="D115" s="12" t="s">
        <v>1691</v>
      </c>
      <c r="E115" s="166">
        <v>900</v>
      </c>
      <c r="F115" s="158">
        <v>20531.25</v>
      </c>
    </row>
    <row r="116" spans="1:7" ht="12.2" customHeight="1" x14ac:dyDescent="0.2">
      <c r="A116" s="174">
        <v>43655</v>
      </c>
      <c r="B116" s="10">
        <v>24100</v>
      </c>
      <c r="C116" s="82" t="s">
        <v>3128</v>
      </c>
      <c r="D116" s="12" t="s">
        <v>2271</v>
      </c>
      <c r="E116" s="156">
        <v>157.01</v>
      </c>
      <c r="F116" s="158">
        <v>1366.6</v>
      </c>
    </row>
    <row r="117" spans="1:7" ht="12.2" customHeight="1" x14ac:dyDescent="0.2">
      <c r="A117" s="174">
        <v>43649</v>
      </c>
      <c r="B117" s="81">
        <v>16078</v>
      </c>
      <c r="C117" s="82" t="s">
        <v>3047</v>
      </c>
      <c r="D117" s="83" t="s">
        <v>3336</v>
      </c>
      <c r="E117" s="168">
        <v>75</v>
      </c>
      <c r="F117" s="158"/>
      <c r="G117" s="83" t="s">
        <v>3046</v>
      </c>
    </row>
    <row r="118" spans="1:7" ht="12.2" customHeight="1" x14ac:dyDescent="0.2">
      <c r="A118" s="174">
        <v>43649</v>
      </c>
      <c r="B118" s="81">
        <v>16078</v>
      </c>
      <c r="C118" s="82" t="s">
        <v>3047</v>
      </c>
      <c r="D118" s="83" t="s">
        <v>3039</v>
      </c>
      <c r="E118" s="168">
        <v>75</v>
      </c>
      <c r="F118" s="158"/>
      <c r="G118" s="83" t="s">
        <v>3046</v>
      </c>
    </row>
    <row r="119" spans="1:7" ht="12.2" customHeight="1" x14ac:dyDescent="0.2">
      <c r="A119" s="174">
        <v>43649</v>
      </c>
      <c r="B119" s="81">
        <v>21865</v>
      </c>
      <c r="C119" s="11" t="s">
        <v>3073</v>
      </c>
      <c r="D119" s="83" t="s">
        <v>275</v>
      </c>
      <c r="E119" s="168">
        <v>411.71</v>
      </c>
      <c r="F119" s="158">
        <v>5557.58</v>
      </c>
      <c r="G119" s="83" t="s">
        <v>3072</v>
      </c>
    </row>
    <row r="120" spans="1:7" ht="12.2" customHeight="1" x14ac:dyDescent="0.2">
      <c r="A120" s="174">
        <v>43649</v>
      </c>
      <c r="B120" s="81">
        <v>16008</v>
      </c>
      <c r="C120" s="11" t="s">
        <v>3073</v>
      </c>
      <c r="D120" s="83" t="s">
        <v>279</v>
      </c>
      <c r="E120" s="168">
        <v>1393.59</v>
      </c>
      <c r="F120" s="158">
        <v>37378.82</v>
      </c>
      <c r="G120" s="83" t="s">
        <v>3072</v>
      </c>
    </row>
    <row r="121" spans="1:7" ht="12.2" customHeight="1" x14ac:dyDescent="0.2">
      <c r="A121" s="174">
        <v>43655</v>
      </c>
      <c r="B121" s="10">
        <v>14112</v>
      </c>
      <c r="C121" s="82" t="s">
        <v>3140</v>
      </c>
      <c r="D121" s="12" t="s">
        <v>281</v>
      </c>
      <c r="E121" s="166">
        <v>17377.34</v>
      </c>
      <c r="F121" s="158">
        <v>519579.65</v>
      </c>
    </row>
    <row r="122" spans="1:7" ht="12.2" customHeight="1" x14ac:dyDescent="0.2">
      <c r="A122" s="174">
        <v>43655</v>
      </c>
      <c r="B122" s="10">
        <v>20808</v>
      </c>
      <c r="C122" s="82" t="s">
        <v>3128</v>
      </c>
      <c r="D122" s="12" t="s">
        <v>1839</v>
      </c>
      <c r="E122" s="156">
        <v>76.56</v>
      </c>
      <c r="F122" s="158">
        <v>170.82</v>
      </c>
    </row>
    <row r="123" spans="1:7" ht="12.2" customHeight="1" x14ac:dyDescent="0.2">
      <c r="A123" s="174">
        <v>43655</v>
      </c>
      <c r="B123" s="10">
        <v>12699</v>
      </c>
      <c r="C123" s="82" t="s">
        <v>3141</v>
      </c>
      <c r="D123" s="12" t="s">
        <v>285</v>
      </c>
      <c r="E123" s="166">
        <v>2235</v>
      </c>
      <c r="F123" s="158">
        <v>84116.25</v>
      </c>
    </row>
    <row r="124" spans="1:7" ht="12.2" customHeight="1" x14ac:dyDescent="0.2">
      <c r="A124" s="174">
        <v>43655</v>
      </c>
      <c r="B124" s="10">
        <v>27660</v>
      </c>
      <c r="C124" s="82" t="s">
        <v>3128</v>
      </c>
      <c r="D124" s="12" t="s">
        <v>4748</v>
      </c>
      <c r="E124" s="156">
        <v>163.33000000000001</v>
      </c>
      <c r="F124" s="158">
        <v>266.05</v>
      </c>
    </row>
    <row r="125" spans="1:7" ht="12.2" customHeight="1" x14ac:dyDescent="0.2">
      <c r="A125" s="174">
        <v>43655</v>
      </c>
      <c r="B125" s="10">
        <v>22460</v>
      </c>
      <c r="C125" s="82" t="s">
        <v>3128</v>
      </c>
      <c r="D125" s="12" t="s">
        <v>2019</v>
      </c>
      <c r="E125" s="166">
        <v>394.74</v>
      </c>
      <c r="F125" s="158">
        <v>967.83</v>
      </c>
    </row>
    <row r="126" spans="1:7" ht="12.2" customHeight="1" x14ac:dyDescent="0.2">
      <c r="A126" s="174">
        <v>43655</v>
      </c>
      <c r="B126" s="10">
        <v>27334</v>
      </c>
      <c r="C126" s="82" t="s">
        <v>3127</v>
      </c>
      <c r="D126" s="12" t="s">
        <v>3554</v>
      </c>
      <c r="E126" s="156">
        <v>750</v>
      </c>
      <c r="F126" s="158">
        <v>1545</v>
      </c>
    </row>
    <row r="127" spans="1:7" ht="12.2" customHeight="1" x14ac:dyDescent="0.2">
      <c r="A127" s="174">
        <v>43655</v>
      </c>
      <c r="B127" s="10">
        <v>22017</v>
      </c>
      <c r="C127" s="82" t="s">
        <v>3141</v>
      </c>
      <c r="D127" s="12" t="s">
        <v>297</v>
      </c>
      <c r="E127" s="166">
        <v>0</v>
      </c>
      <c r="F127" s="158">
        <v>41890</v>
      </c>
    </row>
    <row r="128" spans="1:7" ht="12.2" customHeight="1" x14ac:dyDescent="0.2">
      <c r="A128" s="174">
        <v>43655</v>
      </c>
      <c r="B128" s="10">
        <v>17907</v>
      </c>
      <c r="C128" s="82" t="s">
        <v>3141</v>
      </c>
      <c r="D128" s="12" t="s">
        <v>301</v>
      </c>
      <c r="E128" s="156">
        <v>12563.5</v>
      </c>
      <c r="F128" s="158">
        <v>1341749.32</v>
      </c>
    </row>
    <row r="129" spans="1:42" ht="12.2" customHeight="1" x14ac:dyDescent="0.2">
      <c r="A129" s="174">
        <v>43655</v>
      </c>
      <c r="B129" s="10">
        <v>13096</v>
      </c>
      <c r="C129" s="82" t="s">
        <v>3140</v>
      </c>
      <c r="D129" s="12" t="s">
        <v>314</v>
      </c>
      <c r="E129" s="156">
        <v>1274.1500000000001</v>
      </c>
      <c r="F129" s="158">
        <v>71012.439999999988</v>
      </c>
    </row>
    <row r="130" spans="1:42" ht="12.2" customHeight="1" x14ac:dyDescent="0.2">
      <c r="A130" s="174">
        <v>43655</v>
      </c>
      <c r="B130" s="10">
        <v>22949</v>
      </c>
      <c r="C130" s="82" t="s">
        <v>3141</v>
      </c>
      <c r="D130" s="12" t="s">
        <v>316</v>
      </c>
      <c r="E130" s="156">
        <v>240</v>
      </c>
      <c r="F130" s="158">
        <v>9859.25</v>
      </c>
    </row>
    <row r="131" spans="1:42" ht="12.2" customHeight="1" x14ac:dyDescent="0.2">
      <c r="A131" s="174">
        <v>43649</v>
      </c>
      <c r="B131" s="81">
        <v>13190</v>
      </c>
      <c r="C131" s="11" t="s">
        <v>3073</v>
      </c>
      <c r="D131" s="83" t="s">
        <v>317</v>
      </c>
      <c r="E131" s="168">
        <v>1492639.24</v>
      </c>
      <c r="F131" s="158">
        <v>31351380.560000002</v>
      </c>
      <c r="G131" s="83" t="s">
        <v>3072</v>
      </c>
    </row>
    <row r="132" spans="1:42" ht="12.2" customHeight="1" x14ac:dyDescent="0.2">
      <c r="A132" s="174">
        <v>43649</v>
      </c>
      <c r="B132" s="81">
        <v>13190</v>
      </c>
      <c r="C132" s="11" t="s">
        <v>3073</v>
      </c>
      <c r="D132" s="83" t="s">
        <v>317</v>
      </c>
      <c r="E132" s="168">
        <v>263.38</v>
      </c>
      <c r="F132" s="158">
        <v>31351643.940000001</v>
      </c>
      <c r="G132" s="83" t="s">
        <v>3072</v>
      </c>
    </row>
    <row r="133" spans="1:42" ht="12.2" customHeight="1" x14ac:dyDescent="0.2">
      <c r="A133" s="174">
        <v>43655</v>
      </c>
      <c r="B133" s="10">
        <v>13190</v>
      </c>
      <c r="C133" s="11" t="s">
        <v>3073</v>
      </c>
      <c r="D133" s="12" t="s">
        <v>317</v>
      </c>
      <c r="E133" s="156">
        <v>14216.13</v>
      </c>
      <c r="F133" s="158">
        <v>31365860.07</v>
      </c>
    </row>
    <row r="134" spans="1:42" ht="12.2" customHeight="1" x14ac:dyDescent="0.2">
      <c r="A134" s="174">
        <v>43649</v>
      </c>
      <c r="B134" s="81">
        <v>16078</v>
      </c>
      <c r="C134" s="82" t="s">
        <v>3047</v>
      </c>
      <c r="D134" s="83" t="s">
        <v>5921</v>
      </c>
      <c r="E134" s="168">
        <v>6014.17</v>
      </c>
      <c r="F134" s="158"/>
      <c r="G134" s="83" t="s">
        <v>3046</v>
      </c>
    </row>
    <row r="135" spans="1:42" ht="12.2" customHeight="1" x14ac:dyDescent="0.2">
      <c r="A135" s="174">
        <v>43655</v>
      </c>
      <c r="B135" s="10">
        <v>19899</v>
      </c>
      <c r="C135" s="82" t="s">
        <v>3141</v>
      </c>
      <c r="D135" s="12" t="s">
        <v>321</v>
      </c>
      <c r="E135" s="156">
        <v>170.45</v>
      </c>
      <c r="F135" s="158">
        <v>7955.2</v>
      </c>
    </row>
    <row r="136" spans="1:42" ht="12.2" customHeight="1" x14ac:dyDescent="0.2">
      <c r="A136" s="174">
        <v>43655</v>
      </c>
      <c r="B136" s="10">
        <v>26279</v>
      </c>
      <c r="C136" s="82" t="s">
        <v>3127</v>
      </c>
      <c r="D136" s="12" t="s">
        <v>324</v>
      </c>
      <c r="E136" s="166">
        <v>1957.5</v>
      </c>
      <c r="F136" s="158">
        <v>67926.539999999994</v>
      </c>
    </row>
    <row r="137" spans="1:42" ht="12.2" customHeight="1" x14ac:dyDescent="0.2">
      <c r="A137" s="174">
        <v>43649</v>
      </c>
      <c r="B137" s="81">
        <v>16078</v>
      </c>
      <c r="C137" s="82" t="s">
        <v>3047</v>
      </c>
      <c r="D137" s="83" t="s">
        <v>5915</v>
      </c>
      <c r="E137" s="168">
        <v>500</v>
      </c>
      <c r="F137" s="158"/>
      <c r="G137" s="83" t="s">
        <v>3046</v>
      </c>
    </row>
    <row r="138" spans="1:42" ht="12.2" customHeight="1" x14ac:dyDescent="0.2">
      <c r="A138" s="174">
        <v>43655</v>
      </c>
      <c r="B138" s="10">
        <v>25703</v>
      </c>
      <c r="C138" s="82" t="s">
        <v>3141</v>
      </c>
      <c r="D138" s="12" t="s">
        <v>331</v>
      </c>
      <c r="E138" s="156">
        <v>150</v>
      </c>
      <c r="F138" s="158">
        <v>15451.68</v>
      </c>
    </row>
    <row r="139" spans="1:42" ht="12.2" customHeight="1" x14ac:dyDescent="0.2">
      <c r="A139" s="174">
        <v>43655</v>
      </c>
      <c r="B139" s="10">
        <v>21522</v>
      </c>
      <c r="C139" s="82" t="s">
        <v>3141</v>
      </c>
      <c r="D139" s="12" t="s">
        <v>332</v>
      </c>
      <c r="E139" s="166">
        <v>500</v>
      </c>
      <c r="F139" s="158">
        <v>5000</v>
      </c>
    </row>
    <row r="140" spans="1:42" ht="12.2" customHeight="1" x14ac:dyDescent="0.2">
      <c r="A140" s="174">
        <v>43649</v>
      </c>
      <c r="B140" s="81">
        <v>16078</v>
      </c>
      <c r="C140" s="82" t="s">
        <v>3047</v>
      </c>
      <c r="D140" s="83" t="s">
        <v>5917</v>
      </c>
      <c r="E140" s="168">
        <v>2</v>
      </c>
      <c r="F140" s="158"/>
      <c r="G140" s="83" t="s">
        <v>3046</v>
      </c>
    </row>
    <row r="141" spans="1:42" ht="12.2" customHeight="1" x14ac:dyDescent="0.2">
      <c r="A141" s="174">
        <v>43655</v>
      </c>
      <c r="B141" s="10">
        <v>17770</v>
      </c>
      <c r="C141" s="82" t="s">
        <v>3127</v>
      </c>
      <c r="D141" s="12" t="s">
        <v>1580</v>
      </c>
      <c r="E141" s="166">
        <v>743.75</v>
      </c>
      <c r="F141" s="158">
        <v>12585</v>
      </c>
    </row>
    <row r="142" spans="1:42" ht="12.2" customHeight="1" x14ac:dyDescent="0.2">
      <c r="A142" s="174">
        <v>43655</v>
      </c>
      <c r="B142" s="10">
        <v>12102</v>
      </c>
      <c r="C142" s="82" t="s">
        <v>3127</v>
      </c>
      <c r="D142" s="12" t="s">
        <v>337</v>
      </c>
      <c r="E142" s="166">
        <v>300</v>
      </c>
      <c r="F142" s="158">
        <v>21574.12</v>
      </c>
    </row>
    <row r="143" spans="1:42" s="18" customFormat="1" ht="12.2" customHeight="1" x14ac:dyDescent="0.25">
      <c r="A143" s="174">
        <v>43655</v>
      </c>
      <c r="B143" s="10">
        <v>24113</v>
      </c>
      <c r="C143" s="82" t="s">
        <v>3141</v>
      </c>
      <c r="D143" s="12" t="s">
        <v>339</v>
      </c>
      <c r="E143" s="166">
        <v>1000</v>
      </c>
      <c r="F143" s="158">
        <v>19000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s="18" customFormat="1" ht="12.2" customHeight="1" x14ac:dyDescent="0.25">
      <c r="A144" s="174">
        <v>43655</v>
      </c>
      <c r="B144" s="10">
        <v>24993</v>
      </c>
      <c r="C144" s="82" t="s">
        <v>3127</v>
      </c>
      <c r="D144" s="12" t="s">
        <v>2418</v>
      </c>
      <c r="E144" s="156">
        <v>325</v>
      </c>
      <c r="F144" s="158">
        <v>42937.5</v>
      </c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7" ht="12.2" customHeight="1" x14ac:dyDescent="0.2">
      <c r="A145" s="174">
        <v>43655</v>
      </c>
      <c r="B145" s="10">
        <v>20243</v>
      </c>
      <c r="C145" s="82" t="s">
        <v>3136</v>
      </c>
      <c r="D145" s="12" t="s">
        <v>1792</v>
      </c>
      <c r="E145" s="156">
        <v>920.2</v>
      </c>
      <c r="F145" s="158">
        <v>27172.350000000002</v>
      </c>
    </row>
    <row r="146" spans="1:7" ht="12.2" customHeight="1" x14ac:dyDescent="0.2">
      <c r="A146" s="174">
        <v>43655</v>
      </c>
      <c r="B146" s="10">
        <v>11013</v>
      </c>
      <c r="C146" s="82" t="s">
        <v>3140</v>
      </c>
      <c r="D146" s="12" t="s">
        <v>342</v>
      </c>
      <c r="E146" s="156">
        <v>3467.98</v>
      </c>
      <c r="F146" s="158">
        <v>22802.23</v>
      </c>
    </row>
    <row r="147" spans="1:7" ht="12.2" customHeight="1" x14ac:dyDescent="0.2">
      <c r="A147" s="174">
        <v>43649</v>
      </c>
      <c r="B147" s="81">
        <v>16078</v>
      </c>
      <c r="C147" s="82" t="s">
        <v>3047</v>
      </c>
      <c r="D147" s="83" t="s">
        <v>5920</v>
      </c>
      <c r="E147" s="168">
        <v>33592.120000000003</v>
      </c>
      <c r="F147" s="158"/>
      <c r="G147" s="83" t="s">
        <v>3046</v>
      </c>
    </row>
    <row r="148" spans="1:7" ht="12.2" customHeight="1" x14ac:dyDescent="0.2">
      <c r="A148" s="174">
        <v>43655</v>
      </c>
      <c r="B148" s="10">
        <v>24128</v>
      </c>
      <c r="C148" s="82" t="s">
        <v>3127</v>
      </c>
      <c r="D148" s="12" t="s">
        <v>2277</v>
      </c>
      <c r="E148" s="156">
        <v>5175</v>
      </c>
      <c r="F148" s="158">
        <v>10487.5</v>
      </c>
    </row>
    <row r="149" spans="1:7" ht="12.2" customHeight="1" x14ac:dyDescent="0.2">
      <c r="A149" s="174">
        <v>43655</v>
      </c>
      <c r="B149" s="10">
        <v>18879</v>
      </c>
      <c r="C149" s="82" t="s">
        <v>3127</v>
      </c>
      <c r="D149" s="12" t="s">
        <v>343</v>
      </c>
      <c r="E149" s="166">
        <v>885</v>
      </c>
      <c r="F149" s="158">
        <v>3792.5</v>
      </c>
    </row>
    <row r="150" spans="1:7" ht="12.2" customHeight="1" x14ac:dyDescent="0.2">
      <c r="A150" s="174">
        <v>43655</v>
      </c>
      <c r="B150" s="10">
        <v>26763</v>
      </c>
      <c r="C150" s="82" t="s">
        <v>3711</v>
      </c>
      <c r="D150" s="12" t="s">
        <v>2821</v>
      </c>
      <c r="E150" s="156">
        <v>625</v>
      </c>
      <c r="F150" s="158">
        <v>24041.57</v>
      </c>
    </row>
    <row r="151" spans="1:7" ht="12.2" customHeight="1" x14ac:dyDescent="0.2">
      <c r="A151" s="174">
        <v>43655</v>
      </c>
      <c r="B151" s="10">
        <v>15162</v>
      </c>
      <c r="C151" s="82" t="s">
        <v>3140</v>
      </c>
      <c r="D151" s="12" t="s">
        <v>1458</v>
      </c>
      <c r="E151" s="166">
        <v>106</v>
      </c>
      <c r="F151" s="158">
        <v>3151</v>
      </c>
    </row>
    <row r="152" spans="1:7" ht="12.2" customHeight="1" x14ac:dyDescent="0.2">
      <c r="A152" s="174">
        <v>43655</v>
      </c>
      <c r="B152" s="10">
        <v>14410</v>
      </c>
      <c r="C152" s="82" t="s">
        <v>3136</v>
      </c>
      <c r="D152" s="12" t="s">
        <v>350</v>
      </c>
      <c r="E152" s="166">
        <v>1195.1599999999999</v>
      </c>
      <c r="F152" s="158">
        <v>15014.32</v>
      </c>
    </row>
    <row r="153" spans="1:7" ht="12.2" customHeight="1" x14ac:dyDescent="0.2">
      <c r="A153" s="174">
        <v>43655</v>
      </c>
      <c r="B153" s="10">
        <v>14469</v>
      </c>
      <c r="C153" s="82" t="s">
        <v>3140</v>
      </c>
      <c r="D153" s="12" t="s">
        <v>1384</v>
      </c>
      <c r="E153" s="166">
        <v>3999.67</v>
      </c>
      <c r="F153" s="158">
        <v>221502.94</v>
      </c>
    </row>
    <row r="154" spans="1:7" ht="12.2" customHeight="1" x14ac:dyDescent="0.2">
      <c r="A154" s="174">
        <v>43655</v>
      </c>
      <c r="B154" s="10">
        <v>12743</v>
      </c>
      <c r="C154" s="82" t="s">
        <v>3140</v>
      </c>
      <c r="D154" s="12" t="s">
        <v>361</v>
      </c>
      <c r="E154" s="166">
        <v>2975</v>
      </c>
      <c r="F154" s="158">
        <v>35108.800000000003</v>
      </c>
    </row>
    <row r="155" spans="1:7" ht="12.2" customHeight="1" x14ac:dyDescent="0.2">
      <c r="A155" s="174">
        <v>43655</v>
      </c>
      <c r="B155" s="10">
        <v>25998</v>
      </c>
      <c r="C155" s="82" t="s">
        <v>3140</v>
      </c>
      <c r="D155" s="12" t="s">
        <v>2639</v>
      </c>
      <c r="E155" s="166">
        <v>335</v>
      </c>
      <c r="F155" s="158">
        <v>14018.83</v>
      </c>
    </row>
    <row r="156" spans="1:7" ht="12.2" customHeight="1" x14ac:dyDescent="0.2">
      <c r="A156" s="174">
        <v>43655</v>
      </c>
      <c r="B156" s="10">
        <v>19474</v>
      </c>
      <c r="C156" s="82" t="s">
        <v>3140</v>
      </c>
      <c r="D156" s="12" t="s">
        <v>363</v>
      </c>
      <c r="E156" s="166">
        <v>588</v>
      </c>
      <c r="F156" s="158">
        <v>34188</v>
      </c>
    </row>
    <row r="157" spans="1:7" ht="12.2" customHeight="1" x14ac:dyDescent="0.2">
      <c r="A157" s="174">
        <v>43655</v>
      </c>
      <c r="B157" s="10">
        <v>25626</v>
      </c>
      <c r="C157" s="82" t="s">
        <v>3140</v>
      </c>
      <c r="D157" s="12" t="s">
        <v>364</v>
      </c>
      <c r="E157" s="156">
        <v>808.6</v>
      </c>
      <c r="F157" s="158">
        <v>154669.85</v>
      </c>
    </row>
    <row r="158" spans="1:7" ht="12.2" customHeight="1" x14ac:dyDescent="0.2">
      <c r="A158" s="174">
        <v>43655</v>
      </c>
      <c r="B158" s="10">
        <v>14494</v>
      </c>
      <c r="C158" s="82" t="s">
        <v>3127</v>
      </c>
      <c r="D158" s="12" t="s">
        <v>374</v>
      </c>
      <c r="E158" s="166">
        <v>780</v>
      </c>
      <c r="F158" s="158">
        <v>52859.12</v>
      </c>
    </row>
    <row r="159" spans="1:7" ht="12.2" customHeight="1" x14ac:dyDescent="0.2">
      <c r="A159" s="174">
        <v>43655</v>
      </c>
      <c r="B159" s="10">
        <v>25988</v>
      </c>
      <c r="C159" s="82" t="s">
        <v>3140</v>
      </c>
      <c r="D159" s="12" t="s">
        <v>2637</v>
      </c>
      <c r="E159" s="166">
        <v>334.20000000000005</v>
      </c>
      <c r="F159" s="158">
        <v>7197.7699999999995</v>
      </c>
    </row>
    <row r="160" spans="1:7" ht="12.2" customHeight="1" x14ac:dyDescent="0.2">
      <c r="A160" s="174">
        <v>43649</v>
      </c>
      <c r="B160" s="81">
        <v>16078</v>
      </c>
      <c r="C160" s="82" t="s">
        <v>3047</v>
      </c>
      <c r="D160" s="83" t="s">
        <v>5926</v>
      </c>
      <c r="E160" s="168">
        <v>475</v>
      </c>
      <c r="F160" s="158"/>
      <c r="G160" s="83" t="s">
        <v>3046</v>
      </c>
    </row>
    <row r="161" spans="1:7" ht="12.2" customHeight="1" x14ac:dyDescent="0.2">
      <c r="A161" s="174">
        <v>43649</v>
      </c>
      <c r="B161" s="81">
        <v>16078</v>
      </c>
      <c r="C161" s="82" t="s">
        <v>3047</v>
      </c>
      <c r="D161" s="83" t="s">
        <v>5931</v>
      </c>
      <c r="E161" s="168">
        <v>712.5</v>
      </c>
      <c r="F161" s="158"/>
      <c r="G161" s="83" t="s">
        <v>3046</v>
      </c>
    </row>
    <row r="162" spans="1:7" ht="12.2" customHeight="1" x14ac:dyDescent="0.2">
      <c r="A162" s="174">
        <v>43655</v>
      </c>
      <c r="B162" s="10">
        <v>17997</v>
      </c>
      <c r="C162" s="82" t="s">
        <v>3140</v>
      </c>
      <c r="D162" s="12" t="s">
        <v>1604</v>
      </c>
      <c r="E162" s="166">
        <v>9994.3799999999992</v>
      </c>
      <c r="F162" s="158">
        <v>17088.96</v>
      </c>
      <c r="G162" s="83"/>
    </row>
    <row r="163" spans="1:7" ht="12.2" customHeight="1" x14ac:dyDescent="0.2">
      <c r="A163" s="174">
        <v>43655</v>
      </c>
      <c r="B163" s="10">
        <v>11458</v>
      </c>
      <c r="C163" s="82" t="s">
        <v>3127</v>
      </c>
      <c r="D163" s="12" t="s">
        <v>380</v>
      </c>
      <c r="E163" s="156">
        <v>750</v>
      </c>
      <c r="F163" s="158">
        <v>49388.75</v>
      </c>
    </row>
    <row r="164" spans="1:7" ht="12.2" customHeight="1" x14ac:dyDescent="0.2">
      <c r="A164" s="174">
        <v>43649</v>
      </c>
      <c r="B164" s="81">
        <v>16078</v>
      </c>
      <c r="C164" s="82" t="s">
        <v>3047</v>
      </c>
      <c r="D164" s="83" t="s">
        <v>5924</v>
      </c>
      <c r="E164" s="168">
        <v>712.5</v>
      </c>
      <c r="F164" s="158"/>
      <c r="G164" s="83" t="s">
        <v>3046</v>
      </c>
    </row>
    <row r="165" spans="1:7" ht="12.2" customHeight="1" x14ac:dyDescent="0.2">
      <c r="A165" s="174">
        <v>43655</v>
      </c>
      <c r="B165" s="10">
        <v>12133</v>
      </c>
      <c r="C165" s="82" t="s">
        <v>3127</v>
      </c>
      <c r="D165" s="12" t="s">
        <v>385</v>
      </c>
      <c r="E165" s="166">
        <v>1070</v>
      </c>
      <c r="F165" s="158">
        <v>39669.5</v>
      </c>
      <c r="G165" s="83"/>
    </row>
    <row r="166" spans="1:7" ht="12.2" customHeight="1" x14ac:dyDescent="0.2">
      <c r="A166" s="174">
        <v>43655</v>
      </c>
      <c r="B166" s="10">
        <v>23717</v>
      </c>
      <c r="C166" s="82" t="s">
        <v>3141</v>
      </c>
      <c r="D166" s="12" t="s">
        <v>394</v>
      </c>
      <c r="E166" s="156">
        <v>26000</v>
      </c>
      <c r="F166" s="158">
        <v>774279.81</v>
      </c>
    </row>
    <row r="167" spans="1:7" ht="12.2" customHeight="1" x14ac:dyDescent="0.2">
      <c r="A167" s="174">
        <v>43655</v>
      </c>
      <c r="B167" s="10">
        <v>27520</v>
      </c>
      <c r="C167" s="82" t="s">
        <v>3140</v>
      </c>
      <c r="D167" s="12" t="s">
        <v>5099</v>
      </c>
      <c r="E167" s="166">
        <v>40049.5</v>
      </c>
      <c r="F167" s="158">
        <v>59480</v>
      </c>
    </row>
    <row r="168" spans="1:7" ht="12.2" customHeight="1" x14ac:dyDescent="0.2">
      <c r="A168" s="174">
        <v>43649</v>
      </c>
      <c r="B168" s="81">
        <v>16078</v>
      </c>
      <c r="C168" s="82" t="s">
        <v>3047</v>
      </c>
      <c r="D168" s="83" t="s">
        <v>5928</v>
      </c>
      <c r="E168" s="168">
        <v>475</v>
      </c>
      <c r="F168" s="158"/>
      <c r="G168" s="83" t="s">
        <v>3046</v>
      </c>
    </row>
    <row r="169" spans="1:7" ht="12.2" customHeight="1" x14ac:dyDescent="0.2">
      <c r="A169" s="174">
        <v>43655</v>
      </c>
      <c r="B169" s="10">
        <v>23003</v>
      </c>
      <c r="C169" s="82" t="s">
        <v>3127</v>
      </c>
      <c r="D169" s="12" t="s">
        <v>2085</v>
      </c>
      <c r="E169" s="166">
        <v>667.5</v>
      </c>
      <c r="F169" s="158">
        <v>9280</v>
      </c>
    </row>
    <row r="170" spans="1:7" ht="12.2" customHeight="1" x14ac:dyDescent="0.2">
      <c r="A170" s="174">
        <v>43649</v>
      </c>
      <c r="B170" s="81">
        <v>16078</v>
      </c>
      <c r="C170" s="82" t="s">
        <v>3047</v>
      </c>
      <c r="D170" s="83" t="s">
        <v>5929</v>
      </c>
      <c r="E170" s="168">
        <v>475</v>
      </c>
      <c r="F170" s="158"/>
      <c r="G170" s="83" t="s">
        <v>3046</v>
      </c>
    </row>
    <row r="171" spans="1:7" ht="12.2" customHeight="1" x14ac:dyDescent="0.2">
      <c r="A171" s="174">
        <v>43655</v>
      </c>
      <c r="B171" s="10">
        <v>23724</v>
      </c>
      <c r="C171" s="82" t="s">
        <v>3127</v>
      </c>
      <c r="D171" s="12" t="s">
        <v>2206</v>
      </c>
      <c r="E171" s="156">
        <v>2872.5</v>
      </c>
      <c r="F171" s="158">
        <v>3772.5</v>
      </c>
    </row>
    <row r="172" spans="1:7" ht="12.2" customHeight="1" x14ac:dyDescent="0.2">
      <c r="A172" s="174">
        <v>43655</v>
      </c>
      <c r="B172" s="10">
        <v>13307</v>
      </c>
      <c r="C172" s="82" t="s">
        <v>3140</v>
      </c>
      <c r="D172" s="12" t="s">
        <v>420</v>
      </c>
      <c r="E172" s="156">
        <v>181766.31999999998</v>
      </c>
      <c r="F172" s="158">
        <v>559154.56999999995</v>
      </c>
    </row>
    <row r="173" spans="1:7" ht="12.2" customHeight="1" x14ac:dyDescent="0.2">
      <c r="A173" s="174">
        <v>43655</v>
      </c>
      <c r="B173" s="10">
        <v>24988</v>
      </c>
      <c r="C173" s="82" t="s">
        <v>3141</v>
      </c>
      <c r="D173" s="12" t="s">
        <v>422</v>
      </c>
      <c r="E173" s="166">
        <v>220</v>
      </c>
      <c r="F173" s="158">
        <v>3740</v>
      </c>
    </row>
    <row r="174" spans="1:7" ht="12.2" customHeight="1" x14ac:dyDescent="0.2">
      <c r="A174" s="174">
        <v>43649</v>
      </c>
      <c r="B174" s="81">
        <v>13251</v>
      </c>
      <c r="C174" s="11" t="s">
        <v>3073</v>
      </c>
      <c r="D174" s="83" t="s">
        <v>3717</v>
      </c>
      <c r="E174" s="168">
        <v>27444.58</v>
      </c>
      <c r="F174" s="158">
        <v>611709.77</v>
      </c>
      <c r="G174" s="83" t="s">
        <v>3072</v>
      </c>
    </row>
    <row r="175" spans="1:7" ht="12.2" customHeight="1" x14ac:dyDescent="0.2">
      <c r="A175" s="174">
        <v>43649</v>
      </c>
      <c r="B175" s="81">
        <v>13251</v>
      </c>
      <c r="C175" s="11" t="s">
        <v>3073</v>
      </c>
      <c r="D175" s="83" t="s">
        <v>3717</v>
      </c>
      <c r="E175" s="168">
        <v>1310</v>
      </c>
      <c r="F175" s="158">
        <v>613019.77</v>
      </c>
      <c r="G175" s="83" t="s">
        <v>3072</v>
      </c>
    </row>
    <row r="176" spans="1:7" ht="12.2" customHeight="1" x14ac:dyDescent="0.2">
      <c r="A176" s="174">
        <v>43655</v>
      </c>
      <c r="B176" s="10">
        <v>14540</v>
      </c>
      <c r="C176" s="82" t="s">
        <v>3127</v>
      </c>
      <c r="D176" s="12" t="s">
        <v>431</v>
      </c>
      <c r="E176" s="156">
        <v>675</v>
      </c>
      <c r="F176" s="158">
        <v>62758.5</v>
      </c>
    </row>
    <row r="177" spans="1:7" ht="12.2" customHeight="1" x14ac:dyDescent="0.2">
      <c r="A177" s="174">
        <v>43649</v>
      </c>
      <c r="B177" s="81">
        <v>18364</v>
      </c>
      <c r="C177" s="11" t="s">
        <v>3073</v>
      </c>
      <c r="D177" s="83" t="s">
        <v>3071</v>
      </c>
      <c r="E177" s="168">
        <v>504.46</v>
      </c>
      <c r="F177" s="158">
        <v>10089.200000000001</v>
      </c>
      <c r="G177" s="83" t="s">
        <v>3072</v>
      </c>
    </row>
    <row r="178" spans="1:7" ht="12.2" customHeight="1" x14ac:dyDescent="0.2">
      <c r="A178" s="174">
        <v>43655</v>
      </c>
      <c r="B178" s="10">
        <v>11085</v>
      </c>
      <c r="C178" s="82" t="s">
        <v>3140</v>
      </c>
      <c r="D178" s="12" t="s">
        <v>875</v>
      </c>
      <c r="E178" s="156">
        <v>2899</v>
      </c>
      <c r="F178" s="158">
        <v>12984.02</v>
      </c>
    </row>
    <row r="179" spans="1:7" ht="12.2" customHeight="1" x14ac:dyDescent="0.2">
      <c r="A179" s="174">
        <v>43655</v>
      </c>
      <c r="B179" s="10">
        <v>12993</v>
      </c>
      <c r="C179" s="82" t="s">
        <v>3140</v>
      </c>
      <c r="D179" s="12" t="s">
        <v>442</v>
      </c>
      <c r="E179" s="156">
        <v>680.56</v>
      </c>
      <c r="F179" s="158">
        <v>885648.97000000009</v>
      </c>
    </row>
    <row r="180" spans="1:7" ht="12.2" customHeight="1" x14ac:dyDescent="0.2">
      <c r="A180" s="174">
        <v>43649</v>
      </c>
      <c r="B180" s="81">
        <v>16081</v>
      </c>
      <c r="C180" s="11" t="s">
        <v>3073</v>
      </c>
      <c r="D180" s="83" t="s">
        <v>444</v>
      </c>
      <c r="E180" s="168">
        <v>191.13</v>
      </c>
      <c r="F180" s="158">
        <v>3822.6</v>
      </c>
      <c r="G180" s="83" t="s">
        <v>3072</v>
      </c>
    </row>
    <row r="181" spans="1:7" ht="12.2" customHeight="1" x14ac:dyDescent="0.2">
      <c r="A181" s="174">
        <v>43649</v>
      </c>
      <c r="B181" s="81">
        <v>16078</v>
      </c>
      <c r="C181" s="82" t="s">
        <v>3047</v>
      </c>
      <c r="D181" s="83" t="s">
        <v>5934</v>
      </c>
      <c r="E181" s="168">
        <v>950</v>
      </c>
      <c r="F181" s="158"/>
      <c r="G181" s="83" t="s">
        <v>3046</v>
      </c>
    </row>
    <row r="182" spans="1:7" ht="12.2" customHeight="1" x14ac:dyDescent="0.2">
      <c r="A182" s="174">
        <v>43655</v>
      </c>
      <c r="B182" s="10">
        <v>13789</v>
      </c>
      <c r="C182" s="82" t="s">
        <v>3141</v>
      </c>
      <c r="D182" s="12" t="s">
        <v>1256</v>
      </c>
      <c r="E182" s="166">
        <v>6705.65</v>
      </c>
      <c r="F182" s="158">
        <v>6919.5499999999993</v>
      </c>
    </row>
    <row r="183" spans="1:7" ht="12.2" customHeight="1" x14ac:dyDescent="0.2">
      <c r="A183" s="174">
        <v>43655</v>
      </c>
      <c r="B183" s="10">
        <v>14408</v>
      </c>
      <c r="C183" s="82" t="s">
        <v>3140</v>
      </c>
      <c r="D183" s="12" t="s">
        <v>450</v>
      </c>
      <c r="E183" s="166">
        <v>69.09</v>
      </c>
      <c r="F183" s="158">
        <v>9924.94</v>
      </c>
    </row>
    <row r="184" spans="1:7" ht="12.2" customHeight="1" x14ac:dyDescent="0.2">
      <c r="A184" s="174">
        <v>43655</v>
      </c>
      <c r="B184" s="10">
        <v>26445</v>
      </c>
      <c r="C184" s="82" t="s">
        <v>3140</v>
      </c>
      <c r="D184" s="12" t="s">
        <v>460</v>
      </c>
      <c r="E184" s="156">
        <v>236523.78</v>
      </c>
      <c r="F184" s="158">
        <v>3926035.78</v>
      </c>
    </row>
    <row r="185" spans="1:7" ht="12.2" customHeight="1" x14ac:dyDescent="0.2">
      <c r="A185" s="174">
        <v>43649</v>
      </c>
      <c r="B185" s="81">
        <v>16007</v>
      </c>
      <c r="C185" s="11" t="s">
        <v>3073</v>
      </c>
      <c r="D185" s="83" t="s">
        <v>467</v>
      </c>
      <c r="E185" s="168">
        <v>3070.35</v>
      </c>
      <c r="F185" s="158">
        <v>74319.88</v>
      </c>
      <c r="G185" s="83" t="s">
        <v>3072</v>
      </c>
    </row>
    <row r="186" spans="1:7" ht="12.2" customHeight="1" x14ac:dyDescent="0.2">
      <c r="A186" s="174">
        <v>43655</v>
      </c>
      <c r="B186" s="10">
        <v>24931</v>
      </c>
      <c r="C186" s="82" t="s">
        <v>3141</v>
      </c>
      <c r="D186" s="12" t="s">
        <v>471</v>
      </c>
      <c r="E186" s="166">
        <v>64263.119999999995</v>
      </c>
      <c r="F186" s="158">
        <v>134592.14000000001</v>
      </c>
    </row>
    <row r="187" spans="1:7" ht="12.2" customHeight="1" x14ac:dyDescent="0.2">
      <c r="A187" s="174">
        <v>43655</v>
      </c>
      <c r="B187" s="10">
        <v>25168</v>
      </c>
      <c r="C187" s="82" t="s">
        <v>3140</v>
      </c>
      <c r="D187" s="12" t="s">
        <v>472</v>
      </c>
      <c r="E187" s="156">
        <v>513.73</v>
      </c>
      <c r="F187" s="158">
        <v>1062497.02</v>
      </c>
    </row>
    <row r="188" spans="1:7" ht="12.2" customHeight="1" x14ac:dyDescent="0.2">
      <c r="A188" s="174">
        <v>43655</v>
      </c>
      <c r="B188" s="10">
        <v>14327</v>
      </c>
      <c r="C188" s="82" t="s">
        <v>3141</v>
      </c>
      <c r="D188" s="12" t="s">
        <v>475</v>
      </c>
      <c r="E188" s="166">
        <v>13335.6</v>
      </c>
      <c r="F188" s="158">
        <v>585742.28</v>
      </c>
    </row>
    <row r="189" spans="1:7" ht="12.2" customHeight="1" x14ac:dyDescent="0.2">
      <c r="A189" s="174">
        <v>43655</v>
      </c>
      <c r="B189" s="10">
        <v>18902</v>
      </c>
      <c r="C189" s="82" t="s">
        <v>3143</v>
      </c>
      <c r="D189" s="12" t="s">
        <v>4480</v>
      </c>
      <c r="E189" s="156">
        <v>2581.5</v>
      </c>
      <c r="F189" s="158">
        <v>6611.5</v>
      </c>
    </row>
    <row r="190" spans="1:7" ht="12.2" customHeight="1" x14ac:dyDescent="0.2">
      <c r="A190" s="174">
        <v>43655</v>
      </c>
      <c r="B190" s="10">
        <v>25246</v>
      </c>
      <c r="C190" s="82" t="s">
        <v>3141</v>
      </c>
      <c r="D190" s="12" t="s">
        <v>479</v>
      </c>
      <c r="E190" s="166">
        <v>550</v>
      </c>
      <c r="F190" s="158">
        <v>4125</v>
      </c>
    </row>
    <row r="191" spans="1:7" ht="12.2" customHeight="1" x14ac:dyDescent="0.2">
      <c r="A191" s="174">
        <v>43655</v>
      </c>
      <c r="B191" s="10">
        <v>22918</v>
      </c>
      <c r="C191" s="82" t="s">
        <v>3140</v>
      </c>
      <c r="D191" s="12" t="s">
        <v>486</v>
      </c>
      <c r="E191" s="156">
        <v>73.709999999999994</v>
      </c>
      <c r="F191" s="158">
        <v>26330.68</v>
      </c>
    </row>
    <row r="192" spans="1:7" ht="12.2" customHeight="1" x14ac:dyDescent="0.2">
      <c r="A192" s="174">
        <v>43655</v>
      </c>
      <c r="B192" s="10">
        <v>21331</v>
      </c>
      <c r="C192" s="82" t="s">
        <v>3710</v>
      </c>
      <c r="D192" s="12" t="s">
        <v>1880</v>
      </c>
      <c r="E192" s="156">
        <v>312.75</v>
      </c>
      <c r="F192" s="158">
        <v>6410.08</v>
      </c>
    </row>
    <row r="193" spans="1:7" ht="12.2" customHeight="1" x14ac:dyDescent="0.2">
      <c r="A193" s="174">
        <v>43649</v>
      </c>
      <c r="B193" s="81">
        <v>16078</v>
      </c>
      <c r="C193" s="82" t="s">
        <v>3047</v>
      </c>
      <c r="D193" s="83" t="s">
        <v>5923</v>
      </c>
      <c r="E193" s="168">
        <v>475</v>
      </c>
      <c r="F193" s="158"/>
      <c r="G193" s="83" t="s">
        <v>3046</v>
      </c>
    </row>
    <row r="194" spans="1:7" ht="12.2" customHeight="1" x14ac:dyDescent="0.2">
      <c r="A194" s="174">
        <v>43649</v>
      </c>
      <c r="B194" s="81">
        <v>16078</v>
      </c>
      <c r="C194" s="82" t="s">
        <v>3047</v>
      </c>
      <c r="D194" s="83" t="s">
        <v>5923</v>
      </c>
      <c r="E194" s="168">
        <v>475</v>
      </c>
      <c r="F194" s="158"/>
      <c r="G194" s="83" t="s">
        <v>3046</v>
      </c>
    </row>
    <row r="195" spans="1:7" ht="12.2" customHeight="1" x14ac:dyDescent="0.2">
      <c r="A195" s="174">
        <v>43655</v>
      </c>
      <c r="B195" s="10">
        <v>13529</v>
      </c>
      <c r="C195" s="82" t="s">
        <v>3140</v>
      </c>
      <c r="D195" s="12" t="s">
        <v>1206</v>
      </c>
      <c r="E195" s="166">
        <v>3718</v>
      </c>
      <c r="F195" s="158">
        <v>13938.86</v>
      </c>
    </row>
    <row r="196" spans="1:7" ht="12.2" customHeight="1" x14ac:dyDescent="0.2">
      <c r="A196" s="174">
        <v>43655</v>
      </c>
      <c r="B196" s="10">
        <v>27388</v>
      </c>
      <c r="C196" s="82" t="s">
        <v>3136</v>
      </c>
      <c r="D196" s="12" t="s">
        <v>3809</v>
      </c>
      <c r="E196" s="156">
        <v>700</v>
      </c>
      <c r="F196" s="158">
        <v>1400</v>
      </c>
    </row>
    <row r="197" spans="1:7" ht="12.2" customHeight="1" x14ac:dyDescent="0.2">
      <c r="A197" s="174">
        <v>43655</v>
      </c>
      <c r="B197" s="10">
        <v>10276</v>
      </c>
      <c r="C197" s="82" t="s">
        <v>3140</v>
      </c>
      <c r="D197" s="12" t="s">
        <v>496</v>
      </c>
      <c r="E197" s="156">
        <v>616.6</v>
      </c>
      <c r="F197" s="158">
        <v>21760.75</v>
      </c>
    </row>
    <row r="198" spans="1:7" ht="12.2" customHeight="1" x14ac:dyDescent="0.2">
      <c r="A198" s="174">
        <v>43655</v>
      </c>
      <c r="B198" s="10">
        <v>17361</v>
      </c>
      <c r="C198" s="82" t="s">
        <v>3141</v>
      </c>
      <c r="D198" s="12" t="s">
        <v>502</v>
      </c>
      <c r="E198" s="156">
        <v>1767.03</v>
      </c>
      <c r="F198" s="158">
        <v>85533.43</v>
      </c>
    </row>
    <row r="199" spans="1:7" ht="12.2" customHeight="1" x14ac:dyDescent="0.2">
      <c r="A199" s="174">
        <v>43655</v>
      </c>
      <c r="B199" s="10">
        <v>21457</v>
      </c>
      <c r="C199" s="82" t="s">
        <v>3141</v>
      </c>
      <c r="D199" s="12" t="s">
        <v>506</v>
      </c>
      <c r="E199" s="166">
        <v>65.239999999999995</v>
      </c>
      <c r="F199" s="158">
        <v>18791.420000000002</v>
      </c>
    </row>
    <row r="200" spans="1:7" ht="12.2" customHeight="1" x14ac:dyDescent="0.2">
      <c r="A200" s="174">
        <v>43655</v>
      </c>
      <c r="B200" s="81">
        <v>13519</v>
      </c>
      <c r="C200" s="82" t="s">
        <v>3140</v>
      </c>
      <c r="D200" s="83" t="s">
        <v>507</v>
      </c>
      <c r="E200" s="168">
        <v>161.5</v>
      </c>
      <c r="F200" s="158">
        <v>20047.82</v>
      </c>
      <c r="G200" s="83"/>
    </row>
    <row r="201" spans="1:7" ht="12.2" customHeight="1" x14ac:dyDescent="0.2">
      <c r="A201" s="174">
        <v>43655</v>
      </c>
      <c r="B201" s="10">
        <v>13183</v>
      </c>
      <c r="C201" s="82" t="s">
        <v>3140</v>
      </c>
      <c r="D201" s="12" t="s">
        <v>508</v>
      </c>
      <c r="E201" s="166">
        <v>1117.6799999999998</v>
      </c>
      <c r="F201" s="158">
        <v>25584.98</v>
      </c>
    </row>
    <row r="202" spans="1:7" ht="12.2" customHeight="1" x14ac:dyDescent="0.2">
      <c r="A202" s="174">
        <v>43655</v>
      </c>
      <c r="B202" s="10">
        <v>27860</v>
      </c>
      <c r="C202" s="82" t="s">
        <v>3127</v>
      </c>
      <c r="D202" s="12" t="s">
        <v>5757</v>
      </c>
      <c r="E202" s="166">
        <v>1650</v>
      </c>
      <c r="F202" s="158">
        <v>1650</v>
      </c>
    </row>
    <row r="203" spans="1:7" ht="12.2" customHeight="1" x14ac:dyDescent="0.2">
      <c r="A203" s="174">
        <v>43655</v>
      </c>
      <c r="B203" s="10">
        <v>26551</v>
      </c>
      <c r="C203" s="82" t="s">
        <v>3134</v>
      </c>
      <c r="D203" s="12" t="s">
        <v>2764</v>
      </c>
      <c r="E203" s="156">
        <v>60</v>
      </c>
      <c r="F203" s="158">
        <v>3242</v>
      </c>
    </row>
    <row r="204" spans="1:7" ht="12.2" customHeight="1" x14ac:dyDescent="0.2">
      <c r="A204" s="174">
        <v>43655</v>
      </c>
      <c r="B204" s="10">
        <v>13707</v>
      </c>
      <c r="C204" s="82" t="s">
        <v>3140</v>
      </c>
      <c r="D204" s="12" t="s">
        <v>522</v>
      </c>
      <c r="E204" s="166">
        <v>4881.6000000000004</v>
      </c>
      <c r="F204" s="158">
        <v>14575.57</v>
      </c>
    </row>
    <row r="205" spans="1:7" ht="12.2" customHeight="1" x14ac:dyDescent="0.2">
      <c r="A205" s="174">
        <v>43655</v>
      </c>
      <c r="B205" s="10">
        <v>12611</v>
      </c>
      <c r="C205" s="82" t="s">
        <v>3143</v>
      </c>
      <c r="D205" s="12" t="s">
        <v>1082</v>
      </c>
      <c r="E205" s="156">
        <v>620</v>
      </c>
      <c r="F205" s="158">
        <v>20556.7</v>
      </c>
    </row>
    <row r="206" spans="1:7" ht="12.2" customHeight="1" x14ac:dyDescent="0.2">
      <c r="A206" s="174">
        <v>43655</v>
      </c>
      <c r="B206" s="10">
        <v>21684</v>
      </c>
      <c r="C206" s="82" t="s">
        <v>3127</v>
      </c>
      <c r="D206" s="12" t="s">
        <v>531</v>
      </c>
      <c r="E206" s="166">
        <v>750</v>
      </c>
      <c r="F206" s="158">
        <v>24216.45</v>
      </c>
    </row>
    <row r="207" spans="1:7" ht="12.2" customHeight="1" x14ac:dyDescent="0.2">
      <c r="A207" s="174">
        <v>43649</v>
      </c>
      <c r="B207" s="81">
        <v>12636</v>
      </c>
      <c r="C207" s="11" t="s">
        <v>3073</v>
      </c>
      <c r="D207" s="83" t="s">
        <v>1087</v>
      </c>
      <c r="E207" s="168">
        <v>38293.65</v>
      </c>
      <c r="F207" s="158">
        <v>927258.33</v>
      </c>
      <c r="G207" s="83" t="s">
        <v>3072</v>
      </c>
    </row>
    <row r="208" spans="1:7" ht="12.2" customHeight="1" x14ac:dyDescent="0.2">
      <c r="A208" s="174">
        <v>43649</v>
      </c>
      <c r="B208" s="81">
        <v>12636</v>
      </c>
      <c r="C208" s="11" t="s">
        <v>3073</v>
      </c>
      <c r="D208" s="83" t="s">
        <v>1087</v>
      </c>
      <c r="E208" s="168">
        <v>7705.41</v>
      </c>
      <c r="F208" s="158">
        <v>934963.74</v>
      </c>
      <c r="G208" s="83" t="s">
        <v>3072</v>
      </c>
    </row>
    <row r="209" spans="1:7" ht="12.2" customHeight="1" x14ac:dyDescent="0.2">
      <c r="A209" s="174">
        <v>43655</v>
      </c>
      <c r="B209" s="10">
        <v>19087</v>
      </c>
      <c r="C209" s="82" t="s">
        <v>3141</v>
      </c>
      <c r="D209" s="12" t="s">
        <v>533</v>
      </c>
      <c r="E209" s="156">
        <v>46405.68</v>
      </c>
      <c r="F209" s="158">
        <v>265504.25</v>
      </c>
    </row>
    <row r="210" spans="1:7" ht="12.2" customHeight="1" x14ac:dyDescent="0.2">
      <c r="A210" s="174">
        <v>43655</v>
      </c>
      <c r="B210" s="10">
        <v>22514</v>
      </c>
      <c r="C210" s="82" t="s">
        <v>3127</v>
      </c>
      <c r="D210" s="12" t="s">
        <v>2026</v>
      </c>
      <c r="E210" s="156">
        <v>600</v>
      </c>
      <c r="F210" s="158">
        <v>600</v>
      </c>
    </row>
    <row r="211" spans="1:7" ht="12.2" customHeight="1" x14ac:dyDescent="0.2">
      <c r="A211" s="174">
        <v>43655</v>
      </c>
      <c r="B211" s="10">
        <v>25544</v>
      </c>
      <c r="C211" s="82" t="s">
        <v>3143</v>
      </c>
      <c r="D211" s="12" t="s">
        <v>2547</v>
      </c>
      <c r="E211" s="156">
        <v>620</v>
      </c>
      <c r="F211" s="158">
        <v>7503</v>
      </c>
    </row>
    <row r="212" spans="1:7" ht="12.2" customHeight="1" x14ac:dyDescent="0.2">
      <c r="A212" s="174">
        <v>43655</v>
      </c>
      <c r="B212" s="10">
        <v>11560</v>
      </c>
      <c r="C212" s="82" t="s">
        <v>3128</v>
      </c>
      <c r="D212" s="12" t="s">
        <v>536</v>
      </c>
      <c r="E212" s="156">
        <v>35.28</v>
      </c>
      <c r="F212" s="158">
        <v>1065.53</v>
      </c>
    </row>
    <row r="213" spans="1:7" ht="12.2" customHeight="1" x14ac:dyDescent="0.2">
      <c r="A213" s="174">
        <v>43655</v>
      </c>
      <c r="B213" s="10">
        <v>10822</v>
      </c>
      <c r="C213" s="82" t="s">
        <v>3140</v>
      </c>
      <c r="D213" s="12" t="s">
        <v>537</v>
      </c>
      <c r="E213" s="156">
        <v>605.21</v>
      </c>
      <c r="F213" s="158">
        <v>27698.52</v>
      </c>
    </row>
    <row r="214" spans="1:7" ht="12.2" customHeight="1" x14ac:dyDescent="0.2">
      <c r="A214" s="174">
        <v>43655</v>
      </c>
      <c r="B214" s="10">
        <v>10565</v>
      </c>
      <c r="C214" s="82" t="s">
        <v>3140</v>
      </c>
      <c r="D214" s="12" t="s">
        <v>538</v>
      </c>
      <c r="E214" s="156">
        <v>2601.3200000000002</v>
      </c>
      <c r="F214" s="158">
        <v>918731.04999999993</v>
      </c>
    </row>
    <row r="215" spans="1:7" ht="12.2" customHeight="1" x14ac:dyDescent="0.2">
      <c r="A215" s="174">
        <v>43649</v>
      </c>
      <c r="B215" s="81">
        <v>16078</v>
      </c>
      <c r="C215" s="82" t="s">
        <v>3047</v>
      </c>
      <c r="D215" s="83" t="s">
        <v>3582</v>
      </c>
      <c r="E215" s="168">
        <v>12202.81</v>
      </c>
      <c r="F215" s="158"/>
      <c r="G215" s="83" t="s">
        <v>3046</v>
      </c>
    </row>
    <row r="216" spans="1:7" ht="12.2" customHeight="1" x14ac:dyDescent="0.2">
      <c r="A216" s="174">
        <v>43649</v>
      </c>
      <c r="B216" s="81">
        <v>16078</v>
      </c>
      <c r="C216" s="82" t="s">
        <v>3047</v>
      </c>
      <c r="D216" s="83" t="s">
        <v>3582</v>
      </c>
      <c r="E216" s="168">
        <v>29655.71</v>
      </c>
      <c r="F216" s="158"/>
      <c r="G216" s="83" t="s">
        <v>3046</v>
      </c>
    </row>
    <row r="217" spans="1:7" ht="12.2" customHeight="1" x14ac:dyDescent="0.2">
      <c r="A217" s="174">
        <v>43649</v>
      </c>
      <c r="B217" s="81">
        <v>16078</v>
      </c>
      <c r="C217" s="82" t="s">
        <v>3047</v>
      </c>
      <c r="D217" s="83" t="s">
        <v>3582</v>
      </c>
      <c r="E217" s="168">
        <v>325786.33</v>
      </c>
      <c r="F217" s="158"/>
      <c r="G217" s="83" t="s">
        <v>3046</v>
      </c>
    </row>
    <row r="218" spans="1:7" ht="12.2" customHeight="1" x14ac:dyDescent="0.2">
      <c r="A218" s="174">
        <v>43655</v>
      </c>
      <c r="B218" s="10">
        <v>19996</v>
      </c>
      <c r="C218" s="82" t="s">
        <v>3140</v>
      </c>
      <c r="D218" s="12" t="s">
        <v>540</v>
      </c>
      <c r="E218" s="156">
        <v>1019.34</v>
      </c>
      <c r="F218" s="158">
        <v>31717.4</v>
      </c>
    </row>
    <row r="219" spans="1:7" ht="12.2" customHeight="1" x14ac:dyDescent="0.2">
      <c r="A219" s="174">
        <v>43655</v>
      </c>
      <c r="B219" s="10">
        <v>19002</v>
      </c>
      <c r="C219" s="82" t="s">
        <v>3141</v>
      </c>
      <c r="D219" s="12" t="s">
        <v>541</v>
      </c>
      <c r="E219" s="156">
        <v>1389.27</v>
      </c>
      <c r="F219" s="158">
        <v>22722.350000000002</v>
      </c>
    </row>
    <row r="220" spans="1:7" ht="12.2" customHeight="1" x14ac:dyDescent="0.2">
      <c r="A220" s="174">
        <v>43655</v>
      </c>
      <c r="B220" s="10">
        <v>23878</v>
      </c>
      <c r="C220" s="82" t="s">
        <v>3127</v>
      </c>
      <c r="D220" s="12" t="s">
        <v>543</v>
      </c>
      <c r="E220" s="156">
        <v>1245</v>
      </c>
      <c r="F220" s="158">
        <v>10000</v>
      </c>
    </row>
    <row r="221" spans="1:7" ht="12.2" customHeight="1" x14ac:dyDescent="0.2">
      <c r="A221" s="174">
        <v>43655</v>
      </c>
      <c r="B221" s="10">
        <v>14662</v>
      </c>
      <c r="C221" s="82" t="s">
        <v>3140</v>
      </c>
      <c r="D221" s="12" t="s">
        <v>548</v>
      </c>
      <c r="E221" s="156">
        <v>62.51</v>
      </c>
      <c r="F221" s="158">
        <v>137871.22</v>
      </c>
    </row>
    <row r="222" spans="1:7" ht="12.2" customHeight="1" x14ac:dyDescent="0.2">
      <c r="A222" s="174">
        <v>43655</v>
      </c>
      <c r="B222" s="10">
        <v>11623</v>
      </c>
      <c r="C222" s="82" t="s">
        <v>3141</v>
      </c>
      <c r="D222" s="12" t="s">
        <v>552</v>
      </c>
      <c r="E222" s="166">
        <v>1929.5</v>
      </c>
      <c r="F222" s="158">
        <v>36660.5</v>
      </c>
    </row>
    <row r="223" spans="1:7" ht="12.2" customHeight="1" x14ac:dyDescent="0.2">
      <c r="A223" s="174">
        <v>43655</v>
      </c>
      <c r="B223" s="10">
        <v>26588</v>
      </c>
      <c r="C223" s="82" t="s">
        <v>3136</v>
      </c>
      <c r="D223" s="12" t="s">
        <v>558</v>
      </c>
      <c r="E223" s="166">
        <v>350</v>
      </c>
      <c r="F223" s="158">
        <v>1750</v>
      </c>
    </row>
    <row r="224" spans="1:7" ht="12.2" customHeight="1" x14ac:dyDescent="0.2">
      <c r="A224" s="174">
        <v>43655</v>
      </c>
      <c r="B224" s="10">
        <v>10337</v>
      </c>
      <c r="C224" s="82" t="s">
        <v>3127</v>
      </c>
      <c r="D224" s="12" t="s">
        <v>568</v>
      </c>
      <c r="E224" s="156">
        <v>1350</v>
      </c>
      <c r="F224" s="158">
        <v>92190</v>
      </c>
    </row>
    <row r="225" spans="1:42" ht="12.2" customHeight="1" x14ac:dyDescent="0.2">
      <c r="A225" s="174">
        <v>43655</v>
      </c>
      <c r="B225" s="10">
        <v>10765</v>
      </c>
      <c r="C225" s="82" t="s">
        <v>3127</v>
      </c>
      <c r="D225" s="12" t="s">
        <v>570</v>
      </c>
      <c r="E225" s="156">
        <v>1350</v>
      </c>
      <c r="F225" s="158">
        <v>55943.75</v>
      </c>
    </row>
    <row r="226" spans="1:42" ht="12.2" customHeight="1" x14ac:dyDescent="0.25">
      <c r="A226" s="174">
        <v>43642</v>
      </c>
      <c r="B226" s="10">
        <v>16078</v>
      </c>
      <c r="C226" s="11" t="s">
        <v>3047</v>
      </c>
      <c r="D226" s="12" t="s">
        <v>4947</v>
      </c>
      <c r="E226" s="156">
        <v>24368</v>
      </c>
      <c r="F226" s="158"/>
      <c r="G226" s="12" t="s">
        <v>3046</v>
      </c>
      <c r="H226" s="16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</row>
    <row r="227" spans="1:42" ht="12.2" customHeight="1" x14ac:dyDescent="0.25">
      <c r="A227" s="175">
        <v>43651</v>
      </c>
      <c r="B227" s="81">
        <v>16078</v>
      </c>
      <c r="C227" s="82" t="s">
        <v>3047</v>
      </c>
      <c r="D227" s="83" t="s">
        <v>4947</v>
      </c>
      <c r="E227" s="168">
        <v>5150032.18</v>
      </c>
      <c r="F227" s="158"/>
      <c r="G227" s="83" t="s">
        <v>3046</v>
      </c>
      <c r="H227" s="16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</row>
    <row r="228" spans="1:42" ht="12.2" customHeight="1" x14ac:dyDescent="0.2">
      <c r="A228" s="174">
        <v>43655</v>
      </c>
      <c r="B228" s="10">
        <v>27922</v>
      </c>
      <c r="C228" s="82" t="s">
        <v>3128</v>
      </c>
      <c r="D228" s="12" t="s">
        <v>5940</v>
      </c>
      <c r="E228" s="156">
        <v>126</v>
      </c>
      <c r="F228" s="158">
        <v>126</v>
      </c>
    </row>
    <row r="229" spans="1:42" ht="12.2" customHeight="1" x14ac:dyDescent="0.2">
      <c r="A229" s="174">
        <v>43655</v>
      </c>
      <c r="B229" s="10">
        <v>11869</v>
      </c>
      <c r="C229" s="82" t="s">
        <v>3127</v>
      </c>
      <c r="D229" s="12" t="s">
        <v>585</v>
      </c>
      <c r="E229" s="156">
        <v>400</v>
      </c>
      <c r="F229" s="158">
        <v>37620</v>
      </c>
    </row>
    <row r="230" spans="1:42" ht="12.2" customHeight="1" x14ac:dyDescent="0.2">
      <c r="A230" s="174">
        <v>43649</v>
      </c>
      <c r="B230" s="81">
        <v>13377</v>
      </c>
      <c r="C230" s="11" t="s">
        <v>3073</v>
      </c>
      <c r="D230" s="83" t="s">
        <v>1177</v>
      </c>
      <c r="E230" s="168">
        <v>1172956.21</v>
      </c>
      <c r="F230" s="158">
        <v>24486422.66</v>
      </c>
      <c r="G230" s="83" t="s">
        <v>3072</v>
      </c>
    </row>
    <row r="231" spans="1:42" ht="12.2" customHeight="1" x14ac:dyDescent="0.2">
      <c r="A231" s="174">
        <v>43655</v>
      </c>
      <c r="B231" s="10">
        <v>13675</v>
      </c>
      <c r="C231" s="82" t="s">
        <v>3140</v>
      </c>
      <c r="D231" s="12" t="s">
        <v>1241</v>
      </c>
      <c r="E231" s="166">
        <v>395</v>
      </c>
      <c r="F231" s="158">
        <v>545</v>
      </c>
    </row>
    <row r="232" spans="1:42" ht="12.2" customHeight="1" x14ac:dyDescent="0.2">
      <c r="A232" s="174">
        <v>43649</v>
      </c>
      <c r="B232" s="81">
        <v>17000</v>
      </c>
      <c r="C232" s="11" t="s">
        <v>3073</v>
      </c>
      <c r="D232" s="83" t="s">
        <v>4307</v>
      </c>
      <c r="E232" s="168">
        <v>9748.5</v>
      </c>
      <c r="F232" s="158">
        <v>177394.38</v>
      </c>
      <c r="G232" s="83" t="s">
        <v>3072</v>
      </c>
    </row>
    <row r="233" spans="1:42" ht="12.2" customHeight="1" x14ac:dyDescent="0.2">
      <c r="A233" s="174">
        <v>43649</v>
      </c>
      <c r="B233" s="81">
        <v>21593</v>
      </c>
      <c r="C233" s="11" t="s">
        <v>3073</v>
      </c>
      <c r="D233" s="83" t="s">
        <v>1493</v>
      </c>
      <c r="E233" s="168">
        <v>3668</v>
      </c>
      <c r="F233" s="158">
        <v>66346</v>
      </c>
      <c r="G233" s="83" t="s">
        <v>3072</v>
      </c>
    </row>
    <row r="234" spans="1:42" ht="12.2" customHeight="1" x14ac:dyDescent="0.2">
      <c r="A234" s="174">
        <v>43655</v>
      </c>
      <c r="B234" s="10">
        <v>17700</v>
      </c>
      <c r="C234" s="82" t="s">
        <v>3140</v>
      </c>
      <c r="D234" s="12" t="s">
        <v>1274</v>
      </c>
      <c r="E234" s="156">
        <v>100</v>
      </c>
      <c r="F234" s="158">
        <v>9300</v>
      </c>
    </row>
    <row r="235" spans="1:42" ht="12.2" customHeight="1" x14ac:dyDescent="0.2">
      <c r="A235" s="174">
        <v>43649</v>
      </c>
      <c r="B235" s="81">
        <v>16080</v>
      </c>
      <c r="C235" s="11" t="s">
        <v>3073</v>
      </c>
      <c r="D235" s="83" t="s">
        <v>596</v>
      </c>
      <c r="E235" s="168">
        <v>6342.17</v>
      </c>
      <c r="F235" s="158">
        <v>163473.26999999999</v>
      </c>
      <c r="G235" s="83" t="s">
        <v>3072</v>
      </c>
    </row>
    <row r="236" spans="1:42" ht="12.2" customHeight="1" x14ac:dyDescent="0.2">
      <c r="A236" s="174">
        <v>43649</v>
      </c>
      <c r="B236" s="81">
        <v>16078</v>
      </c>
      <c r="C236" s="82" t="s">
        <v>3047</v>
      </c>
      <c r="D236" s="83" t="s">
        <v>5916</v>
      </c>
      <c r="E236" s="168">
        <v>46</v>
      </c>
      <c r="F236" s="158"/>
      <c r="G236" s="83" t="s">
        <v>3046</v>
      </c>
    </row>
    <row r="237" spans="1:42" ht="12.2" customHeight="1" x14ac:dyDescent="0.2">
      <c r="A237" s="174">
        <v>43655</v>
      </c>
      <c r="B237" s="10">
        <v>19522</v>
      </c>
      <c r="C237" s="82" t="s">
        <v>3127</v>
      </c>
      <c r="D237" s="12" t="s">
        <v>609</v>
      </c>
      <c r="E237" s="166">
        <v>1325</v>
      </c>
      <c r="F237" s="158">
        <v>36425</v>
      </c>
    </row>
    <row r="238" spans="1:42" ht="12.2" customHeight="1" x14ac:dyDescent="0.2">
      <c r="A238" s="174">
        <v>43655</v>
      </c>
      <c r="B238" s="10">
        <v>23337</v>
      </c>
      <c r="C238" s="82" t="s">
        <v>3140</v>
      </c>
      <c r="D238" s="12" t="s">
        <v>615</v>
      </c>
      <c r="E238" s="156">
        <v>50</v>
      </c>
      <c r="F238" s="158">
        <v>7100.25</v>
      </c>
    </row>
    <row r="239" spans="1:42" ht="12.2" customHeight="1" x14ac:dyDescent="0.2">
      <c r="A239" s="174">
        <v>43649</v>
      </c>
      <c r="B239" s="81">
        <v>13611</v>
      </c>
      <c r="C239" s="11" t="s">
        <v>3073</v>
      </c>
      <c r="D239" s="83" t="s">
        <v>5889</v>
      </c>
      <c r="E239" s="168">
        <v>430.36</v>
      </c>
      <c r="F239" s="158">
        <v>6782.72</v>
      </c>
      <c r="G239" s="83" t="s">
        <v>3072</v>
      </c>
    </row>
    <row r="240" spans="1:42" ht="12.2" customHeight="1" x14ac:dyDescent="0.2">
      <c r="A240" s="174">
        <v>43655</v>
      </c>
      <c r="B240" s="10">
        <v>17543</v>
      </c>
      <c r="C240" s="82" t="s">
        <v>3141</v>
      </c>
      <c r="D240" s="12" t="s">
        <v>1551</v>
      </c>
      <c r="E240" s="166">
        <v>2595</v>
      </c>
      <c r="F240" s="158">
        <v>11038.5</v>
      </c>
    </row>
    <row r="241" spans="1:7" ht="12.2" customHeight="1" x14ac:dyDescent="0.2">
      <c r="A241" s="174">
        <v>43649</v>
      </c>
      <c r="B241" s="81">
        <v>13844</v>
      </c>
      <c r="C241" s="11" t="s">
        <v>3073</v>
      </c>
      <c r="D241" s="83" t="s">
        <v>3070</v>
      </c>
      <c r="E241" s="168">
        <v>34821.65</v>
      </c>
      <c r="F241" s="158">
        <v>727757.34</v>
      </c>
      <c r="G241" s="83" t="s">
        <v>3072</v>
      </c>
    </row>
    <row r="242" spans="1:7" ht="12.2" customHeight="1" x14ac:dyDescent="0.2">
      <c r="A242" s="174">
        <v>43655</v>
      </c>
      <c r="B242" s="10">
        <v>10649</v>
      </c>
      <c r="C242" s="82" t="s">
        <v>3141</v>
      </c>
      <c r="D242" s="12" t="s">
        <v>622</v>
      </c>
      <c r="E242" s="166">
        <v>1885.08</v>
      </c>
      <c r="F242" s="158">
        <v>65772.31</v>
      </c>
    </row>
    <row r="243" spans="1:7" ht="12.2" customHeight="1" x14ac:dyDescent="0.2">
      <c r="A243" s="174">
        <v>43649</v>
      </c>
      <c r="B243" s="81">
        <v>12944</v>
      </c>
      <c r="C243" s="11" t="s">
        <v>3073</v>
      </c>
      <c r="D243" s="83" t="s">
        <v>4308</v>
      </c>
      <c r="E243" s="168">
        <v>960.05</v>
      </c>
      <c r="F243" s="158">
        <v>9141.58</v>
      </c>
      <c r="G243" s="83" t="s">
        <v>3072</v>
      </c>
    </row>
    <row r="244" spans="1:7" ht="12.2" customHeight="1" x14ac:dyDescent="0.2">
      <c r="A244" s="174">
        <v>43655</v>
      </c>
      <c r="B244" s="10">
        <v>20718</v>
      </c>
      <c r="C244" s="82" t="s">
        <v>3141</v>
      </c>
      <c r="D244" s="12" t="s">
        <v>628</v>
      </c>
      <c r="E244" s="166">
        <v>195.33</v>
      </c>
      <c r="F244" s="158">
        <v>6248.07</v>
      </c>
    </row>
    <row r="245" spans="1:7" ht="12.2" customHeight="1" x14ac:dyDescent="0.2">
      <c r="A245" s="174">
        <v>43655</v>
      </c>
      <c r="B245" s="10">
        <v>12164</v>
      </c>
      <c r="C245" s="82" t="s">
        <v>3141</v>
      </c>
      <c r="D245" s="12" t="s">
        <v>1013</v>
      </c>
      <c r="E245" s="166">
        <v>180.48</v>
      </c>
      <c r="F245" s="158">
        <v>28899.51</v>
      </c>
    </row>
    <row r="246" spans="1:7" ht="12.2" customHeight="1" x14ac:dyDescent="0.2">
      <c r="A246" s="174">
        <v>43655</v>
      </c>
      <c r="B246" s="10">
        <v>11553</v>
      </c>
      <c r="C246" s="82" t="s">
        <v>3127</v>
      </c>
      <c r="D246" s="12" t="s">
        <v>633</v>
      </c>
      <c r="E246" s="156">
        <v>1020</v>
      </c>
      <c r="F246" s="158">
        <v>20510</v>
      </c>
    </row>
    <row r="247" spans="1:7" ht="12.2" customHeight="1" x14ac:dyDescent="0.2">
      <c r="A247" s="174">
        <v>43649</v>
      </c>
      <c r="B247" s="81">
        <v>16078</v>
      </c>
      <c r="C247" s="82" t="s">
        <v>3047</v>
      </c>
      <c r="D247" s="83" t="s">
        <v>5932</v>
      </c>
      <c r="E247" s="168">
        <v>1950</v>
      </c>
      <c r="F247" s="158"/>
      <c r="G247" s="83" t="s">
        <v>3046</v>
      </c>
    </row>
    <row r="248" spans="1:7" ht="12.2" customHeight="1" x14ac:dyDescent="0.2">
      <c r="A248" s="174">
        <v>43655</v>
      </c>
      <c r="B248" s="10">
        <v>25526</v>
      </c>
      <c r="C248" s="82" t="s">
        <v>3140</v>
      </c>
      <c r="D248" s="12" t="s">
        <v>2544</v>
      </c>
      <c r="E248" s="156">
        <v>245.99</v>
      </c>
      <c r="F248" s="158">
        <v>245.99</v>
      </c>
    </row>
    <row r="249" spans="1:7" ht="12.2" customHeight="1" x14ac:dyDescent="0.2">
      <c r="A249" s="174">
        <v>43655</v>
      </c>
      <c r="B249" s="10">
        <v>17474</v>
      </c>
      <c r="C249" s="82" t="s">
        <v>3141</v>
      </c>
      <c r="D249" s="12" t="s">
        <v>640</v>
      </c>
      <c r="E249" s="166">
        <v>2671.25</v>
      </c>
      <c r="F249" s="158">
        <v>83121.89</v>
      </c>
    </row>
    <row r="250" spans="1:7" ht="12.2" customHeight="1" x14ac:dyDescent="0.2">
      <c r="A250" s="174">
        <v>43655</v>
      </c>
      <c r="B250" s="10">
        <v>14319</v>
      </c>
      <c r="C250" s="82" t="s">
        <v>3140</v>
      </c>
      <c r="D250" s="12" t="s">
        <v>647</v>
      </c>
      <c r="E250" s="166">
        <v>5374.67</v>
      </c>
      <c r="F250" s="158">
        <v>49417.299999999996</v>
      </c>
    </row>
    <row r="251" spans="1:7" ht="12.2" customHeight="1" x14ac:dyDescent="0.2">
      <c r="A251" s="174">
        <v>43655</v>
      </c>
      <c r="B251" s="10">
        <v>27846</v>
      </c>
      <c r="C251" s="82" t="s">
        <v>3141</v>
      </c>
      <c r="D251" s="12" t="s">
        <v>5938</v>
      </c>
      <c r="E251" s="156">
        <v>55</v>
      </c>
      <c r="F251" s="158">
        <v>55</v>
      </c>
    </row>
    <row r="252" spans="1:7" ht="12.2" customHeight="1" x14ac:dyDescent="0.2">
      <c r="A252" s="174">
        <v>43655</v>
      </c>
      <c r="B252" s="10">
        <v>20505</v>
      </c>
      <c r="C252" s="82" t="s">
        <v>3127</v>
      </c>
      <c r="D252" s="12" t="s">
        <v>1812</v>
      </c>
      <c r="E252" s="156">
        <v>1677.5</v>
      </c>
      <c r="F252" s="158">
        <v>8430</v>
      </c>
    </row>
    <row r="253" spans="1:7" ht="12.2" customHeight="1" x14ac:dyDescent="0.2">
      <c r="A253" s="174">
        <v>43655</v>
      </c>
      <c r="B253" s="10">
        <v>10385</v>
      </c>
      <c r="C253" s="82" t="s">
        <v>3141</v>
      </c>
      <c r="D253" s="12" t="s">
        <v>656</v>
      </c>
      <c r="E253" s="166">
        <v>149.69999999999999</v>
      </c>
      <c r="F253" s="158">
        <v>33989.699999999997</v>
      </c>
    </row>
    <row r="254" spans="1:7" ht="12.2" customHeight="1" x14ac:dyDescent="0.2">
      <c r="A254" s="174">
        <v>43655</v>
      </c>
      <c r="B254" s="10">
        <v>19085</v>
      </c>
      <c r="C254" s="82" t="s">
        <v>3127</v>
      </c>
      <c r="D254" s="12" t="s">
        <v>657</v>
      </c>
      <c r="E254" s="156">
        <v>225</v>
      </c>
      <c r="F254" s="158">
        <v>30772.5</v>
      </c>
    </row>
    <row r="255" spans="1:7" ht="12.2" customHeight="1" x14ac:dyDescent="0.2">
      <c r="A255" s="174">
        <v>43655</v>
      </c>
      <c r="B255" s="10">
        <v>25281</v>
      </c>
      <c r="C255" s="82" t="s">
        <v>3127</v>
      </c>
      <c r="D255" s="12" t="s">
        <v>2493</v>
      </c>
      <c r="E255" s="156">
        <v>937.5</v>
      </c>
      <c r="F255" s="158">
        <v>13562.5</v>
      </c>
    </row>
    <row r="256" spans="1:7" ht="12.2" customHeight="1" x14ac:dyDescent="0.2">
      <c r="A256" s="174">
        <v>43655</v>
      </c>
      <c r="B256" s="10">
        <v>15130</v>
      </c>
      <c r="C256" s="82" t="s">
        <v>3127</v>
      </c>
      <c r="D256" s="12" t="s">
        <v>659</v>
      </c>
      <c r="E256" s="156">
        <v>487.5</v>
      </c>
      <c r="F256" s="158">
        <v>26924.5</v>
      </c>
    </row>
    <row r="257" spans="1:9" ht="12.2" customHeight="1" x14ac:dyDescent="0.2">
      <c r="A257" s="174">
        <v>43655</v>
      </c>
      <c r="B257" s="10">
        <v>14488</v>
      </c>
      <c r="C257" s="82" t="s">
        <v>3140</v>
      </c>
      <c r="D257" s="12" t="s">
        <v>664</v>
      </c>
      <c r="E257" s="156">
        <v>18535.8</v>
      </c>
      <c r="F257" s="158">
        <v>169915.51999999999</v>
      </c>
    </row>
    <row r="258" spans="1:9" ht="15.6" customHeight="1" thickBot="1" x14ac:dyDescent="0.25">
      <c r="A258" s="33"/>
      <c r="C258" s="24"/>
      <c r="D258" s="25"/>
      <c r="E258" s="159">
        <f>SUM(E5:E257)</f>
        <v>10018223.330000002</v>
      </c>
      <c r="F258" s="160"/>
      <c r="G258" s="25"/>
      <c r="H258" s="25"/>
    </row>
    <row r="259" spans="1:9" s="83" customFormat="1" ht="7.5" customHeight="1" thickTop="1" x14ac:dyDescent="0.2">
      <c r="A259" s="33"/>
      <c r="B259" s="11"/>
      <c r="C259" s="136"/>
      <c r="D259" s="33"/>
      <c r="E259" s="161"/>
      <c r="F259" s="153"/>
      <c r="G259" s="33"/>
    </row>
    <row r="260" spans="1:9" s="83" customFormat="1" ht="12.75" customHeight="1" x14ac:dyDescent="0.2">
      <c r="A260" s="33"/>
      <c r="B260" s="11"/>
      <c r="C260" s="148"/>
      <c r="D260" s="35" t="s">
        <v>5912</v>
      </c>
      <c r="E260" s="161"/>
      <c r="F260" s="153"/>
      <c r="G260" s="33"/>
    </row>
    <row r="261" spans="1:9" s="83" customFormat="1" ht="12.75" customHeight="1" x14ac:dyDescent="0.2">
      <c r="A261" s="33"/>
      <c r="B261" s="11"/>
      <c r="C261" s="148"/>
      <c r="D261" s="33" t="s">
        <v>669</v>
      </c>
      <c r="E261" s="161"/>
      <c r="F261" s="153"/>
      <c r="G261" s="33"/>
      <c r="H261" s="138"/>
    </row>
    <row r="262" spans="1:9" s="83" customFormat="1" ht="12.75" customHeight="1" x14ac:dyDescent="0.2">
      <c r="A262" s="33"/>
      <c r="B262" s="11"/>
      <c r="C262" s="148"/>
      <c r="D262" s="33" t="s">
        <v>5937</v>
      </c>
      <c r="E262" s="161"/>
      <c r="F262" s="153"/>
      <c r="G262" s="33"/>
    </row>
    <row r="263" spans="1:9" s="83" customFormat="1" ht="12.75" customHeight="1" x14ac:dyDescent="0.2">
      <c r="A263" s="33"/>
      <c r="B263" s="11"/>
      <c r="C263" s="148"/>
      <c r="D263" s="33" t="s">
        <v>5936</v>
      </c>
      <c r="E263" s="161"/>
      <c r="F263" s="153"/>
      <c r="G263" s="33"/>
    </row>
    <row r="264" spans="1:9" s="83" customFormat="1" ht="12.75" customHeight="1" x14ac:dyDescent="0.2">
      <c r="A264" s="12"/>
      <c r="B264" s="11"/>
      <c r="C264" s="148"/>
      <c r="D264" s="36" t="s">
        <v>5386</v>
      </c>
      <c r="E264" s="161"/>
      <c r="F264" s="153"/>
      <c r="G264" s="33"/>
    </row>
    <row r="265" spans="1:9" s="83" customFormat="1" ht="6.6" customHeight="1" x14ac:dyDescent="0.2">
      <c r="A265" s="12"/>
      <c r="B265" s="11"/>
      <c r="C265" s="148"/>
      <c r="D265" s="36"/>
      <c r="E265" s="161"/>
      <c r="F265" s="153"/>
      <c r="G265" s="33"/>
    </row>
    <row r="266" spans="1:9" s="144" customFormat="1" ht="12.75" customHeight="1" x14ac:dyDescent="0.2">
      <c r="A266" s="213" t="s">
        <v>670</v>
      </c>
      <c r="B266" s="213"/>
      <c r="C266" s="213"/>
      <c r="D266" s="213"/>
      <c r="E266" s="213"/>
      <c r="F266" s="213"/>
      <c r="G266" s="213"/>
    </row>
    <row r="267" spans="1:9" s="146" customFormat="1" ht="12.75" customHeight="1" x14ac:dyDescent="0.35">
      <c r="A267" s="22"/>
      <c r="B267" s="171"/>
      <c r="C267" s="170"/>
      <c r="D267" s="170"/>
      <c r="E267" s="162"/>
      <c r="F267" s="162"/>
      <c r="G267" s="170"/>
    </row>
    <row r="268" spans="1:9" s="146" customFormat="1" ht="12.75" customHeight="1" x14ac:dyDescent="0.35">
      <c r="A268" s="214" t="s">
        <v>671</v>
      </c>
      <c r="B268" s="214"/>
      <c r="C268" s="214"/>
      <c r="D268" s="40" t="s">
        <v>4</v>
      </c>
      <c r="E268" s="163" t="s">
        <v>672</v>
      </c>
      <c r="F268" s="154"/>
      <c r="G268" s="144"/>
      <c r="H268" s="144"/>
    </row>
    <row r="269" spans="1:9" s="83" customFormat="1" ht="10.5" customHeight="1" x14ac:dyDescent="0.2">
      <c r="A269" s="220" t="s">
        <v>680</v>
      </c>
      <c r="B269" s="220"/>
      <c r="C269" s="220"/>
      <c r="D269" s="49" t="s">
        <v>1835</v>
      </c>
      <c r="E269" s="156">
        <v>24517</v>
      </c>
      <c r="F269" s="176"/>
      <c r="G269" s="177"/>
      <c r="H269" s="178"/>
      <c r="I269" s="179"/>
    </row>
    <row r="270" spans="1:9" s="83" customFormat="1" ht="10.5" customHeight="1" x14ac:dyDescent="0.2">
      <c r="A270" s="220" t="s">
        <v>725</v>
      </c>
      <c r="B270" s="220"/>
      <c r="C270" s="220"/>
      <c r="D270" s="49" t="s">
        <v>1115</v>
      </c>
      <c r="E270" s="156">
        <v>2907</v>
      </c>
      <c r="F270" s="176"/>
      <c r="G270" s="177"/>
      <c r="H270" s="178"/>
      <c r="I270" s="179"/>
    </row>
    <row r="271" spans="1:9" s="83" customFormat="1" ht="10.5" customHeight="1" x14ac:dyDescent="0.2">
      <c r="A271" s="220" t="s">
        <v>3208</v>
      </c>
      <c r="B271" s="220"/>
      <c r="C271" s="220"/>
      <c r="D271" s="49" t="s">
        <v>1583</v>
      </c>
      <c r="E271" s="156">
        <v>34341.1</v>
      </c>
      <c r="F271" s="176"/>
      <c r="G271" s="177"/>
      <c r="H271" s="178"/>
      <c r="I271" s="179"/>
    </row>
    <row r="272" spans="1:9" s="83" customFormat="1" ht="10.5" customHeight="1" x14ac:dyDescent="0.2">
      <c r="A272" s="220" t="s">
        <v>675</v>
      </c>
      <c r="B272" s="220"/>
      <c r="C272" s="220"/>
      <c r="D272" s="49" t="s">
        <v>164</v>
      </c>
      <c r="E272" s="156">
        <v>1105</v>
      </c>
      <c r="F272" s="176"/>
      <c r="G272" s="177"/>
      <c r="H272" s="178"/>
      <c r="I272" s="179"/>
    </row>
    <row r="273" spans="1:9" s="83" customFormat="1" ht="10.5" customHeight="1" x14ac:dyDescent="0.2">
      <c r="A273" s="220" t="s">
        <v>681</v>
      </c>
      <c r="B273" s="220"/>
      <c r="C273" s="220"/>
      <c r="D273" s="49" t="s">
        <v>0</v>
      </c>
      <c r="E273" s="156">
        <v>30721</v>
      </c>
      <c r="F273" s="180"/>
      <c r="G273" s="177"/>
      <c r="H273" s="178"/>
      <c r="I273" s="179"/>
    </row>
    <row r="274" spans="1:9" s="83" customFormat="1" ht="10.5" customHeight="1" x14ac:dyDescent="0.2">
      <c r="A274" s="220" t="s">
        <v>716</v>
      </c>
      <c r="B274" s="220"/>
      <c r="C274" s="220"/>
      <c r="D274" s="49" t="s">
        <v>2660</v>
      </c>
      <c r="E274" s="156">
        <v>58594</v>
      </c>
      <c r="F274" s="180"/>
      <c r="G274" s="177"/>
      <c r="H274" s="178"/>
      <c r="I274" s="179"/>
    </row>
    <row r="275" spans="1:9" s="83" customFormat="1" ht="10.5" customHeight="1" x14ac:dyDescent="0.2">
      <c r="A275" s="220" t="s">
        <v>3095</v>
      </c>
      <c r="B275" s="220"/>
      <c r="C275" s="220"/>
      <c r="D275" s="49" t="s">
        <v>1384</v>
      </c>
      <c r="E275" s="156">
        <v>3999.67</v>
      </c>
      <c r="F275" s="180"/>
      <c r="G275" s="177"/>
      <c r="H275" s="178"/>
      <c r="I275" s="179"/>
    </row>
    <row r="276" spans="1:9" s="83" customFormat="1" ht="10.5" customHeight="1" x14ac:dyDescent="0.2">
      <c r="A276" s="220" t="s">
        <v>680</v>
      </c>
      <c r="B276" s="220"/>
      <c r="C276" s="220"/>
      <c r="D276" s="49" t="s">
        <v>460</v>
      </c>
      <c r="E276" s="156">
        <v>236523.78</v>
      </c>
      <c r="F276" s="180"/>
      <c r="G276" s="177"/>
      <c r="H276" s="178"/>
      <c r="I276" s="179"/>
    </row>
    <row r="277" spans="1:9" s="83" customFormat="1" ht="10.5" customHeight="1" x14ac:dyDescent="0.2">
      <c r="A277" s="220" t="s">
        <v>4261</v>
      </c>
      <c r="B277" s="220"/>
      <c r="C277" s="220"/>
      <c r="D277" s="49" t="s">
        <v>475</v>
      </c>
      <c r="E277" s="156">
        <v>13335.6</v>
      </c>
      <c r="F277" s="180"/>
      <c r="G277" s="177"/>
      <c r="H277" s="178"/>
      <c r="I277" s="179"/>
    </row>
    <row r="278" spans="1:9" s="83" customFormat="1" ht="10.5" customHeight="1" x14ac:dyDescent="0.2">
      <c r="A278" s="220" t="s">
        <v>3929</v>
      </c>
      <c r="B278" s="220"/>
      <c r="C278" s="220"/>
      <c r="D278" s="49" t="s">
        <v>533</v>
      </c>
      <c r="E278" s="156">
        <v>46405.68</v>
      </c>
      <c r="F278" s="180"/>
      <c r="G278" s="177"/>
      <c r="H278" s="178"/>
      <c r="I278" s="179"/>
    </row>
    <row r="279" spans="1:9" s="83" customFormat="1" ht="12.75" customHeight="1" thickBot="1" x14ac:dyDescent="0.25">
      <c r="A279" s="220"/>
      <c r="B279" s="219"/>
      <c r="C279" s="219"/>
      <c r="D279" s="49"/>
      <c r="E279" s="165">
        <f>SUM(E269:E278)</f>
        <v>452449.83</v>
      </c>
      <c r="F279" s="153"/>
      <c r="G279" s="49"/>
      <c r="H279" s="12"/>
    </row>
    <row r="280" spans="1:9" s="83" customFormat="1" ht="12.75" customHeight="1" thickTop="1" x14ac:dyDescent="0.2">
      <c r="A280" s="220"/>
      <c r="B280" s="219"/>
      <c r="C280" s="219"/>
      <c r="D280" s="49"/>
      <c r="E280" s="156"/>
      <c r="F280" s="153"/>
      <c r="G280" s="49"/>
      <c r="H280" s="12"/>
    </row>
    <row r="281" spans="1:9" s="83" customFormat="1" ht="12.75" customHeight="1" x14ac:dyDescent="0.2">
      <c r="A281" s="220"/>
      <c r="B281" s="219"/>
      <c r="C281" s="219"/>
      <c r="D281" s="49"/>
      <c r="E281" s="156"/>
      <c r="F281" s="153"/>
      <c r="G281" s="49"/>
      <c r="H281" s="12"/>
    </row>
    <row r="282" spans="1:9" s="83" customFormat="1" ht="12.75" customHeight="1" x14ac:dyDescent="0.2">
      <c r="A282" s="220"/>
      <c r="B282" s="219"/>
      <c r="C282" s="219"/>
      <c r="D282" s="49"/>
      <c r="E282" s="156"/>
      <c r="F282" s="153"/>
      <c r="G282" s="49"/>
      <c r="H282" s="12"/>
    </row>
    <row r="283" spans="1:9" s="83" customFormat="1" ht="12.75" customHeight="1" x14ac:dyDescent="0.2">
      <c r="A283" s="220"/>
      <c r="B283" s="219"/>
      <c r="C283" s="219"/>
      <c r="D283" s="49"/>
      <c r="E283" s="156"/>
      <c r="F283" s="153"/>
      <c r="G283" s="49"/>
      <c r="H283" s="12"/>
    </row>
    <row r="284" spans="1:9" s="83" customFormat="1" ht="12.75" customHeight="1" x14ac:dyDescent="0.2">
      <c r="A284" s="220"/>
      <c r="B284" s="219"/>
      <c r="C284" s="219"/>
      <c r="D284" s="49"/>
      <c r="E284" s="156"/>
      <c r="F284" s="153"/>
      <c r="G284" s="49"/>
      <c r="H284" s="12"/>
    </row>
    <row r="285" spans="1:9" s="83" customFormat="1" ht="12.75" customHeight="1" x14ac:dyDescent="0.2">
      <c r="A285" s="220"/>
      <c r="B285" s="219"/>
      <c r="C285" s="219"/>
      <c r="D285" s="49"/>
      <c r="E285" s="156"/>
      <c r="F285" s="153"/>
      <c r="G285" s="49"/>
      <c r="H285" s="12"/>
    </row>
    <row r="286" spans="1:9" s="83" customFormat="1" ht="12.75" customHeight="1" x14ac:dyDescent="0.2">
      <c r="A286" s="220"/>
      <c r="B286" s="219"/>
      <c r="C286" s="219"/>
      <c r="D286" s="49"/>
      <c r="E286" s="156"/>
      <c r="F286" s="153"/>
      <c r="G286" s="49"/>
      <c r="H286" s="12"/>
    </row>
    <row r="287" spans="1:9" s="83" customFormat="1" ht="12.75" customHeight="1" x14ac:dyDescent="0.2">
      <c r="A287" s="220"/>
      <c r="B287" s="219"/>
      <c r="C287" s="219"/>
      <c r="D287" s="49"/>
      <c r="E287" s="156"/>
      <c r="F287" s="153"/>
      <c r="G287" s="49"/>
      <c r="H287" s="12"/>
    </row>
    <row r="288" spans="1:9" s="83" customFormat="1" ht="12.75" customHeight="1" x14ac:dyDescent="0.2">
      <c r="A288" s="220"/>
      <c r="B288" s="219"/>
      <c r="C288" s="219"/>
      <c r="D288" s="49"/>
      <c r="E288" s="156"/>
      <c r="F288" s="153"/>
      <c r="G288" s="49"/>
      <c r="H288" s="12"/>
    </row>
    <row r="289" spans="1:8" s="83" customFormat="1" ht="12.75" customHeight="1" x14ac:dyDescent="0.2">
      <c r="A289" s="220"/>
      <c r="B289" s="219"/>
      <c r="C289" s="219"/>
      <c r="D289" s="49"/>
      <c r="E289" s="156"/>
      <c r="F289" s="153"/>
      <c r="G289" s="49"/>
      <c r="H289" s="12"/>
    </row>
    <row r="290" spans="1:8" s="83" customFormat="1" ht="12.75" customHeight="1" x14ac:dyDescent="0.2">
      <c r="A290" s="220"/>
      <c r="B290" s="219"/>
      <c r="C290" s="219"/>
      <c r="D290" s="49"/>
      <c r="E290" s="156"/>
      <c r="F290" s="153"/>
      <c r="G290" s="49"/>
      <c r="H290" s="12"/>
    </row>
    <row r="291" spans="1:8" s="83" customFormat="1" ht="12.75" customHeight="1" x14ac:dyDescent="0.2">
      <c r="A291" s="220"/>
      <c r="B291" s="219"/>
      <c r="C291" s="219"/>
      <c r="D291" s="49"/>
      <c r="E291" s="156"/>
      <c r="F291" s="153"/>
      <c r="G291" s="49"/>
      <c r="H291" s="12"/>
    </row>
    <row r="292" spans="1:8" s="83" customFormat="1" ht="12.75" customHeight="1" x14ac:dyDescent="0.2">
      <c r="A292" s="220"/>
      <c r="B292" s="219"/>
      <c r="C292" s="219"/>
      <c r="D292" s="49"/>
      <c r="E292" s="156"/>
      <c r="F292" s="153"/>
      <c r="G292" s="49"/>
      <c r="H292" s="12"/>
    </row>
    <row r="293" spans="1:8" s="83" customFormat="1" ht="12.75" customHeight="1" x14ac:dyDescent="0.2">
      <c r="A293" s="220"/>
      <c r="B293" s="219"/>
      <c r="C293" s="219"/>
      <c r="D293" s="49"/>
      <c r="E293" s="156"/>
      <c r="F293" s="153"/>
      <c r="G293" s="49"/>
      <c r="H293" s="12"/>
    </row>
    <row r="294" spans="1:8" s="83" customFormat="1" ht="12.75" customHeight="1" x14ac:dyDescent="0.2">
      <c r="A294" s="219"/>
      <c r="B294" s="219"/>
      <c r="C294" s="219"/>
      <c r="D294" s="49"/>
      <c r="E294" s="156"/>
      <c r="F294" s="153"/>
      <c r="G294" s="49"/>
      <c r="H294" s="12"/>
    </row>
    <row r="295" spans="1:8" s="21" customFormat="1" ht="12.75" customHeight="1" x14ac:dyDescent="0.2">
      <c r="A295" s="219"/>
      <c r="B295" s="219"/>
      <c r="C295" s="219"/>
      <c r="D295" s="12"/>
      <c r="E295" s="166"/>
      <c r="F295" s="156"/>
      <c r="G295" s="12"/>
      <c r="H295" s="12"/>
    </row>
    <row r="296" spans="1:8" s="21" customFormat="1" ht="12.75" customHeight="1" x14ac:dyDescent="0.2">
      <c r="A296" s="219"/>
      <c r="B296" s="219"/>
      <c r="C296" s="219"/>
      <c r="D296" s="12"/>
      <c r="E296" s="166"/>
      <c r="F296" s="156"/>
      <c r="G296" s="12"/>
      <c r="H296" s="12"/>
    </row>
    <row r="297" spans="1:8" ht="12.75" customHeight="1" x14ac:dyDescent="0.2">
      <c r="A297" s="219"/>
      <c r="B297" s="219"/>
      <c r="C297" s="219"/>
    </row>
    <row r="298" spans="1:8" ht="12.75" customHeight="1" x14ac:dyDescent="0.2">
      <c r="A298" s="219"/>
      <c r="B298" s="219"/>
      <c r="C298" s="219"/>
    </row>
    <row r="299" spans="1:8" ht="12.75" customHeight="1" x14ac:dyDescent="0.2">
      <c r="A299" s="219"/>
      <c r="B299" s="219"/>
      <c r="C299" s="219"/>
    </row>
    <row r="300" spans="1:8" ht="12.75" customHeight="1" x14ac:dyDescent="0.2">
      <c r="A300" s="219"/>
      <c r="B300" s="219"/>
      <c r="C300" s="219"/>
    </row>
    <row r="301" spans="1:8" ht="12.75" customHeight="1" x14ac:dyDescent="0.2">
      <c r="A301" s="219"/>
      <c r="B301" s="219"/>
      <c r="C301" s="219"/>
    </row>
    <row r="302" spans="1:8" ht="12.75" customHeight="1" x14ac:dyDescent="0.2">
      <c r="A302" s="219"/>
      <c r="B302" s="219"/>
      <c r="C302" s="219"/>
    </row>
    <row r="303" spans="1:8" ht="12.75" customHeight="1" x14ac:dyDescent="0.2">
      <c r="A303" s="219"/>
      <c r="B303" s="219"/>
      <c r="C303" s="219"/>
    </row>
    <row r="304" spans="1:8" ht="12.75" customHeight="1" x14ac:dyDescent="0.2">
      <c r="A304" s="219"/>
      <c r="B304" s="219"/>
      <c r="C304" s="219"/>
    </row>
    <row r="305" spans="1:3" ht="12.75" customHeight="1" x14ac:dyDescent="0.2">
      <c r="A305" s="219"/>
      <c r="B305" s="219"/>
      <c r="C305" s="219"/>
    </row>
    <row r="306" spans="1:3" ht="12.75" customHeight="1" x14ac:dyDescent="0.2">
      <c r="A306" s="219"/>
      <c r="B306" s="219"/>
      <c r="C306" s="219"/>
    </row>
    <row r="307" spans="1:3" ht="12.75" customHeight="1" x14ac:dyDescent="0.2">
      <c r="A307" s="219"/>
      <c r="B307" s="219"/>
      <c r="C307" s="219"/>
    </row>
    <row r="308" spans="1:3" ht="12.75" customHeight="1" x14ac:dyDescent="0.2">
      <c r="A308" s="219"/>
      <c r="B308" s="219"/>
      <c r="C308" s="219"/>
    </row>
    <row r="309" spans="1:3" ht="12.75" customHeight="1" x14ac:dyDescent="0.2">
      <c r="A309" s="219"/>
      <c r="B309" s="219"/>
      <c r="C309" s="219"/>
    </row>
    <row r="310" spans="1:3" ht="12.75" customHeight="1" x14ac:dyDescent="0.2">
      <c r="A310" s="219"/>
      <c r="B310" s="219"/>
      <c r="C310" s="219"/>
    </row>
    <row r="311" spans="1:3" ht="12.75" customHeight="1" x14ac:dyDescent="0.2">
      <c r="A311" s="219"/>
      <c r="B311" s="219"/>
      <c r="C311" s="219"/>
    </row>
    <row r="312" spans="1:3" ht="12.75" customHeight="1" x14ac:dyDescent="0.2">
      <c r="A312" s="219"/>
      <c r="B312" s="219"/>
      <c r="C312" s="219"/>
    </row>
    <row r="313" spans="1:3" ht="12.75" customHeight="1" x14ac:dyDescent="0.2">
      <c r="A313" s="219"/>
      <c r="B313" s="219"/>
      <c r="C313" s="219"/>
    </row>
    <row r="314" spans="1:3" ht="12.75" customHeight="1" x14ac:dyDescent="0.2">
      <c r="A314" s="219"/>
      <c r="B314" s="219"/>
      <c r="C314" s="219"/>
    </row>
    <row r="315" spans="1:3" ht="12.75" customHeight="1" x14ac:dyDescent="0.2">
      <c r="A315" s="219"/>
      <c r="B315" s="219"/>
      <c r="C315" s="219"/>
    </row>
  </sheetData>
  <sortState ref="A5:AP257">
    <sortCondition ref="D5:D257"/>
    <sortCondition ref="A5:A257"/>
  </sortState>
  <mergeCells count="52">
    <mergeCell ref="A275:C275"/>
    <mergeCell ref="A1:G1"/>
    <mergeCell ref="A2:G2"/>
    <mergeCell ref="A3:G3"/>
    <mergeCell ref="A266:G266"/>
    <mergeCell ref="A268:C268"/>
    <mergeCell ref="A269:C269"/>
    <mergeCell ref="A270:C270"/>
    <mergeCell ref="A271:C271"/>
    <mergeCell ref="A272:C272"/>
    <mergeCell ref="A273:C273"/>
    <mergeCell ref="A274:C274"/>
    <mergeCell ref="A282:C282"/>
    <mergeCell ref="A276:C276"/>
    <mergeCell ref="A277:C277"/>
    <mergeCell ref="A278:C278"/>
    <mergeCell ref="A279:C279"/>
    <mergeCell ref="A280:C280"/>
    <mergeCell ref="A281:C281"/>
    <mergeCell ref="A294:C294"/>
    <mergeCell ref="A283:C283"/>
    <mergeCell ref="A284:C284"/>
    <mergeCell ref="A285:C285"/>
    <mergeCell ref="A286:C286"/>
    <mergeCell ref="A287:C287"/>
    <mergeCell ref="A288:C288"/>
    <mergeCell ref="A289:C289"/>
    <mergeCell ref="A290:C290"/>
    <mergeCell ref="A291:C291"/>
    <mergeCell ref="A292:C292"/>
    <mergeCell ref="A293:C293"/>
    <mergeCell ref="A306:C306"/>
    <mergeCell ref="A295:C295"/>
    <mergeCell ref="A296:C296"/>
    <mergeCell ref="A297:C297"/>
    <mergeCell ref="A298:C298"/>
    <mergeCell ref="A299:C299"/>
    <mergeCell ref="A300:C300"/>
    <mergeCell ref="A301:C301"/>
    <mergeCell ref="A302:C302"/>
    <mergeCell ref="A303:C303"/>
    <mergeCell ref="A304:C304"/>
    <mergeCell ref="A305:C305"/>
    <mergeCell ref="A313:C313"/>
    <mergeCell ref="A314:C314"/>
    <mergeCell ref="A315:C315"/>
    <mergeCell ref="A307:C307"/>
    <mergeCell ref="A308:C308"/>
    <mergeCell ref="A309:C309"/>
    <mergeCell ref="A310:C310"/>
    <mergeCell ref="A311:C311"/>
    <mergeCell ref="A312:C312"/>
  </mergeCells>
  <pageMargins left="0.17" right="0.17" top="0.17" bottom="0.26" header="0.15" footer="0.12"/>
  <pageSetup scale="96" fitToHeight="0" orientation="portrait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090"/>
  <sheetViews>
    <sheetView topLeftCell="A1030" zoomScaleNormal="100" workbookViewId="0">
      <selection activeCell="C19" sqref="C19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customWidth="1"/>
    <col min="3" max="3" width="27.140625" style="11" customWidth="1"/>
    <col min="4" max="4" width="40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19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5941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5942</v>
      </c>
      <c r="B3" s="212"/>
      <c r="C3" s="212"/>
      <c r="D3" s="212"/>
      <c r="E3" s="212"/>
      <c r="F3" s="212"/>
      <c r="G3" s="212"/>
    </row>
    <row r="4" spans="1:7" s="144" customFormat="1" ht="26.45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57" t="s">
        <v>705</v>
      </c>
      <c r="G4" s="143"/>
    </row>
    <row r="5" spans="1:7" ht="12.2" customHeight="1" x14ac:dyDescent="0.2">
      <c r="A5" s="175">
        <v>43662</v>
      </c>
      <c r="B5" s="81">
        <v>23870</v>
      </c>
      <c r="C5" s="82" t="s">
        <v>3141</v>
      </c>
      <c r="D5" s="83" t="s">
        <v>9</v>
      </c>
      <c r="E5" s="168">
        <v>500</v>
      </c>
      <c r="F5" s="158">
        <v>32984</v>
      </c>
      <c r="G5" s="83"/>
    </row>
    <row r="6" spans="1:7" ht="12.2" customHeight="1" x14ac:dyDescent="0.2">
      <c r="A6" s="174">
        <v>43669</v>
      </c>
      <c r="B6" s="81">
        <v>23870</v>
      </c>
      <c r="C6" s="11" t="s">
        <v>3141</v>
      </c>
      <c r="D6" s="83" t="s">
        <v>9</v>
      </c>
      <c r="E6" s="168">
        <v>75</v>
      </c>
      <c r="F6" s="158">
        <v>33059</v>
      </c>
      <c r="G6" s="83"/>
    </row>
    <row r="7" spans="1:7" ht="12.2" customHeight="1" x14ac:dyDescent="0.2">
      <c r="A7" s="174">
        <v>43662</v>
      </c>
      <c r="B7" s="10">
        <v>27932</v>
      </c>
      <c r="C7" s="82" t="s">
        <v>3136</v>
      </c>
      <c r="D7" s="12" t="s">
        <v>6010</v>
      </c>
      <c r="E7" s="156">
        <v>350</v>
      </c>
      <c r="F7" s="158">
        <v>350</v>
      </c>
      <c r="G7" s="12" t="s">
        <v>3029</v>
      </c>
    </row>
    <row r="8" spans="1:7" ht="12.2" customHeight="1" x14ac:dyDescent="0.2">
      <c r="A8" s="174">
        <v>43662</v>
      </c>
      <c r="B8" s="10">
        <v>27541</v>
      </c>
      <c r="C8" s="82" t="s">
        <v>3141</v>
      </c>
      <c r="D8" s="12" t="s">
        <v>4317</v>
      </c>
      <c r="E8" s="156">
        <v>1150</v>
      </c>
      <c r="F8" s="158">
        <v>4130</v>
      </c>
      <c r="G8" s="12" t="s">
        <v>3029</v>
      </c>
    </row>
    <row r="9" spans="1:7" ht="12.2" customHeight="1" x14ac:dyDescent="0.2">
      <c r="A9" s="174">
        <v>43661</v>
      </c>
      <c r="B9" s="10">
        <v>16078</v>
      </c>
      <c r="C9" s="82" t="s">
        <v>3047</v>
      </c>
      <c r="D9" s="12" t="s">
        <v>5956</v>
      </c>
      <c r="E9" s="166">
        <v>11</v>
      </c>
      <c r="F9" s="158"/>
      <c r="G9" s="83" t="s">
        <v>3046</v>
      </c>
    </row>
    <row r="10" spans="1:7" ht="12.2" customHeight="1" x14ac:dyDescent="0.2">
      <c r="A10" s="174">
        <v>43662</v>
      </c>
      <c r="B10" s="10">
        <v>24787</v>
      </c>
      <c r="C10" s="82" t="s">
        <v>3140</v>
      </c>
      <c r="D10" s="12" t="s">
        <v>2384</v>
      </c>
      <c r="E10" s="156">
        <v>1050</v>
      </c>
      <c r="F10" s="158">
        <v>1050</v>
      </c>
    </row>
    <row r="11" spans="1:7" ht="12.2" customHeight="1" x14ac:dyDescent="0.2">
      <c r="A11" s="174">
        <v>43662</v>
      </c>
      <c r="B11" s="10">
        <v>13448</v>
      </c>
      <c r="C11" s="82" t="s">
        <v>3140</v>
      </c>
      <c r="D11" s="12" t="s">
        <v>3497</v>
      </c>
      <c r="E11" s="166">
        <v>213</v>
      </c>
      <c r="F11" s="158">
        <v>9751.35</v>
      </c>
    </row>
    <row r="12" spans="1:7" ht="12.2" customHeight="1" x14ac:dyDescent="0.2">
      <c r="A12" s="174">
        <v>43669</v>
      </c>
      <c r="B12" s="81">
        <v>999002197</v>
      </c>
      <c r="C12" s="11" t="s">
        <v>3135</v>
      </c>
      <c r="D12" s="83" t="s">
        <v>6070</v>
      </c>
      <c r="E12" s="168">
        <v>1983.01</v>
      </c>
      <c r="F12" s="158">
        <v>1983.01</v>
      </c>
      <c r="G12" s="83"/>
    </row>
    <row r="13" spans="1:7" ht="12.2" customHeight="1" x14ac:dyDescent="0.2">
      <c r="A13" s="174">
        <v>43669</v>
      </c>
      <c r="B13" s="81">
        <v>21174</v>
      </c>
      <c r="C13" s="11" t="s">
        <v>3141</v>
      </c>
      <c r="D13" s="83" t="s">
        <v>13</v>
      </c>
      <c r="E13" s="168">
        <v>40860</v>
      </c>
      <c r="F13" s="158">
        <v>316017</v>
      </c>
      <c r="G13" s="83"/>
    </row>
    <row r="14" spans="1:7" ht="12.2" customHeight="1" x14ac:dyDescent="0.2">
      <c r="A14" s="174">
        <v>43669</v>
      </c>
      <c r="B14" s="81">
        <v>14805</v>
      </c>
      <c r="C14" s="11" t="s">
        <v>3141</v>
      </c>
      <c r="D14" s="83" t="s">
        <v>1420</v>
      </c>
      <c r="E14" s="168">
        <v>42150</v>
      </c>
      <c r="F14" s="158">
        <v>113769</v>
      </c>
      <c r="G14" s="83"/>
    </row>
    <row r="15" spans="1:7" ht="12.2" customHeight="1" x14ac:dyDescent="0.2">
      <c r="A15" s="174">
        <v>43662</v>
      </c>
      <c r="B15" s="10">
        <v>27507</v>
      </c>
      <c r="C15" s="82" t="s">
        <v>3127</v>
      </c>
      <c r="D15" s="12" t="s">
        <v>4172</v>
      </c>
      <c r="E15" s="156">
        <v>1582.5</v>
      </c>
      <c r="F15" s="158">
        <v>31432.5</v>
      </c>
    </row>
    <row r="16" spans="1:7" ht="12.2" customHeight="1" x14ac:dyDescent="0.2">
      <c r="A16" s="174">
        <v>43669</v>
      </c>
      <c r="B16" s="81">
        <v>27507</v>
      </c>
      <c r="C16" s="11" t="s">
        <v>3127</v>
      </c>
      <c r="D16" s="83" t="s">
        <v>4172</v>
      </c>
      <c r="E16" s="168">
        <v>800</v>
      </c>
      <c r="F16" s="158">
        <v>32232.5</v>
      </c>
      <c r="G16" s="83"/>
    </row>
    <row r="17" spans="1:7" ht="12.2" customHeight="1" x14ac:dyDescent="0.2">
      <c r="A17" s="174">
        <v>43662</v>
      </c>
      <c r="B17" s="10">
        <v>20504</v>
      </c>
      <c r="C17" s="82" t="s">
        <v>3127</v>
      </c>
      <c r="D17" s="12" t="s">
        <v>17</v>
      </c>
      <c r="E17" s="156">
        <v>3252.5</v>
      </c>
      <c r="F17" s="158">
        <v>83871.25</v>
      </c>
    </row>
    <row r="18" spans="1:7" ht="12.2" customHeight="1" x14ac:dyDescent="0.2">
      <c r="A18" s="174">
        <v>43669</v>
      </c>
      <c r="B18" s="81">
        <v>20504</v>
      </c>
      <c r="C18" s="11" t="s">
        <v>3127</v>
      </c>
      <c r="D18" s="83" t="s">
        <v>17</v>
      </c>
      <c r="E18" s="168">
        <v>940</v>
      </c>
      <c r="F18" s="158">
        <v>84811.25</v>
      </c>
      <c r="G18" s="83"/>
    </row>
    <row r="19" spans="1:7" ht="12.2" customHeight="1" x14ac:dyDescent="0.2">
      <c r="A19" s="174">
        <v>43669</v>
      </c>
      <c r="B19" s="81">
        <v>27604</v>
      </c>
      <c r="C19" s="11" t="s">
        <v>3128</v>
      </c>
      <c r="D19" s="83" t="s">
        <v>4470</v>
      </c>
      <c r="E19" s="168">
        <v>136.07</v>
      </c>
      <c r="F19" s="158">
        <v>2188.34</v>
      </c>
      <c r="G19" s="83"/>
    </row>
    <row r="20" spans="1:7" ht="12.2" customHeight="1" x14ac:dyDescent="0.2">
      <c r="A20" s="174">
        <v>43662</v>
      </c>
      <c r="B20" s="10">
        <v>24873</v>
      </c>
      <c r="C20" s="82" t="s">
        <v>3140</v>
      </c>
      <c r="D20" s="12" t="s">
        <v>2399</v>
      </c>
      <c r="E20" s="156">
        <v>1250</v>
      </c>
      <c r="F20" s="158">
        <v>5025</v>
      </c>
    </row>
    <row r="21" spans="1:7" ht="12.2" customHeight="1" x14ac:dyDescent="0.2">
      <c r="A21" s="174">
        <v>43657</v>
      </c>
      <c r="B21" s="10">
        <v>16078</v>
      </c>
      <c r="C21" s="82" t="s">
        <v>3047</v>
      </c>
      <c r="D21" s="12" t="s">
        <v>5953</v>
      </c>
      <c r="E21" s="166">
        <v>88</v>
      </c>
      <c r="F21" s="158"/>
      <c r="G21" s="83" t="s">
        <v>3046</v>
      </c>
    </row>
    <row r="22" spans="1:7" ht="12.2" customHeight="1" x14ac:dyDescent="0.2">
      <c r="A22" s="174">
        <v>43662</v>
      </c>
      <c r="B22" s="10">
        <v>25723</v>
      </c>
      <c r="C22" s="82" t="s">
        <v>3140</v>
      </c>
      <c r="D22" s="12" t="s">
        <v>2589</v>
      </c>
      <c r="E22" s="156">
        <v>98.04</v>
      </c>
      <c r="F22" s="158">
        <v>4088.81</v>
      </c>
    </row>
    <row r="23" spans="1:7" ht="12.2" customHeight="1" x14ac:dyDescent="0.2">
      <c r="A23" s="174">
        <v>43661</v>
      </c>
      <c r="B23" s="10">
        <v>16078</v>
      </c>
      <c r="C23" s="82" t="s">
        <v>3047</v>
      </c>
      <c r="D23" s="12" t="s">
        <v>5986</v>
      </c>
      <c r="E23" s="166">
        <v>475</v>
      </c>
      <c r="F23" s="158"/>
      <c r="G23" s="83" t="s">
        <v>3046</v>
      </c>
    </row>
    <row r="24" spans="1:7" ht="12.2" customHeight="1" x14ac:dyDescent="0.2">
      <c r="A24" s="174">
        <v>43669</v>
      </c>
      <c r="B24" s="81">
        <v>19903</v>
      </c>
      <c r="C24" s="11" t="s">
        <v>3140</v>
      </c>
      <c r="D24" s="83" t="s">
        <v>19</v>
      </c>
      <c r="E24" s="168">
        <v>370538.79</v>
      </c>
      <c r="F24" s="158">
        <v>7942443.7599999998</v>
      </c>
      <c r="G24" s="83"/>
    </row>
    <row r="25" spans="1:7" ht="12.2" customHeight="1" x14ac:dyDescent="0.2">
      <c r="A25" s="174">
        <v>43662</v>
      </c>
      <c r="B25" s="10">
        <v>22754</v>
      </c>
      <c r="C25" s="82" t="s">
        <v>3140</v>
      </c>
      <c r="D25" s="12" t="s">
        <v>2050</v>
      </c>
      <c r="E25" s="156">
        <v>7500</v>
      </c>
      <c r="F25" s="158">
        <v>7500</v>
      </c>
    </row>
    <row r="26" spans="1:7" ht="12.2" customHeight="1" x14ac:dyDescent="0.2">
      <c r="A26" s="174">
        <v>43669</v>
      </c>
      <c r="B26" s="81">
        <v>13988</v>
      </c>
      <c r="C26" s="11" t="s">
        <v>3140</v>
      </c>
      <c r="D26" s="83" t="s">
        <v>1294</v>
      </c>
      <c r="E26" s="168">
        <v>11.54</v>
      </c>
      <c r="F26" s="158">
        <v>7924.66</v>
      </c>
      <c r="G26" s="83"/>
    </row>
    <row r="27" spans="1:7" ht="12.2" customHeight="1" x14ac:dyDescent="0.2">
      <c r="A27" s="174">
        <v>43669</v>
      </c>
      <c r="B27" s="81">
        <v>18121</v>
      </c>
      <c r="C27" s="11" t="s">
        <v>3128</v>
      </c>
      <c r="D27" s="83" t="s">
        <v>21</v>
      </c>
      <c r="E27" s="168">
        <v>276.89999999999998</v>
      </c>
      <c r="F27" s="158">
        <v>1051.4099999999999</v>
      </c>
      <c r="G27" s="83"/>
    </row>
    <row r="28" spans="1:7" ht="12.2" customHeight="1" x14ac:dyDescent="0.2">
      <c r="A28" s="174">
        <v>43669</v>
      </c>
      <c r="B28" s="81">
        <v>17442</v>
      </c>
      <c r="C28" s="11" t="s">
        <v>3141</v>
      </c>
      <c r="D28" s="83" t="s">
        <v>22</v>
      </c>
      <c r="E28" s="168">
        <v>356.03999999999996</v>
      </c>
      <c r="F28" s="158">
        <v>9074.630000000001</v>
      </c>
      <c r="G28" s="83"/>
    </row>
    <row r="29" spans="1:7" ht="12.2" customHeight="1" x14ac:dyDescent="0.2">
      <c r="A29" s="174">
        <v>43669</v>
      </c>
      <c r="B29" s="81">
        <v>10708</v>
      </c>
      <c r="C29" s="11" t="s">
        <v>3140</v>
      </c>
      <c r="D29" s="83" t="s">
        <v>821</v>
      </c>
      <c r="E29" s="168">
        <v>86.94</v>
      </c>
      <c r="F29" s="158">
        <v>1944.48</v>
      </c>
      <c r="G29" s="83"/>
    </row>
    <row r="30" spans="1:7" ht="12.2" customHeight="1" x14ac:dyDescent="0.2">
      <c r="A30" s="174">
        <v>43669</v>
      </c>
      <c r="B30" s="81">
        <v>23237</v>
      </c>
      <c r="C30" s="11" t="s">
        <v>3140</v>
      </c>
      <c r="D30" s="83" t="s">
        <v>23</v>
      </c>
      <c r="E30" s="168">
        <v>814.64</v>
      </c>
      <c r="F30" s="158">
        <v>1260.48</v>
      </c>
      <c r="G30" s="83"/>
    </row>
    <row r="31" spans="1:7" ht="12.2" customHeight="1" x14ac:dyDescent="0.2">
      <c r="A31" s="174">
        <v>43669</v>
      </c>
      <c r="B31" s="81">
        <v>13555</v>
      </c>
      <c r="C31" s="11" t="s">
        <v>3140</v>
      </c>
      <c r="D31" s="83" t="s">
        <v>25</v>
      </c>
      <c r="E31" s="168">
        <v>33809.800000000003</v>
      </c>
      <c r="F31" s="158">
        <v>510297.48</v>
      </c>
      <c r="G31" s="83"/>
    </row>
    <row r="32" spans="1:7" ht="12.2" customHeight="1" x14ac:dyDescent="0.2">
      <c r="A32" s="174">
        <v>43669</v>
      </c>
      <c r="B32" s="81">
        <v>10568</v>
      </c>
      <c r="C32" s="11" t="s">
        <v>3141</v>
      </c>
      <c r="D32" s="83" t="s">
        <v>26</v>
      </c>
      <c r="E32" s="168">
        <v>105.50999999999999</v>
      </c>
      <c r="F32" s="158">
        <v>719.75</v>
      </c>
      <c r="G32" s="83"/>
    </row>
    <row r="33" spans="1:7" ht="12.2" customHeight="1" x14ac:dyDescent="0.2">
      <c r="A33" s="174">
        <v>43662</v>
      </c>
      <c r="B33" s="10">
        <v>19373</v>
      </c>
      <c r="C33" s="82" t="s">
        <v>3136</v>
      </c>
      <c r="D33" s="12" t="s">
        <v>27</v>
      </c>
      <c r="E33" s="156">
        <v>2575</v>
      </c>
      <c r="F33" s="158">
        <v>27650</v>
      </c>
    </row>
    <row r="34" spans="1:7" ht="12.2" customHeight="1" x14ac:dyDescent="0.2">
      <c r="A34" s="174">
        <v>43662</v>
      </c>
      <c r="B34" s="10">
        <v>25703</v>
      </c>
      <c r="C34" s="82" t="s">
        <v>3141</v>
      </c>
      <c r="D34" s="12" t="s">
        <v>3104</v>
      </c>
      <c r="E34" s="156">
        <v>150</v>
      </c>
      <c r="F34" s="158">
        <v>16293.84</v>
      </c>
      <c r="G34" s="12" t="s">
        <v>3029</v>
      </c>
    </row>
    <row r="35" spans="1:7" ht="12.2" customHeight="1" x14ac:dyDescent="0.2">
      <c r="A35" s="174">
        <v>43662</v>
      </c>
      <c r="B35" s="10">
        <v>21253</v>
      </c>
      <c r="C35" s="82" t="s">
        <v>3141</v>
      </c>
      <c r="D35" s="12" t="s">
        <v>29</v>
      </c>
      <c r="E35" s="156">
        <v>3860.48</v>
      </c>
      <c r="F35" s="158">
        <v>455398.31</v>
      </c>
    </row>
    <row r="36" spans="1:7" ht="12.2" customHeight="1" x14ac:dyDescent="0.2">
      <c r="A36" s="174">
        <v>43669</v>
      </c>
      <c r="B36" s="81">
        <v>27468</v>
      </c>
      <c r="C36" s="11" t="s">
        <v>3140</v>
      </c>
      <c r="D36" s="83" t="s">
        <v>4034</v>
      </c>
      <c r="E36" s="168">
        <v>146039.21</v>
      </c>
      <c r="F36" s="158">
        <v>288375.48</v>
      </c>
      <c r="G36" s="83"/>
    </row>
    <row r="37" spans="1:7" ht="12.2" customHeight="1" x14ac:dyDescent="0.2">
      <c r="A37" s="174">
        <v>43669</v>
      </c>
      <c r="B37" s="81">
        <v>21925</v>
      </c>
      <c r="C37" s="11" t="s">
        <v>3134</v>
      </c>
      <c r="D37" s="83" t="s">
        <v>1950</v>
      </c>
      <c r="E37" s="168">
        <v>1072</v>
      </c>
      <c r="F37" s="158">
        <v>1072</v>
      </c>
      <c r="G37" s="83"/>
    </row>
    <row r="38" spans="1:7" ht="12.2" customHeight="1" x14ac:dyDescent="0.2">
      <c r="A38" s="174">
        <v>43662</v>
      </c>
      <c r="B38" s="10">
        <v>27718</v>
      </c>
      <c r="C38" s="82" t="s">
        <v>3141</v>
      </c>
      <c r="D38" s="12" t="s">
        <v>5112</v>
      </c>
      <c r="E38" s="156">
        <v>500</v>
      </c>
      <c r="F38" s="158">
        <v>750</v>
      </c>
    </row>
    <row r="39" spans="1:7" ht="12.2" customHeight="1" x14ac:dyDescent="0.2">
      <c r="A39" s="174">
        <v>43669</v>
      </c>
      <c r="B39" s="81">
        <v>26373</v>
      </c>
      <c r="C39" s="11" t="s">
        <v>3140</v>
      </c>
      <c r="D39" s="83" t="s">
        <v>33</v>
      </c>
      <c r="E39" s="168">
        <v>155.87</v>
      </c>
      <c r="F39" s="158">
        <v>2934.0699999999997</v>
      </c>
      <c r="G39" s="83"/>
    </row>
    <row r="40" spans="1:7" ht="12.2" customHeight="1" x14ac:dyDescent="0.2">
      <c r="A40" s="174">
        <v>43669</v>
      </c>
      <c r="B40" s="81">
        <v>25953</v>
      </c>
      <c r="C40" s="11" t="s">
        <v>3136</v>
      </c>
      <c r="D40" s="83" t="s">
        <v>34</v>
      </c>
      <c r="E40" s="168">
        <v>350</v>
      </c>
      <c r="F40" s="158">
        <v>850</v>
      </c>
      <c r="G40" s="83"/>
    </row>
    <row r="41" spans="1:7" ht="12.2" customHeight="1" x14ac:dyDescent="0.2">
      <c r="A41" s="174">
        <v>43662</v>
      </c>
      <c r="B41" s="10">
        <v>19464</v>
      </c>
      <c r="C41" s="82" t="s">
        <v>3128</v>
      </c>
      <c r="D41" s="12" t="s">
        <v>1729</v>
      </c>
      <c r="E41" s="156">
        <v>90</v>
      </c>
      <c r="F41" s="158">
        <v>90</v>
      </c>
    </row>
    <row r="42" spans="1:7" ht="12.2" customHeight="1" x14ac:dyDescent="0.2">
      <c r="A42" s="174">
        <v>43669</v>
      </c>
      <c r="B42" s="81">
        <v>11842</v>
      </c>
      <c r="C42" s="11" t="s">
        <v>3127</v>
      </c>
      <c r="D42" s="83" t="s">
        <v>976</v>
      </c>
      <c r="E42" s="168">
        <v>1050</v>
      </c>
      <c r="F42" s="158">
        <v>126748.48</v>
      </c>
      <c r="G42" s="83"/>
    </row>
    <row r="43" spans="1:7" ht="12.2" customHeight="1" x14ac:dyDescent="0.2">
      <c r="A43" s="174">
        <v>43669</v>
      </c>
      <c r="B43" s="81">
        <v>23862</v>
      </c>
      <c r="C43" s="11" t="s">
        <v>3141</v>
      </c>
      <c r="D43" s="83" t="s">
        <v>5630</v>
      </c>
      <c r="E43" s="168">
        <v>1115.5</v>
      </c>
      <c r="F43" s="158">
        <v>45112.4</v>
      </c>
      <c r="G43" s="83"/>
    </row>
    <row r="44" spans="1:7" ht="12.2" customHeight="1" x14ac:dyDescent="0.2">
      <c r="A44" s="174">
        <v>43662</v>
      </c>
      <c r="B44" s="10">
        <v>22850</v>
      </c>
      <c r="C44" s="82" t="s">
        <v>3140</v>
      </c>
      <c r="D44" s="12" t="s">
        <v>37</v>
      </c>
      <c r="E44" s="156">
        <v>806.59</v>
      </c>
      <c r="F44" s="158">
        <v>450289.04</v>
      </c>
    </row>
    <row r="45" spans="1:7" ht="12.2" customHeight="1" x14ac:dyDescent="0.2">
      <c r="A45" s="174">
        <v>43669</v>
      </c>
      <c r="B45" s="81">
        <v>25289</v>
      </c>
      <c r="C45" s="11" t="s">
        <v>3128</v>
      </c>
      <c r="D45" s="83" t="s">
        <v>2496</v>
      </c>
      <c r="E45" s="168">
        <v>530.81999999999994</v>
      </c>
      <c r="F45" s="158">
        <v>3093.5</v>
      </c>
      <c r="G45" s="83"/>
    </row>
    <row r="46" spans="1:7" ht="12.2" customHeight="1" x14ac:dyDescent="0.2">
      <c r="A46" s="174">
        <v>43662</v>
      </c>
      <c r="B46" s="10">
        <v>12171</v>
      </c>
      <c r="C46" s="82" t="s">
        <v>3127</v>
      </c>
      <c r="D46" s="12" t="s">
        <v>38</v>
      </c>
      <c r="E46" s="166">
        <v>1245</v>
      </c>
      <c r="F46" s="158">
        <v>32975</v>
      </c>
    </row>
    <row r="47" spans="1:7" ht="12.2" customHeight="1" x14ac:dyDescent="0.2">
      <c r="A47" s="174">
        <v>43669</v>
      </c>
      <c r="B47" s="81">
        <v>12171</v>
      </c>
      <c r="C47" s="11" t="s">
        <v>3127</v>
      </c>
      <c r="D47" s="83" t="s">
        <v>38</v>
      </c>
      <c r="E47" s="168">
        <v>712.5</v>
      </c>
      <c r="F47" s="158">
        <v>33687.5</v>
      </c>
      <c r="G47" s="83"/>
    </row>
    <row r="48" spans="1:7" ht="12.2" customHeight="1" x14ac:dyDescent="0.2">
      <c r="A48" s="174">
        <v>43669</v>
      </c>
      <c r="B48" s="81">
        <v>14422</v>
      </c>
      <c r="C48" s="11" t="s">
        <v>3136</v>
      </c>
      <c r="D48" s="83" t="s">
        <v>1372</v>
      </c>
      <c r="E48" s="168">
        <v>350</v>
      </c>
      <c r="F48" s="158">
        <v>4993</v>
      </c>
      <c r="G48" s="83"/>
    </row>
    <row r="49" spans="1:7" ht="12.2" customHeight="1" x14ac:dyDescent="0.2">
      <c r="A49" s="174">
        <v>43662</v>
      </c>
      <c r="B49" s="10">
        <v>10281</v>
      </c>
      <c r="C49" s="82" t="s">
        <v>3141</v>
      </c>
      <c r="D49" s="12" t="s">
        <v>39</v>
      </c>
      <c r="E49" s="166">
        <v>8835.5300000000007</v>
      </c>
      <c r="F49" s="158">
        <v>174549.84</v>
      </c>
    </row>
    <row r="50" spans="1:7" ht="12.2" customHeight="1" x14ac:dyDescent="0.2">
      <c r="A50" s="174">
        <v>43662</v>
      </c>
      <c r="B50" s="10">
        <v>10281</v>
      </c>
      <c r="C50" s="82" t="s">
        <v>3141</v>
      </c>
      <c r="D50" s="12" t="s">
        <v>39</v>
      </c>
      <c r="E50" s="166">
        <v>92.28</v>
      </c>
      <c r="F50" s="158">
        <v>174642.12</v>
      </c>
    </row>
    <row r="51" spans="1:7" ht="12.2" customHeight="1" x14ac:dyDescent="0.2">
      <c r="A51" s="174">
        <v>43669</v>
      </c>
      <c r="B51" s="81">
        <v>10281</v>
      </c>
      <c r="C51" s="11" t="s">
        <v>3141</v>
      </c>
      <c r="D51" s="83" t="s">
        <v>39</v>
      </c>
      <c r="E51" s="168">
        <v>123.84</v>
      </c>
      <c r="F51" s="158">
        <v>174765.96</v>
      </c>
      <c r="G51" s="83"/>
    </row>
    <row r="52" spans="1:7" ht="12.2" customHeight="1" x14ac:dyDescent="0.2">
      <c r="A52" s="174">
        <v>43662</v>
      </c>
      <c r="B52" s="10">
        <v>13814</v>
      </c>
      <c r="C52" s="82" t="s">
        <v>3141</v>
      </c>
      <c r="D52" s="12" t="s">
        <v>1259</v>
      </c>
      <c r="E52" s="166">
        <v>3009.97</v>
      </c>
      <c r="F52" s="158">
        <v>351571.24</v>
      </c>
    </row>
    <row r="53" spans="1:7" ht="12.2" customHeight="1" x14ac:dyDescent="0.2">
      <c r="A53" s="174">
        <v>43662</v>
      </c>
      <c r="B53" s="10">
        <v>21680</v>
      </c>
      <c r="C53" s="82" t="s">
        <v>3141</v>
      </c>
      <c r="D53" s="12" t="s">
        <v>40</v>
      </c>
      <c r="E53" s="156">
        <v>525</v>
      </c>
      <c r="F53" s="158">
        <v>126275.02</v>
      </c>
    </row>
    <row r="54" spans="1:7" ht="12.2" customHeight="1" x14ac:dyDescent="0.2">
      <c r="A54" s="174">
        <v>43669</v>
      </c>
      <c r="B54" s="81">
        <v>21680</v>
      </c>
      <c r="C54" s="11" t="s">
        <v>3141</v>
      </c>
      <c r="D54" s="83" t="s">
        <v>40</v>
      </c>
      <c r="E54" s="168">
        <v>14694.18</v>
      </c>
      <c r="F54" s="158">
        <v>140969.20000000001</v>
      </c>
      <c r="G54" s="83"/>
    </row>
    <row r="55" spans="1:7" ht="12.2" customHeight="1" x14ac:dyDescent="0.2">
      <c r="A55" s="174">
        <v>43669</v>
      </c>
      <c r="B55" s="81">
        <v>27385</v>
      </c>
      <c r="C55" s="11" t="s">
        <v>3140</v>
      </c>
      <c r="D55" s="83" t="s">
        <v>3968</v>
      </c>
      <c r="E55" s="168">
        <v>250091</v>
      </c>
      <c r="F55" s="158">
        <v>680238</v>
      </c>
      <c r="G55" s="83"/>
    </row>
    <row r="56" spans="1:7" ht="12.2" customHeight="1" x14ac:dyDescent="0.2">
      <c r="A56" s="174">
        <v>43662</v>
      </c>
      <c r="B56" s="10">
        <v>23197</v>
      </c>
      <c r="C56" s="82" t="s">
        <v>3127</v>
      </c>
      <c r="D56" s="12" t="s">
        <v>42</v>
      </c>
      <c r="E56" s="156">
        <v>750</v>
      </c>
      <c r="F56" s="158">
        <v>6435.5</v>
      </c>
    </row>
    <row r="57" spans="1:7" ht="12.2" customHeight="1" x14ac:dyDescent="0.2">
      <c r="A57" s="174">
        <v>43661</v>
      </c>
      <c r="B57" s="10">
        <v>16078</v>
      </c>
      <c r="C57" s="82" t="s">
        <v>3047</v>
      </c>
      <c r="D57" s="12" t="s">
        <v>5983</v>
      </c>
      <c r="E57" s="166">
        <v>475</v>
      </c>
      <c r="F57" s="158"/>
      <c r="G57" s="83" t="s">
        <v>3046</v>
      </c>
    </row>
    <row r="58" spans="1:7" ht="12.2" customHeight="1" x14ac:dyDescent="0.2">
      <c r="A58" s="174">
        <v>43662</v>
      </c>
      <c r="B58" s="10">
        <v>23879</v>
      </c>
      <c r="C58" s="82" t="s">
        <v>3127</v>
      </c>
      <c r="D58" s="12" t="s">
        <v>2231</v>
      </c>
      <c r="E58" s="156">
        <v>480</v>
      </c>
      <c r="F58" s="158">
        <v>16422.5</v>
      </c>
    </row>
    <row r="59" spans="1:7" ht="12.2" customHeight="1" x14ac:dyDescent="0.2">
      <c r="A59" s="174">
        <v>43669</v>
      </c>
      <c r="B59" s="81">
        <v>23879</v>
      </c>
      <c r="C59" s="11" t="s">
        <v>3127</v>
      </c>
      <c r="D59" s="83" t="s">
        <v>2231</v>
      </c>
      <c r="E59" s="168">
        <v>900</v>
      </c>
      <c r="F59" s="158">
        <v>17322.5</v>
      </c>
      <c r="G59" s="83"/>
    </row>
    <row r="60" spans="1:7" ht="12.2" customHeight="1" x14ac:dyDescent="0.2">
      <c r="A60" s="174">
        <v>43669</v>
      </c>
      <c r="B60" s="81">
        <v>14699</v>
      </c>
      <c r="C60" s="11" t="s">
        <v>3134</v>
      </c>
      <c r="D60" s="83" t="s">
        <v>1412</v>
      </c>
      <c r="E60" s="168">
        <v>4350</v>
      </c>
      <c r="F60" s="158">
        <v>37825</v>
      </c>
      <c r="G60" s="83"/>
    </row>
    <row r="61" spans="1:7" ht="12.2" customHeight="1" x14ac:dyDescent="0.2">
      <c r="A61" s="174">
        <v>43669</v>
      </c>
      <c r="B61" s="81">
        <v>14881</v>
      </c>
      <c r="C61" s="11" t="s">
        <v>3140</v>
      </c>
      <c r="D61" s="83" t="s">
        <v>46</v>
      </c>
      <c r="E61" s="168">
        <v>986</v>
      </c>
      <c r="F61" s="158">
        <v>154717.12</v>
      </c>
      <c r="G61" s="83"/>
    </row>
    <row r="62" spans="1:7" ht="12.2" customHeight="1" x14ac:dyDescent="0.2">
      <c r="A62" s="174">
        <v>43669</v>
      </c>
      <c r="B62" s="81">
        <v>26430</v>
      </c>
      <c r="C62" s="11" t="s">
        <v>3128</v>
      </c>
      <c r="D62" s="83" t="s">
        <v>2733</v>
      </c>
      <c r="E62" s="168">
        <v>13.98</v>
      </c>
      <c r="F62" s="158">
        <v>172.78</v>
      </c>
      <c r="G62" s="83"/>
    </row>
    <row r="63" spans="1:7" ht="12.2" customHeight="1" x14ac:dyDescent="0.2">
      <c r="A63" s="174">
        <v>43662</v>
      </c>
      <c r="B63" s="10">
        <v>23530</v>
      </c>
      <c r="C63" s="82" t="s">
        <v>3127</v>
      </c>
      <c r="D63" s="12" t="s">
        <v>47</v>
      </c>
      <c r="E63" s="156">
        <v>1500</v>
      </c>
      <c r="F63" s="158">
        <v>26138</v>
      </c>
    </row>
    <row r="64" spans="1:7" ht="12.2" customHeight="1" x14ac:dyDescent="0.2">
      <c r="A64" s="174">
        <v>43662</v>
      </c>
      <c r="B64" s="10">
        <v>24216</v>
      </c>
      <c r="C64" s="82" t="s">
        <v>3127</v>
      </c>
      <c r="D64" s="12" t="s">
        <v>2295</v>
      </c>
      <c r="E64" s="156">
        <v>862.5</v>
      </c>
      <c r="F64" s="158">
        <v>5537.5</v>
      </c>
    </row>
    <row r="65" spans="1:7" ht="12.2" customHeight="1" x14ac:dyDescent="0.2">
      <c r="A65" s="174">
        <v>43661</v>
      </c>
      <c r="B65" s="10">
        <v>16078</v>
      </c>
      <c r="C65" s="82" t="s">
        <v>3047</v>
      </c>
      <c r="D65" s="12" t="s">
        <v>5973</v>
      </c>
      <c r="E65" s="166">
        <v>475</v>
      </c>
      <c r="F65" s="158"/>
      <c r="G65" s="83" t="s">
        <v>3046</v>
      </c>
    </row>
    <row r="66" spans="1:7" ht="12.2" customHeight="1" x14ac:dyDescent="0.2">
      <c r="A66" s="174">
        <v>43662</v>
      </c>
      <c r="B66" s="10">
        <v>12873</v>
      </c>
      <c r="C66" s="82" t="s">
        <v>3140</v>
      </c>
      <c r="D66" s="12" t="s">
        <v>51</v>
      </c>
      <c r="E66" s="166">
        <v>34157.56</v>
      </c>
      <c r="F66" s="158">
        <v>770832.52</v>
      </c>
      <c r="G66" s="12" t="s">
        <v>3029</v>
      </c>
    </row>
    <row r="67" spans="1:7" ht="12.2" customHeight="1" x14ac:dyDescent="0.2">
      <c r="A67" s="174">
        <v>43669</v>
      </c>
      <c r="B67" s="81">
        <v>12873</v>
      </c>
      <c r="C67" s="11" t="s">
        <v>3140</v>
      </c>
      <c r="D67" s="83" t="s">
        <v>51</v>
      </c>
      <c r="E67" s="168">
        <v>13796.12</v>
      </c>
      <c r="F67" s="158">
        <v>784628.64</v>
      </c>
      <c r="G67" s="83"/>
    </row>
    <row r="68" spans="1:7" ht="12.2" customHeight="1" x14ac:dyDescent="0.2">
      <c r="A68" s="174">
        <v>43669</v>
      </c>
      <c r="B68" s="81">
        <v>12986</v>
      </c>
      <c r="C68" s="11" t="s">
        <v>3140</v>
      </c>
      <c r="D68" s="83" t="s">
        <v>1116</v>
      </c>
      <c r="E68" s="168">
        <v>247.77</v>
      </c>
      <c r="F68" s="158">
        <v>3292.0099999999998</v>
      </c>
      <c r="G68" s="83"/>
    </row>
    <row r="69" spans="1:7" ht="12.2" customHeight="1" x14ac:dyDescent="0.2">
      <c r="A69" s="174">
        <v>43662</v>
      </c>
      <c r="B69" s="10">
        <v>18478</v>
      </c>
      <c r="C69" s="82" t="s">
        <v>3128</v>
      </c>
      <c r="D69" s="12" t="s">
        <v>1651</v>
      </c>
      <c r="E69" s="156">
        <v>216</v>
      </c>
      <c r="F69" s="158">
        <v>480</v>
      </c>
    </row>
    <row r="70" spans="1:7" ht="12.2" customHeight="1" x14ac:dyDescent="0.2">
      <c r="A70" s="174">
        <v>43662</v>
      </c>
      <c r="B70" s="10">
        <v>21887</v>
      </c>
      <c r="C70" s="82" t="s">
        <v>3127</v>
      </c>
      <c r="D70" s="12" t="s">
        <v>1942</v>
      </c>
      <c r="E70" s="156">
        <v>2100</v>
      </c>
      <c r="F70" s="158">
        <v>24362.5</v>
      </c>
    </row>
    <row r="71" spans="1:7" ht="12.2" customHeight="1" x14ac:dyDescent="0.2">
      <c r="A71" s="174">
        <v>43669</v>
      </c>
      <c r="B71" s="81">
        <v>21887</v>
      </c>
      <c r="C71" s="11" t="s">
        <v>3127</v>
      </c>
      <c r="D71" s="83" t="s">
        <v>1942</v>
      </c>
      <c r="E71" s="168">
        <v>525</v>
      </c>
      <c r="F71" s="158">
        <v>24887.5</v>
      </c>
      <c r="G71" s="83"/>
    </row>
    <row r="72" spans="1:7" ht="12.2" customHeight="1" x14ac:dyDescent="0.2">
      <c r="A72" s="174">
        <v>43669</v>
      </c>
      <c r="B72" s="81">
        <v>17852</v>
      </c>
      <c r="C72" s="11" t="s">
        <v>3127</v>
      </c>
      <c r="D72" s="83" t="s">
        <v>4479</v>
      </c>
      <c r="E72" s="168">
        <v>450</v>
      </c>
      <c r="F72" s="158">
        <v>3450</v>
      </c>
      <c r="G72" s="83"/>
    </row>
    <row r="73" spans="1:7" ht="12.2" customHeight="1" x14ac:dyDescent="0.2">
      <c r="A73" s="174">
        <v>43661</v>
      </c>
      <c r="B73" s="10">
        <v>16078</v>
      </c>
      <c r="C73" s="82" t="s">
        <v>3047</v>
      </c>
      <c r="D73" s="12" t="s">
        <v>5957</v>
      </c>
      <c r="E73" s="166">
        <v>10</v>
      </c>
      <c r="F73" s="158"/>
      <c r="G73" s="83" t="s">
        <v>3046</v>
      </c>
    </row>
    <row r="74" spans="1:7" ht="12.2" customHeight="1" x14ac:dyDescent="0.2">
      <c r="A74" s="174">
        <v>43662</v>
      </c>
      <c r="B74" s="10">
        <v>12470</v>
      </c>
      <c r="C74" s="82" t="s">
        <v>3127</v>
      </c>
      <c r="D74" s="12" t="s">
        <v>1061</v>
      </c>
      <c r="E74" s="166">
        <v>2400</v>
      </c>
      <c r="F74" s="158">
        <v>37800</v>
      </c>
    </row>
    <row r="75" spans="1:7" ht="12.2" customHeight="1" x14ac:dyDescent="0.2">
      <c r="A75" s="174">
        <v>43662</v>
      </c>
      <c r="B75" s="10">
        <v>13145</v>
      </c>
      <c r="C75" s="82" t="s">
        <v>3128</v>
      </c>
      <c r="D75" s="12" t="s">
        <v>1129</v>
      </c>
      <c r="E75" s="166">
        <v>1338.2</v>
      </c>
      <c r="F75" s="158">
        <v>1993.64</v>
      </c>
    </row>
    <row r="76" spans="1:7" ht="12.2" customHeight="1" x14ac:dyDescent="0.2">
      <c r="A76" s="174">
        <v>43669</v>
      </c>
      <c r="B76" s="81">
        <v>13145</v>
      </c>
      <c r="C76" s="11" t="s">
        <v>3128</v>
      </c>
      <c r="D76" s="83" t="s">
        <v>1129</v>
      </c>
      <c r="E76" s="168">
        <v>242.44</v>
      </c>
      <c r="F76" s="158">
        <v>2236.08</v>
      </c>
      <c r="G76" s="83"/>
    </row>
    <row r="77" spans="1:7" ht="12.2" customHeight="1" x14ac:dyDescent="0.2">
      <c r="A77" s="174">
        <v>43669</v>
      </c>
      <c r="B77" s="81">
        <v>27896</v>
      </c>
      <c r="C77" s="11" t="s">
        <v>3141</v>
      </c>
      <c r="D77" s="83" t="s">
        <v>6045</v>
      </c>
      <c r="E77" s="168">
        <v>1323</v>
      </c>
      <c r="F77" s="158">
        <v>1323</v>
      </c>
      <c r="G77" s="83"/>
    </row>
    <row r="78" spans="1:7" ht="12.2" customHeight="1" x14ac:dyDescent="0.2">
      <c r="A78" s="174">
        <v>43662</v>
      </c>
      <c r="B78" s="10">
        <v>24452</v>
      </c>
      <c r="C78" s="82" t="s">
        <v>3127</v>
      </c>
      <c r="D78" s="12" t="s">
        <v>52</v>
      </c>
      <c r="E78" s="156">
        <v>1600</v>
      </c>
      <c r="F78" s="158">
        <v>16687.5</v>
      </c>
    </row>
    <row r="79" spans="1:7" ht="12.2" customHeight="1" x14ac:dyDescent="0.2">
      <c r="A79" s="174">
        <v>43668</v>
      </c>
      <c r="B79" s="10">
        <v>16078</v>
      </c>
      <c r="C79" s="82" t="s">
        <v>3047</v>
      </c>
      <c r="D79" s="12" t="s">
        <v>6033</v>
      </c>
      <c r="E79" s="166">
        <v>138</v>
      </c>
      <c r="F79" s="158"/>
      <c r="G79" s="12" t="s">
        <v>3046</v>
      </c>
    </row>
    <row r="80" spans="1:7" ht="12.2" customHeight="1" x14ac:dyDescent="0.2">
      <c r="A80" s="174">
        <v>43662</v>
      </c>
      <c r="B80" s="10">
        <v>12281</v>
      </c>
      <c r="C80" s="82" t="s">
        <v>3128</v>
      </c>
      <c r="D80" s="12" t="s">
        <v>1028</v>
      </c>
      <c r="E80" s="166">
        <v>162</v>
      </c>
      <c r="F80" s="158">
        <v>162</v>
      </c>
    </row>
    <row r="81" spans="1:7" ht="12.2" customHeight="1" x14ac:dyDescent="0.2">
      <c r="A81" s="174">
        <v>43662</v>
      </c>
      <c r="B81" s="10">
        <v>20203</v>
      </c>
      <c r="C81" s="82" t="s">
        <v>3128</v>
      </c>
      <c r="D81" s="12" t="s">
        <v>53</v>
      </c>
      <c r="E81" s="156">
        <v>40.6</v>
      </c>
      <c r="F81" s="158">
        <v>435.72</v>
      </c>
    </row>
    <row r="82" spans="1:7" ht="12.2" customHeight="1" x14ac:dyDescent="0.2">
      <c r="A82" s="174">
        <v>43669</v>
      </c>
      <c r="B82" s="81">
        <v>22602</v>
      </c>
      <c r="C82" s="11" t="s">
        <v>3140</v>
      </c>
      <c r="D82" s="83" t="s">
        <v>2035</v>
      </c>
      <c r="E82" s="168">
        <v>446.8</v>
      </c>
      <c r="F82" s="158">
        <v>1882.2</v>
      </c>
      <c r="G82" s="83"/>
    </row>
    <row r="83" spans="1:7" ht="12.2" customHeight="1" x14ac:dyDescent="0.2">
      <c r="A83" s="174">
        <v>43662</v>
      </c>
      <c r="B83" s="10">
        <v>27071</v>
      </c>
      <c r="C83" s="82" t="s">
        <v>3128</v>
      </c>
      <c r="D83" s="12" t="s">
        <v>2930</v>
      </c>
      <c r="E83" s="156">
        <v>198</v>
      </c>
      <c r="F83" s="158">
        <v>198</v>
      </c>
    </row>
    <row r="84" spans="1:7" ht="12.2" customHeight="1" x14ac:dyDescent="0.2">
      <c r="A84" s="174">
        <v>43661</v>
      </c>
      <c r="B84" s="10">
        <v>16078</v>
      </c>
      <c r="C84" s="82" t="s">
        <v>3047</v>
      </c>
      <c r="D84" s="12" t="s">
        <v>5974</v>
      </c>
      <c r="E84" s="166">
        <v>475</v>
      </c>
      <c r="F84" s="158"/>
      <c r="G84" s="83" t="s">
        <v>3046</v>
      </c>
    </row>
    <row r="85" spans="1:7" ht="12.2" customHeight="1" x14ac:dyDescent="0.2">
      <c r="A85" s="174">
        <v>43662</v>
      </c>
      <c r="B85" s="10">
        <v>15073</v>
      </c>
      <c r="C85" s="82" t="s">
        <v>3136</v>
      </c>
      <c r="D85" s="12" t="s">
        <v>1447</v>
      </c>
      <c r="E85" s="166">
        <v>350</v>
      </c>
      <c r="F85" s="158">
        <v>1200</v>
      </c>
      <c r="G85" s="12" t="s">
        <v>3029</v>
      </c>
    </row>
    <row r="86" spans="1:7" ht="12.2" customHeight="1" x14ac:dyDescent="0.2">
      <c r="A86" s="174">
        <v>43661</v>
      </c>
      <c r="B86" s="10">
        <v>16078</v>
      </c>
      <c r="C86" s="82" t="s">
        <v>3047</v>
      </c>
      <c r="D86" s="12" t="s">
        <v>5958</v>
      </c>
      <c r="E86" s="166">
        <v>4</v>
      </c>
      <c r="F86" s="158"/>
      <c r="G86" s="83" t="s">
        <v>3046</v>
      </c>
    </row>
    <row r="87" spans="1:7" ht="12.2" customHeight="1" x14ac:dyDescent="0.2">
      <c r="A87" s="174">
        <v>43662</v>
      </c>
      <c r="B87" s="10">
        <v>24709</v>
      </c>
      <c r="C87" s="82" t="s">
        <v>3140</v>
      </c>
      <c r="D87" s="12" t="s">
        <v>2372</v>
      </c>
      <c r="E87" s="156">
        <v>285</v>
      </c>
      <c r="F87" s="158">
        <v>285</v>
      </c>
    </row>
    <row r="88" spans="1:7" ht="12.2" customHeight="1" x14ac:dyDescent="0.2">
      <c r="A88" s="174">
        <v>43662</v>
      </c>
      <c r="B88" s="10">
        <v>22288</v>
      </c>
      <c r="C88" s="82" t="s">
        <v>3128</v>
      </c>
      <c r="D88" s="12" t="s">
        <v>1983</v>
      </c>
      <c r="E88" s="156">
        <v>8.1199999999999992</v>
      </c>
      <c r="F88" s="158">
        <v>157.09</v>
      </c>
    </row>
    <row r="89" spans="1:7" ht="12.2" customHeight="1" x14ac:dyDescent="0.2">
      <c r="A89" s="174">
        <v>43662</v>
      </c>
      <c r="B89" s="10">
        <v>19506</v>
      </c>
      <c r="C89" s="82" t="s">
        <v>3128</v>
      </c>
      <c r="D89" s="12" t="s">
        <v>1732</v>
      </c>
      <c r="E89" s="156">
        <v>162</v>
      </c>
      <c r="F89" s="158">
        <v>420.2</v>
      </c>
    </row>
    <row r="90" spans="1:7" ht="12.2" customHeight="1" x14ac:dyDescent="0.2">
      <c r="A90" s="174">
        <v>43662</v>
      </c>
      <c r="B90" s="10">
        <v>23945</v>
      </c>
      <c r="C90" s="82" t="s">
        <v>3127</v>
      </c>
      <c r="D90" s="12" t="s">
        <v>56</v>
      </c>
      <c r="E90" s="156">
        <v>1875</v>
      </c>
      <c r="F90" s="158">
        <v>52101.62</v>
      </c>
    </row>
    <row r="91" spans="1:7" ht="12.2" customHeight="1" x14ac:dyDescent="0.2">
      <c r="A91" s="174">
        <v>43669</v>
      </c>
      <c r="B91" s="81">
        <v>14417</v>
      </c>
      <c r="C91" s="11" t="s">
        <v>3882</v>
      </c>
      <c r="D91" s="83" t="s">
        <v>61</v>
      </c>
      <c r="E91" s="168">
        <v>1050</v>
      </c>
      <c r="F91" s="158">
        <v>30010.52</v>
      </c>
      <c r="G91" s="83"/>
    </row>
    <row r="92" spans="1:7" ht="12.2" customHeight="1" x14ac:dyDescent="0.2">
      <c r="A92" s="174">
        <v>43669</v>
      </c>
      <c r="B92" s="81">
        <v>26823</v>
      </c>
      <c r="C92" s="11" t="s">
        <v>3128</v>
      </c>
      <c r="D92" s="83" t="s">
        <v>2842</v>
      </c>
      <c r="E92" s="168">
        <v>9.16</v>
      </c>
      <c r="F92" s="158">
        <v>9.16</v>
      </c>
      <c r="G92" s="83"/>
    </row>
    <row r="93" spans="1:7" ht="12.2" customHeight="1" x14ac:dyDescent="0.2">
      <c r="A93" s="174">
        <v>43669</v>
      </c>
      <c r="B93" s="81">
        <v>13489</v>
      </c>
      <c r="C93" s="11" t="s">
        <v>3882</v>
      </c>
      <c r="D93" s="83" t="s">
        <v>63</v>
      </c>
      <c r="E93" s="168">
        <v>155512.43</v>
      </c>
      <c r="F93" s="158">
        <v>494330.27999999997</v>
      </c>
      <c r="G93" s="83"/>
    </row>
    <row r="94" spans="1:7" ht="12.2" customHeight="1" x14ac:dyDescent="0.2">
      <c r="A94" s="174">
        <v>43668</v>
      </c>
      <c r="B94" s="81">
        <v>16078</v>
      </c>
      <c r="C94" s="82" t="s">
        <v>3047</v>
      </c>
      <c r="D94" s="83" t="s">
        <v>5585</v>
      </c>
      <c r="E94" s="168">
        <v>3781.82</v>
      </c>
      <c r="F94" s="158"/>
      <c r="G94" s="12" t="s">
        <v>3046</v>
      </c>
    </row>
    <row r="95" spans="1:7" ht="12.2" customHeight="1" x14ac:dyDescent="0.2">
      <c r="A95" s="174">
        <v>43662</v>
      </c>
      <c r="B95" s="10">
        <v>25048</v>
      </c>
      <c r="C95" s="82" t="s">
        <v>3140</v>
      </c>
      <c r="D95" s="12" t="s">
        <v>64</v>
      </c>
      <c r="E95" s="156">
        <v>6381</v>
      </c>
      <c r="F95" s="158">
        <v>103731.52</v>
      </c>
    </row>
    <row r="96" spans="1:7" ht="12.2" customHeight="1" x14ac:dyDescent="0.2">
      <c r="A96" s="174">
        <v>43662</v>
      </c>
      <c r="B96" s="10">
        <v>14760</v>
      </c>
      <c r="C96" s="82" t="s">
        <v>3141</v>
      </c>
      <c r="D96" s="12" t="s">
        <v>66</v>
      </c>
      <c r="E96" s="166">
        <v>181.5</v>
      </c>
      <c r="F96" s="158">
        <v>2555.29</v>
      </c>
    </row>
    <row r="97" spans="1:7" ht="12.2" customHeight="1" x14ac:dyDescent="0.2">
      <c r="A97" s="174">
        <v>43669</v>
      </c>
      <c r="B97" s="81">
        <v>24048</v>
      </c>
      <c r="C97" s="11" t="s">
        <v>3141</v>
      </c>
      <c r="D97" s="83" t="s">
        <v>2267</v>
      </c>
      <c r="E97" s="168">
        <v>1633.62</v>
      </c>
      <c r="F97" s="158">
        <v>156378.22999999998</v>
      </c>
      <c r="G97" s="83"/>
    </row>
    <row r="98" spans="1:7" ht="12.2" customHeight="1" x14ac:dyDescent="0.2">
      <c r="A98" s="174">
        <v>43669</v>
      </c>
      <c r="B98" s="81">
        <v>27078</v>
      </c>
      <c r="C98" s="11" t="s">
        <v>3711</v>
      </c>
      <c r="D98" s="83" t="s">
        <v>2931</v>
      </c>
      <c r="E98" s="168">
        <v>800</v>
      </c>
      <c r="F98" s="158">
        <v>1200</v>
      </c>
      <c r="G98" s="83"/>
    </row>
    <row r="99" spans="1:7" ht="12.2" customHeight="1" x14ac:dyDescent="0.2">
      <c r="A99" s="174">
        <v>43668</v>
      </c>
      <c r="B99" s="81">
        <v>16078</v>
      </c>
      <c r="C99" s="82" t="s">
        <v>3047</v>
      </c>
      <c r="D99" s="83" t="s">
        <v>6038</v>
      </c>
      <c r="E99" s="168">
        <v>475</v>
      </c>
      <c r="F99" s="158"/>
      <c r="G99" s="12" t="s">
        <v>3046</v>
      </c>
    </row>
    <row r="100" spans="1:7" ht="12.2" customHeight="1" x14ac:dyDescent="0.2">
      <c r="A100" s="174">
        <v>43662</v>
      </c>
      <c r="B100" s="10">
        <v>12872</v>
      </c>
      <c r="C100" s="82" t="s">
        <v>3140</v>
      </c>
      <c r="D100" s="12" t="s">
        <v>1106</v>
      </c>
      <c r="E100" s="166">
        <v>6029.01</v>
      </c>
      <c r="F100" s="158">
        <v>144039.32</v>
      </c>
    </row>
    <row r="101" spans="1:7" ht="12.2" customHeight="1" x14ac:dyDescent="0.2">
      <c r="A101" s="174">
        <v>43669</v>
      </c>
      <c r="B101" s="81">
        <v>12872</v>
      </c>
      <c r="C101" s="11" t="s">
        <v>3140</v>
      </c>
      <c r="D101" s="83" t="s">
        <v>1106</v>
      </c>
      <c r="E101" s="168">
        <v>275.82</v>
      </c>
      <c r="F101" s="158">
        <v>144315.14000000001</v>
      </c>
      <c r="G101" s="83"/>
    </row>
    <row r="102" spans="1:7" ht="12.2" customHeight="1" x14ac:dyDescent="0.2">
      <c r="A102" s="174">
        <v>43657</v>
      </c>
      <c r="B102" s="10">
        <v>16078</v>
      </c>
      <c r="C102" s="82" t="s">
        <v>3047</v>
      </c>
      <c r="D102" s="12" t="s">
        <v>5951</v>
      </c>
      <c r="E102" s="166">
        <v>16</v>
      </c>
      <c r="F102" s="158"/>
      <c r="G102" s="83" t="s">
        <v>3046</v>
      </c>
    </row>
    <row r="103" spans="1:7" ht="12.2" customHeight="1" x14ac:dyDescent="0.2">
      <c r="A103" s="174">
        <v>43669</v>
      </c>
      <c r="B103" s="81">
        <v>27482</v>
      </c>
      <c r="C103" s="11" t="s">
        <v>3127</v>
      </c>
      <c r="D103" s="83" t="s">
        <v>1078</v>
      </c>
      <c r="E103" s="168">
        <v>3000</v>
      </c>
      <c r="F103" s="158">
        <v>41702.5</v>
      </c>
      <c r="G103" s="83"/>
    </row>
    <row r="104" spans="1:7" ht="12.2" customHeight="1" x14ac:dyDescent="0.2">
      <c r="A104" s="174">
        <v>43662</v>
      </c>
      <c r="B104" s="10">
        <v>11891</v>
      </c>
      <c r="C104" s="82" t="s">
        <v>3127</v>
      </c>
      <c r="D104" s="12" t="s">
        <v>982</v>
      </c>
      <c r="E104" s="166">
        <v>750</v>
      </c>
      <c r="F104" s="158">
        <v>8975</v>
      </c>
    </row>
    <row r="105" spans="1:7" ht="12.2" customHeight="1" x14ac:dyDescent="0.2">
      <c r="A105" s="174">
        <v>43668</v>
      </c>
      <c r="B105" s="10">
        <v>16078</v>
      </c>
      <c r="C105" s="82" t="s">
        <v>3047</v>
      </c>
      <c r="D105" s="12" t="s">
        <v>6032</v>
      </c>
      <c r="E105" s="156">
        <v>475</v>
      </c>
      <c r="F105" s="158"/>
      <c r="G105" s="12" t="s">
        <v>3046</v>
      </c>
    </row>
    <row r="106" spans="1:7" ht="12.2" customHeight="1" x14ac:dyDescent="0.2">
      <c r="A106" s="174">
        <v>43669</v>
      </c>
      <c r="B106" s="81">
        <v>15119</v>
      </c>
      <c r="C106" s="11" t="s">
        <v>3140</v>
      </c>
      <c r="D106" s="83" t="s">
        <v>71</v>
      </c>
      <c r="E106" s="168">
        <v>1737.5</v>
      </c>
      <c r="F106" s="158">
        <v>13765.88</v>
      </c>
      <c r="G106" s="83"/>
    </row>
    <row r="107" spans="1:7" ht="12.2" customHeight="1" x14ac:dyDescent="0.2">
      <c r="A107" s="174">
        <v>43669</v>
      </c>
      <c r="B107" s="81">
        <v>13459</v>
      </c>
      <c r="C107" s="11" t="s">
        <v>3140</v>
      </c>
      <c r="D107" s="83" t="s">
        <v>1192</v>
      </c>
      <c r="E107" s="168">
        <v>1214.6400000000001</v>
      </c>
      <c r="F107" s="158">
        <v>3308.79</v>
      </c>
      <c r="G107" s="83"/>
    </row>
    <row r="108" spans="1:7" ht="12.2" customHeight="1" x14ac:dyDescent="0.2">
      <c r="A108" s="174">
        <v>43662</v>
      </c>
      <c r="B108" s="10">
        <v>10744</v>
      </c>
      <c r="C108" s="82" t="s">
        <v>3140</v>
      </c>
      <c r="D108" s="12" t="s">
        <v>72</v>
      </c>
      <c r="E108" s="166">
        <v>4624.72</v>
      </c>
      <c r="F108" s="158">
        <v>334569.38</v>
      </c>
    </row>
    <row r="109" spans="1:7" ht="12.2" customHeight="1" x14ac:dyDescent="0.2">
      <c r="A109" s="174">
        <v>43669</v>
      </c>
      <c r="B109" s="81">
        <v>10744</v>
      </c>
      <c r="C109" s="11" t="s">
        <v>3140</v>
      </c>
      <c r="D109" s="83" t="s">
        <v>72</v>
      </c>
      <c r="E109" s="168">
        <v>11317.31</v>
      </c>
      <c r="F109" s="158">
        <v>345886.69</v>
      </c>
      <c r="G109" s="83"/>
    </row>
    <row r="110" spans="1:7" ht="12.2" customHeight="1" x14ac:dyDescent="0.2">
      <c r="A110" s="174">
        <v>43662</v>
      </c>
      <c r="B110" s="10">
        <v>21197</v>
      </c>
      <c r="C110" s="82" t="s">
        <v>3127</v>
      </c>
      <c r="D110" s="12" t="s">
        <v>73</v>
      </c>
      <c r="E110" s="156">
        <v>3412.5</v>
      </c>
      <c r="F110" s="158">
        <v>49332.5</v>
      </c>
    </row>
    <row r="111" spans="1:7" ht="12.2" customHeight="1" x14ac:dyDescent="0.2">
      <c r="A111" s="174">
        <v>43669</v>
      </c>
      <c r="B111" s="81">
        <v>21197</v>
      </c>
      <c r="C111" s="11" t="s">
        <v>3127</v>
      </c>
      <c r="D111" s="83" t="s">
        <v>73</v>
      </c>
      <c r="E111" s="168">
        <v>2337.5</v>
      </c>
      <c r="F111" s="158">
        <v>51670</v>
      </c>
      <c r="G111" s="83"/>
    </row>
    <row r="112" spans="1:7" ht="12.2" customHeight="1" x14ac:dyDescent="0.2">
      <c r="A112" s="174">
        <v>43669</v>
      </c>
      <c r="B112" s="81">
        <v>26254</v>
      </c>
      <c r="C112" s="11" t="s">
        <v>3141</v>
      </c>
      <c r="D112" s="83" t="s">
        <v>74</v>
      </c>
      <c r="E112" s="168">
        <v>1892</v>
      </c>
      <c r="F112" s="158">
        <v>3381</v>
      </c>
      <c r="G112" s="83"/>
    </row>
    <row r="113" spans="1:7" ht="12.2" customHeight="1" x14ac:dyDescent="0.2">
      <c r="A113" s="174">
        <v>43668</v>
      </c>
      <c r="B113" s="10">
        <v>16078</v>
      </c>
      <c r="C113" s="82" t="s">
        <v>3047</v>
      </c>
      <c r="D113" s="12" t="s">
        <v>6035</v>
      </c>
      <c r="E113" s="156">
        <v>63</v>
      </c>
      <c r="F113" s="158"/>
      <c r="G113" s="12" t="s">
        <v>3046</v>
      </c>
    </row>
    <row r="114" spans="1:7" ht="12.2" customHeight="1" x14ac:dyDescent="0.2">
      <c r="A114" s="174">
        <v>43662</v>
      </c>
      <c r="B114" s="10">
        <v>12414</v>
      </c>
      <c r="C114" s="82" t="s">
        <v>6076</v>
      </c>
      <c r="D114" s="12" t="s">
        <v>5989</v>
      </c>
      <c r="E114" s="166">
        <v>1854.66</v>
      </c>
      <c r="F114" s="158">
        <v>2354.66</v>
      </c>
    </row>
    <row r="115" spans="1:7" ht="12.2" customHeight="1" x14ac:dyDescent="0.2">
      <c r="A115" s="174">
        <v>43662</v>
      </c>
      <c r="B115" s="10">
        <v>24156</v>
      </c>
      <c r="C115" s="82" t="s">
        <v>3127</v>
      </c>
      <c r="D115" s="12" t="s">
        <v>2283</v>
      </c>
      <c r="E115" s="156">
        <v>450</v>
      </c>
      <c r="F115" s="158">
        <v>12275</v>
      </c>
    </row>
    <row r="116" spans="1:7" ht="12.2" customHeight="1" x14ac:dyDescent="0.2">
      <c r="A116" s="174">
        <v>43669</v>
      </c>
      <c r="B116" s="81">
        <v>24156</v>
      </c>
      <c r="C116" s="11" t="s">
        <v>3127</v>
      </c>
      <c r="D116" s="83" t="s">
        <v>2283</v>
      </c>
      <c r="E116" s="168">
        <v>900</v>
      </c>
      <c r="F116" s="158">
        <v>13175</v>
      </c>
      <c r="G116" s="83"/>
    </row>
    <row r="117" spans="1:7" ht="12.2" customHeight="1" x14ac:dyDescent="0.2">
      <c r="A117" s="174">
        <v>43662</v>
      </c>
      <c r="B117" s="10">
        <v>19261</v>
      </c>
      <c r="C117" s="82" t="s">
        <v>3141</v>
      </c>
      <c r="D117" s="12" t="s">
        <v>78</v>
      </c>
      <c r="E117" s="156">
        <v>4269.13</v>
      </c>
      <c r="F117" s="158">
        <v>64800.82</v>
      </c>
    </row>
    <row r="118" spans="1:7" ht="12.2" customHeight="1" x14ac:dyDescent="0.2">
      <c r="A118" s="174">
        <v>43669</v>
      </c>
      <c r="B118" s="81">
        <v>19261</v>
      </c>
      <c r="C118" s="11" t="s">
        <v>3141</v>
      </c>
      <c r="D118" s="83" t="s">
        <v>78</v>
      </c>
      <c r="E118" s="168">
        <v>3305.33</v>
      </c>
      <c r="F118" s="158">
        <v>68106.149999999994</v>
      </c>
      <c r="G118" s="83"/>
    </row>
    <row r="119" spans="1:7" ht="12.2" customHeight="1" x14ac:dyDescent="0.2">
      <c r="A119" s="174">
        <v>43662</v>
      </c>
      <c r="B119" s="10">
        <v>27211</v>
      </c>
      <c r="C119" s="82" t="s">
        <v>3128</v>
      </c>
      <c r="D119" s="12" t="s">
        <v>2974</v>
      </c>
      <c r="E119" s="156">
        <v>22.97</v>
      </c>
      <c r="F119" s="158">
        <v>74.180000000000007</v>
      </c>
    </row>
    <row r="120" spans="1:7" ht="12.2" customHeight="1" x14ac:dyDescent="0.2">
      <c r="A120" s="174">
        <v>43662</v>
      </c>
      <c r="B120" s="10">
        <v>25241</v>
      </c>
      <c r="C120" s="82" t="s">
        <v>3128</v>
      </c>
      <c r="D120" s="12" t="s">
        <v>2485</v>
      </c>
      <c r="E120" s="156">
        <v>162</v>
      </c>
      <c r="F120" s="158">
        <v>162</v>
      </c>
    </row>
    <row r="121" spans="1:7" ht="12.2" customHeight="1" x14ac:dyDescent="0.2">
      <c r="A121" s="174">
        <v>43669</v>
      </c>
      <c r="B121" s="81">
        <v>11976</v>
      </c>
      <c r="C121" s="11" t="s">
        <v>3128</v>
      </c>
      <c r="D121" s="83" t="s">
        <v>992</v>
      </c>
      <c r="E121" s="168">
        <v>150</v>
      </c>
      <c r="F121" s="158">
        <v>385</v>
      </c>
      <c r="G121" s="83"/>
    </row>
    <row r="122" spans="1:7" ht="12.2" customHeight="1" x14ac:dyDescent="0.2">
      <c r="A122" s="174">
        <v>43669</v>
      </c>
      <c r="B122" s="81">
        <v>23300</v>
      </c>
      <c r="C122" s="11" t="s">
        <v>3136</v>
      </c>
      <c r="D122" s="83" t="s">
        <v>81</v>
      </c>
      <c r="E122" s="168">
        <v>960</v>
      </c>
      <c r="F122" s="158">
        <v>6655</v>
      </c>
      <c r="G122" s="83"/>
    </row>
    <row r="123" spans="1:7" ht="12.2" customHeight="1" x14ac:dyDescent="0.2">
      <c r="A123" s="174">
        <v>43662</v>
      </c>
      <c r="B123" s="10">
        <v>25590</v>
      </c>
      <c r="C123" s="82" t="s">
        <v>3140</v>
      </c>
      <c r="D123" s="12" t="s">
        <v>2557</v>
      </c>
      <c r="E123" s="156">
        <v>2025</v>
      </c>
      <c r="F123" s="158">
        <v>12990</v>
      </c>
    </row>
    <row r="124" spans="1:7" ht="12.2" customHeight="1" x14ac:dyDescent="0.2">
      <c r="A124" s="174">
        <v>43662</v>
      </c>
      <c r="B124" s="10">
        <v>19310</v>
      </c>
      <c r="C124" s="82" t="s">
        <v>3128</v>
      </c>
      <c r="D124" s="12" t="s">
        <v>1714</v>
      </c>
      <c r="E124" s="156">
        <v>90</v>
      </c>
      <c r="F124" s="158">
        <v>363.29</v>
      </c>
    </row>
    <row r="125" spans="1:7" ht="12.2" customHeight="1" x14ac:dyDescent="0.2">
      <c r="A125" s="174">
        <v>43669</v>
      </c>
      <c r="B125" s="81">
        <v>19310</v>
      </c>
      <c r="C125" s="11" t="s">
        <v>3128</v>
      </c>
      <c r="D125" s="83" t="s">
        <v>1714</v>
      </c>
      <c r="E125" s="168">
        <v>39.79</v>
      </c>
      <c r="F125" s="158">
        <v>403.08000000000004</v>
      </c>
      <c r="G125" s="83"/>
    </row>
    <row r="126" spans="1:7" ht="12.2" customHeight="1" x14ac:dyDescent="0.2">
      <c r="A126" s="174">
        <v>43669</v>
      </c>
      <c r="B126" s="81">
        <v>22869</v>
      </c>
      <c r="C126" s="11" t="s">
        <v>3140</v>
      </c>
      <c r="D126" s="83" t="s">
        <v>2064</v>
      </c>
      <c r="E126" s="168">
        <v>262.52000000000004</v>
      </c>
      <c r="F126" s="158">
        <v>9206.52</v>
      </c>
      <c r="G126" s="83"/>
    </row>
    <row r="127" spans="1:7" ht="12.2" customHeight="1" x14ac:dyDescent="0.2">
      <c r="A127" s="174">
        <v>43661</v>
      </c>
      <c r="B127" s="10">
        <v>16078</v>
      </c>
      <c r="C127" s="82" t="s">
        <v>3047</v>
      </c>
      <c r="D127" s="12" t="s">
        <v>5960</v>
      </c>
      <c r="E127" s="166">
        <v>13</v>
      </c>
      <c r="F127" s="158"/>
      <c r="G127" s="83" t="s">
        <v>3046</v>
      </c>
    </row>
    <row r="128" spans="1:7" ht="12.2" customHeight="1" x14ac:dyDescent="0.2">
      <c r="A128" s="174">
        <v>43661</v>
      </c>
      <c r="B128" s="10">
        <v>16078</v>
      </c>
      <c r="C128" s="82" t="s">
        <v>3047</v>
      </c>
      <c r="D128" s="12" t="s">
        <v>5985</v>
      </c>
      <c r="E128" s="166">
        <v>475</v>
      </c>
      <c r="F128" s="158"/>
      <c r="G128" s="83" t="s">
        <v>3046</v>
      </c>
    </row>
    <row r="129" spans="1:7" ht="12.2" customHeight="1" x14ac:dyDescent="0.2">
      <c r="A129" s="174">
        <v>43662</v>
      </c>
      <c r="B129" s="10">
        <v>12044</v>
      </c>
      <c r="C129" s="82" t="s">
        <v>3131</v>
      </c>
      <c r="D129" s="12" t="s">
        <v>998</v>
      </c>
      <c r="E129" s="166">
        <v>1800</v>
      </c>
      <c r="F129" s="158">
        <v>1800</v>
      </c>
    </row>
    <row r="130" spans="1:7" ht="12.2" customHeight="1" x14ac:dyDescent="0.2">
      <c r="A130" s="174">
        <v>43669</v>
      </c>
      <c r="B130" s="81">
        <v>11393</v>
      </c>
      <c r="C130" s="11" t="s">
        <v>3136</v>
      </c>
      <c r="D130" s="83" t="s">
        <v>918</v>
      </c>
      <c r="E130" s="168">
        <v>350</v>
      </c>
      <c r="F130" s="158">
        <v>350</v>
      </c>
      <c r="G130" s="83"/>
    </row>
    <row r="131" spans="1:7" ht="12.2" customHeight="1" x14ac:dyDescent="0.2">
      <c r="A131" s="174">
        <v>43662</v>
      </c>
      <c r="B131" s="10">
        <v>10890</v>
      </c>
      <c r="C131" s="82" t="s">
        <v>3128</v>
      </c>
      <c r="D131" s="12" t="s">
        <v>847</v>
      </c>
      <c r="E131" s="166">
        <v>63.34</v>
      </c>
      <c r="F131" s="158">
        <v>1354.21</v>
      </c>
    </row>
    <row r="132" spans="1:7" ht="12.2" customHeight="1" x14ac:dyDescent="0.2">
      <c r="A132" s="174">
        <v>43662</v>
      </c>
      <c r="B132" s="10">
        <v>25121</v>
      </c>
      <c r="C132" s="82" t="s">
        <v>3127</v>
      </c>
      <c r="D132" s="12" t="s">
        <v>2457</v>
      </c>
      <c r="E132" s="156">
        <v>450</v>
      </c>
      <c r="F132" s="158">
        <v>8506.25</v>
      </c>
    </row>
    <row r="133" spans="1:7" ht="12.2" customHeight="1" x14ac:dyDescent="0.2">
      <c r="A133" s="174">
        <v>43669</v>
      </c>
      <c r="B133" s="81">
        <v>25121</v>
      </c>
      <c r="C133" s="11" t="s">
        <v>3127</v>
      </c>
      <c r="D133" s="83" t="s">
        <v>2457</v>
      </c>
      <c r="E133" s="168">
        <v>1725</v>
      </c>
      <c r="F133" s="158">
        <v>10231.25</v>
      </c>
      <c r="G133" s="83"/>
    </row>
    <row r="134" spans="1:7" ht="12.2" customHeight="1" x14ac:dyDescent="0.2">
      <c r="A134" s="174">
        <v>43669</v>
      </c>
      <c r="B134" s="81">
        <v>21748</v>
      </c>
      <c r="C134" s="11" t="s">
        <v>3128</v>
      </c>
      <c r="D134" s="83" t="s">
        <v>1921</v>
      </c>
      <c r="E134" s="168">
        <v>700</v>
      </c>
      <c r="F134" s="158">
        <v>700</v>
      </c>
      <c r="G134" s="83"/>
    </row>
    <row r="135" spans="1:7" ht="12.2" customHeight="1" x14ac:dyDescent="0.2">
      <c r="A135" s="174">
        <v>43662</v>
      </c>
      <c r="B135" s="10">
        <v>23491</v>
      </c>
      <c r="C135" s="82" t="s">
        <v>3140</v>
      </c>
      <c r="D135" s="12" t="s">
        <v>2160</v>
      </c>
      <c r="E135" s="156">
        <v>829.41</v>
      </c>
      <c r="F135" s="158">
        <v>829.41</v>
      </c>
    </row>
    <row r="136" spans="1:7" ht="12.2" customHeight="1" x14ac:dyDescent="0.2">
      <c r="A136" s="174">
        <v>43657</v>
      </c>
      <c r="B136" s="10">
        <v>16078</v>
      </c>
      <c r="C136" s="82" t="s">
        <v>3047</v>
      </c>
      <c r="D136" s="12" t="s">
        <v>3170</v>
      </c>
      <c r="E136" s="166">
        <v>120</v>
      </c>
      <c r="F136" s="158"/>
      <c r="G136" s="83" t="s">
        <v>3046</v>
      </c>
    </row>
    <row r="137" spans="1:7" ht="12.2" customHeight="1" x14ac:dyDescent="0.2">
      <c r="A137" s="174">
        <v>43669</v>
      </c>
      <c r="B137" s="81">
        <v>11716</v>
      </c>
      <c r="C137" s="11" t="s">
        <v>3128</v>
      </c>
      <c r="D137" s="83" t="s">
        <v>959</v>
      </c>
      <c r="E137" s="168">
        <v>162</v>
      </c>
      <c r="F137" s="158">
        <v>334</v>
      </c>
      <c r="G137" s="83"/>
    </row>
    <row r="138" spans="1:7" ht="12.2" customHeight="1" x14ac:dyDescent="0.2">
      <c r="A138" s="174">
        <v>43668</v>
      </c>
      <c r="B138" s="10">
        <v>16078</v>
      </c>
      <c r="C138" s="82" t="s">
        <v>3047</v>
      </c>
      <c r="D138" s="12" t="s">
        <v>6030</v>
      </c>
      <c r="E138" s="156">
        <v>950</v>
      </c>
      <c r="F138" s="158"/>
      <c r="G138" s="12" t="s">
        <v>3046</v>
      </c>
    </row>
    <row r="139" spans="1:7" ht="12.2" customHeight="1" x14ac:dyDescent="0.2">
      <c r="A139" s="174">
        <v>43668</v>
      </c>
      <c r="B139" s="10">
        <v>16078</v>
      </c>
      <c r="C139" s="82" t="s">
        <v>3047</v>
      </c>
      <c r="D139" s="12" t="s">
        <v>6030</v>
      </c>
      <c r="E139" s="166">
        <v>1950</v>
      </c>
      <c r="F139" s="158"/>
      <c r="G139" s="12" t="s">
        <v>3046</v>
      </c>
    </row>
    <row r="140" spans="1:7" ht="12.2" customHeight="1" x14ac:dyDescent="0.2">
      <c r="A140" s="174">
        <v>43668</v>
      </c>
      <c r="B140" s="10">
        <v>16078</v>
      </c>
      <c r="C140" s="82" t="s">
        <v>3047</v>
      </c>
      <c r="D140" s="12" t="s">
        <v>6030</v>
      </c>
      <c r="E140" s="166">
        <v>712.5</v>
      </c>
      <c r="F140" s="158"/>
      <c r="G140" s="12" t="s">
        <v>3046</v>
      </c>
    </row>
    <row r="141" spans="1:7" ht="12.2" customHeight="1" x14ac:dyDescent="0.2">
      <c r="A141" s="174">
        <v>43662</v>
      </c>
      <c r="B141" s="10">
        <v>11842</v>
      </c>
      <c r="C141" s="82" t="s">
        <v>3127</v>
      </c>
      <c r="D141" s="12" t="s">
        <v>3388</v>
      </c>
      <c r="E141" s="166">
        <v>600</v>
      </c>
      <c r="F141" s="158">
        <v>125698.48</v>
      </c>
    </row>
    <row r="142" spans="1:7" ht="12.2" customHeight="1" x14ac:dyDescent="0.2">
      <c r="A142" s="174">
        <v>43662</v>
      </c>
      <c r="B142" s="10">
        <v>23770</v>
      </c>
      <c r="C142" s="82" t="s">
        <v>3128</v>
      </c>
      <c r="D142" s="12" t="s">
        <v>2217</v>
      </c>
      <c r="E142" s="156">
        <v>19.72</v>
      </c>
      <c r="F142" s="158">
        <v>107.53</v>
      </c>
    </row>
    <row r="143" spans="1:7" ht="12.2" customHeight="1" x14ac:dyDescent="0.2">
      <c r="A143" s="174">
        <v>43669</v>
      </c>
      <c r="B143" s="81">
        <v>999002198</v>
      </c>
      <c r="C143" s="11" t="s">
        <v>3135</v>
      </c>
      <c r="D143" s="83" t="s">
        <v>6071</v>
      </c>
      <c r="E143" s="168">
        <v>100</v>
      </c>
      <c r="F143" s="158">
        <v>100</v>
      </c>
      <c r="G143" s="83"/>
    </row>
    <row r="144" spans="1:7" ht="12.2" customHeight="1" x14ac:dyDescent="0.2">
      <c r="A144" s="174">
        <v>43662</v>
      </c>
      <c r="B144" s="10">
        <v>25589</v>
      </c>
      <c r="C144" s="82" t="s">
        <v>3711</v>
      </c>
      <c r="D144" s="12" t="s">
        <v>87</v>
      </c>
      <c r="E144" s="156">
        <v>200</v>
      </c>
      <c r="F144" s="158">
        <v>59540</v>
      </c>
    </row>
    <row r="145" spans="1:7" ht="12.2" customHeight="1" x14ac:dyDescent="0.2">
      <c r="A145" s="174">
        <v>43669</v>
      </c>
      <c r="B145" s="81">
        <v>25589</v>
      </c>
      <c r="C145" s="11" t="s">
        <v>3711</v>
      </c>
      <c r="D145" s="83" t="s">
        <v>87</v>
      </c>
      <c r="E145" s="168">
        <v>600</v>
      </c>
      <c r="F145" s="158">
        <v>60140</v>
      </c>
      <c r="G145" s="83"/>
    </row>
    <row r="146" spans="1:7" ht="12.2" customHeight="1" x14ac:dyDescent="0.2">
      <c r="A146" s="174">
        <v>43669</v>
      </c>
      <c r="B146" s="81">
        <v>12969</v>
      </c>
      <c r="C146" s="11" t="s">
        <v>3128</v>
      </c>
      <c r="D146" s="83" t="s">
        <v>88</v>
      </c>
      <c r="E146" s="168">
        <v>11.67</v>
      </c>
      <c r="F146" s="158">
        <v>200.7</v>
      </c>
      <c r="G146" s="83"/>
    </row>
    <row r="147" spans="1:7" ht="12.2" customHeight="1" x14ac:dyDescent="0.2">
      <c r="A147" s="174">
        <v>43669</v>
      </c>
      <c r="B147" s="81">
        <v>27263</v>
      </c>
      <c r="C147" s="11" t="s">
        <v>3140</v>
      </c>
      <c r="D147" s="83" t="s">
        <v>3156</v>
      </c>
      <c r="E147" s="168">
        <v>1645.9</v>
      </c>
      <c r="F147" s="158">
        <v>10652.1</v>
      </c>
      <c r="G147" s="83"/>
    </row>
    <row r="148" spans="1:7" ht="12.2" customHeight="1" x14ac:dyDescent="0.2">
      <c r="A148" s="174">
        <v>43662</v>
      </c>
      <c r="B148" s="10">
        <v>24747</v>
      </c>
      <c r="C148" s="82" t="s">
        <v>3140</v>
      </c>
      <c r="D148" s="12" t="s">
        <v>89</v>
      </c>
      <c r="E148" s="156">
        <v>342.8</v>
      </c>
      <c r="F148" s="158">
        <v>22003.34</v>
      </c>
    </row>
    <row r="149" spans="1:7" ht="12.2" customHeight="1" x14ac:dyDescent="0.2">
      <c r="A149" s="174">
        <v>43669</v>
      </c>
      <c r="B149" s="81">
        <v>18987</v>
      </c>
      <c r="C149" s="11" t="s">
        <v>3140</v>
      </c>
      <c r="D149" s="83" t="s">
        <v>90</v>
      </c>
      <c r="E149" s="168">
        <v>130</v>
      </c>
      <c r="F149" s="158">
        <v>1129.75</v>
      </c>
      <c r="G149" s="83"/>
    </row>
    <row r="150" spans="1:7" ht="12.2" customHeight="1" x14ac:dyDescent="0.2">
      <c r="A150" s="174">
        <v>43669</v>
      </c>
      <c r="B150" s="81">
        <v>21699</v>
      </c>
      <c r="C150" s="11" t="s">
        <v>3141</v>
      </c>
      <c r="D150" s="83" t="s">
        <v>91</v>
      </c>
      <c r="E150" s="168">
        <v>1929.5</v>
      </c>
      <c r="F150" s="158">
        <v>38590</v>
      </c>
      <c r="G150" s="83"/>
    </row>
    <row r="151" spans="1:7" ht="12.2" customHeight="1" x14ac:dyDescent="0.2">
      <c r="A151" s="174">
        <v>43661</v>
      </c>
      <c r="B151" s="10">
        <v>16078</v>
      </c>
      <c r="C151" s="82" t="s">
        <v>3047</v>
      </c>
      <c r="D151" s="12" t="s">
        <v>5976</v>
      </c>
      <c r="E151" s="166">
        <v>475</v>
      </c>
      <c r="F151" s="158"/>
      <c r="G151" s="83" t="s">
        <v>3046</v>
      </c>
    </row>
    <row r="152" spans="1:7" ht="12.2" customHeight="1" x14ac:dyDescent="0.2">
      <c r="A152" s="174">
        <v>43661</v>
      </c>
      <c r="B152" s="10">
        <v>16078</v>
      </c>
      <c r="C152" s="82" t="s">
        <v>3047</v>
      </c>
      <c r="D152" s="12" t="s">
        <v>5976</v>
      </c>
      <c r="E152" s="166">
        <v>950</v>
      </c>
      <c r="F152" s="158"/>
      <c r="G152" s="83" t="s">
        <v>3046</v>
      </c>
    </row>
    <row r="153" spans="1:7" ht="12.2" customHeight="1" x14ac:dyDescent="0.2">
      <c r="A153" s="174">
        <v>43662</v>
      </c>
      <c r="B153" s="10">
        <v>25429</v>
      </c>
      <c r="C153" s="82" t="s">
        <v>3127</v>
      </c>
      <c r="D153" s="12" t="s">
        <v>2520</v>
      </c>
      <c r="E153" s="156">
        <v>300</v>
      </c>
      <c r="F153" s="158">
        <v>930.39</v>
      </c>
    </row>
    <row r="154" spans="1:7" ht="12.2" customHeight="1" x14ac:dyDescent="0.2">
      <c r="A154" s="174">
        <v>43662</v>
      </c>
      <c r="B154" s="10">
        <v>14701</v>
      </c>
      <c r="C154" s="82" t="s">
        <v>3329</v>
      </c>
      <c r="D154" s="12" t="s">
        <v>95</v>
      </c>
      <c r="E154" s="166">
        <v>4000</v>
      </c>
      <c r="F154" s="158">
        <v>38000</v>
      </c>
    </row>
    <row r="155" spans="1:7" ht="12.2" customHeight="1" x14ac:dyDescent="0.2">
      <c r="A155" s="174">
        <v>43662</v>
      </c>
      <c r="B155" s="10">
        <v>21119</v>
      </c>
      <c r="C155" s="82" t="s">
        <v>3127</v>
      </c>
      <c r="D155" s="12" t="s">
        <v>96</v>
      </c>
      <c r="E155" s="156">
        <v>2160</v>
      </c>
      <c r="F155" s="158">
        <v>80968.75</v>
      </c>
    </row>
    <row r="156" spans="1:7" ht="12.2" customHeight="1" x14ac:dyDescent="0.2">
      <c r="A156" s="174">
        <v>43669</v>
      </c>
      <c r="B156" s="81">
        <v>21119</v>
      </c>
      <c r="C156" s="11" t="s">
        <v>3127</v>
      </c>
      <c r="D156" s="83" t="s">
        <v>96</v>
      </c>
      <c r="E156" s="168">
        <v>3280</v>
      </c>
      <c r="F156" s="158">
        <v>84248.75</v>
      </c>
      <c r="G156" s="83"/>
    </row>
    <row r="157" spans="1:7" ht="12.2" customHeight="1" x14ac:dyDescent="0.2">
      <c r="A157" s="174">
        <v>43662</v>
      </c>
      <c r="B157" s="10">
        <v>16202</v>
      </c>
      <c r="C157" s="82" t="s">
        <v>3128</v>
      </c>
      <c r="D157" s="12" t="s">
        <v>98</v>
      </c>
      <c r="E157" s="156">
        <v>483.82</v>
      </c>
      <c r="F157" s="158">
        <v>1595.43</v>
      </c>
    </row>
    <row r="158" spans="1:7" ht="12.2" customHeight="1" x14ac:dyDescent="0.2">
      <c r="A158" s="174">
        <v>43669</v>
      </c>
      <c r="B158" s="81">
        <v>20416</v>
      </c>
      <c r="C158" s="11" t="s">
        <v>3140</v>
      </c>
      <c r="D158" s="83" t="s">
        <v>1804</v>
      </c>
      <c r="E158" s="168">
        <v>1353</v>
      </c>
      <c r="F158" s="158">
        <v>2910.3599999999997</v>
      </c>
      <c r="G158" s="83"/>
    </row>
    <row r="159" spans="1:7" ht="12.2" customHeight="1" x14ac:dyDescent="0.2">
      <c r="A159" s="174">
        <v>43662</v>
      </c>
      <c r="B159" s="10">
        <v>11592</v>
      </c>
      <c r="C159" s="82" t="s">
        <v>3127</v>
      </c>
      <c r="D159" s="12" t="s">
        <v>100</v>
      </c>
      <c r="E159" s="166">
        <v>1875</v>
      </c>
      <c r="F159" s="158">
        <v>58593.75</v>
      </c>
    </row>
    <row r="160" spans="1:7" ht="12.2" customHeight="1" x14ac:dyDescent="0.2">
      <c r="A160" s="174">
        <v>43669</v>
      </c>
      <c r="B160" s="81">
        <v>11592</v>
      </c>
      <c r="C160" s="11" t="s">
        <v>3127</v>
      </c>
      <c r="D160" s="83" t="s">
        <v>100</v>
      </c>
      <c r="E160" s="168">
        <v>6875</v>
      </c>
      <c r="F160" s="158">
        <v>65468.75</v>
      </c>
      <c r="G160" s="83"/>
    </row>
    <row r="161" spans="1:7" ht="12.2" customHeight="1" x14ac:dyDescent="0.2">
      <c r="A161" s="174">
        <v>43662</v>
      </c>
      <c r="B161" s="10">
        <v>13225</v>
      </c>
      <c r="C161" s="82" t="s">
        <v>3140</v>
      </c>
      <c r="D161" s="12" t="s">
        <v>102</v>
      </c>
      <c r="E161" s="166">
        <v>150</v>
      </c>
      <c r="F161" s="158">
        <v>213232.86</v>
      </c>
      <c r="G161" s="12" t="s">
        <v>3029</v>
      </c>
    </row>
    <row r="162" spans="1:7" ht="12.2" customHeight="1" x14ac:dyDescent="0.2">
      <c r="A162" s="174">
        <v>43669</v>
      </c>
      <c r="B162" s="81">
        <v>13225</v>
      </c>
      <c r="C162" s="11" t="s">
        <v>3140</v>
      </c>
      <c r="D162" s="83" t="s">
        <v>102</v>
      </c>
      <c r="E162" s="168">
        <v>62.35</v>
      </c>
      <c r="F162" s="158">
        <v>213295.21</v>
      </c>
      <c r="G162" s="83"/>
    </row>
    <row r="163" spans="1:7" ht="12.2" customHeight="1" x14ac:dyDescent="0.2">
      <c r="A163" s="174">
        <v>43662</v>
      </c>
      <c r="B163" s="10">
        <v>14573</v>
      </c>
      <c r="C163" s="82" t="s">
        <v>3141</v>
      </c>
      <c r="D163" s="12" t="s">
        <v>103</v>
      </c>
      <c r="E163" s="166">
        <v>142.97</v>
      </c>
      <c r="F163" s="158">
        <v>75536.960000000006</v>
      </c>
    </row>
    <row r="164" spans="1:7" ht="12.2" customHeight="1" x14ac:dyDescent="0.2">
      <c r="A164" s="174">
        <v>43669</v>
      </c>
      <c r="B164" s="81">
        <v>14573</v>
      </c>
      <c r="C164" s="11" t="s">
        <v>3141</v>
      </c>
      <c r="D164" s="83" t="s">
        <v>103</v>
      </c>
      <c r="E164" s="168">
        <v>635.62</v>
      </c>
      <c r="F164" s="158">
        <v>76172.58</v>
      </c>
      <c r="G164" s="83"/>
    </row>
    <row r="165" spans="1:7" ht="12.2" customHeight="1" x14ac:dyDescent="0.2">
      <c r="A165" s="174">
        <v>43662</v>
      </c>
      <c r="B165" s="10">
        <v>13285</v>
      </c>
      <c r="C165" s="82" t="s">
        <v>3141</v>
      </c>
      <c r="D165" s="12" t="s">
        <v>6245</v>
      </c>
      <c r="E165" s="156">
        <v>23119.35</v>
      </c>
      <c r="F165" s="158">
        <v>340183.78</v>
      </c>
      <c r="G165" s="12" t="s">
        <v>3029</v>
      </c>
    </row>
    <row r="166" spans="1:7" ht="12.2" customHeight="1" x14ac:dyDescent="0.2">
      <c r="A166" s="174">
        <v>43661</v>
      </c>
      <c r="B166" s="10">
        <v>16078</v>
      </c>
      <c r="C166" s="82" t="s">
        <v>3047</v>
      </c>
      <c r="D166" s="12" t="s">
        <v>5961</v>
      </c>
      <c r="E166" s="166">
        <v>52</v>
      </c>
      <c r="F166" s="158"/>
      <c r="G166" s="83" t="s">
        <v>3046</v>
      </c>
    </row>
    <row r="167" spans="1:7" ht="12.2" customHeight="1" x14ac:dyDescent="0.2">
      <c r="A167" s="174">
        <v>43662</v>
      </c>
      <c r="B167" s="10">
        <v>13374</v>
      </c>
      <c r="C167" s="82" t="s">
        <v>3140</v>
      </c>
      <c r="D167" s="12" t="s">
        <v>107</v>
      </c>
      <c r="E167" s="166">
        <v>625</v>
      </c>
      <c r="F167" s="158">
        <v>38498.68</v>
      </c>
    </row>
    <row r="168" spans="1:7" ht="12.2" customHeight="1" x14ac:dyDescent="0.2">
      <c r="A168" s="174">
        <v>43669</v>
      </c>
      <c r="B168" s="81">
        <v>14315</v>
      </c>
      <c r="C168" s="11" t="s">
        <v>3140</v>
      </c>
      <c r="D168" s="83" t="s">
        <v>1356</v>
      </c>
      <c r="E168" s="168">
        <v>1254.83</v>
      </c>
      <c r="F168" s="158">
        <v>5346.04</v>
      </c>
      <c r="G168" s="83"/>
    </row>
    <row r="169" spans="1:7" ht="12.2" customHeight="1" x14ac:dyDescent="0.2">
      <c r="A169" s="174">
        <v>43662</v>
      </c>
      <c r="B169" s="10">
        <v>24793</v>
      </c>
      <c r="C169" s="82" t="s">
        <v>3127</v>
      </c>
      <c r="D169" s="12" t="s">
        <v>2387</v>
      </c>
      <c r="E169" s="156">
        <v>900</v>
      </c>
      <c r="F169" s="158">
        <v>12847.5</v>
      </c>
    </row>
    <row r="170" spans="1:7" ht="12.2" customHeight="1" x14ac:dyDescent="0.2">
      <c r="A170" s="174">
        <v>43669</v>
      </c>
      <c r="B170" s="81">
        <v>24793</v>
      </c>
      <c r="C170" s="11" t="s">
        <v>3127</v>
      </c>
      <c r="D170" s="83" t="s">
        <v>2387</v>
      </c>
      <c r="E170" s="168">
        <v>750</v>
      </c>
      <c r="F170" s="158">
        <v>13597.5</v>
      </c>
      <c r="G170" s="83"/>
    </row>
    <row r="171" spans="1:7" ht="12.2" customHeight="1" x14ac:dyDescent="0.2">
      <c r="A171" s="174">
        <v>43662</v>
      </c>
      <c r="B171" s="10">
        <v>14555</v>
      </c>
      <c r="C171" s="82" t="s">
        <v>3140</v>
      </c>
      <c r="D171" s="12" t="s">
        <v>5675</v>
      </c>
      <c r="E171" s="166">
        <v>6646.51</v>
      </c>
      <c r="F171" s="158">
        <v>115557.62</v>
      </c>
    </row>
    <row r="172" spans="1:7" ht="12.2" customHeight="1" x14ac:dyDescent="0.2">
      <c r="A172" s="174">
        <v>43669</v>
      </c>
      <c r="B172" s="81">
        <v>14555</v>
      </c>
      <c r="C172" s="11" t="s">
        <v>3140</v>
      </c>
      <c r="D172" s="83" t="s">
        <v>115</v>
      </c>
      <c r="E172" s="168">
        <v>1588.4899999999998</v>
      </c>
      <c r="F172" s="158">
        <v>117146.11</v>
      </c>
      <c r="G172" s="83"/>
    </row>
    <row r="173" spans="1:7" ht="12.2" customHeight="1" x14ac:dyDescent="0.2">
      <c r="A173" s="174">
        <v>43662</v>
      </c>
      <c r="B173" s="10">
        <v>24059</v>
      </c>
      <c r="C173" s="82" t="s">
        <v>3127</v>
      </c>
      <c r="D173" s="12" t="s">
        <v>116</v>
      </c>
      <c r="E173" s="156">
        <v>1995</v>
      </c>
      <c r="F173" s="158">
        <v>51524.1</v>
      </c>
    </row>
    <row r="174" spans="1:7" ht="12.2" customHeight="1" x14ac:dyDescent="0.2">
      <c r="A174" s="174">
        <v>43669</v>
      </c>
      <c r="B174" s="81">
        <v>14384</v>
      </c>
      <c r="C174" s="11" t="s">
        <v>3141</v>
      </c>
      <c r="D174" s="83" t="s">
        <v>118</v>
      </c>
      <c r="E174" s="168">
        <v>7698.76</v>
      </c>
      <c r="F174" s="158">
        <v>95201.95</v>
      </c>
      <c r="G174" s="83"/>
    </row>
    <row r="175" spans="1:7" ht="12.2" customHeight="1" x14ac:dyDescent="0.2">
      <c r="A175" s="174">
        <v>43669</v>
      </c>
      <c r="B175" s="81">
        <v>27878</v>
      </c>
      <c r="C175" s="11" t="s">
        <v>3128</v>
      </c>
      <c r="D175" s="83" t="s">
        <v>5785</v>
      </c>
      <c r="E175" s="168">
        <v>90</v>
      </c>
      <c r="F175" s="158">
        <v>325</v>
      </c>
      <c r="G175" s="83"/>
    </row>
    <row r="176" spans="1:7" ht="12.2" customHeight="1" x14ac:dyDescent="0.2">
      <c r="A176" s="174">
        <v>43662</v>
      </c>
      <c r="B176" s="10">
        <v>24766</v>
      </c>
      <c r="C176" s="82" t="s">
        <v>3140</v>
      </c>
      <c r="D176" s="12" t="s">
        <v>121</v>
      </c>
      <c r="E176" s="156">
        <v>2920.87</v>
      </c>
      <c r="F176" s="158">
        <v>91369.74</v>
      </c>
    </row>
    <row r="177" spans="1:7" ht="12.2" customHeight="1" x14ac:dyDescent="0.2">
      <c r="A177" s="174">
        <v>43669</v>
      </c>
      <c r="B177" s="81">
        <v>24766</v>
      </c>
      <c r="C177" s="11" t="s">
        <v>3140</v>
      </c>
      <c r="D177" s="83" t="s">
        <v>121</v>
      </c>
      <c r="E177" s="168">
        <v>1110.3900000000001</v>
      </c>
      <c r="F177" s="158">
        <v>92480.13</v>
      </c>
      <c r="G177" s="83"/>
    </row>
    <row r="178" spans="1:7" ht="12.2" customHeight="1" x14ac:dyDescent="0.2">
      <c r="A178" s="174">
        <v>43662</v>
      </c>
      <c r="B178" s="10">
        <v>13637</v>
      </c>
      <c r="C178" s="82" t="s">
        <v>3141</v>
      </c>
      <c r="D178" s="12" t="s">
        <v>125</v>
      </c>
      <c r="E178" s="166">
        <v>459.8</v>
      </c>
      <c r="F178" s="158">
        <v>195784.69</v>
      </c>
    </row>
    <row r="179" spans="1:7" ht="12.2" customHeight="1" x14ac:dyDescent="0.2">
      <c r="A179" s="174">
        <v>43669</v>
      </c>
      <c r="B179" s="81">
        <v>13869</v>
      </c>
      <c r="C179" s="11" t="s">
        <v>3141</v>
      </c>
      <c r="D179" s="83" t="s">
        <v>126</v>
      </c>
      <c r="E179" s="168">
        <v>596.11</v>
      </c>
      <c r="F179" s="158">
        <v>139852.09</v>
      </c>
      <c r="G179" s="83"/>
    </row>
    <row r="180" spans="1:7" ht="12.2" customHeight="1" x14ac:dyDescent="0.2">
      <c r="A180" s="174">
        <v>43662</v>
      </c>
      <c r="B180" s="10">
        <v>13869</v>
      </c>
      <c r="C180" s="82" t="s">
        <v>3141</v>
      </c>
      <c r="D180" s="12" t="s">
        <v>5401</v>
      </c>
      <c r="E180" s="166">
        <v>150</v>
      </c>
      <c r="F180" s="158">
        <v>139255.98000000001</v>
      </c>
      <c r="G180" s="12" t="s">
        <v>3029</v>
      </c>
    </row>
    <row r="181" spans="1:7" ht="12.2" customHeight="1" x14ac:dyDescent="0.2">
      <c r="A181" s="174">
        <v>43662</v>
      </c>
      <c r="B181" s="10">
        <v>17676</v>
      </c>
      <c r="C181" s="82" t="s">
        <v>3141</v>
      </c>
      <c r="D181" s="12" t="s">
        <v>127</v>
      </c>
      <c r="E181" s="156">
        <v>35.35</v>
      </c>
      <c r="F181" s="158">
        <v>2528460.42</v>
      </c>
    </row>
    <row r="182" spans="1:7" ht="12.2" customHeight="1" x14ac:dyDescent="0.2">
      <c r="A182" s="174">
        <v>43669</v>
      </c>
      <c r="B182" s="81">
        <v>17676</v>
      </c>
      <c r="C182" s="11" t="s">
        <v>3141</v>
      </c>
      <c r="D182" s="83" t="s">
        <v>127</v>
      </c>
      <c r="E182" s="168">
        <v>100000</v>
      </c>
      <c r="F182" s="158">
        <v>2628460.42</v>
      </c>
      <c r="G182" s="83"/>
    </row>
    <row r="183" spans="1:7" ht="12.2" customHeight="1" x14ac:dyDescent="0.2">
      <c r="A183" s="174">
        <v>43662</v>
      </c>
      <c r="B183" s="10">
        <v>13878</v>
      </c>
      <c r="C183" s="82" t="s">
        <v>3141</v>
      </c>
      <c r="D183" s="12" t="s">
        <v>128</v>
      </c>
      <c r="E183" s="166">
        <v>74528.149999999994</v>
      </c>
      <c r="F183" s="158">
        <v>1201677.25</v>
      </c>
    </row>
    <row r="184" spans="1:7" ht="12.2" customHeight="1" x14ac:dyDescent="0.2">
      <c r="A184" s="174">
        <v>43669</v>
      </c>
      <c r="B184" s="81">
        <v>13878</v>
      </c>
      <c r="C184" s="11" t="s">
        <v>3141</v>
      </c>
      <c r="D184" s="83" t="s">
        <v>128</v>
      </c>
      <c r="E184" s="168">
        <v>100000</v>
      </c>
      <c r="F184" s="158">
        <v>1301677.25</v>
      </c>
      <c r="G184" s="83"/>
    </row>
    <row r="185" spans="1:7" ht="12.2" customHeight="1" x14ac:dyDescent="0.2">
      <c r="A185" s="174">
        <v>43662</v>
      </c>
      <c r="B185" s="10">
        <v>13880</v>
      </c>
      <c r="C185" s="82" t="s">
        <v>3141</v>
      </c>
      <c r="D185" s="12" t="s">
        <v>129</v>
      </c>
      <c r="E185" s="166">
        <v>150</v>
      </c>
      <c r="F185" s="158">
        <v>1975747.1500000001</v>
      </c>
      <c r="G185" s="12" t="s">
        <v>3029</v>
      </c>
    </row>
    <row r="186" spans="1:7" ht="12.2" customHeight="1" x14ac:dyDescent="0.2">
      <c r="A186" s="174">
        <v>43662</v>
      </c>
      <c r="B186" s="10">
        <v>13880</v>
      </c>
      <c r="C186" s="82" t="s">
        <v>3141</v>
      </c>
      <c r="D186" s="12" t="s">
        <v>129</v>
      </c>
      <c r="E186" s="166">
        <v>7083.46</v>
      </c>
      <c r="F186" s="158">
        <v>1982830.61</v>
      </c>
    </row>
    <row r="187" spans="1:7" ht="12.2" customHeight="1" x14ac:dyDescent="0.2">
      <c r="A187" s="174">
        <v>43669</v>
      </c>
      <c r="B187" s="81">
        <v>13880</v>
      </c>
      <c r="C187" s="11" t="s">
        <v>3141</v>
      </c>
      <c r="D187" s="83" t="s">
        <v>129</v>
      </c>
      <c r="E187" s="168">
        <v>100000</v>
      </c>
      <c r="F187" s="158">
        <v>2082830.61</v>
      </c>
      <c r="G187" s="83"/>
    </row>
    <row r="188" spans="1:7" ht="12.2" customHeight="1" x14ac:dyDescent="0.2">
      <c r="A188" s="174">
        <v>43662</v>
      </c>
      <c r="B188" s="10">
        <v>13893</v>
      </c>
      <c r="C188" s="82" t="s">
        <v>3141</v>
      </c>
      <c r="D188" s="12" t="s">
        <v>131</v>
      </c>
      <c r="E188" s="166">
        <v>1443.31</v>
      </c>
      <c r="F188" s="158">
        <v>2519337</v>
      </c>
    </row>
    <row r="189" spans="1:7" ht="12.2" customHeight="1" x14ac:dyDescent="0.2">
      <c r="A189" s="174">
        <v>43669</v>
      </c>
      <c r="B189" s="81">
        <v>13893</v>
      </c>
      <c r="C189" s="11" t="s">
        <v>3141</v>
      </c>
      <c r="D189" s="83" t="s">
        <v>131</v>
      </c>
      <c r="E189" s="168">
        <v>100312.19</v>
      </c>
      <c r="F189" s="158">
        <v>2619649.19</v>
      </c>
      <c r="G189" s="83"/>
    </row>
    <row r="190" spans="1:7" ht="12.2" customHeight="1" x14ac:dyDescent="0.2">
      <c r="A190" s="174">
        <v>43669</v>
      </c>
      <c r="B190" s="81">
        <v>17908</v>
      </c>
      <c r="C190" s="11" t="s">
        <v>3882</v>
      </c>
      <c r="D190" s="83" t="s">
        <v>1599</v>
      </c>
      <c r="E190" s="168">
        <v>28264.5</v>
      </c>
      <c r="F190" s="158">
        <v>260812.5</v>
      </c>
      <c r="G190" s="83"/>
    </row>
    <row r="191" spans="1:7" ht="12.2" customHeight="1" x14ac:dyDescent="0.2">
      <c r="A191" s="174">
        <v>43668</v>
      </c>
      <c r="B191" s="10">
        <v>16078</v>
      </c>
      <c r="C191" s="82" t="s">
        <v>3047</v>
      </c>
      <c r="D191" s="12" t="s">
        <v>6031</v>
      </c>
      <c r="E191" s="156">
        <v>475</v>
      </c>
      <c r="F191" s="158"/>
      <c r="G191" s="12" t="s">
        <v>3046</v>
      </c>
    </row>
    <row r="192" spans="1:7" ht="12.2" customHeight="1" x14ac:dyDescent="0.2">
      <c r="A192" s="174">
        <v>43662</v>
      </c>
      <c r="B192" s="10">
        <v>21124</v>
      </c>
      <c r="C192" s="82" t="s">
        <v>3140</v>
      </c>
      <c r="D192" s="12" t="s">
        <v>5295</v>
      </c>
      <c r="E192" s="156">
        <v>2795.79</v>
      </c>
      <c r="F192" s="158">
        <v>174364.16</v>
      </c>
    </row>
    <row r="193" spans="1:7" ht="12.2" customHeight="1" x14ac:dyDescent="0.2">
      <c r="A193" s="174">
        <v>43665</v>
      </c>
      <c r="B193" s="10">
        <v>22797</v>
      </c>
      <c r="C193" s="11" t="s">
        <v>3073</v>
      </c>
      <c r="D193" s="12" t="s">
        <v>4311</v>
      </c>
      <c r="E193" s="156">
        <v>1275</v>
      </c>
      <c r="F193" s="158">
        <v>25755</v>
      </c>
      <c r="G193" s="12" t="s">
        <v>3072</v>
      </c>
    </row>
    <row r="194" spans="1:7" ht="12.2" customHeight="1" x14ac:dyDescent="0.2">
      <c r="A194" s="174">
        <v>43669</v>
      </c>
      <c r="B194" s="81">
        <v>13741</v>
      </c>
      <c r="C194" s="11" t="s">
        <v>3134</v>
      </c>
      <c r="D194" s="83" t="s">
        <v>1248</v>
      </c>
      <c r="E194" s="168">
        <v>42.9</v>
      </c>
      <c r="F194" s="158">
        <v>6137.24</v>
      </c>
      <c r="G194" s="83"/>
    </row>
    <row r="195" spans="1:7" ht="12.2" customHeight="1" x14ac:dyDescent="0.2">
      <c r="A195" s="174">
        <v>43662</v>
      </c>
      <c r="B195" s="10">
        <v>13230</v>
      </c>
      <c r="C195" s="82" t="s">
        <v>3140</v>
      </c>
      <c r="D195" s="12" t="s">
        <v>1139</v>
      </c>
      <c r="E195" s="166">
        <v>676.63</v>
      </c>
      <c r="F195" s="158">
        <v>6354.73</v>
      </c>
    </row>
    <row r="196" spans="1:7" ht="12.2" customHeight="1" x14ac:dyDescent="0.2">
      <c r="A196" s="174">
        <v>43662</v>
      </c>
      <c r="B196" s="10">
        <v>24428</v>
      </c>
      <c r="C196" s="82" t="s">
        <v>3128</v>
      </c>
      <c r="D196" s="12" t="s">
        <v>2338</v>
      </c>
      <c r="E196" s="156">
        <v>216</v>
      </c>
      <c r="F196" s="158">
        <v>576</v>
      </c>
    </row>
    <row r="197" spans="1:7" ht="12.2" customHeight="1" x14ac:dyDescent="0.2">
      <c r="A197" s="174">
        <v>43662</v>
      </c>
      <c r="B197" s="10">
        <v>11546</v>
      </c>
      <c r="C197" s="82" t="s">
        <v>3128</v>
      </c>
      <c r="D197" s="12" t="s">
        <v>941</v>
      </c>
      <c r="E197" s="166">
        <v>191.4</v>
      </c>
      <c r="F197" s="158">
        <v>1364.69</v>
      </c>
    </row>
    <row r="198" spans="1:7" ht="12.2" customHeight="1" x14ac:dyDescent="0.2">
      <c r="A198" s="174">
        <v>43669</v>
      </c>
      <c r="B198" s="81">
        <v>11546</v>
      </c>
      <c r="C198" s="11" t="s">
        <v>3128</v>
      </c>
      <c r="D198" s="83" t="s">
        <v>941</v>
      </c>
      <c r="E198" s="168">
        <v>17.63</v>
      </c>
      <c r="F198" s="158">
        <v>1382.3200000000002</v>
      </c>
      <c r="G198" s="83"/>
    </row>
    <row r="199" spans="1:7" ht="12.2" customHeight="1" x14ac:dyDescent="0.2">
      <c r="A199" s="174">
        <v>43669</v>
      </c>
      <c r="B199" s="81">
        <v>13037</v>
      </c>
      <c r="C199" s="11" t="s">
        <v>3140</v>
      </c>
      <c r="D199" s="83" t="s">
        <v>1120</v>
      </c>
      <c r="E199" s="168">
        <v>119.71</v>
      </c>
      <c r="F199" s="158">
        <v>119.71</v>
      </c>
      <c r="G199" s="83"/>
    </row>
    <row r="200" spans="1:7" ht="12.2" customHeight="1" x14ac:dyDescent="0.2">
      <c r="A200" s="174">
        <v>43662</v>
      </c>
      <c r="B200" s="10">
        <v>13327</v>
      </c>
      <c r="C200" s="82" t="s">
        <v>3140</v>
      </c>
      <c r="D200" s="12" t="s">
        <v>135</v>
      </c>
      <c r="E200" s="166">
        <v>20</v>
      </c>
      <c r="F200" s="158">
        <v>14062.6</v>
      </c>
    </row>
    <row r="201" spans="1:7" ht="12.2" customHeight="1" x14ac:dyDescent="0.2">
      <c r="A201" s="174">
        <v>43669</v>
      </c>
      <c r="B201" s="81">
        <v>13327</v>
      </c>
      <c r="C201" s="11" t="s">
        <v>3140</v>
      </c>
      <c r="D201" s="83" t="s">
        <v>135</v>
      </c>
      <c r="E201" s="168">
        <v>60</v>
      </c>
      <c r="F201" s="158">
        <v>14122.6</v>
      </c>
      <c r="G201" s="83"/>
    </row>
    <row r="202" spans="1:7" ht="12.2" customHeight="1" x14ac:dyDescent="0.2">
      <c r="A202" s="174">
        <v>43669</v>
      </c>
      <c r="B202" s="81">
        <v>25038</v>
      </c>
      <c r="C202" s="11" t="s">
        <v>3140</v>
      </c>
      <c r="D202" s="83" t="s">
        <v>136</v>
      </c>
      <c r="E202" s="168">
        <v>117</v>
      </c>
      <c r="F202" s="158">
        <v>2724.14</v>
      </c>
      <c r="G202" s="83"/>
    </row>
    <row r="203" spans="1:7" ht="12.2" customHeight="1" x14ac:dyDescent="0.2">
      <c r="A203" s="174">
        <v>43669</v>
      </c>
      <c r="B203" s="81">
        <v>13659</v>
      </c>
      <c r="C203" s="11" t="s">
        <v>3141</v>
      </c>
      <c r="D203" s="83" t="s">
        <v>137</v>
      </c>
      <c r="E203" s="168">
        <v>1395</v>
      </c>
      <c r="F203" s="158">
        <v>192283</v>
      </c>
      <c r="G203" s="83"/>
    </row>
    <row r="204" spans="1:7" ht="12.2" customHeight="1" x14ac:dyDescent="0.2">
      <c r="A204" s="174">
        <v>43661</v>
      </c>
      <c r="B204" s="10">
        <v>16078</v>
      </c>
      <c r="C204" s="82" t="s">
        <v>3047</v>
      </c>
      <c r="D204" s="12" t="s">
        <v>4877</v>
      </c>
      <c r="E204" s="166">
        <v>26</v>
      </c>
      <c r="F204" s="158"/>
      <c r="G204" s="83" t="s">
        <v>3046</v>
      </c>
    </row>
    <row r="205" spans="1:7" ht="12.2" customHeight="1" x14ac:dyDescent="0.2">
      <c r="A205" s="174">
        <v>43669</v>
      </c>
      <c r="B205" s="81">
        <v>14390</v>
      </c>
      <c r="C205" s="11" t="s">
        <v>3140</v>
      </c>
      <c r="D205" s="83" t="s">
        <v>138</v>
      </c>
      <c r="E205" s="168">
        <v>125</v>
      </c>
      <c r="F205" s="158">
        <v>18425</v>
      </c>
      <c r="G205" s="83"/>
    </row>
    <row r="206" spans="1:7" ht="12.2" customHeight="1" x14ac:dyDescent="0.2">
      <c r="A206" s="174">
        <v>43665</v>
      </c>
      <c r="B206" s="81">
        <v>25402</v>
      </c>
      <c r="C206" s="11" t="s">
        <v>3073</v>
      </c>
      <c r="D206" s="83" t="s">
        <v>140</v>
      </c>
      <c r="E206" s="168">
        <v>553.85</v>
      </c>
      <c r="F206" s="158">
        <v>11630.85</v>
      </c>
      <c r="G206" s="12" t="s">
        <v>3072</v>
      </c>
    </row>
    <row r="207" spans="1:7" ht="12.2" customHeight="1" x14ac:dyDescent="0.2">
      <c r="A207" s="174">
        <v>43662</v>
      </c>
      <c r="B207" s="10">
        <v>17187</v>
      </c>
      <c r="C207" s="82" t="s">
        <v>3141</v>
      </c>
      <c r="D207" s="12" t="s">
        <v>142</v>
      </c>
      <c r="E207" s="156">
        <v>120.48</v>
      </c>
      <c r="F207" s="158">
        <v>11387.619999999997</v>
      </c>
    </row>
    <row r="208" spans="1:7" ht="12.2" customHeight="1" x14ac:dyDescent="0.2">
      <c r="A208" s="174">
        <v>43662</v>
      </c>
      <c r="B208" s="10">
        <v>17187</v>
      </c>
      <c r="C208" s="82" t="s">
        <v>3141</v>
      </c>
      <c r="D208" s="12" t="s">
        <v>142</v>
      </c>
      <c r="E208" s="156">
        <v>90.44</v>
      </c>
      <c r="F208" s="158">
        <v>11478.059999999998</v>
      </c>
    </row>
    <row r="209" spans="1:8" ht="12.2" customHeight="1" x14ac:dyDescent="0.2">
      <c r="A209" s="174">
        <v>43662</v>
      </c>
      <c r="B209" s="10">
        <v>17187</v>
      </c>
      <c r="C209" s="82" t="s">
        <v>3141</v>
      </c>
      <c r="D209" s="12" t="s">
        <v>142</v>
      </c>
      <c r="E209" s="156">
        <v>132.53</v>
      </c>
      <c r="F209" s="158">
        <v>11610.589999999998</v>
      </c>
    </row>
    <row r="210" spans="1:8" ht="12.2" customHeight="1" x14ac:dyDescent="0.2">
      <c r="A210" s="174">
        <v>43662</v>
      </c>
      <c r="B210" s="10">
        <v>17187</v>
      </c>
      <c r="C210" s="82" t="s">
        <v>3141</v>
      </c>
      <c r="D210" s="12" t="s">
        <v>142</v>
      </c>
      <c r="E210" s="156">
        <v>90.12</v>
      </c>
      <c r="F210" s="158">
        <v>11700.71</v>
      </c>
    </row>
    <row r="211" spans="1:8" ht="12.2" customHeight="1" x14ac:dyDescent="0.2">
      <c r="A211" s="174">
        <v>43669</v>
      </c>
      <c r="B211" s="81">
        <v>17187</v>
      </c>
      <c r="C211" s="11" t="s">
        <v>3141</v>
      </c>
      <c r="D211" s="83" t="s">
        <v>142</v>
      </c>
      <c r="E211" s="168">
        <v>414.21</v>
      </c>
      <c r="F211" s="158">
        <v>12114.919999999998</v>
      </c>
      <c r="G211" s="83"/>
    </row>
    <row r="212" spans="1:8" ht="12.2" customHeight="1" x14ac:dyDescent="0.2">
      <c r="A212" s="174">
        <v>43665</v>
      </c>
      <c r="B212" s="10">
        <v>18471</v>
      </c>
      <c r="C212" s="11" t="s">
        <v>3073</v>
      </c>
      <c r="D212" s="12" t="s">
        <v>4309</v>
      </c>
      <c r="E212" s="156">
        <v>187.5</v>
      </c>
      <c r="F212" s="158">
        <v>3937.5</v>
      </c>
      <c r="G212" s="12" t="s">
        <v>3072</v>
      </c>
      <c r="H212" s="83"/>
    </row>
    <row r="213" spans="1:8" ht="12.2" customHeight="1" x14ac:dyDescent="0.2">
      <c r="A213" s="174">
        <v>43662</v>
      </c>
      <c r="B213" s="10">
        <v>13227</v>
      </c>
      <c r="C213" s="82" t="s">
        <v>3140</v>
      </c>
      <c r="D213" s="12" t="s">
        <v>5992</v>
      </c>
      <c r="E213" s="166">
        <v>638.9</v>
      </c>
      <c r="F213" s="158">
        <v>5004.1000000000004</v>
      </c>
      <c r="G213" s="12" t="s">
        <v>3029</v>
      </c>
    </row>
    <row r="214" spans="1:8" ht="12.2" customHeight="1" x14ac:dyDescent="0.2">
      <c r="A214" s="174">
        <v>43662</v>
      </c>
      <c r="B214" s="10">
        <v>10945</v>
      </c>
      <c r="C214" s="82" t="s">
        <v>3140</v>
      </c>
      <c r="D214" s="12" t="s">
        <v>145</v>
      </c>
      <c r="E214" s="166">
        <v>571.08000000000004</v>
      </c>
      <c r="F214" s="158">
        <v>21026.7</v>
      </c>
    </row>
    <row r="215" spans="1:8" ht="12.2" customHeight="1" x14ac:dyDescent="0.2">
      <c r="A215" s="174">
        <v>43669</v>
      </c>
      <c r="B215" s="81">
        <v>26985</v>
      </c>
      <c r="C215" s="11" t="s">
        <v>3141</v>
      </c>
      <c r="D215" s="83" t="s">
        <v>2897</v>
      </c>
      <c r="E215" s="168">
        <v>760</v>
      </c>
      <c r="F215" s="158">
        <v>9884.7000000000007</v>
      </c>
      <c r="G215" s="83"/>
    </row>
    <row r="216" spans="1:8" ht="12.2" customHeight="1" x14ac:dyDescent="0.2">
      <c r="A216" s="174">
        <v>43669</v>
      </c>
      <c r="B216" s="81">
        <v>12196</v>
      </c>
      <c r="C216" s="11" t="s">
        <v>3141</v>
      </c>
      <c r="D216" s="83" t="s">
        <v>148</v>
      </c>
      <c r="E216" s="168">
        <v>600</v>
      </c>
      <c r="F216" s="158">
        <v>10315.799999999999</v>
      </c>
      <c r="G216" s="83"/>
    </row>
    <row r="217" spans="1:8" ht="12.2" customHeight="1" x14ac:dyDescent="0.2">
      <c r="A217" s="174">
        <v>43669</v>
      </c>
      <c r="B217" s="81">
        <v>22021</v>
      </c>
      <c r="C217" s="11" t="s">
        <v>3141</v>
      </c>
      <c r="D217" s="83" t="s">
        <v>149</v>
      </c>
      <c r="E217" s="168">
        <v>34302.720000000001</v>
      </c>
      <c r="F217" s="158">
        <v>1137488.46</v>
      </c>
      <c r="G217" s="83"/>
    </row>
    <row r="218" spans="1:8" ht="12.2" customHeight="1" x14ac:dyDescent="0.2">
      <c r="A218" s="174">
        <v>43669</v>
      </c>
      <c r="B218" s="81">
        <v>14596</v>
      </c>
      <c r="C218" s="11" t="s">
        <v>3140</v>
      </c>
      <c r="D218" s="83" t="s">
        <v>1401</v>
      </c>
      <c r="E218" s="168">
        <v>22878.639999999999</v>
      </c>
      <c r="F218" s="158">
        <v>93090.74</v>
      </c>
      <c r="G218" s="83"/>
    </row>
    <row r="219" spans="1:8" ht="12.2" customHeight="1" x14ac:dyDescent="0.2">
      <c r="A219" s="174">
        <v>43669</v>
      </c>
      <c r="B219" s="81">
        <v>27601</v>
      </c>
      <c r="C219" s="11" t="s">
        <v>3127</v>
      </c>
      <c r="D219" s="83" t="s">
        <v>4439</v>
      </c>
      <c r="E219" s="168">
        <v>990</v>
      </c>
      <c r="F219" s="158">
        <v>16950</v>
      </c>
      <c r="G219" s="83"/>
    </row>
    <row r="220" spans="1:8" ht="12.2" customHeight="1" x14ac:dyDescent="0.2">
      <c r="A220" s="174">
        <v>43662</v>
      </c>
      <c r="B220" s="10">
        <v>999002187</v>
      </c>
      <c r="C220" s="82" t="s">
        <v>3135</v>
      </c>
      <c r="D220" s="12" t="s">
        <v>6014</v>
      </c>
      <c r="E220" s="156">
        <v>250</v>
      </c>
      <c r="F220" s="158">
        <v>250</v>
      </c>
    </row>
    <row r="221" spans="1:8" ht="12.2" customHeight="1" x14ac:dyDescent="0.2">
      <c r="A221" s="174">
        <v>43662</v>
      </c>
      <c r="B221" s="10">
        <v>13604</v>
      </c>
      <c r="C221" s="82" t="s">
        <v>3140</v>
      </c>
      <c r="D221" s="12" t="s">
        <v>1226</v>
      </c>
      <c r="E221" s="166">
        <v>159.97999999999999</v>
      </c>
      <c r="F221" s="158">
        <v>2348.65</v>
      </c>
    </row>
    <row r="222" spans="1:8" ht="12.2" customHeight="1" x14ac:dyDescent="0.2">
      <c r="A222" s="174">
        <v>43662</v>
      </c>
      <c r="B222" s="10">
        <v>10494</v>
      </c>
      <c r="C222" s="82" t="s">
        <v>3140</v>
      </c>
      <c r="D222" s="12" t="s">
        <v>5270</v>
      </c>
      <c r="E222" s="166">
        <v>9770</v>
      </c>
      <c r="F222" s="158">
        <v>117240</v>
      </c>
    </row>
    <row r="223" spans="1:8" ht="12.2" customHeight="1" x14ac:dyDescent="0.2">
      <c r="A223" s="174">
        <v>43662</v>
      </c>
      <c r="B223" s="10">
        <v>13440</v>
      </c>
      <c r="C223" s="82" t="s">
        <v>3140</v>
      </c>
      <c r="D223" s="12" t="s">
        <v>1188</v>
      </c>
      <c r="E223" s="166">
        <v>27.96</v>
      </c>
      <c r="F223" s="158">
        <v>136.35</v>
      </c>
    </row>
    <row r="224" spans="1:8" ht="12.2" customHeight="1" x14ac:dyDescent="0.2">
      <c r="A224" s="174">
        <v>43662</v>
      </c>
      <c r="B224" s="10">
        <v>12487</v>
      </c>
      <c r="C224" s="82" t="s">
        <v>3127</v>
      </c>
      <c r="D224" s="12" t="s">
        <v>1064</v>
      </c>
      <c r="E224" s="166">
        <v>825</v>
      </c>
      <c r="F224" s="158">
        <v>17550</v>
      </c>
    </row>
    <row r="225" spans="1:7" ht="12.2" customHeight="1" x14ac:dyDescent="0.2">
      <c r="A225" s="174">
        <v>43662</v>
      </c>
      <c r="B225" s="10">
        <v>27611</v>
      </c>
      <c r="C225" s="82" t="s">
        <v>3141</v>
      </c>
      <c r="D225" s="12" t="s">
        <v>4484</v>
      </c>
      <c r="E225" s="156">
        <v>19692.5</v>
      </c>
      <c r="F225" s="158">
        <v>19692.5</v>
      </c>
    </row>
    <row r="226" spans="1:7" ht="12.2" customHeight="1" x14ac:dyDescent="0.2">
      <c r="A226" s="174">
        <v>43669</v>
      </c>
      <c r="B226" s="81">
        <v>27611</v>
      </c>
      <c r="C226" s="11" t="s">
        <v>3141</v>
      </c>
      <c r="D226" s="83" t="s">
        <v>4484</v>
      </c>
      <c r="E226" s="168">
        <v>9296.4599999999991</v>
      </c>
      <c r="F226" s="158">
        <v>28988.959999999999</v>
      </c>
      <c r="G226" s="83"/>
    </row>
    <row r="227" spans="1:7" ht="12.2" customHeight="1" x14ac:dyDescent="0.2">
      <c r="A227" s="174">
        <v>43662</v>
      </c>
      <c r="B227" s="10">
        <v>27070</v>
      </c>
      <c r="C227" s="82" t="s">
        <v>3128</v>
      </c>
      <c r="D227" s="12" t="s">
        <v>2929</v>
      </c>
      <c r="E227" s="156">
        <v>126</v>
      </c>
      <c r="F227" s="158">
        <v>126</v>
      </c>
    </row>
    <row r="228" spans="1:7" ht="12.2" customHeight="1" x14ac:dyDescent="0.2">
      <c r="A228" s="174">
        <v>43669</v>
      </c>
      <c r="B228" s="81">
        <v>10411</v>
      </c>
      <c r="C228" s="11" t="s">
        <v>3141</v>
      </c>
      <c r="D228" s="83" t="s">
        <v>160</v>
      </c>
      <c r="E228" s="168">
        <v>287935.40999999997</v>
      </c>
      <c r="F228" s="158">
        <v>1962074.5899999999</v>
      </c>
      <c r="G228" s="83"/>
    </row>
    <row r="229" spans="1:7" ht="12.2" customHeight="1" x14ac:dyDescent="0.2">
      <c r="A229" s="174">
        <v>43662</v>
      </c>
      <c r="B229" s="10">
        <v>18117</v>
      </c>
      <c r="C229" s="82" t="s">
        <v>3128</v>
      </c>
      <c r="D229" s="12" t="s">
        <v>1620</v>
      </c>
      <c r="E229" s="156">
        <v>198</v>
      </c>
      <c r="F229" s="158">
        <v>198</v>
      </c>
    </row>
    <row r="230" spans="1:7" ht="12.2" customHeight="1" x14ac:dyDescent="0.2">
      <c r="A230" s="174">
        <v>43669</v>
      </c>
      <c r="B230" s="81">
        <v>26815</v>
      </c>
      <c r="C230" s="11" t="s">
        <v>3140</v>
      </c>
      <c r="D230" s="83" t="s">
        <v>2839</v>
      </c>
      <c r="E230" s="168">
        <v>651</v>
      </c>
      <c r="F230" s="158">
        <v>7748.5</v>
      </c>
      <c r="G230" s="83"/>
    </row>
    <row r="231" spans="1:7" ht="12.2" customHeight="1" x14ac:dyDescent="0.2">
      <c r="A231" s="174">
        <v>43669</v>
      </c>
      <c r="B231" s="81">
        <v>13567</v>
      </c>
      <c r="C231" s="11" t="s">
        <v>3140</v>
      </c>
      <c r="D231" s="83" t="s">
        <v>1214</v>
      </c>
      <c r="E231" s="168">
        <v>21666</v>
      </c>
      <c r="F231" s="158">
        <v>21825</v>
      </c>
      <c r="G231" s="83"/>
    </row>
    <row r="232" spans="1:7" ht="12.2" customHeight="1" x14ac:dyDescent="0.2">
      <c r="A232" s="174">
        <v>43669</v>
      </c>
      <c r="B232" s="81">
        <v>26149</v>
      </c>
      <c r="C232" s="11" t="s">
        <v>3128</v>
      </c>
      <c r="D232" s="83" t="s">
        <v>2671</v>
      </c>
      <c r="E232" s="168">
        <v>366.84</v>
      </c>
      <c r="F232" s="158">
        <v>2977.33</v>
      </c>
      <c r="G232" s="83"/>
    </row>
    <row r="233" spans="1:7" ht="12.2" customHeight="1" x14ac:dyDescent="0.2">
      <c r="A233" s="174">
        <v>43657</v>
      </c>
      <c r="B233" s="10">
        <v>16078</v>
      </c>
      <c r="C233" s="82" t="s">
        <v>3047</v>
      </c>
      <c r="D233" s="12" t="s">
        <v>5946</v>
      </c>
      <c r="E233" s="166">
        <v>8</v>
      </c>
      <c r="F233" s="158"/>
      <c r="G233" s="83" t="s">
        <v>3046</v>
      </c>
    </row>
    <row r="234" spans="1:7" ht="12.2" customHeight="1" x14ac:dyDescent="0.2">
      <c r="A234" s="174">
        <v>43657</v>
      </c>
      <c r="B234" s="10">
        <v>16078</v>
      </c>
      <c r="C234" s="82" t="s">
        <v>3047</v>
      </c>
      <c r="D234" s="12" t="s">
        <v>3241</v>
      </c>
      <c r="E234" s="166">
        <v>80</v>
      </c>
      <c r="F234" s="158"/>
      <c r="G234" s="83" t="s">
        <v>3046</v>
      </c>
    </row>
    <row r="235" spans="1:7" ht="12.2" customHeight="1" x14ac:dyDescent="0.2">
      <c r="A235" s="174">
        <v>43662</v>
      </c>
      <c r="B235" s="10">
        <v>25685</v>
      </c>
      <c r="C235" s="82" t="s">
        <v>3128</v>
      </c>
      <c r="D235" s="12" t="s">
        <v>2579</v>
      </c>
      <c r="E235" s="156">
        <v>73.31</v>
      </c>
      <c r="F235" s="158">
        <v>724.31</v>
      </c>
    </row>
    <row r="236" spans="1:7" ht="12.2" customHeight="1" x14ac:dyDescent="0.2">
      <c r="A236" s="174">
        <v>43662</v>
      </c>
      <c r="B236" s="10">
        <v>14289</v>
      </c>
      <c r="C236" s="82" t="s">
        <v>3140</v>
      </c>
      <c r="D236" s="12" t="s">
        <v>164</v>
      </c>
      <c r="E236" s="166">
        <v>4480.9399999999996</v>
      </c>
      <c r="F236" s="158">
        <v>943794.32</v>
      </c>
    </row>
    <row r="237" spans="1:7" ht="12.2" customHeight="1" x14ac:dyDescent="0.2">
      <c r="A237" s="174">
        <v>43669</v>
      </c>
      <c r="B237" s="81">
        <v>14289</v>
      </c>
      <c r="C237" s="11" t="s">
        <v>3140</v>
      </c>
      <c r="D237" s="83" t="s">
        <v>164</v>
      </c>
      <c r="E237" s="168">
        <v>1289.42</v>
      </c>
      <c r="F237" s="158">
        <v>945083.74</v>
      </c>
      <c r="G237" s="83"/>
    </row>
    <row r="238" spans="1:7" ht="12.2" customHeight="1" x14ac:dyDescent="0.2">
      <c r="A238" s="174">
        <v>43662</v>
      </c>
      <c r="B238" s="10">
        <v>20711</v>
      </c>
      <c r="C238" s="82" t="s">
        <v>3127</v>
      </c>
      <c r="D238" s="12" t="s">
        <v>165</v>
      </c>
      <c r="E238" s="156">
        <v>3020</v>
      </c>
      <c r="F238" s="158">
        <v>60274</v>
      </c>
    </row>
    <row r="239" spans="1:7" ht="12.2" customHeight="1" x14ac:dyDescent="0.2">
      <c r="A239" s="174">
        <v>43669</v>
      </c>
      <c r="B239" s="81">
        <v>20711</v>
      </c>
      <c r="C239" s="11" t="s">
        <v>3127</v>
      </c>
      <c r="D239" s="83" t="s">
        <v>165</v>
      </c>
      <c r="E239" s="168">
        <v>1260</v>
      </c>
      <c r="F239" s="158">
        <v>61534</v>
      </c>
      <c r="G239" s="83"/>
    </row>
    <row r="240" spans="1:7" ht="12.2" customHeight="1" x14ac:dyDescent="0.2">
      <c r="A240" s="174">
        <v>43664</v>
      </c>
      <c r="B240" s="81">
        <v>16078</v>
      </c>
      <c r="C240" s="82" t="s">
        <v>3047</v>
      </c>
      <c r="D240" s="83" t="s">
        <v>6018</v>
      </c>
      <c r="E240" s="168">
        <v>8</v>
      </c>
      <c r="F240" s="158"/>
      <c r="G240" s="12" t="s">
        <v>3046</v>
      </c>
    </row>
    <row r="241" spans="1:7" ht="12.2" customHeight="1" x14ac:dyDescent="0.2">
      <c r="A241" s="174">
        <v>43662</v>
      </c>
      <c r="B241" s="10">
        <v>14125</v>
      </c>
      <c r="C241" s="82" t="s">
        <v>3140</v>
      </c>
      <c r="D241" s="12" t="s">
        <v>166</v>
      </c>
      <c r="E241" s="166">
        <v>3179.17</v>
      </c>
      <c r="F241" s="158">
        <v>151107.75</v>
      </c>
    </row>
    <row r="242" spans="1:7" ht="12.2" customHeight="1" x14ac:dyDescent="0.2">
      <c r="A242" s="174">
        <v>43669</v>
      </c>
      <c r="B242" s="81">
        <v>14125</v>
      </c>
      <c r="C242" s="11" t="s">
        <v>3140</v>
      </c>
      <c r="D242" s="83" t="s">
        <v>166</v>
      </c>
      <c r="E242" s="168">
        <v>4500.47</v>
      </c>
      <c r="F242" s="158">
        <v>155608.22</v>
      </c>
      <c r="G242" s="83"/>
    </row>
    <row r="243" spans="1:7" ht="12.2" customHeight="1" x14ac:dyDescent="0.2">
      <c r="A243" s="174">
        <v>43662</v>
      </c>
      <c r="B243" s="10">
        <v>23723</v>
      </c>
      <c r="C243" s="82" t="s">
        <v>3127</v>
      </c>
      <c r="D243" s="12" t="s">
        <v>2205</v>
      </c>
      <c r="E243" s="156">
        <v>3600</v>
      </c>
      <c r="F243" s="158">
        <v>30143.25</v>
      </c>
    </row>
    <row r="244" spans="1:7" ht="12.2" customHeight="1" x14ac:dyDescent="0.2">
      <c r="A244" s="174">
        <v>43669</v>
      </c>
      <c r="B244" s="81">
        <v>23723</v>
      </c>
      <c r="C244" s="11" t="s">
        <v>3127</v>
      </c>
      <c r="D244" s="83" t="s">
        <v>2205</v>
      </c>
      <c r="E244" s="168">
        <v>8050</v>
      </c>
      <c r="F244" s="158">
        <v>38193.25</v>
      </c>
      <c r="G244" s="83"/>
    </row>
    <row r="245" spans="1:7" ht="12.2" customHeight="1" x14ac:dyDescent="0.2">
      <c r="A245" s="174">
        <v>43662</v>
      </c>
      <c r="B245" s="10">
        <v>21945</v>
      </c>
      <c r="C245" s="82" t="s">
        <v>3128</v>
      </c>
      <c r="D245" s="12" t="s">
        <v>1953</v>
      </c>
      <c r="E245" s="156">
        <v>162</v>
      </c>
      <c r="F245" s="158">
        <v>162</v>
      </c>
    </row>
    <row r="246" spans="1:7" ht="12.2" customHeight="1" x14ac:dyDescent="0.2">
      <c r="A246" s="174">
        <v>43662</v>
      </c>
      <c r="B246" s="10">
        <v>24350</v>
      </c>
      <c r="C246" s="82" t="s">
        <v>3127</v>
      </c>
      <c r="D246" s="12" t="s">
        <v>167</v>
      </c>
      <c r="E246" s="156">
        <v>1740</v>
      </c>
      <c r="F246" s="158">
        <v>28747</v>
      </c>
    </row>
    <row r="247" spans="1:7" ht="12.2" customHeight="1" x14ac:dyDescent="0.2">
      <c r="A247" s="174">
        <v>43669</v>
      </c>
      <c r="B247" s="81">
        <v>27961</v>
      </c>
      <c r="C247" s="11" t="s">
        <v>3128</v>
      </c>
      <c r="D247" s="83" t="s">
        <v>6063</v>
      </c>
      <c r="E247" s="168">
        <v>19.600000000000001</v>
      </c>
      <c r="F247" s="158">
        <v>19.600000000000001</v>
      </c>
      <c r="G247" s="83"/>
    </row>
    <row r="248" spans="1:7" ht="12.2" customHeight="1" x14ac:dyDescent="0.2">
      <c r="A248" s="174">
        <v>43669</v>
      </c>
      <c r="B248" s="81">
        <v>22391</v>
      </c>
      <c r="C248" s="11" t="s">
        <v>3127</v>
      </c>
      <c r="D248" s="83" t="s">
        <v>2002</v>
      </c>
      <c r="E248" s="168">
        <v>3381.25</v>
      </c>
      <c r="F248" s="158">
        <v>62242.25</v>
      </c>
      <c r="G248" s="83"/>
    </row>
    <row r="249" spans="1:7" ht="12.2" customHeight="1" x14ac:dyDescent="0.2">
      <c r="A249" s="174">
        <v>43669</v>
      </c>
      <c r="B249" s="81">
        <v>23974</v>
      </c>
      <c r="C249" s="11" t="s">
        <v>3128</v>
      </c>
      <c r="D249" s="83" t="s">
        <v>2250</v>
      </c>
      <c r="E249" s="168">
        <v>179.22</v>
      </c>
      <c r="F249" s="158">
        <v>574.54</v>
      </c>
      <c r="G249" s="83"/>
    </row>
    <row r="250" spans="1:7" ht="12.2" customHeight="1" x14ac:dyDescent="0.2">
      <c r="A250" s="174">
        <v>43669</v>
      </c>
      <c r="B250" s="81">
        <v>20119</v>
      </c>
      <c r="C250" s="11" t="s">
        <v>3128</v>
      </c>
      <c r="D250" s="83" t="s">
        <v>1785</v>
      </c>
      <c r="E250" s="168">
        <v>460.08</v>
      </c>
      <c r="F250" s="158">
        <v>460.08</v>
      </c>
      <c r="G250" s="83"/>
    </row>
    <row r="251" spans="1:7" ht="12.2" customHeight="1" x14ac:dyDescent="0.2">
      <c r="A251" s="174">
        <v>43662</v>
      </c>
      <c r="B251" s="10">
        <v>13756</v>
      </c>
      <c r="C251" s="82" t="s">
        <v>3140</v>
      </c>
      <c r="D251" s="12" t="s">
        <v>168</v>
      </c>
      <c r="E251" s="166">
        <v>1185.27</v>
      </c>
      <c r="F251" s="158">
        <v>895470.24</v>
      </c>
    </row>
    <row r="252" spans="1:7" ht="12.2" customHeight="1" x14ac:dyDescent="0.2">
      <c r="A252" s="174">
        <v>43669</v>
      </c>
      <c r="B252" s="81">
        <v>13756</v>
      </c>
      <c r="C252" s="11" t="s">
        <v>3140</v>
      </c>
      <c r="D252" s="83" t="s">
        <v>168</v>
      </c>
      <c r="E252" s="168">
        <v>1528.3899999999999</v>
      </c>
      <c r="F252" s="158">
        <v>896998.63</v>
      </c>
      <c r="G252" s="83"/>
    </row>
    <row r="253" spans="1:7" ht="12.2" customHeight="1" x14ac:dyDescent="0.2">
      <c r="A253" s="174">
        <v>43662</v>
      </c>
      <c r="B253" s="10">
        <v>11043</v>
      </c>
      <c r="C253" s="82" t="s">
        <v>3140</v>
      </c>
      <c r="D253" s="12" t="s">
        <v>169</v>
      </c>
      <c r="E253" s="166">
        <v>3042.6</v>
      </c>
      <c r="F253" s="158">
        <v>42509.88</v>
      </c>
    </row>
    <row r="254" spans="1:7" ht="12.2" customHeight="1" x14ac:dyDescent="0.2">
      <c r="A254" s="174">
        <v>43669</v>
      </c>
      <c r="B254" s="81">
        <v>27605</v>
      </c>
      <c r="C254" s="11" t="s">
        <v>3128</v>
      </c>
      <c r="D254" s="83" t="s">
        <v>4472</v>
      </c>
      <c r="E254" s="168">
        <v>346.61</v>
      </c>
      <c r="F254" s="158">
        <v>2267.8200000000002</v>
      </c>
      <c r="G254" s="83"/>
    </row>
    <row r="255" spans="1:7" ht="12.2" customHeight="1" x14ac:dyDescent="0.2">
      <c r="A255" s="174">
        <v>43669</v>
      </c>
      <c r="B255" s="81">
        <v>10763</v>
      </c>
      <c r="C255" s="11" t="s">
        <v>3140</v>
      </c>
      <c r="D255" s="83" t="s">
        <v>832</v>
      </c>
      <c r="E255" s="168">
        <v>8.49</v>
      </c>
      <c r="F255" s="158">
        <v>5201.49</v>
      </c>
      <c r="G255" s="83"/>
    </row>
    <row r="256" spans="1:7" ht="12.2" customHeight="1" x14ac:dyDescent="0.2">
      <c r="A256" s="174">
        <v>43662</v>
      </c>
      <c r="B256" s="10">
        <v>27097</v>
      </c>
      <c r="C256" s="82" t="s">
        <v>3136</v>
      </c>
      <c r="D256" s="12" t="s">
        <v>2043</v>
      </c>
      <c r="E256" s="156">
        <v>350</v>
      </c>
      <c r="F256" s="158">
        <v>850</v>
      </c>
      <c r="G256" s="12" t="s">
        <v>3029</v>
      </c>
    </row>
    <row r="257" spans="1:7" ht="12.2" customHeight="1" x14ac:dyDescent="0.2">
      <c r="A257" s="174">
        <v>43662</v>
      </c>
      <c r="B257" s="10">
        <v>21659</v>
      </c>
      <c r="C257" s="82" t="s">
        <v>3128</v>
      </c>
      <c r="D257" s="12" t="s">
        <v>1913</v>
      </c>
      <c r="E257" s="156">
        <v>369.68</v>
      </c>
      <c r="F257" s="158">
        <v>1856.38</v>
      </c>
    </row>
    <row r="258" spans="1:7" ht="12.2" customHeight="1" x14ac:dyDescent="0.2">
      <c r="A258" s="174">
        <v>43662</v>
      </c>
      <c r="B258" s="10">
        <v>17211</v>
      </c>
      <c r="C258" s="82" t="s">
        <v>3127</v>
      </c>
      <c r="D258" s="12" t="s">
        <v>1529</v>
      </c>
      <c r="E258" s="156">
        <v>950</v>
      </c>
      <c r="F258" s="158">
        <v>5520</v>
      </c>
    </row>
    <row r="259" spans="1:7" ht="12.2" customHeight="1" x14ac:dyDescent="0.2">
      <c r="A259" s="174">
        <v>43669</v>
      </c>
      <c r="B259" s="81">
        <v>17211</v>
      </c>
      <c r="C259" s="11" t="s">
        <v>3127</v>
      </c>
      <c r="D259" s="83" t="s">
        <v>1529</v>
      </c>
      <c r="E259" s="168">
        <v>1590</v>
      </c>
      <c r="F259" s="158">
        <v>7110</v>
      </c>
      <c r="G259" s="83"/>
    </row>
    <row r="260" spans="1:7" ht="12.2" customHeight="1" x14ac:dyDescent="0.2">
      <c r="A260" s="174">
        <v>43662</v>
      </c>
      <c r="B260" s="10">
        <v>14551</v>
      </c>
      <c r="C260" s="82" t="s">
        <v>3141</v>
      </c>
      <c r="D260" s="12" t="s">
        <v>172</v>
      </c>
      <c r="E260" s="166">
        <v>310</v>
      </c>
      <c r="F260" s="158">
        <v>4273</v>
      </c>
    </row>
    <row r="261" spans="1:7" ht="12.2" customHeight="1" x14ac:dyDescent="0.2">
      <c r="A261" s="174">
        <v>43664</v>
      </c>
      <c r="B261" s="81">
        <v>16078</v>
      </c>
      <c r="C261" s="82" t="s">
        <v>3047</v>
      </c>
      <c r="D261" s="83" t="s">
        <v>6017</v>
      </c>
      <c r="E261" s="168">
        <v>60</v>
      </c>
      <c r="F261" s="158"/>
      <c r="G261" s="12" t="s">
        <v>3046</v>
      </c>
    </row>
    <row r="262" spans="1:7" ht="12.2" customHeight="1" x14ac:dyDescent="0.2">
      <c r="A262" s="174">
        <v>43669</v>
      </c>
      <c r="B262" s="81">
        <v>14801</v>
      </c>
      <c r="C262" s="11" t="s">
        <v>3140</v>
      </c>
      <c r="D262" s="83" t="s">
        <v>173</v>
      </c>
      <c r="E262" s="168">
        <v>150</v>
      </c>
      <c r="F262" s="158">
        <v>8350.61</v>
      </c>
      <c r="G262" s="83"/>
    </row>
    <row r="263" spans="1:7" ht="12.2" customHeight="1" x14ac:dyDescent="0.2">
      <c r="A263" s="174">
        <v>43662</v>
      </c>
      <c r="B263" s="10">
        <v>18562</v>
      </c>
      <c r="C263" s="82" t="s">
        <v>3127</v>
      </c>
      <c r="D263" s="12" t="s">
        <v>1654</v>
      </c>
      <c r="E263" s="156">
        <v>1005</v>
      </c>
      <c r="F263" s="158">
        <v>23217.5</v>
      </c>
    </row>
    <row r="264" spans="1:7" ht="12.2" customHeight="1" x14ac:dyDescent="0.2">
      <c r="A264" s="174">
        <v>43662</v>
      </c>
      <c r="B264" s="10">
        <v>13626</v>
      </c>
      <c r="C264" s="82" t="s">
        <v>3140</v>
      </c>
      <c r="D264" s="12" t="s">
        <v>176</v>
      </c>
      <c r="E264" s="166">
        <v>338.73</v>
      </c>
      <c r="F264" s="158">
        <v>12517.49</v>
      </c>
    </row>
    <row r="265" spans="1:7" ht="12.2" customHeight="1" x14ac:dyDescent="0.2">
      <c r="A265" s="174">
        <v>43662</v>
      </c>
      <c r="B265" s="10">
        <v>27573</v>
      </c>
      <c r="C265" s="82" t="s">
        <v>3128</v>
      </c>
      <c r="D265" s="12" t="s">
        <v>4395</v>
      </c>
      <c r="E265" s="156">
        <v>61.25</v>
      </c>
      <c r="F265" s="158">
        <v>684.34</v>
      </c>
    </row>
    <row r="266" spans="1:7" ht="12.2" customHeight="1" x14ac:dyDescent="0.2">
      <c r="A266" s="174">
        <v>43669</v>
      </c>
      <c r="B266" s="81">
        <v>27043</v>
      </c>
      <c r="C266" s="11" t="s">
        <v>3127</v>
      </c>
      <c r="D266" s="83" t="s">
        <v>2917</v>
      </c>
      <c r="E266" s="168">
        <v>450</v>
      </c>
      <c r="F266" s="158">
        <v>1400</v>
      </c>
      <c r="G266" s="83"/>
    </row>
    <row r="267" spans="1:7" ht="12.2" customHeight="1" x14ac:dyDescent="0.2">
      <c r="A267" s="174">
        <v>43662</v>
      </c>
      <c r="B267" s="10">
        <v>12510</v>
      </c>
      <c r="C267" s="82" t="s">
        <v>3127</v>
      </c>
      <c r="D267" s="12" t="s">
        <v>178</v>
      </c>
      <c r="E267" s="166">
        <v>795</v>
      </c>
      <c r="F267" s="158">
        <v>18401.78</v>
      </c>
    </row>
    <row r="268" spans="1:7" ht="12.2" customHeight="1" x14ac:dyDescent="0.2">
      <c r="A268" s="174">
        <v>43662</v>
      </c>
      <c r="B268" s="10">
        <v>12264</v>
      </c>
      <c r="C268" s="82" t="s">
        <v>3127</v>
      </c>
      <c r="D268" s="12" t="s">
        <v>179</v>
      </c>
      <c r="E268" s="166">
        <v>330</v>
      </c>
      <c r="F268" s="158">
        <v>174541</v>
      </c>
    </row>
    <row r="269" spans="1:7" ht="12.2" customHeight="1" x14ac:dyDescent="0.2">
      <c r="A269" s="174">
        <v>43662</v>
      </c>
      <c r="B269" s="10">
        <v>10508</v>
      </c>
      <c r="C269" s="82" t="s">
        <v>3141</v>
      </c>
      <c r="D269" s="12" t="s">
        <v>5271</v>
      </c>
      <c r="E269" s="166">
        <v>127.5</v>
      </c>
      <c r="F269" s="158">
        <v>182252.58</v>
      </c>
    </row>
    <row r="270" spans="1:7" ht="12.2" customHeight="1" x14ac:dyDescent="0.2">
      <c r="A270" s="174">
        <v>43669</v>
      </c>
      <c r="B270" s="81">
        <v>10508</v>
      </c>
      <c r="C270" s="11" t="s">
        <v>3141</v>
      </c>
      <c r="D270" s="83" t="s">
        <v>794</v>
      </c>
      <c r="E270" s="168">
        <v>3374.5</v>
      </c>
      <c r="F270" s="158">
        <v>185627.08</v>
      </c>
      <c r="G270" s="83"/>
    </row>
    <row r="271" spans="1:7" ht="12.2" customHeight="1" x14ac:dyDescent="0.2">
      <c r="A271" s="174">
        <v>43662</v>
      </c>
      <c r="B271" s="10">
        <v>10380</v>
      </c>
      <c r="C271" s="82" t="s">
        <v>3127</v>
      </c>
      <c r="D271" s="12" t="s">
        <v>181</v>
      </c>
      <c r="E271" s="166">
        <v>500</v>
      </c>
      <c r="F271" s="158">
        <v>32792.5</v>
      </c>
    </row>
    <row r="272" spans="1:7" ht="12.2" customHeight="1" x14ac:dyDescent="0.2">
      <c r="A272" s="174">
        <v>43669</v>
      </c>
      <c r="B272" s="81">
        <v>10380</v>
      </c>
      <c r="C272" s="11" t="s">
        <v>3127</v>
      </c>
      <c r="D272" s="83" t="s">
        <v>181</v>
      </c>
      <c r="E272" s="168">
        <v>1410</v>
      </c>
      <c r="F272" s="158">
        <v>34202.5</v>
      </c>
      <c r="G272" s="83"/>
    </row>
    <row r="273" spans="1:7" ht="12.2" customHeight="1" x14ac:dyDescent="0.2">
      <c r="A273" s="174">
        <v>43662</v>
      </c>
      <c r="B273" s="10">
        <v>25155</v>
      </c>
      <c r="C273" s="82" t="s">
        <v>3140</v>
      </c>
      <c r="D273" s="12" t="s">
        <v>2465</v>
      </c>
      <c r="E273" s="156">
        <v>2402.71</v>
      </c>
      <c r="F273" s="158">
        <v>32145.58</v>
      </c>
    </row>
    <row r="274" spans="1:7" ht="12.2" customHeight="1" x14ac:dyDescent="0.2">
      <c r="A274" s="174">
        <v>43662</v>
      </c>
      <c r="B274" s="10">
        <v>11324</v>
      </c>
      <c r="C274" s="82" t="s">
        <v>3141</v>
      </c>
      <c r="D274" s="12" t="s">
        <v>185</v>
      </c>
      <c r="E274" s="166">
        <v>72.73</v>
      </c>
      <c r="F274" s="158">
        <v>740.62</v>
      </c>
    </row>
    <row r="275" spans="1:7" ht="12.2" customHeight="1" x14ac:dyDescent="0.2">
      <c r="A275" s="174">
        <v>43669</v>
      </c>
      <c r="B275" s="81">
        <v>14616</v>
      </c>
      <c r="C275" s="11" t="s">
        <v>3882</v>
      </c>
      <c r="D275" s="83" t="s">
        <v>1404</v>
      </c>
      <c r="E275" s="168">
        <v>13398.13</v>
      </c>
      <c r="F275" s="158">
        <v>72078.09</v>
      </c>
      <c r="G275" s="83"/>
    </row>
    <row r="276" spans="1:7" ht="12.2" customHeight="1" x14ac:dyDescent="0.2">
      <c r="A276" s="174">
        <v>43669</v>
      </c>
      <c r="B276" s="81">
        <v>19797</v>
      </c>
      <c r="C276" s="11" t="s">
        <v>3127</v>
      </c>
      <c r="D276" s="83" t="s">
        <v>1760</v>
      </c>
      <c r="E276" s="168">
        <v>375</v>
      </c>
      <c r="F276" s="158">
        <v>375</v>
      </c>
      <c r="G276" s="83"/>
    </row>
    <row r="277" spans="1:7" ht="12.2" customHeight="1" x14ac:dyDescent="0.2">
      <c r="A277" s="174">
        <v>43665</v>
      </c>
      <c r="B277" s="10">
        <v>22335</v>
      </c>
      <c r="C277" s="11" t="s">
        <v>3073</v>
      </c>
      <c r="D277" s="12" t="s">
        <v>5913</v>
      </c>
      <c r="E277" s="166">
        <v>2.2999999999999998</v>
      </c>
      <c r="F277" s="158">
        <v>231.3</v>
      </c>
      <c r="G277" s="12" t="s">
        <v>3072</v>
      </c>
    </row>
    <row r="278" spans="1:7" ht="12.2" customHeight="1" x14ac:dyDescent="0.2">
      <c r="A278" s="174">
        <v>43669</v>
      </c>
      <c r="B278" s="81">
        <v>13382</v>
      </c>
      <c r="C278" s="11" t="s">
        <v>3882</v>
      </c>
      <c r="D278" s="83" t="s">
        <v>1178</v>
      </c>
      <c r="E278" s="168">
        <v>67256</v>
      </c>
      <c r="F278" s="158">
        <v>209405.2</v>
      </c>
      <c r="G278" s="83"/>
    </row>
    <row r="279" spans="1:7" ht="12.2" customHeight="1" x14ac:dyDescent="0.2">
      <c r="A279" s="174">
        <v>43669</v>
      </c>
      <c r="B279" s="81">
        <v>16381</v>
      </c>
      <c r="C279" s="11" t="s">
        <v>3140</v>
      </c>
      <c r="D279" s="83" t="s">
        <v>1506</v>
      </c>
      <c r="E279" s="168">
        <v>41468.770000000004</v>
      </c>
      <c r="F279" s="158">
        <v>73962.59</v>
      </c>
      <c r="G279" s="83"/>
    </row>
    <row r="280" spans="1:7" ht="12.2" customHeight="1" x14ac:dyDescent="0.2">
      <c r="A280" s="174">
        <v>43664</v>
      </c>
      <c r="B280" s="10">
        <v>16078</v>
      </c>
      <c r="C280" s="82" t="s">
        <v>3047</v>
      </c>
      <c r="D280" s="12" t="s">
        <v>6020</v>
      </c>
      <c r="E280" s="166">
        <v>88</v>
      </c>
      <c r="F280" s="158"/>
      <c r="G280" s="12" t="s">
        <v>3046</v>
      </c>
    </row>
    <row r="281" spans="1:7" ht="12.2" customHeight="1" x14ac:dyDescent="0.2">
      <c r="A281" s="174">
        <v>43662</v>
      </c>
      <c r="B281" s="10">
        <v>25970</v>
      </c>
      <c r="C281" s="82" t="s">
        <v>3128</v>
      </c>
      <c r="D281" s="12" t="s">
        <v>2630</v>
      </c>
      <c r="E281" s="156">
        <v>88.16</v>
      </c>
      <c r="F281" s="158">
        <v>2211.29</v>
      </c>
    </row>
    <row r="282" spans="1:7" ht="12.2" customHeight="1" x14ac:dyDescent="0.2">
      <c r="A282" s="174">
        <v>43662</v>
      </c>
      <c r="B282" s="10">
        <v>16243</v>
      </c>
      <c r="C282" s="82" t="s">
        <v>3127</v>
      </c>
      <c r="D282" s="12" t="s">
        <v>195</v>
      </c>
      <c r="E282" s="156">
        <v>1500</v>
      </c>
      <c r="F282" s="158">
        <v>37737.5</v>
      </c>
    </row>
    <row r="283" spans="1:7" ht="12.2" customHeight="1" x14ac:dyDescent="0.2">
      <c r="A283" s="174">
        <v>43662</v>
      </c>
      <c r="B283" s="10">
        <v>15021</v>
      </c>
      <c r="C283" s="82" t="s">
        <v>3140</v>
      </c>
      <c r="D283" s="12" t="s">
        <v>5996</v>
      </c>
      <c r="E283" s="166">
        <v>368.68</v>
      </c>
      <c r="F283" s="158">
        <v>398.68</v>
      </c>
    </row>
    <row r="284" spans="1:7" ht="12.2" customHeight="1" x14ac:dyDescent="0.2">
      <c r="A284" s="174">
        <v>43662</v>
      </c>
      <c r="B284" s="10">
        <v>24094</v>
      </c>
      <c r="C284" s="82" t="s">
        <v>3140</v>
      </c>
      <c r="D284" s="12" t="s">
        <v>197</v>
      </c>
      <c r="E284" s="156">
        <v>2125.7600000000002</v>
      </c>
      <c r="F284" s="158">
        <v>219051.31</v>
      </c>
    </row>
    <row r="285" spans="1:7" ht="12.2" customHeight="1" x14ac:dyDescent="0.2">
      <c r="A285" s="174">
        <v>43669</v>
      </c>
      <c r="B285" s="81">
        <v>24094</v>
      </c>
      <c r="C285" s="11" t="s">
        <v>3140</v>
      </c>
      <c r="D285" s="83" t="s">
        <v>197</v>
      </c>
      <c r="E285" s="168">
        <v>7584.6600000000008</v>
      </c>
      <c r="F285" s="158">
        <v>226635.97</v>
      </c>
      <c r="G285" s="83"/>
    </row>
    <row r="286" spans="1:7" ht="12.2" customHeight="1" x14ac:dyDescent="0.2">
      <c r="A286" s="174">
        <v>43662</v>
      </c>
      <c r="B286" s="10">
        <v>26495</v>
      </c>
      <c r="C286" s="82" t="s">
        <v>3134</v>
      </c>
      <c r="D286" s="12" t="s">
        <v>199</v>
      </c>
      <c r="E286" s="156">
        <v>2240</v>
      </c>
      <c r="F286" s="158">
        <v>24640</v>
      </c>
    </row>
    <row r="287" spans="1:7" ht="12.2" customHeight="1" x14ac:dyDescent="0.2">
      <c r="A287" s="174">
        <v>43662</v>
      </c>
      <c r="B287" s="10">
        <v>13458</v>
      </c>
      <c r="C287" s="82" t="s">
        <v>3141</v>
      </c>
      <c r="D287" s="12" t="s">
        <v>200</v>
      </c>
      <c r="E287" s="166">
        <v>4017</v>
      </c>
      <c r="F287" s="158">
        <v>67224</v>
      </c>
    </row>
    <row r="288" spans="1:7" ht="12.2" customHeight="1" x14ac:dyDescent="0.2">
      <c r="A288" s="174">
        <v>43669</v>
      </c>
      <c r="B288" s="81">
        <v>13458</v>
      </c>
      <c r="C288" s="11" t="s">
        <v>3141</v>
      </c>
      <c r="D288" s="83" t="s">
        <v>200</v>
      </c>
      <c r="E288" s="168">
        <v>900</v>
      </c>
      <c r="F288" s="158">
        <v>68124</v>
      </c>
      <c r="G288" s="83"/>
    </row>
    <row r="289" spans="1:7" ht="12.2" customHeight="1" x14ac:dyDescent="0.2">
      <c r="A289" s="174">
        <v>43669</v>
      </c>
      <c r="B289" s="81">
        <v>19767</v>
      </c>
      <c r="C289" s="11" t="s">
        <v>3140</v>
      </c>
      <c r="D289" s="83" t="s">
        <v>201</v>
      </c>
      <c r="E289" s="168">
        <v>491.29</v>
      </c>
      <c r="F289" s="158">
        <v>4813.4799999999996</v>
      </c>
      <c r="G289" s="83"/>
    </row>
    <row r="290" spans="1:7" ht="12.2" customHeight="1" x14ac:dyDescent="0.2">
      <c r="A290" s="174">
        <v>43662</v>
      </c>
      <c r="B290" s="10">
        <v>24275</v>
      </c>
      <c r="C290" s="82" t="s">
        <v>3140</v>
      </c>
      <c r="D290" s="12" t="s">
        <v>2307</v>
      </c>
      <c r="E290" s="156">
        <v>150</v>
      </c>
      <c r="F290" s="158">
        <v>2212.66</v>
      </c>
      <c r="G290" s="12" t="s">
        <v>3029</v>
      </c>
    </row>
    <row r="291" spans="1:7" ht="12.2" customHeight="1" x14ac:dyDescent="0.2">
      <c r="A291" s="174">
        <v>43669</v>
      </c>
      <c r="B291" s="81">
        <v>24275</v>
      </c>
      <c r="C291" s="11" t="s">
        <v>3140</v>
      </c>
      <c r="D291" s="83" t="s">
        <v>2307</v>
      </c>
      <c r="E291" s="168">
        <v>150</v>
      </c>
      <c r="F291" s="158">
        <v>2362.66</v>
      </c>
      <c r="G291" s="83"/>
    </row>
    <row r="292" spans="1:7" ht="12.2" customHeight="1" x14ac:dyDescent="0.2">
      <c r="A292" s="174">
        <v>43662</v>
      </c>
      <c r="B292" s="10">
        <v>27858</v>
      </c>
      <c r="C292" s="82" t="s">
        <v>3141</v>
      </c>
      <c r="D292" s="12" t="s">
        <v>5755</v>
      </c>
      <c r="E292" s="166">
        <v>211.85</v>
      </c>
      <c r="F292" s="158">
        <v>211.85</v>
      </c>
    </row>
    <row r="293" spans="1:7" ht="12.2" customHeight="1" x14ac:dyDescent="0.2">
      <c r="A293" s="174">
        <v>43664</v>
      </c>
      <c r="B293" s="81">
        <v>16078</v>
      </c>
      <c r="C293" s="82" t="s">
        <v>3047</v>
      </c>
      <c r="D293" s="83" t="s">
        <v>6019</v>
      </c>
      <c r="E293" s="168">
        <v>23</v>
      </c>
      <c r="F293" s="158"/>
      <c r="G293" s="12" t="s">
        <v>3046</v>
      </c>
    </row>
    <row r="294" spans="1:7" ht="12.2" customHeight="1" x14ac:dyDescent="0.2">
      <c r="A294" s="174">
        <v>43669</v>
      </c>
      <c r="B294" s="81">
        <v>26439</v>
      </c>
      <c r="C294" s="11" t="s">
        <v>3141</v>
      </c>
      <c r="D294" s="83" t="s">
        <v>2737</v>
      </c>
      <c r="E294" s="168">
        <v>170</v>
      </c>
      <c r="F294" s="158">
        <v>1020</v>
      </c>
      <c r="G294" s="83"/>
    </row>
    <row r="295" spans="1:7" ht="12.2" customHeight="1" x14ac:dyDescent="0.2">
      <c r="A295" s="174">
        <v>43669</v>
      </c>
      <c r="B295" s="81">
        <v>11143</v>
      </c>
      <c r="C295" s="11" t="s">
        <v>3128</v>
      </c>
      <c r="D295" s="83" t="s">
        <v>884</v>
      </c>
      <c r="E295" s="168">
        <v>216</v>
      </c>
      <c r="F295" s="158">
        <v>384</v>
      </c>
      <c r="G295" s="83"/>
    </row>
    <row r="296" spans="1:7" ht="12.2" customHeight="1" x14ac:dyDescent="0.2">
      <c r="A296" s="174">
        <v>43662</v>
      </c>
      <c r="B296" s="10">
        <v>14434</v>
      </c>
      <c r="C296" s="82" t="s">
        <v>3140</v>
      </c>
      <c r="D296" s="12" t="s">
        <v>1375</v>
      </c>
      <c r="E296" s="166">
        <v>195</v>
      </c>
      <c r="F296" s="158">
        <v>195</v>
      </c>
    </row>
    <row r="297" spans="1:7" ht="12.2" customHeight="1" x14ac:dyDescent="0.2">
      <c r="A297" s="174">
        <v>43669</v>
      </c>
      <c r="B297" s="81">
        <v>14346</v>
      </c>
      <c r="C297" s="11" t="s">
        <v>3136</v>
      </c>
      <c r="D297" s="83" t="s">
        <v>1359</v>
      </c>
      <c r="E297" s="168">
        <v>700</v>
      </c>
      <c r="F297" s="158">
        <v>2649</v>
      </c>
      <c r="G297" s="83"/>
    </row>
    <row r="298" spans="1:7" ht="12.2" customHeight="1" x14ac:dyDescent="0.2">
      <c r="A298" s="174">
        <v>43662</v>
      </c>
      <c r="B298" s="10">
        <v>20192</v>
      </c>
      <c r="C298" s="82" t="s">
        <v>3128</v>
      </c>
      <c r="D298" s="12" t="s">
        <v>1787</v>
      </c>
      <c r="E298" s="156">
        <v>19.72</v>
      </c>
      <c r="F298" s="158">
        <v>161.46</v>
      </c>
    </row>
    <row r="299" spans="1:7" ht="12.2" customHeight="1" x14ac:dyDescent="0.2">
      <c r="A299" s="174">
        <v>43662</v>
      </c>
      <c r="B299" s="10">
        <v>11078</v>
      </c>
      <c r="C299" s="82" t="s">
        <v>3140</v>
      </c>
      <c r="D299" s="12" t="s">
        <v>205</v>
      </c>
      <c r="E299" s="166">
        <v>9.84</v>
      </c>
      <c r="F299" s="158">
        <v>27208.81</v>
      </c>
    </row>
    <row r="300" spans="1:7" ht="12.2" customHeight="1" x14ac:dyDescent="0.2">
      <c r="A300" s="174">
        <v>43656</v>
      </c>
      <c r="B300" s="10">
        <v>16078</v>
      </c>
      <c r="C300" s="82" t="s">
        <v>3047</v>
      </c>
      <c r="D300" s="12" t="s">
        <v>3148</v>
      </c>
      <c r="E300" s="166">
        <v>893.1</v>
      </c>
      <c r="F300" s="158"/>
      <c r="G300" s="83" t="s">
        <v>3046</v>
      </c>
    </row>
    <row r="301" spans="1:7" ht="12.2" customHeight="1" x14ac:dyDescent="0.2">
      <c r="A301" s="174">
        <v>43663</v>
      </c>
      <c r="B301" s="10">
        <v>16078</v>
      </c>
      <c r="C301" s="82" t="s">
        <v>3047</v>
      </c>
      <c r="D301" s="12" t="s">
        <v>3148</v>
      </c>
      <c r="E301" s="156">
        <v>44034</v>
      </c>
      <c r="F301" s="158"/>
      <c r="G301" s="12" t="s">
        <v>3046</v>
      </c>
    </row>
    <row r="302" spans="1:7" ht="12.2" customHeight="1" x14ac:dyDescent="0.2">
      <c r="A302" s="174">
        <v>43656</v>
      </c>
      <c r="B302" s="10">
        <v>16078</v>
      </c>
      <c r="C302" s="82" t="s">
        <v>3047</v>
      </c>
      <c r="D302" s="12" t="s">
        <v>3417</v>
      </c>
      <c r="E302" s="166">
        <v>32000</v>
      </c>
      <c r="F302" s="158"/>
      <c r="G302" s="83" t="s">
        <v>3046</v>
      </c>
    </row>
    <row r="303" spans="1:7" ht="12.2" customHeight="1" x14ac:dyDescent="0.2">
      <c r="A303" s="174">
        <v>43661</v>
      </c>
      <c r="B303" s="10">
        <v>16004</v>
      </c>
      <c r="C303" s="11" t="s">
        <v>3073</v>
      </c>
      <c r="D303" s="12" t="s">
        <v>3069</v>
      </c>
      <c r="E303" s="166">
        <v>3531.73</v>
      </c>
      <c r="F303" s="158">
        <v>3769148.82</v>
      </c>
      <c r="G303" s="83" t="s">
        <v>3072</v>
      </c>
    </row>
    <row r="304" spans="1:7" ht="12.2" customHeight="1" x14ac:dyDescent="0.2">
      <c r="A304" s="174">
        <v>43665</v>
      </c>
      <c r="B304" s="10">
        <v>16004</v>
      </c>
      <c r="C304" s="11" t="s">
        <v>3073</v>
      </c>
      <c r="D304" s="12" t="s">
        <v>3069</v>
      </c>
      <c r="E304" s="166">
        <v>199007.56</v>
      </c>
      <c r="F304" s="158">
        <v>3968156.38</v>
      </c>
      <c r="G304" s="12" t="s">
        <v>3072</v>
      </c>
    </row>
    <row r="305" spans="1:7" ht="12.2" customHeight="1" x14ac:dyDescent="0.2">
      <c r="A305" s="174">
        <v>43662</v>
      </c>
      <c r="B305" s="10">
        <v>24220</v>
      </c>
      <c r="C305" s="82" t="s">
        <v>3141</v>
      </c>
      <c r="D305" s="12" t="s">
        <v>5173</v>
      </c>
      <c r="E305" s="166">
        <v>332</v>
      </c>
      <c r="F305" s="158">
        <v>8462.25</v>
      </c>
    </row>
    <row r="306" spans="1:7" ht="12.2" customHeight="1" x14ac:dyDescent="0.2">
      <c r="A306" s="174">
        <v>43669</v>
      </c>
      <c r="B306" s="81">
        <v>24220</v>
      </c>
      <c r="C306" s="11" t="s">
        <v>3141</v>
      </c>
      <c r="D306" s="83" t="s">
        <v>206</v>
      </c>
      <c r="E306" s="168">
        <v>164.25</v>
      </c>
      <c r="F306" s="158">
        <v>8626.5</v>
      </c>
      <c r="G306" s="83"/>
    </row>
    <row r="307" spans="1:7" ht="12.2" customHeight="1" x14ac:dyDescent="0.2">
      <c r="A307" s="174">
        <v>43656</v>
      </c>
      <c r="B307" s="10">
        <v>16078</v>
      </c>
      <c r="C307" s="82" t="s">
        <v>3047</v>
      </c>
      <c r="D307" s="12" t="s">
        <v>5568</v>
      </c>
      <c r="E307" s="166">
        <v>905</v>
      </c>
      <c r="F307" s="158"/>
      <c r="G307" s="83" t="s">
        <v>3046</v>
      </c>
    </row>
    <row r="308" spans="1:7" ht="12.2" customHeight="1" x14ac:dyDescent="0.2">
      <c r="A308" s="174">
        <v>43661</v>
      </c>
      <c r="B308" s="10">
        <v>16005</v>
      </c>
      <c r="C308" s="11" t="s">
        <v>3073</v>
      </c>
      <c r="D308" s="12" t="s">
        <v>207</v>
      </c>
      <c r="E308" s="166">
        <v>700.43</v>
      </c>
      <c r="F308" s="158">
        <v>614471.29999999993</v>
      </c>
      <c r="G308" s="83" t="s">
        <v>3072</v>
      </c>
    </row>
    <row r="309" spans="1:7" ht="12.2" customHeight="1" x14ac:dyDescent="0.2">
      <c r="A309" s="174">
        <v>43665</v>
      </c>
      <c r="B309" s="10">
        <v>16005</v>
      </c>
      <c r="C309" s="11" t="s">
        <v>3073</v>
      </c>
      <c r="D309" s="12" t="s">
        <v>207</v>
      </c>
      <c r="E309" s="166">
        <v>32623.040000000001</v>
      </c>
      <c r="F309" s="158">
        <v>647094.34</v>
      </c>
      <c r="G309" s="12" t="s">
        <v>3072</v>
      </c>
    </row>
    <row r="310" spans="1:7" ht="12.2" customHeight="1" x14ac:dyDescent="0.2">
      <c r="A310" s="174">
        <v>43662</v>
      </c>
      <c r="B310" s="10">
        <v>17228</v>
      </c>
      <c r="C310" s="82" t="s">
        <v>3140</v>
      </c>
      <c r="D310" s="12" t="s">
        <v>211</v>
      </c>
      <c r="E310" s="156">
        <v>194</v>
      </c>
      <c r="F310" s="158">
        <v>33550.339999999997</v>
      </c>
      <c r="G310" s="12" t="s">
        <v>3029</v>
      </c>
    </row>
    <row r="311" spans="1:7" ht="12.2" customHeight="1" x14ac:dyDescent="0.2">
      <c r="A311" s="174">
        <v>43661</v>
      </c>
      <c r="B311" s="10">
        <v>16078</v>
      </c>
      <c r="C311" s="82" t="s">
        <v>3047</v>
      </c>
      <c r="D311" s="12" t="s">
        <v>5980</v>
      </c>
      <c r="E311" s="166">
        <v>712.5</v>
      </c>
      <c r="F311" s="158"/>
      <c r="G311" s="83" t="s">
        <v>3046</v>
      </c>
    </row>
    <row r="312" spans="1:7" ht="12.2" customHeight="1" x14ac:dyDescent="0.2">
      <c r="A312" s="174">
        <v>43662</v>
      </c>
      <c r="B312" s="10">
        <v>15085</v>
      </c>
      <c r="C312" s="82" t="s">
        <v>3140</v>
      </c>
      <c r="D312" s="12" t="s">
        <v>5997</v>
      </c>
      <c r="E312" s="166">
        <v>12.3</v>
      </c>
      <c r="F312" s="158">
        <v>42635.85</v>
      </c>
    </row>
    <row r="313" spans="1:7" ht="12.2" customHeight="1" x14ac:dyDescent="0.2">
      <c r="A313" s="174">
        <v>43662</v>
      </c>
      <c r="B313" s="10">
        <v>27862</v>
      </c>
      <c r="C313" s="82" t="s">
        <v>3141</v>
      </c>
      <c r="D313" s="12" t="s">
        <v>5758</v>
      </c>
      <c r="E313" s="166">
        <v>96.39</v>
      </c>
      <c r="F313" s="158">
        <v>96.39</v>
      </c>
    </row>
    <row r="314" spans="1:7" ht="12.2" customHeight="1" x14ac:dyDescent="0.2">
      <c r="A314" s="174">
        <v>43662</v>
      </c>
      <c r="B314" s="10">
        <v>18378</v>
      </c>
      <c r="C314" s="82" t="s">
        <v>3141</v>
      </c>
      <c r="D314" s="12" t="s">
        <v>214</v>
      </c>
      <c r="E314" s="156">
        <v>9511</v>
      </c>
      <c r="F314" s="158">
        <v>22357.040000000001</v>
      </c>
    </row>
    <row r="315" spans="1:7" ht="12.2" customHeight="1" x14ac:dyDescent="0.2">
      <c r="A315" s="174">
        <v>43669</v>
      </c>
      <c r="B315" s="81">
        <v>18378</v>
      </c>
      <c r="C315" s="11" t="s">
        <v>3141</v>
      </c>
      <c r="D315" s="83" t="s">
        <v>214</v>
      </c>
      <c r="E315" s="168">
        <v>2979</v>
      </c>
      <c r="F315" s="158">
        <v>25336.04</v>
      </c>
      <c r="G315" s="83"/>
    </row>
    <row r="316" spans="1:7" ht="12.2" customHeight="1" x14ac:dyDescent="0.2">
      <c r="A316" s="174">
        <v>43669</v>
      </c>
      <c r="B316" s="81">
        <v>21623</v>
      </c>
      <c r="C316" s="11" t="s">
        <v>3141</v>
      </c>
      <c r="D316" s="83" t="s">
        <v>216</v>
      </c>
      <c r="E316" s="168">
        <v>188816.94999999998</v>
      </c>
      <c r="F316" s="158">
        <v>4145559.02</v>
      </c>
      <c r="G316" s="83"/>
    </row>
    <row r="317" spans="1:7" ht="12.2" customHeight="1" x14ac:dyDescent="0.2">
      <c r="A317" s="174">
        <v>43669</v>
      </c>
      <c r="B317" s="81">
        <v>25479</v>
      </c>
      <c r="C317" s="11" t="s">
        <v>3140</v>
      </c>
      <c r="D317" s="83" t="s">
        <v>2530</v>
      </c>
      <c r="E317" s="168">
        <v>450</v>
      </c>
      <c r="F317" s="158">
        <v>4637.79</v>
      </c>
      <c r="G317" s="83"/>
    </row>
    <row r="318" spans="1:7" ht="12.2" customHeight="1" x14ac:dyDescent="0.2">
      <c r="A318" s="174">
        <v>43669</v>
      </c>
      <c r="B318" s="81">
        <v>13287</v>
      </c>
      <c r="C318" s="11" t="s">
        <v>3140</v>
      </c>
      <c r="D318" s="83" t="s">
        <v>217</v>
      </c>
      <c r="E318" s="168">
        <v>356.47999999999996</v>
      </c>
      <c r="F318" s="158">
        <v>3677.78</v>
      </c>
      <c r="G318" s="83"/>
    </row>
    <row r="319" spans="1:7" ht="12.2" customHeight="1" x14ac:dyDescent="0.2">
      <c r="A319" s="174">
        <v>43662</v>
      </c>
      <c r="B319" s="10">
        <v>17522</v>
      </c>
      <c r="C319" s="82" t="s">
        <v>3141</v>
      </c>
      <c r="D319" s="12" t="s">
        <v>1549</v>
      </c>
      <c r="E319" s="156">
        <v>8215.34</v>
      </c>
      <c r="F319" s="158">
        <v>268758.82</v>
      </c>
    </row>
    <row r="320" spans="1:7" ht="12.2" customHeight="1" x14ac:dyDescent="0.2">
      <c r="A320" s="174">
        <v>43669</v>
      </c>
      <c r="B320" s="81">
        <v>17522</v>
      </c>
      <c r="C320" s="11" t="s">
        <v>3141</v>
      </c>
      <c r="D320" s="83" t="s">
        <v>1549</v>
      </c>
      <c r="E320" s="168">
        <v>4492.1900000000005</v>
      </c>
      <c r="F320" s="158">
        <v>273251.01</v>
      </c>
      <c r="G320" s="83"/>
    </row>
    <row r="321" spans="1:7" ht="12.2" customHeight="1" x14ac:dyDescent="0.2">
      <c r="A321" s="174">
        <v>43662</v>
      </c>
      <c r="B321" s="10">
        <v>14171</v>
      </c>
      <c r="C321" s="82" t="s">
        <v>3140</v>
      </c>
      <c r="D321" s="12" t="s">
        <v>221</v>
      </c>
      <c r="E321" s="166">
        <v>150</v>
      </c>
      <c r="F321" s="158">
        <v>1347.28</v>
      </c>
      <c r="G321" s="12" t="s">
        <v>3029</v>
      </c>
    </row>
    <row r="322" spans="1:7" ht="12.2" customHeight="1" x14ac:dyDescent="0.2">
      <c r="A322" s="174">
        <v>43669</v>
      </c>
      <c r="B322" s="81">
        <v>13879</v>
      </c>
      <c r="C322" s="11" t="s">
        <v>3140</v>
      </c>
      <c r="D322" s="83" t="s">
        <v>0</v>
      </c>
      <c r="E322" s="168">
        <v>200000</v>
      </c>
      <c r="F322" s="158">
        <v>434319.08999999997</v>
      </c>
      <c r="G322" s="83"/>
    </row>
    <row r="323" spans="1:7" ht="12.2" customHeight="1" x14ac:dyDescent="0.2">
      <c r="A323" s="174">
        <v>43665</v>
      </c>
      <c r="B323" s="81">
        <v>14477</v>
      </c>
      <c r="C323" s="11" t="s">
        <v>3073</v>
      </c>
      <c r="D323" s="83" t="s">
        <v>222</v>
      </c>
      <c r="E323" s="168">
        <v>1200</v>
      </c>
      <c r="F323" s="158">
        <v>25275</v>
      </c>
      <c r="G323" s="12" t="s">
        <v>3072</v>
      </c>
    </row>
    <row r="324" spans="1:7" ht="12.2" customHeight="1" x14ac:dyDescent="0.2">
      <c r="A324" s="174">
        <v>43657</v>
      </c>
      <c r="B324" s="10">
        <v>16078</v>
      </c>
      <c r="C324" s="82" t="s">
        <v>3047</v>
      </c>
      <c r="D324" s="12" t="s">
        <v>223</v>
      </c>
      <c r="E324" s="166">
        <v>18.739999999999998</v>
      </c>
      <c r="F324" s="158"/>
      <c r="G324" s="83" t="s">
        <v>3046</v>
      </c>
    </row>
    <row r="325" spans="1:7" ht="12.2" customHeight="1" x14ac:dyDescent="0.2">
      <c r="A325" s="174">
        <v>43664</v>
      </c>
      <c r="B325" s="10">
        <v>16078</v>
      </c>
      <c r="C325" s="82" t="s">
        <v>3047</v>
      </c>
      <c r="D325" s="12" t="s">
        <v>223</v>
      </c>
      <c r="E325" s="156">
        <v>18.88</v>
      </c>
      <c r="F325" s="158"/>
      <c r="G325" s="12" t="s">
        <v>3046</v>
      </c>
    </row>
    <row r="326" spans="1:7" ht="12.2" customHeight="1" x14ac:dyDescent="0.2">
      <c r="A326" s="174">
        <v>43669</v>
      </c>
      <c r="B326" s="81">
        <v>17903</v>
      </c>
      <c r="C326" s="11" t="s">
        <v>3141</v>
      </c>
      <c r="D326" s="83" t="s">
        <v>224</v>
      </c>
      <c r="E326" s="168">
        <v>201.13</v>
      </c>
      <c r="F326" s="158">
        <v>2561.9300000000003</v>
      </c>
      <c r="G326" s="83"/>
    </row>
    <row r="327" spans="1:7" ht="12.2" customHeight="1" x14ac:dyDescent="0.2">
      <c r="A327" s="174">
        <v>43662</v>
      </c>
      <c r="B327" s="10">
        <v>18629</v>
      </c>
      <c r="C327" s="82" t="s">
        <v>3140</v>
      </c>
      <c r="D327" s="12" t="s">
        <v>1661</v>
      </c>
      <c r="E327" s="156">
        <v>150</v>
      </c>
      <c r="F327" s="158">
        <v>300</v>
      </c>
      <c r="G327" s="12" t="s">
        <v>3029</v>
      </c>
    </row>
    <row r="328" spans="1:7" ht="12.2" customHeight="1" x14ac:dyDescent="0.2">
      <c r="A328" s="174">
        <v>43662</v>
      </c>
      <c r="B328" s="10">
        <v>13479</v>
      </c>
      <c r="C328" s="82" t="s">
        <v>3141</v>
      </c>
      <c r="D328" s="12" t="s">
        <v>228</v>
      </c>
      <c r="E328" s="166">
        <v>200</v>
      </c>
      <c r="F328" s="158">
        <v>17220.78</v>
      </c>
    </row>
    <row r="329" spans="1:7" ht="12.2" customHeight="1" x14ac:dyDescent="0.2">
      <c r="A329" s="174">
        <v>43662</v>
      </c>
      <c r="B329" s="10">
        <v>13761</v>
      </c>
      <c r="C329" s="82" t="s">
        <v>3140</v>
      </c>
      <c r="D329" s="12" t="s">
        <v>229</v>
      </c>
      <c r="E329" s="166">
        <v>3958.36</v>
      </c>
      <c r="F329" s="158">
        <v>41958.17</v>
      </c>
    </row>
    <row r="330" spans="1:7" ht="12.2" customHeight="1" x14ac:dyDescent="0.2">
      <c r="A330" s="174">
        <v>43669</v>
      </c>
      <c r="B330" s="81">
        <v>13761</v>
      </c>
      <c r="C330" s="11" t="s">
        <v>3140</v>
      </c>
      <c r="D330" s="83" t="s">
        <v>229</v>
      </c>
      <c r="E330" s="168">
        <v>60.11</v>
      </c>
      <c r="F330" s="158">
        <v>42018.28</v>
      </c>
      <c r="G330" s="83"/>
    </row>
    <row r="331" spans="1:7" ht="12.2" customHeight="1" x14ac:dyDescent="0.2">
      <c r="A331" s="174">
        <v>43669</v>
      </c>
      <c r="B331" s="81">
        <v>14468</v>
      </c>
      <c r="C331" s="11" t="s">
        <v>3134</v>
      </c>
      <c r="D331" s="83" t="s">
        <v>230</v>
      </c>
      <c r="E331" s="168">
        <v>150</v>
      </c>
      <c r="F331" s="158">
        <v>4929.6499999999996</v>
      </c>
      <c r="G331" s="83"/>
    </row>
    <row r="332" spans="1:7" ht="12.2" customHeight="1" x14ac:dyDescent="0.2">
      <c r="A332" s="174">
        <v>43662</v>
      </c>
      <c r="B332" s="10">
        <v>17994</v>
      </c>
      <c r="C332" s="82" t="s">
        <v>3141</v>
      </c>
      <c r="D332" s="12" t="s">
        <v>231</v>
      </c>
      <c r="E332" s="156">
        <v>165.24</v>
      </c>
      <c r="F332" s="158">
        <v>3621.51</v>
      </c>
    </row>
    <row r="333" spans="1:7" ht="12.2" customHeight="1" x14ac:dyDescent="0.2">
      <c r="A333" s="174">
        <v>43662</v>
      </c>
      <c r="B333" s="10">
        <v>13514</v>
      </c>
      <c r="C333" s="82" t="s">
        <v>3140</v>
      </c>
      <c r="D333" s="12" t="s">
        <v>3498</v>
      </c>
      <c r="E333" s="166">
        <v>6489</v>
      </c>
      <c r="F333" s="158">
        <v>322869.39</v>
      </c>
    </row>
    <row r="334" spans="1:7" ht="12.2" customHeight="1" x14ac:dyDescent="0.2">
      <c r="A334" s="174">
        <v>43669</v>
      </c>
      <c r="B334" s="81">
        <v>13634</v>
      </c>
      <c r="C334" s="11" t="s">
        <v>3141</v>
      </c>
      <c r="D334" s="83" t="s">
        <v>233</v>
      </c>
      <c r="E334" s="168">
        <v>180.25</v>
      </c>
      <c r="F334" s="158">
        <v>1982.75</v>
      </c>
      <c r="G334" s="83"/>
    </row>
    <row r="335" spans="1:7" ht="12.2" customHeight="1" x14ac:dyDescent="0.2">
      <c r="A335" s="174">
        <v>43669</v>
      </c>
      <c r="B335" s="81">
        <v>14330</v>
      </c>
      <c r="C335" s="11" t="s">
        <v>3140</v>
      </c>
      <c r="D335" s="83" t="s">
        <v>1358</v>
      </c>
      <c r="E335" s="168">
        <v>280</v>
      </c>
      <c r="F335" s="158">
        <v>740</v>
      </c>
      <c r="G335" s="83"/>
    </row>
    <row r="336" spans="1:7" ht="12.2" customHeight="1" x14ac:dyDescent="0.2">
      <c r="A336" s="174">
        <v>43662</v>
      </c>
      <c r="B336" s="10">
        <v>23287</v>
      </c>
      <c r="C336" s="82" t="s">
        <v>3127</v>
      </c>
      <c r="D336" s="12" t="s">
        <v>2131</v>
      </c>
      <c r="E336" s="156">
        <v>1312.5</v>
      </c>
      <c r="F336" s="158">
        <v>21599.25</v>
      </c>
    </row>
    <row r="337" spans="1:7" ht="12.2" customHeight="1" x14ac:dyDescent="0.2">
      <c r="A337" s="174">
        <v>43669</v>
      </c>
      <c r="B337" s="81">
        <v>23287</v>
      </c>
      <c r="C337" s="11" t="s">
        <v>3127</v>
      </c>
      <c r="D337" s="83" t="s">
        <v>2131</v>
      </c>
      <c r="E337" s="168">
        <v>1725</v>
      </c>
      <c r="F337" s="158">
        <v>23324.25</v>
      </c>
      <c r="G337" s="83"/>
    </row>
    <row r="338" spans="1:7" ht="12.2" customHeight="1" x14ac:dyDescent="0.2">
      <c r="A338" s="174">
        <v>43662</v>
      </c>
      <c r="B338" s="10">
        <v>26577</v>
      </c>
      <c r="C338" s="82" t="s">
        <v>3140</v>
      </c>
      <c r="D338" s="12" t="s">
        <v>5419</v>
      </c>
      <c r="E338" s="156">
        <v>116.26</v>
      </c>
      <c r="F338" s="158">
        <v>11725.96</v>
      </c>
    </row>
    <row r="339" spans="1:7" ht="12.2" customHeight="1" x14ac:dyDescent="0.2">
      <c r="A339" s="174">
        <v>43669</v>
      </c>
      <c r="B339" s="81">
        <v>26577</v>
      </c>
      <c r="C339" s="11" t="s">
        <v>3140</v>
      </c>
      <c r="D339" s="83" t="s">
        <v>235</v>
      </c>
      <c r="E339" s="168">
        <v>19.79</v>
      </c>
      <c r="F339" s="158">
        <v>11745.75</v>
      </c>
      <c r="G339" s="83"/>
    </row>
    <row r="340" spans="1:7" ht="12.2" customHeight="1" x14ac:dyDescent="0.2">
      <c r="A340" s="174">
        <v>43669</v>
      </c>
      <c r="B340" s="81">
        <v>25648</v>
      </c>
      <c r="C340" s="11" t="s">
        <v>3127</v>
      </c>
      <c r="D340" s="83" t="s">
        <v>2571</v>
      </c>
      <c r="E340" s="168">
        <v>600</v>
      </c>
      <c r="F340" s="158">
        <v>5435</v>
      </c>
      <c r="G340" s="83"/>
    </row>
    <row r="341" spans="1:7" ht="12.2" customHeight="1" x14ac:dyDescent="0.2">
      <c r="A341" s="174">
        <v>43662</v>
      </c>
      <c r="B341" s="10">
        <v>13317</v>
      </c>
      <c r="C341" s="82" t="s">
        <v>3140</v>
      </c>
      <c r="D341" s="12" t="s">
        <v>1158</v>
      </c>
      <c r="E341" s="166">
        <v>993.8</v>
      </c>
      <c r="F341" s="158">
        <v>13923.86</v>
      </c>
    </row>
    <row r="342" spans="1:7" ht="12.2" customHeight="1" x14ac:dyDescent="0.2">
      <c r="A342" s="174">
        <v>43669</v>
      </c>
      <c r="B342" s="81">
        <v>13317</v>
      </c>
      <c r="C342" s="11" t="s">
        <v>3140</v>
      </c>
      <c r="D342" s="83" t="s">
        <v>1158</v>
      </c>
      <c r="E342" s="168">
        <v>10799.31</v>
      </c>
      <c r="F342" s="158">
        <v>24723.17</v>
      </c>
      <c r="G342" s="83"/>
    </row>
    <row r="343" spans="1:7" ht="12.2" customHeight="1" x14ac:dyDescent="0.2">
      <c r="A343" s="174">
        <v>43669</v>
      </c>
      <c r="B343" s="81">
        <v>20603</v>
      </c>
      <c r="C343" s="11" t="s">
        <v>3141</v>
      </c>
      <c r="D343" s="83" t="s">
        <v>1819</v>
      </c>
      <c r="E343" s="168">
        <v>18195</v>
      </c>
      <c r="F343" s="158">
        <v>584891.12</v>
      </c>
      <c r="G343" s="83"/>
    </row>
    <row r="344" spans="1:7" ht="12.2" customHeight="1" x14ac:dyDescent="0.2">
      <c r="A344" s="174">
        <v>43662</v>
      </c>
      <c r="B344" s="10">
        <v>25467</v>
      </c>
      <c r="C344" s="82" t="s">
        <v>3141</v>
      </c>
      <c r="D344" s="12" t="s">
        <v>238</v>
      </c>
      <c r="E344" s="156">
        <v>559.75</v>
      </c>
      <c r="F344" s="158">
        <v>32672.400000000001</v>
      </c>
    </row>
    <row r="345" spans="1:7" ht="12.2" customHeight="1" x14ac:dyDescent="0.2">
      <c r="A345" s="174">
        <v>43669</v>
      </c>
      <c r="B345" s="81">
        <v>25467</v>
      </c>
      <c r="C345" s="11" t="s">
        <v>3141</v>
      </c>
      <c r="D345" s="83" t="s">
        <v>238</v>
      </c>
      <c r="E345" s="168">
        <v>349</v>
      </c>
      <c r="F345" s="158">
        <v>33021.4</v>
      </c>
      <c r="G345" s="83"/>
    </row>
    <row r="346" spans="1:7" ht="12.2" customHeight="1" x14ac:dyDescent="0.2">
      <c r="A346" s="174">
        <v>43662</v>
      </c>
      <c r="B346" s="10">
        <v>20768</v>
      </c>
      <c r="C346" s="82" t="s">
        <v>3141</v>
      </c>
      <c r="D346" s="12" t="s">
        <v>1833</v>
      </c>
      <c r="E346" s="156">
        <v>150</v>
      </c>
      <c r="F346" s="158">
        <v>645.42999999999995</v>
      </c>
      <c r="G346" s="12" t="s">
        <v>3029</v>
      </c>
    </row>
    <row r="347" spans="1:7" ht="12.2" customHeight="1" x14ac:dyDescent="0.2">
      <c r="A347" s="174">
        <v>43669</v>
      </c>
      <c r="B347" s="81">
        <v>25322</v>
      </c>
      <c r="C347" s="11" t="s">
        <v>3140</v>
      </c>
      <c r="D347" s="83" t="s">
        <v>2503</v>
      </c>
      <c r="E347" s="168">
        <v>240</v>
      </c>
      <c r="F347" s="158">
        <v>19863.13</v>
      </c>
      <c r="G347" s="83"/>
    </row>
    <row r="348" spans="1:7" ht="12.2" customHeight="1" x14ac:dyDescent="0.2">
      <c r="A348" s="174">
        <v>43668</v>
      </c>
      <c r="B348" s="81">
        <v>16078</v>
      </c>
      <c r="C348" s="82" t="s">
        <v>3047</v>
      </c>
      <c r="D348" s="83" t="s">
        <v>6028</v>
      </c>
      <c r="E348" s="168">
        <v>450</v>
      </c>
      <c r="F348" s="158"/>
      <c r="G348" s="12" t="s">
        <v>3046</v>
      </c>
    </row>
    <row r="349" spans="1:7" ht="12.2" customHeight="1" x14ac:dyDescent="0.2">
      <c r="A349" s="174">
        <v>43662</v>
      </c>
      <c r="B349" s="10">
        <v>23982</v>
      </c>
      <c r="C349" s="82" t="s">
        <v>3127</v>
      </c>
      <c r="D349" s="12" t="s">
        <v>240</v>
      </c>
      <c r="E349" s="156">
        <v>750</v>
      </c>
      <c r="F349" s="158">
        <v>4100</v>
      </c>
    </row>
    <row r="350" spans="1:7" ht="12.2" customHeight="1" x14ac:dyDescent="0.2">
      <c r="A350" s="174">
        <v>43669</v>
      </c>
      <c r="B350" s="81">
        <v>23982</v>
      </c>
      <c r="C350" s="11" t="s">
        <v>3127</v>
      </c>
      <c r="D350" s="83" t="s">
        <v>240</v>
      </c>
      <c r="E350" s="168">
        <v>600</v>
      </c>
      <c r="F350" s="158">
        <v>4700</v>
      </c>
      <c r="G350" s="83"/>
    </row>
    <row r="351" spans="1:7" ht="12.2" customHeight="1" x14ac:dyDescent="0.2">
      <c r="A351" s="174">
        <v>43669</v>
      </c>
      <c r="B351" s="81">
        <v>27937</v>
      </c>
      <c r="C351" s="11" t="s">
        <v>3136</v>
      </c>
      <c r="D351" s="83" t="s">
        <v>6054</v>
      </c>
      <c r="E351" s="168">
        <v>350</v>
      </c>
      <c r="F351" s="158">
        <v>350</v>
      </c>
      <c r="G351" s="83"/>
    </row>
    <row r="352" spans="1:7" ht="12.2" customHeight="1" x14ac:dyDescent="0.2">
      <c r="A352" s="174">
        <v>43662</v>
      </c>
      <c r="B352" s="10">
        <v>10122</v>
      </c>
      <c r="C352" s="82" t="s">
        <v>3140</v>
      </c>
      <c r="D352" s="12" t="s">
        <v>5987</v>
      </c>
      <c r="E352" s="166">
        <v>2770.66</v>
      </c>
      <c r="F352" s="158">
        <v>85279.4</v>
      </c>
    </row>
    <row r="353" spans="1:7" ht="12.2" customHeight="1" x14ac:dyDescent="0.2">
      <c r="A353" s="174">
        <v>43669</v>
      </c>
      <c r="B353" s="81">
        <v>10122</v>
      </c>
      <c r="C353" s="11" t="s">
        <v>3140</v>
      </c>
      <c r="D353" s="83" t="s">
        <v>5987</v>
      </c>
      <c r="E353" s="168">
        <v>1002.03</v>
      </c>
      <c r="F353" s="158">
        <v>86281.43</v>
      </c>
      <c r="G353" s="83"/>
    </row>
    <row r="354" spans="1:7" ht="12.2" customHeight="1" x14ac:dyDescent="0.2">
      <c r="A354" s="174">
        <v>43662</v>
      </c>
      <c r="B354" s="10">
        <v>22771</v>
      </c>
      <c r="C354" s="82" t="s">
        <v>3140</v>
      </c>
      <c r="D354" s="12" t="s">
        <v>242</v>
      </c>
      <c r="E354" s="156">
        <v>7868.25</v>
      </c>
      <c r="F354" s="158">
        <v>494205.72</v>
      </c>
    </row>
    <row r="355" spans="1:7" ht="12.2" customHeight="1" x14ac:dyDescent="0.2">
      <c r="A355" s="174">
        <v>43669</v>
      </c>
      <c r="B355" s="81">
        <v>22771</v>
      </c>
      <c r="C355" s="11" t="s">
        <v>3140</v>
      </c>
      <c r="D355" s="83" t="s">
        <v>242</v>
      </c>
      <c r="E355" s="168">
        <v>27208.75</v>
      </c>
      <c r="F355" s="158">
        <v>521414.47</v>
      </c>
      <c r="G355" s="83"/>
    </row>
    <row r="356" spans="1:7" ht="12.2" customHeight="1" x14ac:dyDescent="0.2">
      <c r="A356" s="174">
        <v>43669</v>
      </c>
      <c r="B356" s="81">
        <v>25110</v>
      </c>
      <c r="C356" s="11" t="s">
        <v>3128</v>
      </c>
      <c r="D356" s="83" t="s">
        <v>2450</v>
      </c>
      <c r="E356" s="168">
        <v>96</v>
      </c>
      <c r="F356" s="158">
        <v>96</v>
      </c>
      <c r="G356" s="83"/>
    </row>
    <row r="357" spans="1:7" ht="12.2" customHeight="1" x14ac:dyDescent="0.2">
      <c r="A357" s="174">
        <v>43669</v>
      </c>
      <c r="B357" s="81">
        <v>27944</v>
      </c>
      <c r="C357" s="11" t="s">
        <v>3128</v>
      </c>
      <c r="D357" s="83" t="s">
        <v>5242</v>
      </c>
      <c r="E357" s="168">
        <v>146</v>
      </c>
      <c r="F357" s="158">
        <v>146</v>
      </c>
      <c r="G357" s="83"/>
    </row>
    <row r="358" spans="1:7" ht="12.2" customHeight="1" x14ac:dyDescent="0.2">
      <c r="A358" s="174">
        <v>43669</v>
      </c>
      <c r="B358" s="81">
        <v>12306</v>
      </c>
      <c r="C358" s="11" t="s">
        <v>3128</v>
      </c>
      <c r="D358" s="83" t="s">
        <v>1035</v>
      </c>
      <c r="E358" s="168">
        <v>64.61</v>
      </c>
      <c r="F358" s="158">
        <v>393.5</v>
      </c>
      <c r="G358" s="83"/>
    </row>
    <row r="359" spans="1:7" ht="12.2" customHeight="1" x14ac:dyDescent="0.2">
      <c r="A359" s="174">
        <v>43669</v>
      </c>
      <c r="B359" s="81">
        <v>11480</v>
      </c>
      <c r="C359" s="11" t="s">
        <v>3128</v>
      </c>
      <c r="D359" s="83" t="s">
        <v>933</v>
      </c>
      <c r="E359" s="168">
        <v>20.18</v>
      </c>
      <c r="F359" s="158">
        <v>172.36</v>
      </c>
      <c r="G359" s="83"/>
    </row>
    <row r="360" spans="1:7" ht="12.2" customHeight="1" x14ac:dyDescent="0.2">
      <c r="A360" s="174">
        <v>43662</v>
      </c>
      <c r="B360" s="10">
        <v>23521</v>
      </c>
      <c r="C360" s="82" t="s">
        <v>3141</v>
      </c>
      <c r="D360" s="12" t="s">
        <v>2162</v>
      </c>
      <c r="E360" s="156">
        <v>375</v>
      </c>
      <c r="F360" s="158">
        <v>1175</v>
      </c>
    </row>
    <row r="361" spans="1:7" ht="12.2" customHeight="1" x14ac:dyDescent="0.2">
      <c r="A361" s="174">
        <v>43669</v>
      </c>
      <c r="B361" s="81">
        <v>13999</v>
      </c>
      <c r="C361" s="11" t="s">
        <v>3140</v>
      </c>
      <c r="D361" s="83" t="s">
        <v>1297</v>
      </c>
      <c r="E361" s="168">
        <v>3422</v>
      </c>
      <c r="F361" s="158">
        <v>3422</v>
      </c>
      <c r="G361" s="83"/>
    </row>
    <row r="362" spans="1:7" ht="12.2" customHeight="1" x14ac:dyDescent="0.2">
      <c r="A362" s="174">
        <v>43669</v>
      </c>
      <c r="B362" s="81">
        <v>24674</v>
      </c>
      <c r="C362" s="11" t="s">
        <v>3128</v>
      </c>
      <c r="D362" s="83" t="s">
        <v>2367</v>
      </c>
      <c r="E362" s="168">
        <v>13.92</v>
      </c>
      <c r="F362" s="158">
        <v>48.84</v>
      </c>
      <c r="G362" s="83"/>
    </row>
    <row r="363" spans="1:7" ht="12.2" customHeight="1" x14ac:dyDescent="0.2">
      <c r="A363" s="174">
        <v>43669</v>
      </c>
      <c r="B363" s="81">
        <v>21033</v>
      </c>
      <c r="C363" s="11" t="s">
        <v>3128</v>
      </c>
      <c r="D363" s="83" t="s">
        <v>1855</v>
      </c>
      <c r="E363" s="168">
        <v>37.47</v>
      </c>
      <c r="F363" s="158">
        <v>310.84000000000003</v>
      </c>
      <c r="G363" s="83"/>
    </row>
    <row r="364" spans="1:7" ht="12.2" customHeight="1" x14ac:dyDescent="0.2">
      <c r="A364" s="174">
        <v>43662</v>
      </c>
      <c r="B364" s="10">
        <v>19645</v>
      </c>
      <c r="C364" s="82" t="s">
        <v>3127</v>
      </c>
      <c r="D364" s="12" t="s">
        <v>243</v>
      </c>
      <c r="E364" s="156">
        <v>7496.25</v>
      </c>
      <c r="F364" s="158">
        <v>59080.5</v>
      </c>
    </row>
    <row r="365" spans="1:7" ht="12.2" customHeight="1" x14ac:dyDescent="0.2">
      <c r="A365" s="174">
        <v>43669</v>
      </c>
      <c r="B365" s="81">
        <v>26590</v>
      </c>
      <c r="C365" s="11" t="s">
        <v>3128</v>
      </c>
      <c r="D365" s="83" t="s">
        <v>2777</v>
      </c>
      <c r="E365" s="168">
        <v>14.04</v>
      </c>
      <c r="F365" s="158">
        <v>43.81</v>
      </c>
      <c r="G365" s="83"/>
    </row>
    <row r="366" spans="1:7" ht="12.2" customHeight="1" x14ac:dyDescent="0.2">
      <c r="A366" s="174">
        <v>43669</v>
      </c>
      <c r="B366" s="81">
        <v>27938</v>
      </c>
      <c r="C366" s="11" t="s">
        <v>3127</v>
      </c>
      <c r="D366" s="83" t="s">
        <v>6055</v>
      </c>
      <c r="E366" s="168">
        <v>400</v>
      </c>
      <c r="F366" s="158">
        <v>400</v>
      </c>
      <c r="G366" s="83"/>
    </row>
    <row r="367" spans="1:7" ht="12.2" customHeight="1" x14ac:dyDescent="0.2">
      <c r="A367" s="174">
        <v>43669</v>
      </c>
      <c r="B367" s="81">
        <v>21106</v>
      </c>
      <c r="C367" s="11" t="s">
        <v>3141</v>
      </c>
      <c r="D367" s="83" t="s">
        <v>244</v>
      </c>
      <c r="E367" s="168">
        <v>2.16</v>
      </c>
      <c r="F367" s="158">
        <v>201.24</v>
      </c>
      <c r="G367" s="83"/>
    </row>
    <row r="368" spans="1:7" ht="12.2" customHeight="1" x14ac:dyDescent="0.2">
      <c r="A368" s="174">
        <v>43662</v>
      </c>
      <c r="B368" s="10">
        <v>14406</v>
      </c>
      <c r="C368" s="82" t="s">
        <v>3140</v>
      </c>
      <c r="D368" s="12" t="s">
        <v>1369</v>
      </c>
      <c r="E368" s="166">
        <v>3065</v>
      </c>
      <c r="F368" s="158">
        <v>3389</v>
      </c>
    </row>
    <row r="369" spans="1:7" ht="12.2" customHeight="1" x14ac:dyDescent="0.2">
      <c r="A369" s="174">
        <v>43662</v>
      </c>
      <c r="B369" s="10">
        <v>27517</v>
      </c>
      <c r="C369" s="82" t="s">
        <v>3128</v>
      </c>
      <c r="D369" s="12" t="s">
        <v>4208</v>
      </c>
      <c r="E369" s="156">
        <v>171.68</v>
      </c>
      <c r="F369" s="158">
        <v>2406.1999999999998</v>
      </c>
    </row>
    <row r="370" spans="1:7" ht="12.2" customHeight="1" x14ac:dyDescent="0.2">
      <c r="A370" s="174">
        <v>43669</v>
      </c>
      <c r="B370" s="81">
        <v>10734</v>
      </c>
      <c r="C370" s="11" t="s">
        <v>3140</v>
      </c>
      <c r="D370" s="83" t="s">
        <v>825</v>
      </c>
      <c r="E370" s="168">
        <v>1845.17</v>
      </c>
      <c r="F370" s="158">
        <v>1845.17</v>
      </c>
      <c r="G370" s="83"/>
    </row>
    <row r="371" spans="1:7" ht="12.2" customHeight="1" x14ac:dyDescent="0.2">
      <c r="A371" s="174">
        <v>43662</v>
      </c>
      <c r="B371" s="10">
        <v>27290</v>
      </c>
      <c r="C371" s="82" t="s">
        <v>3128</v>
      </c>
      <c r="D371" s="12" t="s">
        <v>3308</v>
      </c>
      <c r="E371" s="156">
        <v>14.79</v>
      </c>
      <c r="F371" s="158">
        <v>670.77</v>
      </c>
    </row>
    <row r="372" spans="1:7" ht="12.2" customHeight="1" x14ac:dyDescent="0.2">
      <c r="A372" s="174">
        <v>43669</v>
      </c>
      <c r="B372" s="81">
        <v>14775</v>
      </c>
      <c r="C372" s="11" t="s">
        <v>3140</v>
      </c>
      <c r="D372" s="83" t="s">
        <v>247</v>
      </c>
      <c r="E372" s="168">
        <v>88.37</v>
      </c>
      <c r="F372" s="158">
        <v>3004</v>
      </c>
      <c r="G372" s="83"/>
    </row>
    <row r="373" spans="1:7" ht="12.2" customHeight="1" x14ac:dyDescent="0.2">
      <c r="A373" s="174">
        <v>43662</v>
      </c>
      <c r="B373" s="10">
        <v>14787</v>
      </c>
      <c r="C373" s="82" t="s">
        <v>3127</v>
      </c>
      <c r="D373" s="12" t="s">
        <v>248</v>
      </c>
      <c r="E373" s="166">
        <v>3575</v>
      </c>
      <c r="F373" s="158">
        <v>98871.75</v>
      </c>
    </row>
    <row r="374" spans="1:7" ht="12.2" customHeight="1" x14ac:dyDescent="0.2">
      <c r="A374" s="174">
        <v>43669</v>
      </c>
      <c r="B374" s="81">
        <v>14787</v>
      </c>
      <c r="C374" s="11" t="s">
        <v>3127</v>
      </c>
      <c r="D374" s="83" t="s">
        <v>248</v>
      </c>
      <c r="E374" s="168">
        <v>6050</v>
      </c>
      <c r="F374" s="158">
        <v>104921.75</v>
      </c>
      <c r="G374" s="83"/>
    </row>
    <row r="375" spans="1:7" ht="12.2" customHeight="1" x14ac:dyDescent="0.2">
      <c r="A375" s="174">
        <v>43662</v>
      </c>
      <c r="B375" s="10">
        <v>14686</v>
      </c>
      <c r="C375" s="82" t="s">
        <v>3141</v>
      </c>
      <c r="D375" s="12" t="s">
        <v>249</v>
      </c>
      <c r="E375" s="166">
        <v>75</v>
      </c>
      <c r="F375" s="158">
        <v>49909.5</v>
      </c>
    </row>
    <row r="376" spans="1:7" ht="12.2" customHeight="1" x14ac:dyDescent="0.2">
      <c r="A376" s="174">
        <v>43662</v>
      </c>
      <c r="B376" s="10">
        <v>25398</v>
      </c>
      <c r="C376" s="82" t="s">
        <v>3127</v>
      </c>
      <c r="D376" s="12" t="s">
        <v>2514</v>
      </c>
      <c r="E376" s="156">
        <v>400</v>
      </c>
      <c r="F376" s="158">
        <v>3050</v>
      </c>
    </row>
    <row r="377" spans="1:7" ht="12.2" customHeight="1" x14ac:dyDescent="0.2">
      <c r="A377" s="174">
        <v>43669</v>
      </c>
      <c r="B377" s="81">
        <v>20099</v>
      </c>
      <c r="C377" s="11" t="s">
        <v>3128</v>
      </c>
      <c r="D377" s="83" t="s">
        <v>1783</v>
      </c>
      <c r="E377" s="168">
        <v>500.97</v>
      </c>
      <c r="F377" s="158">
        <v>1137.7</v>
      </c>
      <c r="G377" s="83"/>
    </row>
    <row r="378" spans="1:7" ht="12.2" customHeight="1" x14ac:dyDescent="0.2">
      <c r="A378" s="174">
        <v>43669</v>
      </c>
      <c r="B378" s="81">
        <v>21595</v>
      </c>
      <c r="C378" s="11" t="s">
        <v>3141</v>
      </c>
      <c r="D378" s="83" t="s">
        <v>250</v>
      </c>
      <c r="E378" s="168">
        <v>1471.34</v>
      </c>
      <c r="F378" s="158">
        <v>58839.99</v>
      </c>
      <c r="G378" s="83"/>
    </row>
    <row r="379" spans="1:7" ht="12.2" customHeight="1" x14ac:dyDescent="0.2">
      <c r="A379" s="174">
        <v>43669</v>
      </c>
      <c r="B379" s="81">
        <v>10187</v>
      </c>
      <c r="C379" s="11" t="s">
        <v>3140</v>
      </c>
      <c r="D379" s="83" t="s">
        <v>759</v>
      </c>
      <c r="E379" s="168">
        <v>470.8</v>
      </c>
      <c r="F379" s="158">
        <v>12277.31</v>
      </c>
      <c r="G379" s="83"/>
    </row>
    <row r="380" spans="1:7" ht="12.2" customHeight="1" x14ac:dyDescent="0.2">
      <c r="A380" s="174">
        <v>43662</v>
      </c>
      <c r="B380" s="10">
        <v>26363</v>
      </c>
      <c r="C380" s="82" t="s">
        <v>3127</v>
      </c>
      <c r="D380" s="12" t="s">
        <v>2724</v>
      </c>
      <c r="E380" s="156">
        <v>225</v>
      </c>
      <c r="F380" s="158">
        <v>4307.5</v>
      </c>
    </row>
    <row r="381" spans="1:7" ht="12.2" customHeight="1" x14ac:dyDescent="0.2">
      <c r="A381" s="174">
        <v>43669</v>
      </c>
      <c r="B381" s="81">
        <v>26363</v>
      </c>
      <c r="C381" s="11" t="s">
        <v>3127</v>
      </c>
      <c r="D381" s="83" t="s">
        <v>2724</v>
      </c>
      <c r="E381" s="168">
        <v>500</v>
      </c>
      <c r="F381" s="158">
        <v>4807.5</v>
      </c>
      <c r="G381" s="83"/>
    </row>
    <row r="382" spans="1:7" ht="12.2" customHeight="1" x14ac:dyDescent="0.2">
      <c r="A382" s="174">
        <v>43662</v>
      </c>
      <c r="B382" s="10">
        <v>22371</v>
      </c>
      <c r="C382" s="82" t="s">
        <v>3136</v>
      </c>
      <c r="D382" s="12" t="s">
        <v>1996</v>
      </c>
      <c r="E382" s="156">
        <v>486.65</v>
      </c>
      <c r="F382" s="158">
        <v>824.46</v>
      </c>
    </row>
    <row r="383" spans="1:7" ht="12.2" customHeight="1" x14ac:dyDescent="0.2">
      <c r="A383" s="174">
        <v>43668</v>
      </c>
      <c r="B383" s="10">
        <v>16078</v>
      </c>
      <c r="C383" s="82" t="s">
        <v>3047</v>
      </c>
      <c r="D383" s="12" t="s">
        <v>6034</v>
      </c>
      <c r="E383" s="166">
        <v>475</v>
      </c>
      <c r="F383" s="158"/>
      <c r="G383" s="12" t="s">
        <v>3046</v>
      </c>
    </row>
    <row r="384" spans="1:7" ht="12.2" customHeight="1" x14ac:dyDescent="0.2">
      <c r="A384" s="174">
        <v>43662</v>
      </c>
      <c r="B384" s="10">
        <v>12054</v>
      </c>
      <c r="C384" s="82" t="s">
        <v>3127</v>
      </c>
      <c r="D384" s="12" t="s">
        <v>254</v>
      </c>
      <c r="E384" s="166">
        <v>375</v>
      </c>
      <c r="F384" s="158">
        <v>39687.5</v>
      </c>
    </row>
    <row r="385" spans="1:7" ht="12.2" customHeight="1" x14ac:dyDescent="0.2">
      <c r="A385" s="174">
        <v>43662</v>
      </c>
      <c r="B385" s="10">
        <v>23604</v>
      </c>
      <c r="C385" s="82" t="s">
        <v>3128</v>
      </c>
      <c r="D385" s="12" t="s">
        <v>2176</v>
      </c>
      <c r="E385" s="156">
        <v>15.08</v>
      </c>
      <c r="F385" s="158">
        <v>200.95</v>
      </c>
    </row>
    <row r="386" spans="1:7" ht="12.2" customHeight="1" x14ac:dyDescent="0.2">
      <c r="A386" s="174">
        <v>43662</v>
      </c>
      <c r="B386" s="10">
        <v>10743</v>
      </c>
      <c r="C386" s="82" t="s">
        <v>3140</v>
      </c>
      <c r="D386" s="12" t="s">
        <v>829</v>
      </c>
      <c r="E386" s="166">
        <v>2296</v>
      </c>
      <c r="F386" s="158">
        <v>142078.51999999999</v>
      </c>
    </row>
    <row r="387" spans="1:7" ht="12.2" customHeight="1" x14ac:dyDescent="0.2">
      <c r="A387" s="174">
        <v>43669</v>
      </c>
      <c r="B387" s="81">
        <v>23248</v>
      </c>
      <c r="C387" s="11" t="s">
        <v>3127</v>
      </c>
      <c r="D387" s="83" t="s">
        <v>2122</v>
      </c>
      <c r="E387" s="168">
        <v>1275</v>
      </c>
      <c r="F387" s="158">
        <v>8402.5600000000013</v>
      </c>
      <c r="G387" s="83"/>
    </row>
    <row r="388" spans="1:7" ht="12.2" customHeight="1" x14ac:dyDescent="0.2">
      <c r="A388" s="174">
        <v>43662</v>
      </c>
      <c r="B388" s="10">
        <v>10903</v>
      </c>
      <c r="C388" s="82" t="s">
        <v>3140</v>
      </c>
      <c r="D388" s="12" t="s">
        <v>255</v>
      </c>
      <c r="E388" s="166">
        <v>12061.13</v>
      </c>
      <c r="F388" s="158">
        <v>148997.21</v>
      </c>
    </row>
    <row r="389" spans="1:7" ht="12.2" customHeight="1" x14ac:dyDescent="0.2">
      <c r="A389" s="174">
        <v>43669</v>
      </c>
      <c r="B389" s="81">
        <v>10903</v>
      </c>
      <c r="C389" s="11" t="s">
        <v>3140</v>
      </c>
      <c r="D389" s="83" t="s">
        <v>255</v>
      </c>
      <c r="E389" s="168">
        <v>3653.6</v>
      </c>
      <c r="F389" s="158">
        <v>152650.81</v>
      </c>
      <c r="G389" s="83"/>
    </row>
    <row r="390" spans="1:7" ht="12.2" customHeight="1" x14ac:dyDescent="0.2">
      <c r="A390" s="174">
        <v>43662</v>
      </c>
      <c r="B390" s="10">
        <v>10205</v>
      </c>
      <c r="C390" s="82" t="s">
        <v>3140</v>
      </c>
      <c r="D390" s="12" t="s">
        <v>6025</v>
      </c>
      <c r="E390" s="156">
        <v>1232.68</v>
      </c>
      <c r="F390" s="158">
        <v>18667.22</v>
      </c>
    </row>
    <row r="391" spans="1:7" ht="12.2" customHeight="1" x14ac:dyDescent="0.2">
      <c r="A391" s="174">
        <v>43669</v>
      </c>
      <c r="B391" s="81">
        <v>20456</v>
      </c>
      <c r="C391" s="11" t="s">
        <v>3141</v>
      </c>
      <c r="D391" s="83" t="s">
        <v>258</v>
      </c>
      <c r="E391" s="168">
        <v>21488.09</v>
      </c>
      <c r="F391" s="158">
        <v>147861.71</v>
      </c>
      <c r="G391" s="83"/>
    </row>
    <row r="392" spans="1:7" ht="12.2" customHeight="1" x14ac:dyDescent="0.2">
      <c r="A392" s="174">
        <v>43662</v>
      </c>
      <c r="B392" s="10">
        <v>14755</v>
      </c>
      <c r="C392" s="82" t="s">
        <v>3134</v>
      </c>
      <c r="D392" s="12" t="s">
        <v>5994</v>
      </c>
      <c r="E392" s="166">
        <v>2200</v>
      </c>
      <c r="F392" s="158">
        <v>33160</v>
      </c>
    </row>
    <row r="393" spans="1:7" ht="12.2" customHeight="1" x14ac:dyDescent="0.2">
      <c r="A393" s="174">
        <v>43669</v>
      </c>
      <c r="B393" s="81">
        <v>14755</v>
      </c>
      <c r="C393" s="11" t="s">
        <v>3134</v>
      </c>
      <c r="D393" s="83" t="s">
        <v>259</v>
      </c>
      <c r="E393" s="168">
        <v>2000</v>
      </c>
      <c r="F393" s="158">
        <v>35160</v>
      </c>
      <c r="G393" s="83"/>
    </row>
    <row r="394" spans="1:7" ht="12.2" customHeight="1" x14ac:dyDescent="0.2">
      <c r="A394" s="174">
        <v>43662</v>
      </c>
      <c r="B394" s="10">
        <v>10043</v>
      </c>
      <c r="C394" s="82" t="s">
        <v>3140</v>
      </c>
      <c r="D394" s="12" t="s">
        <v>260</v>
      </c>
      <c r="E394" s="166">
        <v>150</v>
      </c>
      <c r="F394" s="158">
        <v>8421.73</v>
      </c>
      <c r="G394" s="12" t="s">
        <v>3029</v>
      </c>
    </row>
    <row r="395" spans="1:7" ht="12.2" customHeight="1" x14ac:dyDescent="0.2">
      <c r="A395" s="174">
        <v>43669</v>
      </c>
      <c r="B395" s="81">
        <v>10043</v>
      </c>
      <c r="C395" s="11" t="s">
        <v>3140</v>
      </c>
      <c r="D395" s="83" t="s">
        <v>260</v>
      </c>
      <c r="E395" s="168">
        <v>300</v>
      </c>
      <c r="F395" s="158">
        <v>8721.73</v>
      </c>
      <c r="G395" s="83"/>
    </row>
    <row r="396" spans="1:7" ht="12.2" customHeight="1" x14ac:dyDescent="0.2">
      <c r="A396" s="174">
        <v>43662</v>
      </c>
      <c r="B396" s="10">
        <v>22354</v>
      </c>
      <c r="C396" s="82" t="s">
        <v>3127</v>
      </c>
      <c r="D396" s="12" t="s">
        <v>261</v>
      </c>
      <c r="E396" s="156">
        <v>800</v>
      </c>
      <c r="F396" s="158">
        <v>19656.25</v>
      </c>
    </row>
    <row r="397" spans="1:7" ht="12.2" customHeight="1" x14ac:dyDescent="0.2">
      <c r="A397" s="174">
        <v>43662</v>
      </c>
      <c r="B397" s="10">
        <v>10247</v>
      </c>
      <c r="C397" s="82" t="s">
        <v>3140</v>
      </c>
      <c r="D397" s="12" t="s">
        <v>262</v>
      </c>
      <c r="E397" s="166">
        <v>576</v>
      </c>
      <c r="F397" s="158">
        <v>1793.1</v>
      </c>
      <c r="G397" s="12" t="s">
        <v>3029</v>
      </c>
    </row>
    <row r="398" spans="1:7" ht="12.2" customHeight="1" x14ac:dyDescent="0.2">
      <c r="A398" s="174">
        <v>43662</v>
      </c>
      <c r="B398" s="10">
        <v>27897</v>
      </c>
      <c r="C398" s="82" t="s">
        <v>3136</v>
      </c>
      <c r="D398" s="12" t="s">
        <v>6004</v>
      </c>
      <c r="E398" s="156">
        <v>350</v>
      </c>
      <c r="F398" s="158">
        <v>350</v>
      </c>
      <c r="G398" s="12" t="s">
        <v>3029</v>
      </c>
    </row>
    <row r="399" spans="1:7" ht="12.2" customHeight="1" x14ac:dyDescent="0.2">
      <c r="A399" s="174">
        <v>43662</v>
      </c>
      <c r="B399" s="10">
        <v>13692</v>
      </c>
      <c r="C399" s="82" t="s">
        <v>3140</v>
      </c>
      <c r="D399" s="12" t="s">
        <v>263</v>
      </c>
      <c r="E399" s="166">
        <v>1103.74</v>
      </c>
      <c r="F399" s="158">
        <v>16348.93</v>
      </c>
    </row>
    <row r="400" spans="1:7" ht="12.2" customHeight="1" x14ac:dyDescent="0.2">
      <c r="A400" s="174">
        <v>43669</v>
      </c>
      <c r="B400" s="81">
        <v>13692</v>
      </c>
      <c r="C400" s="11" t="s">
        <v>3140</v>
      </c>
      <c r="D400" s="83" t="s">
        <v>263</v>
      </c>
      <c r="E400" s="168">
        <v>1315.44</v>
      </c>
      <c r="F400" s="158">
        <v>17664.37</v>
      </c>
      <c r="G400" s="83"/>
    </row>
    <row r="401" spans="1:7" ht="12.2" customHeight="1" x14ac:dyDescent="0.2">
      <c r="A401" s="174">
        <v>43669</v>
      </c>
      <c r="B401" s="81">
        <v>27021</v>
      </c>
      <c r="C401" s="11" t="s">
        <v>3128</v>
      </c>
      <c r="D401" s="83" t="s">
        <v>2905</v>
      </c>
      <c r="E401" s="168">
        <v>21.81</v>
      </c>
      <c r="F401" s="158">
        <v>57.41</v>
      </c>
      <c r="G401" s="83"/>
    </row>
    <row r="402" spans="1:7" ht="12.2" customHeight="1" x14ac:dyDescent="0.2">
      <c r="A402" s="174">
        <v>43662</v>
      </c>
      <c r="B402" s="10">
        <v>20552</v>
      </c>
      <c r="C402" s="82" t="s">
        <v>3128</v>
      </c>
      <c r="D402" s="12" t="s">
        <v>1817</v>
      </c>
      <c r="E402" s="156">
        <v>162</v>
      </c>
      <c r="F402" s="158">
        <v>162</v>
      </c>
    </row>
    <row r="403" spans="1:7" ht="12.2" customHeight="1" x14ac:dyDescent="0.2">
      <c r="A403" s="174">
        <v>43662</v>
      </c>
      <c r="B403" s="10">
        <v>13362</v>
      </c>
      <c r="C403" s="82" t="s">
        <v>3140</v>
      </c>
      <c r="D403" s="12" t="s">
        <v>265</v>
      </c>
      <c r="E403" s="166">
        <v>7110.66</v>
      </c>
      <c r="F403" s="158">
        <v>404436.39</v>
      </c>
    </row>
    <row r="404" spans="1:7" ht="12.2" customHeight="1" x14ac:dyDescent="0.2">
      <c r="A404" s="174">
        <v>43669</v>
      </c>
      <c r="B404" s="81">
        <v>13362</v>
      </c>
      <c r="C404" s="11" t="s">
        <v>3140</v>
      </c>
      <c r="D404" s="83" t="s">
        <v>265</v>
      </c>
      <c r="E404" s="168">
        <v>10032.02</v>
      </c>
      <c r="F404" s="158">
        <v>414468.41000000003</v>
      </c>
      <c r="G404" s="83"/>
    </row>
    <row r="405" spans="1:7" ht="12.2" customHeight="1" x14ac:dyDescent="0.2">
      <c r="A405" s="174">
        <v>43669</v>
      </c>
      <c r="B405" s="81">
        <v>19908</v>
      </c>
      <c r="C405" s="11" t="s">
        <v>3127</v>
      </c>
      <c r="D405" s="83" t="s">
        <v>267</v>
      </c>
      <c r="E405" s="168">
        <v>375</v>
      </c>
      <c r="F405" s="158">
        <v>7327.5</v>
      </c>
      <c r="G405" s="83"/>
    </row>
    <row r="406" spans="1:7" ht="12.2" customHeight="1" x14ac:dyDescent="0.2">
      <c r="A406" s="174">
        <v>43661</v>
      </c>
      <c r="B406" s="10">
        <v>16078</v>
      </c>
      <c r="C406" s="82" t="s">
        <v>3047</v>
      </c>
      <c r="D406" s="12" t="s">
        <v>5979</v>
      </c>
      <c r="E406" s="166">
        <v>475</v>
      </c>
      <c r="F406" s="158"/>
      <c r="G406" s="83" t="s">
        <v>3046</v>
      </c>
    </row>
    <row r="407" spans="1:7" ht="12.2" customHeight="1" x14ac:dyDescent="0.2">
      <c r="A407" s="174">
        <v>43669</v>
      </c>
      <c r="B407" s="81">
        <v>11802</v>
      </c>
      <c r="C407" s="11" t="s">
        <v>3128</v>
      </c>
      <c r="D407" s="83" t="s">
        <v>972</v>
      </c>
      <c r="E407" s="168">
        <v>38.28</v>
      </c>
      <c r="F407" s="158">
        <v>312.64999999999998</v>
      </c>
      <c r="G407" s="83"/>
    </row>
    <row r="408" spans="1:7" ht="12.2" customHeight="1" x14ac:dyDescent="0.2">
      <c r="A408" s="174">
        <v>43669</v>
      </c>
      <c r="B408" s="81">
        <v>19607</v>
      </c>
      <c r="C408" s="11" t="s">
        <v>3140</v>
      </c>
      <c r="D408" s="83" t="s">
        <v>269</v>
      </c>
      <c r="E408" s="168">
        <v>776.28</v>
      </c>
      <c r="F408" s="158">
        <v>221860.44</v>
      </c>
      <c r="G408" s="83"/>
    </row>
    <row r="409" spans="1:7" ht="12.2" customHeight="1" x14ac:dyDescent="0.2">
      <c r="A409" s="174">
        <v>43662</v>
      </c>
      <c r="B409" s="10">
        <v>19040</v>
      </c>
      <c r="C409" s="82" t="s">
        <v>3127</v>
      </c>
      <c r="D409" s="12" t="s">
        <v>1691</v>
      </c>
      <c r="E409" s="156">
        <v>900</v>
      </c>
      <c r="F409" s="158">
        <v>21431.25</v>
      </c>
    </row>
    <row r="410" spans="1:7" ht="12.2" customHeight="1" x14ac:dyDescent="0.2">
      <c r="A410" s="174">
        <v>43669</v>
      </c>
      <c r="B410" s="81">
        <v>19040</v>
      </c>
      <c r="C410" s="11" t="s">
        <v>3127</v>
      </c>
      <c r="D410" s="83" t="s">
        <v>1691</v>
      </c>
      <c r="E410" s="168">
        <v>4000</v>
      </c>
      <c r="F410" s="158">
        <v>25431.25</v>
      </c>
      <c r="G410" s="83"/>
    </row>
    <row r="411" spans="1:7" ht="12.2" customHeight="1" x14ac:dyDescent="0.2">
      <c r="A411" s="174">
        <v>43662</v>
      </c>
      <c r="B411" s="10">
        <v>18136</v>
      </c>
      <c r="C411" s="82" t="s">
        <v>3128</v>
      </c>
      <c r="D411" s="12" t="s">
        <v>1621</v>
      </c>
      <c r="E411" s="156">
        <v>246</v>
      </c>
      <c r="F411" s="158">
        <v>246</v>
      </c>
    </row>
    <row r="412" spans="1:7" ht="12.2" customHeight="1" x14ac:dyDescent="0.2">
      <c r="A412" s="174">
        <v>43662</v>
      </c>
      <c r="B412" s="10">
        <v>24978</v>
      </c>
      <c r="C412" s="82" t="s">
        <v>3127</v>
      </c>
      <c r="D412" s="12" t="s">
        <v>2415</v>
      </c>
      <c r="E412" s="156">
        <v>637.5</v>
      </c>
      <c r="F412" s="158">
        <v>2437.5</v>
      </c>
    </row>
    <row r="413" spans="1:7" ht="12.2" customHeight="1" x14ac:dyDescent="0.2">
      <c r="A413" s="174">
        <v>43662</v>
      </c>
      <c r="B413" s="10">
        <v>13364</v>
      </c>
      <c r="C413" s="82" t="s">
        <v>3134</v>
      </c>
      <c r="D413" s="12" t="s">
        <v>5276</v>
      </c>
      <c r="E413" s="166">
        <v>1718</v>
      </c>
      <c r="F413" s="158">
        <v>25585</v>
      </c>
    </row>
    <row r="414" spans="1:7" ht="12.2" customHeight="1" x14ac:dyDescent="0.2">
      <c r="A414" s="174">
        <v>43669</v>
      </c>
      <c r="B414" s="81">
        <v>13890</v>
      </c>
      <c r="C414" s="11" t="s">
        <v>3141</v>
      </c>
      <c r="D414" s="83" t="s">
        <v>1277</v>
      </c>
      <c r="E414" s="168">
        <v>362058.97</v>
      </c>
      <c r="F414" s="158">
        <v>4141111.2</v>
      </c>
      <c r="G414" s="83"/>
    </row>
    <row r="415" spans="1:7" ht="12.2" customHeight="1" x14ac:dyDescent="0.2">
      <c r="A415" s="174">
        <v>43657</v>
      </c>
      <c r="B415" s="10">
        <v>16078</v>
      </c>
      <c r="C415" s="82" t="s">
        <v>3047</v>
      </c>
      <c r="D415" s="12" t="s">
        <v>3037</v>
      </c>
      <c r="E415" s="166">
        <v>75</v>
      </c>
      <c r="F415" s="158"/>
      <c r="G415" s="83" t="s">
        <v>3046</v>
      </c>
    </row>
    <row r="416" spans="1:7" ht="12.2" customHeight="1" x14ac:dyDescent="0.2">
      <c r="A416" s="174">
        <v>43657</v>
      </c>
      <c r="B416" s="10">
        <v>16078</v>
      </c>
      <c r="C416" s="82" t="s">
        <v>3047</v>
      </c>
      <c r="D416" s="12" t="s">
        <v>3037</v>
      </c>
      <c r="E416" s="166">
        <v>75</v>
      </c>
      <c r="F416" s="158"/>
      <c r="G416" s="83" t="s">
        <v>3046</v>
      </c>
    </row>
    <row r="417" spans="1:7" ht="12.2" customHeight="1" x14ac:dyDescent="0.2">
      <c r="A417" s="174">
        <v>43657</v>
      </c>
      <c r="B417" s="10">
        <v>16078</v>
      </c>
      <c r="C417" s="82" t="s">
        <v>3047</v>
      </c>
      <c r="D417" s="12" t="s">
        <v>3037</v>
      </c>
      <c r="E417" s="166">
        <v>75</v>
      </c>
      <c r="F417" s="158"/>
      <c r="G417" s="83" t="s">
        <v>3046</v>
      </c>
    </row>
    <row r="418" spans="1:7" ht="12.2" customHeight="1" x14ac:dyDescent="0.2">
      <c r="A418" s="174">
        <v>43657</v>
      </c>
      <c r="B418" s="10">
        <v>16078</v>
      </c>
      <c r="C418" s="82" t="s">
        <v>3047</v>
      </c>
      <c r="D418" s="12" t="s">
        <v>3037</v>
      </c>
      <c r="E418" s="166">
        <v>75</v>
      </c>
      <c r="F418" s="158"/>
      <c r="G418" s="83" t="s">
        <v>3046</v>
      </c>
    </row>
    <row r="419" spans="1:7" ht="12.2" customHeight="1" x14ac:dyDescent="0.2">
      <c r="A419" s="174">
        <v>43664</v>
      </c>
      <c r="B419" s="10">
        <v>16078</v>
      </c>
      <c r="C419" s="82" t="s">
        <v>3047</v>
      </c>
      <c r="D419" s="12" t="s">
        <v>3037</v>
      </c>
      <c r="E419" s="156">
        <v>75</v>
      </c>
      <c r="F419" s="158"/>
      <c r="G419" s="12" t="s">
        <v>3046</v>
      </c>
    </row>
    <row r="420" spans="1:7" ht="12.2" customHeight="1" x14ac:dyDescent="0.2">
      <c r="A420" s="174">
        <v>43664</v>
      </c>
      <c r="B420" s="81">
        <v>16078</v>
      </c>
      <c r="C420" s="82" t="s">
        <v>3047</v>
      </c>
      <c r="D420" s="83" t="s">
        <v>3037</v>
      </c>
      <c r="E420" s="168">
        <v>150</v>
      </c>
      <c r="F420" s="158"/>
      <c r="G420" s="12" t="s">
        <v>3046</v>
      </c>
    </row>
    <row r="421" spans="1:7" ht="12.2" customHeight="1" x14ac:dyDescent="0.2">
      <c r="A421" s="174">
        <v>43657</v>
      </c>
      <c r="B421" s="10">
        <v>16078</v>
      </c>
      <c r="C421" s="82" t="s">
        <v>3047</v>
      </c>
      <c r="D421" s="12" t="s">
        <v>3039</v>
      </c>
      <c r="E421" s="166">
        <v>150</v>
      </c>
      <c r="F421" s="158"/>
      <c r="G421" s="83" t="s">
        <v>3046</v>
      </c>
    </row>
    <row r="422" spans="1:7" ht="12.2" customHeight="1" x14ac:dyDescent="0.2">
      <c r="A422" s="174">
        <v>43657</v>
      </c>
      <c r="B422" s="10">
        <v>16078</v>
      </c>
      <c r="C422" s="82" t="s">
        <v>3047</v>
      </c>
      <c r="D422" s="12" t="s">
        <v>3039</v>
      </c>
      <c r="E422" s="166">
        <v>75</v>
      </c>
      <c r="F422" s="158"/>
      <c r="G422" s="83" t="s">
        <v>3046</v>
      </c>
    </row>
    <row r="423" spans="1:7" ht="12.2" customHeight="1" x14ac:dyDescent="0.2">
      <c r="A423" s="174">
        <v>43664</v>
      </c>
      <c r="B423" s="10">
        <v>16078</v>
      </c>
      <c r="C423" s="82" t="s">
        <v>3047</v>
      </c>
      <c r="D423" s="12" t="s">
        <v>3039</v>
      </c>
      <c r="E423" s="166">
        <v>75</v>
      </c>
      <c r="F423" s="158"/>
      <c r="G423" s="12" t="s">
        <v>3046</v>
      </c>
    </row>
    <row r="424" spans="1:7" ht="12.2" customHeight="1" x14ac:dyDescent="0.2">
      <c r="A424" s="174">
        <v>43662</v>
      </c>
      <c r="B424" s="10">
        <v>26138</v>
      </c>
      <c r="C424" s="82" t="s">
        <v>3140</v>
      </c>
      <c r="D424" s="12" t="s">
        <v>5096</v>
      </c>
      <c r="E424" s="156">
        <v>250</v>
      </c>
      <c r="F424" s="158">
        <v>750</v>
      </c>
    </row>
    <row r="425" spans="1:7" ht="12.2" customHeight="1" x14ac:dyDescent="0.2">
      <c r="A425" s="174">
        <v>43665</v>
      </c>
      <c r="B425" s="81">
        <v>21865</v>
      </c>
      <c r="C425" s="11" t="s">
        <v>3073</v>
      </c>
      <c r="D425" s="83" t="s">
        <v>275</v>
      </c>
      <c r="E425" s="168">
        <v>411.71</v>
      </c>
      <c r="F425" s="158">
        <v>5969.29</v>
      </c>
      <c r="G425" s="12" t="s">
        <v>3072</v>
      </c>
    </row>
    <row r="426" spans="1:7" ht="12.2" customHeight="1" x14ac:dyDescent="0.2">
      <c r="A426" s="174">
        <v>43661</v>
      </c>
      <c r="B426" s="10">
        <v>16078</v>
      </c>
      <c r="C426" s="82" t="s">
        <v>3047</v>
      </c>
      <c r="D426" s="12" t="s">
        <v>5833</v>
      </c>
      <c r="E426" s="166">
        <v>14</v>
      </c>
      <c r="F426" s="158"/>
      <c r="G426" s="83" t="s">
        <v>3046</v>
      </c>
    </row>
    <row r="427" spans="1:7" ht="12.2" customHeight="1" x14ac:dyDescent="0.2">
      <c r="A427" s="174">
        <v>43669</v>
      </c>
      <c r="B427" s="81">
        <v>13884</v>
      </c>
      <c r="C427" s="11" t="s">
        <v>3140</v>
      </c>
      <c r="D427" s="83" t="s">
        <v>276</v>
      </c>
      <c r="E427" s="168">
        <v>36248.550000000003</v>
      </c>
      <c r="F427" s="158">
        <v>282110.55</v>
      </c>
      <c r="G427" s="83"/>
    </row>
    <row r="428" spans="1:7" ht="12.2" customHeight="1" x14ac:dyDescent="0.2">
      <c r="A428" s="174">
        <v>43662</v>
      </c>
      <c r="B428" s="10">
        <v>11404</v>
      </c>
      <c r="C428" s="82" t="s">
        <v>3127</v>
      </c>
      <c r="D428" s="12" t="s">
        <v>278</v>
      </c>
      <c r="E428" s="166">
        <v>1500</v>
      </c>
      <c r="F428" s="158">
        <v>64835</v>
      </c>
    </row>
    <row r="429" spans="1:7" ht="12.2" customHeight="1" x14ac:dyDescent="0.2">
      <c r="A429" s="174">
        <v>43669</v>
      </c>
      <c r="B429" s="81">
        <v>11404</v>
      </c>
      <c r="C429" s="11" t="s">
        <v>3127</v>
      </c>
      <c r="D429" s="83" t="s">
        <v>278</v>
      </c>
      <c r="E429" s="168">
        <v>4300</v>
      </c>
      <c r="F429" s="158">
        <v>69135</v>
      </c>
      <c r="G429" s="83"/>
    </row>
    <row r="430" spans="1:7" ht="12.2" customHeight="1" x14ac:dyDescent="0.2">
      <c r="A430" s="174">
        <v>43665</v>
      </c>
      <c r="B430" s="10">
        <v>16008</v>
      </c>
      <c r="C430" s="11" t="s">
        <v>3073</v>
      </c>
      <c r="D430" s="12" t="s">
        <v>279</v>
      </c>
      <c r="E430" s="166">
        <v>1393.59</v>
      </c>
      <c r="F430" s="158">
        <v>38772.410000000003</v>
      </c>
      <c r="G430" s="12" t="s">
        <v>3072</v>
      </c>
    </row>
    <row r="431" spans="1:7" ht="12.2" customHeight="1" x14ac:dyDescent="0.2">
      <c r="A431" s="174">
        <v>43662</v>
      </c>
      <c r="B431" s="10">
        <v>13213</v>
      </c>
      <c r="C431" s="82" t="s">
        <v>3140</v>
      </c>
      <c r="D431" s="12" t="s">
        <v>5694</v>
      </c>
      <c r="E431" s="166">
        <v>1980</v>
      </c>
      <c r="F431" s="158">
        <v>40352</v>
      </c>
    </row>
    <row r="432" spans="1:7" ht="12.2" customHeight="1" x14ac:dyDescent="0.2">
      <c r="A432" s="174">
        <v>43662</v>
      </c>
      <c r="B432" s="10">
        <v>14112</v>
      </c>
      <c r="C432" s="82" t="s">
        <v>3140</v>
      </c>
      <c r="D432" s="12" t="s">
        <v>281</v>
      </c>
      <c r="E432" s="166">
        <v>2077.16</v>
      </c>
      <c r="F432" s="158">
        <v>521656.81</v>
      </c>
    </row>
    <row r="433" spans="1:7" ht="12.2" customHeight="1" x14ac:dyDescent="0.2">
      <c r="A433" s="174">
        <v>43669</v>
      </c>
      <c r="B433" s="81">
        <v>14112</v>
      </c>
      <c r="C433" s="11" t="s">
        <v>3140</v>
      </c>
      <c r="D433" s="83" t="s">
        <v>281</v>
      </c>
      <c r="E433" s="168">
        <v>161.43</v>
      </c>
      <c r="F433" s="158">
        <v>521818.24</v>
      </c>
      <c r="G433" s="83"/>
    </row>
    <row r="434" spans="1:7" ht="12.2" customHeight="1" x14ac:dyDescent="0.2">
      <c r="A434" s="174">
        <v>43662</v>
      </c>
      <c r="B434" s="10">
        <v>27907</v>
      </c>
      <c r="C434" s="82" t="s">
        <v>3136</v>
      </c>
      <c r="D434" s="12" t="s">
        <v>6005</v>
      </c>
      <c r="E434" s="166">
        <v>350</v>
      </c>
      <c r="F434" s="158">
        <v>350</v>
      </c>
      <c r="G434" s="12" t="s">
        <v>3029</v>
      </c>
    </row>
    <row r="435" spans="1:7" ht="12.2" customHeight="1" x14ac:dyDescent="0.2">
      <c r="A435" s="174">
        <v>43662</v>
      </c>
      <c r="B435" s="10">
        <v>27561</v>
      </c>
      <c r="C435" s="82" t="s">
        <v>3141</v>
      </c>
      <c r="D435" s="12" t="s">
        <v>5097</v>
      </c>
      <c r="E435" s="156">
        <v>3668.89</v>
      </c>
      <c r="F435" s="158">
        <v>35291.93</v>
      </c>
    </row>
    <row r="436" spans="1:7" ht="12.2" customHeight="1" x14ac:dyDescent="0.2">
      <c r="A436" s="174">
        <v>43662</v>
      </c>
      <c r="B436" s="10">
        <v>24986</v>
      </c>
      <c r="C436" s="82" t="s">
        <v>3128</v>
      </c>
      <c r="D436" s="12" t="s">
        <v>2417</v>
      </c>
      <c r="E436" s="156">
        <v>250.5</v>
      </c>
      <c r="F436" s="158">
        <v>1700.62</v>
      </c>
    </row>
    <row r="437" spans="1:7" ht="12.2" customHeight="1" x14ac:dyDescent="0.2">
      <c r="A437" s="174">
        <v>43669</v>
      </c>
      <c r="B437" s="81">
        <v>23212</v>
      </c>
      <c r="C437" s="11" t="s">
        <v>3140</v>
      </c>
      <c r="D437" s="83" t="s">
        <v>2116</v>
      </c>
      <c r="E437" s="168">
        <v>240.88</v>
      </c>
      <c r="F437" s="158">
        <v>11386.849999999999</v>
      </c>
      <c r="G437" s="83"/>
    </row>
    <row r="438" spans="1:7" ht="12.2" customHeight="1" x14ac:dyDescent="0.2">
      <c r="A438" s="174">
        <v>43662</v>
      </c>
      <c r="B438" s="10">
        <v>20023</v>
      </c>
      <c r="C438" s="82" t="s">
        <v>3141</v>
      </c>
      <c r="D438" s="12" t="s">
        <v>283</v>
      </c>
      <c r="E438" s="156">
        <v>17673</v>
      </c>
      <c r="F438" s="158">
        <v>85922</v>
      </c>
      <c r="G438" s="12" t="s">
        <v>3029</v>
      </c>
    </row>
    <row r="439" spans="1:7" ht="12.2" customHeight="1" x14ac:dyDescent="0.2">
      <c r="A439" s="174">
        <v>43669</v>
      </c>
      <c r="B439" s="81">
        <v>19787</v>
      </c>
      <c r="C439" s="11" t="s">
        <v>3128</v>
      </c>
      <c r="D439" s="83" t="s">
        <v>1758</v>
      </c>
      <c r="E439" s="168">
        <v>192</v>
      </c>
      <c r="F439" s="158">
        <v>847.08</v>
      </c>
      <c r="G439" s="83"/>
    </row>
    <row r="440" spans="1:7" ht="12.2" customHeight="1" x14ac:dyDescent="0.2">
      <c r="A440" s="174">
        <v>43669</v>
      </c>
      <c r="B440" s="81">
        <v>10821</v>
      </c>
      <c r="C440" s="11" t="s">
        <v>3128</v>
      </c>
      <c r="D440" s="83" t="s">
        <v>839</v>
      </c>
      <c r="E440" s="168">
        <v>216</v>
      </c>
      <c r="F440" s="158">
        <v>407.95</v>
      </c>
      <c r="G440" s="83"/>
    </row>
    <row r="441" spans="1:7" ht="12.2" customHeight="1" x14ac:dyDescent="0.2">
      <c r="A441" s="174">
        <v>43662</v>
      </c>
      <c r="B441" s="10">
        <v>24691</v>
      </c>
      <c r="C441" s="82" t="s">
        <v>3140</v>
      </c>
      <c r="D441" s="12" t="s">
        <v>284</v>
      </c>
      <c r="E441" s="156">
        <v>372</v>
      </c>
      <c r="F441" s="158">
        <v>4438.08</v>
      </c>
    </row>
    <row r="442" spans="1:7" ht="12.2" customHeight="1" x14ac:dyDescent="0.2">
      <c r="A442" s="174">
        <v>43669</v>
      </c>
      <c r="B442" s="81">
        <v>13375</v>
      </c>
      <c r="C442" s="11" t="s">
        <v>3140</v>
      </c>
      <c r="D442" s="83" t="s">
        <v>1176</v>
      </c>
      <c r="E442" s="168">
        <v>446.94</v>
      </c>
      <c r="F442" s="158">
        <v>27061.94</v>
      </c>
      <c r="G442" s="83"/>
    </row>
    <row r="443" spans="1:7" ht="12.2" customHeight="1" x14ac:dyDescent="0.2">
      <c r="A443" s="174">
        <v>43662</v>
      </c>
      <c r="B443" s="10">
        <v>12812</v>
      </c>
      <c r="C443" s="82" t="s">
        <v>3141</v>
      </c>
      <c r="D443" s="12" t="s">
        <v>5696</v>
      </c>
      <c r="E443" s="166">
        <v>3500</v>
      </c>
      <c r="F443" s="158">
        <v>35000</v>
      </c>
    </row>
    <row r="444" spans="1:7" ht="12.2" customHeight="1" x14ac:dyDescent="0.2">
      <c r="A444" s="174">
        <v>43662</v>
      </c>
      <c r="B444" s="10">
        <v>12699</v>
      </c>
      <c r="C444" s="82" t="s">
        <v>3141</v>
      </c>
      <c r="D444" s="12" t="s">
        <v>5990</v>
      </c>
      <c r="E444" s="166">
        <v>1280</v>
      </c>
      <c r="F444" s="158">
        <v>85396.25</v>
      </c>
    </row>
    <row r="445" spans="1:7" ht="12.2" customHeight="1" x14ac:dyDescent="0.2">
      <c r="A445" s="174">
        <v>43657</v>
      </c>
      <c r="B445" s="10">
        <v>16078</v>
      </c>
      <c r="C445" s="82" t="s">
        <v>3047</v>
      </c>
      <c r="D445" s="12" t="s">
        <v>3244</v>
      </c>
      <c r="E445" s="166">
        <v>2.64</v>
      </c>
      <c r="F445" s="158"/>
      <c r="G445" s="83" t="s">
        <v>3046</v>
      </c>
    </row>
    <row r="446" spans="1:7" ht="12.2" customHeight="1" x14ac:dyDescent="0.2">
      <c r="A446" s="174">
        <v>43657</v>
      </c>
      <c r="B446" s="10">
        <v>16078</v>
      </c>
      <c r="C446" s="82" t="s">
        <v>3047</v>
      </c>
      <c r="D446" s="12" t="s">
        <v>3244</v>
      </c>
      <c r="E446" s="166">
        <v>3.62</v>
      </c>
      <c r="F446" s="158"/>
      <c r="G446" s="83" t="s">
        <v>3046</v>
      </c>
    </row>
    <row r="447" spans="1:7" ht="12.2" customHeight="1" x14ac:dyDescent="0.2">
      <c r="A447" s="174">
        <v>43669</v>
      </c>
      <c r="B447" s="81">
        <v>23303</v>
      </c>
      <c r="C447" s="11" t="s">
        <v>3140</v>
      </c>
      <c r="D447" s="83" t="s">
        <v>286</v>
      </c>
      <c r="E447" s="168">
        <v>59.85</v>
      </c>
      <c r="F447" s="158">
        <v>598.5</v>
      </c>
      <c r="G447" s="83"/>
    </row>
    <row r="448" spans="1:7" ht="12.2" customHeight="1" x14ac:dyDescent="0.2">
      <c r="A448" s="174">
        <v>43662</v>
      </c>
      <c r="B448" s="10">
        <v>27928</v>
      </c>
      <c r="C448" s="82" t="s">
        <v>3128</v>
      </c>
      <c r="D448" s="12" t="s">
        <v>6008</v>
      </c>
      <c r="E448" s="156">
        <v>9.2799999999999994</v>
      </c>
      <c r="F448" s="158">
        <v>9.2799999999999994</v>
      </c>
    </row>
    <row r="449" spans="1:7" ht="12.2" customHeight="1" x14ac:dyDescent="0.2">
      <c r="A449" s="174">
        <v>43661</v>
      </c>
      <c r="B449" s="10">
        <v>16078</v>
      </c>
      <c r="C449" s="82" t="s">
        <v>3047</v>
      </c>
      <c r="D449" s="12" t="s">
        <v>5965</v>
      </c>
      <c r="E449" s="166">
        <v>84</v>
      </c>
      <c r="F449" s="158"/>
      <c r="G449" s="83" t="s">
        <v>3046</v>
      </c>
    </row>
    <row r="450" spans="1:7" ht="12.2" customHeight="1" x14ac:dyDescent="0.2">
      <c r="A450" s="174">
        <v>43662</v>
      </c>
      <c r="B450" s="10">
        <v>26131</v>
      </c>
      <c r="C450" s="82" t="s">
        <v>3140</v>
      </c>
      <c r="D450" s="12" t="s">
        <v>2667</v>
      </c>
      <c r="E450" s="156">
        <v>395</v>
      </c>
      <c r="F450" s="158">
        <v>1165</v>
      </c>
    </row>
    <row r="451" spans="1:7" ht="12.2" customHeight="1" x14ac:dyDescent="0.2">
      <c r="A451" s="174">
        <v>43669</v>
      </c>
      <c r="B451" s="81">
        <v>16090</v>
      </c>
      <c r="C451" s="11" t="s">
        <v>3134</v>
      </c>
      <c r="D451" s="83" t="s">
        <v>289</v>
      </c>
      <c r="E451" s="168">
        <v>3000</v>
      </c>
      <c r="F451" s="158">
        <v>30000</v>
      </c>
      <c r="G451" s="83"/>
    </row>
    <row r="452" spans="1:7" ht="12.2" customHeight="1" x14ac:dyDescent="0.2">
      <c r="A452" s="174">
        <v>43669</v>
      </c>
      <c r="B452" s="81">
        <v>12943</v>
      </c>
      <c r="C452" s="11" t="s">
        <v>3140</v>
      </c>
      <c r="D452" s="83" t="s">
        <v>290</v>
      </c>
      <c r="E452" s="168">
        <v>3932.0300000000007</v>
      </c>
      <c r="F452" s="158">
        <v>59227.45</v>
      </c>
      <c r="G452" s="83"/>
    </row>
    <row r="453" spans="1:7" ht="12.2" customHeight="1" x14ac:dyDescent="0.2">
      <c r="A453" s="174">
        <v>43662</v>
      </c>
      <c r="B453" s="10">
        <v>16143</v>
      </c>
      <c r="C453" s="82" t="s">
        <v>3140</v>
      </c>
      <c r="D453" s="12" t="s">
        <v>5288</v>
      </c>
      <c r="E453" s="156">
        <v>14400</v>
      </c>
      <c r="F453" s="158">
        <v>127000</v>
      </c>
    </row>
    <row r="454" spans="1:7" ht="12.2" customHeight="1" x14ac:dyDescent="0.2">
      <c r="A454" s="174">
        <v>43669</v>
      </c>
      <c r="B454" s="81">
        <v>27706</v>
      </c>
      <c r="C454" s="11" t="s">
        <v>3128</v>
      </c>
      <c r="D454" s="83" t="s">
        <v>4965</v>
      </c>
      <c r="E454" s="168">
        <v>189.73</v>
      </c>
      <c r="F454" s="158">
        <v>293.66999999999996</v>
      </c>
      <c r="G454" s="83"/>
    </row>
    <row r="455" spans="1:7" ht="12.2" customHeight="1" x14ac:dyDescent="0.2">
      <c r="A455" s="174">
        <v>43662</v>
      </c>
      <c r="B455" s="10">
        <v>14950</v>
      </c>
      <c r="C455" s="82" t="s">
        <v>3140</v>
      </c>
      <c r="D455" s="12" t="s">
        <v>5995</v>
      </c>
      <c r="E455" s="166">
        <v>969.07</v>
      </c>
      <c r="F455" s="158">
        <v>770786.11</v>
      </c>
    </row>
    <row r="456" spans="1:7" ht="12.2" customHeight="1" x14ac:dyDescent="0.2">
      <c r="A456" s="174">
        <v>43662</v>
      </c>
      <c r="B456" s="10">
        <v>22489</v>
      </c>
      <c r="C456" s="82" t="s">
        <v>3141</v>
      </c>
      <c r="D456" s="12" t="s">
        <v>2022</v>
      </c>
      <c r="E456" s="156">
        <v>75</v>
      </c>
      <c r="F456" s="158">
        <v>1522.15</v>
      </c>
    </row>
    <row r="457" spans="1:7" ht="12.2" customHeight="1" x14ac:dyDescent="0.2">
      <c r="A457" s="174">
        <v>43662</v>
      </c>
      <c r="B457" s="10">
        <v>14311</v>
      </c>
      <c r="C457" s="82" t="s">
        <v>3140</v>
      </c>
      <c r="D457" s="12" t="s">
        <v>5403</v>
      </c>
      <c r="E457" s="166">
        <v>333.72</v>
      </c>
      <c r="F457" s="158">
        <v>5164.7299999999996</v>
      </c>
    </row>
    <row r="458" spans="1:7" ht="12.2" customHeight="1" x14ac:dyDescent="0.2">
      <c r="A458" s="174">
        <v>43669</v>
      </c>
      <c r="B458" s="81">
        <v>14400</v>
      </c>
      <c r="C458" s="11" t="s">
        <v>3134</v>
      </c>
      <c r="D458" s="83" t="s">
        <v>295</v>
      </c>
      <c r="E458" s="168">
        <v>6830</v>
      </c>
      <c r="F458" s="158">
        <v>64991.8</v>
      </c>
      <c r="G458" s="83"/>
    </row>
    <row r="459" spans="1:7" ht="12.2" customHeight="1" x14ac:dyDescent="0.2">
      <c r="A459" s="174">
        <v>43662</v>
      </c>
      <c r="B459" s="10">
        <v>12625</v>
      </c>
      <c r="C459" s="82" t="s">
        <v>3140</v>
      </c>
      <c r="D459" s="12" t="s">
        <v>1086</v>
      </c>
      <c r="E459" s="166">
        <v>1275</v>
      </c>
      <c r="F459" s="158">
        <v>2635</v>
      </c>
    </row>
    <row r="460" spans="1:7" ht="12.2" customHeight="1" x14ac:dyDescent="0.2">
      <c r="A460" s="174">
        <v>43669</v>
      </c>
      <c r="B460" s="81">
        <v>12625</v>
      </c>
      <c r="C460" s="11" t="s">
        <v>3140</v>
      </c>
      <c r="D460" s="83" t="s">
        <v>1086</v>
      </c>
      <c r="E460" s="168">
        <v>535</v>
      </c>
      <c r="F460" s="158">
        <v>3170</v>
      </c>
      <c r="G460" s="83"/>
    </row>
    <row r="461" spans="1:7" ht="12.2" customHeight="1" x14ac:dyDescent="0.2">
      <c r="A461" s="174">
        <v>43662</v>
      </c>
      <c r="B461" s="10">
        <v>22017</v>
      </c>
      <c r="C461" s="82" t="s">
        <v>3141</v>
      </c>
      <c r="D461" s="12" t="s">
        <v>297</v>
      </c>
      <c r="E461" s="156">
        <v>49875</v>
      </c>
      <c r="F461" s="158">
        <v>91765</v>
      </c>
      <c r="G461" s="12" t="s">
        <v>3029</v>
      </c>
    </row>
    <row r="462" spans="1:7" ht="12.2" customHeight="1" x14ac:dyDescent="0.2">
      <c r="A462" s="174">
        <v>43669</v>
      </c>
      <c r="B462" s="81">
        <v>21297</v>
      </c>
      <c r="C462" s="11" t="s">
        <v>3140</v>
      </c>
      <c r="D462" s="83" t="s">
        <v>1875</v>
      </c>
      <c r="E462" s="168">
        <v>22247.5</v>
      </c>
      <c r="F462" s="158">
        <v>437166.49</v>
      </c>
      <c r="G462" s="83"/>
    </row>
    <row r="463" spans="1:7" ht="12.2" customHeight="1" x14ac:dyDescent="0.2">
      <c r="A463" s="174">
        <v>43669</v>
      </c>
      <c r="B463" s="81">
        <v>24620</v>
      </c>
      <c r="C463" s="11" t="s">
        <v>3141</v>
      </c>
      <c r="D463" s="83" t="s">
        <v>299</v>
      </c>
      <c r="E463" s="168">
        <v>300</v>
      </c>
      <c r="F463" s="158">
        <v>4200</v>
      </c>
      <c r="G463" s="83"/>
    </row>
    <row r="464" spans="1:7" ht="12.2" customHeight="1" x14ac:dyDescent="0.2">
      <c r="A464" s="174">
        <v>43669</v>
      </c>
      <c r="B464" s="81">
        <v>27120</v>
      </c>
      <c r="C464" s="11" t="s">
        <v>3711</v>
      </c>
      <c r="D464" s="83" t="s">
        <v>2398</v>
      </c>
      <c r="E464" s="168">
        <v>250</v>
      </c>
      <c r="F464" s="158">
        <v>1000</v>
      </c>
      <c r="G464" s="83"/>
    </row>
    <row r="465" spans="1:7" ht="12.2" customHeight="1" x14ac:dyDescent="0.2">
      <c r="A465" s="174">
        <v>43661</v>
      </c>
      <c r="B465" s="10">
        <v>16078</v>
      </c>
      <c r="C465" s="82" t="s">
        <v>3047</v>
      </c>
      <c r="D465" s="12" t="s">
        <v>5977</v>
      </c>
      <c r="E465" s="166">
        <v>950</v>
      </c>
      <c r="F465" s="158"/>
      <c r="G465" s="83" t="s">
        <v>3046</v>
      </c>
    </row>
    <row r="466" spans="1:7" ht="12.2" customHeight="1" x14ac:dyDescent="0.2">
      <c r="A466" s="174">
        <v>43662</v>
      </c>
      <c r="B466" s="10">
        <v>12351</v>
      </c>
      <c r="C466" s="82" t="s">
        <v>3127</v>
      </c>
      <c r="D466" s="12" t="s">
        <v>300</v>
      </c>
      <c r="E466" s="166">
        <v>1950</v>
      </c>
      <c r="F466" s="158">
        <v>18400</v>
      </c>
    </row>
    <row r="467" spans="1:7" ht="12.2" customHeight="1" x14ac:dyDescent="0.2">
      <c r="A467" s="174">
        <v>43662</v>
      </c>
      <c r="B467" s="10">
        <v>17907</v>
      </c>
      <c r="C467" s="82" t="s">
        <v>3141</v>
      </c>
      <c r="D467" s="12" t="s">
        <v>301</v>
      </c>
      <c r="E467" s="156">
        <v>34352.800000000003</v>
      </c>
      <c r="F467" s="158">
        <v>1376102.12</v>
      </c>
    </row>
    <row r="468" spans="1:7" ht="12.2" customHeight="1" x14ac:dyDescent="0.2">
      <c r="A468" s="174">
        <v>43669</v>
      </c>
      <c r="B468" s="81">
        <v>17907</v>
      </c>
      <c r="C468" s="11" t="s">
        <v>3141</v>
      </c>
      <c r="D468" s="83" t="s">
        <v>301</v>
      </c>
      <c r="E468" s="168">
        <v>19026.349999999999</v>
      </c>
      <c r="F468" s="158">
        <v>1395128.4700000002</v>
      </c>
      <c r="G468" s="83"/>
    </row>
    <row r="469" spans="1:7" ht="12.2" customHeight="1" x14ac:dyDescent="0.2">
      <c r="A469" s="174">
        <v>43662</v>
      </c>
      <c r="B469" s="10">
        <v>26000</v>
      </c>
      <c r="C469" s="82" t="s">
        <v>3141</v>
      </c>
      <c r="D469" s="12" t="s">
        <v>2640</v>
      </c>
      <c r="E469" s="156">
        <v>33015.730000000003</v>
      </c>
      <c r="F469" s="158">
        <v>318110.86</v>
      </c>
      <c r="G469" s="12" t="s">
        <v>3029</v>
      </c>
    </row>
    <row r="470" spans="1:7" ht="12.2" customHeight="1" x14ac:dyDescent="0.2">
      <c r="A470" s="174">
        <v>43669</v>
      </c>
      <c r="B470" s="81">
        <v>10435</v>
      </c>
      <c r="C470" s="11" t="s">
        <v>3127</v>
      </c>
      <c r="D470" s="83" t="s">
        <v>788</v>
      </c>
      <c r="E470" s="168">
        <v>1500</v>
      </c>
      <c r="F470" s="158">
        <v>11250</v>
      </c>
      <c r="G470" s="83"/>
    </row>
    <row r="471" spans="1:7" ht="12.2" customHeight="1" x14ac:dyDescent="0.2">
      <c r="A471" s="174">
        <v>43669</v>
      </c>
      <c r="B471" s="81">
        <v>27108</v>
      </c>
      <c r="C471" s="11" t="s">
        <v>3329</v>
      </c>
      <c r="D471" s="83" t="s">
        <v>303</v>
      </c>
      <c r="E471" s="168">
        <v>84298.87</v>
      </c>
      <c r="F471" s="158">
        <v>708123.21</v>
      </c>
      <c r="G471" s="83"/>
    </row>
    <row r="472" spans="1:7" ht="12.2" customHeight="1" x14ac:dyDescent="0.2">
      <c r="A472" s="174">
        <v>43669</v>
      </c>
      <c r="B472" s="81">
        <v>14715</v>
      </c>
      <c r="C472" s="11" t="s">
        <v>3140</v>
      </c>
      <c r="D472" s="83" t="s">
        <v>304</v>
      </c>
      <c r="E472" s="168">
        <v>1295.02</v>
      </c>
      <c r="F472" s="158">
        <v>3943.65</v>
      </c>
      <c r="G472" s="83"/>
    </row>
    <row r="473" spans="1:7" ht="12.2" customHeight="1" x14ac:dyDescent="0.2">
      <c r="A473" s="174">
        <v>43669</v>
      </c>
      <c r="B473" s="81">
        <v>13468</v>
      </c>
      <c r="C473" s="11" t="s">
        <v>3140</v>
      </c>
      <c r="D473" s="83" t="s">
        <v>308</v>
      </c>
      <c r="E473" s="168">
        <v>5536.56</v>
      </c>
      <c r="F473" s="158">
        <v>9440.39</v>
      </c>
      <c r="G473" s="83"/>
    </row>
    <row r="474" spans="1:7" ht="12.2" customHeight="1" x14ac:dyDescent="0.2">
      <c r="A474" s="174">
        <v>43661</v>
      </c>
      <c r="B474" s="10">
        <v>16078</v>
      </c>
      <c r="C474" s="82" t="s">
        <v>3047</v>
      </c>
      <c r="D474" s="12" t="s">
        <v>5962</v>
      </c>
      <c r="E474" s="166">
        <v>13</v>
      </c>
      <c r="F474" s="158"/>
      <c r="G474" s="83" t="s">
        <v>3046</v>
      </c>
    </row>
    <row r="475" spans="1:7" ht="12.2" customHeight="1" x14ac:dyDescent="0.2">
      <c r="A475" s="174">
        <v>43669</v>
      </c>
      <c r="B475" s="81">
        <v>14170</v>
      </c>
      <c r="C475" s="11" t="s">
        <v>3882</v>
      </c>
      <c r="D475" s="83" t="s">
        <v>311</v>
      </c>
      <c r="E475" s="168">
        <v>58263.89</v>
      </c>
      <c r="F475" s="158">
        <v>314319</v>
      </c>
      <c r="G475" s="83"/>
    </row>
    <row r="476" spans="1:7" ht="12.2" customHeight="1" x14ac:dyDescent="0.2">
      <c r="A476" s="174">
        <v>43662</v>
      </c>
      <c r="B476" s="10">
        <v>27411</v>
      </c>
      <c r="C476" s="82" t="s">
        <v>3140</v>
      </c>
      <c r="D476" s="12" t="s">
        <v>3839</v>
      </c>
      <c r="E476" s="156">
        <v>25050</v>
      </c>
      <c r="F476" s="158">
        <v>39150</v>
      </c>
      <c r="G476" s="12" t="s">
        <v>3029</v>
      </c>
    </row>
    <row r="477" spans="1:7" ht="12.2" customHeight="1" x14ac:dyDescent="0.2">
      <c r="A477" s="174">
        <v>43662</v>
      </c>
      <c r="B477" s="10">
        <v>13088</v>
      </c>
      <c r="C477" s="82" t="s">
        <v>3141</v>
      </c>
      <c r="D477" s="12" t="s">
        <v>5991</v>
      </c>
      <c r="E477" s="166">
        <v>8173.29</v>
      </c>
      <c r="F477" s="158">
        <v>89906.19</v>
      </c>
    </row>
    <row r="478" spans="1:7" ht="12.2" customHeight="1" x14ac:dyDescent="0.2">
      <c r="A478" s="174">
        <v>43662</v>
      </c>
      <c r="B478" s="10">
        <v>13096</v>
      </c>
      <c r="C478" s="82" t="s">
        <v>3140</v>
      </c>
      <c r="D478" s="12" t="s">
        <v>314</v>
      </c>
      <c r="E478" s="166">
        <v>1229.98</v>
      </c>
      <c r="F478" s="158">
        <v>72242.42</v>
      </c>
    </row>
    <row r="479" spans="1:7" ht="12.2" customHeight="1" x14ac:dyDescent="0.2">
      <c r="A479" s="174">
        <v>43669</v>
      </c>
      <c r="B479" s="81">
        <v>13096</v>
      </c>
      <c r="C479" s="11" t="s">
        <v>3140</v>
      </c>
      <c r="D479" s="83" t="s">
        <v>314</v>
      </c>
      <c r="E479" s="168">
        <v>995.28</v>
      </c>
      <c r="F479" s="158">
        <v>73237.7</v>
      </c>
      <c r="G479" s="83"/>
    </row>
    <row r="480" spans="1:7" ht="12.2" customHeight="1" x14ac:dyDescent="0.2">
      <c r="A480" s="174">
        <v>43662</v>
      </c>
      <c r="B480" s="81">
        <v>27947</v>
      </c>
      <c r="C480" s="82" t="s">
        <v>3128</v>
      </c>
      <c r="D480" s="83" t="s">
        <v>6011</v>
      </c>
      <c r="E480" s="168">
        <v>126</v>
      </c>
      <c r="F480" s="158">
        <v>126</v>
      </c>
      <c r="G480" s="83"/>
    </row>
    <row r="481" spans="1:7" ht="12.2" customHeight="1" x14ac:dyDescent="0.2">
      <c r="A481" s="174">
        <v>43669</v>
      </c>
      <c r="B481" s="81">
        <v>999001139</v>
      </c>
      <c r="C481" s="11" t="s">
        <v>3135</v>
      </c>
      <c r="D481" s="83" t="s">
        <v>3002</v>
      </c>
      <c r="E481" s="168">
        <v>-105.64</v>
      </c>
      <c r="F481" s="158">
        <v>2382.88</v>
      </c>
      <c r="G481" s="83"/>
    </row>
    <row r="482" spans="1:7" ht="12.2" customHeight="1" x14ac:dyDescent="0.2">
      <c r="A482" s="174">
        <v>43669</v>
      </c>
      <c r="B482" s="81">
        <v>22949</v>
      </c>
      <c r="C482" s="11" t="s">
        <v>3141</v>
      </c>
      <c r="D482" s="83" t="s">
        <v>316</v>
      </c>
      <c r="E482" s="168">
        <v>80</v>
      </c>
      <c r="F482" s="158">
        <v>9939.25</v>
      </c>
      <c r="G482" s="83"/>
    </row>
    <row r="483" spans="1:7" ht="12.2" customHeight="1" x14ac:dyDescent="0.2">
      <c r="A483" s="174">
        <v>43669</v>
      </c>
      <c r="B483" s="81">
        <v>20969</v>
      </c>
      <c r="C483" s="11" t="s">
        <v>3711</v>
      </c>
      <c r="D483" s="83" t="s">
        <v>1851</v>
      </c>
      <c r="E483" s="168">
        <v>237.5</v>
      </c>
      <c r="F483" s="158">
        <v>237.5</v>
      </c>
      <c r="G483" s="83"/>
    </row>
    <row r="484" spans="1:7" ht="12.2" customHeight="1" x14ac:dyDescent="0.2">
      <c r="A484" s="174">
        <v>43661</v>
      </c>
      <c r="B484" s="10">
        <v>13190</v>
      </c>
      <c r="C484" s="11" t="s">
        <v>3073</v>
      </c>
      <c r="D484" s="12" t="s">
        <v>317</v>
      </c>
      <c r="E484" s="166">
        <v>42623.61</v>
      </c>
      <c r="F484" s="158">
        <v>31408483.68</v>
      </c>
      <c r="G484" s="83" t="s">
        <v>3072</v>
      </c>
    </row>
    <row r="485" spans="1:7" ht="12.2" customHeight="1" x14ac:dyDescent="0.2">
      <c r="A485" s="174">
        <v>43665</v>
      </c>
      <c r="B485" s="10">
        <v>13190</v>
      </c>
      <c r="C485" s="11" t="s">
        <v>3073</v>
      </c>
      <c r="D485" s="12" t="s">
        <v>317</v>
      </c>
      <c r="E485" s="166">
        <v>1534105.5</v>
      </c>
      <c r="F485" s="158">
        <v>32942589.18</v>
      </c>
      <c r="G485" s="12" t="s">
        <v>3072</v>
      </c>
    </row>
    <row r="486" spans="1:7" ht="12.2" customHeight="1" x14ac:dyDescent="0.2">
      <c r="A486" s="174">
        <v>43665</v>
      </c>
      <c r="B486" s="10">
        <v>13190</v>
      </c>
      <c r="C486" s="11" t="s">
        <v>3073</v>
      </c>
      <c r="D486" s="12" t="s">
        <v>317</v>
      </c>
      <c r="E486" s="166">
        <v>263.38</v>
      </c>
      <c r="F486" s="158">
        <v>32942852.559999999</v>
      </c>
      <c r="G486" s="12" t="s">
        <v>3072</v>
      </c>
    </row>
    <row r="487" spans="1:7" ht="12.2" customHeight="1" x14ac:dyDescent="0.2">
      <c r="A487" s="174">
        <v>43669</v>
      </c>
      <c r="B487" s="81">
        <v>22506</v>
      </c>
      <c r="C487" s="11" t="s">
        <v>3141</v>
      </c>
      <c r="D487" s="83" t="s">
        <v>318</v>
      </c>
      <c r="E487" s="168">
        <v>23414.5</v>
      </c>
      <c r="F487" s="158">
        <v>639792.44999999995</v>
      </c>
      <c r="G487" s="83"/>
    </row>
    <row r="488" spans="1:7" ht="12.2" customHeight="1" x14ac:dyDescent="0.2">
      <c r="A488" s="174">
        <v>43669</v>
      </c>
      <c r="B488" s="81">
        <v>21988</v>
      </c>
      <c r="C488" s="11" t="s">
        <v>3141</v>
      </c>
      <c r="D488" s="83" t="s">
        <v>319</v>
      </c>
      <c r="E488" s="168">
        <v>143928.06</v>
      </c>
      <c r="F488" s="158">
        <v>2166938.2199999997</v>
      </c>
      <c r="G488" s="83"/>
    </row>
    <row r="489" spans="1:7" ht="12.2" customHeight="1" x14ac:dyDescent="0.2">
      <c r="A489" s="174">
        <v>43669</v>
      </c>
      <c r="B489" s="81">
        <v>19995</v>
      </c>
      <c r="C489" s="11" t="s">
        <v>3140</v>
      </c>
      <c r="D489" s="83" t="s">
        <v>320</v>
      </c>
      <c r="E489" s="168">
        <v>9864.4</v>
      </c>
      <c r="F489" s="158">
        <v>205096.44999999998</v>
      </c>
      <c r="G489" s="83"/>
    </row>
    <row r="490" spans="1:7" ht="12.2" customHeight="1" x14ac:dyDescent="0.2">
      <c r="A490" s="174">
        <v>43669</v>
      </c>
      <c r="B490" s="81">
        <v>27490</v>
      </c>
      <c r="C490" s="11" t="s">
        <v>3141</v>
      </c>
      <c r="D490" s="83" t="s">
        <v>4115</v>
      </c>
      <c r="E490" s="168">
        <v>864.45</v>
      </c>
      <c r="F490" s="158">
        <v>2593.3500000000004</v>
      </c>
      <c r="G490" s="83"/>
    </row>
    <row r="491" spans="1:7" ht="12.2" customHeight="1" x14ac:dyDescent="0.2">
      <c r="A491" s="174">
        <v>43662</v>
      </c>
      <c r="B491" s="10">
        <v>19899</v>
      </c>
      <c r="C491" s="82" t="s">
        <v>3141</v>
      </c>
      <c r="D491" s="12" t="s">
        <v>321</v>
      </c>
      <c r="E491" s="156">
        <v>40</v>
      </c>
      <c r="F491" s="158">
        <v>7995.2</v>
      </c>
    </row>
    <row r="492" spans="1:7" ht="12.2" customHeight="1" x14ac:dyDescent="0.2">
      <c r="A492" s="174">
        <v>43669</v>
      </c>
      <c r="B492" s="81">
        <v>19899</v>
      </c>
      <c r="C492" s="11" t="s">
        <v>3141</v>
      </c>
      <c r="D492" s="83" t="s">
        <v>321</v>
      </c>
      <c r="E492" s="168">
        <v>92</v>
      </c>
      <c r="F492" s="158">
        <v>8087.2</v>
      </c>
      <c r="G492" s="83"/>
    </row>
    <row r="493" spans="1:7" ht="12.2" customHeight="1" x14ac:dyDescent="0.2">
      <c r="A493" s="174">
        <v>43662</v>
      </c>
      <c r="B493" s="10">
        <v>22358</v>
      </c>
      <c r="C493" s="82" t="s">
        <v>3140</v>
      </c>
      <c r="D493" s="12" t="s">
        <v>5703</v>
      </c>
      <c r="E493" s="156">
        <v>180770.57</v>
      </c>
      <c r="F493" s="158">
        <v>758001.28</v>
      </c>
    </row>
    <row r="494" spans="1:7" ht="12.2" customHeight="1" x14ac:dyDescent="0.2">
      <c r="A494" s="174">
        <v>43669</v>
      </c>
      <c r="B494" s="81">
        <v>22358</v>
      </c>
      <c r="C494" s="11" t="s">
        <v>3140</v>
      </c>
      <c r="D494" s="83" t="s">
        <v>5629</v>
      </c>
      <c r="E494" s="168">
        <v>56180.470000000008</v>
      </c>
      <c r="F494" s="158">
        <v>814181.75</v>
      </c>
      <c r="G494" s="83"/>
    </row>
    <row r="495" spans="1:7" ht="12.2" customHeight="1" x14ac:dyDescent="0.2">
      <c r="A495" s="174">
        <v>43662</v>
      </c>
      <c r="B495" s="10">
        <v>26279</v>
      </c>
      <c r="C495" s="82" t="s">
        <v>3127</v>
      </c>
      <c r="D495" s="12" t="s">
        <v>324</v>
      </c>
      <c r="E495" s="156">
        <v>375</v>
      </c>
      <c r="F495" s="158">
        <v>68301.539999999994</v>
      </c>
    </row>
    <row r="496" spans="1:7" ht="12.2" customHeight="1" x14ac:dyDescent="0.2">
      <c r="A496" s="174">
        <v>43669</v>
      </c>
      <c r="B496" s="81">
        <v>26279</v>
      </c>
      <c r="C496" s="11" t="s">
        <v>3127</v>
      </c>
      <c r="D496" s="83" t="s">
        <v>324</v>
      </c>
      <c r="E496" s="168">
        <v>450</v>
      </c>
      <c r="F496" s="158">
        <v>68751.539999999994</v>
      </c>
      <c r="G496" s="83"/>
    </row>
    <row r="497" spans="1:7" ht="12.2" customHeight="1" x14ac:dyDescent="0.2">
      <c r="A497" s="174">
        <v>43669</v>
      </c>
      <c r="B497" s="81">
        <v>27807</v>
      </c>
      <c r="C497" s="11" t="s">
        <v>3140</v>
      </c>
      <c r="D497" s="83" t="s">
        <v>5518</v>
      </c>
      <c r="E497" s="168">
        <v>52.38</v>
      </c>
      <c r="F497" s="158">
        <v>52.38</v>
      </c>
      <c r="G497" s="83"/>
    </row>
    <row r="498" spans="1:7" ht="12.2" customHeight="1" x14ac:dyDescent="0.2">
      <c r="A498" s="174">
        <v>43662</v>
      </c>
      <c r="B498" s="10">
        <v>20284</v>
      </c>
      <c r="C498" s="82" t="s">
        <v>3128</v>
      </c>
      <c r="D498" s="12" t="s">
        <v>325</v>
      </c>
      <c r="E498" s="156">
        <v>5.8</v>
      </c>
      <c r="F498" s="158">
        <v>76.55</v>
      </c>
    </row>
    <row r="499" spans="1:7" ht="12.2" customHeight="1" x14ac:dyDescent="0.2">
      <c r="A499" s="174">
        <v>43662</v>
      </c>
      <c r="B499" s="10">
        <v>13473</v>
      </c>
      <c r="C499" s="82" t="s">
        <v>3141</v>
      </c>
      <c r="D499" s="12" t="s">
        <v>1196</v>
      </c>
      <c r="E499" s="166">
        <v>4000</v>
      </c>
      <c r="F499" s="158">
        <v>70000</v>
      </c>
    </row>
    <row r="500" spans="1:7" ht="12.2" customHeight="1" x14ac:dyDescent="0.2">
      <c r="A500" s="174">
        <v>43668</v>
      </c>
      <c r="B500" s="81">
        <v>16078</v>
      </c>
      <c r="C500" s="82" t="s">
        <v>3047</v>
      </c>
      <c r="D500" s="83" t="s">
        <v>6036</v>
      </c>
      <c r="E500" s="168">
        <v>475</v>
      </c>
      <c r="F500" s="158"/>
      <c r="G500" s="12" t="s">
        <v>3046</v>
      </c>
    </row>
    <row r="501" spans="1:7" ht="12.2" customHeight="1" x14ac:dyDescent="0.2">
      <c r="A501" s="174">
        <v>43669</v>
      </c>
      <c r="B501" s="81">
        <v>15334</v>
      </c>
      <c r="C501" s="11" t="s">
        <v>3128</v>
      </c>
      <c r="D501" s="83" t="s">
        <v>327</v>
      </c>
      <c r="E501" s="168">
        <v>180.38</v>
      </c>
      <c r="F501" s="158">
        <v>450.38</v>
      </c>
      <c r="G501" s="83"/>
    </row>
    <row r="502" spans="1:7" ht="12.2" customHeight="1" x14ac:dyDescent="0.2">
      <c r="A502" s="174">
        <v>43662</v>
      </c>
      <c r="B502" s="10">
        <v>13570</v>
      </c>
      <c r="C502" s="82" t="s">
        <v>3140</v>
      </c>
      <c r="D502" s="12" t="s">
        <v>1215</v>
      </c>
      <c r="E502" s="166">
        <v>232.61</v>
      </c>
      <c r="F502" s="158">
        <v>48551.64</v>
      </c>
    </row>
    <row r="503" spans="1:7" ht="12.2" customHeight="1" x14ac:dyDescent="0.2">
      <c r="A503" s="174">
        <v>43669</v>
      </c>
      <c r="B503" s="81">
        <v>13570</v>
      </c>
      <c r="C503" s="11" t="s">
        <v>3140</v>
      </c>
      <c r="D503" s="83" t="s">
        <v>1215</v>
      </c>
      <c r="E503" s="168">
        <v>1985.97</v>
      </c>
      <c r="F503" s="158">
        <v>50537.61</v>
      </c>
      <c r="G503" s="83"/>
    </row>
    <row r="504" spans="1:7" ht="12.2" customHeight="1" x14ac:dyDescent="0.2">
      <c r="A504" s="174">
        <v>43662</v>
      </c>
      <c r="B504" s="10">
        <v>18382</v>
      </c>
      <c r="C504" s="82" t="s">
        <v>3127</v>
      </c>
      <c r="D504" s="12" t="s">
        <v>1639</v>
      </c>
      <c r="E504" s="156">
        <v>3675</v>
      </c>
      <c r="F504" s="158">
        <v>16393.75</v>
      </c>
    </row>
    <row r="505" spans="1:7" ht="12.2" customHeight="1" x14ac:dyDescent="0.2">
      <c r="A505" s="174">
        <v>43662</v>
      </c>
      <c r="B505" s="10">
        <v>26236</v>
      </c>
      <c r="C505" s="82" t="s">
        <v>3134</v>
      </c>
      <c r="D505" s="12" t="s">
        <v>330</v>
      </c>
      <c r="E505" s="156">
        <v>3000</v>
      </c>
      <c r="F505" s="158">
        <v>30000</v>
      </c>
    </row>
    <row r="506" spans="1:7" ht="12.2" customHeight="1" x14ac:dyDescent="0.2">
      <c r="A506" s="174">
        <v>43661</v>
      </c>
      <c r="B506" s="10">
        <v>16078</v>
      </c>
      <c r="C506" s="82" t="s">
        <v>3047</v>
      </c>
      <c r="D506" s="12" t="s">
        <v>5978</v>
      </c>
      <c r="E506" s="166">
        <v>475</v>
      </c>
      <c r="F506" s="158"/>
      <c r="G506" s="83" t="s">
        <v>3046</v>
      </c>
    </row>
    <row r="507" spans="1:7" ht="12.2" customHeight="1" x14ac:dyDescent="0.2">
      <c r="A507" s="174">
        <v>43663</v>
      </c>
      <c r="B507" s="10">
        <v>14001</v>
      </c>
      <c r="C507" s="82" t="s">
        <v>3140</v>
      </c>
      <c r="D507" s="12" t="s">
        <v>1298</v>
      </c>
      <c r="E507" s="166">
        <v>177638.16</v>
      </c>
      <c r="F507" s="158">
        <v>1442382.3</v>
      </c>
    </row>
    <row r="508" spans="1:7" ht="12.2" customHeight="1" x14ac:dyDescent="0.2">
      <c r="A508" s="174">
        <v>43662</v>
      </c>
      <c r="B508" s="10">
        <v>12356</v>
      </c>
      <c r="C508" s="82" t="s">
        <v>3141</v>
      </c>
      <c r="D508" s="12" t="s">
        <v>5706</v>
      </c>
      <c r="E508" s="166">
        <v>300</v>
      </c>
      <c r="F508" s="158">
        <v>1500</v>
      </c>
    </row>
    <row r="509" spans="1:7" ht="12.2" customHeight="1" x14ac:dyDescent="0.2">
      <c r="A509" s="174">
        <v>43662</v>
      </c>
      <c r="B509" s="10">
        <v>25703</v>
      </c>
      <c r="C509" s="82" t="s">
        <v>3141</v>
      </c>
      <c r="D509" s="12" t="s">
        <v>331</v>
      </c>
      <c r="E509" s="156">
        <v>570.94000000000005</v>
      </c>
      <c r="F509" s="158">
        <v>16293.84</v>
      </c>
      <c r="G509" s="12" t="s">
        <v>3029</v>
      </c>
    </row>
    <row r="510" spans="1:7" ht="12.2" customHeight="1" x14ac:dyDescent="0.2">
      <c r="A510" s="174">
        <v>43669</v>
      </c>
      <c r="B510" s="81">
        <v>25703</v>
      </c>
      <c r="C510" s="11" t="s">
        <v>3141</v>
      </c>
      <c r="D510" s="83" t="s">
        <v>331</v>
      </c>
      <c r="E510" s="168">
        <v>450</v>
      </c>
      <c r="F510" s="158">
        <v>16743.84</v>
      </c>
      <c r="G510" s="83"/>
    </row>
    <row r="511" spans="1:7" ht="12.2" customHeight="1" x14ac:dyDescent="0.2">
      <c r="A511" s="174">
        <v>43669</v>
      </c>
      <c r="B511" s="81">
        <v>27278</v>
      </c>
      <c r="C511" s="11" t="s">
        <v>3140</v>
      </c>
      <c r="D511" s="83" t="s">
        <v>1496</v>
      </c>
      <c r="E511" s="168">
        <v>1500</v>
      </c>
      <c r="F511" s="158">
        <v>13500</v>
      </c>
      <c r="G511" s="83"/>
    </row>
    <row r="512" spans="1:7" ht="12.2" customHeight="1" x14ac:dyDescent="0.2">
      <c r="A512" s="174">
        <v>43662</v>
      </c>
      <c r="B512" s="81">
        <v>27951</v>
      </c>
      <c r="C512" s="82" t="s">
        <v>3128</v>
      </c>
      <c r="D512" s="83" t="s">
        <v>6013</v>
      </c>
      <c r="E512" s="168">
        <v>126</v>
      </c>
      <c r="F512" s="158">
        <v>126</v>
      </c>
      <c r="G512" s="83"/>
    </row>
    <row r="513" spans="1:7" ht="12.2" customHeight="1" x14ac:dyDescent="0.2">
      <c r="A513" s="174">
        <v>43669</v>
      </c>
      <c r="B513" s="81">
        <v>26441</v>
      </c>
      <c r="C513" s="11" t="s">
        <v>3141</v>
      </c>
      <c r="D513" s="83" t="s">
        <v>2738</v>
      </c>
      <c r="E513" s="168">
        <v>13497.3</v>
      </c>
      <c r="F513" s="158">
        <v>13497.3</v>
      </c>
      <c r="G513" s="83"/>
    </row>
    <row r="514" spans="1:7" ht="12.2" customHeight="1" x14ac:dyDescent="0.2">
      <c r="A514" s="174">
        <v>43669</v>
      </c>
      <c r="B514" s="81">
        <v>23077</v>
      </c>
      <c r="C514" s="11" t="s">
        <v>3141</v>
      </c>
      <c r="D514" s="83" t="s">
        <v>334</v>
      </c>
      <c r="E514" s="168">
        <v>600</v>
      </c>
      <c r="F514" s="158">
        <v>7948.38</v>
      </c>
      <c r="G514" s="83"/>
    </row>
    <row r="515" spans="1:7" ht="12.2" customHeight="1" x14ac:dyDescent="0.2">
      <c r="A515" s="174">
        <v>43669</v>
      </c>
      <c r="B515" s="81">
        <v>26604</v>
      </c>
      <c r="C515" s="11" t="s">
        <v>3128</v>
      </c>
      <c r="D515" s="83" t="s">
        <v>336</v>
      </c>
      <c r="E515" s="168">
        <v>114.84</v>
      </c>
      <c r="F515" s="158">
        <v>443.12</v>
      </c>
      <c r="G515" s="83"/>
    </row>
    <row r="516" spans="1:7" ht="12.2" customHeight="1" x14ac:dyDescent="0.2">
      <c r="A516" s="174">
        <v>43662</v>
      </c>
      <c r="B516" s="10">
        <v>17770</v>
      </c>
      <c r="C516" s="82" t="s">
        <v>3127</v>
      </c>
      <c r="D516" s="12" t="s">
        <v>1580</v>
      </c>
      <c r="E516" s="156">
        <v>1590</v>
      </c>
      <c r="F516" s="158">
        <v>14175</v>
      </c>
    </row>
    <row r="517" spans="1:7" ht="12.2" customHeight="1" x14ac:dyDescent="0.2">
      <c r="A517" s="174">
        <v>43669</v>
      </c>
      <c r="B517" s="81">
        <v>18439</v>
      </c>
      <c r="C517" s="11" t="s">
        <v>3140</v>
      </c>
      <c r="D517" s="83" t="s">
        <v>1646</v>
      </c>
      <c r="E517" s="168">
        <v>86527.22</v>
      </c>
      <c r="F517" s="158">
        <v>86527.22</v>
      </c>
      <c r="G517" s="83"/>
    </row>
    <row r="518" spans="1:7" ht="12.2" customHeight="1" x14ac:dyDescent="0.2">
      <c r="A518" s="174">
        <v>43661</v>
      </c>
      <c r="B518" s="10">
        <v>16078</v>
      </c>
      <c r="C518" s="82" t="s">
        <v>3047</v>
      </c>
      <c r="D518" s="12" t="s">
        <v>5963</v>
      </c>
      <c r="E518" s="166">
        <v>7</v>
      </c>
      <c r="F518" s="158"/>
      <c r="G518" s="83" t="s">
        <v>3046</v>
      </c>
    </row>
    <row r="519" spans="1:7" ht="12.2" customHeight="1" x14ac:dyDescent="0.2">
      <c r="A519" s="174">
        <v>43662</v>
      </c>
      <c r="B519" s="10">
        <v>10725</v>
      </c>
      <c r="C519" s="82" t="s">
        <v>3128</v>
      </c>
      <c r="D519" s="12" t="s">
        <v>822</v>
      </c>
      <c r="E519" s="166">
        <v>147.9</v>
      </c>
      <c r="F519" s="158">
        <v>803.18</v>
      </c>
    </row>
    <row r="520" spans="1:7" ht="12.2" customHeight="1" x14ac:dyDescent="0.2">
      <c r="A520" s="174">
        <v>43662</v>
      </c>
      <c r="B520" s="10">
        <v>11331</v>
      </c>
      <c r="C520" s="82" t="s">
        <v>3143</v>
      </c>
      <c r="D520" s="12" t="s">
        <v>338</v>
      </c>
      <c r="E520" s="166">
        <v>1276.6600000000001</v>
      </c>
      <c r="F520" s="158">
        <v>27320.81</v>
      </c>
    </row>
    <row r="521" spans="1:7" ht="12.2" customHeight="1" x14ac:dyDescent="0.2">
      <c r="A521" s="174">
        <v>43669</v>
      </c>
      <c r="B521" s="81">
        <v>14674</v>
      </c>
      <c r="C521" s="11" t="s">
        <v>3140</v>
      </c>
      <c r="D521" s="83" t="s">
        <v>1410</v>
      </c>
      <c r="E521" s="168">
        <v>641.89</v>
      </c>
      <c r="F521" s="158">
        <v>973.41</v>
      </c>
      <c r="G521" s="83"/>
    </row>
    <row r="522" spans="1:7" ht="12.2" customHeight="1" x14ac:dyDescent="0.2">
      <c r="A522" s="174">
        <v>43662</v>
      </c>
      <c r="B522" s="10">
        <v>18423</v>
      </c>
      <c r="C522" s="82" t="s">
        <v>3128</v>
      </c>
      <c r="D522" s="12" t="s">
        <v>1645</v>
      </c>
      <c r="E522" s="156">
        <v>44.66</v>
      </c>
      <c r="F522" s="158">
        <v>129.51</v>
      </c>
    </row>
    <row r="523" spans="1:7" ht="12.2" customHeight="1" x14ac:dyDescent="0.2">
      <c r="A523" s="174">
        <v>43669</v>
      </c>
      <c r="B523" s="81">
        <v>24993</v>
      </c>
      <c r="C523" s="11" t="s">
        <v>3127</v>
      </c>
      <c r="D523" s="83" t="s">
        <v>2418</v>
      </c>
      <c r="E523" s="168">
        <v>2050</v>
      </c>
      <c r="F523" s="158">
        <v>45637.5</v>
      </c>
      <c r="G523" s="83"/>
    </row>
    <row r="524" spans="1:7" ht="12.2" customHeight="1" x14ac:dyDescent="0.2">
      <c r="A524" s="174">
        <v>43662</v>
      </c>
      <c r="B524" s="10">
        <v>24993</v>
      </c>
      <c r="C524" s="82" t="s">
        <v>3127</v>
      </c>
      <c r="D524" s="12" t="s">
        <v>3112</v>
      </c>
      <c r="E524" s="156">
        <v>650</v>
      </c>
      <c r="F524" s="158">
        <v>43587.5</v>
      </c>
    </row>
    <row r="525" spans="1:7" ht="12.2" customHeight="1" x14ac:dyDescent="0.2">
      <c r="A525" s="174">
        <v>43662</v>
      </c>
      <c r="B525" s="10">
        <v>20243</v>
      </c>
      <c r="C525" s="82" t="s">
        <v>3136</v>
      </c>
      <c r="D525" s="12" t="s">
        <v>1792</v>
      </c>
      <c r="E525" s="156">
        <v>995.1</v>
      </c>
      <c r="F525" s="158">
        <v>28167.45</v>
      </c>
      <c r="G525" s="12" t="s">
        <v>3029</v>
      </c>
    </row>
    <row r="526" spans="1:7" ht="12.2" customHeight="1" x14ac:dyDescent="0.2">
      <c r="A526" s="174">
        <v>43662</v>
      </c>
      <c r="B526" s="10">
        <v>20243</v>
      </c>
      <c r="C526" s="82" t="s">
        <v>3136</v>
      </c>
      <c r="D526" s="12" t="s">
        <v>1792</v>
      </c>
      <c r="E526" s="156">
        <v>642</v>
      </c>
      <c r="F526" s="158">
        <v>28809.45</v>
      </c>
      <c r="G526" s="12" t="s">
        <v>3029</v>
      </c>
    </row>
    <row r="527" spans="1:7" ht="12.2" customHeight="1" x14ac:dyDescent="0.2">
      <c r="A527" s="174">
        <v>43662</v>
      </c>
      <c r="B527" s="10">
        <v>21468</v>
      </c>
      <c r="C527" s="82" t="s">
        <v>3141</v>
      </c>
      <c r="D527" s="12" t="s">
        <v>341</v>
      </c>
      <c r="E527" s="156">
        <v>215.9</v>
      </c>
      <c r="F527" s="158">
        <v>100497.92</v>
      </c>
    </row>
    <row r="528" spans="1:7" ht="12.2" customHeight="1" x14ac:dyDescent="0.2">
      <c r="A528" s="174">
        <v>43662</v>
      </c>
      <c r="B528" s="10">
        <v>11013</v>
      </c>
      <c r="C528" s="82" t="s">
        <v>3140</v>
      </c>
      <c r="D528" s="12" t="s">
        <v>342</v>
      </c>
      <c r="E528" s="166">
        <v>1779.37</v>
      </c>
      <c r="F528" s="158">
        <v>24581.599999999999</v>
      </c>
    </row>
    <row r="529" spans="1:7" ht="12.2" customHeight="1" x14ac:dyDescent="0.2">
      <c r="A529" s="174">
        <v>43669</v>
      </c>
      <c r="B529" s="81">
        <v>24128</v>
      </c>
      <c r="C529" s="11" t="s">
        <v>3127</v>
      </c>
      <c r="D529" s="83" t="s">
        <v>2277</v>
      </c>
      <c r="E529" s="168">
        <v>1125</v>
      </c>
      <c r="F529" s="158">
        <v>11612.5</v>
      </c>
      <c r="G529" s="83"/>
    </row>
    <row r="530" spans="1:7" ht="12.2" customHeight="1" x14ac:dyDescent="0.2">
      <c r="A530" s="174">
        <v>43662</v>
      </c>
      <c r="B530" s="10">
        <v>27948</v>
      </c>
      <c r="C530" s="82" t="s">
        <v>3128</v>
      </c>
      <c r="D530" s="12" t="s">
        <v>6012</v>
      </c>
      <c r="E530" s="166">
        <v>126</v>
      </c>
      <c r="F530" s="158">
        <v>126</v>
      </c>
    </row>
    <row r="531" spans="1:7" ht="12.2" customHeight="1" x14ac:dyDescent="0.2">
      <c r="A531" s="174">
        <v>43662</v>
      </c>
      <c r="B531" s="10">
        <v>10727</v>
      </c>
      <c r="C531" s="82" t="s">
        <v>3140</v>
      </c>
      <c r="D531" s="12" t="s">
        <v>346</v>
      </c>
      <c r="E531" s="166">
        <v>471.19</v>
      </c>
      <c r="F531" s="158">
        <v>10445.68</v>
      </c>
    </row>
    <row r="532" spans="1:7" ht="12.2" customHeight="1" x14ac:dyDescent="0.2">
      <c r="A532" s="174">
        <v>43662</v>
      </c>
      <c r="B532" s="10">
        <v>11046</v>
      </c>
      <c r="C532" s="82" t="s">
        <v>3140</v>
      </c>
      <c r="D532" s="12" t="s">
        <v>871</v>
      </c>
      <c r="E532" s="166">
        <v>7318.6</v>
      </c>
      <c r="F532" s="158">
        <v>235974.15</v>
      </c>
    </row>
    <row r="533" spans="1:7" ht="12.2" customHeight="1" x14ac:dyDescent="0.2">
      <c r="A533" s="174">
        <v>43662</v>
      </c>
      <c r="B533" s="10">
        <v>25399</v>
      </c>
      <c r="C533" s="82" t="s">
        <v>3127</v>
      </c>
      <c r="D533" s="12" t="s">
        <v>2515</v>
      </c>
      <c r="E533" s="156">
        <v>4700</v>
      </c>
      <c r="F533" s="158">
        <v>9750</v>
      </c>
    </row>
    <row r="534" spans="1:7" ht="12.2" customHeight="1" x14ac:dyDescent="0.2">
      <c r="A534" s="174">
        <v>43669</v>
      </c>
      <c r="B534" s="81">
        <v>25399</v>
      </c>
      <c r="C534" s="11" t="s">
        <v>3127</v>
      </c>
      <c r="D534" s="83" t="s">
        <v>2515</v>
      </c>
      <c r="E534" s="168">
        <v>787.5</v>
      </c>
      <c r="F534" s="158">
        <v>10537.5</v>
      </c>
      <c r="G534" s="83"/>
    </row>
    <row r="535" spans="1:7" ht="12.2" customHeight="1" x14ac:dyDescent="0.2">
      <c r="A535" s="174">
        <v>43662</v>
      </c>
      <c r="B535" s="10">
        <v>19833</v>
      </c>
      <c r="C535" s="82" t="s">
        <v>3881</v>
      </c>
      <c r="D535" s="12" t="s">
        <v>348</v>
      </c>
      <c r="E535" s="156">
        <v>1300</v>
      </c>
      <c r="F535" s="158">
        <v>15099.32</v>
      </c>
      <c r="G535" s="12" t="s">
        <v>3029</v>
      </c>
    </row>
    <row r="536" spans="1:7" ht="12.2" customHeight="1" x14ac:dyDescent="0.2">
      <c r="A536" s="174">
        <v>43657</v>
      </c>
      <c r="B536" s="10">
        <v>16078</v>
      </c>
      <c r="C536" s="82" t="s">
        <v>3047</v>
      </c>
      <c r="D536" s="12" t="s">
        <v>5949</v>
      </c>
      <c r="E536" s="166">
        <v>52</v>
      </c>
      <c r="F536" s="158"/>
      <c r="G536" s="83" t="s">
        <v>3046</v>
      </c>
    </row>
    <row r="537" spans="1:7" ht="12.2" customHeight="1" x14ac:dyDescent="0.2">
      <c r="A537" s="174">
        <v>43669</v>
      </c>
      <c r="B537" s="81">
        <v>27800</v>
      </c>
      <c r="C537" s="11" t="s">
        <v>3710</v>
      </c>
      <c r="D537" s="83" t="s">
        <v>5529</v>
      </c>
      <c r="E537" s="168">
        <v>9200</v>
      </c>
      <c r="F537" s="158">
        <v>12200</v>
      </c>
      <c r="G537" s="83"/>
    </row>
    <row r="538" spans="1:7" ht="12.2" customHeight="1" x14ac:dyDescent="0.2">
      <c r="A538" s="174">
        <v>43662</v>
      </c>
      <c r="B538" s="10">
        <v>25574</v>
      </c>
      <c r="C538" s="82" t="s">
        <v>3127</v>
      </c>
      <c r="D538" s="12" t="s">
        <v>2048</v>
      </c>
      <c r="E538" s="156">
        <v>2050</v>
      </c>
      <c r="F538" s="158">
        <v>60600</v>
      </c>
    </row>
    <row r="539" spans="1:7" ht="12.2" customHeight="1" x14ac:dyDescent="0.2">
      <c r="A539" s="174">
        <v>43662</v>
      </c>
      <c r="B539" s="10">
        <v>17794</v>
      </c>
      <c r="C539" s="82" t="s">
        <v>3141</v>
      </c>
      <c r="D539" s="12" t="s">
        <v>5406</v>
      </c>
      <c r="E539" s="156">
        <v>560.23</v>
      </c>
      <c r="F539" s="158">
        <v>6931.82</v>
      </c>
    </row>
    <row r="540" spans="1:7" ht="12.2" customHeight="1" x14ac:dyDescent="0.2">
      <c r="A540" s="174">
        <v>43662</v>
      </c>
      <c r="B540" s="10">
        <v>25563</v>
      </c>
      <c r="C540" s="82" t="s">
        <v>3127</v>
      </c>
      <c r="D540" s="12" t="s">
        <v>2552</v>
      </c>
      <c r="E540" s="156">
        <v>975</v>
      </c>
      <c r="F540" s="158">
        <v>8311.25</v>
      </c>
    </row>
    <row r="541" spans="1:7" ht="12.2" customHeight="1" x14ac:dyDescent="0.2">
      <c r="A541" s="174">
        <v>43669</v>
      </c>
      <c r="B541" s="81">
        <v>25563</v>
      </c>
      <c r="C541" s="11" t="s">
        <v>3127</v>
      </c>
      <c r="D541" s="83" t="s">
        <v>2552</v>
      </c>
      <c r="E541" s="168">
        <v>550</v>
      </c>
      <c r="F541" s="158">
        <v>8861.25</v>
      </c>
      <c r="G541" s="83"/>
    </row>
    <row r="542" spans="1:7" ht="12.2" customHeight="1" x14ac:dyDescent="0.2">
      <c r="A542" s="174">
        <v>43662</v>
      </c>
      <c r="B542" s="10">
        <v>12499</v>
      </c>
      <c r="C542" s="82" t="s">
        <v>3128</v>
      </c>
      <c r="D542" s="12" t="s">
        <v>353</v>
      </c>
      <c r="E542" s="166">
        <v>24.94</v>
      </c>
      <c r="F542" s="158">
        <v>103.26</v>
      </c>
    </row>
    <row r="543" spans="1:7" ht="12.2" customHeight="1" x14ac:dyDescent="0.2">
      <c r="A543" s="174">
        <v>43669</v>
      </c>
      <c r="B543" s="81">
        <v>24559</v>
      </c>
      <c r="C543" s="11" t="s">
        <v>3127</v>
      </c>
      <c r="D543" s="83" t="s">
        <v>354</v>
      </c>
      <c r="E543" s="168">
        <v>3250</v>
      </c>
      <c r="F543" s="158">
        <v>26487.5</v>
      </c>
      <c r="G543" s="83"/>
    </row>
    <row r="544" spans="1:7" ht="12.2" customHeight="1" x14ac:dyDescent="0.2">
      <c r="A544" s="174">
        <v>43664</v>
      </c>
      <c r="B544" s="10">
        <v>16078</v>
      </c>
      <c r="C544" s="82" t="s">
        <v>3047</v>
      </c>
      <c r="D544" s="12" t="s">
        <v>6022</v>
      </c>
      <c r="E544" s="156">
        <v>294</v>
      </c>
      <c r="F544" s="158"/>
      <c r="G544" s="12" t="s">
        <v>3046</v>
      </c>
    </row>
    <row r="545" spans="1:7" ht="12.2" customHeight="1" x14ac:dyDescent="0.2">
      <c r="A545" s="174">
        <v>43657</v>
      </c>
      <c r="B545" s="10">
        <v>16078</v>
      </c>
      <c r="C545" s="82" t="s">
        <v>3047</v>
      </c>
      <c r="D545" s="12" t="s">
        <v>5954</v>
      </c>
      <c r="E545" s="166">
        <v>15</v>
      </c>
      <c r="F545" s="158"/>
      <c r="G545" s="83" t="s">
        <v>3046</v>
      </c>
    </row>
    <row r="546" spans="1:7" ht="12.2" customHeight="1" x14ac:dyDescent="0.2">
      <c r="A546" s="174">
        <v>43662</v>
      </c>
      <c r="B546" s="10">
        <v>23877</v>
      </c>
      <c r="C546" s="82" t="s">
        <v>3127</v>
      </c>
      <c r="D546" s="12" t="s">
        <v>2230</v>
      </c>
      <c r="E546" s="156">
        <v>300</v>
      </c>
      <c r="F546" s="158">
        <v>37832.5</v>
      </c>
    </row>
    <row r="547" spans="1:7" ht="12.2" customHeight="1" x14ac:dyDescent="0.2">
      <c r="A547" s="174">
        <v>43669</v>
      </c>
      <c r="B547" s="81">
        <v>23877</v>
      </c>
      <c r="C547" s="11" t="s">
        <v>3127</v>
      </c>
      <c r="D547" s="83" t="s">
        <v>2230</v>
      </c>
      <c r="E547" s="168">
        <v>375</v>
      </c>
      <c r="F547" s="158">
        <v>38207.5</v>
      </c>
      <c r="G547" s="83"/>
    </row>
    <row r="548" spans="1:7" ht="12.2" customHeight="1" x14ac:dyDescent="0.2">
      <c r="A548" s="174">
        <v>43662</v>
      </c>
      <c r="B548" s="10">
        <v>19356</v>
      </c>
      <c r="C548" s="82" t="s">
        <v>3127</v>
      </c>
      <c r="D548" s="12" t="s">
        <v>1720</v>
      </c>
      <c r="E548" s="156">
        <v>500</v>
      </c>
      <c r="F548" s="158">
        <v>1850</v>
      </c>
    </row>
    <row r="549" spans="1:7" ht="12.2" customHeight="1" x14ac:dyDescent="0.2">
      <c r="A549" s="174">
        <v>43662</v>
      </c>
      <c r="B549" s="10">
        <v>19809</v>
      </c>
      <c r="C549" s="82" t="s">
        <v>3127</v>
      </c>
      <c r="D549" s="12" t="s">
        <v>358</v>
      </c>
      <c r="E549" s="156">
        <v>1620</v>
      </c>
      <c r="F549" s="158">
        <v>15157.5</v>
      </c>
    </row>
    <row r="550" spans="1:7" ht="12.2" customHeight="1" x14ac:dyDescent="0.2">
      <c r="A550" s="174">
        <v>43662</v>
      </c>
      <c r="B550" s="10">
        <v>13528</v>
      </c>
      <c r="C550" s="82" t="s">
        <v>3140</v>
      </c>
      <c r="D550" s="12" t="s">
        <v>360</v>
      </c>
      <c r="E550" s="166">
        <v>285</v>
      </c>
      <c r="F550" s="158">
        <v>12415.93</v>
      </c>
    </row>
    <row r="551" spans="1:7" ht="12.2" customHeight="1" x14ac:dyDescent="0.2">
      <c r="A551" s="174">
        <v>43657</v>
      </c>
      <c r="B551" s="10">
        <v>16078</v>
      </c>
      <c r="C551" s="82" t="s">
        <v>3047</v>
      </c>
      <c r="D551" s="12" t="s">
        <v>5950</v>
      </c>
      <c r="E551" s="166">
        <v>40</v>
      </c>
      <c r="F551" s="158"/>
      <c r="G551" s="83" t="s">
        <v>3046</v>
      </c>
    </row>
    <row r="552" spans="1:7" ht="12.2" customHeight="1" x14ac:dyDescent="0.2">
      <c r="A552" s="174">
        <v>43662</v>
      </c>
      <c r="B552" s="10">
        <v>23989</v>
      </c>
      <c r="C552" s="82" t="s">
        <v>3127</v>
      </c>
      <c r="D552" s="12" t="s">
        <v>2256</v>
      </c>
      <c r="E552" s="156">
        <v>660</v>
      </c>
      <c r="F552" s="158">
        <v>8410</v>
      </c>
    </row>
    <row r="553" spans="1:7" ht="12.2" customHeight="1" x14ac:dyDescent="0.2">
      <c r="A553" s="174">
        <v>43669</v>
      </c>
      <c r="B553" s="81">
        <v>23989</v>
      </c>
      <c r="C553" s="11" t="s">
        <v>3127</v>
      </c>
      <c r="D553" s="83" t="s">
        <v>2256</v>
      </c>
      <c r="E553" s="168">
        <v>2085</v>
      </c>
      <c r="F553" s="158">
        <v>10495</v>
      </c>
      <c r="G553" s="83"/>
    </row>
    <row r="554" spans="1:7" ht="12.2" customHeight="1" x14ac:dyDescent="0.2">
      <c r="A554" s="174">
        <v>43669</v>
      </c>
      <c r="B554" s="81">
        <v>24754</v>
      </c>
      <c r="C554" s="11" t="s">
        <v>3128</v>
      </c>
      <c r="D554" s="83" t="s">
        <v>2379</v>
      </c>
      <c r="E554" s="168">
        <v>345.74</v>
      </c>
      <c r="F554" s="158">
        <v>639.03</v>
      </c>
      <c r="G554" s="83"/>
    </row>
    <row r="555" spans="1:7" ht="12.2" customHeight="1" x14ac:dyDescent="0.2">
      <c r="A555" s="174">
        <v>43669</v>
      </c>
      <c r="B555" s="81">
        <v>12743</v>
      </c>
      <c r="C555" s="11" t="s">
        <v>3140</v>
      </c>
      <c r="D555" s="83" t="s">
        <v>361</v>
      </c>
      <c r="E555" s="168">
        <v>636</v>
      </c>
      <c r="F555" s="158">
        <v>35744.800000000003</v>
      </c>
      <c r="G555" s="83"/>
    </row>
    <row r="556" spans="1:7" ht="12.2" customHeight="1" x14ac:dyDescent="0.2">
      <c r="A556" s="174">
        <v>43662</v>
      </c>
      <c r="B556" s="10">
        <v>13180</v>
      </c>
      <c r="C556" s="82" t="s">
        <v>3141</v>
      </c>
      <c r="D556" s="12" t="s">
        <v>362</v>
      </c>
      <c r="E556" s="166">
        <v>632.44000000000005</v>
      </c>
      <c r="F556" s="158">
        <v>5090.67</v>
      </c>
    </row>
    <row r="557" spans="1:7" ht="12.2" customHeight="1" x14ac:dyDescent="0.2">
      <c r="A557" s="174">
        <v>43669</v>
      </c>
      <c r="B557" s="81">
        <v>21112</v>
      </c>
      <c r="C557" s="11" t="s">
        <v>3140</v>
      </c>
      <c r="D557" s="83" t="s">
        <v>1863</v>
      </c>
      <c r="E557" s="168">
        <v>83973.759999999995</v>
      </c>
      <c r="F557" s="158">
        <v>387849.14</v>
      </c>
      <c r="G557" s="83"/>
    </row>
    <row r="558" spans="1:7" ht="12.2" customHeight="1" x14ac:dyDescent="0.2">
      <c r="A558" s="174">
        <v>43662</v>
      </c>
      <c r="B558" s="10">
        <v>25626</v>
      </c>
      <c r="C558" s="82" t="s">
        <v>3140</v>
      </c>
      <c r="D558" s="12" t="s">
        <v>364</v>
      </c>
      <c r="E558" s="156">
        <v>902.72</v>
      </c>
      <c r="F558" s="158">
        <v>155572.57</v>
      </c>
    </row>
    <row r="559" spans="1:7" ht="12.2" customHeight="1" x14ac:dyDescent="0.2">
      <c r="A559" s="174">
        <v>43669</v>
      </c>
      <c r="B559" s="81">
        <v>25626</v>
      </c>
      <c r="C559" s="11" t="s">
        <v>3140</v>
      </c>
      <c r="D559" s="83" t="s">
        <v>364</v>
      </c>
      <c r="E559" s="168">
        <v>2562</v>
      </c>
      <c r="F559" s="158">
        <v>158134.57</v>
      </c>
      <c r="G559" s="83"/>
    </row>
    <row r="560" spans="1:7" ht="12.2" customHeight="1" x14ac:dyDescent="0.2">
      <c r="A560" s="174">
        <v>43668</v>
      </c>
      <c r="B560" s="10">
        <v>16078</v>
      </c>
      <c r="C560" s="82" t="s">
        <v>3047</v>
      </c>
      <c r="D560" s="12" t="s">
        <v>3766</v>
      </c>
      <c r="E560" s="156">
        <v>1185.08</v>
      </c>
      <c r="F560" s="158"/>
      <c r="G560" s="12" t="s">
        <v>3046</v>
      </c>
    </row>
    <row r="561" spans="1:7" ht="12.2" customHeight="1" x14ac:dyDescent="0.2">
      <c r="A561" s="174">
        <v>43662</v>
      </c>
      <c r="B561" s="10">
        <v>13800</v>
      </c>
      <c r="C561" s="82" t="s">
        <v>3329</v>
      </c>
      <c r="D561" s="12" t="s">
        <v>5400</v>
      </c>
      <c r="E561" s="166">
        <v>497.52</v>
      </c>
      <c r="F561" s="158">
        <v>28479.14</v>
      </c>
    </row>
    <row r="562" spans="1:7" ht="12.2" customHeight="1" x14ac:dyDescent="0.2">
      <c r="A562" s="174">
        <v>43669</v>
      </c>
      <c r="B562" s="81">
        <v>13800</v>
      </c>
      <c r="C562" s="11" t="s">
        <v>3329</v>
      </c>
      <c r="D562" s="83" t="s">
        <v>365</v>
      </c>
      <c r="E562" s="168">
        <v>11072.13</v>
      </c>
      <c r="F562" s="158">
        <v>39551.269999999997</v>
      </c>
      <c r="G562" s="83"/>
    </row>
    <row r="563" spans="1:7" ht="12.2" customHeight="1" x14ac:dyDescent="0.2">
      <c r="A563" s="174">
        <v>43669</v>
      </c>
      <c r="B563" s="81">
        <v>23714</v>
      </c>
      <c r="C563" s="11" t="s">
        <v>3128</v>
      </c>
      <c r="D563" s="83" t="s">
        <v>2203</v>
      </c>
      <c r="E563" s="168">
        <v>17.63</v>
      </c>
      <c r="F563" s="158">
        <v>181.54</v>
      </c>
      <c r="G563" s="83"/>
    </row>
    <row r="564" spans="1:7" ht="12.2" customHeight="1" x14ac:dyDescent="0.2">
      <c r="A564" s="174">
        <v>43669</v>
      </c>
      <c r="B564" s="81">
        <v>10334</v>
      </c>
      <c r="C564" s="11" t="s">
        <v>3140</v>
      </c>
      <c r="D564" s="83" t="s">
        <v>777</v>
      </c>
      <c r="E564" s="168">
        <v>198</v>
      </c>
      <c r="F564" s="158">
        <v>3267</v>
      </c>
      <c r="G564" s="83"/>
    </row>
    <row r="565" spans="1:7" ht="12.2" customHeight="1" x14ac:dyDescent="0.2">
      <c r="A565" s="174">
        <v>43662</v>
      </c>
      <c r="B565" s="10">
        <v>21472</v>
      </c>
      <c r="C565" s="82" t="s">
        <v>3141</v>
      </c>
      <c r="D565" s="12" t="s">
        <v>1892</v>
      </c>
      <c r="E565" s="156">
        <v>10565</v>
      </c>
      <c r="F565" s="158">
        <v>35376.5</v>
      </c>
    </row>
    <row r="566" spans="1:7" ht="12.2" customHeight="1" x14ac:dyDescent="0.2">
      <c r="A566" s="174">
        <v>43662</v>
      </c>
      <c r="B566" s="10">
        <v>21472</v>
      </c>
      <c r="C566" s="82" t="s">
        <v>3141</v>
      </c>
      <c r="D566" s="12" t="s">
        <v>1892</v>
      </c>
      <c r="E566" s="156">
        <v>94609</v>
      </c>
      <c r="F566" s="158">
        <v>129985.5</v>
      </c>
    </row>
    <row r="567" spans="1:7" ht="12.2" customHeight="1" x14ac:dyDescent="0.2">
      <c r="A567" s="174">
        <v>43669</v>
      </c>
      <c r="B567" s="81">
        <v>14279</v>
      </c>
      <c r="C567" s="11" t="s">
        <v>3141</v>
      </c>
      <c r="D567" s="83" t="s">
        <v>366</v>
      </c>
      <c r="E567" s="168">
        <v>3378.07</v>
      </c>
      <c r="F567" s="158">
        <v>33519.590000000004</v>
      </c>
      <c r="G567" s="83"/>
    </row>
    <row r="568" spans="1:7" ht="12.2" customHeight="1" x14ac:dyDescent="0.2">
      <c r="A568" s="174">
        <v>43669</v>
      </c>
      <c r="B568" s="81">
        <v>23939</v>
      </c>
      <c r="C568" s="11" t="s">
        <v>3141</v>
      </c>
      <c r="D568" s="83" t="s">
        <v>2242</v>
      </c>
      <c r="E568" s="168">
        <v>2500</v>
      </c>
      <c r="F568" s="158">
        <v>4500</v>
      </c>
      <c r="G568" s="83"/>
    </row>
    <row r="569" spans="1:7" ht="12.2" customHeight="1" x14ac:dyDescent="0.2">
      <c r="A569" s="174">
        <v>43662</v>
      </c>
      <c r="B569" s="10">
        <v>13471</v>
      </c>
      <c r="C569" s="82" t="s">
        <v>3882</v>
      </c>
      <c r="D569" s="12" t="s">
        <v>3699</v>
      </c>
      <c r="E569" s="166">
        <v>4419</v>
      </c>
      <c r="F569" s="158">
        <v>634631.84</v>
      </c>
    </row>
    <row r="570" spans="1:7" ht="12.2" customHeight="1" x14ac:dyDescent="0.2">
      <c r="A570" s="174">
        <v>43669</v>
      </c>
      <c r="B570" s="81">
        <v>13334</v>
      </c>
      <c r="C570" s="11" t="s">
        <v>3141</v>
      </c>
      <c r="D570" s="83" t="s">
        <v>1162</v>
      </c>
      <c r="E570" s="168">
        <v>6974.73</v>
      </c>
      <c r="F570" s="158">
        <v>507396.73</v>
      </c>
      <c r="G570" s="83"/>
    </row>
    <row r="571" spans="1:7" ht="12.2" customHeight="1" x14ac:dyDescent="0.2">
      <c r="A571" s="174">
        <v>43662</v>
      </c>
      <c r="B571" s="10">
        <v>11796</v>
      </c>
      <c r="C571" s="82" t="s">
        <v>3128</v>
      </c>
      <c r="D571" s="12" t="s">
        <v>970</v>
      </c>
      <c r="E571" s="166">
        <v>6.26</v>
      </c>
      <c r="F571" s="158">
        <v>41.51</v>
      </c>
    </row>
    <row r="572" spans="1:7" ht="12.2" customHeight="1" x14ac:dyDescent="0.2">
      <c r="A572" s="174">
        <v>43669</v>
      </c>
      <c r="B572" s="81">
        <v>12863</v>
      </c>
      <c r="C572" s="11" t="s">
        <v>3140</v>
      </c>
      <c r="D572" s="83" t="s">
        <v>1104</v>
      </c>
      <c r="E572" s="168">
        <v>269</v>
      </c>
      <c r="F572" s="158">
        <v>16803.57</v>
      </c>
      <c r="G572" s="83"/>
    </row>
    <row r="573" spans="1:7" ht="12.2" customHeight="1" x14ac:dyDescent="0.2">
      <c r="A573" s="174">
        <v>43669</v>
      </c>
      <c r="B573" s="81">
        <v>11797</v>
      </c>
      <c r="C573" s="11" t="s">
        <v>3128</v>
      </c>
      <c r="D573" s="83" t="s">
        <v>971</v>
      </c>
      <c r="E573" s="168">
        <v>79.92</v>
      </c>
      <c r="F573" s="158">
        <v>464.64000000000004</v>
      </c>
      <c r="G573" s="83"/>
    </row>
    <row r="574" spans="1:7" ht="12.2" customHeight="1" x14ac:dyDescent="0.2">
      <c r="A574" s="174">
        <v>43669</v>
      </c>
      <c r="B574" s="81">
        <v>999002204</v>
      </c>
      <c r="C574" s="11" t="s">
        <v>3135</v>
      </c>
      <c r="D574" s="83" t="s">
        <v>6072</v>
      </c>
      <c r="E574" s="168">
        <v>650</v>
      </c>
      <c r="F574" s="158">
        <v>650</v>
      </c>
      <c r="G574" s="83"/>
    </row>
    <row r="575" spans="1:7" ht="12.2" customHeight="1" x14ac:dyDescent="0.2">
      <c r="A575" s="174">
        <v>43669</v>
      </c>
      <c r="B575" s="81">
        <v>999002206</v>
      </c>
      <c r="C575" s="11" t="s">
        <v>3135</v>
      </c>
      <c r="D575" s="83" t="s">
        <v>6074</v>
      </c>
      <c r="E575" s="168">
        <v>200</v>
      </c>
      <c r="F575" s="158">
        <v>200</v>
      </c>
      <c r="G575" s="83"/>
    </row>
    <row r="576" spans="1:7" ht="12.2" customHeight="1" x14ac:dyDescent="0.2">
      <c r="A576" s="174">
        <v>43669</v>
      </c>
      <c r="B576" s="81">
        <v>27144</v>
      </c>
      <c r="C576" s="11" t="s">
        <v>3140</v>
      </c>
      <c r="D576" s="83" t="s">
        <v>372</v>
      </c>
      <c r="E576" s="168">
        <v>6000</v>
      </c>
      <c r="F576" s="158">
        <v>61973.41</v>
      </c>
      <c r="G576" s="83"/>
    </row>
    <row r="577" spans="1:7" ht="12.2" customHeight="1" x14ac:dyDescent="0.2">
      <c r="A577" s="174">
        <v>43662</v>
      </c>
      <c r="B577" s="10">
        <v>12561</v>
      </c>
      <c r="C577" s="82" t="s">
        <v>3128</v>
      </c>
      <c r="D577" s="12" t="s">
        <v>373</v>
      </c>
      <c r="E577" s="166">
        <v>38.28</v>
      </c>
      <c r="F577" s="158">
        <v>193.89</v>
      </c>
    </row>
    <row r="578" spans="1:7" ht="12.2" customHeight="1" x14ac:dyDescent="0.2">
      <c r="A578" s="174">
        <v>43662</v>
      </c>
      <c r="B578" s="10">
        <v>23964</v>
      </c>
      <c r="C578" s="82" t="s">
        <v>3128</v>
      </c>
      <c r="D578" s="12" t="s">
        <v>2248</v>
      </c>
      <c r="E578" s="156">
        <v>17.399999999999999</v>
      </c>
      <c r="F578" s="158">
        <v>168.78</v>
      </c>
    </row>
    <row r="579" spans="1:7" ht="12.2" customHeight="1" x14ac:dyDescent="0.2">
      <c r="A579" s="174">
        <v>43662</v>
      </c>
      <c r="B579" s="10">
        <v>14494</v>
      </c>
      <c r="C579" s="82" t="s">
        <v>3127</v>
      </c>
      <c r="D579" s="12" t="s">
        <v>374</v>
      </c>
      <c r="E579" s="166">
        <v>2250</v>
      </c>
      <c r="F579" s="158">
        <v>55109.120000000003</v>
      </c>
    </row>
    <row r="580" spans="1:7" ht="12.2" customHeight="1" x14ac:dyDescent="0.2">
      <c r="A580" s="174">
        <v>43662</v>
      </c>
      <c r="B580" s="10">
        <v>25988</v>
      </c>
      <c r="C580" s="82" t="s">
        <v>3140</v>
      </c>
      <c r="D580" s="12" t="s">
        <v>2637</v>
      </c>
      <c r="E580" s="156">
        <v>182.39</v>
      </c>
      <c r="F580" s="158">
        <v>7442.49</v>
      </c>
    </row>
    <row r="581" spans="1:7" ht="12.2" customHeight="1" x14ac:dyDescent="0.2">
      <c r="A581" s="174">
        <v>43669</v>
      </c>
      <c r="B581" s="81">
        <v>25988</v>
      </c>
      <c r="C581" s="11" t="s">
        <v>3140</v>
      </c>
      <c r="D581" s="83" t="s">
        <v>2637</v>
      </c>
      <c r="E581" s="168">
        <v>92.2</v>
      </c>
      <c r="F581" s="158">
        <v>7534.69</v>
      </c>
      <c r="G581" s="83"/>
    </row>
    <row r="582" spans="1:7" ht="12.2" customHeight="1" x14ac:dyDescent="0.2">
      <c r="A582" s="174">
        <v>43668</v>
      </c>
      <c r="B582" s="81">
        <v>16078</v>
      </c>
      <c r="C582" s="82" t="s">
        <v>3047</v>
      </c>
      <c r="D582" s="83" t="s">
        <v>4593</v>
      </c>
      <c r="E582" s="168">
        <v>1232.67</v>
      </c>
      <c r="F582" s="158"/>
      <c r="G582" s="12" t="s">
        <v>3046</v>
      </c>
    </row>
    <row r="583" spans="1:7" ht="12.2" customHeight="1" x14ac:dyDescent="0.2">
      <c r="A583" s="174">
        <v>43669</v>
      </c>
      <c r="B583" s="81">
        <v>24690</v>
      </c>
      <c r="C583" s="11" t="s">
        <v>3140</v>
      </c>
      <c r="D583" s="83" t="s">
        <v>2370</v>
      </c>
      <c r="E583" s="168">
        <v>11850</v>
      </c>
      <c r="F583" s="158">
        <v>11850</v>
      </c>
      <c r="G583" s="83"/>
    </row>
    <row r="584" spans="1:7" ht="12.2" customHeight="1" x14ac:dyDescent="0.2">
      <c r="A584" s="174">
        <v>43662</v>
      </c>
      <c r="B584" s="10">
        <v>11916</v>
      </c>
      <c r="C584" s="82" t="s">
        <v>3128</v>
      </c>
      <c r="D584" s="12" t="s">
        <v>987</v>
      </c>
      <c r="E584" s="166">
        <v>30.57</v>
      </c>
      <c r="F584" s="158">
        <v>728.84</v>
      </c>
    </row>
    <row r="585" spans="1:7" ht="12.2" customHeight="1" x14ac:dyDescent="0.2">
      <c r="A585" s="174">
        <v>43662</v>
      </c>
      <c r="B585" s="10">
        <v>24393</v>
      </c>
      <c r="C585" s="82" t="s">
        <v>3127</v>
      </c>
      <c r="D585" s="12" t="s">
        <v>2331</v>
      </c>
      <c r="E585" s="156">
        <v>360</v>
      </c>
      <c r="F585" s="158">
        <v>36735.980000000003</v>
      </c>
    </row>
    <row r="586" spans="1:7" ht="12.2" customHeight="1" x14ac:dyDescent="0.2">
      <c r="A586" s="174">
        <v>43669</v>
      </c>
      <c r="B586" s="81">
        <v>24393</v>
      </c>
      <c r="C586" s="11" t="s">
        <v>3127</v>
      </c>
      <c r="D586" s="83" t="s">
        <v>2331</v>
      </c>
      <c r="E586" s="168">
        <v>400</v>
      </c>
      <c r="F586" s="158">
        <v>37135.980000000003</v>
      </c>
      <c r="G586" s="83"/>
    </row>
    <row r="587" spans="1:7" ht="12.2" customHeight="1" x14ac:dyDescent="0.2">
      <c r="A587" s="174">
        <v>43662</v>
      </c>
      <c r="B587" s="10">
        <v>27767</v>
      </c>
      <c r="C587" s="82" t="s">
        <v>3128</v>
      </c>
      <c r="D587" s="12" t="s">
        <v>5262</v>
      </c>
      <c r="E587" s="156">
        <v>22.85</v>
      </c>
      <c r="F587" s="158">
        <v>32.25</v>
      </c>
    </row>
    <row r="588" spans="1:7" ht="12.2" customHeight="1" x14ac:dyDescent="0.2">
      <c r="A588" s="174">
        <v>43657</v>
      </c>
      <c r="B588" s="10">
        <v>16078</v>
      </c>
      <c r="C588" s="82" t="s">
        <v>3047</v>
      </c>
      <c r="D588" s="12" t="s">
        <v>5970</v>
      </c>
      <c r="E588" s="166">
        <v>19677.78</v>
      </c>
      <c r="F588" s="158"/>
      <c r="G588" s="83" t="s">
        <v>3046</v>
      </c>
    </row>
    <row r="589" spans="1:7" ht="12.2" customHeight="1" x14ac:dyDescent="0.2">
      <c r="A589" s="174">
        <v>43669</v>
      </c>
      <c r="B589" s="81">
        <v>23711</v>
      </c>
      <c r="C589" s="11" t="s">
        <v>3128</v>
      </c>
      <c r="D589" s="83" t="s">
        <v>2201</v>
      </c>
      <c r="E589" s="168">
        <v>216</v>
      </c>
      <c r="F589" s="158">
        <v>546</v>
      </c>
      <c r="G589" s="83"/>
    </row>
    <row r="590" spans="1:7" ht="12.2" customHeight="1" x14ac:dyDescent="0.2">
      <c r="A590" s="174">
        <v>43662</v>
      </c>
      <c r="B590" s="10">
        <v>19363</v>
      </c>
      <c r="C590" s="82" t="s">
        <v>3128</v>
      </c>
      <c r="D590" s="12" t="s">
        <v>376</v>
      </c>
      <c r="E590" s="156">
        <v>328.09</v>
      </c>
      <c r="F590" s="158">
        <v>561.71</v>
      </c>
    </row>
    <row r="591" spans="1:7" ht="12.2" customHeight="1" x14ac:dyDescent="0.2">
      <c r="A591" s="174">
        <v>43657</v>
      </c>
      <c r="B591" s="10">
        <v>16078</v>
      </c>
      <c r="C591" s="82" t="s">
        <v>3047</v>
      </c>
      <c r="D591" s="12" t="s">
        <v>5948</v>
      </c>
      <c r="E591" s="166">
        <v>19</v>
      </c>
      <c r="F591" s="158"/>
      <c r="G591" s="83" t="s">
        <v>3046</v>
      </c>
    </row>
    <row r="592" spans="1:7" ht="12.2" customHeight="1" x14ac:dyDescent="0.2">
      <c r="A592" s="174">
        <v>43662</v>
      </c>
      <c r="B592" s="10">
        <v>13968</v>
      </c>
      <c r="C592" s="82" t="s">
        <v>3140</v>
      </c>
      <c r="D592" s="12" t="s">
        <v>1292</v>
      </c>
      <c r="E592" s="166">
        <v>12053.15</v>
      </c>
      <c r="F592" s="158">
        <v>92904.09</v>
      </c>
    </row>
    <row r="593" spans="1:7" ht="12.2" customHeight="1" x14ac:dyDescent="0.2">
      <c r="A593" s="174">
        <v>43669</v>
      </c>
      <c r="B593" s="81">
        <v>13968</v>
      </c>
      <c r="C593" s="11" t="s">
        <v>3140</v>
      </c>
      <c r="D593" s="83" t="s">
        <v>1292</v>
      </c>
      <c r="E593" s="168">
        <v>7086</v>
      </c>
      <c r="F593" s="158">
        <v>99990.09</v>
      </c>
      <c r="G593" s="83"/>
    </row>
    <row r="594" spans="1:7" ht="12.2" customHeight="1" x14ac:dyDescent="0.2">
      <c r="A594" s="174">
        <v>43661</v>
      </c>
      <c r="B594" s="10">
        <v>16078</v>
      </c>
      <c r="C594" s="82" t="s">
        <v>3047</v>
      </c>
      <c r="D594" s="12" t="s">
        <v>5968</v>
      </c>
      <c r="E594" s="166">
        <v>35783.230000000003</v>
      </c>
      <c r="F594" s="158"/>
      <c r="G594" s="83" t="s">
        <v>3046</v>
      </c>
    </row>
    <row r="595" spans="1:7" ht="12.2" customHeight="1" x14ac:dyDescent="0.2">
      <c r="A595" s="174">
        <v>43662</v>
      </c>
      <c r="B595" s="10">
        <v>21983</v>
      </c>
      <c r="C595" s="82" t="s">
        <v>3127</v>
      </c>
      <c r="D595" s="12" t="s">
        <v>1960</v>
      </c>
      <c r="E595" s="156">
        <v>8475</v>
      </c>
      <c r="F595" s="158">
        <v>45925</v>
      </c>
    </row>
    <row r="596" spans="1:7" ht="12.2" customHeight="1" x14ac:dyDescent="0.2">
      <c r="A596" s="174">
        <v>43669</v>
      </c>
      <c r="B596" s="81">
        <v>21983</v>
      </c>
      <c r="C596" s="11" t="s">
        <v>3127</v>
      </c>
      <c r="D596" s="83" t="s">
        <v>1960</v>
      </c>
      <c r="E596" s="168">
        <v>263</v>
      </c>
      <c r="F596" s="158">
        <v>46188</v>
      </c>
      <c r="G596" s="83"/>
    </row>
    <row r="597" spans="1:7" ht="12.2" customHeight="1" x14ac:dyDescent="0.2">
      <c r="A597" s="174">
        <v>43669</v>
      </c>
      <c r="B597" s="81">
        <v>23022</v>
      </c>
      <c r="C597" s="11" t="s">
        <v>3128</v>
      </c>
      <c r="D597" s="83" t="s">
        <v>2087</v>
      </c>
      <c r="E597" s="168">
        <v>460.08</v>
      </c>
      <c r="F597" s="158">
        <v>460.08</v>
      </c>
      <c r="G597" s="83"/>
    </row>
    <row r="598" spans="1:7" ht="12.2" customHeight="1" x14ac:dyDescent="0.2">
      <c r="A598" s="174">
        <v>43662</v>
      </c>
      <c r="B598" s="10">
        <v>25674</v>
      </c>
      <c r="C598" s="82" t="s">
        <v>3128</v>
      </c>
      <c r="D598" s="12" t="s">
        <v>2578</v>
      </c>
      <c r="E598" s="156">
        <v>9.2799999999999994</v>
      </c>
      <c r="F598" s="158">
        <v>20.88</v>
      </c>
    </row>
    <row r="599" spans="1:7" ht="12.2" customHeight="1" x14ac:dyDescent="0.2">
      <c r="A599" s="174">
        <v>43662</v>
      </c>
      <c r="B599" s="10">
        <v>11458</v>
      </c>
      <c r="C599" s="82" t="s">
        <v>3127</v>
      </c>
      <c r="D599" s="12" t="s">
        <v>380</v>
      </c>
      <c r="E599" s="166">
        <v>4265</v>
      </c>
      <c r="F599" s="158">
        <v>53653.75</v>
      </c>
    </row>
    <row r="600" spans="1:7" ht="12.2" customHeight="1" x14ac:dyDescent="0.2">
      <c r="A600" s="174">
        <v>43669</v>
      </c>
      <c r="B600" s="81">
        <v>11458</v>
      </c>
      <c r="C600" s="11" t="s">
        <v>3127</v>
      </c>
      <c r="D600" s="83" t="s">
        <v>380</v>
      </c>
      <c r="E600" s="168">
        <v>3185</v>
      </c>
      <c r="F600" s="158">
        <v>56838.75</v>
      </c>
      <c r="G600" s="83"/>
    </row>
    <row r="601" spans="1:7" ht="12.2" customHeight="1" x14ac:dyDescent="0.2">
      <c r="A601" s="174">
        <v>43664</v>
      </c>
      <c r="B601" s="10">
        <v>16078</v>
      </c>
      <c r="C601" s="82" t="s">
        <v>3047</v>
      </c>
      <c r="D601" s="12" t="s">
        <v>6024</v>
      </c>
      <c r="E601" s="166">
        <v>2169.89</v>
      </c>
      <c r="F601" s="158"/>
      <c r="G601" s="12" t="s">
        <v>3046</v>
      </c>
    </row>
    <row r="602" spans="1:7" ht="12.2" customHeight="1" x14ac:dyDescent="0.2">
      <c r="A602" s="174">
        <v>43669</v>
      </c>
      <c r="B602" s="81">
        <v>27831</v>
      </c>
      <c r="C602" s="11" t="s">
        <v>3141</v>
      </c>
      <c r="D602" s="83" t="s">
        <v>5640</v>
      </c>
      <c r="E602" s="168">
        <v>1867</v>
      </c>
      <c r="F602" s="158">
        <v>1867</v>
      </c>
      <c r="G602" s="83"/>
    </row>
    <row r="603" spans="1:7" ht="12.2" customHeight="1" x14ac:dyDescent="0.2">
      <c r="A603" s="174">
        <v>43662</v>
      </c>
      <c r="B603" s="10">
        <v>14437</v>
      </c>
      <c r="C603" s="82" t="s">
        <v>3711</v>
      </c>
      <c r="D603" s="12" t="s">
        <v>383</v>
      </c>
      <c r="E603" s="166">
        <v>503.75</v>
      </c>
      <c r="F603" s="158">
        <v>7641.56</v>
      </c>
    </row>
    <row r="604" spans="1:7" ht="12.2" customHeight="1" x14ac:dyDescent="0.2">
      <c r="A604" s="174">
        <v>43662</v>
      </c>
      <c r="B604" s="10">
        <v>27497</v>
      </c>
      <c r="C604" s="82" t="s">
        <v>3128</v>
      </c>
      <c r="D604" s="12" t="s">
        <v>4119</v>
      </c>
      <c r="E604" s="156">
        <v>1031.4100000000001</v>
      </c>
      <c r="F604" s="158">
        <v>2221.13</v>
      </c>
    </row>
    <row r="605" spans="1:7" ht="12.2" customHeight="1" x14ac:dyDescent="0.2">
      <c r="A605" s="174">
        <v>43662</v>
      </c>
      <c r="B605" s="10">
        <v>10292</v>
      </c>
      <c r="C605" s="82" t="s">
        <v>3140</v>
      </c>
      <c r="D605" s="12" t="s">
        <v>384</v>
      </c>
      <c r="E605" s="166">
        <v>3098.41</v>
      </c>
      <c r="F605" s="158">
        <v>39815.58</v>
      </c>
    </row>
    <row r="606" spans="1:7" ht="12.2" customHeight="1" x14ac:dyDescent="0.2">
      <c r="A606" s="174">
        <v>43669</v>
      </c>
      <c r="B606" s="81">
        <v>10292</v>
      </c>
      <c r="C606" s="11" t="s">
        <v>3140</v>
      </c>
      <c r="D606" s="83" t="s">
        <v>384</v>
      </c>
      <c r="E606" s="168">
        <v>140.88</v>
      </c>
      <c r="F606" s="158">
        <v>39956.46</v>
      </c>
      <c r="G606" s="83"/>
    </row>
    <row r="607" spans="1:7" ht="12.2" customHeight="1" x14ac:dyDescent="0.2">
      <c r="A607" s="174">
        <v>43669</v>
      </c>
      <c r="B607" s="81">
        <v>999002196</v>
      </c>
      <c r="C607" s="11" t="s">
        <v>3135</v>
      </c>
      <c r="D607" s="83" t="s">
        <v>6069</v>
      </c>
      <c r="E607" s="168">
        <v>75</v>
      </c>
      <c r="F607" s="158">
        <v>75</v>
      </c>
      <c r="G607" s="83"/>
    </row>
    <row r="608" spans="1:7" ht="12.2" customHeight="1" x14ac:dyDescent="0.2">
      <c r="A608" s="174">
        <v>43669</v>
      </c>
      <c r="B608" s="81">
        <v>19994</v>
      </c>
      <c r="C608" s="11" t="s">
        <v>3140</v>
      </c>
      <c r="D608" s="83" t="s">
        <v>1773</v>
      </c>
      <c r="E608" s="168">
        <v>1285.5999999999999</v>
      </c>
      <c r="F608" s="158">
        <v>6169.1100000000006</v>
      </c>
      <c r="G608" s="83"/>
    </row>
    <row r="609" spans="1:7" ht="12.2" customHeight="1" x14ac:dyDescent="0.2">
      <c r="A609" s="174">
        <v>43669</v>
      </c>
      <c r="B609" s="81">
        <v>12133</v>
      </c>
      <c r="C609" s="11" t="s">
        <v>3127</v>
      </c>
      <c r="D609" s="83" t="s">
        <v>385</v>
      </c>
      <c r="E609" s="168">
        <v>787.5</v>
      </c>
      <c r="F609" s="158">
        <v>40457</v>
      </c>
      <c r="G609" s="83"/>
    </row>
    <row r="610" spans="1:7" ht="12.2" customHeight="1" x14ac:dyDescent="0.2">
      <c r="A610" s="174">
        <v>43662</v>
      </c>
      <c r="B610" s="10">
        <v>21328</v>
      </c>
      <c r="C610" s="82" t="s">
        <v>3141</v>
      </c>
      <c r="D610" s="12" t="s">
        <v>386</v>
      </c>
      <c r="E610" s="156">
        <v>284.14999999999998</v>
      </c>
      <c r="F610" s="158">
        <v>135922.87</v>
      </c>
    </row>
    <row r="611" spans="1:7" ht="12.2" customHeight="1" x14ac:dyDescent="0.2">
      <c r="A611" s="174">
        <v>43669</v>
      </c>
      <c r="B611" s="81">
        <v>21328</v>
      </c>
      <c r="C611" s="11" t="s">
        <v>3141</v>
      </c>
      <c r="D611" s="83" t="s">
        <v>386</v>
      </c>
      <c r="E611" s="168">
        <v>4551.05</v>
      </c>
      <c r="F611" s="158">
        <v>140473.91999999998</v>
      </c>
      <c r="G611" s="83"/>
    </row>
    <row r="612" spans="1:7" ht="12.2" customHeight="1" x14ac:dyDescent="0.2">
      <c r="A612" s="174">
        <v>43662</v>
      </c>
      <c r="B612" s="10">
        <v>20197</v>
      </c>
      <c r="C612" s="82" t="s">
        <v>3127</v>
      </c>
      <c r="D612" s="12" t="s">
        <v>387</v>
      </c>
      <c r="E612" s="156">
        <v>150</v>
      </c>
      <c r="F612" s="158">
        <v>11452.25</v>
      </c>
    </row>
    <row r="613" spans="1:7" ht="12.2" customHeight="1" x14ac:dyDescent="0.2">
      <c r="A613" s="174">
        <v>43662</v>
      </c>
      <c r="B613" s="10">
        <v>13786</v>
      </c>
      <c r="C613" s="82" t="s">
        <v>3141</v>
      </c>
      <c r="D613" s="12" t="s">
        <v>390</v>
      </c>
      <c r="E613" s="166">
        <v>93</v>
      </c>
      <c r="F613" s="158">
        <v>24893.38</v>
      </c>
    </row>
    <row r="614" spans="1:7" ht="12.2" customHeight="1" x14ac:dyDescent="0.2">
      <c r="A614" s="174">
        <v>43662</v>
      </c>
      <c r="B614" s="10">
        <v>13786</v>
      </c>
      <c r="C614" s="82" t="s">
        <v>3141</v>
      </c>
      <c r="D614" s="12" t="s">
        <v>390</v>
      </c>
      <c r="E614" s="166">
        <v>130</v>
      </c>
      <c r="F614" s="158">
        <v>25023.38</v>
      </c>
    </row>
    <row r="615" spans="1:7" ht="12.2" customHeight="1" x14ac:dyDescent="0.2">
      <c r="A615" s="174">
        <v>43662</v>
      </c>
      <c r="B615" s="10">
        <v>13786</v>
      </c>
      <c r="C615" s="82" t="s">
        <v>3141</v>
      </c>
      <c r="D615" s="12" t="s">
        <v>390</v>
      </c>
      <c r="E615" s="166">
        <v>50</v>
      </c>
      <c r="F615" s="158">
        <v>25073.38</v>
      </c>
    </row>
    <row r="616" spans="1:7" ht="12.2" customHeight="1" x14ac:dyDescent="0.2">
      <c r="A616" s="174">
        <v>43669</v>
      </c>
      <c r="B616" s="81">
        <v>13786</v>
      </c>
      <c r="C616" s="11" t="s">
        <v>3141</v>
      </c>
      <c r="D616" s="83" t="s">
        <v>390</v>
      </c>
      <c r="E616" s="168">
        <v>142</v>
      </c>
      <c r="F616" s="158">
        <v>25215.38</v>
      </c>
      <c r="G616" s="83"/>
    </row>
    <row r="617" spans="1:7" ht="12.2" customHeight="1" x14ac:dyDescent="0.2">
      <c r="A617" s="174">
        <v>43662</v>
      </c>
      <c r="B617" s="10">
        <v>11551</v>
      </c>
      <c r="C617" s="82" t="s">
        <v>3127</v>
      </c>
      <c r="D617" s="12" t="s">
        <v>391</v>
      </c>
      <c r="E617" s="166">
        <v>1575</v>
      </c>
      <c r="F617" s="158">
        <v>122058.75</v>
      </c>
    </row>
    <row r="618" spans="1:7" ht="12.2" customHeight="1" x14ac:dyDescent="0.2">
      <c r="A618" s="174">
        <v>43669</v>
      </c>
      <c r="B618" s="81">
        <v>14975</v>
      </c>
      <c r="C618" s="11" t="s">
        <v>3140</v>
      </c>
      <c r="D618" s="83" t="s">
        <v>1435</v>
      </c>
      <c r="E618" s="168">
        <v>-125.07</v>
      </c>
      <c r="F618" s="158">
        <v>-125.07</v>
      </c>
      <c r="G618" s="83"/>
    </row>
    <row r="619" spans="1:7" ht="12.2" customHeight="1" x14ac:dyDescent="0.2">
      <c r="A619" s="174">
        <v>43662</v>
      </c>
      <c r="B619" s="10">
        <v>23717</v>
      </c>
      <c r="C619" s="82" t="s">
        <v>3141</v>
      </c>
      <c r="D619" s="12" t="s">
        <v>5416</v>
      </c>
      <c r="E619" s="156">
        <v>720</v>
      </c>
      <c r="F619" s="158">
        <v>774999.81</v>
      </c>
    </row>
    <row r="620" spans="1:7" ht="12.2" customHeight="1" x14ac:dyDescent="0.2">
      <c r="A620" s="174">
        <v>43669</v>
      </c>
      <c r="B620" s="81">
        <v>23717</v>
      </c>
      <c r="C620" s="11" t="s">
        <v>3141</v>
      </c>
      <c r="D620" s="83" t="s">
        <v>394</v>
      </c>
      <c r="E620" s="168">
        <v>30357.609999999997</v>
      </c>
      <c r="F620" s="158">
        <v>805357.42</v>
      </c>
      <c r="G620" s="83"/>
    </row>
    <row r="621" spans="1:7" ht="12.2" customHeight="1" x14ac:dyDescent="0.2">
      <c r="A621" s="174">
        <v>43669</v>
      </c>
      <c r="B621" s="81">
        <v>17805</v>
      </c>
      <c r="C621" s="11" t="s">
        <v>3140</v>
      </c>
      <c r="D621" s="83" t="s">
        <v>1586</v>
      </c>
      <c r="E621" s="168">
        <v>2796</v>
      </c>
      <c r="F621" s="158">
        <v>2796</v>
      </c>
      <c r="G621" s="83"/>
    </row>
    <row r="622" spans="1:7" ht="12.2" customHeight="1" x14ac:dyDescent="0.2">
      <c r="A622" s="174">
        <v>43669</v>
      </c>
      <c r="B622" s="81">
        <v>24328</v>
      </c>
      <c r="C622" s="11" t="s">
        <v>3134</v>
      </c>
      <c r="D622" s="83" t="s">
        <v>396</v>
      </c>
      <c r="E622" s="168">
        <v>9324.4</v>
      </c>
      <c r="F622" s="158">
        <v>520077.99000000005</v>
      </c>
      <c r="G622" s="83"/>
    </row>
    <row r="623" spans="1:7" ht="12.2" customHeight="1" x14ac:dyDescent="0.2">
      <c r="A623" s="174">
        <v>43661</v>
      </c>
      <c r="B623" s="10">
        <v>16078</v>
      </c>
      <c r="C623" s="82" t="s">
        <v>3047</v>
      </c>
      <c r="D623" s="12" t="s">
        <v>5972</v>
      </c>
      <c r="E623" s="166">
        <v>333</v>
      </c>
      <c r="F623" s="158"/>
      <c r="G623" s="83" t="s">
        <v>3046</v>
      </c>
    </row>
    <row r="624" spans="1:7" ht="12.2" customHeight="1" x14ac:dyDescent="0.2">
      <c r="A624" s="174">
        <v>43669</v>
      </c>
      <c r="B624" s="81">
        <v>22600</v>
      </c>
      <c r="C624" s="11" t="s">
        <v>3128</v>
      </c>
      <c r="D624" s="83" t="s">
        <v>2034</v>
      </c>
      <c r="E624" s="168">
        <v>492.31</v>
      </c>
      <c r="F624" s="158">
        <v>560.30999999999995</v>
      </c>
      <c r="G624" s="83"/>
    </row>
    <row r="625" spans="1:7" ht="12.2" customHeight="1" x14ac:dyDescent="0.2">
      <c r="A625" s="174">
        <v>43662</v>
      </c>
      <c r="B625" s="10">
        <v>25594</v>
      </c>
      <c r="C625" s="82" t="s">
        <v>3128</v>
      </c>
      <c r="D625" s="12" t="s">
        <v>2559</v>
      </c>
      <c r="E625" s="156">
        <v>198</v>
      </c>
      <c r="F625" s="158">
        <v>198</v>
      </c>
    </row>
    <row r="626" spans="1:7" ht="12.2" customHeight="1" x14ac:dyDescent="0.2">
      <c r="A626" s="174">
        <v>43662</v>
      </c>
      <c r="B626" s="10">
        <v>23395</v>
      </c>
      <c r="C626" s="82" t="s">
        <v>3127</v>
      </c>
      <c r="D626" s="12" t="s">
        <v>397</v>
      </c>
      <c r="E626" s="156">
        <v>900</v>
      </c>
      <c r="F626" s="158">
        <v>6287.5</v>
      </c>
    </row>
    <row r="627" spans="1:7" ht="12.2" customHeight="1" x14ac:dyDescent="0.2">
      <c r="A627" s="174">
        <v>43662</v>
      </c>
      <c r="B627" s="10">
        <v>25243</v>
      </c>
      <c r="C627" s="82" t="s">
        <v>3128</v>
      </c>
      <c r="D627" s="12" t="s">
        <v>2487</v>
      </c>
      <c r="E627" s="156">
        <v>162</v>
      </c>
      <c r="F627" s="158">
        <v>162</v>
      </c>
    </row>
    <row r="628" spans="1:7" ht="12.2" customHeight="1" x14ac:dyDescent="0.2">
      <c r="A628" s="174">
        <v>43662</v>
      </c>
      <c r="B628" s="10">
        <v>14671</v>
      </c>
      <c r="C628" s="82" t="s">
        <v>3140</v>
      </c>
      <c r="D628" s="12" t="s">
        <v>399</v>
      </c>
      <c r="E628" s="166">
        <v>62625</v>
      </c>
      <c r="F628" s="158">
        <v>62842</v>
      </c>
    </row>
    <row r="629" spans="1:7" ht="12.2" customHeight="1" x14ac:dyDescent="0.2">
      <c r="A629" s="174">
        <v>43662</v>
      </c>
      <c r="B629" s="10">
        <v>13302</v>
      </c>
      <c r="C629" s="82" t="s">
        <v>3134</v>
      </c>
      <c r="D629" s="12" t="s">
        <v>5993</v>
      </c>
      <c r="E629" s="166">
        <v>683</v>
      </c>
      <c r="F629" s="158">
        <v>134987</v>
      </c>
    </row>
    <row r="630" spans="1:7" ht="12.2" customHeight="1" x14ac:dyDescent="0.2">
      <c r="A630" s="174">
        <v>43669</v>
      </c>
      <c r="B630" s="81">
        <v>13250</v>
      </c>
      <c r="C630" s="11" t="s">
        <v>3140</v>
      </c>
      <c r="D630" s="83" t="s">
        <v>1140</v>
      </c>
      <c r="E630" s="168">
        <v>350</v>
      </c>
      <c r="F630" s="158">
        <v>350</v>
      </c>
      <c r="G630" s="83"/>
    </row>
    <row r="631" spans="1:7" ht="12.2" customHeight="1" x14ac:dyDescent="0.2">
      <c r="A631" s="174">
        <v>43662</v>
      </c>
      <c r="B631" s="10">
        <v>24306</v>
      </c>
      <c r="C631" s="82" t="s">
        <v>3140</v>
      </c>
      <c r="D631" s="12" t="s">
        <v>403</v>
      </c>
      <c r="E631" s="156">
        <v>28.93</v>
      </c>
      <c r="F631" s="158">
        <v>6641</v>
      </c>
    </row>
    <row r="632" spans="1:7" ht="12.2" customHeight="1" x14ac:dyDescent="0.2">
      <c r="A632" s="174">
        <v>43669</v>
      </c>
      <c r="B632" s="81">
        <v>27695</v>
      </c>
      <c r="C632" s="11" t="s">
        <v>3140</v>
      </c>
      <c r="D632" s="83" t="s">
        <v>404</v>
      </c>
      <c r="E632" s="168">
        <v>22.32</v>
      </c>
      <c r="F632" s="158">
        <v>1458.78</v>
      </c>
      <c r="G632" s="83"/>
    </row>
    <row r="633" spans="1:7" ht="12.2" customHeight="1" x14ac:dyDescent="0.2">
      <c r="A633" s="174">
        <v>43662</v>
      </c>
      <c r="B633" s="10">
        <v>11002</v>
      </c>
      <c r="C633" s="82" t="s">
        <v>3140</v>
      </c>
      <c r="D633" s="12" t="s">
        <v>405</v>
      </c>
      <c r="E633" s="166">
        <v>34360.639999999999</v>
      </c>
      <c r="F633" s="158">
        <v>333329.76</v>
      </c>
    </row>
    <row r="634" spans="1:7" ht="12.2" customHeight="1" x14ac:dyDescent="0.2">
      <c r="A634" s="174">
        <v>43669</v>
      </c>
      <c r="B634" s="81">
        <v>14793</v>
      </c>
      <c r="C634" s="11" t="s">
        <v>3141</v>
      </c>
      <c r="D634" s="83" t="s">
        <v>406</v>
      </c>
      <c r="E634" s="168">
        <v>90789.88</v>
      </c>
      <c r="F634" s="158">
        <v>1021068.38</v>
      </c>
      <c r="G634" s="83"/>
    </row>
    <row r="635" spans="1:7" ht="12.2" customHeight="1" x14ac:dyDescent="0.2">
      <c r="A635" s="174">
        <v>43662</v>
      </c>
      <c r="B635" s="10">
        <v>23003</v>
      </c>
      <c r="C635" s="82" t="s">
        <v>3127</v>
      </c>
      <c r="D635" s="12" t="s">
        <v>2085</v>
      </c>
      <c r="E635" s="156">
        <v>500</v>
      </c>
      <c r="F635" s="158">
        <v>9780</v>
      </c>
    </row>
    <row r="636" spans="1:7" ht="12.2" customHeight="1" x14ac:dyDescent="0.2">
      <c r="A636" s="174">
        <v>43669</v>
      </c>
      <c r="B636" s="81">
        <v>23003</v>
      </c>
      <c r="C636" s="11" t="s">
        <v>3127</v>
      </c>
      <c r="D636" s="83" t="s">
        <v>2085</v>
      </c>
      <c r="E636" s="168">
        <v>1428</v>
      </c>
      <c r="F636" s="158">
        <v>11208</v>
      </c>
      <c r="G636" s="83"/>
    </row>
    <row r="637" spans="1:7" ht="12.2" customHeight="1" x14ac:dyDescent="0.2">
      <c r="A637" s="174">
        <v>43669</v>
      </c>
      <c r="B637" s="81">
        <v>14972</v>
      </c>
      <c r="C637" s="11" t="s">
        <v>3140</v>
      </c>
      <c r="D637" s="83" t="s">
        <v>409</v>
      </c>
      <c r="E637" s="168">
        <v>1010.75</v>
      </c>
      <c r="F637" s="158">
        <v>10107.5</v>
      </c>
      <c r="G637" s="83"/>
    </row>
    <row r="638" spans="1:7" ht="12.2" customHeight="1" x14ac:dyDescent="0.2">
      <c r="A638" s="174">
        <v>43662</v>
      </c>
      <c r="B638" s="10">
        <v>24295</v>
      </c>
      <c r="C638" s="82" t="s">
        <v>3143</v>
      </c>
      <c r="D638" s="12" t="s">
        <v>6000</v>
      </c>
      <c r="E638" s="156">
        <v>310</v>
      </c>
      <c r="F638" s="158">
        <v>310</v>
      </c>
    </row>
    <row r="639" spans="1:7" ht="12.2" customHeight="1" x14ac:dyDescent="0.2">
      <c r="A639" s="174">
        <v>43662</v>
      </c>
      <c r="B639" s="10">
        <v>17532</v>
      </c>
      <c r="C639" s="82" t="s">
        <v>3140</v>
      </c>
      <c r="D639" s="12" t="s">
        <v>412</v>
      </c>
      <c r="E639" s="156">
        <v>1061.6099999999999</v>
      </c>
      <c r="F639" s="158">
        <v>3353.88</v>
      </c>
    </row>
    <row r="640" spans="1:7" ht="12.2" customHeight="1" x14ac:dyDescent="0.2">
      <c r="A640" s="174">
        <v>43662</v>
      </c>
      <c r="B640" s="10">
        <v>24140</v>
      </c>
      <c r="C640" s="82" t="s">
        <v>3127</v>
      </c>
      <c r="D640" s="12" t="s">
        <v>2280</v>
      </c>
      <c r="E640" s="156">
        <v>1200</v>
      </c>
      <c r="F640" s="158">
        <v>7362.5</v>
      </c>
    </row>
    <row r="641" spans="1:7" ht="12.2" customHeight="1" x14ac:dyDescent="0.2">
      <c r="A641" s="174">
        <v>43669</v>
      </c>
      <c r="B641" s="81">
        <v>25905</v>
      </c>
      <c r="C641" s="11" t="s">
        <v>3128</v>
      </c>
      <c r="D641" s="83" t="s">
        <v>2619</v>
      </c>
      <c r="E641" s="168">
        <v>537.54</v>
      </c>
      <c r="F641" s="158">
        <v>1957.73</v>
      </c>
      <c r="G641" s="83"/>
    </row>
    <row r="642" spans="1:7" ht="12.2" customHeight="1" x14ac:dyDescent="0.2">
      <c r="A642" s="174">
        <v>43661</v>
      </c>
      <c r="B642" s="10">
        <v>16078</v>
      </c>
      <c r="C642" s="82" t="s">
        <v>3047</v>
      </c>
      <c r="D642" s="12" t="s">
        <v>5971</v>
      </c>
      <c r="E642" s="166">
        <v>1450</v>
      </c>
      <c r="F642" s="158"/>
      <c r="G642" s="83" t="s">
        <v>3046</v>
      </c>
    </row>
    <row r="643" spans="1:7" ht="12.2" customHeight="1" x14ac:dyDescent="0.2">
      <c r="A643" s="174">
        <v>43662</v>
      </c>
      <c r="B643" s="10">
        <v>14031</v>
      </c>
      <c r="C643" s="82" t="s">
        <v>3140</v>
      </c>
      <c r="D643" s="12" t="s">
        <v>1303</v>
      </c>
      <c r="E643" s="166">
        <v>574.74</v>
      </c>
      <c r="F643" s="158">
        <v>18696.98</v>
      </c>
    </row>
    <row r="644" spans="1:7" ht="12.2" customHeight="1" x14ac:dyDescent="0.2">
      <c r="A644" s="174">
        <v>43662</v>
      </c>
      <c r="B644" s="10">
        <v>12837</v>
      </c>
      <c r="C644" s="82" t="s">
        <v>3128</v>
      </c>
      <c r="D644" s="12" t="s">
        <v>413</v>
      </c>
      <c r="E644" s="166">
        <v>24.36</v>
      </c>
      <c r="F644" s="158">
        <v>109.15</v>
      </c>
    </row>
    <row r="645" spans="1:7" ht="12.2" customHeight="1" x14ac:dyDescent="0.2">
      <c r="A645" s="174">
        <v>43662</v>
      </c>
      <c r="B645" s="10">
        <v>19374</v>
      </c>
      <c r="C645" s="82" t="s">
        <v>3127</v>
      </c>
      <c r="D645" s="12" t="s">
        <v>414</v>
      </c>
      <c r="E645" s="156">
        <v>1218.75</v>
      </c>
      <c r="F645" s="158">
        <v>29975</v>
      </c>
    </row>
    <row r="646" spans="1:7" ht="12.2" customHeight="1" x14ac:dyDescent="0.2">
      <c r="A646" s="174">
        <v>43669</v>
      </c>
      <c r="B646" s="81">
        <v>10902</v>
      </c>
      <c r="C646" s="11" t="s">
        <v>3140</v>
      </c>
      <c r="D646" s="83" t="s">
        <v>415</v>
      </c>
      <c r="E646" s="168">
        <v>74.25</v>
      </c>
      <c r="F646" s="158">
        <v>92942.45</v>
      </c>
      <c r="G646" s="83"/>
    </row>
    <row r="647" spans="1:7" ht="12.2" customHeight="1" x14ac:dyDescent="0.2">
      <c r="A647" s="174">
        <v>43662</v>
      </c>
      <c r="B647" s="10">
        <v>14165</v>
      </c>
      <c r="C647" s="82" t="s">
        <v>3140</v>
      </c>
      <c r="D647" s="12" t="s">
        <v>1328</v>
      </c>
      <c r="E647" s="166">
        <v>1649.93</v>
      </c>
      <c r="F647" s="158">
        <v>19560.21</v>
      </c>
    </row>
    <row r="648" spans="1:7" ht="12.2" customHeight="1" x14ac:dyDescent="0.2">
      <c r="A648" s="174">
        <v>43662</v>
      </c>
      <c r="B648" s="10">
        <v>13972</v>
      </c>
      <c r="C648" s="82" t="s">
        <v>3140</v>
      </c>
      <c r="D648" s="12" t="s">
        <v>1293</v>
      </c>
      <c r="E648" s="166">
        <v>454.96</v>
      </c>
      <c r="F648" s="158">
        <v>598.28</v>
      </c>
    </row>
    <row r="649" spans="1:7" ht="12.2" customHeight="1" x14ac:dyDescent="0.2">
      <c r="A649" s="174">
        <v>43662</v>
      </c>
      <c r="B649" s="10">
        <v>22710</v>
      </c>
      <c r="C649" s="82" t="s">
        <v>3127</v>
      </c>
      <c r="D649" s="12" t="s">
        <v>417</v>
      </c>
      <c r="E649" s="156">
        <v>4250</v>
      </c>
      <c r="F649" s="158">
        <v>34332.5</v>
      </c>
    </row>
    <row r="650" spans="1:7" ht="12.2" customHeight="1" x14ac:dyDescent="0.2">
      <c r="A650" s="174">
        <v>43669</v>
      </c>
      <c r="B650" s="81">
        <v>23498</v>
      </c>
      <c r="C650" s="11" t="s">
        <v>3329</v>
      </c>
      <c r="D650" s="83" t="s">
        <v>418</v>
      </c>
      <c r="E650" s="168">
        <v>28858</v>
      </c>
      <c r="F650" s="158">
        <v>293916.46999999997</v>
      </c>
      <c r="G650" s="83"/>
    </row>
    <row r="651" spans="1:7" ht="12.2" customHeight="1" x14ac:dyDescent="0.2">
      <c r="A651" s="174">
        <v>43669</v>
      </c>
      <c r="B651" s="81">
        <v>26056</v>
      </c>
      <c r="C651" s="11" t="s">
        <v>3128</v>
      </c>
      <c r="D651" s="83" t="s">
        <v>2652</v>
      </c>
      <c r="E651" s="168">
        <v>25.06</v>
      </c>
      <c r="F651" s="158">
        <v>409.56</v>
      </c>
      <c r="G651" s="83"/>
    </row>
    <row r="652" spans="1:7" ht="12.2" customHeight="1" x14ac:dyDescent="0.2">
      <c r="A652" s="174">
        <v>43662</v>
      </c>
      <c r="B652" s="10">
        <v>13307</v>
      </c>
      <c r="C652" s="82" t="s">
        <v>3140</v>
      </c>
      <c r="D652" s="12" t="s">
        <v>420</v>
      </c>
      <c r="E652" s="166">
        <v>1364.13</v>
      </c>
      <c r="F652" s="158">
        <v>560518.69999999995</v>
      </c>
    </row>
    <row r="653" spans="1:7" ht="12.2" customHeight="1" x14ac:dyDescent="0.2">
      <c r="A653" s="174">
        <v>43669</v>
      </c>
      <c r="B653" s="81">
        <v>13307</v>
      </c>
      <c r="C653" s="11" t="s">
        <v>3140</v>
      </c>
      <c r="D653" s="83" t="s">
        <v>420</v>
      </c>
      <c r="E653" s="168">
        <v>90.23</v>
      </c>
      <c r="F653" s="158">
        <v>560608.92999999993</v>
      </c>
      <c r="G653" s="83"/>
    </row>
    <row r="654" spans="1:7" ht="12.2" customHeight="1" x14ac:dyDescent="0.2">
      <c r="A654" s="174">
        <v>43662</v>
      </c>
      <c r="B654" s="10">
        <v>14430</v>
      </c>
      <c r="C654" s="82" t="s">
        <v>3136</v>
      </c>
      <c r="D654" s="12" t="s">
        <v>5285</v>
      </c>
      <c r="E654" s="166">
        <v>350</v>
      </c>
      <c r="F654" s="158">
        <v>10747.43</v>
      </c>
      <c r="G654" s="12" t="s">
        <v>3029</v>
      </c>
    </row>
    <row r="655" spans="1:7" ht="12.2" customHeight="1" x14ac:dyDescent="0.2">
      <c r="A655" s="174">
        <v>43662</v>
      </c>
      <c r="B655" s="10">
        <v>14430</v>
      </c>
      <c r="C655" s="82" t="s">
        <v>3136</v>
      </c>
      <c r="D655" s="12" t="s">
        <v>5285</v>
      </c>
      <c r="E655" s="166">
        <v>350</v>
      </c>
      <c r="F655" s="158">
        <v>11097.43</v>
      </c>
      <c r="G655" s="12" t="s">
        <v>3029</v>
      </c>
    </row>
    <row r="656" spans="1:7" ht="12.2" customHeight="1" x14ac:dyDescent="0.2">
      <c r="A656" s="174">
        <v>43669</v>
      </c>
      <c r="B656" s="81">
        <v>14430</v>
      </c>
      <c r="C656" s="11" t="s">
        <v>3136</v>
      </c>
      <c r="D656" s="83" t="s">
        <v>1373</v>
      </c>
      <c r="E656" s="168">
        <v>500</v>
      </c>
      <c r="F656" s="158">
        <v>11597.43</v>
      </c>
      <c r="G656" s="83"/>
    </row>
    <row r="657" spans="1:8" ht="12.2" customHeight="1" x14ac:dyDescent="0.2">
      <c r="A657" s="174">
        <v>43669</v>
      </c>
      <c r="B657" s="81">
        <v>22451</v>
      </c>
      <c r="C657" s="11" t="s">
        <v>3140</v>
      </c>
      <c r="D657" s="83" t="s">
        <v>2017</v>
      </c>
      <c r="E657" s="168">
        <v>45115.23</v>
      </c>
      <c r="F657" s="158">
        <v>360039.39999999997</v>
      </c>
      <c r="G657" s="83"/>
    </row>
    <row r="658" spans="1:8" ht="12.2" customHeight="1" x14ac:dyDescent="0.2">
      <c r="A658" s="174">
        <v>43662</v>
      </c>
      <c r="B658" s="10">
        <v>27825</v>
      </c>
      <c r="C658" s="82" t="s">
        <v>3141</v>
      </c>
      <c r="D658" s="12" t="s">
        <v>5637</v>
      </c>
      <c r="E658" s="156">
        <v>275</v>
      </c>
      <c r="F658" s="158">
        <v>600</v>
      </c>
      <c r="G658" s="83"/>
      <c r="H658" s="83"/>
    </row>
    <row r="659" spans="1:8" ht="12.2" customHeight="1" x14ac:dyDescent="0.2">
      <c r="A659" s="174">
        <v>43657</v>
      </c>
      <c r="B659" s="10">
        <v>16078</v>
      </c>
      <c r="C659" s="82" t="s">
        <v>3047</v>
      </c>
      <c r="D659" s="12" t="s">
        <v>5955</v>
      </c>
      <c r="E659" s="166">
        <v>90</v>
      </c>
      <c r="F659" s="158"/>
      <c r="G659" s="83" t="s">
        <v>3046</v>
      </c>
    </row>
    <row r="660" spans="1:8" ht="12.2" customHeight="1" x14ac:dyDescent="0.2">
      <c r="A660" s="174">
        <v>43662</v>
      </c>
      <c r="B660" s="10">
        <v>24737</v>
      </c>
      <c r="C660" s="82" t="s">
        <v>3140</v>
      </c>
      <c r="D660" s="12" t="s">
        <v>423</v>
      </c>
      <c r="E660" s="156">
        <v>42.84</v>
      </c>
      <c r="F660" s="158">
        <v>7335.96</v>
      </c>
    </row>
    <row r="661" spans="1:8" ht="12.2" customHeight="1" x14ac:dyDescent="0.2">
      <c r="A661" s="174">
        <v>43662</v>
      </c>
      <c r="B661" s="10">
        <v>12242</v>
      </c>
      <c r="C661" s="82" t="s">
        <v>3127</v>
      </c>
      <c r="D661" s="12" t="s">
        <v>424</v>
      </c>
      <c r="E661" s="166">
        <v>3050</v>
      </c>
      <c r="F661" s="158">
        <v>61382.5</v>
      </c>
    </row>
    <row r="662" spans="1:8" ht="12.2" customHeight="1" x14ac:dyDescent="0.2">
      <c r="A662" s="174">
        <v>43662</v>
      </c>
      <c r="B662" s="10">
        <v>25152</v>
      </c>
      <c r="C662" s="82" t="s">
        <v>3140</v>
      </c>
      <c r="D662" s="12" t="s">
        <v>6001</v>
      </c>
      <c r="E662" s="156">
        <v>44224</v>
      </c>
      <c r="F662" s="158">
        <v>44224</v>
      </c>
    </row>
    <row r="663" spans="1:8" ht="12.2" customHeight="1" x14ac:dyDescent="0.2">
      <c r="A663" s="174">
        <v>43665</v>
      </c>
      <c r="B663" s="10">
        <v>13251</v>
      </c>
      <c r="C663" s="11" t="s">
        <v>3073</v>
      </c>
      <c r="D663" s="12" t="s">
        <v>3717</v>
      </c>
      <c r="E663" s="156">
        <v>27267.58</v>
      </c>
      <c r="F663" s="158">
        <v>638977.35</v>
      </c>
      <c r="G663" s="12" t="s">
        <v>3072</v>
      </c>
    </row>
    <row r="664" spans="1:8" ht="12.2" customHeight="1" x14ac:dyDescent="0.2">
      <c r="A664" s="174">
        <v>43665</v>
      </c>
      <c r="B664" s="10">
        <v>13251</v>
      </c>
      <c r="C664" s="11" t="s">
        <v>3073</v>
      </c>
      <c r="D664" s="12" t="s">
        <v>3717</v>
      </c>
      <c r="E664" s="156">
        <v>1310</v>
      </c>
      <c r="F664" s="158">
        <v>640287.35</v>
      </c>
      <c r="G664" s="12" t="s">
        <v>3072</v>
      </c>
    </row>
    <row r="665" spans="1:8" ht="12.2" customHeight="1" x14ac:dyDescent="0.2">
      <c r="A665" s="174">
        <v>43662</v>
      </c>
      <c r="B665" s="10">
        <v>14126</v>
      </c>
      <c r="C665" s="82" t="s">
        <v>3140</v>
      </c>
      <c r="D665" s="12" t="s">
        <v>426</v>
      </c>
      <c r="E665" s="166">
        <v>72.599999999999994</v>
      </c>
      <c r="F665" s="158">
        <v>6220.78</v>
      </c>
    </row>
    <row r="666" spans="1:8" ht="12.2" customHeight="1" x14ac:dyDescent="0.2">
      <c r="A666" s="174">
        <v>43669</v>
      </c>
      <c r="B666" s="81">
        <v>14126</v>
      </c>
      <c r="C666" s="11" t="s">
        <v>3140</v>
      </c>
      <c r="D666" s="83" t="s">
        <v>426</v>
      </c>
      <c r="E666" s="168">
        <v>67.83</v>
      </c>
      <c r="F666" s="158">
        <v>6288.61</v>
      </c>
      <c r="G666" s="83"/>
    </row>
    <row r="667" spans="1:8" ht="12.2" customHeight="1" x14ac:dyDescent="0.2">
      <c r="A667" s="174">
        <v>43662</v>
      </c>
      <c r="B667" s="10">
        <v>11434</v>
      </c>
      <c r="C667" s="82" t="s">
        <v>3140</v>
      </c>
      <c r="D667" s="12" t="s">
        <v>924</v>
      </c>
      <c r="E667" s="166">
        <v>159.80000000000001</v>
      </c>
      <c r="F667" s="158">
        <v>14103.54</v>
      </c>
    </row>
    <row r="668" spans="1:8" ht="12.2" customHeight="1" x14ac:dyDescent="0.2">
      <c r="A668" s="174">
        <v>43669</v>
      </c>
      <c r="B668" s="81">
        <v>21427</v>
      </c>
      <c r="C668" s="11" t="s">
        <v>3141</v>
      </c>
      <c r="D668" s="83" t="s">
        <v>1890</v>
      </c>
      <c r="E668" s="168">
        <v>228</v>
      </c>
      <c r="F668" s="158">
        <v>23396</v>
      </c>
      <c r="G668" s="83"/>
    </row>
    <row r="669" spans="1:8" ht="12.2" customHeight="1" x14ac:dyDescent="0.2">
      <c r="A669" s="174">
        <v>43662</v>
      </c>
      <c r="B669" s="10">
        <v>26756</v>
      </c>
      <c r="C669" s="82" t="s">
        <v>3140</v>
      </c>
      <c r="D669" s="12" t="s">
        <v>427</v>
      </c>
      <c r="E669" s="156">
        <v>399.45</v>
      </c>
      <c r="F669" s="158">
        <v>3994.5</v>
      </c>
    </row>
    <row r="670" spans="1:8" ht="12.2" customHeight="1" x14ac:dyDescent="0.2">
      <c r="A670" s="174">
        <v>43661</v>
      </c>
      <c r="B670" s="10">
        <v>16078</v>
      </c>
      <c r="C670" s="82" t="s">
        <v>3047</v>
      </c>
      <c r="D670" s="12" t="s">
        <v>4882</v>
      </c>
      <c r="E670" s="166">
        <v>24</v>
      </c>
      <c r="F670" s="158"/>
      <c r="G670" s="83" t="s">
        <v>3046</v>
      </c>
    </row>
    <row r="671" spans="1:8" ht="12.2" customHeight="1" x14ac:dyDescent="0.2">
      <c r="A671" s="174">
        <v>43668</v>
      </c>
      <c r="B671" s="10">
        <v>16078</v>
      </c>
      <c r="C671" s="82" t="s">
        <v>3047</v>
      </c>
      <c r="D671" s="12" t="s">
        <v>6029</v>
      </c>
      <c r="E671" s="156">
        <v>475</v>
      </c>
      <c r="F671" s="158"/>
      <c r="G671" s="12" t="s">
        <v>3046</v>
      </c>
    </row>
    <row r="672" spans="1:8" ht="12.2" customHeight="1" x14ac:dyDescent="0.2">
      <c r="A672" s="174">
        <v>43668</v>
      </c>
      <c r="B672" s="10">
        <v>16078</v>
      </c>
      <c r="C672" s="82" t="s">
        <v>3047</v>
      </c>
      <c r="D672" s="12" t="s">
        <v>6029</v>
      </c>
      <c r="E672" s="166">
        <v>475</v>
      </c>
      <c r="F672" s="158"/>
      <c r="G672" s="12" t="s">
        <v>3046</v>
      </c>
    </row>
    <row r="673" spans="1:7" ht="12.2" customHeight="1" x14ac:dyDescent="0.2">
      <c r="A673" s="174">
        <v>43662</v>
      </c>
      <c r="B673" s="10">
        <v>22490</v>
      </c>
      <c r="C673" s="82" t="s">
        <v>3127</v>
      </c>
      <c r="D673" s="12" t="s">
        <v>4421</v>
      </c>
      <c r="E673" s="156">
        <v>800</v>
      </c>
      <c r="F673" s="158">
        <v>6225</v>
      </c>
    </row>
    <row r="674" spans="1:7" ht="12.2" customHeight="1" x14ac:dyDescent="0.2">
      <c r="A674" s="174">
        <v>43662</v>
      </c>
      <c r="B674" s="10">
        <v>27445</v>
      </c>
      <c r="C674" s="82" t="s">
        <v>3141</v>
      </c>
      <c r="D674" s="12" t="s">
        <v>3975</v>
      </c>
      <c r="E674" s="156">
        <v>105.44</v>
      </c>
      <c r="F674" s="158">
        <v>729.95</v>
      </c>
    </row>
    <row r="675" spans="1:7" ht="12.2" customHeight="1" x14ac:dyDescent="0.2">
      <c r="A675" s="174">
        <v>43669</v>
      </c>
      <c r="B675" s="81">
        <v>22117</v>
      </c>
      <c r="C675" s="11" t="s">
        <v>3134</v>
      </c>
      <c r="D675" s="83" t="s">
        <v>430</v>
      </c>
      <c r="E675" s="168">
        <v>7200</v>
      </c>
      <c r="F675" s="158">
        <v>75350</v>
      </c>
      <c r="G675" s="83"/>
    </row>
    <row r="676" spans="1:7" ht="12.2" customHeight="1" x14ac:dyDescent="0.2">
      <c r="A676" s="174">
        <v>43662</v>
      </c>
      <c r="B676" s="10">
        <v>14540</v>
      </c>
      <c r="C676" s="82" t="s">
        <v>3127</v>
      </c>
      <c r="D676" s="12" t="s">
        <v>431</v>
      </c>
      <c r="E676" s="166">
        <v>300</v>
      </c>
      <c r="F676" s="158">
        <v>63058.5</v>
      </c>
    </row>
    <row r="677" spans="1:7" ht="12.2" customHeight="1" x14ac:dyDescent="0.2">
      <c r="A677" s="174">
        <v>43665</v>
      </c>
      <c r="B677" s="10">
        <v>18364</v>
      </c>
      <c r="C677" s="11" t="s">
        <v>3073</v>
      </c>
      <c r="D677" s="12" t="s">
        <v>3071</v>
      </c>
      <c r="E677" s="156">
        <v>504.46</v>
      </c>
      <c r="F677" s="158">
        <v>10593.66</v>
      </c>
      <c r="G677" s="12" t="s">
        <v>3072</v>
      </c>
    </row>
    <row r="678" spans="1:7" ht="12.2" customHeight="1" x14ac:dyDescent="0.2">
      <c r="A678" s="174">
        <v>43662</v>
      </c>
      <c r="B678" s="10">
        <v>17909</v>
      </c>
      <c r="C678" s="82" t="s">
        <v>3140</v>
      </c>
      <c r="D678" s="12" t="s">
        <v>434</v>
      </c>
      <c r="E678" s="156">
        <v>98.68</v>
      </c>
      <c r="F678" s="158">
        <v>4211.5600000000004</v>
      </c>
      <c r="G678" s="12" t="s">
        <v>3029</v>
      </c>
    </row>
    <row r="679" spans="1:7" ht="12.2" customHeight="1" x14ac:dyDescent="0.2">
      <c r="A679" s="174">
        <v>43669</v>
      </c>
      <c r="B679" s="81">
        <v>17458</v>
      </c>
      <c r="C679" s="11" t="s">
        <v>3140</v>
      </c>
      <c r="D679" s="83" t="s">
        <v>1545</v>
      </c>
      <c r="E679" s="168">
        <v>57.64</v>
      </c>
      <c r="F679" s="158">
        <v>1598.1100000000001</v>
      </c>
      <c r="G679" s="83"/>
    </row>
    <row r="680" spans="1:7" ht="12.2" customHeight="1" x14ac:dyDescent="0.2">
      <c r="A680" s="174">
        <v>43662</v>
      </c>
      <c r="B680" s="10">
        <v>11085</v>
      </c>
      <c r="C680" s="82" t="s">
        <v>3140</v>
      </c>
      <c r="D680" s="12" t="s">
        <v>875</v>
      </c>
      <c r="E680" s="166">
        <v>3124.79</v>
      </c>
      <c r="F680" s="158">
        <v>16108.81</v>
      </c>
    </row>
    <row r="681" spans="1:7" ht="12.2" customHeight="1" x14ac:dyDescent="0.2">
      <c r="A681" s="174">
        <v>43669</v>
      </c>
      <c r="B681" s="81">
        <v>13864</v>
      </c>
      <c r="C681" s="11" t="s">
        <v>3134</v>
      </c>
      <c r="D681" s="83" t="s">
        <v>1270</v>
      </c>
      <c r="E681" s="168">
        <v>9738</v>
      </c>
      <c r="F681" s="158">
        <v>50173.11</v>
      </c>
      <c r="G681" s="83"/>
    </row>
    <row r="682" spans="1:7" ht="12.2" customHeight="1" x14ac:dyDescent="0.2">
      <c r="A682" s="174">
        <v>43662</v>
      </c>
      <c r="B682" s="10">
        <v>27141</v>
      </c>
      <c r="C682" s="82" t="s">
        <v>3140</v>
      </c>
      <c r="D682" s="12" t="s">
        <v>5753</v>
      </c>
      <c r="E682" s="156">
        <v>1008</v>
      </c>
      <c r="F682" s="158">
        <v>1484.4</v>
      </c>
    </row>
    <row r="683" spans="1:7" ht="12.2" customHeight="1" x14ac:dyDescent="0.2">
      <c r="A683" s="174">
        <v>43669</v>
      </c>
      <c r="B683" s="81">
        <v>25263</v>
      </c>
      <c r="C683" s="11" t="s">
        <v>3141</v>
      </c>
      <c r="D683" s="83" t="s">
        <v>2490</v>
      </c>
      <c r="E683" s="168">
        <v>325</v>
      </c>
      <c r="F683" s="158">
        <v>975</v>
      </c>
      <c r="G683" s="83"/>
    </row>
    <row r="684" spans="1:7" ht="12.2" customHeight="1" x14ac:dyDescent="0.2">
      <c r="A684" s="174">
        <v>43662</v>
      </c>
      <c r="B684" s="10">
        <v>16062</v>
      </c>
      <c r="C684" s="82" t="s">
        <v>3140</v>
      </c>
      <c r="D684" s="12" t="s">
        <v>436</v>
      </c>
      <c r="E684" s="156">
        <v>54212.7</v>
      </c>
      <c r="F684" s="158">
        <v>726209.83</v>
      </c>
    </row>
    <row r="685" spans="1:7" ht="12.2" customHeight="1" x14ac:dyDescent="0.2">
      <c r="A685" s="174">
        <v>43662</v>
      </c>
      <c r="B685" s="10">
        <v>25317</v>
      </c>
      <c r="C685" s="82" t="s">
        <v>3141</v>
      </c>
      <c r="D685" s="12" t="s">
        <v>2500</v>
      </c>
      <c r="E685" s="156">
        <v>3025</v>
      </c>
      <c r="F685" s="158">
        <v>3025</v>
      </c>
    </row>
    <row r="686" spans="1:7" ht="12.2" customHeight="1" x14ac:dyDescent="0.2">
      <c r="A686" s="174">
        <v>43662</v>
      </c>
      <c r="B686" s="10">
        <v>20535</v>
      </c>
      <c r="C686" s="82" t="s">
        <v>3140</v>
      </c>
      <c r="D686" s="12" t="s">
        <v>439</v>
      </c>
      <c r="E686" s="156">
        <v>2217.4699999999998</v>
      </c>
      <c r="F686" s="158">
        <v>22880.63</v>
      </c>
    </row>
    <row r="687" spans="1:7" ht="12.2" customHeight="1" x14ac:dyDescent="0.2">
      <c r="A687" s="174">
        <v>43662</v>
      </c>
      <c r="B687" s="10">
        <v>12993</v>
      </c>
      <c r="C687" s="82" t="s">
        <v>3140</v>
      </c>
      <c r="D687" s="12" t="s">
        <v>442</v>
      </c>
      <c r="E687" s="166">
        <v>13288.18</v>
      </c>
      <c r="F687" s="158">
        <v>898937.15</v>
      </c>
    </row>
    <row r="688" spans="1:7" ht="12.2" customHeight="1" x14ac:dyDescent="0.2">
      <c r="A688" s="174">
        <v>43669</v>
      </c>
      <c r="B688" s="81">
        <v>12993</v>
      </c>
      <c r="C688" s="11" t="s">
        <v>3140</v>
      </c>
      <c r="D688" s="83" t="s">
        <v>442</v>
      </c>
      <c r="E688" s="168">
        <v>224.07</v>
      </c>
      <c r="F688" s="158">
        <v>899161.22</v>
      </c>
      <c r="G688" s="83"/>
    </row>
    <row r="689" spans="1:7" ht="12.2" customHeight="1" x14ac:dyDescent="0.2">
      <c r="A689" s="174">
        <v>43669</v>
      </c>
      <c r="B689" s="81">
        <v>10780</v>
      </c>
      <c r="C689" s="11" t="s">
        <v>3140</v>
      </c>
      <c r="D689" s="83" t="s">
        <v>836</v>
      </c>
      <c r="E689" s="168">
        <v>295</v>
      </c>
      <c r="F689" s="158">
        <v>295</v>
      </c>
      <c r="G689" s="83"/>
    </row>
    <row r="690" spans="1:7" ht="12.2" customHeight="1" x14ac:dyDescent="0.2">
      <c r="A690" s="174">
        <v>43669</v>
      </c>
      <c r="B690" s="81">
        <v>25410</v>
      </c>
      <c r="C690" s="11" t="s">
        <v>3141</v>
      </c>
      <c r="D690" s="83" t="s">
        <v>443</v>
      </c>
      <c r="E690" s="168">
        <v>56.55</v>
      </c>
      <c r="F690" s="158">
        <v>432.90000000000003</v>
      </c>
      <c r="G690" s="83"/>
    </row>
    <row r="691" spans="1:7" ht="12.2" customHeight="1" x14ac:dyDescent="0.2">
      <c r="A691" s="174">
        <v>43665</v>
      </c>
      <c r="B691" s="81">
        <v>16081</v>
      </c>
      <c r="C691" s="11" t="s">
        <v>3073</v>
      </c>
      <c r="D691" s="83" t="s">
        <v>444</v>
      </c>
      <c r="E691" s="168">
        <v>191.13</v>
      </c>
      <c r="F691" s="158">
        <v>4013.73</v>
      </c>
      <c r="G691" s="12" t="s">
        <v>3072</v>
      </c>
    </row>
    <row r="692" spans="1:7" ht="12.2" customHeight="1" x14ac:dyDescent="0.2">
      <c r="A692" s="174">
        <v>43669</v>
      </c>
      <c r="B692" s="81">
        <v>20096</v>
      </c>
      <c r="C692" s="11" t="s">
        <v>3128</v>
      </c>
      <c r="D692" s="83" t="s">
        <v>1782</v>
      </c>
      <c r="E692" s="168">
        <v>492.31</v>
      </c>
      <c r="F692" s="158">
        <v>727.31</v>
      </c>
      <c r="G692" s="83"/>
    </row>
    <row r="693" spans="1:7" ht="12.2" customHeight="1" x14ac:dyDescent="0.2">
      <c r="A693" s="174">
        <v>43669</v>
      </c>
      <c r="B693" s="81">
        <v>27266</v>
      </c>
      <c r="C693" s="11" t="s">
        <v>3140</v>
      </c>
      <c r="D693" s="83" t="s">
        <v>3158</v>
      </c>
      <c r="E693" s="168">
        <v>359.07000000000005</v>
      </c>
      <c r="F693" s="158">
        <v>4942.58</v>
      </c>
      <c r="G693" s="83"/>
    </row>
    <row r="694" spans="1:7" ht="12.2" customHeight="1" x14ac:dyDescent="0.2">
      <c r="A694" s="174">
        <v>43669</v>
      </c>
      <c r="B694" s="81">
        <v>23544</v>
      </c>
      <c r="C694" s="11" t="s">
        <v>3127</v>
      </c>
      <c r="D694" s="83" t="s">
        <v>2168</v>
      </c>
      <c r="E694" s="168">
        <v>3000</v>
      </c>
      <c r="F694" s="158">
        <v>21900</v>
      </c>
      <c r="G694" s="83"/>
    </row>
    <row r="695" spans="1:7" ht="12.2" customHeight="1" x14ac:dyDescent="0.2">
      <c r="A695" s="174">
        <v>43669</v>
      </c>
      <c r="B695" s="81">
        <v>25078</v>
      </c>
      <c r="C695" s="11" t="s">
        <v>3128</v>
      </c>
      <c r="D695" s="83" t="s">
        <v>2440</v>
      </c>
      <c r="E695" s="168">
        <v>559.24</v>
      </c>
      <c r="F695" s="158">
        <v>559.24</v>
      </c>
      <c r="G695" s="83"/>
    </row>
    <row r="696" spans="1:7" ht="12.2" customHeight="1" x14ac:dyDescent="0.2">
      <c r="A696" s="174">
        <v>43662</v>
      </c>
      <c r="B696" s="10">
        <v>10847</v>
      </c>
      <c r="C696" s="82" t="s">
        <v>3134</v>
      </c>
      <c r="D696" s="12" t="s">
        <v>448</v>
      </c>
      <c r="E696" s="166">
        <v>3790</v>
      </c>
      <c r="F696" s="158">
        <v>47036</v>
      </c>
    </row>
    <row r="697" spans="1:7" ht="12.2" customHeight="1" x14ac:dyDescent="0.2">
      <c r="A697" s="174">
        <v>43668</v>
      </c>
      <c r="B697" s="10">
        <v>16078</v>
      </c>
      <c r="C697" s="82" t="s">
        <v>3047</v>
      </c>
      <c r="D697" s="12" t="s">
        <v>3050</v>
      </c>
      <c r="E697" s="166">
        <v>18</v>
      </c>
      <c r="F697" s="158"/>
      <c r="G697" s="12" t="s">
        <v>3046</v>
      </c>
    </row>
    <row r="698" spans="1:7" ht="12.2" customHeight="1" x14ac:dyDescent="0.2">
      <c r="A698" s="174">
        <v>43662</v>
      </c>
      <c r="B698" s="10">
        <v>24150</v>
      </c>
      <c r="C698" s="82" t="s">
        <v>3141</v>
      </c>
      <c r="D698" s="12" t="s">
        <v>449</v>
      </c>
      <c r="E698" s="156">
        <v>776</v>
      </c>
      <c r="F698" s="158">
        <v>49178.91</v>
      </c>
      <c r="G698" s="12" t="s">
        <v>3029</v>
      </c>
    </row>
    <row r="699" spans="1:7" ht="12.2" customHeight="1" x14ac:dyDescent="0.2">
      <c r="A699" s="174">
        <v>43669</v>
      </c>
      <c r="B699" s="81">
        <v>24150</v>
      </c>
      <c r="C699" s="11" t="s">
        <v>3141</v>
      </c>
      <c r="D699" s="83" t="s">
        <v>449</v>
      </c>
      <c r="E699" s="168">
        <v>133.32999999999998</v>
      </c>
      <c r="F699" s="158">
        <v>49312.240000000005</v>
      </c>
      <c r="G699" s="83"/>
    </row>
    <row r="700" spans="1:7" ht="12.2" customHeight="1" x14ac:dyDescent="0.2">
      <c r="A700" s="174">
        <v>43662</v>
      </c>
      <c r="B700" s="10">
        <v>19213</v>
      </c>
      <c r="C700" s="82" t="s">
        <v>3140</v>
      </c>
      <c r="D700" s="12" t="s">
        <v>1703</v>
      </c>
      <c r="E700" s="156">
        <v>683.01</v>
      </c>
      <c r="F700" s="158">
        <v>683.01</v>
      </c>
    </row>
    <row r="701" spans="1:7" ht="12.2" customHeight="1" x14ac:dyDescent="0.2">
      <c r="A701" s="174">
        <v>43662</v>
      </c>
      <c r="B701" s="10">
        <v>27885</v>
      </c>
      <c r="C701" s="82" t="s">
        <v>3140</v>
      </c>
      <c r="D701" s="12" t="s">
        <v>6003</v>
      </c>
      <c r="E701" s="166">
        <v>26.11</v>
      </c>
      <c r="F701" s="158">
        <v>26.11</v>
      </c>
    </row>
    <row r="702" spans="1:7" ht="12.2" customHeight="1" x14ac:dyDescent="0.2">
      <c r="A702" s="174">
        <v>43662</v>
      </c>
      <c r="B702" s="10">
        <v>14408</v>
      </c>
      <c r="C702" s="82" t="s">
        <v>3140</v>
      </c>
      <c r="D702" s="12" t="s">
        <v>450</v>
      </c>
      <c r="E702" s="166">
        <v>84.03</v>
      </c>
      <c r="F702" s="158">
        <v>10008.969999999999</v>
      </c>
    </row>
    <row r="703" spans="1:7" ht="12.2" customHeight="1" x14ac:dyDescent="0.2">
      <c r="A703" s="174">
        <v>43669</v>
      </c>
      <c r="B703" s="81">
        <v>14408</v>
      </c>
      <c r="C703" s="11" t="s">
        <v>3140</v>
      </c>
      <c r="D703" s="83" t="s">
        <v>450</v>
      </c>
      <c r="E703" s="168">
        <v>202.78</v>
      </c>
      <c r="F703" s="158">
        <v>10211.75</v>
      </c>
      <c r="G703" s="83"/>
    </row>
    <row r="704" spans="1:7" ht="12.2" customHeight="1" x14ac:dyDescent="0.2">
      <c r="A704" s="174">
        <v>43669</v>
      </c>
      <c r="B704" s="81">
        <v>19825</v>
      </c>
      <c r="C704" s="11" t="s">
        <v>3128</v>
      </c>
      <c r="D704" s="83" t="s">
        <v>1762</v>
      </c>
      <c r="E704" s="168">
        <v>79.239999999999995</v>
      </c>
      <c r="F704" s="158">
        <v>508.77</v>
      </c>
      <c r="G704" s="83"/>
    </row>
    <row r="705" spans="1:7" ht="12.2" customHeight="1" x14ac:dyDescent="0.2">
      <c r="A705" s="174">
        <v>43662</v>
      </c>
      <c r="B705" s="10">
        <v>10731</v>
      </c>
      <c r="C705" s="82" t="s">
        <v>3140</v>
      </c>
      <c r="D705" s="12" t="s">
        <v>824</v>
      </c>
      <c r="E705" s="166">
        <v>6960</v>
      </c>
      <c r="F705" s="158">
        <v>41984.1</v>
      </c>
    </row>
    <row r="706" spans="1:7" ht="12.2" customHeight="1" x14ac:dyDescent="0.2">
      <c r="A706" s="174">
        <v>43669</v>
      </c>
      <c r="B706" s="81">
        <v>14565</v>
      </c>
      <c r="C706" s="11" t="s">
        <v>3140</v>
      </c>
      <c r="D706" s="83" t="s">
        <v>452</v>
      </c>
      <c r="E706" s="168">
        <v>16394.400000000001</v>
      </c>
      <c r="F706" s="158">
        <v>442774.2</v>
      </c>
      <c r="G706" s="83"/>
    </row>
    <row r="707" spans="1:7" ht="12.2" customHeight="1" x14ac:dyDescent="0.2">
      <c r="A707" s="174">
        <v>43662</v>
      </c>
      <c r="B707" s="10">
        <v>18270</v>
      </c>
      <c r="C707" s="82" t="s">
        <v>3140</v>
      </c>
      <c r="D707" s="12" t="s">
        <v>454</v>
      </c>
      <c r="E707" s="156">
        <v>6143.24</v>
      </c>
      <c r="F707" s="158">
        <v>123773.93</v>
      </c>
    </row>
    <row r="708" spans="1:7" ht="12.2" customHeight="1" x14ac:dyDescent="0.2">
      <c r="A708" s="174">
        <v>43669</v>
      </c>
      <c r="B708" s="81">
        <v>10678</v>
      </c>
      <c r="C708" s="11" t="s">
        <v>3140</v>
      </c>
      <c r="D708" s="83" t="s">
        <v>457</v>
      </c>
      <c r="E708" s="168">
        <v>101875.68</v>
      </c>
      <c r="F708" s="158">
        <v>587504.74</v>
      </c>
      <c r="G708" s="83"/>
    </row>
    <row r="709" spans="1:7" ht="12.2" customHeight="1" x14ac:dyDescent="0.2">
      <c r="A709" s="174">
        <v>43662</v>
      </c>
      <c r="B709" s="10">
        <v>25328</v>
      </c>
      <c r="C709" s="82" t="s">
        <v>3141</v>
      </c>
      <c r="D709" s="12" t="s">
        <v>458</v>
      </c>
      <c r="E709" s="156">
        <v>880</v>
      </c>
      <c r="F709" s="158">
        <v>5445</v>
      </c>
    </row>
    <row r="710" spans="1:7" ht="12.2" customHeight="1" x14ac:dyDescent="0.2">
      <c r="A710" s="174">
        <v>43669</v>
      </c>
      <c r="B710" s="81">
        <v>27963</v>
      </c>
      <c r="C710" s="11" t="s">
        <v>3128</v>
      </c>
      <c r="D710" s="83" t="s">
        <v>6064</v>
      </c>
      <c r="E710" s="168">
        <v>20.3</v>
      </c>
      <c r="F710" s="158">
        <v>20.3</v>
      </c>
      <c r="G710" s="83"/>
    </row>
    <row r="711" spans="1:7" ht="12.2" customHeight="1" x14ac:dyDescent="0.2">
      <c r="A711" s="174">
        <v>43662</v>
      </c>
      <c r="B711" s="10">
        <v>19466</v>
      </c>
      <c r="C711" s="82" t="s">
        <v>3127</v>
      </c>
      <c r="D711" s="12" t="s">
        <v>459</v>
      </c>
      <c r="E711" s="156">
        <v>1075</v>
      </c>
      <c r="F711" s="158">
        <v>29380.75</v>
      </c>
    </row>
    <row r="712" spans="1:7" ht="12.2" customHeight="1" x14ac:dyDescent="0.2">
      <c r="A712" s="174">
        <v>43669</v>
      </c>
      <c r="B712" s="81">
        <v>19466</v>
      </c>
      <c r="C712" s="11" t="s">
        <v>3127</v>
      </c>
      <c r="D712" s="83" t="s">
        <v>459</v>
      </c>
      <c r="E712" s="168">
        <v>1300</v>
      </c>
      <c r="F712" s="158">
        <v>30680.75</v>
      </c>
      <c r="G712" s="83"/>
    </row>
    <row r="713" spans="1:7" ht="12.2" customHeight="1" x14ac:dyDescent="0.2">
      <c r="A713" s="174">
        <v>43669</v>
      </c>
      <c r="B713" s="81">
        <v>20775</v>
      </c>
      <c r="C713" s="11" t="s">
        <v>3141</v>
      </c>
      <c r="D713" s="83" t="s">
        <v>461</v>
      </c>
      <c r="E713" s="168">
        <v>5905.19</v>
      </c>
      <c r="F713" s="158">
        <v>56104.950000000004</v>
      </c>
      <c r="G713" s="83"/>
    </row>
    <row r="714" spans="1:7" ht="12.2" customHeight="1" x14ac:dyDescent="0.2">
      <c r="A714" s="174">
        <v>43669</v>
      </c>
      <c r="B714" s="81">
        <v>18756</v>
      </c>
      <c r="C714" s="11" t="s">
        <v>3128</v>
      </c>
      <c r="D714" s="83" t="s">
        <v>1675</v>
      </c>
      <c r="E714" s="168">
        <v>216</v>
      </c>
      <c r="F714" s="158">
        <v>380.56</v>
      </c>
      <c r="G714" s="83"/>
    </row>
    <row r="715" spans="1:7" ht="12.2" customHeight="1" x14ac:dyDescent="0.2">
      <c r="A715" s="174">
        <v>43662</v>
      </c>
      <c r="B715" s="10">
        <v>27662</v>
      </c>
      <c r="C715" s="82" t="s">
        <v>3128</v>
      </c>
      <c r="D715" s="12" t="s">
        <v>4783</v>
      </c>
      <c r="E715" s="156">
        <v>285.39999999999998</v>
      </c>
      <c r="F715" s="158">
        <v>285.39999999999998</v>
      </c>
    </row>
    <row r="716" spans="1:7" ht="12.2" customHeight="1" x14ac:dyDescent="0.2">
      <c r="A716" s="174">
        <v>43669</v>
      </c>
      <c r="B716" s="81">
        <v>25111</v>
      </c>
      <c r="C716" s="11" t="s">
        <v>3140</v>
      </c>
      <c r="D716" s="83" t="s">
        <v>2451</v>
      </c>
      <c r="E716" s="168">
        <v>790</v>
      </c>
      <c r="F716" s="158">
        <v>4275</v>
      </c>
      <c r="G716" s="83"/>
    </row>
    <row r="717" spans="1:7" ht="12.2" customHeight="1" x14ac:dyDescent="0.2">
      <c r="A717" s="174">
        <v>43662</v>
      </c>
      <c r="B717" s="10">
        <v>18400</v>
      </c>
      <c r="C717" s="82" t="s">
        <v>3140</v>
      </c>
      <c r="D717" s="12" t="s">
        <v>466</v>
      </c>
      <c r="E717" s="156">
        <v>545</v>
      </c>
      <c r="F717" s="158">
        <v>33538.449999999997</v>
      </c>
    </row>
    <row r="718" spans="1:7" ht="12.2" customHeight="1" x14ac:dyDescent="0.2">
      <c r="A718" s="174">
        <v>43669</v>
      </c>
      <c r="B718" s="81">
        <v>18400</v>
      </c>
      <c r="C718" s="11" t="s">
        <v>3140</v>
      </c>
      <c r="D718" s="83" t="s">
        <v>466</v>
      </c>
      <c r="E718" s="168">
        <v>628.75</v>
      </c>
      <c r="F718" s="158">
        <v>34167.199999999997</v>
      </c>
      <c r="G718" s="83"/>
    </row>
    <row r="719" spans="1:7" ht="12.2" customHeight="1" x14ac:dyDescent="0.2">
      <c r="A719" s="174">
        <v>43665</v>
      </c>
      <c r="B719" s="10">
        <v>16007</v>
      </c>
      <c r="C719" s="11" t="s">
        <v>3073</v>
      </c>
      <c r="D719" s="12" t="s">
        <v>467</v>
      </c>
      <c r="E719" s="156">
        <v>3078.24</v>
      </c>
      <c r="F719" s="158">
        <v>77398.12</v>
      </c>
      <c r="G719" s="12" t="s">
        <v>3072</v>
      </c>
    </row>
    <row r="720" spans="1:7" ht="12.2" customHeight="1" x14ac:dyDescent="0.2">
      <c r="A720" s="174">
        <v>43669</v>
      </c>
      <c r="B720" s="81">
        <v>24133</v>
      </c>
      <c r="C720" s="11" t="s">
        <v>3128</v>
      </c>
      <c r="D720" s="83" t="s">
        <v>2278</v>
      </c>
      <c r="E720" s="168">
        <v>106.14</v>
      </c>
      <c r="F720" s="158">
        <v>4059.0699999999997</v>
      </c>
      <c r="G720" s="83"/>
    </row>
    <row r="721" spans="1:7" ht="12.2" customHeight="1" x14ac:dyDescent="0.2">
      <c r="A721" s="174">
        <v>43669</v>
      </c>
      <c r="B721" s="81">
        <v>13744</v>
      </c>
      <c r="C721" s="11" t="s">
        <v>3134</v>
      </c>
      <c r="D721" s="83" t="s">
        <v>469</v>
      </c>
      <c r="E721" s="168">
        <v>11861.4</v>
      </c>
      <c r="F721" s="158">
        <v>95879.65</v>
      </c>
      <c r="G721" s="83"/>
    </row>
    <row r="722" spans="1:7" ht="12.2" customHeight="1" x14ac:dyDescent="0.2">
      <c r="A722" s="174">
        <v>43669</v>
      </c>
      <c r="B722" s="81">
        <v>24931</v>
      </c>
      <c r="C722" s="11" t="s">
        <v>3141</v>
      </c>
      <c r="D722" s="83" t="s">
        <v>471</v>
      </c>
      <c r="E722" s="168">
        <v>3750</v>
      </c>
      <c r="F722" s="158">
        <v>138342.14000000001</v>
      </c>
      <c r="G722" s="83"/>
    </row>
    <row r="723" spans="1:7" ht="12.2" customHeight="1" x14ac:dyDescent="0.2">
      <c r="A723" s="174">
        <v>43664</v>
      </c>
      <c r="B723" s="10">
        <v>16078</v>
      </c>
      <c r="C723" s="82" t="s">
        <v>3047</v>
      </c>
      <c r="D723" s="12" t="s">
        <v>3887</v>
      </c>
      <c r="E723" s="166">
        <v>1</v>
      </c>
      <c r="F723" s="158"/>
      <c r="G723" s="12" t="s">
        <v>3046</v>
      </c>
    </row>
    <row r="724" spans="1:7" ht="12.2" customHeight="1" x14ac:dyDescent="0.2">
      <c r="A724" s="174">
        <v>43662</v>
      </c>
      <c r="B724" s="10">
        <v>25168</v>
      </c>
      <c r="C724" s="82" t="s">
        <v>3140</v>
      </c>
      <c r="D724" s="12" t="s">
        <v>472</v>
      </c>
      <c r="E724" s="156">
        <v>113.13</v>
      </c>
      <c r="F724" s="158">
        <v>1062610.1499999999</v>
      </c>
    </row>
    <row r="725" spans="1:7" ht="12.2" customHeight="1" x14ac:dyDescent="0.2">
      <c r="A725" s="174">
        <v>43662</v>
      </c>
      <c r="B725" s="10">
        <v>27824</v>
      </c>
      <c r="C725" s="82" t="s">
        <v>3141</v>
      </c>
      <c r="D725" s="12" t="s">
        <v>6002</v>
      </c>
      <c r="E725" s="166">
        <v>2500</v>
      </c>
      <c r="F725" s="158">
        <v>2500</v>
      </c>
    </row>
    <row r="726" spans="1:7" ht="12.2" customHeight="1" x14ac:dyDescent="0.2">
      <c r="A726" s="174">
        <v>43662</v>
      </c>
      <c r="B726" s="81">
        <v>27580</v>
      </c>
      <c r="C726" s="82" t="s">
        <v>3128</v>
      </c>
      <c r="D726" s="83" t="s">
        <v>4413</v>
      </c>
      <c r="E726" s="168">
        <v>34.450000000000003</v>
      </c>
      <c r="F726" s="158">
        <v>667.94</v>
      </c>
      <c r="G726" s="83"/>
    </row>
    <row r="727" spans="1:7" ht="12.2" customHeight="1" x14ac:dyDescent="0.2">
      <c r="A727" s="174">
        <v>43669</v>
      </c>
      <c r="B727" s="81">
        <v>14327</v>
      </c>
      <c r="C727" s="11" t="s">
        <v>3141</v>
      </c>
      <c r="D727" s="83" t="s">
        <v>475</v>
      </c>
      <c r="E727" s="168">
        <v>3375</v>
      </c>
      <c r="F727" s="158">
        <v>589117.28</v>
      </c>
      <c r="G727" s="83"/>
    </row>
    <row r="728" spans="1:7" ht="12.2" customHeight="1" x14ac:dyDescent="0.2">
      <c r="A728" s="174">
        <v>43662</v>
      </c>
      <c r="B728" s="10">
        <v>17776</v>
      </c>
      <c r="C728" s="82" t="s">
        <v>3140</v>
      </c>
      <c r="D728" s="12" t="s">
        <v>5723</v>
      </c>
      <c r="E728" s="156">
        <v>17838.07</v>
      </c>
      <c r="F728" s="158">
        <v>79208.91</v>
      </c>
    </row>
    <row r="729" spans="1:7" ht="12.2" customHeight="1" x14ac:dyDescent="0.2">
      <c r="A729" s="174">
        <v>43662</v>
      </c>
      <c r="B729" s="10">
        <v>12776</v>
      </c>
      <c r="C729" s="82" t="s">
        <v>3127</v>
      </c>
      <c r="D729" s="12" t="s">
        <v>1096</v>
      </c>
      <c r="E729" s="166">
        <v>1500</v>
      </c>
      <c r="F729" s="158">
        <v>20106.25</v>
      </c>
    </row>
    <row r="730" spans="1:7" ht="12.2" customHeight="1" x14ac:dyDescent="0.2">
      <c r="A730" s="174">
        <v>43669</v>
      </c>
      <c r="B730" s="81">
        <v>12776</v>
      </c>
      <c r="C730" s="11" t="s">
        <v>3127</v>
      </c>
      <c r="D730" s="83" t="s">
        <v>1096</v>
      </c>
      <c r="E730" s="168">
        <v>75</v>
      </c>
      <c r="F730" s="158">
        <v>20181.25</v>
      </c>
      <c r="G730" s="83"/>
    </row>
    <row r="731" spans="1:7" ht="12.2" customHeight="1" x14ac:dyDescent="0.2">
      <c r="A731" s="174">
        <v>43668</v>
      </c>
      <c r="B731" s="81">
        <v>16078</v>
      </c>
      <c r="C731" s="82" t="s">
        <v>3047</v>
      </c>
      <c r="D731" s="83" t="s">
        <v>6037</v>
      </c>
      <c r="E731" s="168">
        <v>475</v>
      </c>
      <c r="F731" s="158"/>
      <c r="G731" s="12" t="s">
        <v>3046</v>
      </c>
    </row>
    <row r="732" spans="1:7" ht="12.2" customHeight="1" x14ac:dyDescent="0.2">
      <c r="A732" s="174">
        <v>43669</v>
      </c>
      <c r="B732" s="81">
        <v>18902</v>
      </c>
      <c r="C732" s="11" t="s">
        <v>3143</v>
      </c>
      <c r="D732" s="83" t="s">
        <v>4480</v>
      </c>
      <c r="E732" s="168">
        <v>310</v>
      </c>
      <c r="F732" s="158">
        <v>6921.5</v>
      </c>
      <c r="G732" s="83"/>
    </row>
    <row r="733" spans="1:7" ht="12.2" customHeight="1" x14ac:dyDescent="0.2">
      <c r="A733" s="174">
        <v>43669</v>
      </c>
      <c r="B733" s="81">
        <v>10108</v>
      </c>
      <c r="C733" s="11" t="s">
        <v>3140</v>
      </c>
      <c r="D733" s="83" t="s">
        <v>478</v>
      </c>
      <c r="E733" s="168">
        <v>82978.460000000006</v>
      </c>
      <c r="F733" s="158">
        <v>393328.09</v>
      </c>
      <c r="G733" s="83"/>
    </row>
    <row r="734" spans="1:7" ht="12.2" customHeight="1" x14ac:dyDescent="0.2">
      <c r="A734" s="174">
        <v>43669</v>
      </c>
      <c r="B734" s="81">
        <v>24069</v>
      </c>
      <c r="C734" s="11" t="s">
        <v>3128</v>
      </c>
      <c r="D734" s="83" t="s">
        <v>2268</v>
      </c>
      <c r="E734" s="168">
        <v>151.84</v>
      </c>
      <c r="F734" s="158">
        <v>276.27</v>
      </c>
      <c r="G734" s="83"/>
    </row>
    <row r="735" spans="1:7" ht="12.2" customHeight="1" x14ac:dyDescent="0.2">
      <c r="A735" s="174">
        <v>43669</v>
      </c>
      <c r="B735" s="81">
        <v>26505</v>
      </c>
      <c r="C735" s="11" t="s">
        <v>3140</v>
      </c>
      <c r="D735" s="83" t="s">
        <v>2756</v>
      </c>
      <c r="E735" s="168">
        <v>3901</v>
      </c>
      <c r="F735" s="158">
        <v>10771</v>
      </c>
      <c r="G735" s="83"/>
    </row>
    <row r="736" spans="1:7" ht="12.2" customHeight="1" x14ac:dyDescent="0.2">
      <c r="A736" s="174">
        <v>43662</v>
      </c>
      <c r="B736" s="10">
        <v>11237</v>
      </c>
      <c r="C736" s="82" t="s">
        <v>3128</v>
      </c>
      <c r="D736" s="12" t="s">
        <v>895</v>
      </c>
      <c r="E736" s="166">
        <v>44.08</v>
      </c>
      <c r="F736" s="158">
        <v>476.66</v>
      </c>
    </row>
    <row r="737" spans="1:7" ht="12.2" customHeight="1" x14ac:dyDescent="0.2">
      <c r="A737" s="174">
        <v>43662</v>
      </c>
      <c r="B737" s="10">
        <v>24781</v>
      </c>
      <c r="C737" s="82" t="s">
        <v>3140</v>
      </c>
      <c r="D737" s="12" t="s">
        <v>481</v>
      </c>
      <c r="E737" s="156">
        <v>4925</v>
      </c>
      <c r="F737" s="158">
        <v>37054.25</v>
      </c>
    </row>
    <row r="738" spans="1:7" ht="12.2" customHeight="1" x14ac:dyDescent="0.2">
      <c r="A738" s="174">
        <v>43661</v>
      </c>
      <c r="B738" s="10">
        <v>16078</v>
      </c>
      <c r="C738" s="82" t="s">
        <v>3047</v>
      </c>
      <c r="D738" s="12" t="s">
        <v>5969</v>
      </c>
      <c r="E738" s="166">
        <v>7258.96</v>
      </c>
      <c r="F738" s="158"/>
      <c r="G738" s="83" t="s">
        <v>3046</v>
      </c>
    </row>
    <row r="739" spans="1:7" ht="12.2" customHeight="1" x14ac:dyDescent="0.2">
      <c r="A739" s="174">
        <v>43669</v>
      </c>
      <c r="B739" s="81">
        <v>25912</v>
      </c>
      <c r="C739" s="11" t="s">
        <v>3128</v>
      </c>
      <c r="D739" s="83" t="s">
        <v>2622</v>
      </c>
      <c r="E739" s="168">
        <v>126</v>
      </c>
      <c r="F739" s="158">
        <v>126</v>
      </c>
      <c r="G739" s="83"/>
    </row>
    <row r="740" spans="1:7" ht="12.2" customHeight="1" x14ac:dyDescent="0.2">
      <c r="A740" s="174">
        <v>43669</v>
      </c>
      <c r="B740" s="81">
        <v>10000</v>
      </c>
      <c r="C740" s="11" t="s">
        <v>3141</v>
      </c>
      <c r="D740" s="83" t="s">
        <v>484</v>
      </c>
      <c r="E740" s="168">
        <v>17000</v>
      </c>
      <c r="F740" s="158">
        <v>20685</v>
      </c>
      <c r="G740" s="83"/>
    </row>
    <row r="741" spans="1:7" ht="12.2" customHeight="1" x14ac:dyDescent="0.2">
      <c r="A741" s="174">
        <v>43662</v>
      </c>
      <c r="B741" s="10">
        <v>22918</v>
      </c>
      <c r="C741" s="82" t="s">
        <v>3140</v>
      </c>
      <c r="D741" s="12" t="s">
        <v>486</v>
      </c>
      <c r="E741" s="156">
        <v>1195.98</v>
      </c>
      <c r="F741" s="158">
        <v>27526.66</v>
      </c>
    </row>
    <row r="742" spans="1:7" ht="12.2" customHeight="1" x14ac:dyDescent="0.2">
      <c r="A742" s="174">
        <v>43669</v>
      </c>
      <c r="B742" s="81">
        <v>22918</v>
      </c>
      <c r="C742" s="11" t="s">
        <v>3140</v>
      </c>
      <c r="D742" s="83" t="s">
        <v>486</v>
      </c>
      <c r="E742" s="168">
        <v>317.64999999999998</v>
      </c>
      <c r="F742" s="158">
        <v>27844.31</v>
      </c>
      <c r="G742" s="83"/>
    </row>
    <row r="743" spans="1:7" ht="12.2" customHeight="1" x14ac:dyDescent="0.2">
      <c r="A743" s="174">
        <v>43669</v>
      </c>
      <c r="B743" s="81">
        <v>11248</v>
      </c>
      <c r="C743" s="11" t="s">
        <v>3128</v>
      </c>
      <c r="D743" s="83" t="s">
        <v>897</v>
      </c>
      <c r="E743" s="168">
        <v>367.32</v>
      </c>
      <c r="F743" s="158">
        <v>3442.52</v>
      </c>
      <c r="G743" s="83"/>
    </row>
    <row r="744" spans="1:7" ht="12.2" customHeight="1" x14ac:dyDescent="0.2">
      <c r="A744" s="174">
        <v>43662</v>
      </c>
      <c r="B744" s="10">
        <v>26184</v>
      </c>
      <c r="C744" s="82" t="s">
        <v>3136</v>
      </c>
      <c r="D744" s="12" t="s">
        <v>2678</v>
      </c>
      <c r="E744" s="156">
        <v>350</v>
      </c>
      <c r="F744" s="158">
        <v>350</v>
      </c>
      <c r="G744" s="12" t="s">
        <v>3029</v>
      </c>
    </row>
    <row r="745" spans="1:7" ht="12.2" customHeight="1" x14ac:dyDescent="0.2">
      <c r="A745" s="174">
        <v>43662</v>
      </c>
      <c r="B745" s="10">
        <v>26632</v>
      </c>
      <c r="C745" s="82" t="s">
        <v>3140</v>
      </c>
      <c r="D745" s="12" t="s">
        <v>2788</v>
      </c>
      <c r="E745" s="156">
        <v>2729</v>
      </c>
      <c r="F745" s="158">
        <v>18292.8</v>
      </c>
    </row>
    <row r="746" spans="1:7" ht="12.2" customHeight="1" x14ac:dyDescent="0.2">
      <c r="A746" s="174">
        <v>43669</v>
      </c>
      <c r="B746" s="81">
        <v>23922</v>
      </c>
      <c r="C746" s="11" t="s">
        <v>3140</v>
      </c>
      <c r="D746" s="83" t="s">
        <v>2238</v>
      </c>
      <c r="E746" s="168">
        <v>3880</v>
      </c>
      <c r="F746" s="158">
        <v>3880</v>
      </c>
      <c r="G746" s="83"/>
    </row>
    <row r="747" spans="1:7" ht="12.2" customHeight="1" x14ac:dyDescent="0.2">
      <c r="A747" s="174">
        <v>43669</v>
      </c>
      <c r="B747" s="81">
        <v>10992</v>
      </c>
      <c r="C747" s="11" t="s">
        <v>3140</v>
      </c>
      <c r="D747" s="83" t="s">
        <v>863</v>
      </c>
      <c r="E747" s="168">
        <v>18216.999999999996</v>
      </c>
      <c r="F747" s="158">
        <v>92762.25</v>
      </c>
      <c r="G747" s="83"/>
    </row>
    <row r="748" spans="1:7" ht="12.2" customHeight="1" x14ac:dyDescent="0.2">
      <c r="A748" s="174">
        <v>43662</v>
      </c>
      <c r="B748" s="10">
        <v>24010</v>
      </c>
      <c r="C748" s="82" t="s">
        <v>3140</v>
      </c>
      <c r="D748" s="12" t="s">
        <v>3169</v>
      </c>
      <c r="E748" s="156">
        <v>475.95</v>
      </c>
      <c r="F748" s="158">
        <v>49197.78</v>
      </c>
    </row>
    <row r="749" spans="1:7" ht="12.2" customHeight="1" x14ac:dyDescent="0.2">
      <c r="A749" s="174">
        <v>43669</v>
      </c>
      <c r="B749" s="81">
        <v>24010</v>
      </c>
      <c r="C749" s="11" t="s">
        <v>3140</v>
      </c>
      <c r="D749" s="83" t="s">
        <v>2260</v>
      </c>
      <c r="E749" s="168">
        <v>263.23</v>
      </c>
      <c r="F749" s="158">
        <v>49461.01</v>
      </c>
      <c r="G749" s="83"/>
    </row>
    <row r="750" spans="1:7" ht="12.2" customHeight="1" x14ac:dyDescent="0.2">
      <c r="A750" s="174">
        <v>43669</v>
      </c>
      <c r="B750" s="81">
        <v>26572</v>
      </c>
      <c r="C750" s="11" t="s">
        <v>3128</v>
      </c>
      <c r="D750" s="83" t="s">
        <v>2772</v>
      </c>
      <c r="E750" s="168">
        <v>45.94</v>
      </c>
      <c r="F750" s="158">
        <v>971.49</v>
      </c>
      <c r="G750" s="83"/>
    </row>
    <row r="751" spans="1:7" ht="12.2" customHeight="1" x14ac:dyDescent="0.2">
      <c r="A751" s="174">
        <v>43662</v>
      </c>
      <c r="B751" s="10">
        <v>21742</v>
      </c>
      <c r="C751" s="82" t="s">
        <v>3141</v>
      </c>
      <c r="D751" s="12" t="s">
        <v>1920</v>
      </c>
      <c r="E751" s="156">
        <v>800</v>
      </c>
      <c r="F751" s="158">
        <v>11724.5</v>
      </c>
    </row>
    <row r="752" spans="1:7" ht="12.2" customHeight="1" x14ac:dyDescent="0.2">
      <c r="A752" s="174">
        <v>43661</v>
      </c>
      <c r="B752" s="10">
        <v>16078</v>
      </c>
      <c r="C752" s="82" t="s">
        <v>3047</v>
      </c>
      <c r="D752" s="12" t="s">
        <v>3770</v>
      </c>
      <c r="E752" s="166">
        <v>1388.05</v>
      </c>
      <c r="F752" s="158"/>
      <c r="G752" s="83" t="s">
        <v>3046</v>
      </c>
    </row>
    <row r="753" spans="1:7" ht="12.2" customHeight="1" x14ac:dyDescent="0.2">
      <c r="A753" s="174">
        <v>43669</v>
      </c>
      <c r="B753" s="81">
        <v>14788</v>
      </c>
      <c r="C753" s="11" t="s">
        <v>3141</v>
      </c>
      <c r="D753" s="83" t="s">
        <v>488</v>
      </c>
      <c r="E753" s="168">
        <v>54286.25</v>
      </c>
      <c r="F753" s="158">
        <v>1015704.42</v>
      </c>
      <c r="G753" s="83"/>
    </row>
    <row r="754" spans="1:7" ht="12.2" customHeight="1" x14ac:dyDescent="0.2">
      <c r="A754" s="174">
        <v>43669</v>
      </c>
      <c r="B754" s="81">
        <v>12644</v>
      </c>
      <c r="C754" s="11" t="s">
        <v>3140</v>
      </c>
      <c r="D754" s="83" t="s">
        <v>1089</v>
      </c>
      <c r="E754" s="168">
        <v>495</v>
      </c>
      <c r="F754" s="158">
        <v>495</v>
      </c>
      <c r="G754" s="83"/>
    </row>
    <row r="755" spans="1:7" ht="12.2" customHeight="1" x14ac:dyDescent="0.2">
      <c r="A755" s="174">
        <v>43662</v>
      </c>
      <c r="B755" s="10">
        <v>13633</v>
      </c>
      <c r="C755" s="82" t="s">
        <v>3141</v>
      </c>
      <c r="D755" s="12" t="s">
        <v>490</v>
      </c>
      <c r="E755" s="166">
        <v>607.28</v>
      </c>
      <c r="F755" s="158">
        <v>164870.51999999999</v>
      </c>
      <c r="G755" s="12" t="s">
        <v>3029</v>
      </c>
    </row>
    <row r="756" spans="1:7" ht="12.2" customHeight="1" x14ac:dyDescent="0.2">
      <c r="A756" s="174">
        <v>43669</v>
      </c>
      <c r="B756" s="81">
        <v>13633</v>
      </c>
      <c r="C756" s="11" t="s">
        <v>3141</v>
      </c>
      <c r="D756" s="83" t="s">
        <v>490</v>
      </c>
      <c r="E756" s="168">
        <v>13</v>
      </c>
      <c r="F756" s="158">
        <v>164883.51999999999</v>
      </c>
      <c r="G756" s="83"/>
    </row>
    <row r="757" spans="1:7" ht="12.2" customHeight="1" x14ac:dyDescent="0.2">
      <c r="A757" s="174">
        <v>43662</v>
      </c>
      <c r="B757" s="10">
        <v>26923</v>
      </c>
      <c r="C757" s="82" t="s">
        <v>3136</v>
      </c>
      <c r="D757" s="12" t="s">
        <v>2873</v>
      </c>
      <c r="E757" s="156">
        <v>350</v>
      </c>
      <c r="F757" s="158">
        <v>3550</v>
      </c>
      <c r="G757" s="12" t="s">
        <v>3029</v>
      </c>
    </row>
    <row r="758" spans="1:7" ht="12.2" customHeight="1" x14ac:dyDescent="0.2">
      <c r="A758" s="174">
        <v>43669</v>
      </c>
      <c r="B758" s="81">
        <v>23067</v>
      </c>
      <c r="C758" s="11" t="s">
        <v>3141</v>
      </c>
      <c r="D758" s="83" t="s">
        <v>2092</v>
      </c>
      <c r="E758" s="168">
        <v>34614.15</v>
      </c>
      <c r="F758" s="158">
        <v>380038.19</v>
      </c>
      <c r="G758" s="83"/>
    </row>
    <row r="759" spans="1:7" ht="12.2" customHeight="1" x14ac:dyDescent="0.2">
      <c r="A759" s="174">
        <v>43669</v>
      </c>
      <c r="B759" s="81">
        <v>26429</v>
      </c>
      <c r="C759" s="11" t="s">
        <v>3140</v>
      </c>
      <c r="D759" s="83" t="s">
        <v>2732</v>
      </c>
      <c r="E759" s="168">
        <v>7500</v>
      </c>
      <c r="F759" s="158">
        <v>22500</v>
      </c>
      <c r="G759" s="83"/>
    </row>
    <row r="760" spans="1:7" ht="12.2" customHeight="1" x14ac:dyDescent="0.2">
      <c r="A760" s="174">
        <v>43662</v>
      </c>
      <c r="B760" s="10">
        <v>23439</v>
      </c>
      <c r="C760" s="82" t="s">
        <v>3128</v>
      </c>
      <c r="D760" s="12" t="s">
        <v>2155</v>
      </c>
      <c r="E760" s="156">
        <v>36</v>
      </c>
      <c r="F760" s="158">
        <v>119.96</v>
      </c>
    </row>
    <row r="761" spans="1:7" ht="12.2" customHeight="1" x14ac:dyDescent="0.2">
      <c r="A761" s="174">
        <v>43669</v>
      </c>
      <c r="B761" s="81">
        <v>13277</v>
      </c>
      <c r="C761" s="11" t="s">
        <v>3140</v>
      </c>
      <c r="D761" s="83" t="s">
        <v>1143</v>
      </c>
      <c r="E761" s="168">
        <v>819.96</v>
      </c>
      <c r="F761" s="158">
        <v>45239.99</v>
      </c>
      <c r="G761" s="83"/>
    </row>
    <row r="762" spans="1:7" ht="12.2" customHeight="1" x14ac:dyDescent="0.2">
      <c r="A762" s="174">
        <v>43662</v>
      </c>
      <c r="B762" s="10">
        <v>12553</v>
      </c>
      <c r="C762" s="82" t="s">
        <v>3127</v>
      </c>
      <c r="D762" s="12" t="s">
        <v>1071</v>
      </c>
      <c r="E762" s="166">
        <v>3325</v>
      </c>
      <c r="F762" s="158">
        <v>19106.25</v>
      </c>
    </row>
    <row r="763" spans="1:7" ht="12.2" customHeight="1" x14ac:dyDescent="0.2">
      <c r="A763" s="174">
        <v>43662</v>
      </c>
      <c r="B763" s="10">
        <v>25502</v>
      </c>
      <c r="C763" s="82" t="s">
        <v>3128</v>
      </c>
      <c r="D763" s="12" t="s">
        <v>2536</v>
      </c>
      <c r="E763" s="156">
        <v>63.8</v>
      </c>
      <c r="F763" s="158">
        <v>522.80999999999995</v>
      </c>
    </row>
    <row r="764" spans="1:7" ht="12.2" customHeight="1" x14ac:dyDescent="0.2">
      <c r="A764" s="174">
        <v>43662</v>
      </c>
      <c r="B764" s="10">
        <v>19125</v>
      </c>
      <c r="C764" s="82" t="s">
        <v>3128</v>
      </c>
      <c r="D764" s="12" t="s">
        <v>1695</v>
      </c>
      <c r="E764" s="156">
        <v>19.72</v>
      </c>
      <c r="F764" s="158">
        <v>73.25</v>
      </c>
    </row>
    <row r="765" spans="1:7" ht="12.2" customHeight="1" x14ac:dyDescent="0.2">
      <c r="A765" s="174">
        <v>43661</v>
      </c>
      <c r="B765" s="10">
        <v>16078</v>
      </c>
      <c r="C765" s="82" t="s">
        <v>3047</v>
      </c>
      <c r="D765" s="12" t="s">
        <v>4883</v>
      </c>
      <c r="E765" s="166">
        <v>8</v>
      </c>
      <c r="F765" s="158"/>
      <c r="G765" s="83" t="s">
        <v>3046</v>
      </c>
    </row>
    <row r="766" spans="1:7" ht="12.2" customHeight="1" x14ac:dyDescent="0.2">
      <c r="A766" s="174">
        <v>43669</v>
      </c>
      <c r="B766" s="81">
        <v>13529</v>
      </c>
      <c r="C766" s="11" t="s">
        <v>3140</v>
      </c>
      <c r="D766" s="83" t="s">
        <v>1206</v>
      </c>
      <c r="E766" s="168">
        <v>5520</v>
      </c>
      <c r="F766" s="158">
        <v>19458.86</v>
      </c>
      <c r="G766" s="83"/>
    </row>
    <row r="767" spans="1:7" ht="12.2" customHeight="1" x14ac:dyDescent="0.2">
      <c r="A767" s="174">
        <v>43669</v>
      </c>
      <c r="B767" s="81">
        <v>13194</v>
      </c>
      <c r="C767" s="11" t="s">
        <v>3140</v>
      </c>
      <c r="D767" s="83" t="s">
        <v>498</v>
      </c>
      <c r="E767" s="168">
        <v>52.25</v>
      </c>
      <c r="F767" s="158">
        <v>133228.29999999999</v>
      </c>
      <c r="G767" s="83"/>
    </row>
    <row r="768" spans="1:7" ht="12.2" customHeight="1" x14ac:dyDescent="0.2">
      <c r="A768" s="174">
        <v>43669</v>
      </c>
      <c r="B768" s="81">
        <v>10895</v>
      </c>
      <c r="C768" s="11" t="s">
        <v>3134</v>
      </c>
      <c r="D768" s="83" t="s">
        <v>499</v>
      </c>
      <c r="E768" s="168">
        <v>1000</v>
      </c>
      <c r="F768" s="158">
        <v>11000</v>
      </c>
      <c r="G768" s="83"/>
    </row>
    <row r="769" spans="1:7" ht="12.2" customHeight="1" x14ac:dyDescent="0.2">
      <c r="A769" s="174">
        <v>43661</v>
      </c>
      <c r="B769" s="10">
        <v>16078</v>
      </c>
      <c r="C769" s="82" t="s">
        <v>3047</v>
      </c>
      <c r="D769" s="12" t="s">
        <v>2817</v>
      </c>
      <c r="E769" s="166">
        <v>7.75</v>
      </c>
      <c r="F769" s="158"/>
      <c r="G769" s="83" t="s">
        <v>3046</v>
      </c>
    </row>
    <row r="770" spans="1:7" ht="12.2" customHeight="1" x14ac:dyDescent="0.2">
      <c r="A770" s="174">
        <v>43662</v>
      </c>
      <c r="B770" s="10">
        <v>17361</v>
      </c>
      <c r="C770" s="82" t="s">
        <v>3141</v>
      </c>
      <c r="D770" s="12" t="s">
        <v>5289</v>
      </c>
      <c r="E770" s="156">
        <v>1077.97</v>
      </c>
      <c r="F770" s="158">
        <v>86611.4</v>
      </c>
      <c r="G770" s="12" t="s">
        <v>3029</v>
      </c>
    </row>
    <row r="771" spans="1:7" ht="12.2" customHeight="1" x14ac:dyDescent="0.2">
      <c r="A771" s="174">
        <v>43669</v>
      </c>
      <c r="B771" s="81">
        <v>17361</v>
      </c>
      <c r="C771" s="11" t="s">
        <v>3141</v>
      </c>
      <c r="D771" s="83" t="s">
        <v>502</v>
      </c>
      <c r="E771" s="168">
        <v>951.25</v>
      </c>
      <c r="F771" s="158">
        <v>87562.65</v>
      </c>
      <c r="G771" s="83"/>
    </row>
    <row r="772" spans="1:7" ht="12.2" customHeight="1" x14ac:dyDescent="0.2">
      <c r="A772" s="174">
        <v>43662</v>
      </c>
      <c r="B772" s="10">
        <v>21085</v>
      </c>
      <c r="C772" s="82" t="s">
        <v>3140</v>
      </c>
      <c r="D772" s="12" t="s">
        <v>503</v>
      </c>
      <c r="E772" s="156">
        <v>4650</v>
      </c>
      <c r="F772" s="158">
        <v>99687.5</v>
      </c>
    </row>
    <row r="773" spans="1:7" ht="12.2" customHeight="1" x14ac:dyDescent="0.2">
      <c r="A773" s="174">
        <v>43669</v>
      </c>
      <c r="B773" s="81">
        <v>21085</v>
      </c>
      <c r="C773" s="11" t="s">
        <v>3140</v>
      </c>
      <c r="D773" s="83" t="s">
        <v>503</v>
      </c>
      <c r="E773" s="168">
        <v>1775</v>
      </c>
      <c r="F773" s="158">
        <v>101462.5</v>
      </c>
      <c r="G773" s="83"/>
    </row>
    <row r="774" spans="1:7" ht="12.2" customHeight="1" x14ac:dyDescent="0.2">
      <c r="A774" s="174">
        <v>43669</v>
      </c>
      <c r="B774" s="81">
        <v>27103</v>
      </c>
      <c r="C774" s="11" t="s">
        <v>3141</v>
      </c>
      <c r="D774" s="83" t="s">
        <v>504</v>
      </c>
      <c r="E774" s="168">
        <v>200</v>
      </c>
      <c r="F774" s="158">
        <v>29925</v>
      </c>
      <c r="G774" s="83"/>
    </row>
    <row r="775" spans="1:7" ht="12.2" customHeight="1" x14ac:dyDescent="0.2">
      <c r="A775" s="174">
        <v>43669</v>
      </c>
      <c r="B775" s="81">
        <v>11909</v>
      </c>
      <c r="C775" s="11" t="s">
        <v>3141</v>
      </c>
      <c r="D775" s="83" t="s">
        <v>505</v>
      </c>
      <c r="E775" s="168">
        <v>1987</v>
      </c>
      <c r="F775" s="158">
        <v>4087</v>
      </c>
      <c r="G775" s="83"/>
    </row>
    <row r="776" spans="1:7" ht="12.2" customHeight="1" x14ac:dyDescent="0.2">
      <c r="A776" s="174">
        <v>43662</v>
      </c>
      <c r="B776" s="10">
        <v>21457</v>
      </c>
      <c r="C776" s="82" t="s">
        <v>3141</v>
      </c>
      <c r="D776" s="12" t="s">
        <v>506</v>
      </c>
      <c r="E776" s="156">
        <v>1005</v>
      </c>
      <c r="F776" s="158">
        <v>19796.419999999998</v>
      </c>
    </row>
    <row r="777" spans="1:7" ht="12.2" customHeight="1" x14ac:dyDescent="0.2">
      <c r="A777" s="174">
        <v>43662</v>
      </c>
      <c r="B777" s="10">
        <v>13183</v>
      </c>
      <c r="C777" s="82" t="s">
        <v>3140</v>
      </c>
      <c r="D777" s="12" t="s">
        <v>508</v>
      </c>
      <c r="E777" s="166">
        <v>1399.56</v>
      </c>
      <c r="F777" s="158">
        <v>26984.54</v>
      </c>
      <c r="G777" s="12" t="s">
        <v>3029</v>
      </c>
    </row>
    <row r="778" spans="1:7" ht="12.2" customHeight="1" x14ac:dyDescent="0.2">
      <c r="A778" s="174">
        <v>43669</v>
      </c>
      <c r="B778" s="81">
        <v>13183</v>
      </c>
      <c r="C778" s="11" t="s">
        <v>3140</v>
      </c>
      <c r="D778" s="83" t="s">
        <v>508</v>
      </c>
      <c r="E778" s="168">
        <v>270.5</v>
      </c>
      <c r="F778" s="158">
        <v>27255.040000000001</v>
      </c>
      <c r="G778" s="83"/>
    </row>
    <row r="779" spans="1:7" ht="12.2" customHeight="1" x14ac:dyDescent="0.2">
      <c r="A779" s="174">
        <v>43662</v>
      </c>
      <c r="B779" s="10">
        <v>11642</v>
      </c>
      <c r="C779" s="82" t="s">
        <v>3128</v>
      </c>
      <c r="D779" s="12" t="s">
        <v>950</v>
      </c>
      <c r="E779" s="166">
        <v>308.85000000000002</v>
      </c>
      <c r="F779" s="158">
        <v>1666.79</v>
      </c>
    </row>
    <row r="780" spans="1:7" ht="12.2" customHeight="1" x14ac:dyDescent="0.2">
      <c r="A780" s="174">
        <v>43662</v>
      </c>
      <c r="B780" s="10">
        <v>24943</v>
      </c>
      <c r="C780" s="82" t="s">
        <v>3134</v>
      </c>
      <c r="D780" s="12" t="s">
        <v>514</v>
      </c>
      <c r="E780" s="156">
        <v>4869</v>
      </c>
      <c r="F780" s="158">
        <v>133614.71</v>
      </c>
    </row>
    <row r="781" spans="1:7" ht="12.2" customHeight="1" x14ac:dyDescent="0.2">
      <c r="A781" s="174">
        <v>43669</v>
      </c>
      <c r="B781" s="81">
        <v>24943</v>
      </c>
      <c r="C781" s="11" t="s">
        <v>3134</v>
      </c>
      <c r="D781" s="83" t="s">
        <v>514</v>
      </c>
      <c r="E781" s="168">
        <v>20362.07</v>
      </c>
      <c r="F781" s="158">
        <v>153976.78</v>
      </c>
      <c r="G781" s="83"/>
    </row>
    <row r="782" spans="1:7" ht="12.2" customHeight="1" x14ac:dyDescent="0.2">
      <c r="A782" s="174">
        <v>43665</v>
      </c>
      <c r="B782" s="10">
        <v>27968</v>
      </c>
      <c r="C782" s="82" t="s">
        <v>3141</v>
      </c>
      <c r="D782" s="12" t="s">
        <v>6026</v>
      </c>
      <c r="E782" s="166">
        <v>25000</v>
      </c>
      <c r="F782" s="158">
        <v>25000</v>
      </c>
      <c r="G782" s="12" t="s">
        <v>3029</v>
      </c>
    </row>
    <row r="783" spans="1:7" ht="12.2" customHeight="1" x14ac:dyDescent="0.2">
      <c r="A783" s="174">
        <v>43657</v>
      </c>
      <c r="B783" s="10">
        <v>16078</v>
      </c>
      <c r="C783" s="82" t="s">
        <v>3047</v>
      </c>
      <c r="D783" s="12" t="s">
        <v>5945</v>
      </c>
      <c r="E783" s="166">
        <v>98</v>
      </c>
      <c r="F783" s="158"/>
      <c r="G783" s="83" t="s">
        <v>3046</v>
      </c>
    </row>
    <row r="784" spans="1:7" ht="12.2" customHeight="1" x14ac:dyDescent="0.2">
      <c r="A784" s="174">
        <v>43662</v>
      </c>
      <c r="B784" s="10">
        <v>17369</v>
      </c>
      <c r="C784" s="82" t="s">
        <v>3136</v>
      </c>
      <c r="D784" s="12" t="s">
        <v>1532</v>
      </c>
      <c r="E784" s="156">
        <v>350</v>
      </c>
      <c r="F784" s="158">
        <v>350</v>
      </c>
      <c r="G784" s="12" t="s">
        <v>3029</v>
      </c>
    </row>
    <row r="785" spans="1:7" ht="12.2" customHeight="1" x14ac:dyDescent="0.2">
      <c r="A785" s="174">
        <v>43669</v>
      </c>
      <c r="B785" s="81">
        <v>27281</v>
      </c>
      <c r="C785" s="11" t="s">
        <v>3128</v>
      </c>
      <c r="D785" s="83" t="s">
        <v>3301</v>
      </c>
      <c r="E785" s="168">
        <v>17.399999999999999</v>
      </c>
      <c r="F785" s="158">
        <v>260.3</v>
      </c>
      <c r="G785" s="83"/>
    </row>
    <row r="786" spans="1:7" ht="12.2" customHeight="1" x14ac:dyDescent="0.2">
      <c r="A786" s="174">
        <v>43661</v>
      </c>
      <c r="B786" s="10">
        <v>16078</v>
      </c>
      <c r="C786" s="82" t="s">
        <v>3047</v>
      </c>
      <c r="D786" s="12" t="s">
        <v>5984</v>
      </c>
      <c r="E786" s="166">
        <v>712.5</v>
      </c>
      <c r="F786" s="158"/>
      <c r="G786" s="83" t="s">
        <v>3046</v>
      </c>
    </row>
    <row r="787" spans="1:7" ht="12.2" customHeight="1" x14ac:dyDescent="0.2">
      <c r="A787" s="174">
        <v>43662</v>
      </c>
      <c r="B787" s="10">
        <v>13939</v>
      </c>
      <c r="C787" s="82" t="s">
        <v>3140</v>
      </c>
      <c r="D787" s="12" t="s">
        <v>518</v>
      </c>
      <c r="E787" s="166">
        <v>10393.17</v>
      </c>
      <c r="F787" s="158">
        <v>66334.62</v>
      </c>
    </row>
    <row r="788" spans="1:7" ht="12.2" customHeight="1" x14ac:dyDescent="0.2">
      <c r="A788" s="174">
        <v>43669</v>
      </c>
      <c r="B788" s="81">
        <v>24606</v>
      </c>
      <c r="C788" s="11" t="s">
        <v>3128</v>
      </c>
      <c r="D788" s="83" t="s">
        <v>2355</v>
      </c>
      <c r="E788" s="168">
        <v>67.86</v>
      </c>
      <c r="F788" s="158">
        <v>195.06</v>
      </c>
      <c r="G788" s="83"/>
    </row>
    <row r="789" spans="1:7" ht="12.2" customHeight="1" x14ac:dyDescent="0.2">
      <c r="A789" s="174">
        <v>43669</v>
      </c>
      <c r="B789" s="81">
        <v>13587</v>
      </c>
      <c r="C789" s="11" t="s">
        <v>3140</v>
      </c>
      <c r="D789" s="83" t="s">
        <v>521</v>
      </c>
      <c r="E789" s="168">
        <v>13157.7</v>
      </c>
      <c r="F789" s="158">
        <v>18263.650000000001</v>
      </c>
      <c r="G789" s="83"/>
    </row>
    <row r="790" spans="1:7" ht="12.2" customHeight="1" x14ac:dyDescent="0.2">
      <c r="A790" s="174">
        <v>43669</v>
      </c>
      <c r="B790" s="81">
        <v>26551</v>
      </c>
      <c r="C790" s="11" t="s">
        <v>3134</v>
      </c>
      <c r="D790" s="83" t="s">
        <v>2764</v>
      </c>
      <c r="E790" s="168">
        <v>120</v>
      </c>
      <c r="F790" s="158">
        <v>3362</v>
      </c>
      <c r="G790" s="83"/>
    </row>
    <row r="791" spans="1:7" ht="12.2" customHeight="1" x14ac:dyDescent="0.2">
      <c r="A791" s="174">
        <v>43669</v>
      </c>
      <c r="B791" s="81">
        <v>13707</v>
      </c>
      <c r="C791" s="11" t="s">
        <v>3140</v>
      </c>
      <c r="D791" s="83" t="s">
        <v>522</v>
      </c>
      <c r="E791" s="168">
        <v>596.39</v>
      </c>
      <c r="F791" s="158">
        <v>15171.96</v>
      </c>
      <c r="G791" s="83"/>
    </row>
    <row r="792" spans="1:7" ht="12.2" customHeight="1" x14ac:dyDescent="0.2">
      <c r="A792" s="174">
        <v>43669</v>
      </c>
      <c r="B792" s="81">
        <v>12611</v>
      </c>
      <c r="C792" s="11" t="s">
        <v>3143</v>
      </c>
      <c r="D792" s="83" t="s">
        <v>1082</v>
      </c>
      <c r="E792" s="168">
        <v>930</v>
      </c>
      <c r="F792" s="158">
        <v>21486.7</v>
      </c>
      <c r="G792" s="83"/>
    </row>
    <row r="793" spans="1:7" ht="12.2" customHeight="1" x14ac:dyDescent="0.2">
      <c r="A793" s="174">
        <v>43669</v>
      </c>
      <c r="B793" s="81">
        <v>14209</v>
      </c>
      <c r="C793" s="11" t="s">
        <v>3141</v>
      </c>
      <c r="D793" s="83" t="s">
        <v>1336</v>
      </c>
      <c r="E793" s="168">
        <v>74336.760000000009</v>
      </c>
      <c r="F793" s="158">
        <v>1106376.42</v>
      </c>
      <c r="G793" s="83"/>
    </row>
    <row r="794" spans="1:7" ht="12.2" customHeight="1" x14ac:dyDescent="0.2">
      <c r="A794" s="174">
        <v>43669</v>
      </c>
      <c r="B794" s="81">
        <v>14404</v>
      </c>
      <c r="C794" s="11" t="s">
        <v>3141</v>
      </c>
      <c r="D794" s="83" t="s">
        <v>1368</v>
      </c>
      <c r="E794" s="168">
        <v>132</v>
      </c>
      <c r="F794" s="158">
        <v>1320</v>
      </c>
      <c r="G794" s="83"/>
    </row>
    <row r="795" spans="1:7" ht="12.2" customHeight="1" x14ac:dyDescent="0.2">
      <c r="A795" s="174">
        <v>43661</v>
      </c>
      <c r="B795" s="10">
        <v>16078</v>
      </c>
      <c r="C795" s="82" t="s">
        <v>3047</v>
      </c>
      <c r="D795" s="12" t="s">
        <v>5959</v>
      </c>
      <c r="E795" s="166">
        <v>14</v>
      </c>
      <c r="F795" s="158"/>
      <c r="G795" s="83" t="s">
        <v>3046</v>
      </c>
    </row>
    <row r="796" spans="1:7" ht="12.2" customHeight="1" x14ac:dyDescent="0.2">
      <c r="A796" s="174">
        <v>43669</v>
      </c>
      <c r="B796" s="81">
        <v>25390</v>
      </c>
      <c r="C796" s="11" t="s">
        <v>3329</v>
      </c>
      <c r="D796" s="83" t="s">
        <v>2512</v>
      </c>
      <c r="E796" s="168">
        <v>1875</v>
      </c>
      <c r="F796" s="158">
        <v>12704.48</v>
      </c>
      <c r="G796" s="83"/>
    </row>
    <row r="797" spans="1:7" ht="12.2" customHeight="1" x14ac:dyDescent="0.2">
      <c r="A797" s="174">
        <v>43656</v>
      </c>
      <c r="B797" s="10">
        <v>16078</v>
      </c>
      <c r="C797" s="82" t="s">
        <v>3047</v>
      </c>
      <c r="D797" s="12" t="s">
        <v>5944</v>
      </c>
      <c r="E797" s="166">
        <v>500</v>
      </c>
      <c r="F797" s="158"/>
      <c r="G797" s="83" t="s">
        <v>3046</v>
      </c>
    </row>
    <row r="798" spans="1:7" ht="12.2" customHeight="1" x14ac:dyDescent="0.2">
      <c r="A798" s="174">
        <v>43669</v>
      </c>
      <c r="B798" s="81">
        <v>18470</v>
      </c>
      <c r="C798" s="11" t="s">
        <v>3140</v>
      </c>
      <c r="D798" s="83" t="s">
        <v>1650</v>
      </c>
      <c r="E798" s="168">
        <v>335.26</v>
      </c>
      <c r="F798" s="158">
        <v>335.26</v>
      </c>
      <c r="G798" s="83"/>
    </row>
    <row r="799" spans="1:7" ht="12.2" customHeight="1" x14ac:dyDescent="0.2">
      <c r="A799" s="174">
        <v>43669</v>
      </c>
      <c r="B799" s="81">
        <v>18008</v>
      </c>
      <c r="C799" s="11" t="s">
        <v>3140</v>
      </c>
      <c r="D799" s="83" t="s">
        <v>1607</v>
      </c>
      <c r="E799" s="168">
        <v>14819.4</v>
      </c>
      <c r="F799" s="158">
        <v>16271.92</v>
      </c>
      <c r="G799" s="83"/>
    </row>
    <row r="800" spans="1:7" ht="12.2" customHeight="1" x14ac:dyDescent="0.2">
      <c r="A800" s="174">
        <v>43662</v>
      </c>
      <c r="B800" s="10">
        <v>23159</v>
      </c>
      <c r="C800" s="82" t="s">
        <v>3140</v>
      </c>
      <c r="D800" s="12" t="s">
        <v>526</v>
      </c>
      <c r="E800" s="156">
        <v>1700</v>
      </c>
      <c r="F800" s="158">
        <v>100200</v>
      </c>
    </row>
    <row r="801" spans="1:7" ht="12.2" customHeight="1" x14ac:dyDescent="0.2">
      <c r="A801" s="174">
        <v>43669</v>
      </c>
      <c r="B801" s="81">
        <v>11313</v>
      </c>
      <c r="C801" s="11" t="s">
        <v>3128</v>
      </c>
      <c r="D801" s="83" t="s">
        <v>907</v>
      </c>
      <c r="E801" s="168">
        <v>293.04000000000002</v>
      </c>
      <c r="F801" s="158">
        <v>293.04000000000002</v>
      </c>
      <c r="G801" s="83"/>
    </row>
    <row r="802" spans="1:7" ht="12.2" customHeight="1" x14ac:dyDescent="0.2">
      <c r="A802" s="174">
        <v>43661</v>
      </c>
      <c r="B802" s="10">
        <v>16078</v>
      </c>
      <c r="C802" s="82" t="s">
        <v>3047</v>
      </c>
      <c r="D802" s="12" t="s">
        <v>5966</v>
      </c>
      <c r="E802" s="166">
        <v>8</v>
      </c>
      <c r="F802" s="158"/>
      <c r="G802" s="83" t="s">
        <v>3046</v>
      </c>
    </row>
    <row r="803" spans="1:7" ht="12.2" customHeight="1" x14ac:dyDescent="0.2">
      <c r="A803" s="174">
        <v>43669</v>
      </c>
      <c r="B803" s="81">
        <v>999002207</v>
      </c>
      <c r="C803" s="11" t="s">
        <v>3135</v>
      </c>
      <c r="D803" s="83" t="s">
        <v>6075</v>
      </c>
      <c r="E803" s="168">
        <v>250</v>
      </c>
      <c r="F803" s="158">
        <v>250</v>
      </c>
      <c r="G803" s="83"/>
    </row>
    <row r="804" spans="1:7" ht="12.2" customHeight="1" x14ac:dyDescent="0.2">
      <c r="A804" s="174">
        <v>43664</v>
      </c>
      <c r="B804" s="10">
        <v>16078</v>
      </c>
      <c r="C804" s="82" t="s">
        <v>3047</v>
      </c>
      <c r="D804" s="12" t="s">
        <v>6015</v>
      </c>
      <c r="E804" s="156">
        <v>90</v>
      </c>
      <c r="F804" s="158"/>
      <c r="G804" s="12" t="s">
        <v>3046</v>
      </c>
    </row>
    <row r="805" spans="1:7" ht="12.2" customHeight="1" x14ac:dyDescent="0.2">
      <c r="A805" s="174">
        <v>43662</v>
      </c>
      <c r="B805" s="10">
        <v>23676</v>
      </c>
      <c r="C805" s="82" t="s">
        <v>3128</v>
      </c>
      <c r="D805" s="12" t="s">
        <v>528</v>
      </c>
      <c r="E805" s="156">
        <v>422.94</v>
      </c>
      <c r="F805" s="158">
        <v>11134.28</v>
      </c>
    </row>
    <row r="806" spans="1:7" ht="12.2" customHeight="1" x14ac:dyDescent="0.2">
      <c r="A806" s="174">
        <v>43669</v>
      </c>
      <c r="B806" s="81">
        <v>23676</v>
      </c>
      <c r="C806" s="11" t="s">
        <v>3128</v>
      </c>
      <c r="D806" s="83" t="s">
        <v>528</v>
      </c>
      <c r="E806" s="168">
        <v>1896.83</v>
      </c>
      <c r="F806" s="158">
        <v>13031.11</v>
      </c>
      <c r="G806" s="83"/>
    </row>
    <row r="807" spans="1:7" ht="12.2" customHeight="1" x14ac:dyDescent="0.2">
      <c r="A807" s="174">
        <v>43662</v>
      </c>
      <c r="B807" s="10">
        <v>27655</v>
      </c>
      <c r="C807" s="82" t="s">
        <v>3128</v>
      </c>
      <c r="D807" s="12" t="s">
        <v>4724</v>
      </c>
      <c r="E807" s="156">
        <v>11.02</v>
      </c>
      <c r="F807" s="158">
        <v>40.020000000000003</v>
      </c>
    </row>
    <row r="808" spans="1:7" ht="12.2" customHeight="1" x14ac:dyDescent="0.2">
      <c r="A808" s="174">
        <v>43662</v>
      </c>
      <c r="B808" s="10">
        <v>11142</v>
      </c>
      <c r="C808" s="82" t="s">
        <v>3128</v>
      </c>
      <c r="D808" s="12" t="s">
        <v>883</v>
      </c>
      <c r="E808" s="166">
        <v>273.20999999999998</v>
      </c>
      <c r="F808" s="158">
        <v>710.41</v>
      </c>
    </row>
    <row r="809" spans="1:7" ht="12.2" customHeight="1" x14ac:dyDescent="0.2">
      <c r="A809" s="174">
        <v>43669</v>
      </c>
      <c r="B809" s="81">
        <v>12305</v>
      </c>
      <c r="C809" s="11" t="s">
        <v>3128</v>
      </c>
      <c r="D809" s="83" t="s">
        <v>1034</v>
      </c>
      <c r="E809" s="168">
        <v>37.700000000000003</v>
      </c>
      <c r="F809" s="158">
        <v>317.39</v>
      </c>
      <c r="G809" s="83"/>
    </row>
    <row r="810" spans="1:7" ht="12.2" customHeight="1" x14ac:dyDescent="0.2">
      <c r="A810" s="174">
        <v>43662</v>
      </c>
      <c r="B810" s="10">
        <v>22603</v>
      </c>
      <c r="C810" s="82" t="s">
        <v>3127</v>
      </c>
      <c r="D810" s="12" t="s">
        <v>4211</v>
      </c>
      <c r="E810" s="156">
        <v>705</v>
      </c>
      <c r="F810" s="158">
        <v>144904.5</v>
      </c>
    </row>
    <row r="811" spans="1:7" ht="12.2" customHeight="1" x14ac:dyDescent="0.2">
      <c r="A811" s="174">
        <v>43662</v>
      </c>
      <c r="B811" s="10">
        <v>18967</v>
      </c>
      <c r="C811" s="82" t="s">
        <v>3141</v>
      </c>
      <c r="D811" s="12" t="s">
        <v>1689</v>
      </c>
      <c r="E811" s="156">
        <v>65</v>
      </c>
      <c r="F811" s="158">
        <v>65</v>
      </c>
    </row>
    <row r="812" spans="1:7" ht="12.2" customHeight="1" x14ac:dyDescent="0.2">
      <c r="A812" s="174">
        <v>43662</v>
      </c>
      <c r="B812" s="10">
        <v>21684</v>
      </c>
      <c r="C812" s="82" t="s">
        <v>3127</v>
      </c>
      <c r="D812" s="12" t="s">
        <v>531</v>
      </c>
      <c r="E812" s="156">
        <v>700</v>
      </c>
      <c r="F812" s="158">
        <v>24916.45</v>
      </c>
    </row>
    <row r="813" spans="1:7" ht="12.2" customHeight="1" x14ac:dyDescent="0.2">
      <c r="A813" s="174">
        <v>43661</v>
      </c>
      <c r="B813" s="10">
        <v>12636</v>
      </c>
      <c r="C813" s="11" t="s">
        <v>3073</v>
      </c>
      <c r="D813" s="12" t="s">
        <v>1087</v>
      </c>
      <c r="E813" s="166">
        <v>1250</v>
      </c>
      <c r="F813" s="158">
        <v>928508.33</v>
      </c>
      <c r="G813" s="83" t="s">
        <v>3072</v>
      </c>
    </row>
    <row r="814" spans="1:7" ht="12.2" customHeight="1" x14ac:dyDescent="0.2">
      <c r="A814" s="174">
        <v>43661</v>
      </c>
      <c r="B814" s="10">
        <v>12636</v>
      </c>
      <c r="C814" s="11" t="s">
        <v>3073</v>
      </c>
      <c r="D814" s="12" t="s">
        <v>1087</v>
      </c>
      <c r="E814" s="166">
        <v>525</v>
      </c>
      <c r="F814" s="158">
        <v>929033.33</v>
      </c>
      <c r="G814" s="83" t="s">
        <v>3072</v>
      </c>
    </row>
    <row r="815" spans="1:7" ht="12.2" customHeight="1" x14ac:dyDescent="0.2">
      <c r="A815" s="174">
        <v>43665</v>
      </c>
      <c r="B815" s="10">
        <v>12636</v>
      </c>
      <c r="C815" s="11" t="s">
        <v>3073</v>
      </c>
      <c r="D815" s="12" t="s">
        <v>1087</v>
      </c>
      <c r="E815" s="156">
        <v>38115.79</v>
      </c>
      <c r="F815" s="158">
        <v>967149.12</v>
      </c>
      <c r="G815" s="12" t="s">
        <v>3072</v>
      </c>
    </row>
    <row r="816" spans="1:7" ht="12.2" customHeight="1" x14ac:dyDescent="0.2">
      <c r="A816" s="174">
        <v>43665</v>
      </c>
      <c r="B816" s="81">
        <v>12636</v>
      </c>
      <c r="C816" s="11" t="s">
        <v>3073</v>
      </c>
      <c r="D816" s="83" t="s">
        <v>1087</v>
      </c>
      <c r="E816" s="168">
        <v>7937.1</v>
      </c>
      <c r="F816" s="158">
        <v>975086.22</v>
      </c>
      <c r="G816" s="12" t="s">
        <v>3072</v>
      </c>
    </row>
    <row r="817" spans="1:7" ht="12.2" customHeight="1" x14ac:dyDescent="0.2">
      <c r="A817" s="174">
        <v>43661</v>
      </c>
      <c r="B817" s="10">
        <v>16078</v>
      </c>
      <c r="C817" s="82" t="s">
        <v>3047</v>
      </c>
      <c r="D817" s="12" t="s">
        <v>4043</v>
      </c>
      <c r="E817" s="166">
        <v>1746.16</v>
      </c>
      <c r="F817" s="158"/>
      <c r="G817" s="83" t="s">
        <v>3046</v>
      </c>
    </row>
    <row r="818" spans="1:7" ht="12.2" customHeight="1" x14ac:dyDescent="0.2">
      <c r="A818" s="174">
        <v>43662</v>
      </c>
      <c r="B818" s="10">
        <v>24664</v>
      </c>
      <c r="C818" s="82" t="s">
        <v>3128</v>
      </c>
      <c r="D818" s="12" t="s">
        <v>535</v>
      </c>
      <c r="E818" s="156">
        <v>17.399999999999999</v>
      </c>
      <c r="F818" s="158">
        <v>338.95</v>
      </c>
    </row>
    <row r="819" spans="1:7" ht="12.2" customHeight="1" x14ac:dyDescent="0.2">
      <c r="A819" s="174">
        <v>43662</v>
      </c>
      <c r="B819" s="10">
        <v>27921</v>
      </c>
      <c r="C819" s="82" t="s">
        <v>3134</v>
      </c>
      <c r="D819" s="12" t="s">
        <v>6006</v>
      </c>
      <c r="E819" s="166">
        <v>500</v>
      </c>
      <c r="F819" s="158">
        <v>500</v>
      </c>
    </row>
    <row r="820" spans="1:7" ht="12.2" customHeight="1" x14ac:dyDescent="0.2">
      <c r="A820" s="174">
        <v>43669</v>
      </c>
      <c r="B820" s="81">
        <v>11425</v>
      </c>
      <c r="C820" s="11" t="s">
        <v>3127</v>
      </c>
      <c r="D820" s="83" t="s">
        <v>923</v>
      </c>
      <c r="E820" s="168">
        <v>3877.5</v>
      </c>
      <c r="F820" s="158">
        <v>4477.5</v>
      </c>
      <c r="G820" s="83"/>
    </row>
    <row r="821" spans="1:7" ht="12.2" customHeight="1" x14ac:dyDescent="0.2">
      <c r="A821" s="174">
        <v>43662</v>
      </c>
      <c r="B821" s="10">
        <v>21686</v>
      </c>
      <c r="C821" s="82" t="s">
        <v>3127</v>
      </c>
      <c r="D821" s="12" t="s">
        <v>1916</v>
      </c>
      <c r="E821" s="156">
        <v>225</v>
      </c>
      <c r="F821" s="158">
        <v>3875</v>
      </c>
    </row>
    <row r="822" spans="1:7" ht="12.2" customHeight="1" x14ac:dyDescent="0.2">
      <c r="A822" s="174">
        <v>43669</v>
      </c>
      <c r="B822" s="81">
        <v>10822</v>
      </c>
      <c r="C822" s="11" t="s">
        <v>3140</v>
      </c>
      <c r="D822" s="83" t="s">
        <v>537</v>
      </c>
      <c r="E822" s="168">
        <v>257.41000000000003</v>
      </c>
      <c r="F822" s="158">
        <v>28680</v>
      </c>
      <c r="G822" s="83"/>
    </row>
    <row r="823" spans="1:7" ht="12.2" customHeight="1" x14ac:dyDescent="0.2">
      <c r="A823" s="174">
        <v>43662</v>
      </c>
      <c r="B823" s="10">
        <v>10822</v>
      </c>
      <c r="C823" s="82" t="s">
        <v>3140</v>
      </c>
      <c r="D823" s="12" t="s">
        <v>3220</v>
      </c>
      <c r="E823" s="166">
        <v>286.25</v>
      </c>
      <c r="F823" s="158">
        <v>28422.59</v>
      </c>
    </row>
    <row r="824" spans="1:7" ht="12.2" customHeight="1" x14ac:dyDescent="0.2">
      <c r="A824" s="174">
        <v>43662</v>
      </c>
      <c r="B824" s="10">
        <v>10565</v>
      </c>
      <c r="C824" s="82" t="s">
        <v>3140</v>
      </c>
      <c r="D824" s="12" t="s">
        <v>5272</v>
      </c>
      <c r="E824" s="166">
        <v>526.27</v>
      </c>
      <c r="F824" s="158">
        <v>919257.32</v>
      </c>
    </row>
    <row r="825" spans="1:7" ht="12.2" customHeight="1" x14ac:dyDescent="0.2">
      <c r="A825" s="174">
        <v>43669</v>
      </c>
      <c r="B825" s="81">
        <v>10565</v>
      </c>
      <c r="C825" s="11" t="s">
        <v>3140</v>
      </c>
      <c r="D825" s="83" t="s">
        <v>538</v>
      </c>
      <c r="E825" s="168">
        <v>823</v>
      </c>
      <c r="F825" s="158">
        <v>920080.32</v>
      </c>
      <c r="G825" s="83"/>
    </row>
    <row r="826" spans="1:7" ht="12.2" customHeight="1" x14ac:dyDescent="0.2">
      <c r="A826" s="174">
        <v>43662</v>
      </c>
      <c r="B826" s="10">
        <v>13667</v>
      </c>
      <c r="C826" s="82" t="s">
        <v>3140</v>
      </c>
      <c r="D826" s="12" t="s">
        <v>1239</v>
      </c>
      <c r="E826" s="166">
        <v>1289.04</v>
      </c>
      <c r="F826" s="158">
        <v>108407.09</v>
      </c>
    </row>
    <row r="827" spans="1:7" ht="12.2" customHeight="1" x14ac:dyDescent="0.2">
      <c r="A827" s="174">
        <v>43669</v>
      </c>
      <c r="B827" s="81">
        <v>13667</v>
      </c>
      <c r="C827" s="11" t="s">
        <v>3140</v>
      </c>
      <c r="D827" s="83" t="s">
        <v>1239</v>
      </c>
      <c r="E827" s="168">
        <v>665.97</v>
      </c>
      <c r="F827" s="158">
        <v>109073.06</v>
      </c>
      <c r="G827" s="83"/>
    </row>
    <row r="828" spans="1:7" ht="12.2" customHeight="1" x14ac:dyDescent="0.2">
      <c r="A828" s="174">
        <v>43661</v>
      </c>
      <c r="B828" s="10">
        <v>16078</v>
      </c>
      <c r="C828" s="82" t="s">
        <v>3047</v>
      </c>
      <c r="D828" s="12" t="s">
        <v>3582</v>
      </c>
      <c r="E828" s="166">
        <v>401896.79</v>
      </c>
      <c r="F828" s="158"/>
      <c r="G828" s="83" t="s">
        <v>3046</v>
      </c>
    </row>
    <row r="829" spans="1:7" ht="12.2" customHeight="1" x14ac:dyDescent="0.2">
      <c r="A829" s="174">
        <v>43661</v>
      </c>
      <c r="B829" s="10">
        <v>16078</v>
      </c>
      <c r="C829" s="82" t="s">
        <v>3047</v>
      </c>
      <c r="D829" s="12" t="s">
        <v>3582</v>
      </c>
      <c r="E829" s="166">
        <v>5721.1</v>
      </c>
      <c r="F829" s="158"/>
      <c r="G829" s="83" t="s">
        <v>3046</v>
      </c>
    </row>
    <row r="830" spans="1:7" ht="12.2" customHeight="1" x14ac:dyDescent="0.2">
      <c r="A830" s="174">
        <v>43669</v>
      </c>
      <c r="B830" s="81">
        <v>26570</v>
      </c>
      <c r="C830" s="11" t="s">
        <v>3140</v>
      </c>
      <c r="D830" s="83" t="s">
        <v>2770</v>
      </c>
      <c r="E830" s="168">
        <v>1773</v>
      </c>
      <c r="F830" s="158">
        <v>45404.75</v>
      </c>
      <c r="G830" s="83"/>
    </row>
    <row r="831" spans="1:7" ht="12.2" customHeight="1" x14ac:dyDescent="0.2">
      <c r="A831" s="174">
        <v>43662</v>
      </c>
      <c r="B831" s="10">
        <v>27470</v>
      </c>
      <c r="C831" s="82" t="s">
        <v>3141</v>
      </c>
      <c r="D831" s="12" t="s">
        <v>2207</v>
      </c>
      <c r="E831" s="156">
        <v>340.8</v>
      </c>
      <c r="F831" s="158">
        <v>4963.99</v>
      </c>
    </row>
    <row r="832" spans="1:7" ht="12.2" customHeight="1" x14ac:dyDescent="0.2">
      <c r="A832" s="174">
        <v>43662</v>
      </c>
      <c r="B832" s="10">
        <v>24391</v>
      </c>
      <c r="C832" s="82" t="s">
        <v>3127</v>
      </c>
      <c r="D832" s="12" t="s">
        <v>546</v>
      </c>
      <c r="E832" s="156">
        <v>1300</v>
      </c>
      <c r="F832" s="158">
        <v>21730</v>
      </c>
    </row>
    <row r="833" spans="1:7" ht="12.2" customHeight="1" x14ac:dyDescent="0.2">
      <c r="A833" s="174">
        <v>43669</v>
      </c>
      <c r="B833" s="81">
        <v>24391</v>
      </c>
      <c r="C833" s="11" t="s">
        <v>3127</v>
      </c>
      <c r="D833" s="83" t="s">
        <v>546</v>
      </c>
      <c r="E833" s="168">
        <v>1200</v>
      </c>
      <c r="F833" s="158">
        <v>22930</v>
      </c>
      <c r="G833" s="83"/>
    </row>
    <row r="834" spans="1:7" ht="12.2" customHeight="1" x14ac:dyDescent="0.2">
      <c r="A834" s="174">
        <v>43662</v>
      </c>
      <c r="B834" s="10">
        <v>10518</v>
      </c>
      <c r="C834" s="82" t="s">
        <v>3140</v>
      </c>
      <c r="D834" s="12" t="s">
        <v>547</v>
      </c>
      <c r="E834" s="166">
        <v>84</v>
      </c>
      <c r="F834" s="158">
        <v>9588.51</v>
      </c>
    </row>
    <row r="835" spans="1:7" ht="12.2" customHeight="1" x14ac:dyDescent="0.2">
      <c r="A835" s="174">
        <v>43669</v>
      </c>
      <c r="B835" s="81">
        <v>10518</v>
      </c>
      <c r="C835" s="11" t="s">
        <v>3140</v>
      </c>
      <c r="D835" s="83" t="s">
        <v>547</v>
      </c>
      <c r="E835" s="168">
        <v>300.97000000000003</v>
      </c>
      <c r="F835" s="158">
        <v>9889.48</v>
      </c>
      <c r="G835" s="83"/>
    </row>
    <row r="836" spans="1:7" ht="12.2" customHeight="1" x14ac:dyDescent="0.2">
      <c r="A836" s="174">
        <v>43662</v>
      </c>
      <c r="B836" s="10">
        <v>14662</v>
      </c>
      <c r="C836" s="82" t="s">
        <v>3140</v>
      </c>
      <c r="D836" s="12" t="s">
        <v>548</v>
      </c>
      <c r="E836" s="166">
        <v>7449.76</v>
      </c>
      <c r="F836" s="158">
        <v>145320.98000000001</v>
      </c>
    </row>
    <row r="837" spans="1:7" ht="12.2" customHeight="1" x14ac:dyDescent="0.2">
      <c r="A837" s="174">
        <v>43669</v>
      </c>
      <c r="B837" s="81">
        <v>14662</v>
      </c>
      <c r="C837" s="11" t="s">
        <v>3140</v>
      </c>
      <c r="D837" s="83" t="s">
        <v>548</v>
      </c>
      <c r="E837" s="168">
        <v>290.01</v>
      </c>
      <c r="F837" s="158">
        <v>145610.99000000002</v>
      </c>
      <c r="G837" s="83"/>
    </row>
    <row r="838" spans="1:7" ht="12.2" customHeight="1" x14ac:dyDescent="0.2">
      <c r="A838" s="174">
        <v>43669</v>
      </c>
      <c r="B838" s="81">
        <v>24287</v>
      </c>
      <c r="C838" s="11" t="s">
        <v>3131</v>
      </c>
      <c r="D838" s="83" t="s">
        <v>4781</v>
      </c>
      <c r="E838" s="168">
        <v>1800</v>
      </c>
      <c r="F838" s="158">
        <v>3600</v>
      </c>
      <c r="G838" s="83"/>
    </row>
    <row r="839" spans="1:7" ht="12.2" customHeight="1" x14ac:dyDescent="0.2">
      <c r="A839" s="174">
        <v>43662</v>
      </c>
      <c r="B839" s="10">
        <v>23418</v>
      </c>
      <c r="C839" s="82" t="s">
        <v>3127</v>
      </c>
      <c r="D839" s="12" t="s">
        <v>2148</v>
      </c>
      <c r="E839" s="156">
        <v>850</v>
      </c>
      <c r="F839" s="158">
        <v>7362</v>
      </c>
    </row>
    <row r="840" spans="1:7" ht="12.2" customHeight="1" x14ac:dyDescent="0.2">
      <c r="A840" s="174">
        <v>43669</v>
      </c>
      <c r="B840" s="81">
        <v>23418</v>
      </c>
      <c r="C840" s="11" t="s">
        <v>3127</v>
      </c>
      <c r="D840" s="83" t="s">
        <v>2148</v>
      </c>
      <c r="E840" s="168">
        <v>8520</v>
      </c>
      <c r="F840" s="158">
        <v>15882</v>
      </c>
      <c r="G840" s="83"/>
    </row>
    <row r="841" spans="1:7" ht="12.2" customHeight="1" x14ac:dyDescent="0.2">
      <c r="A841" s="174">
        <v>43662</v>
      </c>
      <c r="B841" s="10">
        <v>17070</v>
      </c>
      <c r="C841" s="82" t="s">
        <v>3128</v>
      </c>
      <c r="D841" s="12" t="s">
        <v>1523</v>
      </c>
      <c r="E841" s="156">
        <v>155.03</v>
      </c>
      <c r="F841" s="158">
        <v>1452.27</v>
      </c>
    </row>
    <row r="842" spans="1:7" ht="12.2" customHeight="1" x14ac:dyDescent="0.2">
      <c r="A842" s="174">
        <v>43669</v>
      </c>
      <c r="B842" s="81">
        <v>11623</v>
      </c>
      <c r="C842" s="11" t="s">
        <v>3141</v>
      </c>
      <c r="D842" s="83" t="s">
        <v>552</v>
      </c>
      <c r="E842" s="168">
        <v>1929.5</v>
      </c>
      <c r="F842" s="158">
        <v>38590</v>
      </c>
      <c r="G842" s="83"/>
    </row>
    <row r="843" spans="1:7" ht="12.2" customHeight="1" x14ac:dyDescent="0.2">
      <c r="A843" s="174">
        <v>43662</v>
      </c>
      <c r="B843" s="10">
        <v>27719</v>
      </c>
      <c r="C843" s="82" t="s">
        <v>3141</v>
      </c>
      <c r="D843" s="12" t="s">
        <v>5113</v>
      </c>
      <c r="E843" s="156">
        <v>250</v>
      </c>
      <c r="F843" s="158">
        <v>250</v>
      </c>
    </row>
    <row r="844" spans="1:7" ht="12.2" customHeight="1" x14ac:dyDescent="0.2">
      <c r="A844" s="174">
        <v>43669</v>
      </c>
      <c r="B844" s="81">
        <v>24383</v>
      </c>
      <c r="C844" s="11" t="s">
        <v>3128</v>
      </c>
      <c r="D844" s="83" t="s">
        <v>2327</v>
      </c>
      <c r="E844" s="168">
        <v>168.14</v>
      </c>
      <c r="F844" s="158">
        <v>168.14</v>
      </c>
      <c r="G844" s="83"/>
    </row>
    <row r="845" spans="1:7" ht="12.2" customHeight="1" x14ac:dyDescent="0.2">
      <c r="A845" s="174">
        <v>43662</v>
      </c>
      <c r="B845" s="10">
        <v>23843</v>
      </c>
      <c r="C845" s="82" t="s">
        <v>3140</v>
      </c>
      <c r="D845" s="12" t="s">
        <v>553</v>
      </c>
      <c r="E845" s="156">
        <v>3750</v>
      </c>
      <c r="F845" s="158">
        <v>38077.089999999997</v>
      </c>
    </row>
    <row r="846" spans="1:7" ht="12.2" customHeight="1" x14ac:dyDescent="0.2">
      <c r="A846" s="174">
        <v>43669</v>
      </c>
      <c r="B846" s="81">
        <v>22444</v>
      </c>
      <c r="C846" s="11" t="s">
        <v>3140</v>
      </c>
      <c r="D846" s="83" t="s">
        <v>2012</v>
      </c>
      <c r="E846" s="168">
        <v>45</v>
      </c>
      <c r="F846" s="158">
        <v>495</v>
      </c>
      <c r="G846" s="83"/>
    </row>
    <row r="847" spans="1:7" ht="12.2" customHeight="1" x14ac:dyDescent="0.2">
      <c r="A847" s="174">
        <v>43669</v>
      </c>
      <c r="B847" s="81">
        <v>13456</v>
      </c>
      <c r="C847" s="11" t="s">
        <v>3140</v>
      </c>
      <c r="D847" s="83" t="s">
        <v>1191</v>
      </c>
      <c r="E847" s="168">
        <v>267.87</v>
      </c>
      <c r="F847" s="158">
        <v>21719.3</v>
      </c>
      <c r="G847" s="83"/>
    </row>
    <row r="848" spans="1:7" ht="12.2" customHeight="1" x14ac:dyDescent="0.2">
      <c r="A848" s="174">
        <v>43662</v>
      </c>
      <c r="B848" s="10">
        <v>21500</v>
      </c>
      <c r="C848" s="82" t="s">
        <v>3127</v>
      </c>
      <c r="D848" s="12" t="s">
        <v>1895</v>
      </c>
      <c r="E848" s="156">
        <v>900</v>
      </c>
      <c r="F848" s="158">
        <v>24500</v>
      </c>
    </row>
    <row r="849" spans="1:7" ht="12.2" customHeight="1" x14ac:dyDescent="0.2">
      <c r="A849" s="174">
        <v>43664</v>
      </c>
      <c r="B849" s="10">
        <v>16078</v>
      </c>
      <c r="C849" s="82" t="s">
        <v>3047</v>
      </c>
      <c r="D849" s="12" t="s">
        <v>6021</v>
      </c>
      <c r="E849" s="156">
        <v>56</v>
      </c>
      <c r="F849" s="158"/>
      <c r="G849" s="12" t="s">
        <v>3046</v>
      </c>
    </row>
    <row r="850" spans="1:7" ht="12.2" customHeight="1" x14ac:dyDescent="0.2">
      <c r="A850" s="174">
        <v>43662</v>
      </c>
      <c r="B850" s="10">
        <v>10824</v>
      </c>
      <c r="C850" s="82" t="s">
        <v>3140</v>
      </c>
      <c r="D850" s="12" t="s">
        <v>4105</v>
      </c>
      <c r="E850" s="166">
        <v>426</v>
      </c>
      <c r="F850" s="158">
        <v>1251.8</v>
      </c>
    </row>
    <row r="851" spans="1:7" ht="12.2" customHeight="1" x14ac:dyDescent="0.2">
      <c r="A851" s="174">
        <v>43669</v>
      </c>
      <c r="B851" s="81">
        <v>26008</v>
      </c>
      <c r="C851" s="11" t="s">
        <v>3141</v>
      </c>
      <c r="D851" s="83" t="s">
        <v>561</v>
      </c>
      <c r="E851" s="168">
        <v>5000</v>
      </c>
      <c r="F851" s="158">
        <v>50000</v>
      </c>
      <c r="G851" s="83"/>
    </row>
    <row r="852" spans="1:7" ht="12.2" customHeight="1" x14ac:dyDescent="0.2">
      <c r="A852" s="174">
        <v>43662</v>
      </c>
      <c r="B852" s="10">
        <v>12541</v>
      </c>
      <c r="C852" s="82" t="s">
        <v>3128</v>
      </c>
      <c r="D852" s="12" t="s">
        <v>1067</v>
      </c>
      <c r="E852" s="166">
        <v>90</v>
      </c>
      <c r="F852" s="158">
        <v>90</v>
      </c>
    </row>
    <row r="853" spans="1:7" ht="12.2" customHeight="1" x14ac:dyDescent="0.2">
      <c r="A853" s="174">
        <v>43669</v>
      </c>
      <c r="B853" s="81">
        <v>12541</v>
      </c>
      <c r="C853" s="11" t="s">
        <v>3128</v>
      </c>
      <c r="D853" s="83" t="s">
        <v>1067</v>
      </c>
      <c r="E853" s="168">
        <v>12.93</v>
      </c>
      <c r="F853" s="158">
        <v>102.93</v>
      </c>
      <c r="G853" s="83"/>
    </row>
    <row r="854" spans="1:7" ht="12.2" customHeight="1" x14ac:dyDescent="0.2">
      <c r="A854" s="174">
        <v>43662</v>
      </c>
      <c r="B854" s="10">
        <v>12535</v>
      </c>
      <c r="C854" s="82" t="s">
        <v>3127</v>
      </c>
      <c r="D854" s="12" t="s">
        <v>562</v>
      </c>
      <c r="E854" s="166">
        <v>555</v>
      </c>
      <c r="F854" s="158">
        <v>40035</v>
      </c>
    </row>
    <row r="855" spans="1:7" ht="12.2" customHeight="1" x14ac:dyDescent="0.2">
      <c r="A855" s="174">
        <v>43662</v>
      </c>
      <c r="B855" s="10">
        <v>11947</v>
      </c>
      <c r="C855" s="82" t="s">
        <v>3128</v>
      </c>
      <c r="D855" s="12" t="s">
        <v>989</v>
      </c>
      <c r="E855" s="166">
        <v>90</v>
      </c>
      <c r="F855" s="158">
        <v>90</v>
      </c>
    </row>
    <row r="856" spans="1:7" ht="12.2" customHeight="1" x14ac:dyDescent="0.2">
      <c r="A856" s="174">
        <v>43662</v>
      </c>
      <c r="B856" s="10">
        <v>10952</v>
      </c>
      <c r="C856" s="82" t="s">
        <v>3134</v>
      </c>
      <c r="D856" s="12" t="s">
        <v>565</v>
      </c>
      <c r="E856" s="166">
        <v>344</v>
      </c>
      <c r="F856" s="158">
        <v>3073.66</v>
      </c>
    </row>
    <row r="857" spans="1:7" ht="12.2" customHeight="1" x14ac:dyDescent="0.2">
      <c r="A857" s="174">
        <v>43662</v>
      </c>
      <c r="B857" s="10">
        <v>24181</v>
      </c>
      <c r="C857" s="82" t="s">
        <v>3128</v>
      </c>
      <c r="D857" s="12" t="s">
        <v>2288</v>
      </c>
      <c r="E857" s="156">
        <v>356.24</v>
      </c>
      <c r="F857" s="158">
        <v>1194.56</v>
      </c>
    </row>
    <row r="858" spans="1:7" ht="12.2" customHeight="1" x14ac:dyDescent="0.2">
      <c r="A858" s="174">
        <v>43662</v>
      </c>
      <c r="B858" s="10">
        <v>11034</v>
      </c>
      <c r="C858" s="82" t="s">
        <v>3127</v>
      </c>
      <c r="D858" s="12" t="s">
        <v>566</v>
      </c>
      <c r="E858" s="166">
        <v>3625</v>
      </c>
      <c r="F858" s="158">
        <v>76242.75</v>
      </c>
    </row>
    <row r="859" spans="1:7" ht="12.2" customHeight="1" x14ac:dyDescent="0.2">
      <c r="A859" s="174">
        <v>43669</v>
      </c>
      <c r="B859" s="81">
        <v>11034</v>
      </c>
      <c r="C859" s="11" t="s">
        <v>3127</v>
      </c>
      <c r="D859" s="83" t="s">
        <v>566</v>
      </c>
      <c r="E859" s="168">
        <v>450</v>
      </c>
      <c r="F859" s="158">
        <v>76692.75</v>
      </c>
      <c r="G859" s="83"/>
    </row>
    <row r="860" spans="1:7" ht="12.2" customHeight="1" x14ac:dyDescent="0.2">
      <c r="A860" s="174">
        <v>43662</v>
      </c>
      <c r="B860" s="10">
        <v>11839</v>
      </c>
      <c r="C860" s="82" t="s">
        <v>3127</v>
      </c>
      <c r="D860" s="12" t="s">
        <v>567</v>
      </c>
      <c r="E860" s="166">
        <v>3375</v>
      </c>
      <c r="F860" s="158">
        <v>37542</v>
      </c>
    </row>
    <row r="861" spans="1:7" ht="12.2" customHeight="1" x14ac:dyDescent="0.2">
      <c r="A861" s="174">
        <v>43669</v>
      </c>
      <c r="B861" s="81">
        <v>11839</v>
      </c>
      <c r="C861" s="11" t="s">
        <v>3127</v>
      </c>
      <c r="D861" s="83" t="s">
        <v>567</v>
      </c>
      <c r="E861" s="168">
        <v>4193.75</v>
      </c>
      <c r="F861" s="158">
        <v>41735.75</v>
      </c>
      <c r="G861" s="83"/>
    </row>
    <row r="862" spans="1:7" ht="12.2" customHeight="1" x14ac:dyDescent="0.2">
      <c r="A862" s="174">
        <v>43662</v>
      </c>
      <c r="B862" s="10">
        <v>10337</v>
      </c>
      <c r="C862" s="82" t="s">
        <v>3127</v>
      </c>
      <c r="D862" s="12" t="s">
        <v>568</v>
      </c>
      <c r="E862" s="166">
        <v>500</v>
      </c>
      <c r="F862" s="158">
        <v>92690</v>
      </c>
    </row>
    <row r="863" spans="1:7" ht="12.2" customHeight="1" x14ac:dyDescent="0.2">
      <c r="A863" s="174">
        <v>43662</v>
      </c>
      <c r="B863" s="10">
        <v>10141</v>
      </c>
      <c r="C863" s="82" t="s">
        <v>3127</v>
      </c>
      <c r="D863" s="12" t="s">
        <v>569</v>
      </c>
      <c r="E863" s="166">
        <v>700</v>
      </c>
      <c r="F863" s="158">
        <v>24735</v>
      </c>
    </row>
    <row r="864" spans="1:7" ht="12.2" customHeight="1" x14ac:dyDescent="0.2">
      <c r="A864" s="174">
        <v>43669</v>
      </c>
      <c r="B864" s="81">
        <v>10141</v>
      </c>
      <c r="C864" s="11" t="s">
        <v>3127</v>
      </c>
      <c r="D864" s="83" t="s">
        <v>569</v>
      </c>
      <c r="E864" s="168">
        <v>2625</v>
      </c>
      <c r="F864" s="158">
        <v>27360</v>
      </c>
      <c r="G864" s="83"/>
    </row>
    <row r="865" spans="1:7" ht="12.2" customHeight="1" x14ac:dyDescent="0.2">
      <c r="A865" s="174">
        <v>43662</v>
      </c>
      <c r="B865" s="10">
        <v>10765</v>
      </c>
      <c r="C865" s="82" t="s">
        <v>3127</v>
      </c>
      <c r="D865" s="12" t="s">
        <v>570</v>
      </c>
      <c r="E865" s="166">
        <v>1100</v>
      </c>
      <c r="F865" s="158">
        <v>57043.75</v>
      </c>
    </row>
    <row r="866" spans="1:7" ht="12.2" customHeight="1" x14ac:dyDescent="0.2">
      <c r="A866" s="174">
        <v>43669</v>
      </c>
      <c r="B866" s="81">
        <v>10765</v>
      </c>
      <c r="C866" s="11" t="s">
        <v>3127</v>
      </c>
      <c r="D866" s="83" t="s">
        <v>570</v>
      </c>
      <c r="E866" s="168">
        <v>1350</v>
      </c>
      <c r="F866" s="158">
        <v>58393.75</v>
      </c>
      <c r="G866" s="83"/>
    </row>
    <row r="867" spans="1:7" ht="12.2" customHeight="1" x14ac:dyDescent="0.2">
      <c r="A867" s="174">
        <v>43669</v>
      </c>
      <c r="B867" s="81">
        <v>24891</v>
      </c>
      <c r="C867" s="11" t="s">
        <v>3141</v>
      </c>
      <c r="D867" s="83" t="s">
        <v>2402</v>
      </c>
      <c r="E867" s="168">
        <v>1940</v>
      </c>
      <c r="F867" s="158">
        <v>21860</v>
      </c>
      <c r="G867" s="83"/>
    </row>
    <row r="868" spans="1:7" ht="12.2" customHeight="1" x14ac:dyDescent="0.2">
      <c r="A868" s="174">
        <v>43662</v>
      </c>
      <c r="B868" s="10">
        <v>15086</v>
      </c>
      <c r="C868" s="82" t="s">
        <v>3140</v>
      </c>
      <c r="D868" s="12" t="s">
        <v>5287</v>
      </c>
      <c r="E868" s="166">
        <v>1890.98</v>
      </c>
      <c r="F868" s="158">
        <v>382612.09</v>
      </c>
    </row>
    <row r="869" spans="1:7" ht="12.2" customHeight="1" x14ac:dyDescent="0.2">
      <c r="A869" s="174">
        <v>43662</v>
      </c>
      <c r="B869" s="10">
        <v>24349</v>
      </c>
      <c r="C869" s="82" t="s">
        <v>3127</v>
      </c>
      <c r="D869" s="12" t="s">
        <v>2322</v>
      </c>
      <c r="E869" s="156">
        <v>1050</v>
      </c>
      <c r="F869" s="158">
        <v>26887.5</v>
      </c>
    </row>
    <row r="870" spans="1:7" ht="12.2" customHeight="1" x14ac:dyDescent="0.2">
      <c r="A870" s="174">
        <v>43669</v>
      </c>
      <c r="B870" s="81">
        <v>24349</v>
      </c>
      <c r="C870" s="11" t="s">
        <v>3127</v>
      </c>
      <c r="D870" s="83" t="s">
        <v>2322</v>
      </c>
      <c r="E870" s="168">
        <v>1000</v>
      </c>
      <c r="F870" s="158">
        <v>27887.5</v>
      </c>
      <c r="G870" s="83"/>
    </row>
    <row r="871" spans="1:7" ht="12.2" customHeight="1" x14ac:dyDescent="0.2">
      <c r="A871" s="174">
        <v>43662</v>
      </c>
      <c r="B871" s="10">
        <v>26240</v>
      </c>
      <c r="C871" s="82" t="s">
        <v>3127</v>
      </c>
      <c r="D871" s="12" t="s">
        <v>3119</v>
      </c>
      <c r="E871" s="156">
        <v>849</v>
      </c>
      <c r="F871" s="158">
        <v>15954</v>
      </c>
    </row>
    <row r="872" spans="1:7" ht="12.2" customHeight="1" x14ac:dyDescent="0.2">
      <c r="A872" s="174">
        <v>43669</v>
      </c>
      <c r="B872" s="81">
        <v>14205</v>
      </c>
      <c r="C872" s="11" t="s">
        <v>3140</v>
      </c>
      <c r="D872" s="83" t="s">
        <v>1334</v>
      </c>
      <c r="E872" s="168">
        <v>1446</v>
      </c>
      <c r="F872" s="158">
        <v>1446</v>
      </c>
      <c r="G872" s="83"/>
    </row>
    <row r="873" spans="1:7" ht="12.2" customHeight="1" x14ac:dyDescent="0.2">
      <c r="A873" s="174">
        <v>43661</v>
      </c>
      <c r="B873" s="10">
        <v>16078</v>
      </c>
      <c r="C873" s="82" t="s">
        <v>3047</v>
      </c>
      <c r="D873" s="12" t="s">
        <v>5967</v>
      </c>
      <c r="E873" s="166">
        <v>36</v>
      </c>
      <c r="F873" s="158"/>
      <c r="G873" s="83" t="s">
        <v>3046</v>
      </c>
    </row>
    <row r="874" spans="1:7" ht="12.2" customHeight="1" x14ac:dyDescent="0.2">
      <c r="A874" s="174">
        <v>43662</v>
      </c>
      <c r="B874" s="10">
        <v>20225</v>
      </c>
      <c r="C874" s="82" t="s">
        <v>3128</v>
      </c>
      <c r="D874" s="12" t="s">
        <v>1791</v>
      </c>
      <c r="E874" s="156">
        <v>296.48</v>
      </c>
      <c r="F874" s="158">
        <v>296.48</v>
      </c>
    </row>
    <row r="875" spans="1:7" ht="12.2" customHeight="1" x14ac:dyDescent="0.2">
      <c r="A875" s="174">
        <v>43669</v>
      </c>
      <c r="B875" s="81">
        <v>20225</v>
      </c>
      <c r="C875" s="11" t="s">
        <v>3128</v>
      </c>
      <c r="D875" s="83" t="s">
        <v>1791</v>
      </c>
      <c r="E875" s="168">
        <v>127.96</v>
      </c>
      <c r="F875" s="158">
        <v>424.44</v>
      </c>
      <c r="G875" s="83"/>
    </row>
    <row r="876" spans="1:7" ht="12.2" customHeight="1" x14ac:dyDescent="0.2">
      <c r="A876" s="174">
        <v>43669</v>
      </c>
      <c r="B876" s="81">
        <v>25985</v>
      </c>
      <c r="C876" s="11" t="s">
        <v>3141</v>
      </c>
      <c r="D876" s="83" t="s">
        <v>571</v>
      </c>
      <c r="E876" s="168">
        <v>181309.64</v>
      </c>
      <c r="F876" s="158">
        <v>1802658.7799999998</v>
      </c>
      <c r="G876" s="83"/>
    </row>
    <row r="877" spans="1:7" ht="12.2" customHeight="1" x14ac:dyDescent="0.2">
      <c r="A877" s="174">
        <v>43662</v>
      </c>
      <c r="B877" s="10">
        <v>20629</v>
      </c>
      <c r="C877" s="82" t="s">
        <v>3881</v>
      </c>
      <c r="D877" s="12" t="s">
        <v>573</v>
      </c>
      <c r="E877" s="156">
        <v>1178.3599999999999</v>
      </c>
      <c r="F877" s="158">
        <v>44068.26</v>
      </c>
      <c r="G877" s="12" t="s">
        <v>3029</v>
      </c>
    </row>
    <row r="878" spans="1:7" ht="12.2" customHeight="1" x14ac:dyDescent="0.2">
      <c r="A878" s="174">
        <v>43662</v>
      </c>
      <c r="B878" s="10">
        <v>19921</v>
      </c>
      <c r="C878" s="82" t="s">
        <v>3128</v>
      </c>
      <c r="D878" s="12" t="s">
        <v>1769</v>
      </c>
      <c r="E878" s="156">
        <v>138.81</v>
      </c>
      <c r="F878" s="158">
        <v>138.81</v>
      </c>
    </row>
    <row r="879" spans="1:7" ht="12.2" customHeight="1" x14ac:dyDescent="0.2">
      <c r="A879" s="174">
        <v>43669</v>
      </c>
      <c r="B879" s="81">
        <v>12181</v>
      </c>
      <c r="C879" s="11" t="s">
        <v>3141</v>
      </c>
      <c r="D879" s="83" t="s">
        <v>576</v>
      </c>
      <c r="E879" s="168">
        <v>300</v>
      </c>
      <c r="F879" s="158">
        <v>3300</v>
      </c>
      <c r="G879" s="83"/>
    </row>
    <row r="880" spans="1:7" ht="12.2" customHeight="1" x14ac:dyDescent="0.2">
      <c r="A880" s="174">
        <v>43662</v>
      </c>
      <c r="B880" s="10">
        <v>25703</v>
      </c>
      <c r="C880" s="82" t="s">
        <v>3141</v>
      </c>
      <c r="D880" s="12" t="s">
        <v>3221</v>
      </c>
      <c r="E880" s="156">
        <v>121.22</v>
      </c>
      <c r="F880" s="158">
        <v>16293.84</v>
      </c>
      <c r="G880" s="12" t="s">
        <v>3029</v>
      </c>
    </row>
    <row r="881" spans="1:7" ht="12.2" customHeight="1" x14ac:dyDescent="0.2">
      <c r="A881" s="174">
        <v>43642</v>
      </c>
      <c r="B881" s="10">
        <v>16078</v>
      </c>
      <c r="C881" s="11" t="s">
        <v>3047</v>
      </c>
      <c r="D881" s="12" t="s">
        <v>4947</v>
      </c>
      <c r="E881" s="156">
        <v>888874.01</v>
      </c>
      <c r="F881" s="158"/>
      <c r="G881" s="12" t="s">
        <v>3046</v>
      </c>
    </row>
    <row r="882" spans="1:7" ht="12.2" customHeight="1" x14ac:dyDescent="0.2">
      <c r="A882" s="175">
        <v>43651</v>
      </c>
      <c r="B882" s="81">
        <v>16078</v>
      </c>
      <c r="C882" s="82" t="s">
        <v>3047</v>
      </c>
      <c r="D882" s="83" t="s">
        <v>4947</v>
      </c>
      <c r="E882" s="168">
        <v>152383.9</v>
      </c>
      <c r="F882" s="158"/>
      <c r="G882" s="83" t="s">
        <v>3046</v>
      </c>
    </row>
    <row r="883" spans="1:7" ht="12.2" customHeight="1" x14ac:dyDescent="0.2">
      <c r="A883" s="174">
        <v>43663</v>
      </c>
      <c r="B883" s="81">
        <v>16078</v>
      </c>
      <c r="C883" s="82" t="s">
        <v>3047</v>
      </c>
      <c r="D883" s="83" t="s">
        <v>4947</v>
      </c>
      <c r="E883" s="168">
        <v>16271.56</v>
      </c>
      <c r="F883" s="158"/>
      <c r="G883" s="12" t="s">
        <v>3046</v>
      </c>
    </row>
    <row r="884" spans="1:7" ht="12.2" customHeight="1" x14ac:dyDescent="0.2">
      <c r="A884" s="174">
        <v>43669</v>
      </c>
      <c r="B884" s="81">
        <v>24121</v>
      </c>
      <c r="C884" s="11" t="s">
        <v>3127</v>
      </c>
      <c r="D884" s="83" t="s">
        <v>577</v>
      </c>
      <c r="E884" s="168">
        <v>1200</v>
      </c>
      <c r="F884" s="158">
        <v>8805.75</v>
      </c>
      <c r="G884" s="83"/>
    </row>
    <row r="885" spans="1:7" ht="12.2" customHeight="1" x14ac:dyDescent="0.2">
      <c r="A885" s="174">
        <v>43662</v>
      </c>
      <c r="B885" s="10">
        <v>22099</v>
      </c>
      <c r="C885" s="82" t="s">
        <v>3128</v>
      </c>
      <c r="D885" s="12" t="s">
        <v>578</v>
      </c>
      <c r="E885" s="156">
        <v>20.88</v>
      </c>
      <c r="F885" s="158">
        <v>189.61</v>
      </c>
    </row>
    <row r="886" spans="1:7" ht="12.2" customHeight="1" x14ac:dyDescent="0.2">
      <c r="A886" s="174">
        <v>43669</v>
      </c>
      <c r="B886" s="81">
        <v>14195</v>
      </c>
      <c r="C886" s="11" t="s">
        <v>3141</v>
      </c>
      <c r="D886" s="83" t="s">
        <v>582</v>
      </c>
      <c r="E886" s="168">
        <v>46321.96</v>
      </c>
      <c r="F886" s="158">
        <v>338575.83</v>
      </c>
      <c r="G886" s="83"/>
    </row>
    <row r="887" spans="1:7" ht="12.2" customHeight="1" x14ac:dyDescent="0.2">
      <c r="A887" s="174">
        <v>43662</v>
      </c>
      <c r="B887" s="10">
        <v>17398</v>
      </c>
      <c r="C887" s="82" t="s">
        <v>3140</v>
      </c>
      <c r="D887" s="12" t="s">
        <v>5998</v>
      </c>
      <c r="E887" s="156">
        <v>11019</v>
      </c>
      <c r="F887" s="158">
        <v>42291</v>
      </c>
    </row>
    <row r="888" spans="1:7" ht="12.2" customHeight="1" x14ac:dyDescent="0.2">
      <c r="A888" s="174">
        <v>43662</v>
      </c>
      <c r="B888" s="10">
        <v>14566</v>
      </c>
      <c r="C888" s="82" t="s">
        <v>3140</v>
      </c>
      <c r="D888" s="12" t="s">
        <v>1396</v>
      </c>
      <c r="E888" s="166">
        <v>15400</v>
      </c>
      <c r="F888" s="158">
        <v>54845</v>
      </c>
    </row>
    <row r="889" spans="1:7" ht="12.2" customHeight="1" x14ac:dyDescent="0.2">
      <c r="A889" s="174">
        <v>43669</v>
      </c>
      <c r="B889" s="81">
        <v>20788</v>
      </c>
      <c r="C889" s="11" t="s">
        <v>3140</v>
      </c>
      <c r="D889" s="83" t="s">
        <v>1837</v>
      </c>
      <c r="E889" s="168">
        <v>90000.63</v>
      </c>
      <c r="F889" s="158">
        <v>1224468.08</v>
      </c>
      <c r="G889" s="83"/>
    </row>
    <row r="890" spans="1:7" ht="12.2" customHeight="1" x14ac:dyDescent="0.2">
      <c r="A890" s="174">
        <v>43662</v>
      </c>
      <c r="B890" s="10">
        <v>11869</v>
      </c>
      <c r="C890" s="82" t="s">
        <v>3127</v>
      </c>
      <c r="D890" s="12" t="s">
        <v>585</v>
      </c>
      <c r="E890" s="166">
        <v>1335</v>
      </c>
      <c r="F890" s="158">
        <v>38955</v>
      </c>
    </row>
    <row r="891" spans="1:7" ht="12.2" customHeight="1" x14ac:dyDescent="0.2">
      <c r="A891" s="174">
        <v>43669</v>
      </c>
      <c r="B891" s="81">
        <v>11869</v>
      </c>
      <c r="C891" s="11" t="s">
        <v>3127</v>
      </c>
      <c r="D891" s="83" t="s">
        <v>585</v>
      </c>
      <c r="E891" s="168">
        <v>1300</v>
      </c>
      <c r="F891" s="158">
        <v>40255</v>
      </c>
      <c r="G891" s="83"/>
    </row>
    <row r="892" spans="1:7" ht="12.2" customHeight="1" x14ac:dyDescent="0.2">
      <c r="A892" s="174">
        <v>43669</v>
      </c>
      <c r="B892" s="81">
        <v>17396</v>
      </c>
      <c r="C892" s="11" t="s">
        <v>3140</v>
      </c>
      <c r="D892" s="83" t="s">
        <v>1535</v>
      </c>
      <c r="E892" s="168">
        <v>87557</v>
      </c>
      <c r="F892" s="158">
        <v>262671</v>
      </c>
      <c r="G892" s="83"/>
    </row>
    <row r="893" spans="1:7" ht="12.2" customHeight="1" x14ac:dyDescent="0.2">
      <c r="A893" s="174">
        <v>43669</v>
      </c>
      <c r="B893" s="81">
        <v>14172</v>
      </c>
      <c r="C893" s="11" t="s">
        <v>3140</v>
      </c>
      <c r="D893" s="83" t="s">
        <v>1330</v>
      </c>
      <c r="E893" s="168">
        <v>1800</v>
      </c>
      <c r="F893" s="158">
        <v>3675</v>
      </c>
      <c r="G893" s="83"/>
    </row>
    <row r="894" spans="1:7" ht="12.2" customHeight="1" x14ac:dyDescent="0.2">
      <c r="A894" s="174">
        <v>43669</v>
      </c>
      <c r="B894" s="81">
        <v>17716</v>
      </c>
      <c r="C894" s="11" t="s">
        <v>3141</v>
      </c>
      <c r="D894" s="83" t="s">
        <v>3231</v>
      </c>
      <c r="E894" s="168">
        <v>49.5</v>
      </c>
      <c r="F894" s="158">
        <v>5554.5</v>
      </c>
      <c r="G894" s="83"/>
    </row>
    <row r="895" spans="1:7" ht="12.2" customHeight="1" x14ac:dyDescent="0.2">
      <c r="A895" s="174">
        <v>43661</v>
      </c>
      <c r="B895" s="10">
        <v>13377</v>
      </c>
      <c r="C895" s="11" t="s">
        <v>3073</v>
      </c>
      <c r="D895" s="12" t="s">
        <v>3126</v>
      </c>
      <c r="E895" s="166">
        <v>28806.080000000002</v>
      </c>
      <c r="F895" s="158">
        <v>24515228.740000002</v>
      </c>
      <c r="G895" s="83" t="s">
        <v>3072</v>
      </c>
    </row>
    <row r="896" spans="1:7" ht="12.2" customHeight="1" x14ac:dyDescent="0.2">
      <c r="A896" s="174">
        <v>43665</v>
      </c>
      <c r="B896" s="10">
        <v>13377</v>
      </c>
      <c r="C896" s="11" t="s">
        <v>3073</v>
      </c>
      <c r="D896" s="12" t="s">
        <v>3126</v>
      </c>
      <c r="E896" s="166">
        <v>1194719.8999999999</v>
      </c>
      <c r="F896" s="158">
        <v>25709948.640000001</v>
      </c>
      <c r="G896" s="12" t="s">
        <v>3072</v>
      </c>
    </row>
    <row r="897" spans="1:7" ht="12.2" customHeight="1" x14ac:dyDescent="0.2">
      <c r="A897" s="174">
        <v>43669</v>
      </c>
      <c r="B897" s="81">
        <v>13675</v>
      </c>
      <c r="C897" s="11" t="s">
        <v>3140</v>
      </c>
      <c r="D897" s="83" t="s">
        <v>1241</v>
      </c>
      <c r="E897" s="168">
        <v>470</v>
      </c>
      <c r="F897" s="158">
        <v>1015</v>
      </c>
      <c r="G897" s="83"/>
    </row>
    <row r="898" spans="1:7" ht="12.2" customHeight="1" x14ac:dyDescent="0.2">
      <c r="A898" s="174">
        <v>43665</v>
      </c>
      <c r="B898" s="10">
        <v>17000</v>
      </c>
      <c r="C898" s="11" t="s">
        <v>3073</v>
      </c>
      <c r="D898" s="12" t="s">
        <v>588</v>
      </c>
      <c r="E898" s="166">
        <v>9821.26</v>
      </c>
      <c r="F898" s="158">
        <v>187215.64</v>
      </c>
      <c r="G898" s="12" t="s">
        <v>3072</v>
      </c>
    </row>
    <row r="899" spans="1:7" ht="12.2" customHeight="1" x14ac:dyDescent="0.2">
      <c r="A899" s="174">
        <v>43669</v>
      </c>
      <c r="B899" s="81">
        <v>13873</v>
      </c>
      <c r="C899" s="11" t="s">
        <v>3140</v>
      </c>
      <c r="D899" s="83" t="s">
        <v>588</v>
      </c>
      <c r="E899" s="168">
        <v>1062.3</v>
      </c>
      <c r="F899" s="158">
        <v>76422.64</v>
      </c>
      <c r="G899" s="83"/>
    </row>
    <row r="900" spans="1:7" ht="12.2" customHeight="1" x14ac:dyDescent="0.2">
      <c r="A900" s="174">
        <v>43662</v>
      </c>
      <c r="B900" s="10">
        <v>13853</v>
      </c>
      <c r="C900" s="82" t="s">
        <v>3141</v>
      </c>
      <c r="D900" s="12" t="s">
        <v>1267</v>
      </c>
      <c r="E900" s="166">
        <v>140</v>
      </c>
      <c r="F900" s="158">
        <v>3530</v>
      </c>
    </row>
    <row r="901" spans="1:7" ht="12.2" customHeight="1" x14ac:dyDescent="0.2">
      <c r="A901" s="174">
        <v>43668</v>
      </c>
      <c r="B901" s="10">
        <v>16078</v>
      </c>
      <c r="C901" s="82" t="s">
        <v>3047</v>
      </c>
      <c r="D901" s="12" t="s">
        <v>3251</v>
      </c>
      <c r="E901" s="156">
        <v>389.79</v>
      </c>
      <c r="F901" s="158"/>
      <c r="G901" s="12" t="s">
        <v>3046</v>
      </c>
    </row>
    <row r="902" spans="1:7" ht="12.2" customHeight="1" x14ac:dyDescent="0.2">
      <c r="A902" s="174">
        <v>43668</v>
      </c>
      <c r="B902" s="10">
        <v>16078</v>
      </c>
      <c r="C902" s="82" t="s">
        <v>3047</v>
      </c>
      <c r="D902" s="12" t="s">
        <v>3251</v>
      </c>
      <c r="E902" s="156">
        <v>367.83</v>
      </c>
      <c r="F902" s="158"/>
      <c r="G902" s="12" t="s">
        <v>3046</v>
      </c>
    </row>
    <row r="903" spans="1:7" ht="12.2" customHeight="1" x14ac:dyDescent="0.2">
      <c r="A903" s="174">
        <v>43669</v>
      </c>
      <c r="B903" s="81">
        <v>13854</v>
      </c>
      <c r="C903" s="11" t="s">
        <v>3141</v>
      </c>
      <c r="D903" s="83" t="s">
        <v>1268</v>
      </c>
      <c r="E903" s="168">
        <v>27992.61</v>
      </c>
      <c r="F903" s="158">
        <v>313336.57</v>
      </c>
      <c r="G903" s="83"/>
    </row>
    <row r="904" spans="1:7" ht="12.2" customHeight="1" x14ac:dyDescent="0.2">
      <c r="A904" s="174">
        <v>43669</v>
      </c>
      <c r="B904" s="81">
        <v>19333</v>
      </c>
      <c r="C904" s="11" t="s">
        <v>3140</v>
      </c>
      <c r="D904" s="83" t="s">
        <v>1716</v>
      </c>
      <c r="E904" s="168">
        <v>125</v>
      </c>
      <c r="F904" s="158">
        <v>500</v>
      </c>
      <c r="G904" s="83"/>
    </row>
    <row r="905" spans="1:7" ht="12.2" customHeight="1" x14ac:dyDescent="0.2">
      <c r="A905" s="174">
        <v>43665</v>
      </c>
      <c r="B905" s="10">
        <v>21593</v>
      </c>
      <c r="C905" s="11" t="s">
        <v>3073</v>
      </c>
      <c r="D905" s="12" t="s">
        <v>4310</v>
      </c>
      <c r="E905" s="156">
        <v>3668</v>
      </c>
      <c r="F905" s="158">
        <v>70014</v>
      </c>
      <c r="G905" s="12" t="s">
        <v>3072</v>
      </c>
    </row>
    <row r="906" spans="1:7" ht="12.2" customHeight="1" x14ac:dyDescent="0.2">
      <c r="A906" s="174">
        <v>43669</v>
      </c>
      <c r="B906" s="81">
        <v>14635</v>
      </c>
      <c r="C906" s="11" t="s">
        <v>3141</v>
      </c>
      <c r="D906" s="83" t="s">
        <v>1407</v>
      </c>
      <c r="E906" s="168">
        <v>250</v>
      </c>
      <c r="F906" s="158">
        <v>250</v>
      </c>
      <c r="G906" s="83"/>
    </row>
    <row r="907" spans="1:7" ht="12.2" customHeight="1" x14ac:dyDescent="0.2">
      <c r="A907" s="174">
        <v>43669</v>
      </c>
      <c r="B907" s="81">
        <v>13907</v>
      </c>
      <c r="C907" s="11" t="s">
        <v>3141</v>
      </c>
      <c r="D907" s="83" t="s">
        <v>595</v>
      </c>
      <c r="E907" s="168">
        <v>4271.51</v>
      </c>
      <c r="F907" s="158">
        <v>28998.57</v>
      </c>
      <c r="G907" s="83"/>
    </row>
    <row r="908" spans="1:7" ht="12.2" customHeight="1" x14ac:dyDescent="0.2">
      <c r="A908" s="174">
        <v>43661</v>
      </c>
      <c r="B908" s="10">
        <v>16080</v>
      </c>
      <c r="C908" s="11" t="s">
        <v>3073</v>
      </c>
      <c r="D908" s="12" t="s">
        <v>596</v>
      </c>
      <c r="E908" s="166">
        <v>885</v>
      </c>
      <c r="F908" s="158">
        <v>164358.26999999999</v>
      </c>
      <c r="G908" s="83" t="s">
        <v>3072</v>
      </c>
    </row>
    <row r="909" spans="1:7" ht="12.2" customHeight="1" x14ac:dyDescent="0.2">
      <c r="A909" s="174">
        <v>43665</v>
      </c>
      <c r="B909" s="10">
        <v>16080</v>
      </c>
      <c r="C909" s="11" t="s">
        <v>3073</v>
      </c>
      <c r="D909" s="12" t="s">
        <v>596</v>
      </c>
      <c r="E909" s="156">
        <v>6355.29</v>
      </c>
      <c r="F909" s="158">
        <v>170713.56</v>
      </c>
      <c r="G909" s="12" t="s">
        <v>3072</v>
      </c>
    </row>
    <row r="910" spans="1:7" ht="12.2" customHeight="1" x14ac:dyDescent="0.2">
      <c r="A910" s="174">
        <v>43662</v>
      </c>
      <c r="B910" s="10">
        <v>23471</v>
      </c>
      <c r="C910" s="82" t="s">
        <v>3136</v>
      </c>
      <c r="D910" s="12" t="s">
        <v>5999</v>
      </c>
      <c r="E910" s="156">
        <v>350</v>
      </c>
      <c r="F910" s="158">
        <v>1550</v>
      </c>
      <c r="G910" s="12" t="s">
        <v>3029</v>
      </c>
    </row>
    <row r="911" spans="1:7" ht="12.2" customHeight="1" x14ac:dyDescent="0.2">
      <c r="A911" s="174">
        <v>43662</v>
      </c>
      <c r="B911" s="10">
        <v>23068</v>
      </c>
      <c r="C911" s="82" t="s">
        <v>3140</v>
      </c>
      <c r="D911" s="12" t="s">
        <v>597</v>
      </c>
      <c r="E911" s="156">
        <v>59.04</v>
      </c>
      <c r="F911" s="158">
        <v>37118.230000000003</v>
      </c>
    </row>
    <row r="912" spans="1:7" ht="12.2" customHeight="1" x14ac:dyDescent="0.2">
      <c r="A912" s="174">
        <v>43669</v>
      </c>
      <c r="B912" s="81">
        <v>17401</v>
      </c>
      <c r="C912" s="11" t="s">
        <v>3140</v>
      </c>
      <c r="D912" s="83" t="s">
        <v>1537</v>
      </c>
      <c r="E912" s="168">
        <v>545</v>
      </c>
      <c r="F912" s="158">
        <v>545</v>
      </c>
      <c r="G912" s="83"/>
    </row>
    <row r="913" spans="1:7" ht="12.2" customHeight="1" x14ac:dyDescent="0.2">
      <c r="A913" s="174">
        <v>43669</v>
      </c>
      <c r="B913" s="81">
        <v>21573</v>
      </c>
      <c r="C913" s="11" t="s">
        <v>3141</v>
      </c>
      <c r="D913" s="83" t="s">
        <v>598</v>
      </c>
      <c r="E913" s="168">
        <v>1473</v>
      </c>
      <c r="F913" s="158">
        <v>6693</v>
      </c>
      <c r="G913" s="83"/>
    </row>
    <row r="914" spans="1:7" ht="12.2" customHeight="1" x14ac:dyDescent="0.2">
      <c r="A914" s="174">
        <v>43668</v>
      </c>
      <c r="B914" s="81">
        <v>16078</v>
      </c>
      <c r="C914" s="82" t="s">
        <v>3047</v>
      </c>
      <c r="D914" s="83" t="s">
        <v>6023</v>
      </c>
      <c r="E914" s="168">
        <v>246287.24</v>
      </c>
      <c r="F914" s="158"/>
      <c r="G914" s="12" t="s">
        <v>3046</v>
      </c>
    </row>
    <row r="915" spans="1:7" ht="12.2" customHeight="1" x14ac:dyDescent="0.2">
      <c r="A915" s="174">
        <v>43662</v>
      </c>
      <c r="B915" s="10">
        <v>20145</v>
      </c>
      <c r="C915" s="82" t="s">
        <v>3140</v>
      </c>
      <c r="D915" s="12" t="s">
        <v>599</v>
      </c>
      <c r="E915" s="156">
        <v>1493</v>
      </c>
      <c r="F915" s="158">
        <v>71991.03</v>
      </c>
    </row>
    <row r="916" spans="1:7" ht="12.2" customHeight="1" x14ac:dyDescent="0.2">
      <c r="A916" s="174">
        <v>43669</v>
      </c>
      <c r="B916" s="81">
        <v>20145</v>
      </c>
      <c r="C916" s="11" t="s">
        <v>3140</v>
      </c>
      <c r="D916" s="83" t="s">
        <v>599</v>
      </c>
      <c r="E916" s="168">
        <v>356.73</v>
      </c>
      <c r="F916" s="158">
        <v>72347.759999999995</v>
      </c>
      <c r="G916" s="83"/>
    </row>
    <row r="917" spans="1:7" ht="12.2" customHeight="1" x14ac:dyDescent="0.2">
      <c r="A917" s="174">
        <v>43661</v>
      </c>
      <c r="B917" s="10">
        <v>16078</v>
      </c>
      <c r="C917" s="82" t="s">
        <v>3047</v>
      </c>
      <c r="D917" s="12" t="s">
        <v>5964</v>
      </c>
      <c r="E917" s="166">
        <v>13</v>
      </c>
      <c r="F917" s="158"/>
      <c r="G917" s="83" t="s">
        <v>3046</v>
      </c>
    </row>
    <row r="918" spans="1:7" ht="12.2" customHeight="1" x14ac:dyDescent="0.2">
      <c r="A918" s="174">
        <v>43662</v>
      </c>
      <c r="B918" s="10">
        <v>11047</v>
      </c>
      <c r="C918" s="82" t="s">
        <v>3140</v>
      </c>
      <c r="D918" s="12" t="s">
        <v>600</v>
      </c>
      <c r="E918" s="166">
        <v>6394.12</v>
      </c>
      <c r="F918" s="158">
        <v>53095.06</v>
      </c>
    </row>
    <row r="919" spans="1:7" ht="12.2" customHeight="1" x14ac:dyDescent="0.2">
      <c r="A919" s="174">
        <v>43662</v>
      </c>
      <c r="B919" s="10">
        <v>14218</v>
      </c>
      <c r="C919" s="82" t="s">
        <v>3141</v>
      </c>
      <c r="D919" s="12" t="s">
        <v>601</v>
      </c>
      <c r="E919" s="166">
        <v>7288</v>
      </c>
      <c r="F919" s="158">
        <v>252334.75</v>
      </c>
    </row>
    <row r="920" spans="1:7" ht="12.2" customHeight="1" x14ac:dyDescent="0.2">
      <c r="A920" s="174">
        <v>43662</v>
      </c>
      <c r="B920" s="10">
        <v>12319</v>
      </c>
      <c r="C920" s="82" t="s">
        <v>3127</v>
      </c>
      <c r="D920" s="12" t="s">
        <v>1037</v>
      </c>
      <c r="E920" s="166">
        <v>450</v>
      </c>
      <c r="F920" s="158">
        <v>4500</v>
      </c>
    </row>
    <row r="921" spans="1:7" ht="12.2" customHeight="1" x14ac:dyDescent="0.2">
      <c r="A921" s="174">
        <v>43662</v>
      </c>
      <c r="B921" s="10">
        <v>27355</v>
      </c>
      <c r="C921" s="82" t="s">
        <v>3128</v>
      </c>
      <c r="D921" s="12" t="s">
        <v>3614</v>
      </c>
      <c r="E921" s="156">
        <v>32.07</v>
      </c>
      <c r="F921" s="158">
        <v>1297.02</v>
      </c>
    </row>
    <row r="922" spans="1:7" ht="12.2" customHeight="1" x14ac:dyDescent="0.2">
      <c r="A922" s="174">
        <v>43662</v>
      </c>
      <c r="B922" s="10">
        <v>11086</v>
      </c>
      <c r="C922" s="82" t="s">
        <v>3140</v>
      </c>
      <c r="D922" s="12" t="s">
        <v>606</v>
      </c>
      <c r="E922" s="166">
        <v>1690</v>
      </c>
      <c r="F922" s="158">
        <v>307414.89</v>
      </c>
    </row>
    <row r="923" spans="1:7" ht="12.2" customHeight="1" x14ac:dyDescent="0.2">
      <c r="A923" s="174">
        <v>43669</v>
      </c>
      <c r="B923" s="81">
        <v>11086</v>
      </c>
      <c r="C923" s="11" t="s">
        <v>3140</v>
      </c>
      <c r="D923" s="83" t="s">
        <v>606</v>
      </c>
      <c r="E923" s="168">
        <v>12758.490000000002</v>
      </c>
      <c r="F923" s="158">
        <v>320173.38</v>
      </c>
      <c r="G923" s="83"/>
    </row>
    <row r="924" spans="1:7" ht="12.2" customHeight="1" x14ac:dyDescent="0.2">
      <c r="A924" s="174">
        <v>43669</v>
      </c>
      <c r="B924" s="81">
        <v>19923</v>
      </c>
      <c r="C924" s="11" t="s">
        <v>3141</v>
      </c>
      <c r="D924" s="83" t="s">
        <v>1770</v>
      </c>
      <c r="E924" s="168">
        <v>150</v>
      </c>
      <c r="F924" s="158">
        <v>150</v>
      </c>
      <c r="G924" s="83"/>
    </row>
    <row r="925" spans="1:7" ht="12.2" customHeight="1" x14ac:dyDescent="0.2">
      <c r="A925" s="174">
        <v>43662</v>
      </c>
      <c r="B925" s="10">
        <v>25926</v>
      </c>
      <c r="C925" s="82" t="s">
        <v>3140</v>
      </c>
      <c r="D925" s="12" t="s">
        <v>4235</v>
      </c>
      <c r="E925" s="156">
        <v>227.5</v>
      </c>
      <c r="F925" s="158">
        <v>2467.34</v>
      </c>
    </row>
    <row r="926" spans="1:7" ht="12.2" customHeight="1" x14ac:dyDescent="0.2">
      <c r="A926" s="174">
        <v>43669</v>
      </c>
      <c r="B926" s="81">
        <v>25926</v>
      </c>
      <c r="C926" s="11" t="s">
        <v>3140</v>
      </c>
      <c r="D926" s="83" t="s">
        <v>607</v>
      </c>
      <c r="E926" s="168">
        <v>176.5</v>
      </c>
      <c r="F926" s="158">
        <v>2643.84</v>
      </c>
      <c r="G926" s="83"/>
    </row>
    <row r="927" spans="1:7" ht="12.2" customHeight="1" x14ac:dyDescent="0.2">
      <c r="A927" s="174">
        <v>43661</v>
      </c>
      <c r="B927" s="10">
        <v>16078</v>
      </c>
      <c r="C927" s="82" t="s">
        <v>3047</v>
      </c>
      <c r="D927" s="12" t="s">
        <v>5981</v>
      </c>
      <c r="E927" s="166">
        <v>712.5</v>
      </c>
      <c r="F927" s="158"/>
      <c r="G927" s="83" t="s">
        <v>3046</v>
      </c>
    </row>
    <row r="928" spans="1:7" ht="12.2" customHeight="1" x14ac:dyDescent="0.2">
      <c r="A928" s="174">
        <v>43661</v>
      </c>
      <c r="B928" s="10">
        <v>16078</v>
      </c>
      <c r="C928" s="82" t="s">
        <v>3047</v>
      </c>
      <c r="D928" s="12" t="s">
        <v>5981</v>
      </c>
      <c r="E928" s="166">
        <v>475</v>
      </c>
      <c r="F928" s="158"/>
      <c r="G928" s="83" t="s">
        <v>3046</v>
      </c>
    </row>
    <row r="929" spans="1:42" ht="12.2" customHeight="1" x14ac:dyDescent="0.2">
      <c r="A929" s="174">
        <v>43662</v>
      </c>
      <c r="B929" s="10">
        <v>23373</v>
      </c>
      <c r="C929" s="82" t="s">
        <v>3140</v>
      </c>
      <c r="D929" s="12" t="s">
        <v>2142</v>
      </c>
      <c r="E929" s="156">
        <v>200</v>
      </c>
      <c r="F929" s="158">
        <v>400</v>
      </c>
    </row>
    <row r="930" spans="1:42" ht="12.2" customHeight="1" x14ac:dyDescent="0.2">
      <c r="A930" s="174">
        <v>43662</v>
      </c>
      <c r="B930" s="10">
        <v>27930</v>
      </c>
      <c r="C930" s="82" t="s">
        <v>3128</v>
      </c>
      <c r="D930" s="12" t="s">
        <v>6009</v>
      </c>
      <c r="E930" s="166">
        <v>162</v>
      </c>
      <c r="F930" s="158">
        <v>162</v>
      </c>
    </row>
    <row r="931" spans="1:42" ht="12.2" customHeight="1" x14ac:dyDescent="0.25">
      <c r="A931" s="174">
        <v>43657</v>
      </c>
      <c r="B931" s="10">
        <v>16078</v>
      </c>
      <c r="C931" s="82" t="s">
        <v>3047</v>
      </c>
      <c r="D931" s="12" t="s">
        <v>5952</v>
      </c>
      <c r="E931" s="166">
        <v>88</v>
      </c>
      <c r="F931" s="158"/>
      <c r="G931" s="83" t="s">
        <v>3046</v>
      </c>
      <c r="H931" s="16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</row>
    <row r="932" spans="1:42" ht="12.2" customHeight="1" x14ac:dyDescent="0.2">
      <c r="A932" s="174">
        <v>43662</v>
      </c>
      <c r="B932" s="10">
        <v>19522</v>
      </c>
      <c r="C932" s="82" t="s">
        <v>3127</v>
      </c>
      <c r="D932" s="12" t="s">
        <v>609</v>
      </c>
      <c r="E932" s="156">
        <v>500</v>
      </c>
      <c r="F932" s="158">
        <v>36925</v>
      </c>
    </row>
    <row r="933" spans="1:42" ht="12.2" customHeight="1" x14ac:dyDescent="0.2">
      <c r="A933" s="174">
        <v>43669</v>
      </c>
      <c r="B933" s="81">
        <v>19522</v>
      </c>
      <c r="C933" s="11" t="s">
        <v>3127</v>
      </c>
      <c r="D933" s="83" t="s">
        <v>609</v>
      </c>
      <c r="E933" s="168">
        <v>112.5</v>
      </c>
      <c r="F933" s="158">
        <v>37037.5</v>
      </c>
      <c r="G933" s="83"/>
    </row>
    <row r="934" spans="1:42" ht="12.2" customHeight="1" x14ac:dyDescent="0.2">
      <c r="A934" s="174">
        <v>43662</v>
      </c>
      <c r="B934" s="10">
        <v>21956</v>
      </c>
      <c r="C934" s="82" t="s">
        <v>3141</v>
      </c>
      <c r="D934" s="12" t="s">
        <v>612</v>
      </c>
      <c r="E934" s="156">
        <v>101546.6</v>
      </c>
      <c r="F934" s="158">
        <v>620565.1</v>
      </c>
      <c r="G934" s="12" t="s">
        <v>3029</v>
      </c>
    </row>
    <row r="935" spans="1:42" ht="12.2" customHeight="1" x14ac:dyDescent="0.2">
      <c r="A935" s="174">
        <v>43669</v>
      </c>
      <c r="B935" s="81">
        <v>21956</v>
      </c>
      <c r="C935" s="11" t="s">
        <v>3141</v>
      </c>
      <c r="D935" s="83" t="s">
        <v>612</v>
      </c>
      <c r="E935" s="168">
        <v>5464</v>
      </c>
      <c r="F935" s="158">
        <v>626029.1</v>
      </c>
      <c r="G935" s="83"/>
    </row>
    <row r="936" spans="1:42" ht="12.2" customHeight="1" x14ac:dyDescent="0.25">
      <c r="A936" s="174">
        <v>43661</v>
      </c>
      <c r="B936" s="10">
        <v>16078</v>
      </c>
      <c r="C936" s="82" t="s">
        <v>3047</v>
      </c>
      <c r="D936" s="12" t="s">
        <v>5982</v>
      </c>
      <c r="E936" s="166">
        <v>475</v>
      </c>
      <c r="F936" s="158"/>
      <c r="G936" s="83" t="s">
        <v>3046</v>
      </c>
      <c r="H936" s="16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</row>
    <row r="937" spans="1:42" ht="12.2" customHeight="1" x14ac:dyDescent="0.2">
      <c r="A937" s="174">
        <v>43669</v>
      </c>
      <c r="B937" s="81">
        <v>18588</v>
      </c>
      <c r="C937" s="11" t="s">
        <v>3141</v>
      </c>
      <c r="D937" s="83" t="s">
        <v>614</v>
      </c>
      <c r="E937" s="168">
        <v>77493.659999999989</v>
      </c>
      <c r="F937" s="158">
        <v>1350912.14</v>
      </c>
      <c r="G937" s="83"/>
    </row>
    <row r="938" spans="1:42" ht="12.2" customHeight="1" x14ac:dyDescent="0.2">
      <c r="A938" s="174">
        <v>43662</v>
      </c>
      <c r="B938" s="10">
        <v>23337</v>
      </c>
      <c r="C938" s="82" t="s">
        <v>3140</v>
      </c>
      <c r="D938" s="12" t="s">
        <v>5739</v>
      </c>
      <c r="E938" s="156">
        <v>310.35000000000002</v>
      </c>
      <c r="F938" s="158">
        <v>7410.6</v>
      </c>
    </row>
    <row r="939" spans="1:42" ht="12.2" customHeight="1" x14ac:dyDescent="0.2">
      <c r="A939" s="174">
        <v>43669</v>
      </c>
      <c r="B939" s="81">
        <v>23337</v>
      </c>
      <c r="C939" s="11" t="s">
        <v>3140</v>
      </c>
      <c r="D939" s="83" t="s">
        <v>615</v>
      </c>
      <c r="E939" s="168">
        <v>560</v>
      </c>
      <c r="F939" s="158">
        <v>7970.6</v>
      </c>
      <c r="G939" s="83"/>
    </row>
    <row r="940" spans="1:42" ht="12.2" customHeight="1" x14ac:dyDescent="0.2">
      <c r="A940" s="174">
        <v>43657</v>
      </c>
      <c r="B940" s="10">
        <v>16078</v>
      </c>
      <c r="C940" s="82" t="s">
        <v>3047</v>
      </c>
      <c r="D940" s="12" t="s">
        <v>3242</v>
      </c>
      <c r="E940" s="166">
        <v>75</v>
      </c>
      <c r="F940" s="158"/>
      <c r="G940" s="83" t="s">
        <v>3046</v>
      </c>
    </row>
    <row r="941" spans="1:42" ht="12.2" customHeight="1" x14ac:dyDescent="0.2">
      <c r="A941" s="174">
        <v>43664</v>
      </c>
      <c r="B941" s="81">
        <v>16078</v>
      </c>
      <c r="C941" s="82" t="s">
        <v>3047</v>
      </c>
      <c r="D941" s="83" t="s">
        <v>6016</v>
      </c>
      <c r="E941" s="168">
        <v>80</v>
      </c>
      <c r="F941" s="158"/>
      <c r="G941" s="12" t="s">
        <v>3046</v>
      </c>
    </row>
    <row r="942" spans="1:42" ht="12.2" customHeight="1" x14ac:dyDescent="0.2">
      <c r="A942" s="174">
        <v>43657</v>
      </c>
      <c r="B942" s="10">
        <v>16078</v>
      </c>
      <c r="C942" s="82" t="s">
        <v>3047</v>
      </c>
      <c r="D942" s="12" t="s">
        <v>3243</v>
      </c>
      <c r="E942" s="166">
        <v>75</v>
      </c>
      <c r="F942" s="158"/>
      <c r="G942" s="83" t="s">
        <v>3046</v>
      </c>
    </row>
    <row r="943" spans="1:42" ht="12.2" customHeight="1" x14ac:dyDescent="0.2">
      <c r="A943" s="174">
        <v>43657</v>
      </c>
      <c r="B943" s="10">
        <v>16078</v>
      </c>
      <c r="C943" s="82" t="s">
        <v>3047</v>
      </c>
      <c r="D943" s="12" t="s">
        <v>3243</v>
      </c>
      <c r="E943" s="166">
        <v>75</v>
      </c>
      <c r="F943" s="158"/>
      <c r="G943" s="83" t="s">
        <v>3046</v>
      </c>
    </row>
    <row r="944" spans="1:42" ht="12.2" customHeight="1" x14ac:dyDescent="0.2">
      <c r="A944" s="174">
        <v>43664</v>
      </c>
      <c r="B944" s="10">
        <v>16078</v>
      </c>
      <c r="C944" s="82" t="s">
        <v>3047</v>
      </c>
      <c r="D944" s="12" t="s">
        <v>3243</v>
      </c>
      <c r="E944" s="156">
        <v>75</v>
      </c>
      <c r="F944" s="158"/>
      <c r="G944" s="12" t="s">
        <v>3046</v>
      </c>
    </row>
    <row r="945" spans="1:7" ht="12.2" customHeight="1" x14ac:dyDescent="0.2">
      <c r="A945" s="174">
        <v>43665</v>
      </c>
      <c r="B945" s="10">
        <v>13611</v>
      </c>
      <c r="C945" s="11" t="s">
        <v>3073</v>
      </c>
      <c r="D945" s="12" t="s">
        <v>5889</v>
      </c>
      <c r="E945" s="166">
        <v>469.3</v>
      </c>
      <c r="F945" s="158">
        <v>7252.02</v>
      </c>
      <c r="G945" s="12" t="s">
        <v>3072</v>
      </c>
    </row>
    <row r="946" spans="1:7" ht="12.2" customHeight="1" x14ac:dyDescent="0.2">
      <c r="A946" s="174">
        <v>43669</v>
      </c>
      <c r="B946" s="81">
        <v>27805</v>
      </c>
      <c r="C946" s="11" t="s">
        <v>3140</v>
      </c>
      <c r="D946" s="83" t="s">
        <v>5517</v>
      </c>
      <c r="E946" s="168">
        <v>887.12</v>
      </c>
      <c r="F946" s="158">
        <v>887.12</v>
      </c>
      <c r="G946" s="83"/>
    </row>
    <row r="947" spans="1:7" ht="12.2" customHeight="1" x14ac:dyDescent="0.2">
      <c r="A947" s="174">
        <v>43669</v>
      </c>
      <c r="B947" s="81">
        <v>17543</v>
      </c>
      <c r="C947" s="11" t="s">
        <v>3141</v>
      </c>
      <c r="D947" s="83" t="s">
        <v>1551</v>
      </c>
      <c r="E947" s="168">
        <v>37500</v>
      </c>
      <c r="F947" s="158">
        <v>48538.5</v>
      </c>
      <c r="G947" s="83"/>
    </row>
    <row r="948" spans="1:7" ht="12.2" customHeight="1" x14ac:dyDescent="0.2">
      <c r="A948" s="174">
        <v>43669</v>
      </c>
      <c r="B948" s="81">
        <v>17412</v>
      </c>
      <c r="C948" s="11" t="s">
        <v>3140</v>
      </c>
      <c r="D948" s="83" t="s">
        <v>619</v>
      </c>
      <c r="E948" s="168">
        <v>5139.6000000000004</v>
      </c>
      <c r="F948" s="158">
        <v>18749.169999999998</v>
      </c>
      <c r="G948" s="83"/>
    </row>
    <row r="949" spans="1:7" ht="12.2" customHeight="1" x14ac:dyDescent="0.2">
      <c r="A949" s="174">
        <v>43669</v>
      </c>
      <c r="B949" s="81">
        <v>21773</v>
      </c>
      <c r="C949" s="11" t="s">
        <v>3882</v>
      </c>
      <c r="D949" s="83" t="s">
        <v>1924</v>
      </c>
      <c r="E949" s="168">
        <v>8275</v>
      </c>
      <c r="F949" s="158">
        <v>26776.799999999999</v>
      </c>
      <c r="G949" s="83"/>
    </row>
    <row r="950" spans="1:7" ht="12.2" customHeight="1" x14ac:dyDescent="0.2">
      <c r="A950" s="174">
        <v>43662</v>
      </c>
      <c r="B950" s="10">
        <v>11842</v>
      </c>
      <c r="C950" s="82" t="s">
        <v>3127</v>
      </c>
      <c r="D950" s="12" t="s">
        <v>3120</v>
      </c>
      <c r="E950" s="166">
        <v>1100</v>
      </c>
      <c r="F950" s="158">
        <v>125698.48</v>
      </c>
    </row>
    <row r="951" spans="1:7" ht="12.2" customHeight="1" x14ac:dyDescent="0.2">
      <c r="A951" s="174">
        <v>43661</v>
      </c>
      <c r="B951" s="10">
        <v>13844</v>
      </c>
      <c r="C951" s="11" t="s">
        <v>3073</v>
      </c>
      <c r="D951" s="12" t="s">
        <v>3070</v>
      </c>
      <c r="E951" s="166">
        <v>542</v>
      </c>
      <c r="F951" s="158">
        <v>728299.34000000008</v>
      </c>
      <c r="G951" s="83" t="s">
        <v>3072</v>
      </c>
    </row>
    <row r="952" spans="1:7" ht="12.2" customHeight="1" x14ac:dyDescent="0.2">
      <c r="A952" s="174">
        <v>43665</v>
      </c>
      <c r="B952" s="10">
        <v>13844</v>
      </c>
      <c r="C952" s="11" t="s">
        <v>3073</v>
      </c>
      <c r="D952" s="12" t="s">
        <v>3070</v>
      </c>
      <c r="E952" s="166">
        <v>34947.19</v>
      </c>
      <c r="F952" s="158">
        <v>763246.53</v>
      </c>
      <c r="G952" s="12" t="s">
        <v>3072</v>
      </c>
    </row>
    <row r="953" spans="1:7" ht="12.2" customHeight="1" x14ac:dyDescent="0.2">
      <c r="A953" s="174">
        <v>43662</v>
      </c>
      <c r="B953" s="10">
        <v>10649</v>
      </c>
      <c r="C953" s="82" t="s">
        <v>3141</v>
      </c>
      <c r="D953" s="12" t="s">
        <v>622</v>
      </c>
      <c r="E953" s="166">
        <v>2321.3200000000002</v>
      </c>
      <c r="F953" s="158">
        <v>68093.62999999999</v>
      </c>
      <c r="G953" s="12" t="s">
        <v>3029</v>
      </c>
    </row>
    <row r="954" spans="1:7" ht="12.2" customHeight="1" x14ac:dyDescent="0.2">
      <c r="A954" s="174">
        <v>43662</v>
      </c>
      <c r="B954" s="10">
        <v>10649</v>
      </c>
      <c r="C954" s="82" t="s">
        <v>3141</v>
      </c>
      <c r="D954" s="12" t="s">
        <v>622</v>
      </c>
      <c r="E954" s="166">
        <v>326.41000000000003</v>
      </c>
      <c r="F954" s="158">
        <v>68420.039999999994</v>
      </c>
      <c r="G954" s="12" t="s">
        <v>3029</v>
      </c>
    </row>
    <row r="955" spans="1:7" ht="12.2" customHeight="1" x14ac:dyDescent="0.2">
      <c r="A955" s="174">
        <v>43662</v>
      </c>
      <c r="B955" s="10">
        <v>10649</v>
      </c>
      <c r="C955" s="82" t="s">
        <v>3141</v>
      </c>
      <c r="D955" s="12" t="s">
        <v>622</v>
      </c>
      <c r="E955" s="166">
        <v>150</v>
      </c>
      <c r="F955" s="158">
        <v>68570.039999999994</v>
      </c>
      <c r="G955" s="12" t="s">
        <v>3029</v>
      </c>
    </row>
    <row r="956" spans="1:7" ht="12.2" customHeight="1" x14ac:dyDescent="0.2">
      <c r="A956" s="174">
        <v>43669</v>
      </c>
      <c r="B956" s="81">
        <v>10649</v>
      </c>
      <c r="C956" s="11" t="s">
        <v>3141</v>
      </c>
      <c r="D956" s="83" t="s">
        <v>622</v>
      </c>
      <c r="E956" s="168">
        <v>1553.16</v>
      </c>
      <c r="F956" s="158">
        <v>70123.199999999997</v>
      </c>
      <c r="G956" s="83"/>
    </row>
    <row r="957" spans="1:7" ht="12.2" customHeight="1" x14ac:dyDescent="0.2">
      <c r="A957" s="174">
        <v>43669</v>
      </c>
      <c r="B957" s="81">
        <v>14006</v>
      </c>
      <c r="C957" s="11" t="s">
        <v>3141</v>
      </c>
      <c r="D957" s="83" t="s">
        <v>1300</v>
      </c>
      <c r="E957" s="168">
        <v>75000</v>
      </c>
      <c r="F957" s="158">
        <v>723891.16</v>
      </c>
      <c r="G957" s="83"/>
    </row>
    <row r="958" spans="1:7" ht="12.2" customHeight="1" x14ac:dyDescent="0.2">
      <c r="A958" s="174">
        <v>43669</v>
      </c>
      <c r="B958" s="81">
        <v>21332</v>
      </c>
      <c r="C958" s="11" t="s">
        <v>3128</v>
      </c>
      <c r="D958" s="83" t="s">
        <v>624</v>
      </c>
      <c r="E958" s="168">
        <v>213.32999999999998</v>
      </c>
      <c r="F958" s="158">
        <v>1049.3499999999999</v>
      </c>
      <c r="G958" s="83"/>
    </row>
    <row r="959" spans="1:7" ht="12.2" customHeight="1" x14ac:dyDescent="0.2">
      <c r="A959" s="174">
        <v>43665</v>
      </c>
      <c r="B959" s="10">
        <v>12944</v>
      </c>
      <c r="C959" s="11" t="s">
        <v>3073</v>
      </c>
      <c r="D959" s="12" t="s">
        <v>4308</v>
      </c>
      <c r="E959" s="156">
        <v>961.91</v>
      </c>
      <c r="F959" s="158">
        <v>10103.49</v>
      </c>
      <c r="G959" s="12" t="s">
        <v>3072</v>
      </c>
    </row>
    <row r="960" spans="1:7" ht="12.2" customHeight="1" x14ac:dyDescent="0.2">
      <c r="A960" s="174">
        <v>43669</v>
      </c>
      <c r="B960" s="81">
        <v>11728</v>
      </c>
      <c r="C960" s="11" t="s">
        <v>3128</v>
      </c>
      <c r="D960" s="83" t="s">
        <v>962</v>
      </c>
      <c r="E960" s="168">
        <v>198</v>
      </c>
      <c r="F960" s="158">
        <v>236.74</v>
      </c>
      <c r="G960" s="83"/>
    </row>
    <row r="961" spans="1:7" ht="12.2" customHeight="1" x14ac:dyDescent="0.2">
      <c r="A961" s="174">
        <v>43669</v>
      </c>
      <c r="B961" s="81">
        <v>23986</v>
      </c>
      <c r="C961" s="11" t="s">
        <v>3127</v>
      </c>
      <c r="D961" s="83" t="s">
        <v>2255</v>
      </c>
      <c r="E961" s="168">
        <v>450</v>
      </c>
      <c r="F961" s="158">
        <v>3800</v>
      </c>
      <c r="G961" s="83"/>
    </row>
    <row r="962" spans="1:7" ht="12.2" customHeight="1" x14ac:dyDescent="0.2">
      <c r="A962" s="174">
        <v>43662</v>
      </c>
      <c r="B962" s="10">
        <v>10956</v>
      </c>
      <c r="C962" s="82" t="s">
        <v>3140</v>
      </c>
      <c r="D962" s="12" t="s">
        <v>626</v>
      </c>
      <c r="E962" s="166">
        <v>1150</v>
      </c>
      <c r="F962" s="158">
        <v>25840.799999999999</v>
      </c>
    </row>
    <row r="963" spans="1:7" ht="12.2" customHeight="1" x14ac:dyDescent="0.2">
      <c r="A963" s="174">
        <v>43669</v>
      </c>
      <c r="B963" s="81">
        <v>10956</v>
      </c>
      <c r="C963" s="11" t="s">
        <v>3140</v>
      </c>
      <c r="D963" s="83" t="s">
        <v>626</v>
      </c>
      <c r="E963" s="168">
        <v>990</v>
      </c>
      <c r="F963" s="158">
        <v>26830.799999999999</v>
      </c>
      <c r="G963" s="83"/>
    </row>
    <row r="964" spans="1:7" ht="12.2" customHeight="1" x14ac:dyDescent="0.2">
      <c r="A964" s="174">
        <v>43662</v>
      </c>
      <c r="B964" s="10">
        <v>10919</v>
      </c>
      <c r="C964" s="82" t="s">
        <v>3141</v>
      </c>
      <c r="D964" s="12" t="s">
        <v>627</v>
      </c>
      <c r="E964" s="166">
        <v>86.94</v>
      </c>
      <c r="F964" s="158">
        <v>4774.37</v>
      </c>
    </row>
    <row r="965" spans="1:7" ht="12.2" customHeight="1" x14ac:dyDescent="0.2">
      <c r="A965" s="174">
        <v>43669</v>
      </c>
      <c r="B965" s="81">
        <v>10919</v>
      </c>
      <c r="C965" s="11" t="s">
        <v>3141</v>
      </c>
      <c r="D965" s="83" t="s">
        <v>627</v>
      </c>
      <c r="E965" s="168">
        <v>146.61000000000001</v>
      </c>
      <c r="F965" s="158">
        <v>4920.9799999999996</v>
      </c>
      <c r="G965" s="83"/>
    </row>
    <row r="966" spans="1:7" ht="12.2" customHeight="1" x14ac:dyDescent="0.2">
      <c r="A966" s="174">
        <v>43669</v>
      </c>
      <c r="B966" s="81">
        <v>20718</v>
      </c>
      <c r="C966" s="11" t="s">
        <v>3141</v>
      </c>
      <c r="D966" s="83" t="s">
        <v>628</v>
      </c>
      <c r="E966" s="168">
        <v>173.31</v>
      </c>
      <c r="F966" s="158">
        <v>6421.38</v>
      </c>
      <c r="G966" s="83"/>
    </row>
    <row r="967" spans="1:7" ht="12.2" customHeight="1" x14ac:dyDescent="0.2">
      <c r="A967" s="174">
        <v>43669</v>
      </c>
      <c r="B967" s="81">
        <v>10008</v>
      </c>
      <c r="C967" s="11" t="s">
        <v>3141</v>
      </c>
      <c r="D967" s="83" t="s">
        <v>738</v>
      </c>
      <c r="E967" s="168">
        <v>49583.439999999995</v>
      </c>
      <c r="F967" s="158">
        <v>442469.84</v>
      </c>
      <c r="G967" s="83"/>
    </row>
    <row r="968" spans="1:7" ht="12.2" customHeight="1" x14ac:dyDescent="0.2">
      <c r="A968" s="174">
        <v>43662</v>
      </c>
      <c r="B968" s="10">
        <v>12164</v>
      </c>
      <c r="C968" s="82" t="s">
        <v>3141</v>
      </c>
      <c r="D968" s="12" t="s">
        <v>1013</v>
      </c>
      <c r="E968" s="166">
        <v>3657.37</v>
      </c>
      <c r="F968" s="158">
        <v>32556.880000000001</v>
      </c>
    </row>
    <row r="969" spans="1:7" ht="12.2" customHeight="1" x14ac:dyDescent="0.2">
      <c r="A969" s="174">
        <v>43669</v>
      </c>
      <c r="B969" s="81">
        <v>12164</v>
      </c>
      <c r="C969" s="11" t="s">
        <v>3141</v>
      </c>
      <c r="D969" s="83" t="s">
        <v>1013</v>
      </c>
      <c r="E969" s="168">
        <v>2422.36</v>
      </c>
      <c r="F969" s="158">
        <v>34979.24</v>
      </c>
      <c r="G969" s="83"/>
    </row>
    <row r="970" spans="1:7" ht="12.2" customHeight="1" x14ac:dyDescent="0.2">
      <c r="A970" s="174">
        <v>43661</v>
      </c>
      <c r="B970" s="10">
        <v>16078</v>
      </c>
      <c r="C970" s="82" t="s">
        <v>3047</v>
      </c>
      <c r="D970" s="12" t="s">
        <v>3765</v>
      </c>
      <c r="E970" s="166">
        <v>17</v>
      </c>
      <c r="F970" s="158"/>
      <c r="G970" s="83" t="s">
        <v>3046</v>
      </c>
    </row>
    <row r="971" spans="1:7" ht="12.2" customHeight="1" x14ac:dyDescent="0.2">
      <c r="A971" s="174">
        <v>43669</v>
      </c>
      <c r="B971" s="81">
        <v>999002205</v>
      </c>
      <c r="C971" s="11" t="s">
        <v>3135</v>
      </c>
      <c r="D971" s="83" t="s">
        <v>6073</v>
      </c>
      <c r="E971" s="168">
        <v>650</v>
      </c>
      <c r="F971" s="158">
        <v>650</v>
      </c>
      <c r="G971" s="83"/>
    </row>
    <row r="972" spans="1:7" ht="12.2" customHeight="1" x14ac:dyDescent="0.2">
      <c r="A972" s="174">
        <v>43669</v>
      </c>
      <c r="B972" s="81">
        <v>27035</v>
      </c>
      <c r="C972" s="11" t="s">
        <v>3128</v>
      </c>
      <c r="D972" s="83" t="s">
        <v>2912</v>
      </c>
      <c r="E972" s="168">
        <v>6.38</v>
      </c>
      <c r="F972" s="158">
        <v>16.18</v>
      </c>
      <c r="G972" s="83"/>
    </row>
    <row r="973" spans="1:7" ht="12.2" customHeight="1" x14ac:dyDescent="0.2">
      <c r="A973" s="174">
        <v>43668</v>
      </c>
      <c r="B973" s="10">
        <v>16078</v>
      </c>
      <c r="C973" s="82" t="s">
        <v>3047</v>
      </c>
      <c r="D973" s="12" t="s">
        <v>6027</v>
      </c>
      <c r="E973" s="166">
        <v>475</v>
      </c>
      <c r="F973" s="158"/>
      <c r="G973" s="12" t="s">
        <v>3046</v>
      </c>
    </row>
    <row r="974" spans="1:7" ht="12.2" customHeight="1" x14ac:dyDescent="0.2">
      <c r="A974" s="174">
        <v>43669</v>
      </c>
      <c r="B974" s="81">
        <v>25742</v>
      </c>
      <c r="C974" s="11" t="s">
        <v>3140</v>
      </c>
      <c r="D974" s="83" t="s">
        <v>2594</v>
      </c>
      <c r="E974" s="168">
        <v>338.52</v>
      </c>
      <c r="F974" s="158">
        <v>679.15</v>
      </c>
      <c r="G974" s="83"/>
    </row>
    <row r="975" spans="1:7" ht="12.2" customHeight="1" x14ac:dyDescent="0.2">
      <c r="A975" s="174">
        <v>43662</v>
      </c>
      <c r="B975" s="10">
        <v>23846</v>
      </c>
      <c r="C975" s="82" t="s">
        <v>3136</v>
      </c>
      <c r="D975" s="12" t="s">
        <v>1364</v>
      </c>
      <c r="E975" s="156">
        <v>350</v>
      </c>
      <c r="F975" s="158">
        <v>12515</v>
      </c>
      <c r="G975" s="12" t="s">
        <v>3029</v>
      </c>
    </row>
    <row r="976" spans="1:7" ht="12.2" customHeight="1" x14ac:dyDescent="0.2">
      <c r="A976" s="174">
        <v>43669</v>
      </c>
      <c r="B976" s="81">
        <v>23846</v>
      </c>
      <c r="C976" s="11" t="s">
        <v>3136</v>
      </c>
      <c r="D976" s="83" t="s">
        <v>1364</v>
      </c>
      <c r="E976" s="168">
        <v>350</v>
      </c>
      <c r="F976" s="158">
        <v>12865</v>
      </c>
      <c r="G976" s="83"/>
    </row>
    <row r="977" spans="1:7" ht="12.2" customHeight="1" x14ac:dyDescent="0.2">
      <c r="A977" s="174">
        <v>43669</v>
      </c>
      <c r="B977" s="81">
        <v>11553</v>
      </c>
      <c r="C977" s="11" t="s">
        <v>3127</v>
      </c>
      <c r="D977" s="83" t="s">
        <v>633</v>
      </c>
      <c r="E977" s="168">
        <v>620</v>
      </c>
      <c r="F977" s="158">
        <v>21130</v>
      </c>
      <c r="G977" s="83"/>
    </row>
    <row r="978" spans="1:7" ht="12.2" customHeight="1" x14ac:dyDescent="0.2">
      <c r="A978" s="174">
        <v>43669</v>
      </c>
      <c r="B978" s="81">
        <v>23928</v>
      </c>
      <c r="C978" s="11" t="s">
        <v>3127</v>
      </c>
      <c r="D978" s="83" t="s">
        <v>2239</v>
      </c>
      <c r="E978" s="168">
        <v>2575</v>
      </c>
      <c r="F978" s="158">
        <v>29275</v>
      </c>
      <c r="G978" s="83"/>
    </row>
    <row r="979" spans="1:7" ht="12.2" customHeight="1" x14ac:dyDescent="0.2">
      <c r="A979" s="174">
        <v>43669</v>
      </c>
      <c r="B979" s="81">
        <v>27049</v>
      </c>
      <c r="C979" s="11" t="s">
        <v>3128</v>
      </c>
      <c r="D979" s="83" t="s">
        <v>2920</v>
      </c>
      <c r="E979" s="168">
        <v>10.44</v>
      </c>
      <c r="F979" s="158">
        <v>28.43</v>
      </c>
      <c r="G979" s="83"/>
    </row>
    <row r="980" spans="1:7" ht="12.2" customHeight="1" x14ac:dyDescent="0.2">
      <c r="A980" s="174">
        <v>43669</v>
      </c>
      <c r="B980" s="81">
        <v>27797</v>
      </c>
      <c r="C980" s="11" t="s">
        <v>3140</v>
      </c>
      <c r="D980" s="83" t="s">
        <v>5513</v>
      </c>
      <c r="E980" s="168">
        <v>12000</v>
      </c>
      <c r="F980" s="158">
        <v>12000</v>
      </c>
      <c r="G980" s="83"/>
    </row>
    <row r="981" spans="1:7" ht="12.2" customHeight="1" x14ac:dyDescent="0.2">
      <c r="A981" s="174">
        <v>43662</v>
      </c>
      <c r="B981" s="10">
        <v>13110</v>
      </c>
      <c r="C981" s="82" t="s">
        <v>3140</v>
      </c>
      <c r="D981" s="12" t="s">
        <v>1125</v>
      </c>
      <c r="E981" s="166">
        <v>1292</v>
      </c>
      <c r="F981" s="158">
        <v>23901.5</v>
      </c>
    </row>
    <row r="982" spans="1:7" ht="12.2" customHeight="1" x14ac:dyDescent="0.2">
      <c r="A982" s="174">
        <v>43662</v>
      </c>
      <c r="B982" s="10">
        <v>27530</v>
      </c>
      <c r="C982" s="82" t="s">
        <v>3127</v>
      </c>
      <c r="D982" s="12" t="s">
        <v>4237</v>
      </c>
      <c r="E982" s="156">
        <v>500</v>
      </c>
      <c r="F982" s="158">
        <v>4825</v>
      </c>
    </row>
    <row r="983" spans="1:7" ht="12.2" customHeight="1" x14ac:dyDescent="0.2">
      <c r="A983" s="174">
        <v>43662</v>
      </c>
      <c r="B983" s="10">
        <v>11469</v>
      </c>
      <c r="C983" s="82" t="s">
        <v>3128</v>
      </c>
      <c r="D983" s="12" t="s">
        <v>931</v>
      </c>
      <c r="E983" s="166">
        <v>126</v>
      </c>
      <c r="F983" s="158">
        <v>288</v>
      </c>
    </row>
    <row r="984" spans="1:7" ht="12.2" customHeight="1" x14ac:dyDescent="0.2">
      <c r="A984" s="174">
        <v>43669</v>
      </c>
      <c r="B984" s="81">
        <v>22703</v>
      </c>
      <c r="C984" s="11" t="s">
        <v>3127</v>
      </c>
      <c r="D984" s="83" t="s">
        <v>2045</v>
      </c>
      <c r="E984" s="168">
        <v>76.760000000000005</v>
      </c>
      <c r="F984" s="158">
        <v>726.76</v>
      </c>
      <c r="G984" s="83"/>
    </row>
    <row r="985" spans="1:7" ht="12.2" customHeight="1" x14ac:dyDescent="0.2">
      <c r="A985" s="174">
        <v>43669</v>
      </c>
      <c r="B985" s="81">
        <v>12544</v>
      </c>
      <c r="C985" s="11" t="s">
        <v>3141</v>
      </c>
      <c r="D985" s="83" t="s">
        <v>636</v>
      </c>
      <c r="E985" s="168">
        <v>200</v>
      </c>
      <c r="F985" s="158">
        <v>2000</v>
      </c>
      <c r="G985" s="83"/>
    </row>
    <row r="986" spans="1:7" ht="12.2" customHeight="1" x14ac:dyDescent="0.2">
      <c r="A986" s="174">
        <v>43662</v>
      </c>
      <c r="B986" s="10">
        <v>18326</v>
      </c>
      <c r="C986" s="82" t="s">
        <v>3140</v>
      </c>
      <c r="D986" s="12" t="s">
        <v>637</v>
      </c>
      <c r="E986" s="156">
        <v>2925.43</v>
      </c>
      <c r="F986" s="158">
        <v>44658.42</v>
      </c>
    </row>
    <row r="987" spans="1:7" ht="12.2" customHeight="1" x14ac:dyDescent="0.2">
      <c r="A987" s="174">
        <v>43669</v>
      </c>
      <c r="B987" s="81">
        <v>27779</v>
      </c>
      <c r="C987" s="11" t="s">
        <v>3127</v>
      </c>
      <c r="D987" s="83" t="s">
        <v>5374</v>
      </c>
      <c r="E987" s="168">
        <v>656624.48</v>
      </c>
      <c r="F987" s="158">
        <v>656624.48</v>
      </c>
      <c r="G987" s="83"/>
    </row>
    <row r="988" spans="1:7" ht="12.2" customHeight="1" x14ac:dyDescent="0.2">
      <c r="A988" s="174">
        <v>43668</v>
      </c>
      <c r="B988" s="81">
        <v>16078</v>
      </c>
      <c r="C988" s="82" t="s">
        <v>3047</v>
      </c>
      <c r="D988" s="83" t="s">
        <v>5744</v>
      </c>
      <c r="E988" s="168">
        <v>73849.149999999994</v>
      </c>
      <c r="F988" s="158"/>
      <c r="G988" s="12" t="s">
        <v>3046</v>
      </c>
    </row>
    <row r="989" spans="1:7" ht="12.2" customHeight="1" x14ac:dyDescent="0.2">
      <c r="A989" s="174">
        <v>43669</v>
      </c>
      <c r="B989" s="81">
        <v>17067</v>
      </c>
      <c r="C989" s="11" t="s">
        <v>3128</v>
      </c>
      <c r="D989" s="83" t="s">
        <v>6039</v>
      </c>
      <c r="E989" s="168">
        <v>445.77</v>
      </c>
      <c r="F989" s="158">
        <v>445.77</v>
      </c>
      <c r="G989" s="83"/>
    </row>
    <row r="990" spans="1:7" ht="12.2" customHeight="1" x14ac:dyDescent="0.2">
      <c r="A990" s="174">
        <v>43662</v>
      </c>
      <c r="B990" s="10">
        <v>26717</v>
      </c>
      <c r="C990" s="82" t="s">
        <v>3128</v>
      </c>
      <c r="D990" s="12" t="s">
        <v>2804</v>
      </c>
      <c r="E990" s="156">
        <v>8.6999999999999993</v>
      </c>
      <c r="F990" s="158">
        <v>157.87</v>
      </c>
    </row>
    <row r="991" spans="1:7" ht="12.2" customHeight="1" x14ac:dyDescent="0.2">
      <c r="A991" s="174">
        <v>43662</v>
      </c>
      <c r="B991" s="10">
        <v>13286</v>
      </c>
      <c r="C991" s="82" t="s">
        <v>3140</v>
      </c>
      <c r="D991" s="12" t="s">
        <v>3912</v>
      </c>
      <c r="E991" s="166">
        <v>154.91</v>
      </c>
      <c r="F991" s="158">
        <v>11447.91</v>
      </c>
    </row>
    <row r="992" spans="1:7" ht="12.2" customHeight="1" x14ac:dyDescent="0.2">
      <c r="A992" s="174">
        <v>43657</v>
      </c>
      <c r="B992" s="10">
        <v>16078</v>
      </c>
      <c r="C992" s="82" t="s">
        <v>3047</v>
      </c>
      <c r="D992" s="12" t="s">
        <v>5947</v>
      </c>
      <c r="E992" s="166">
        <v>98</v>
      </c>
      <c r="F992" s="158"/>
      <c r="G992" s="83" t="s">
        <v>3046</v>
      </c>
    </row>
    <row r="993" spans="1:7" ht="12.2" customHeight="1" x14ac:dyDescent="0.2">
      <c r="A993" s="174">
        <v>43662</v>
      </c>
      <c r="B993" s="10">
        <v>17474</v>
      </c>
      <c r="C993" s="82" t="s">
        <v>3141</v>
      </c>
      <c r="D993" s="12" t="s">
        <v>640</v>
      </c>
      <c r="E993" s="156">
        <v>1659.86</v>
      </c>
      <c r="F993" s="158">
        <v>84781.75</v>
      </c>
      <c r="G993" s="12" t="s">
        <v>3029</v>
      </c>
    </row>
    <row r="994" spans="1:7" ht="12.2" customHeight="1" x14ac:dyDescent="0.2">
      <c r="A994" s="174">
        <v>43669</v>
      </c>
      <c r="B994" s="81">
        <v>17474</v>
      </c>
      <c r="C994" s="11" t="s">
        <v>3141</v>
      </c>
      <c r="D994" s="83" t="s">
        <v>640</v>
      </c>
      <c r="E994" s="168">
        <v>2280.21</v>
      </c>
      <c r="F994" s="158">
        <v>87061.96</v>
      </c>
      <c r="G994" s="83"/>
    </row>
    <row r="995" spans="1:7" ht="12.2" customHeight="1" x14ac:dyDescent="0.2">
      <c r="A995" s="174">
        <v>43669</v>
      </c>
      <c r="B995" s="81">
        <v>20966</v>
      </c>
      <c r="C995" s="11" t="s">
        <v>3128</v>
      </c>
      <c r="D995" s="83" t="s">
        <v>1850</v>
      </c>
      <c r="E995" s="168">
        <v>96</v>
      </c>
      <c r="F995" s="158">
        <v>1073.23</v>
      </c>
      <c r="G995" s="83"/>
    </row>
    <row r="996" spans="1:7" ht="12.2" customHeight="1" x14ac:dyDescent="0.2">
      <c r="A996" s="174">
        <v>43669</v>
      </c>
      <c r="B996" s="81">
        <v>21351</v>
      </c>
      <c r="C996" s="11" t="s">
        <v>3136</v>
      </c>
      <c r="D996" s="83" t="s">
        <v>643</v>
      </c>
      <c r="E996" s="168">
        <v>700</v>
      </c>
      <c r="F996" s="158">
        <v>4350</v>
      </c>
      <c r="G996" s="83"/>
    </row>
    <row r="997" spans="1:7" ht="12.2" customHeight="1" x14ac:dyDescent="0.2">
      <c r="A997" s="174">
        <v>43662</v>
      </c>
      <c r="B997" s="10">
        <v>23152</v>
      </c>
      <c r="C997" s="82" t="s">
        <v>3134</v>
      </c>
      <c r="D997" s="12" t="s">
        <v>5258</v>
      </c>
      <c r="E997" s="156">
        <v>469690</v>
      </c>
      <c r="F997" s="158">
        <v>5426324.2300000004</v>
      </c>
    </row>
    <row r="998" spans="1:7" ht="12.2" customHeight="1" x14ac:dyDescent="0.2">
      <c r="A998" s="174">
        <v>43669</v>
      </c>
      <c r="B998" s="81">
        <v>15000</v>
      </c>
      <c r="C998" s="11" t="s">
        <v>3136</v>
      </c>
      <c r="D998" s="83" t="s">
        <v>1439</v>
      </c>
      <c r="E998" s="168">
        <v>700</v>
      </c>
      <c r="F998" s="158">
        <v>1050</v>
      </c>
      <c r="G998" s="83"/>
    </row>
    <row r="999" spans="1:7" ht="12.2" customHeight="1" x14ac:dyDescent="0.2">
      <c r="A999" s="174">
        <v>43669</v>
      </c>
      <c r="B999" s="81">
        <v>26064</v>
      </c>
      <c r="C999" s="11" t="s">
        <v>3128</v>
      </c>
      <c r="D999" s="83" t="s">
        <v>2653</v>
      </c>
      <c r="E999" s="168">
        <v>32.25</v>
      </c>
      <c r="F999" s="158">
        <v>40.950000000000003</v>
      </c>
      <c r="G999" s="83"/>
    </row>
    <row r="1000" spans="1:7" ht="12.2" customHeight="1" x14ac:dyDescent="0.2">
      <c r="A1000" s="174">
        <v>43669</v>
      </c>
      <c r="B1000" s="81">
        <v>14419</v>
      </c>
      <c r="C1000" s="11" t="s">
        <v>3134</v>
      </c>
      <c r="D1000" s="83" t="s">
        <v>644</v>
      </c>
      <c r="E1000" s="168">
        <v>225</v>
      </c>
      <c r="F1000" s="158">
        <v>8631.32</v>
      </c>
      <c r="G1000" s="83"/>
    </row>
    <row r="1001" spans="1:7" ht="12.2" customHeight="1" x14ac:dyDescent="0.2">
      <c r="A1001" s="174">
        <v>43669</v>
      </c>
      <c r="B1001" s="81">
        <v>27055</v>
      </c>
      <c r="C1001" s="11" t="s">
        <v>3136</v>
      </c>
      <c r="D1001" s="83" t="s">
        <v>646</v>
      </c>
      <c r="E1001" s="168">
        <v>700</v>
      </c>
      <c r="F1001" s="158">
        <v>4736</v>
      </c>
      <c r="G1001" s="83"/>
    </row>
    <row r="1002" spans="1:7" ht="12.2" customHeight="1" x14ac:dyDescent="0.2">
      <c r="A1002" s="174">
        <v>43662</v>
      </c>
      <c r="B1002" s="10">
        <v>26978</v>
      </c>
      <c r="C1002" s="82" t="s">
        <v>3140</v>
      </c>
      <c r="D1002" s="12" t="s">
        <v>2893</v>
      </c>
      <c r="E1002" s="156">
        <v>656</v>
      </c>
      <c r="F1002" s="158">
        <v>656</v>
      </c>
    </row>
    <row r="1003" spans="1:7" ht="12.2" customHeight="1" x14ac:dyDescent="0.2">
      <c r="A1003" s="174">
        <v>43662</v>
      </c>
      <c r="B1003" s="10">
        <v>14118</v>
      </c>
      <c r="C1003" s="82" t="s">
        <v>3140</v>
      </c>
      <c r="D1003" s="12" t="s">
        <v>648</v>
      </c>
      <c r="E1003" s="166">
        <v>990</v>
      </c>
      <c r="F1003" s="158">
        <v>8803.33</v>
      </c>
    </row>
    <row r="1004" spans="1:7" ht="12.2" customHeight="1" x14ac:dyDescent="0.2">
      <c r="A1004" s="174">
        <v>43662</v>
      </c>
      <c r="B1004" s="10">
        <v>26709</v>
      </c>
      <c r="C1004" s="82" t="s">
        <v>3128</v>
      </c>
      <c r="D1004" s="12" t="s">
        <v>2802</v>
      </c>
      <c r="E1004" s="156">
        <v>16.239999999999998</v>
      </c>
      <c r="F1004" s="158">
        <v>119.48</v>
      </c>
    </row>
    <row r="1005" spans="1:7" ht="12.2" customHeight="1" x14ac:dyDescent="0.2">
      <c r="A1005" s="174">
        <v>43661</v>
      </c>
      <c r="B1005" s="10">
        <v>16078</v>
      </c>
      <c r="C1005" s="82" t="s">
        <v>3047</v>
      </c>
      <c r="D1005" s="12" t="s">
        <v>5975</v>
      </c>
      <c r="E1005" s="166">
        <v>475</v>
      </c>
      <c r="F1005" s="158"/>
      <c r="G1005" s="83" t="s">
        <v>3046</v>
      </c>
    </row>
    <row r="1006" spans="1:7" ht="12.2" customHeight="1" x14ac:dyDescent="0.2">
      <c r="A1006" s="174">
        <v>43662</v>
      </c>
      <c r="B1006" s="10">
        <v>27721</v>
      </c>
      <c r="C1006" s="82" t="s">
        <v>3141</v>
      </c>
      <c r="D1006" s="12" t="s">
        <v>5115</v>
      </c>
      <c r="E1006" s="166">
        <v>400</v>
      </c>
      <c r="F1006" s="158">
        <v>400</v>
      </c>
    </row>
    <row r="1007" spans="1:7" ht="12.2" customHeight="1" x14ac:dyDescent="0.2">
      <c r="A1007" s="174">
        <v>43662</v>
      </c>
      <c r="B1007" s="10">
        <v>24448</v>
      </c>
      <c r="C1007" s="82" t="s">
        <v>3127</v>
      </c>
      <c r="D1007" s="12" t="s">
        <v>653</v>
      </c>
      <c r="E1007" s="156">
        <v>850</v>
      </c>
      <c r="F1007" s="158">
        <v>7042.5</v>
      </c>
    </row>
    <row r="1008" spans="1:7" ht="12.2" customHeight="1" x14ac:dyDescent="0.2">
      <c r="A1008" s="174">
        <v>43662</v>
      </c>
      <c r="B1008" s="10">
        <v>18911</v>
      </c>
      <c r="C1008" s="82" t="s">
        <v>3128</v>
      </c>
      <c r="D1008" s="12" t="s">
        <v>1685</v>
      </c>
      <c r="E1008" s="156">
        <v>126</v>
      </c>
      <c r="F1008" s="158">
        <v>414</v>
      </c>
    </row>
    <row r="1009" spans="1:7" ht="12.2" customHeight="1" x14ac:dyDescent="0.2">
      <c r="A1009" s="174">
        <v>43669</v>
      </c>
      <c r="B1009" s="81">
        <v>20101</v>
      </c>
      <c r="C1009" s="11" t="s">
        <v>3128</v>
      </c>
      <c r="D1009" s="83" t="s">
        <v>655</v>
      </c>
      <c r="E1009" s="168">
        <v>96</v>
      </c>
      <c r="F1009" s="158">
        <v>568.01</v>
      </c>
      <c r="G1009" s="83"/>
    </row>
    <row r="1010" spans="1:7" ht="12.2" customHeight="1" x14ac:dyDescent="0.2">
      <c r="A1010" s="174">
        <v>43662</v>
      </c>
      <c r="B1010" s="10">
        <v>20505</v>
      </c>
      <c r="C1010" s="82" t="s">
        <v>3127</v>
      </c>
      <c r="D1010" s="12" t="s">
        <v>1812</v>
      </c>
      <c r="E1010" s="156">
        <v>5150</v>
      </c>
      <c r="F1010" s="158">
        <v>13580</v>
      </c>
    </row>
    <row r="1011" spans="1:7" ht="12.2" customHeight="1" x14ac:dyDescent="0.2">
      <c r="A1011" s="174">
        <v>43662</v>
      </c>
      <c r="B1011" s="10">
        <v>27923</v>
      </c>
      <c r="C1011" s="82" t="s">
        <v>3127</v>
      </c>
      <c r="D1011" s="12" t="s">
        <v>6007</v>
      </c>
      <c r="E1011" s="156">
        <v>300</v>
      </c>
      <c r="F1011" s="158">
        <v>300</v>
      </c>
    </row>
    <row r="1012" spans="1:7" ht="12.2" customHeight="1" x14ac:dyDescent="0.2">
      <c r="A1012" s="174">
        <v>43662</v>
      </c>
      <c r="B1012" s="10">
        <v>11726</v>
      </c>
      <c r="C1012" s="82" t="s">
        <v>3141</v>
      </c>
      <c r="D1012" s="12" t="s">
        <v>961</v>
      </c>
      <c r="E1012" s="166">
        <v>914.51</v>
      </c>
      <c r="F1012" s="158">
        <v>14713.15</v>
      </c>
    </row>
    <row r="1013" spans="1:7" ht="12.2" customHeight="1" x14ac:dyDescent="0.2">
      <c r="A1013" s="174">
        <v>43669</v>
      </c>
      <c r="B1013" s="81">
        <v>11726</v>
      </c>
      <c r="C1013" s="11" t="s">
        <v>3141</v>
      </c>
      <c r="D1013" s="83" t="s">
        <v>961</v>
      </c>
      <c r="E1013" s="168">
        <v>838.6099999999999</v>
      </c>
      <c r="F1013" s="158">
        <v>15551.76</v>
      </c>
      <c r="G1013" s="83"/>
    </row>
    <row r="1014" spans="1:7" ht="12.2" customHeight="1" x14ac:dyDescent="0.2">
      <c r="A1014" s="174">
        <v>43662</v>
      </c>
      <c r="B1014" s="10">
        <v>10385</v>
      </c>
      <c r="C1014" s="82" t="s">
        <v>3141</v>
      </c>
      <c r="D1014" s="12" t="s">
        <v>656</v>
      </c>
      <c r="E1014" s="166">
        <v>1393.27</v>
      </c>
      <c r="F1014" s="158">
        <v>35382.97</v>
      </c>
    </row>
    <row r="1015" spans="1:7" ht="12.2" customHeight="1" x14ac:dyDescent="0.2">
      <c r="A1015" s="174">
        <v>43669</v>
      </c>
      <c r="B1015" s="81">
        <v>10385</v>
      </c>
      <c r="C1015" s="11" t="s">
        <v>3141</v>
      </c>
      <c r="D1015" s="83" t="s">
        <v>656</v>
      </c>
      <c r="E1015" s="168">
        <v>110.26</v>
      </c>
      <c r="F1015" s="158">
        <v>35493.230000000003</v>
      </c>
      <c r="G1015" s="83"/>
    </row>
    <row r="1016" spans="1:7" ht="12.2" customHeight="1" x14ac:dyDescent="0.2">
      <c r="A1016" s="174">
        <v>43662</v>
      </c>
      <c r="B1016" s="10">
        <v>19085</v>
      </c>
      <c r="C1016" s="82" t="s">
        <v>3127</v>
      </c>
      <c r="D1016" s="12" t="s">
        <v>657</v>
      </c>
      <c r="E1016" s="156">
        <v>50</v>
      </c>
      <c r="F1016" s="158">
        <v>30822.5</v>
      </c>
    </row>
    <row r="1017" spans="1:7" ht="12.2" customHeight="1" x14ac:dyDescent="0.2">
      <c r="A1017" s="174">
        <v>43669</v>
      </c>
      <c r="B1017" s="81">
        <v>19085</v>
      </c>
      <c r="C1017" s="11" t="s">
        <v>3127</v>
      </c>
      <c r="D1017" s="83" t="s">
        <v>657</v>
      </c>
      <c r="E1017" s="168">
        <v>19362.5</v>
      </c>
      <c r="F1017" s="158">
        <v>50185</v>
      </c>
      <c r="G1017" s="83"/>
    </row>
    <row r="1018" spans="1:7" ht="12.2" customHeight="1" x14ac:dyDescent="0.2">
      <c r="A1018" s="174">
        <v>43662</v>
      </c>
      <c r="B1018" s="10">
        <v>15130</v>
      </c>
      <c r="C1018" s="82" t="s">
        <v>3127</v>
      </c>
      <c r="D1018" s="12" t="s">
        <v>659</v>
      </c>
      <c r="E1018" s="156">
        <v>587.5</v>
      </c>
      <c r="F1018" s="158">
        <v>27512</v>
      </c>
    </row>
    <row r="1019" spans="1:7" ht="12.2" customHeight="1" x14ac:dyDescent="0.2">
      <c r="A1019" s="174">
        <v>43662</v>
      </c>
      <c r="B1019" s="10">
        <v>18982</v>
      </c>
      <c r="C1019" s="82" t="s">
        <v>3140</v>
      </c>
      <c r="D1019" s="12" t="s">
        <v>660</v>
      </c>
      <c r="E1019" s="156">
        <v>120.9</v>
      </c>
      <c r="F1019" s="158">
        <v>7596.39</v>
      </c>
    </row>
    <row r="1020" spans="1:7" ht="12.2" customHeight="1" x14ac:dyDescent="0.2">
      <c r="A1020" s="174">
        <v>43669</v>
      </c>
      <c r="B1020" s="81">
        <v>21942</v>
      </c>
      <c r="C1020" s="11" t="s">
        <v>3134</v>
      </c>
      <c r="D1020" s="83" t="s">
        <v>1952</v>
      </c>
      <c r="E1020" s="168">
        <v>5031.3</v>
      </c>
      <c r="F1020" s="158">
        <v>44957.100000000006</v>
      </c>
      <c r="G1020" s="83"/>
    </row>
    <row r="1021" spans="1:7" ht="12.2" customHeight="1" x14ac:dyDescent="0.2">
      <c r="A1021" s="174">
        <v>43662</v>
      </c>
      <c r="B1021" s="10">
        <v>13928</v>
      </c>
      <c r="C1021" s="82" t="s">
        <v>3140</v>
      </c>
      <c r="D1021" s="12" t="s">
        <v>1287</v>
      </c>
      <c r="E1021" s="166">
        <v>372.42</v>
      </c>
      <c r="F1021" s="158">
        <v>7338.18</v>
      </c>
    </row>
    <row r="1022" spans="1:7" ht="12.2" customHeight="1" x14ac:dyDescent="0.2">
      <c r="A1022" s="174">
        <v>43669</v>
      </c>
      <c r="B1022" s="81">
        <v>19605</v>
      </c>
      <c r="C1022" s="11" t="s">
        <v>3141</v>
      </c>
      <c r="D1022" s="83" t="s">
        <v>665</v>
      </c>
      <c r="E1022" s="168">
        <v>84764.03</v>
      </c>
      <c r="F1022" s="158">
        <v>453874.14</v>
      </c>
      <c r="G1022" s="83"/>
    </row>
    <row r="1023" spans="1:7" ht="12.2" customHeight="1" x14ac:dyDescent="0.2">
      <c r="A1023" s="174">
        <v>43662</v>
      </c>
      <c r="B1023" s="10">
        <v>24294</v>
      </c>
      <c r="C1023" s="82" t="s">
        <v>3127</v>
      </c>
      <c r="D1023" s="12" t="s">
        <v>3122</v>
      </c>
      <c r="E1023" s="156">
        <v>450</v>
      </c>
      <c r="F1023" s="158">
        <v>13775</v>
      </c>
    </row>
    <row r="1024" spans="1:7" ht="12.2" customHeight="1" x14ac:dyDescent="0.2">
      <c r="A1024" s="174">
        <v>43669</v>
      </c>
      <c r="B1024" s="81">
        <v>24294</v>
      </c>
      <c r="C1024" s="11" t="s">
        <v>3127</v>
      </c>
      <c r="D1024" s="83" t="s">
        <v>6040</v>
      </c>
      <c r="E1024" s="168">
        <v>1500</v>
      </c>
      <c r="F1024" s="158">
        <v>15275</v>
      </c>
      <c r="G1024" s="83"/>
    </row>
    <row r="1025" spans="1:8" ht="12.2" customHeight="1" x14ac:dyDescent="0.2">
      <c r="A1025" s="174">
        <v>43669</v>
      </c>
      <c r="B1025" s="81">
        <v>25719</v>
      </c>
      <c r="C1025" s="11" t="s">
        <v>3141</v>
      </c>
      <c r="D1025" s="83" t="s">
        <v>2588</v>
      </c>
      <c r="E1025" s="168">
        <v>15878.33</v>
      </c>
      <c r="F1025" s="158">
        <v>274661.63</v>
      </c>
      <c r="G1025" s="83"/>
    </row>
    <row r="1026" spans="1:8" ht="12.2" customHeight="1" x14ac:dyDescent="0.2">
      <c r="A1026" s="174">
        <v>43662</v>
      </c>
      <c r="B1026" s="10">
        <v>19260</v>
      </c>
      <c r="C1026" s="82" t="s">
        <v>3140</v>
      </c>
      <c r="D1026" s="12" t="s">
        <v>1709</v>
      </c>
      <c r="E1026" s="156">
        <v>270</v>
      </c>
      <c r="F1026" s="158">
        <v>742</v>
      </c>
    </row>
    <row r="1027" spans="1:8" ht="12.2" customHeight="1" x14ac:dyDescent="0.2">
      <c r="A1027" s="174">
        <v>43662</v>
      </c>
      <c r="B1027" s="10">
        <v>26031</v>
      </c>
      <c r="C1027" s="82" t="s">
        <v>3128</v>
      </c>
      <c r="D1027" s="12" t="s">
        <v>2648</v>
      </c>
      <c r="E1027" s="156">
        <v>168</v>
      </c>
      <c r="F1027" s="158">
        <v>168</v>
      </c>
    </row>
    <row r="1028" spans="1:8" ht="12.2" customHeight="1" x14ac:dyDescent="0.2">
      <c r="A1028" s="174">
        <v>43669</v>
      </c>
      <c r="B1028" s="81">
        <v>24160</v>
      </c>
      <c r="C1028" s="11" t="s">
        <v>3882</v>
      </c>
      <c r="D1028" s="83" t="s">
        <v>667</v>
      </c>
      <c r="E1028" s="168">
        <v>86095.35</v>
      </c>
      <c r="F1028" s="158">
        <v>408780.75</v>
      </c>
      <c r="G1028" s="83"/>
    </row>
    <row r="1029" spans="1:8" ht="12.2" customHeight="1" x14ac:dyDescent="0.2">
      <c r="A1029" s="174">
        <v>43662</v>
      </c>
      <c r="B1029" s="10">
        <v>27680</v>
      </c>
      <c r="C1029" s="82" t="s">
        <v>3141</v>
      </c>
      <c r="D1029" s="12" t="s">
        <v>4861</v>
      </c>
      <c r="E1029" s="166">
        <v>411.6</v>
      </c>
      <c r="F1029" s="158">
        <v>1293.17</v>
      </c>
    </row>
    <row r="1030" spans="1:8" ht="12.2" customHeight="1" x14ac:dyDescent="0.2">
      <c r="A1030" s="174">
        <v>43669</v>
      </c>
      <c r="B1030" s="81">
        <v>21171</v>
      </c>
      <c r="C1030" s="11" t="s">
        <v>3141</v>
      </c>
      <c r="D1030" s="83" t="s">
        <v>1870</v>
      </c>
      <c r="E1030" s="168">
        <v>2668.5</v>
      </c>
      <c r="F1030" s="158">
        <v>2967.5</v>
      </c>
      <c r="G1030" s="83"/>
    </row>
    <row r="1031" spans="1:8" ht="12.2" customHeight="1" x14ac:dyDescent="0.2">
      <c r="A1031" s="174">
        <v>43662</v>
      </c>
      <c r="B1031" s="10">
        <v>13175</v>
      </c>
      <c r="C1031" s="82" t="s">
        <v>3140</v>
      </c>
      <c r="D1031" s="12" t="s">
        <v>1134</v>
      </c>
      <c r="E1031" s="166">
        <v>3300.25</v>
      </c>
      <c r="F1031" s="158">
        <v>72746.05</v>
      </c>
    </row>
    <row r="1032" spans="1:8" ht="12.2" customHeight="1" x14ac:dyDescent="0.2">
      <c r="A1032" s="174">
        <v>43669</v>
      </c>
      <c r="B1032" s="81">
        <v>24262</v>
      </c>
      <c r="C1032" s="11" t="s">
        <v>3134</v>
      </c>
      <c r="D1032" s="83" t="s">
        <v>2305</v>
      </c>
      <c r="E1032" s="168">
        <v>10424.129999999999</v>
      </c>
      <c r="F1032" s="158">
        <v>36343.299999999996</v>
      </c>
      <c r="G1032" s="83"/>
    </row>
    <row r="1033" spans="1:8" ht="15.6" customHeight="1" thickBot="1" x14ac:dyDescent="0.25">
      <c r="A1033" s="33"/>
      <c r="C1033" s="24"/>
      <c r="D1033" s="25"/>
      <c r="E1033" s="159">
        <f>SUM(E5:E1032)</f>
        <v>13528064.810000006</v>
      </c>
      <c r="F1033" s="160"/>
      <c r="G1033" s="25"/>
      <c r="H1033" s="25"/>
    </row>
    <row r="1034" spans="1:8" s="83" customFormat="1" ht="7.5" customHeight="1" thickTop="1" x14ac:dyDescent="0.2">
      <c r="A1034" s="33"/>
      <c r="B1034" s="11"/>
      <c r="C1034" s="136"/>
      <c r="D1034" s="33"/>
      <c r="E1034" s="161"/>
      <c r="F1034" s="153"/>
      <c r="G1034" s="33"/>
    </row>
    <row r="1035" spans="1:8" s="83" customFormat="1" ht="12.75" customHeight="1" x14ac:dyDescent="0.2">
      <c r="A1035" s="33"/>
      <c r="B1035" s="11"/>
      <c r="C1035" s="148"/>
      <c r="D1035" s="35" t="s">
        <v>5943</v>
      </c>
      <c r="E1035" s="161"/>
      <c r="F1035" s="153"/>
      <c r="G1035" s="33"/>
    </row>
    <row r="1036" spans="1:8" s="83" customFormat="1" ht="12.75" customHeight="1" x14ac:dyDescent="0.2">
      <c r="A1036" s="33"/>
      <c r="B1036" s="11"/>
      <c r="C1036" s="148"/>
      <c r="D1036" s="33" t="s">
        <v>669</v>
      </c>
      <c r="E1036" s="161"/>
      <c r="F1036" s="153"/>
      <c r="G1036" s="33"/>
      <c r="H1036" s="138"/>
    </row>
    <row r="1037" spans="1:8" s="83" customFormat="1" ht="12.75" customHeight="1" x14ac:dyDescent="0.2">
      <c r="A1037" s="33"/>
      <c r="B1037" s="11"/>
      <c r="C1037" s="148"/>
      <c r="D1037" s="33" t="s">
        <v>6077</v>
      </c>
      <c r="E1037" s="161"/>
      <c r="F1037" s="153"/>
      <c r="G1037" s="33"/>
    </row>
    <row r="1038" spans="1:8" s="83" customFormat="1" ht="12.75" customHeight="1" x14ac:dyDescent="0.2">
      <c r="A1038" s="33"/>
      <c r="B1038" s="11"/>
      <c r="C1038" s="148"/>
      <c r="D1038" s="33" t="s">
        <v>6078</v>
      </c>
      <c r="E1038" s="161"/>
      <c r="F1038" s="153"/>
      <c r="G1038" s="33"/>
    </row>
    <row r="1039" spans="1:8" s="83" customFormat="1" ht="12.75" customHeight="1" x14ac:dyDescent="0.2">
      <c r="A1039" s="12"/>
      <c r="B1039" s="11"/>
      <c r="C1039" s="148"/>
      <c r="D1039" s="36" t="s">
        <v>6079</v>
      </c>
      <c r="E1039" s="161"/>
      <c r="F1039" s="153"/>
      <c r="G1039" s="33"/>
    </row>
    <row r="1040" spans="1:8" s="83" customFormat="1" ht="6.6" customHeight="1" x14ac:dyDescent="0.2">
      <c r="A1040" s="12"/>
      <c r="B1040" s="11"/>
      <c r="C1040" s="148"/>
      <c r="D1040" s="36"/>
      <c r="E1040" s="161"/>
      <c r="F1040" s="153"/>
      <c r="G1040" s="33"/>
    </row>
    <row r="1041" spans="1:9" s="144" customFormat="1" ht="12.75" customHeight="1" x14ac:dyDescent="0.2">
      <c r="A1041" s="213" t="s">
        <v>670</v>
      </c>
      <c r="B1041" s="213"/>
      <c r="C1041" s="213"/>
      <c r="D1041" s="213"/>
      <c r="E1041" s="213"/>
      <c r="F1041" s="213"/>
      <c r="G1041" s="213"/>
    </row>
    <row r="1042" spans="1:9" s="146" customFormat="1" ht="12.75" customHeight="1" x14ac:dyDescent="0.35">
      <c r="A1042" s="22"/>
      <c r="B1042" s="173"/>
      <c r="C1042" s="172"/>
      <c r="D1042" s="172"/>
      <c r="E1042" s="162"/>
      <c r="F1042" s="162"/>
      <c r="G1042" s="172"/>
    </row>
    <row r="1043" spans="1:9" s="146" customFormat="1" ht="12.75" customHeight="1" x14ac:dyDescent="0.35">
      <c r="A1043" s="214" t="s">
        <v>671</v>
      </c>
      <c r="B1043" s="214"/>
      <c r="C1043" s="214"/>
      <c r="D1043" s="40" t="s">
        <v>4</v>
      </c>
      <c r="E1043" s="163" t="s">
        <v>672</v>
      </c>
      <c r="F1043" s="154"/>
      <c r="G1043" s="144"/>
      <c r="H1043" s="144"/>
    </row>
    <row r="1044" spans="1:9" s="83" customFormat="1" ht="10.5" customHeight="1" x14ac:dyDescent="0.2">
      <c r="A1044" s="220" t="s">
        <v>698</v>
      </c>
      <c r="B1044" s="220"/>
      <c r="C1044" s="220"/>
      <c r="D1044" s="49" t="s">
        <v>13</v>
      </c>
      <c r="E1044" s="156">
        <v>40860</v>
      </c>
      <c r="F1044" s="176"/>
      <c r="G1044" s="177"/>
      <c r="H1044" s="178"/>
      <c r="I1044" s="179"/>
    </row>
    <row r="1045" spans="1:9" s="83" customFormat="1" ht="10.5" customHeight="1" x14ac:dyDescent="0.2">
      <c r="A1045" s="220" t="s">
        <v>716</v>
      </c>
      <c r="B1045" s="220"/>
      <c r="C1045" s="220"/>
      <c r="D1045" s="49" t="s">
        <v>1420</v>
      </c>
      <c r="E1045" s="156">
        <v>42150</v>
      </c>
      <c r="F1045" s="176"/>
      <c r="G1045" s="177"/>
      <c r="H1045" s="178"/>
      <c r="I1045" s="179"/>
    </row>
    <row r="1046" spans="1:9" s="83" customFormat="1" ht="10.5" customHeight="1" x14ac:dyDescent="0.2">
      <c r="A1046" s="220" t="s">
        <v>686</v>
      </c>
      <c r="B1046" s="220"/>
      <c r="C1046" s="220"/>
      <c r="D1046" s="49" t="s">
        <v>19</v>
      </c>
      <c r="E1046" s="156">
        <v>370538.79</v>
      </c>
      <c r="F1046" s="176"/>
      <c r="G1046" s="177"/>
      <c r="H1046" s="178"/>
      <c r="I1046" s="179"/>
    </row>
    <row r="1047" spans="1:9" s="83" customFormat="1" ht="10.5" customHeight="1" x14ac:dyDescent="0.2">
      <c r="A1047" s="220" t="s">
        <v>6080</v>
      </c>
      <c r="B1047" s="220"/>
      <c r="C1047" s="220"/>
      <c r="D1047" s="49" t="s">
        <v>3968</v>
      </c>
      <c r="E1047" s="156">
        <v>250091</v>
      </c>
      <c r="F1047" s="176"/>
      <c r="G1047" s="177"/>
      <c r="H1047" s="178"/>
      <c r="I1047" s="179"/>
    </row>
    <row r="1048" spans="1:9" s="83" customFormat="1" ht="10.5" customHeight="1" x14ac:dyDescent="0.2">
      <c r="A1048" s="220" t="s">
        <v>704</v>
      </c>
      <c r="B1048" s="220"/>
      <c r="C1048" s="220"/>
      <c r="D1048" s="49" t="s">
        <v>61</v>
      </c>
      <c r="E1048" s="156">
        <v>1017.5</v>
      </c>
      <c r="F1048" s="180"/>
      <c r="G1048" s="177"/>
      <c r="H1048" s="178"/>
      <c r="I1048" s="179"/>
    </row>
    <row r="1049" spans="1:9" s="83" customFormat="1" ht="10.5" customHeight="1" x14ac:dyDescent="0.2">
      <c r="A1049" s="220" t="s">
        <v>682</v>
      </c>
      <c r="B1049" s="220"/>
      <c r="C1049" s="220"/>
      <c r="D1049" s="49" t="s">
        <v>61</v>
      </c>
      <c r="E1049" s="156">
        <v>32.5</v>
      </c>
      <c r="F1049" s="180"/>
      <c r="G1049" s="177"/>
      <c r="H1049" s="178"/>
      <c r="I1049" s="179"/>
    </row>
    <row r="1050" spans="1:9" s="83" customFormat="1" ht="10.5" customHeight="1" x14ac:dyDescent="0.2">
      <c r="A1050" s="220" t="s">
        <v>733</v>
      </c>
      <c r="B1050" s="220"/>
      <c r="C1050" s="220"/>
      <c r="D1050" s="49" t="s">
        <v>2267</v>
      </c>
      <c r="E1050" s="156">
        <v>1633.62</v>
      </c>
      <c r="F1050" s="180"/>
      <c r="G1050" s="177"/>
      <c r="H1050" s="178"/>
      <c r="I1050" s="179"/>
    </row>
    <row r="1051" spans="1:9" s="83" customFormat="1" ht="10.5" customHeight="1" x14ac:dyDescent="0.2">
      <c r="A1051" s="220" t="s">
        <v>3537</v>
      </c>
      <c r="B1051" s="220"/>
      <c r="C1051" s="220"/>
      <c r="D1051" s="49" t="s">
        <v>1599</v>
      </c>
      <c r="E1051" s="156">
        <v>28264.5</v>
      </c>
      <c r="F1051" s="180"/>
      <c r="G1051" s="177"/>
      <c r="H1051" s="178"/>
      <c r="I1051" s="179"/>
    </row>
    <row r="1052" spans="1:9" s="83" customFormat="1" ht="10.5" customHeight="1" x14ac:dyDescent="0.2">
      <c r="A1052" s="220" t="s">
        <v>686</v>
      </c>
      <c r="B1052" s="220"/>
      <c r="C1052" s="220"/>
      <c r="D1052" s="49" t="s">
        <v>137</v>
      </c>
      <c r="E1052" s="156">
        <v>1395</v>
      </c>
      <c r="F1052" s="180"/>
      <c r="G1052" s="177"/>
      <c r="H1052" s="178"/>
      <c r="I1052" s="179"/>
    </row>
    <row r="1053" spans="1:9" s="83" customFormat="1" ht="10.5" customHeight="1" x14ac:dyDescent="0.2">
      <c r="A1053" s="220" t="s">
        <v>688</v>
      </c>
      <c r="B1053" s="220"/>
      <c r="C1053" s="220"/>
      <c r="D1053" s="49" t="s">
        <v>149</v>
      </c>
      <c r="E1053" s="156">
        <v>34302.720000000001</v>
      </c>
      <c r="F1053" s="180"/>
      <c r="G1053" s="177"/>
      <c r="H1053" s="178"/>
      <c r="I1053" s="179"/>
    </row>
    <row r="1054" spans="1:9" s="83" customFormat="1" ht="12.75" customHeight="1" x14ac:dyDescent="0.2">
      <c r="A1054" s="220" t="s">
        <v>709</v>
      </c>
      <c r="B1054" s="220"/>
      <c r="C1054" s="220"/>
      <c r="D1054" s="49" t="s">
        <v>160</v>
      </c>
      <c r="E1054" s="168">
        <v>287935.40999999997</v>
      </c>
      <c r="F1054" s="153"/>
      <c r="G1054" s="49"/>
      <c r="H1054" s="12"/>
    </row>
    <row r="1055" spans="1:9" s="83" customFormat="1" ht="12.75" customHeight="1" x14ac:dyDescent="0.2">
      <c r="A1055" s="220" t="s">
        <v>680</v>
      </c>
      <c r="B1055" s="220"/>
      <c r="C1055" s="220"/>
      <c r="D1055" s="49" t="s">
        <v>164</v>
      </c>
      <c r="E1055" s="156">
        <v>1289.42</v>
      </c>
      <c r="F1055" s="153"/>
      <c r="G1055" s="49"/>
      <c r="H1055" s="12"/>
    </row>
    <row r="1056" spans="1:9" s="83" customFormat="1" ht="12.75" customHeight="1" x14ac:dyDescent="0.2">
      <c r="A1056" s="220" t="s">
        <v>729</v>
      </c>
      <c r="B1056" s="220"/>
      <c r="C1056" s="220"/>
      <c r="D1056" s="49" t="s">
        <v>1404</v>
      </c>
      <c r="E1056" s="156">
        <v>13398.13</v>
      </c>
      <c r="F1056" s="153"/>
      <c r="G1056" s="49"/>
      <c r="H1056" s="12"/>
    </row>
    <row r="1057" spans="1:8" s="83" customFormat="1" ht="12.75" customHeight="1" x14ac:dyDescent="0.2">
      <c r="A1057" s="220" t="s">
        <v>3572</v>
      </c>
      <c r="B1057" s="220"/>
      <c r="C1057" s="220"/>
      <c r="D1057" s="49" t="s">
        <v>1178</v>
      </c>
      <c r="E1057" s="156">
        <v>67256</v>
      </c>
      <c r="F1057" s="153"/>
      <c r="G1057" s="49"/>
      <c r="H1057" s="12"/>
    </row>
    <row r="1058" spans="1:8" s="83" customFormat="1" ht="12.75" customHeight="1" x14ac:dyDescent="0.2">
      <c r="A1058" s="220" t="s">
        <v>692</v>
      </c>
      <c r="B1058" s="220"/>
      <c r="C1058" s="220"/>
      <c r="D1058" s="49" t="s">
        <v>269</v>
      </c>
      <c r="E1058" s="156">
        <v>776.28</v>
      </c>
      <c r="F1058" s="153"/>
      <c r="G1058" s="49"/>
      <c r="H1058" s="12"/>
    </row>
    <row r="1059" spans="1:8" s="83" customFormat="1" ht="12.75" customHeight="1" x14ac:dyDescent="0.2">
      <c r="A1059" s="220" t="s">
        <v>675</v>
      </c>
      <c r="B1059" s="220"/>
      <c r="C1059" s="220"/>
      <c r="D1059" s="49" t="s">
        <v>290</v>
      </c>
      <c r="E1059" s="156">
        <v>126.82</v>
      </c>
      <c r="F1059" s="153"/>
      <c r="G1059" s="49"/>
      <c r="H1059" s="12"/>
    </row>
    <row r="1060" spans="1:8" s="83" customFormat="1" ht="12.75" customHeight="1" x14ac:dyDescent="0.2">
      <c r="A1060" s="220" t="s">
        <v>691</v>
      </c>
      <c r="B1060" s="220"/>
      <c r="C1060" s="220"/>
      <c r="D1060" s="49" t="s">
        <v>290</v>
      </c>
      <c r="E1060" s="156">
        <v>7.98</v>
      </c>
      <c r="F1060" s="153"/>
      <c r="G1060" s="49"/>
      <c r="H1060" s="12"/>
    </row>
    <row r="1061" spans="1:8" s="83" customFormat="1" ht="12.75" customHeight="1" x14ac:dyDescent="0.2">
      <c r="A1061" s="220" t="s">
        <v>6081</v>
      </c>
      <c r="B1061" s="220"/>
      <c r="C1061" s="220"/>
      <c r="D1061" s="49" t="s">
        <v>290</v>
      </c>
      <c r="E1061" s="156">
        <v>1451.34</v>
      </c>
      <c r="F1061" s="153"/>
      <c r="G1061" s="49"/>
      <c r="H1061" s="12"/>
    </row>
    <row r="1062" spans="1:8" s="83" customFormat="1" ht="12.75" customHeight="1" x14ac:dyDescent="0.2">
      <c r="A1062" s="220" t="s">
        <v>3212</v>
      </c>
      <c r="B1062" s="220"/>
      <c r="C1062" s="220"/>
      <c r="D1062" s="49" t="s">
        <v>1875</v>
      </c>
      <c r="E1062" s="156">
        <v>22247.5</v>
      </c>
      <c r="F1062" s="153"/>
      <c r="G1062" s="49"/>
      <c r="H1062" s="12"/>
    </row>
    <row r="1063" spans="1:8" s="83" customFormat="1" ht="12.75" customHeight="1" x14ac:dyDescent="0.2">
      <c r="A1063" s="220" t="s">
        <v>720</v>
      </c>
      <c r="B1063" s="220"/>
      <c r="C1063" s="220"/>
      <c r="D1063" s="49" t="s">
        <v>301</v>
      </c>
      <c r="E1063" s="156">
        <v>5805</v>
      </c>
      <c r="F1063" s="153"/>
      <c r="G1063" s="49"/>
      <c r="H1063" s="12"/>
    </row>
    <row r="1064" spans="1:8" s="83" customFormat="1" ht="12.75" customHeight="1" x14ac:dyDescent="0.2">
      <c r="A1064" s="220" t="s">
        <v>3382</v>
      </c>
      <c r="B1064" s="220"/>
      <c r="C1064" s="220"/>
      <c r="D1064" s="49" t="s">
        <v>301</v>
      </c>
      <c r="E1064" s="156">
        <v>9500</v>
      </c>
      <c r="F1064" s="153"/>
      <c r="G1064" s="49"/>
      <c r="H1064" s="12"/>
    </row>
    <row r="1065" spans="1:8" s="83" customFormat="1" ht="12.75" customHeight="1" x14ac:dyDescent="0.2">
      <c r="A1065" s="220" t="s">
        <v>3094</v>
      </c>
      <c r="B1065" s="220"/>
      <c r="C1065" s="220"/>
      <c r="D1065" s="49" t="s">
        <v>301</v>
      </c>
      <c r="E1065" s="156">
        <v>3721.35</v>
      </c>
      <c r="F1065" s="153"/>
      <c r="G1065" s="49"/>
      <c r="H1065" s="12"/>
    </row>
    <row r="1066" spans="1:8" s="83" customFormat="1" ht="12.75" customHeight="1" x14ac:dyDescent="0.2">
      <c r="A1066" s="220" t="s">
        <v>694</v>
      </c>
      <c r="B1066" s="220"/>
      <c r="C1066" s="220"/>
      <c r="D1066" s="49" t="s">
        <v>311</v>
      </c>
      <c r="E1066" s="156">
        <v>5284.37</v>
      </c>
      <c r="F1066" s="153"/>
      <c r="G1066" s="49"/>
      <c r="H1066" s="12"/>
    </row>
    <row r="1067" spans="1:8" s="83" customFormat="1" ht="12.75" customHeight="1" x14ac:dyDescent="0.2">
      <c r="A1067" s="220" t="s">
        <v>5792</v>
      </c>
      <c r="B1067" s="220"/>
      <c r="C1067" s="220"/>
      <c r="D1067" s="49" t="s">
        <v>311</v>
      </c>
      <c r="E1067" s="156">
        <v>52979.519999999997</v>
      </c>
      <c r="F1067" s="153"/>
      <c r="G1067" s="49"/>
      <c r="H1067" s="12"/>
    </row>
    <row r="1068" spans="1:8" s="83" customFormat="1" ht="12.75" customHeight="1" x14ac:dyDescent="0.2">
      <c r="A1068" s="220" t="s">
        <v>673</v>
      </c>
      <c r="B1068" s="220"/>
      <c r="C1068" s="220"/>
      <c r="D1068" s="49" t="s">
        <v>318</v>
      </c>
      <c r="E1068" s="156">
        <v>23414.5</v>
      </c>
      <c r="F1068" s="153"/>
      <c r="G1068" s="49"/>
      <c r="H1068" s="12"/>
    </row>
    <row r="1069" spans="1:8" s="83" customFormat="1" ht="12.75" customHeight="1" x14ac:dyDescent="0.2">
      <c r="A1069" s="220" t="s">
        <v>6082</v>
      </c>
      <c r="B1069" s="220"/>
      <c r="C1069" s="220"/>
      <c r="D1069" s="49" t="s">
        <v>2738</v>
      </c>
      <c r="E1069" s="156">
        <v>13497.3</v>
      </c>
      <c r="F1069" s="153"/>
      <c r="G1069" s="49"/>
      <c r="H1069" s="12"/>
    </row>
    <row r="1070" spans="1:8" s="21" customFormat="1" ht="12.75" customHeight="1" x14ac:dyDescent="0.2">
      <c r="A1070" s="220" t="s">
        <v>680</v>
      </c>
      <c r="B1070" s="220"/>
      <c r="C1070" s="220"/>
      <c r="D1070" s="12" t="s">
        <v>1863</v>
      </c>
      <c r="E1070" s="166">
        <v>83973.759999999995</v>
      </c>
      <c r="F1070" s="156"/>
      <c r="G1070" s="12"/>
      <c r="H1070" s="12"/>
    </row>
    <row r="1071" spans="1:8" s="21" customFormat="1" ht="12.75" customHeight="1" x14ac:dyDescent="0.2">
      <c r="A1071" s="220" t="s">
        <v>675</v>
      </c>
      <c r="B1071" s="220"/>
      <c r="C1071" s="220"/>
      <c r="D1071" s="12" t="s">
        <v>1104</v>
      </c>
      <c r="E1071" s="166">
        <v>356.01</v>
      </c>
      <c r="F1071" s="156"/>
      <c r="G1071" s="12"/>
      <c r="H1071" s="12"/>
    </row>
    <row r="1072" spans="1:8" ht="12.75" customHeight="1" x14ac:dyDescent="0.2">
      <c r="A1072" s="220" t="s">
        <v>704</v>
      </c>
      <c r="B1072" s="220"/>
      <c r="C1072" s="220"/>
      <c r="D1072" s="12" t="s">
        <v>452</v>
      </c>
      <c r="E1072" s="166">
        <v>16394.400000000001</v>
      </c>
    </row>
    <row r="1073" spans="1:5" ht="12.75" customHeight="1" x14ac:dyDescent="0.2">
      <c r="A1073" s="220" t="s">
        <v>674</v>
      </c>
      <c r="B1073" s="220"/>
      <c r="C1073" s="220"/>
      <c r="D1073" s="12" t="s">
        <v>475</v>
      </c>
      <c r="E1073" s="166">
        <v>3375</v>
      </c>
    </row>
    <row r="1074" spans="1:5" ht="12.75" customHeight="1" x14ac:dyDescent="0.2">
      <c r="A1074" s="220" t="s">
        <v>688</v>
      </c>
      <c r="B1074" s="220"/>
      <c r="C1074" s="220"/>
      <c r="D1074" s="12" t="s">
        <v>863</v>
      </c>
      <c r="E1074" s="166">
        <v>18217</v>
      </c>
    </row>
    <row r="1075" spans="1:5" ht="12.75" customHeight="1" x14ac:dyDescent="0.2">
      <c r="A1075" s="220" t="s">
        <v>684</v>
      </c>
      <c r="B1075" s="220"/>
      <c r="C1075" s="220"/>
      <c r="D1075" s="12" t="s">
        <v>1336</v>
      </c>
      <c r="E1075" s="166">
        <v>74336.759999999995</v>
      </c>
    </row>
    <row r="1076" spans="1:5" ht="12.75" customHeight="1" x14ac:dyDescent="0.2">
      <c r="A1076" s="220" t="s">
        <v>6083</v>
      </c>
      <c r="B1076" s="220"/>
      <c r="C1076" s="220"/>
      <c r="D1076" s="12" t="s">
        <v>582</v>
      </c>
      <c r="E1076" s="166">
        <v>41088.75</v>
      </c>
    </row>
    <row r="1077" spans="1:5" ht="12.75" customHeight="1" x14ac:dyDescent="0.2">
      <c r="A1077" s="220" t="s">
        <v>699</v>
      </c>
      <c r="B1077" s="220"/>
      <c r="C1077" s="220"/>
      <c r="D1077" s="12" t="s">
        <v>1837</v>
      </c>
      <c r="E1077" s="166">
        <v>14400</v>
      </c>
    </row>
    <row r="1078" spans="1:5" ht="12.75" customHeight="1" x14ac:dyDescent="0.2">
      <c r="A1078" s="220" t="s">
        <v>3097</v>
      </c>
      <c r="B1078" s="220"/>
      <c r="C1078" s="220"/>
      <c r="D1078" s="12" t="s">
        <v>1837</v>
      </c>
      <c r="E1078" s="166">
        <v>75600.63</v>
      </c>
    </row>
    <row r="1079" spans="1:5" ht="12.75" customHeight="1" x14ac:dyDescent="0.2">
      <c r="A1079" s="220" t="s">
        <v>715</v>
      </c>
      <c r="B1079" s="220"/>
      <c r="C1079" s="220"/>
      <c r="D1079" s="12" t="s">
        <v>1924</v>
      </c>
      <c r="E1079" s="166">
        <v>8275</v>
      </c>
    </row>
    <row r="1080" spans="1:5" ht="12.75" customHeight="1" x14ac:dyDescent="0.2">
      <c r="A1080" s="220" t="s">
        <v>3383</v>
      </c>
      <c r="B1080" s="220"/>
      <c r="C1080" s="220"/>
      <c r="D1080" s="12" t="s">
        <v>667</v>
      </c>
      <c r="E1080" s="166">
        <v>86095.35</v>
      </c>
    </row>
    <row r="1081" spans="1:5" ht="12.75" customHeight="1" thickBot="1" x14ac:dyDescent="0.25">
      <c r="A1081" s="219"/>
      <c r="B1081" s="219"/>
      <c r="C1081" s="219"/>
      <c r="E1081" s="183">
        <f>SUM(E1044:E1080)</f>
        <v>1701089.2100000004</v>
      </c>
    </row>
    <row r="1082" spans="1:5" ht="12.75" customHeight="1" thickTop="1" x14ac:dyDescent="0.2">
      <c r="A1082" s="219"/>
      <c r="B1082" s="219"/>
      <c r="C1082" s="219"/>
    </row>
    <row r="1083" spans="1:5" ht="12.75" customHeight="1" x14ac:dyDescent="0.2">
      <c r="A1083" s="219"/>
      <c r="B1083" s="219"/>
      <c r="C1083" s="219"/>
    </row>
    <row r="1084" spans="1:5" ht="12.75" customHeight="1" x14ac:dyDescent="0.2">
      <c r="A1084" s="219"/>
      <c r="B1084" s="219"/>
      <c r="C1084" s="219"/>
    </row>
    <row r="1085" spans="1:5" ht="12.75" customHeight="1" x14ac:dyDescent="0.2">
      <c r="A1085" s="219"/>
      <c r="B1085" s="219"/>
      <c r="C1085" s="219"/>
    </row>
    <row r="1086" spans="1:5" ht="12.75" customHeight="1" x14ac:dyDescent="0.2">
      <c r="A1086" s="219"/>
      <c r="B1086" s="219"/>
      <c r="C1086" s="219"/>
    </row>
    <row r="1087" spans="1:5" ht="12.75" customHeight="1" x14ac:dyDescent="0.2">
      <c r="A1087" s="219"/>
      <c r="B1087" s="219"/>
      <c r="C1087" s="219"/>
    </row>
    <row r="1088" spans="1:5" ht="12.75" customHeight="1" x14ac:dyDescent="0.2">
      <c r="A1088" s="219"/>
      <c r="B1088" s="219"/>
      <c r="C1088" s="219"/>
    </row>
    <row r="1089" spans="1:3" ht="12.75" customHeight="1" x14ac:dyDescent="0.2">
      <c r="A1089" s="219"/>
      <c r="B1089" s="219"/>
      <c r="C1089" s="219"/>
    </row>
    <row r="1090" spans="1:3" ht="12.75" customHeight="1" x14ac:dyDescent="0.2">
      <c r="A1090" s="219"/>
      <c r="B1090" s="219"/>
      <c r="C1090" s="219"/>
    </row>
  </sheetData>
  <sortState ref="A5:AP1032">
    <sortCondition ref="D5:D1032"/>
    <sortCondition ref="A5:A1032"/>
  </sortState>
  <mergeCells count="52">
    <mergeCell ref="A1087:C1087"/>
    <mergeCell ref="A1088:C1088"/>
    <mergeCell ref="A1089:C1089"/>
    <mergeCell ref="A1090:C1090"/>
    <mergeCell ref="A1081:C1081"/>
    <mergeCell ref="A1082:C1082"/>
    <mergeCell ref="A1083:C1083"/>
    <mergeCell ref="A1084:C1084"/>
    <mergeCell ref="A1085:C1085"/>
    <mergeCell ref="A1086:C1086"/>
    <mergeCell ref="A1080:C1080"/>
    <mergeCell ref="A1069:C1069"/>
    <mergeCell ref="A1070:C1070"/>
    <mergeCell ref="A1071:C1071"/>
    <mergeCell ref="A1072:C1072"/>
    <mergeCell ref="A1073:C1073"/>
    <mergeCell ref="A1074:C1074"/>
    <mergeCell ref="A1075:C1075"/>
    <mergeCell ref="A1076:C1076"/>
    <mergeCell ref="A1077:C1077"/>
    <mergeCell ref="A1078:C1078"/>
    <mergeCell ref="A1079:C1079"/>
    <mergeCell ref="A1068:C1068"/>
    <mergeCell ref="A1057:C1057"/>
    <mergeCell ref="A1058:C1058"/>
    <mergeCell ref="A1059:C1059"/>
    <mergeCell ref="A1060:C1060"/>
    <mergeCell ref="A1061:C1061"/>
    <mergeCell ref="A1062:C1062"/>
    <mergeCell ref="A1063:C1063"/>
    <mergeCell ref="A1064:C1064"/>
    <mergeCell ref="A1065:C1065"/>
    <mergeCell ref="A1066:C1066"/>
    <mergeCell ref="A1067:C1067"/>
    <mergeCell ref="A1056:C1056"/>
    <mergeCell ref="A1045:C1045"/>
    <mergeCell ref="A1046:C1046"/>
    <mergeCell ref="A1047:C1047"/>
    <mergeCell ref="A1048:C1048"/>
    <mergeCell ref="A1049:C1049"/>
    <mergeCell ref="A1050:C1050"/>
    <mergeCell ref="A1051:C1051"/>
    <mergeCell ref="A1052:C1052"/>
    <mergeCell ref="A1053:C1053"/>
    <mergeCell ref="A1054:C1054"/>
    <mergeCell ref="A1055:C1055"/>
    <mergeCell ref="A1044:C1044"/>
    <mergeCell ref="A1:G1"/>
    <mergeCell ref="A2:G2"/>
    <mergeCell ref="A3:G3"/>
    <mergeCell ref="A1041:G1041"/>
    <mergeCell ref="A1043:C1043"/>
  </mergeCells>
  <pageMargins left="0.17" right="0.17" top="0.17" bottom="0.26" header="0.15" footer="0.12"/>
  <pageSetup scale="88" fitToHeight="0" orientation="portrait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181"/>
  <sheetViews>
    <sheetView topLeftCell="A164" zoomScaleNormal="100" workbookViewId="0">
      <selection activeCell="C167" sqref="C167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customWidth="1"/>
    <col min="3" max="3" width="27.140625" style="11" customWidth="1"/>
    <col min="4" max="4" width="40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20.100000000000001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6254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6084</v>
      </c>
      <c r="B3" s="212"/>
      <c r="C3" s="212"/>
      <c r="D3" s="212"/>
      <c r="E3" s="212"/>
      <c r="F3" s="212"/>
      <c r="G3" s="212"/>
    </row>
    <row r="4" spans="1:7" s="144" customFormat="1" ht="26.45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57" t="s">
        <v>705</v>
      </c>
      <c r="G4" s="143"/>
    </row>
    <row r="5" spans="1:7" ht="11.1" customHeight="1" x14ac:dyDescent="0.2">
      <c r="A5" s="192">
        <v>43676</v>
      </c>
      <c r="B5" s="81">
        <v>14116</v>
      </c>
      <c r="C5" s="82" t="s">
        <v>3140</v>
      </c>
      <c r="D5" s="83" t="s">
        <v>6</v>
      </c>
      <c r="E5" s="168">
        <v>435.68</v>
      </c>
      <c r="F5" s="158">
        <v>731.78</v>
      </c>
      <c r="G5" s="83"/>
    </row>
    <row r="6" spans="1:7" ht="11.1" customHeight="1" x14ac:dyDescent="0.2">
      <c r="A6" s="191">
        <v>43675</v>
      </c>
      <c r="B6" s="81">
        <v>16078</v>
      </c>
      <c r="C6" s="82" t="s">
        <v>3047</v>
      </c>
      <c r="D6" s="83" t="s">
        <v>6180</v>
      </c>
      <c r="E6" s="168">
        <v>1795.75</v>
      </c>
      <c r="F6" s="158"/>
      <c r="G6" s="83" t="s">
        <v>3046</v>
      </c>
    </row>
    <row r="7" spans="1:7" ht="11.1" customHeight="1" x14ac:dyDescent="0.2">
      <c r="A7" s="191">
        <v>43676</v>
      </c>
      <c r="B7" s="81">
        <v>17518</v>
      </c>
      <c r="C7" s="82" t="s">
        <v>3140</v>
      </c>
      <c r="D7" s="83" t="s">
        <v>7</v>
      </c>
      <c r="E7" s="168">
        <v>1377.11</v>
      </c>
      <c r="F7" s="158">
        <v>27436.06</v>
      </c>
      <c r="G7" s="83"/>
    </row>
    <row r="8" spans="1:7" ht="11.1" customHeight="1" x14ac:dyDescent="0.2">
      <c r="A8" s="191">
        <v>43676</v>
      </c>
      <c r="B8" s="81">
        <v>24389</v>
      </c>
      <c r="C8" s="82" t="s">
        <v>3141</v>
      </c>
      <c r="D8" s="83" t="s">
        <v>2330</v>
      </c>
      <c r="E8" s="168">
        <v>85.5</v>
      </c>
      <c r="F8" s="158">
        <v>85.5</v>
      </c>
      <c r="G8" s="83"/>
    </row>
    <row r="9" spans="1:7" ht="11.1" customHeight="1" x14ac:dyDescent="0.2">
      <c r="A9" s="191">
        <v>43676</v>
      </c>
      <c r="B9" s="81">
        <v>23870</v>
      </c>
      <c r="C9" s="82" t="s">
        <v>3141</v>
      </c>
      <c r="D9" s="83" t="s">
        <v>9</v>
      </c>
      <c r="E9" s="168">
        <v>492</v>
      </c>
      <c r="F9" s="158">
        <v>33551</v>
      </c>
      <c r="G9" s="83"/>
    </row>
    <row r="10" spans="1:7" ht="11.1" customHeight="1" x14ac:dyDescent="0.2">
      <c r="A10" s="191">
        <v>43683</v>
      </c>
      <c r="B10" s="10">
        <v>23870</v>
      </c>
      <c r="C10" s="82" t="s">
        <v>3141</v>
      </c>
      <c r="D10" s="12" t="s">
        <v>9</v>
      </c>
      <c r="E10" s="166">
        <v>525</v>
      </c>
      <c r="F10" s="158">
        <v>34076</v>
      </c>
      <c r="G10" s="83"/>
    </row>
    <row r="11" spans="1:7" ht="11.1" customHeight="1" x14ac:dyDescent="0.2">
      <c r="A11" s="191">
        <v>43683</v>
      </c>
      <c r="B11" s="10">
        <v>27541</v>
      </c>
      <c r="C11" s="82" t="s">
        <v>3141</v>
      </c>
      <c r="D11" s="12" t="s">
        <v>4317</v>
      </c>
      <c r="E11" s="166">
        <v>800</v>
      </c>
      <c r="F11" s="158">
        <v>4930</v>
      </c>
    </row>
    <row r="12" spans="1:7" ht="11.1" customHeight="1" x14ac:dyDescent="0.2">
      <c r="A12" s="191">
        <v>43676</v>
      </c>
      <c r="B12" s="10">
        <v>13448</v>
      </c>
      <c r="C12" s="82" t="s">
        <v>3140</v>
      </c>
      <c r="D12" s="12" t="s">
        <v>3497</v>
      </c>
      <c r="E12" s="156">
        <v>442.5</v>
      </c>
      <c r="F12" s="158">
        <v>10193.85</v>
      </c>
    </row>
    <row r="13" spans="1:7" ht="11.1" customHeight="1" x14ac:dyDescent="0.2">
      <c r="A13" s="191">
        <v>43675</v>
      </c>
      <c r="B13" s="81">
        <v>16078</v>
      </c>
      <c r="C13" s="82" t="s">
        <v>3047</v>
      </c>
      <c r="D13" s="83" t="s">
        <v>6164</v>
      </c>
      <c r="E13" s="168">
        <v>10</v>
      </c>
      <c r="F13" s="158"/>
      <c r="G13" s="83" t="s">
        <v>3046</v>
      </c>
    </row>
    <row r="14" spans="1:7" ht="11.1" customHeight="1" x14ac:dyDescent="0.2">
      <c r="A14" s="191">
        <v>43676</v>
      </c>
      <c r="B14" s="10">
        <v>27507</v>
      </c>
      <c r="C14" s="82" t="s">
        <v>3127</v>
      </c>
      <c r="D14" s="12" t="s">
        <v>4172</v>
      </c>
      <c r="E14" s="166">
        <v>1635</v>
      </c>
      <c r="F14" s="158">
        <v>33867.5</v>
      </c>
    </row>
    <row r="15" spans="1:7" ht="11.1" customHeight="1" x14ac:dyDescent="0.2">
      <c r="A15" s="191">
        <v>43683</v>
      </c>
      <c r="B15" s="10">
        <v>27507</v>
      </c>
      <c r="C15" s="82" t="s">
        <v>3127</v>
      </c>
      <c r="D15" s="12" t="s">
        <v>4172</v>
      </c>
      <c r="E15" s="156">
        <v>450</v>
      </c>
      <c r="F15" s="158">
        <v>34317.5</v>
      </c>
    </row>
    <row r="16" spans="1:7" ht="11.1" customHeight="1" x14ac:dyDescent="0.2">
      <c r="A16" s="191">
        <v>43676</v>
      </c>
      <c r="B16" s="10">
        <v>20504</v>
      </c>
      <c r="C16" s="82" t="s">
        <v>3127</v>
      </c>
      <c r="D16" s="12" t="s">
        <v>17</v>
      </c>
      <c r="E16" s="166">
        <v>277.5</v>
      </c>
      <c r="F16" s="158">
        <v>85088.75</v>
      </c>
      <c r="G16" s="83"/>
    </row>
    <row r="17" spans="1:7" ht="11.1" customHeight="1" x14ac:dyDescent="0.2">
      <c r="A17" s="191">
        <v>43683</v>
      </c>
      <c r="B17" s="81">
        <v>20504</v>
      </c>
      <c r="C17" s="82" t="s">
        <v>3127</v>
      </c>
      <c r="D17" s="83" t="s">
        <v>17</v>
      </c>
      <c r="E17" s="168">
        <v>967.5</v>
      </c>
      <c r="F17" s="158">
        <v>86056.25</v>
      </c>
      <c r="G17" s="83"/>
    </row>
    <row r="18" spans="1:7" ht="11.1" customHeight="1" x14ac:dyDescent="0.2">
      <c r="A18" s="191">
        <v>43676</v>
      </c>
      <c r="B18" s="10">
        <v>10370</v>
      </c>
      <c r="C18" s="82" t="s">
        <v>3140</v>
      </c>
      <c r="D18" s="12" t="s">
        <v>18</v>
      </c>
      <c r="E18" s="156">
        <v>625</v>
      </c>
      <c r="F18" s="158">
        <v>13657.98</v>
      </c>
    </row>
    <row r="19" spans="1:7" ht="11.1" customHeight="1" x14ac:dyDescent="0.2">
      <c r="A19" s="191">
        <v>43683</v>
      </c>
      <c r="B19" s="81">
        <v>13840</v>
      </c>
      <c r="C19" s="82" t="s">
        <v>3329</v>
      </c>
      <c r="D19" s="83" t="s">
        <v>1263</v>
      </c>
      <c r="E19" s="168">
        <v>2250</v>
      </c>
      <c r="F19" s="158">
        <v>10714</v>
      </c>
      <c r="G19" s="83"/>
    </row>
    <row r="20" spans="1:7" ht="11.1" customHeight="1" x14ac:dyDescent="0.2">
      <c r="A20" s="191">
        <v>43683</v>
      </c>
      <c r="B20" s="10">
        <v>17442</v>
      </c>
      <c r="C20" s="82" t="s">
        <v>3141</v>
      </c>
      <c r="D20" s="12" t="s">
        <v>22</v>
      </c>
      <c r="E20" s="156">
        <v>150</v>
      </c>
      <c r="F20" s="158">
        <v>9224.6299999999992</v>
      </c>
    </row>
    <row r="21" spans="1:7" ht="11.1" customHeight="1" x14ac:dyDescent="0.2">
      <c r="A21" s="191">
        <v>43676</v>
      </c>
      <c r="B21" s="10">
        <v>10910</v>
      </c>
      <c r="C21" s="82" t="s">
        <v>3140</v>
      </c>
      <c r="D21" s="12" t="s">
        <v>24</v>
      </c>
      <c r="E21" s="156">
        <v>362</v>
      </c>
      <c r="F21" s="158">
        <v>544.79999999999995</v>
      </c>
    </row>
    <row r="22" spans="1:7" ht="11.1" customHeight="1" x14ac:dyDescent="0.2">
      <c r="A22" s="191">
        <v>43676</v>
      </c>
      <c r="B22" s="10">
        <v>13555</v>
      </c>
      <c r="C22" s="82" t="s">
        <v>3140</v>
      </c>
      <c r="D22" s="12" t="s">
        <v>25</v>
      </c>
      <c r="E22" s="156">
        <v>12607.08</v>
      </c>
      <c r="F22" s="158">
        <v>522904.56</v>
      </c>
    </row>
    <row r="23" spans="1:7" ht="11.1" customHeight="1" x14ac:dyDescent="0.2">
      <c r="A23" s="191">
        <v>43676</v>
      </c>
      <c r="B23" s="10">
        <v>10568</v>
      </c>
      <c r="C23" s="82" t="s">
        <v>3141</v>
      </c>
      <c r="D23" s="12" t="s">
        <v>5273</v>
      </c>
      <c r="E23" s="156">
        <v>30.58</v>
      </c>
      <c r="F23" s="158">
        <v>750.33</v>
      </c>
    </row>
    <row r="24" spans="1:7" ht="11.1" customHeight="1" x14ac:dyDescent="0.2">
      <c r="A24" s="191">
        <v>43683</v>
      </c>
      <c r="B24" s="81">
        <v>19373</v>
      </c>
      <c r="C24" s="82" t="s">
        <v>3136</v>
      </c>
      <c r="D24" s="83" t="s">
        <v>27</v>
      </c>
      <c r="E24" s="168">
        <v>2575</v>
      </c>
      <c r="F24" s="158">
        <v>30225</v>
      </c>
      <c r="G24" s="83"/>
    </row>
    <row r="25" spans="1:7" ht="11.1" customHeight="1" x14ac:dyDescent="0.2">
      <c r="A25" s="191">
        <v>43676</v>
      </c>
      <c r="B25" s="10">
        <v>13955</v>
      </c>
      <c r="C25" s="82" t="s">
        <v>3140</v>
      </c>
      <c r="D25" s="12" t="s">
        <v>28</v>
      </c>
      <c r="E25" s="156">
        <v>3000</v>
      </c>
      <c r="F25" s="158">
        <v>68985.5</v>
      </c>
    </row>
    <row r="26" spans="1:7" ht="11.1" customHeight="1" x14ac:dyDescent="0.2">
      <c r="A26" s="191">
        <v>43676</v>
      </c>
      <c r="B26" s="81">
        <v>21253</v>
      </c>
      <c r="C26" s="82" t="s">
        <v>3141</v>
      </c>
      <c r="D26" s="83" t="s">
        <v>29</v>
      </c>
      <c r="E26" s="168">
        <v>14477</v>
      </c>
      <c r="F26" s="158">
        <v>469875.31</v>
      </c>
      <c r="G26" s="83"/>
    </row>
    <row r="27" spans="1:7" ht="11.1" customHeight="1" x14ac:dyDescent="0.2">
      <c r="A27" s="191">
        <v>43678</v>
      </c>
      <c r="B27" s="81">
        <v>16078</v>
      </c>
      <c r="C27" s="82" t="s">
        <v>3047</v>
      </c>
      <c r="D27" s="83" t="s">
        <v>6170</v>
      </c>
      <c r="E27" s="168">
        <v>5</v>
      </c>
      <c r="F27" s="158"/>
      <c r="G27" s="83" t="s">
        <v>3046</v>
      </c>
    </row>
    <row r="28" spans="1:7" ht="11.1" customHeight="1" x14ac:dyDescent="0.2">
      <c r="A28" s="191">
        <v>43683</v>
      </c>
      <c r="B28" s="81">
        <v>13109</v>
      </c>
      <c r="C28" s="82" t="s">
        <v>3140</v>
      </c>
      <c r="D28" s="83" t="s">
        <v>1124</v>
      </c>
      <c r="E28" s="168">
        <v>420</v>
      </c>
      <c r="F28" s="158">
        <v>1687.07</v>
      </c>
      <c r="G28" s="83"/>
    </row>
    <row r="29" spans="1:7" ht="11.1" customHeight="1" x14ac:dyDescent="0.2">
      <c r="A29" s="191">
        <v>43676</v>
      </c>
      <c r="B29" s="10">
        <v>26373</v>
      </c>
      <c r="C29" s="82" t="s">
        <v>3140</v>
      </c>
      <c r="D29" s="12" t="s">
        <v>33</v>
      </c>
      <c r="E29" s="156">
        <v>121.95</v>
      </c>
      <c r="F29" s="158">
        <v>3056.02</v>
      </c>
    </row>
    <row r="30" spans="1:7" ht="11.1" customHeight="1" x14ac:dyDescent="0.2">
      <c r="A30" s="191">
        <v>43683</v>
      </c>
      <c r="B30" s="81">
        <v>27268</v>
      </c>
      <c r="C30" s="82" t="s">
        <v>3136</v>
      </c>
      <c r="D30" s="83" t="s">
        <v>3160</v>
      </c>
      <c r="E30" s="168">
        <v>350</v>
      </c>
      <c r="F30" s="158">
        <v>1439</v>
      </c>
      <c r="G30" s="83"/>
    </row>
    <row r="31" spans="1:7" ht="11.1" customHeight="1" x14ac:dyDescent="0.2">
      <c r="A31" s="191">
        <v>43675</v>
      </c>
      <c r="B31" s="10">
        <v>16078</v>
      </c>
      <c r="C31" s="82" t="s">
        <v>3047</v>
      </c>
      <c r="D31" s="12" t="s">
        <v>6223</v>
      </c>
      <c r="E31" s="166">
        <v>475</v>
      </c>
      <c r="F31" s="158"/>
      <c r="G31" s="83" t="s">
        <v>3046</v>
      </c>
    </row>
    <row r="32" spans="1:7" ht="11.1" customHeight="1" x14ac:dyDescent="0.2">
      <c r="A32" s="191">
        <v>43683</v>
      </c>
      <c r="B32" s="10">
        <v>11842</v>
      </c>
      <c r="C32" s="82" t="s">
        <v>3127</v>
      </c>
      <c r="D32" s="12" t="s">
        <v>976</v>
      </c>
      <c r="E32" s="156">
        <v>825</v>
      </c>
      <c r="F32" s="158">
        <v>128035.98</v>
      </c>
    </row>
    <row r="33" spans="1:7" ht="11.1" customHeight="1" x14ac:dyDescent="0.2">
      <c r="A33" s="191">
        <v>43683</v>
      </c>
      <c r="B33" s="81">
        <v>27652</v>
      </c>
      <c r="C33" s="82" t="s">
        <v>3141</v>
      </c>
      <c r="D33" s="83" t="s">
        <v>4721</v>
      </c>
      <c r="E33" s="168">
        <v>1164.83</v>
      </c>
      <c r="F33" s="158">
        <v>1671.57</v>
      </c>
      <c r="G33" s="83"/>
    </row>
    <row r="34" spans="1:7" ht="11.1" customHeight="1" x14ac:dyDescent="0.2">
      <c r="A34" s="191">
        <v>43676</v>
      </c>
      <c r="B34" s="81">
        <v>22850</v>
      </c>
      <c r="C34" s="82" t="s">
        <v>3140</v>
      </c>
      <c r="D34" s="83" t="s">
        <v>37</v>
      </c>
      <c r="E34" s="168">
        <v>989.09</v>
      </c>
      <c r="F34" s="158">
        <v>451278.13</v>
      </c>
      <c r="G34" s="83"/>
    </row>
    <row r="35" spans="1:7" ht="11.1" customHeight="1" x14ac:dyDescent="0.2">
      <c r="A35" s="191">
        <v>43683</v>
      </c>
      <c r="B35" s="81">
        <v>22850</v>
      </c>
      <c r="C35" s="82" t="s">
        <v>3140</v>
      </c>
      <c r="D35" s="83" t="s">
        <v>37</v>
      </c>
      <c r="E35" s="168">
        <v>1716.81</v>
      </c>
      <c r="F35" s="158">
        <v>452994.94</v>
      </c>
      <c r="G35" s="83"/>
    </row>
    <row r="36" spans="1:7" ht="11.1" customHeight="1" x14ac:dyDescent="0.2">
      <c r="A36" s="191">
        <v>43676</v>
      </c>
      <c r="B36" s="10">
        <v>12171</v>
      </c>
      <c r="C36" s="82" t="s">
        <v>3127</v>
      </c>
      <c r="D36" s="12" t="s">
        <v>38</v>
      </c>
      <c r="E36" s="156">
        <v>2256.25</v>
      </c>
      <c r="F36" s="158">
        <v>35943.75</v>
      </c>
    </row>
    <row r="37" spans="1:7" ht="11.1" customHeight="1" x14ac:dyDescent="0.2">
      <c r="A37" s="191">
        <v>43683</v>
      </c>
      <c r="B37" s="81">
        <v>12171</v>
      </c>
      <c r="C37" s="82" t="s">
        <v>3127</v>
      </c>
      <c r="D37" s="83" t="s">
        <v>38</v>
      </c>
      <c r="E37" s="168">
        <v>300</v>
      </c>
      <c r="F37" s="158">
        <v>36243.75</v>
      </c>
      <c r="G37" s="83"/>
    </row>
    <row r="38" spans="1:7" ht="11.1" customHeight="1" x14ac:dyDescent="0.2">
      <c r="A38" s="191">
        <v>43683</v>
      </c>
      <c r="B38" s="81">
        <v>14422</v>
      </c>
      <c r="C38" s="82" t="s">
        <v>3136</v>
      </c>
      <c r="D38" s="83" t="s">
        <v>1372</v>
      </c>
      <c r="E38" s="168">
        <v>1200</v>
      </c>
      <c r="F38" s="158">
        <v>6193</v>
      </c>
      <c r="G38" s="83"/>
    </row>
    <row r="39" spans="1:7" ht="11.1" customHeight="1" x14ac:dyDescent="0.2">
      <c r="A39" s="191">
        <v>43676</v>
      </c>
      <c r="B39" s="10">
        <v>10281</v>
      </c>
      <c r="C39" s="82" t="s">
        <v>3141</v>
      </c>
      <c r="D39" s="12" t="s">
        <v>39</v>
      </c>
      <c r="E39" s="156">
        <v>1411.74</v>
      </c>
      <c r="F39" s="158">
        <v>176177.7</v>
      </c>
    </row>
    <row r="40" spans="1:7" ht="11.1" customHeight="1" x14ac:dyDescent="0.2">
      <c r="A40" s="191">
        <v>43676</v>
      </c>
      <c r="B40" s="10">
        <v>10281</v>
      </c>
      <c r="C40" s="82" t="s">
        <v>3141</v>
      </c>
      <c r="D40" s="12" t="s">
        <v>39</v>
      </c>
      <c r="E40" s="156">
        <v>3926.4</v>
      </c>
      <c r="F40" s="158">
        <v>180104.1</v>
      </c>
    </row>
    <row r="41" spans="1:7" ht="11.1" customHeight="1" x14ac:dyDescent="0.2">
      <c r="A41" s="191">
        <v>43683</v>
      </c>
      <c r="B41" s="10">
        <v>10281</v>
      </c>
      <c r="C41" s="82" t="s">
        <v>3141</v>
      </c>
      <c r="D41" s="12" t="s">
        <v>39</v>
      </c>
      <c r="E41" s="166">
        <v>2375.6699999999996</v>
      </c>
      <c r="F41" s="158">
        <v>182479.77000000002</v>
      </c>
    </row>
    <row r="42" spans="1:7" ht="11.1" customHeight="1" x14ac:dyDescent="0.2">
      <c r="A42" s="191">
        <v>43676</v>
      </c>
      <c r="B42" s="10">
        <v>13322</v>
      </c>
      <c r="C42" s="82" t="s">
        <v>3140</v>
      </c>
      <c r="D42" s="12" t="s">
        <v>1161</v>
      </c>
      <c r="E42" s="156">
        <v>2410.2199999999998</v>
      </c>
      <c r="F42" s="158">
        <v>156637.74</v>
      </c>
    </row>
    <row r="43" spans="1:7" ht="11.1" customHeight="1" x14ac:dyDescent="0.2">
      <c r="A43" s="191">
        <v>43683</v>
      </c>
      <c r="B43" s="81">
        <v>20979</v>
      </c>
      <c r="C43" s="82" t="s">
        <v>3140</v>
      </c>
      <c r="D43" s="83" t="s">
        <v>1852</v>
      </c>
      <c r="E43" s="168">
        <v>1071.0999999999999</v>
      </c>
      <c r="F43" s="158">
        <v>2077.6999999999998</v>
      </c>
      <c r="G43" s="83"/>
    </row>
    <row r="44" spans="1:7" ht="11.1" customHeight="1" x14ac:dyDescent="0.2">
      <c r="A44" s="191">
        <v>43676</v>
      </c>
      <c r="B44" s="81">
        <v>14978</v>
      </c>
      <c r="C44" s="82" t="s">
        <v>3140</v>
      </c>
      <c r="D44" s="83" t="s">
        <v>1436</v>
      </c>
      <c r="E44" s="168">
        <v>287.94</v>
      </c>
      <c r="F44" s="158">
        <v>184698.5</v>
      </c>
      <c r="G44" s="83" t="s">
        <v>3029</v>
      </c>
    </row>
    <row r="45" spans="1:7" ht="11.1" customHeight="1" x14ac:dyDescent="0.2">
      <c r="A45" s="191">
        <v>43676</v>
      </c>
      <c r="B45" s="81">
        <v>14881</v>
      </c>
      <c r="C45" s="82" t="s">
        <v>3140</v>
      </c>
      <c r="D45" s="83" t="s">
        <v>46</v>
      </c>
      <c r="E45" s="168">
        <v>9905</v>
      </c>
      <c r="F45" s="158">
        <v>164622.12</v>
      </c>
      <c r="G45" s="83"/>
    </row>
    <row r="46" spans="1:7" ht="11.1" customHeight="1" x14ac:dyDescent="0.2">
      <c r="A46" s="191">
        <v>43676</v>
      </c>
      <c r="B46" s="10">
        <v>13453</v>
      </c>
      <c r="C46" s="82" t="s">
        <v>3140</v>
      </c>
      <c r="D46" s="12" t="s">
        <v>48</v>
      </c>
      <c r="E46" s="156">
        <v>889.24</v>
      </c>
      <c r="F46" s="158">
        <v>20251.48</v>
      </c>
    </row>
    <row r="47" spans="1:7" ht="11.1" customHeight="1" x14ac:dyDescent="0.2">
      <c r="A47" s="191">
        <v>43683</v>
      </c>
      <c r="B47" s="10">
        <v>13453</v>
      </c>
      <c r="C47" s="82" t="s">
        <v>3140</v>
      </c>
      <c r="D47" s="12" t="s">
        <v>48</v>
      </c>
      <c r="E47" s="156">
        <v>1559.35</v>
      </c>
      <c r="F47" s="158">
        <v>21810.829999999998</v>
      </c>
    </row>
    <row r="48" spans="1:7" ht="11.1" customHeight="1" x14ac:dyDescent="0.2">
      <c r="A48" s="191">
        <v>43676</v>
      </c>
      <c r="B48" s="10">
        <v>10241</v>
      </c>
      <c r="C48" s="82" t="s">
        <v>3140</v>
      </c>
      <c r="D48" s="12" t="s">
        <v>49</v>
      </c>
      <c r="E48" s="156">
        <v>1489.91</v>
      </c>
      <c r="F48" s="158">
        <v>22459.61</v>
      </c>
    </row>
    <row r="49" spans="1:7" ht="11.1" customHeight="1" x14ac:dyDescent="0.2">
      <c r="A49" s="191">
        <v>43676</v>
      </c>
      <c r="B49" s="10">
        <v>13414</v>
      </c>
      <c r="C49" s="82" t="s">
        <v>3140</v>
      </c>
      <c r="D49" s="12" t="s">
        <v>6128</v>
      </c>
      <c r="E49" s="156">
        <v>25665.88</v>
      </c>
      <c r="F49" s="158">
        <v>33904.54</v>
      </c>
      <c r="G49" s="83" t="s">
        <v>3029</v>
      </c>
    </row>
    <row r="50" spans="1:7" ht="11.1" customHeight="1" x14ac:dyDescent="0.2">
      <c r="A50" s="191">
        <v>43676</v>
      </c>
      <c r="B50" s="10">
        <v>12873</v>
      </c>
      <c r="C50" s="82" t="s">
        <v>3140</v>
      </c>
      <c r="D50" s="12" t="s">
        <v>51</v>
      </c>
      <c r="E50" s="156">
        <v>17454.54</v>
      </c>
      <c r="F50" s="158">
        <v>802100.24</v>
      </c>
    </row>
    <row r="51" spans="1:7" ht="11.1" customHeight="1" x14ac:dyDescent="0.2">
      <c r="A51" s="191">
        <v>43683</v>
      </c>
      <c r="B51" s="10">
        <v>12873</v>
      </c>
      <c r="C51" s="82" t="s">
        <v>3140</v>
      </c>
      <c r="D51" s="12" t="s">
        <v>51</v>
      </c>
      <c r="E51" s="166">
        <v>7307.9799999999987</v>
      </c>
      <c r="F51" s="158">
        <v>809408.22</v>
      </c>
    </row>
    <row r="52" spans="1:7" ht="11.1" customHeight="1" x14ac:dyDescent="0.2">
      <c r="A52" s="191">
        <v>43683</v>
      </c>
      <c r="B52" s="10">
        <v>21887</v>
      </c>
      <c r="C52" s="82" t="s">
        <v>3127</v>
      </c>
      <c r="D52" s="12" t="s">
        <v>1942</v>
      </c>
      <c r="E52" s="166">
        <v>450</v>
      </c>
      <c r="F52" s="158">
        <v>25337.5</v>
      </c>
      <c r="G52" s="83"/>
    </row>
    <row r="53" spans="1:7" ht="11.1" customHeight="1" x14ac:dyDescent="0.2">
      <c r="A53" s="191">
        <v>43676</v>
      </c>
      <c r="B53" s="10">
        <v>999002208</v>
      </c>
      <c r="C53" s="82" t="s">
        <v>3135</v>
      </c>
      <c r="D53" s="12" t="s">
        <v>6086</v>
      </c>
      <c r="E53" s="156">
        <v>500</v>
      </c>
      <c r="F53" s="158">
        <v>500</v>
      </c>
    </row>
    <row r="54" spans="1:7" ht="11.1" customHeight="1" x14ac:dyDescent="0.2">
      <c r="A54" s="191">
        <v>43676</v>
      </c>
      <c r="B54" s="10">
        <v>24452</v>
      </c>
      <c r="C54" s="82" t="s">
        <v>3127</v>
      </c>
      <c r="D54" s="12" t="s">
        <v>52</v>
      </c>
      <c r="E54" s="166">
        <v>500</v>
      </c>
      <c r="F54" s="158">
        <v>17187.5</v>
      </c>
      <c r="G54" s="83"/>
    </row>
    <row r="55" spans="1:7" ht="11.1" customHeight="1" x14ac:dyDescent="0.2">
      <c r="A55" s="191">
        <v>43683</v>
      </c>
      <c r="B55" s="81">
        <v>24452</v>
      </c>
      <c r="C55" s="82" t="s">
        <v>3127</v>
      </c>
      <c r="D55" s="83" t="s">
        <v>52</v>
      </c>
      <c r="E55" s="168">
        <v>350</v>
      </c>
      <c r="F55" s="158">
        <v>17537.5</v>
      </c>
      <c r="G55" s="83"/>
    </row>
    <row r="56" spans="1:7" ht="11.1" customHeight="1" x14ac:dyDescent="0.2">
      <c r="A56" s="191">
        <v>43683</v>
      </c>
      <c r="B56" s="81">
        <v>27236</v>
      </c>
      <c r="C56" s="82" t="s">
        <v>3127</v>
      </c>
      <c r="D56" s="83" t="s">
        <v>2989</v>
      </c>
      <c r="E56" s="168">
        <v>1255</v>
      </c>
      <c r="F56" s="158">
        <v>18805</v>
      </c>
      <c r="G56" s="83"/>
    </row>
    <row r="57" spans="1:7" ht="11.1" customHeight="1" x14ac:dyDescent="0.2">
      <c r="A57" s="191">
        <v>43676</v>
      </c>
      <c r="B57" s="10">
        <v>27915</v>
      </c>
      <c r="C57" s="82" t="s">
        <v>3141</v>
      </c>
      <c r="D57" s="12" t="s">
        <v>6151</v>
      </c>
      <c r="E57" s="156">
        <v>88700</v>
      </c>
      <c r="F57" s="158">
        <v>88700</v>
      </c>
      <c r="G57" s="83" t="s">
        <v>3029</v>
      </c>
    </row>
    <row r="58" spans="1:7" ht="11.1" customHeight="1" x14ac:dyDescent="0.2">
      <c r="A58" s="191">
        <v>43676</v>
      </c>
      <c r="B58" s="10">
        <v>13341</v>
      </c>
      <c r="C58" s="82" t="s">
        <v>3141</v>
      </c>
      <c r="D58" s="12" t="s">
        <v>5309</v>
      </c>
      <c r="E58" s="156">
        <v>184915.6</v>
      </c>
      <c r="F58" s="158">
        <v>1309625.3999999999</v>
      </c>
    </row>
    <row r="59" spans="1:7" ht="11.1" customHeight="1" x14ac:dyDescent="0.2">
      <c r="A59" s="191">
        <v>43676</v>
      </c>
      <c r="B59" s="10">
        <v>22602</v>
      </c>
      <c r="C59" s="82" t="s">
        <v>3140</v>
      </c>
      <c r="D59" s="12" t="s">
        <v>2035</v>
      </c>
      <c r="E59" s="166">
        <v>239.95</v>
      </c>
      <c r="F59" s="158">
        <v>2122.15</v>
      </c>
      <c r="G59" s="83" t="s">
        <v>3029</v>
      </c>
    </row>
    <row r="60" spans="1:7" ht="11.1" customHeight="1" x14ac:dyDescent="0.2">
      <c r="A60" s="191">
        <v>43676</v>
      </c>
      <c r="B60" s="10">
        <v>20656</v>
      </c>
      <c r="C60" s="82" t="s">
        <v>3134</v>
      </c>
      <c r="D60" s="12" t="s">
        <v>54</v>
      </c>
      <c r="E60" s="166">
        <v>3141.15</v>
      </c>
      <c r="F60" s="158">
        <v>34569</v>
      </c>
    </row>
    <row r="61" spans="1:7" ht="11.1" customHeight="1" x14ac:dyDescent="0.2">
      <c r="A61" s="191">
        <v>43676</v>
      </c>
      <c r="B61" s="81">
        <v>26769</v>
      </c>
      <c r="C61" s="82" t="s">
        <v>3134</v>
      </c>
      <c r="D61" s="83" t="s">
        <v>5303</v>
      </c>
      <c r="E61" s="168">
        <v>78.2</v>
      </c>
      <c r="F61" s="158">
        <v>484.25</v>
      </c>
      <c r="G61" s="83" t="s">
        <v>3029</v>
      </c>
    </row>
    <row r="62" spans="1:7" ht="11.1" customHeight="1" x14ac:dyDescent="0.2">
      <c r="A62" s="191">
        <v>43683</v>
      </c>
      <c r="B62" s="10">
        <v>19223</v>
      </c>
      <c r="C62" s="82" t="s">
        <v>3141</v>
      </c>
      <c r="D62" s="12" t="s">
        <v>55</v>
      </c>
      <c r="E62" s="156">
        <v>9902.2000000000007</v>
      </c>
      <c r="F62" s="158">
        <v>113910.48999999999</v>
      </c>
    </row>
    <row r="63" spans="1:7" ht="11.1" customHeight="1" x14ac:dyDescent="0.2">
      <c r="A63" s="191">
        <v>43676</v>
      </c>
      <c r="B63" s="81">
        <v>23945</v>
      </c>
      <c r="C63" s="82" t="s">
        <v>3127</v>
      </c>
      <c r="D63" s="83" t="s">
        <v>56</v>
      </c>
      <c r="E63" s="168">
        <v>225</v>
      </c>
      <c r="F63" s="158">
        <v>52326.62</v>
      </c>
      <c r="G63" s="83"/>
    </row>
    <row r="64" spans="1:7" ht="11.1" customHeight="1" x14ac:dyDescent="0.2">
      <c r="A64" s="191">
        <v>43676</v>
      </c>
      <c r="B64" s="81">
        <v>27886</v>
      </c>
      <c r="C64" s="82" t="s">
        <v>3141</v>
      </c>
      <c r="D64" s="83" t="s">
        <v>6043</v>
      </c>
      <c r="E64" s="168">
        <v>6750</v>
      </c>
      <c r="F64" s="158">
        <v>6750</v>
      </c>
      <c r="G64" s="83"/>
    </row>
    <row r="65" spans="1:7" ht="11.1" customHeight="1" x14ac:dyDescent="0.2">
      <c r="A65" s="191">
        <v>43683</v>
      </c>
      <c r="B65" s="81">
        <v>21498</v>
      </c>
      <c r="C65" s="82" t="s">
        <v>3127</v>
      </c>
      <c r="D65" s="83" t="s">
        <v>59</v>
      </c>
      <c r="E65" s="168">
        <v>2800</v>
      </c>
      <c r="F65" s="158">
        <v>81920</v>
      </c>
      <c r="G65" s="83"/>
    </row>
    <row r="66" spans="1:7" ht="11.1" customHeight="1" x14ac:dyDescent="0.2">
      <c r="A66" s="191">
        <v>43678</v>
      </c>
      <c r="B66" s="81">
        <v>16078</v>
      </c>
      <c r="C66" s="82" t="s">
        <v>3047</v>
      </c>
      <c r="D66" s="83" t="s">
        <v>4444</v>
      </c>
      <c r="E66" s="168">
        <v>75</v>
      </c>
      <c r="F66" s="158"/>
      <c r="G66" s="83" t="s">
        <v>3046</v>
      </c>
    </row>
    <row r="67" spans="1:7" ht="11.1" customHeight="1" x14ac:dyDescent="0.2">
      <c r="A67" s="191">
        <v>43676</v>
      </c>
      <c r="B67" s="10">
        <v>23259</v>
      </c>
      <c r="C67" s="82" t="s">
        <v>3131</v>
      </c>
      <c r="D67" s="12" t="s">
        <v>2123</v>
      </c>
      <c r="E67" s="156">
        <v>1467.76</v>
      </c>
      <c r="F67" s="158">
        <v>2212.7600000000002</v>
      </c>
    </row>
    <row r="68" spans="1:7" ht="11.1" customHeight="1" x14ac:dyDescent="0.2">
      <c r="A68" s="191">
        <v>43683</v>
      </c>
      <c r="B68" s="81">
        <v>13429</v>
      </c>
      <c r="C68" s="82" t="s">
        <v>3882</v>
      </c>
      <c r="D68" s="83" t="s">
        <v>67</v>
      </c>
      <c r="E68" s="168">
        <v>73630.87</v>
      </c>
      <c r="F68" s="158">
        <v>508955.48</v>
      </c>
      <c r="G68" s="83"/>
    </row>
    <row r="69" spans="1:7" ht="11.1" customHeight="1" x14ac:dyDescent="0.2">
      <c r="A69" s="191">
        <v>43683</v>
      </c>
      <c r="B69" s="81">
        <v>28001</v>
      </c>
      <c r="C69" s="11" t="s">
        <v>3128</v>
      </c>
      <c r="D69" s="83" t="s">
        <v>6112</v>
      </c>
      <c r="E69" s="168">
        <v>70</v>
      </c>
      <c r="F69" s="158">
        <v>70</v>
      </c>
      <c r="G69" s="83"/>
    </row>
    <row r="70" spans="1:7" ht="11.1" customHeight="1" x14ac:dyDescent="0.2">
      <c r="A70" s="191">
        <v>43676</v>
      </c>
      <c r="B70" s="10">
        <v>24048</v>
      </c>
      <c r="C70" s="82" t="s">
        <v>3141</v>
      </c>
      <c r="D70" s="12" t="s">
        <v>2267</v>
      </c>
      <c r="E70" s="156">
        <v>616.75</v>
      </c>
      <c r="F70" s="158">
        <v>156994.98000000001</v>
      </c>
    </row>
    <row r="71" spans="1:7" ht="11.1" customHeight="1" x14ac:dyDescent="0.2">
      <c r="A71" s="191">
        <v>43683</v>
      </c>
      <c r="B71" s="10">
        <v>26273</v>
      </c>
      <c r="C71" s="82" t="s">
        <v>3141</v>
      </c>
      <c r="D71" s="12" t="s">
        <v>68</v>
      </c>
      <c r="E71" s="156">
        <v>2695</v>
      </c>
      <c r="F71" s="158">
        <v>19775</v>
      </c>
    </row>
    <row r="72" spans="1:7" ht="11.1" customHeight="1" x14ac:dyDescent="0.2">
      <c r="A72" s="191">
        <v>43683</v>
      </c>
      <c r="B72" s="10">
        <v>17921</v>
      </c>
      <c r="C72" s="82" t="s">
        <v>3140</v>
      </c>
      <c r="D72" s="12" t="s">
        <v>69</v>
      </c>
      <c r="E72" s="166">
        <v>88.9</v>
      </c>
      <c r="F72" s="158">
        <v>1024.57</v>
      </c>
    </row>
    <row r="73" spans="1:7" ht="11.1" customHeight="1" x14ac:dyDescent="0.2">
      <c r="A73" s="191">
        <v>43676</v>
      </c>
      <c r="B73" s="81">
        <v>14628</v>
      </c>
      <c r="C73" s="82" t="s">
        <v>3141</v>
      </c>
      <c r="D73" s="83" t="s">
        <v>70</v>
      </c>
      <c r="E73" s="168">
        <v>24</v>
      </c>
      <c r="F73" s="158">
        <v>1209.54</v>
      </c>
      <c r="G73" s="83"/>
    </row>
    <row r="74" spans="1:7" ht="11.1" customHeight="1" x14ac:dyDescent="0.2">
      <c r="A74" s="191">
        <v>43683</v>
      </c>
      <c r="B74" s="10">
        <v>12872</v>
      </c>
      <c r="C74" s="82" t="s">
        <v>3140</v>
      </c>
      <c r="D74" s="12" t="s">
        <v>1106</v>
      </c>
      <c r="E74" s="166">
        <v>106.76</v>
      </c>
      <c r="F74" s="158">
        <v>144421.90000000002</v>
      </c>
    </row>
    <row r="75" spans="1:7" ht="11.1" customHeight="1" x14ac:dyDescent="0.2">
      <c r="A75" s="191">
        <v>43678</v>
      </c>
      <c r="B75" s="81">
        <v>16078</v>
      </c>
      <c r="C75" s="82" t="s">
        <v>3047</v>
      </c>
      <c r="D75" s="83" t="s">
        <v>6174</v>
      </c>
      <c r="E75" s="168">
        <v>158</v>
      </c>
      <c r="F75" s="158"/>
      <c r="G75" s="83" t="s">
        <v>3046</v>
      </c>
    </row>
    <row r="76" spans="1:7" ht="11.1" customHeight="1" x14ac:dyDescent="0.2">
      <c r="A76" s="191">
        <v>43683</v>
      </c>
      <c r="B76" s="81">
        <v>10203</v>
      </c>
      <c r="C76" s="82" t="s">
        <v>3127</v>
      </c>
      <c r="D76" s="83" t="s">
        <v>761</v>
      </c>
      <c r="E76" s="168">
        <v>600</v>
      </c>
      <c r="F76" s="158">
        <v>5080</v>
      </c>
      <c r="G76" s="83"/>
    </row>
    <row r="77" spans="1:7" ht="11.1" customHeight="1" x14ac:dyDescent="0.2">
      <c r="A77" s="191">
        <v>43683</v>
      </c>
      <c r="B77" s="81">
        <v>27482</v>
      </c>
      <c r="C77" s="82" t="s">
        <v>3127</v>
      </c>
      <c r="D77" s="83" t="s">
        <v>1078</v>
      </c>
      <c r="E77" s="168">
        <v>300</v>
      </c>
      <c r="F77" s="158">
        <v>42002.5</v>
      </c>
      <c r="G77" s="83"/>
    </row>
    <row r="78" spans="1:7" ht="11.1" customHeight="1" x14ac:dyDescent="0.2">
      <c r="A78" s="191">
        <v>43683</v>
      </c>
      <c r="B78" s="10">
        <v>13680</v>
      </c>
      <c r="C78" s="82" t="s">
        <v>3140</v>
      </c>
      <c r="D78" s="12" t="s">
        <v>1244</v>
      </c>
      <c r="E78" s="156">
        <v>296752.62</v>
      </c>
      <c r="F78" s="158">
        <v>3308204.0300000003</v>
      </c>
    </row>
    <row r="79" spans="1:7" ht="11.1" customHeight="1" x14ac:dyDescent="0.2">
      <c r="A79" s="191">
        <v>43676</v>
      </c>
      <c r="B79" s="10">
        <v>10744</v>
      </c>
      <c r="C79" s="82" t="s">
        <v>3140</v>
      </c>
      <c r="D79" s="12" t="s">
        <v>72</v>
      </c>
      <c r="E79" s="156">
        <v>7549.81</v>
      </c>
      <c r="F79" s="158">
        <v>353436.5</v>
      </c>
    </row>
    <row r="80" spans="1:7" ht="11.1" customHeight="1" x14ac:dyDescent="0.2">
      <c r="A80" s="191">
        <v>43683</v>
      </c>
      <c r="B80" s="81">
        <v>10744</v>
      </c>
      <c r="C80" s="82" t="s">
        <v>3140</v>
      </c>
      <c r="D80" s="83" t="s">
        <v>72</v>
      </c>
      <c r="E80" s="168">
        <v>308</v>
      </c>
      <c r="F80" s="158">
        <v>353744.5</v>
      </c>
      <c r="G80" s="83"/>
    </row>
    <row r="81" spans="1:42" ht="11.1" customHeight="1" x14ac:dyDescent="0.2">
      <c r="A81" s="191">
        <v>43676</v>
      </c>
      <c r="B81" s="10">
        <v>21197</v>
      </c>
      <c r="C81" s="82" t="s">
        <v>3127</v>
      </c>
      <c r="D81" s="12" t="s">
        <v>73</v>
      </c>
      <c r="E81" s="166">
        <v>2700</v>
      </c>
      <c r="F81" s="158">
        <v>54370</v>
      </c>
      <c r="G81" s="83"/>
    </row>
    <row r="82" spans="1:42" s="184" customFormat="1" ht="11.1" customHeight="1" x14ac:dyDescent="0.2">
      <c r="A82" s="191">
        <v>43683</v>
      </c>
      <c r="B82" s="10">
        <v>21197</v>
      </c>
      <c r="C82" s="82" t="s">
        <v>3127</v>
      </c>
      <c r="D82" s="12" t="s">
        <v>73</v>
      </c>
      <c r="E82" s="166">
        <v>1956.25</v>
      </c>
      <c r="F82" s="158">
        <v>56326.25</v>
      </c>
      <c r="G82" s="83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1.1" customHeight="1" x14ac:dyDescent="0.2">
      <c r="A83" s="191">
        <v>43670</v>
      </c>
      <c r="B83" s="10">
        <v>16078</v>
      </c>
      <c r="C83" s="82" t="s">
        <v>3047</v>
      </c>
      <c r="D83" s="12" t="s">
        <v>6153</v>
      </c>
      <c r="E83" s="156">
        <v>750</v>
      </c>
      <c r="F83" s="158"/>
      <c r="G83" s="83" t="s">
        <v>3046</v>
      </c>
    </row>
    <row r="84" spans="1:42" ht="11.1" customHeight="1" x14ac:dyDescent="0.2">
      <c r="A84" s="191">
        <v>43676</v>
      </c>
      <c r="B84" s="10">
        <v>20131</v>
      </c>
      <c r="C84" s="82" t="s">
        <v>3141</v>
      </c>
      <c r="D84" s="12" t="s">
        <v>5411</v>
      </c>
      <c r="E84" s="156">
        <v>15376.88</v>
      </c>
      <c r="F84" s="158">
        <v>152894.21</v>
      </c>
    </row>
    <row r="85" spans="1:42" ht="11.1" customHeight="1" x14ac:dyDescent="0.2">
      <c r="A85" s="191">
        <v>43676</v>
      </c>
      <c r="B85" s="10">
        <v>21858</v>
      </c>
      <c r="C85" s="82" t="s">
        <v>3131</v>
      </c>
      <c r="D85" s="12" t="s">
        <v>1937</v>
      </c>
      <c r="E85" s="156">
        <v>2275</v>
      </c>
      <c r="F85" s="158">
        <v>3737.5</v>
      </c>
    </row>
    <row r="86" spans="1:42" ht="11.1" customHeight="1" x14ac:dyDescent="0.2">
      <c r="A86" s="191">
        <v>43676</v>
      </c>
      <c r="B86" s="10">
        <v>24156</v>
      </c>
      <c r="C86" s="82" t="s">
        <v>3127</v>
      </c>
      <c r="D86" s="12" t="s">
        <v>2283</v>
      </c>
      <c r="E86" s="166">
        <v>225</v>
      </c>
      <c r="F86" s="158">
        <v>13400</v>
      </c>
    </row>
    <row r="87" spans="1:42" ht="11.1" customHeight="1" x14ac:dyDescent="0.2">
      <c r="A87" s="191">
        <v>43683</v>
      </c>
      <c r="B87" s="81">
        <v>24156</v>
      </c>
      <c r="C87" s="82" t="s">
        <v>3127</v>
      </c>
      <c r="D87" s="83" t="s">
        <v>2283</v>
      </c>
      <c r="E87" s="168">
        <v>3768.75</v>
      </c>
      <c r="F87" s="158">
        <v>17168.75</v>
      </c>
      <c r="G87" s="83"/>
    </row>
    <row r="88" spans="1:42" ht="11.1" customHeight="1" x14ac:dyDescent="0.2">
      <c r="A88" s="191">
        <v>43676</v>
      </c>
      <c r="B88" s="81">
        <v>20129</v>
      </c>
      <c r="C88" s="82" t="s">
        <v>3140</v>
      </c>
      <c r="D88" s="83" t="s">
        <v>79</v>
      </c>
      <c r="E88" s="168">
        <v>85.95</v>
      </c>
      <c r="F88" s="158">
        <v>7073.12</v>
      </c>
      <c r="G88" s="83"/>
    </row>
    <row r="89" spans="1:42" ht="11.1" customHeight="1" x14ac:dyDescent="0.2">
      <c r="A89" s="191">
        <v>43676</v>
      </c>
      <c r="B89" s="81">
        <v>20129</v>
      </c>
      <c r="C89" s="82" t="s">
        <v>3140</v>
      </c>
      <c r="D89" s="83" t="s">
        <v>79</v>
      </c>
      <c r="E89" s="168">
        <v>286.47000000000003</v>
      </c>
      <c r="F89" s="158">
        <v>7073.12</v>
      </c>
      <c r="G89" s="83"/>
    </row>
    <row r="90" spans="1:42" ht="11.1" customHeight="1" x14ac:dyDescent="0.2">
      <c r="A90" s="191">
        <v>43676</v>
      </c>
      <c r="B90" s="81">
        <v>27433</v>
      </c>
      <c r="C90" s="82" t="s">
        <v>3136</v>
      </c>
      <c r="D90" s="83" t="s">
        <v>3906</v>
      </c>
      <c r="E90" s="168">
        <v>350</v>
      </c>
      <c r="F90" s="158">
        <v>1400</v>
      </c>
      <c r="G90" s="83" t="s">
        <v>3029</v>
      </c>
    </row>
    <row r="91" spans="1:42" ht="11.1" customHeight="1" x14ac:dyDescent="0.2">
      <c r="A91" s="191">
        <v>43683</v>
      </c>
      <c r="B91" s="81">
        <v>26804</v>
      </c>
      <c r="C91" s="11" t="s">
        <v>3128</v>
      </c>
      <c r="D91" s="83" t="s">
        <v>80</v>
      </c>
      <c r="E91" s="168">
        <v>322</v>
      </c>
      <c r="F91" s="158">
        <v>322</v>
      </c>
      <c r="G91" s="83"/>
    </row>
    <row r="92" spans="1:42" ht="11.1" customHeight="1" x14ac:dyDescent="0.2">
      <c r="A92" s="191">
        <v>43675</v>
      </c>
      <c r="B92" s="10">
        <v>16078</v>
      </c>
      <c r="C92" s="82" t="s">
        <v>3047</v>
      </c>
      <c r="D92" s="12" t="s">
        <v>6220</v>
      </c>
      <c r="E92" s="156">
        <v>712.5</v>
      </c>
      <c r="F92" s="158"/>
      <c r="G92" s="83" t="s">
        <v>3046</v>
      </c>
    </row>
    <row r="93" spans="1:42" ht="11.1" customHeight="1" x14ac:dyDescent="0.2">
      <c r="A93" s="191">
        <v>43683</v>
      </c>
      <c r="B93" s="10">
        <v>23300</v>
      </c>
      <c r="C93" s="82" t="s">
        <v>3136</v>
      </c>
      <c r="D93" s="12" t="s">
        <v>81</v>
      </c>
      <c r="E93" s="156">
        <v>350</v>
      </c>
      <c r="F93" s="158">
        <v>7005</v>
      </c>
    </row>
    <row r="94" spans="1:42" ht="11.1" customHeight="1" x14ac:dyDescent="0.2">
      <c r="A94" s="191">
        <v>43676</v>
      </c>
      <c r="B94" s="10">
        <v>13469</v>
      </c>
      <c r="C94" s="82" t="s">
        <v>3140</v>
      </c>
      <c r="D94" s="12" t="s">
        <v>5672</v>
      </c>
      <c r="E94" s="156">
        <v>1580.01</v>
      </c>
      <c r="F94" s="158">
        <v>30864.76</v>
      </c>
    </row>
    <row r="95" spans="1:42" ht="11.1" customHeight="1" x14ac:dyDescent="0.2">
      <c r="A95" s="191">
        <v>43676</v>
      </c>
      <c r="B95" s="10">
        <v>22869</v>
      </c>
      <c r="C95" s="82" t="s">
        <v>3140</v>
      </c>
      <c r="D95" s="12" t="s">
        <v>2064</v>
      </c>
      <c r="E95" s="156">
        <v>523.27</v>
      </c>
      <c r="F95" s="158">
        <v>9729.7900000000009</v>
      </c>
      <c r="G95" s="83" t="s">
        <v>3029</v>
      </c>
    </row>
    <row r="96" spans="1:42" ht="11.1" customHeight="1" x14ac:dyDescent="0.2">
      <c r="A96" s="191">
        <v>43683</v>
      </c>
      <c r="B96" s="10">
        <v>22869</v>
      </c>
      <c r="C96" s="82" t="s">
        <v>3140</v>
      </c>
      <c r="D96" s="12" t="s">
        <v>2064</v>
      </c>
      <c r="E96" s="166">
        <v>302.13</v>
      </c>
      <c r="F96" s="158">
        <v>10031.92</v>
      </c>
      <c r="G96" s="83"/>
    </row>
    <row r="97" spans="1:42" ht="11.1" customHeight="1" x14ac:dyDescent="0.2">
      <c r="A97" s="191">
        <v>43682</v>
      </c>
      <c r="B97" s="10">
        <v>16078</v>
      </c>
      <c r="C97" s="82" t="s">
        <v>3047</v>
      </c>
      <c r="D97" s="12" t="s">
        <v>6235</v>
      </c>
      <c r="E97" s="156">
        <v>475</v>
      </c>
      <c r="F97" s="158"/>
      <c r="G97" s="83" t="s">
        <v>3046</v>
      </c>
    </row>
    <row r="98" spans="1:42" ht="11.1" customHeight="1" x14ac:dyDescent="0.2">
      <c r="A98" s="191">
        <v>43676</v>
      </c>
      <c r="B98" s="10">
        <v>13314</v>
      </c>
      <c r="C98" s="82" t="s">
        <v>3134</v>
      </c>
      <c r="D98" s="12" t="s">
        <v>1157</v>
      </c>
      <c r="E98" s="156">
        <v>79.66</v>
      </c>
      <c r="F98" s="158">
        <v>1516.58</v>
      </c>
      <c r="G98" s="83" t="s">
        <v>3029</v>
      </c>
    </row>
    <row r="99" spans="1:42" ht="11.1" customHeight="1" x14ac:dyDescent="0.2">
      <c r="A99" s="191">
        <v>43683</v>
      </c>
      <c r="B99" s="10">
        <v>25121</v>
      </c>
      <c r="C99" s="82" t="s">
        <v>3127</v>
      </c>
      <c r="D99" s="12" t="s">
        <v>2457</v>
      </c>
      <c r="E99" s="166">
        <v>1600</v>
      </c>
      <c r="F99" s="158">
        <v>11831.25</v>
      </c>
    </row>
    <row r="100" spans="1:42" ht="11.1" customHeight="1" x14ac:dyDescent="0.2">
      <c r="A100" s="191">
        <v>43676</v>
      </c>
      <c r="B100" s="10">
        <v>26253</v>
      </c>
      <c r="C100" s="82" t="s">
        <v>3128</v>
      </c>
      <c r="D100" s="12" t="s">
        <v>2689</v>
      </c>
      <c r="E100" s="166">
        <v>50</v>
      </c>
      <c r="F100" s="158">
        <v>875.45</v>
      </c>
    </row>
    <row r="101" spans="1:42" ht="11.1" customHeight="1" x14ac:dyDescent="0.2">
      <c r="A101" s="191">
        <v>43676</v>
      </c>
      <c r="B101" s="10">
        <v>26122</v>
      </c>
      <c r="C101" s="82" t="s">
        <v>3140</v>
      </c>
      <c r="D101" s="12" t="s">
        <v>6146</v>
      </c>
      <c r="E101" s="156">
        <v>350</v>
      </c>
      <c r="F101" s="158">
        <v>1500</v>
      </c>
    </row>
    <row r="102" spans="1:42" ht="11.1" customHeight="1" x14ac:dyDescent="0.2">
      <c r="A102" s="191">
        <v>43676</v>
      </c>
      <c r="B102" s="10">
        <v>11842</v>
      </c>
      <c r="C102" s="82" t="s">
        <v>3127</v>
      </c>
      <c r="D102" s="12" t="s">
        <v>3388</v>
      </c>
      <c r="E102" s="156">
        <v>462.5</v>
      </c>
      <c r="F102" s="158">
        <v>127210.98</v>
      </c>
    </row>
    <row r="103" spans="1:42" ht="11.1" customHeight="1" x14ac:dyDescent="0.2">
      <c r="A103" s="191">
        <v>43675</v>
      </c>
      <c r="B103" s="81">
        <v>16078</v>
      </c>
      <c r="C103" s="82" t="s">
        <v>3047</v>
      </c>
      <c r="D103" s="83" t="s">
        <v>6227</v>
      </c>
      <c r="E103" s="168">
        <v>475</v>
      </c>
      <c r="F103" s="158"/>
      <c r="G103" s="83" t="s">
        <v>3046</v>
      </c>
    </row>
    <row r="104" spans="1:42" ht="11.1" customHeight="1" x14ac:dyDescent="0.2">
      <c r="A104" s="191">
        <v>43676</v>
      </c>
      <c r="B104" s="10">
        <v>12576</v>
      </c>
      <c r="C104" s="82" t="s">
        <v>3128</v>
      </c>
      <c r="D104" s="12" t="s">
        <v>1076</v>
      </c>
      <c r="E104" s="156">
        <v>54</v>
      </c>
      <c r="F104" s="158">
        <v>108</v>
      </c>
    </row>
    <row r="105" spans="1:42" ht="11.1" customHeight="1" x14ac:dyDescent="0.2">
      <c r="A105" s="191">
        <v>43676</v>
      </c>
      <c r="B105" s="81">
        <v>26855</v>
      </c>
      <c r="C105" s="82" t="s">
        <v>3140</v>
      </c>
      <c r="D105" s="83" t="s">
        <v>2851</v>
      </c>
      <c r="E105" s="168">
        <v>16732.96</v>
      </c>
      <c r="F105" s="158">
        <v>96071.91</v>
      </c>
      <c r="G105" s="83"/>
    </row>
    <row r="106" spans="1:42" ht="11.1" customHeight="1" x14ac:dyDescent="0.2">
      <c r="A106" s="191">
        <v>43682</v>
      </c>
      <c r="B106" s="81">
        <v>16078</v>
      </c>
      <c r="C106" s="82" t="s">
        <v>3047</v>
      </c>
      <c r="D106" s="83" t="s">
        <v>6242</v>
      </c>
      <c r="E106" s="168">
        <v>712.5</v>
      </c>
      <c r="F106" s="158"/>
      <c r="G106" s="83" t="s">
        <v>3046</v>
      </c>
    </row>
    <row r="107" spans="1:42" ht="11.1" customHeight="1" x14ac:dyDescent="0.2">
      <c r="A107" s="191">
        <v>43683</v>
      </c>
      <c r="B107" s="10">
        <v>25589</v>
      </c>
      <c r="C107" s="82" t="s">
        <v>3711</v>
      </c>
      <c r="D107" s="12" t="s">
        <v>87</v>
      </c>
      <c r="E107" s="166">
        <v>4900</v>
      </c>
      <c r="F107" s="158">
        <v>65040</v>
      </c>
      <c r="G107" s="83"/>
    </row>
    <row r="108" spans="1:42" ht="11.1" customHeight="1" x14ac:dyDescent="0.25">
      <c r="A108" s="191">
        <v>43683</v>
      </c>
      <c r="B108" s="10">
        <v>27934</v>
      </c>
      <c r="C108" s="82" t="s">
        <v>3140</v>
      </c>
      <c r="D108" s="12" t="s">
        <v>6053</v>
      </c>
      <c r="E108" s="166">
        <v>860</v>
      </c>
      <c r="F108" s="158">
        <v>860</v>
      </c>
      <c r="G108" s="83"/>
      <c r="H108" s="16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</row>
    <row r="109" spans="1:42" ht="11.1" customHeight="1" x14ac:dyDescent="0.2">
      <c r="A109" s="191">
        <v>43678</v>
      </c>
      <c r="B109" s="81">
        <v>16078</v>
      </c>
      <c r="C109" s="82" t="s">
        <v>3047</v>
      </c>
      <c r="D109" s="83" t="s">
        <v>6191</v>
      </c>
      <c r="E109" s="168">
        <v>4018.49</v>
      </c>
      <c r="F109" s="158"/>
      <c r="G109" s="83" t="s">
        <v>3046</v>
      </c>
    </row>
    <row r="110" spans="1:42" ht="11.1" customHeight="1" x14ac:dyDescent="0.2">
      <c r="A110" s="191">
        <v>43683</v>
      </c>
      <c r="B110" s="10">
        <v>24747</v>
      </c>
      <c r="C110" s="82" t="s">
        <v>3140</v>
      </c>
      <c r="D110" s="12" t="s">
        <v>89</v>
      </c>
      <c r="E110" s="156">
        <v>2191.09</v>
      </c>
      <c r="F110" s="158">
        <v>24194.43</v>
      </c>
    </row>
    <row r="111" spans="1:42" ht="11.1" customHeight="1" x14ac:dyDescent="0.2">
      <c r="A111" s="191">
        <v>43683</v>
      </c>
      <c r="B111" s="10">
        <v>18987</v>
      </c>
      <c r="C111" s="82" t="s">
        <v>3140</v>
      </c>
      <c r="D111" s="12" t="s">
        <v>90</v>
      </c>
      <c r="E111" s="166">
        <v>85</v>
      </c>
      <c r="F111" s="158">
        <v>1214.75</v>
      </c>
    </row>
    <row r="112" spans="1:42" ht="11.1" customHeight="1" x14ac:dyDescent="0.2">
      <c r="A112" s="191">
        <v>43683</v>
      </c>
      <c r="B112" s="10">
        <v>21699</v>
      </c>
      <c r="C112" s="82" t="s">
        <v>3141</v>
      </c>
      <c r="D112" s="12" t="s">
        <v>91</v>
      </c>
      <c r="E112" s="156">
        <v>1929.5</v>
      </c>
      <c r="F112" s="158">
        <v>40519.5</v>
      </c>
    </row>
    <row r="113" spans="1:7" ht="11.1" customHeight="1" x14ac:dyDescent="0.2">
      <c r="A113" s="191">
        <v>43676</v>
      </c>
      <c r="B113" s="81">
        <v>26807</v>
      </c>
      <c r="C113" s="82" t="s">
        <v>3128</v>
      </c>
      <c r="D113" s="83" t="s">
        <v>5781</v>
      </c>
      <c r="E113" s="168">
        <v>162</v>
      </c>
      <c r="F113" s="158">
        <v>230</v>
      </c>
      <c r="G113" s="83"/>
    </row>
    <row r="114" spans="1:7" ht="11.1" customHeight="1" x14ac:dyDescent="0.2">
      <c r="A114" s="191">
        <v>43683</v>
      </c>
      <c r="B114" s="10">
        <v>17767</v>
      </c>
      <c r="C114" s="11" t="s">
        <v>3128</v>
      </c>
      <c r="D114" s="12" t="s">
        <v>1579</v>
      </c>
      <c r="E114" s="166">
        <v>78.989999999999995</v>
      </c>
      <c r="F114" s="158">
        <v>412.08</v>
      </c>
    </row>
    <row r="115" spans="1:7" ht="11.1" customHeight="1" x14ac:dyDescent="0.2">
      <c r="A115" s="191">
        <v>43676</v>
      </c>
      <c r="B115" s="81">
        <v>25668</v>
      </c>
      <c r="C115" s="82" t="s">
        <v>3128</v>
      </c>
      <c r="D115" s="83" t="s">
        <v>2575</v>
      </c>
      <c r="E115" s="168">
        <v>162</v>
      </c>
      <c r="F115" s="158">
        <v>397</v>
      </c>
      <c r="G115" s="83"/>
    </row>
    <row r="116" spans="1:7" ht="11.1" customHeight="1" x14ac:dyDescent="0.2">
      <c r="A116" s="191">
        <v>43675</v>
      </c>
      <c r="B116" s="10">
        <v>16078</v>
      </c>
      <c r="C116" s="82" t="s">
        <v>3047</v>
      </c>
      <c r="D116" s="12" t="s">
        <v>6178</v>
      </c>
      <c r="E116" s="166">
        <v>88.14</v>
      </c>
      <c r="F116" s="158"/>
      <c r="G116" s="83" t="s">
        <v>3046</v>
      </c>
    </row>
    <row r="117" spans="1:7" ht="11.1" customHeight="1" x14ac:dyDescent="0.2">
      <c r="A117" s="191">
        <v>43676</v>
      </c>
      <c r="B117" s="10">
        <v>13445</v>
      </c>
      <c r="C117" s="82" t="s">
        <v>3140</v>
      </c>
      <c r="D117" s="12" t="s">
        <v>6129</v>
      </c>
      <c r="E117" s="156">
        <v>378</v>
      </c>
      <c r="F117" s="158">
        <v>56723.9</v>
      </c>
    </row>
    <row r="118" spans="1:7" ht="11.1" customHeight="1" x14ac:dyDescent="0.2">
      <c r="A118" s="191">
        <v>43676</v>
      </c>
      <c r="B118" s="81">
        <v>21119</v>
      </c>
      <c r="C118" s="82" t="s">
        <v>3127</v>
      </c>
      <c r="D118" s="83" t="s">
        <v>96</v>
      </c>
      <c r="E118" s="168">
        <v>1340</v>
      </c>
      <c r="F118" s="158">
        <v>85588.75</v>
      </c>
      <c r="G118" s="83"/>
    </row>
    <row r="119" spans="1:7" ht="11.1" customHeight="1" x14ac:dyDescent="0.2">
      <c r="A119" s="191">
        <v>43683</v>
      </c>
      <c r="B119" s="10">
        <v>21119</v>
      </c>
      <c r="C119" s="82" t="s">
        <v>3127</v>
      </c>
      <c r="D119" s="12" t="s">
        <v>96</v>
      </c>
      <c r="E119" s="156">
        <v>520</v>
      </c>
      <c r="F119" s="158">
        <v>86108.75</v>
      </c>
    </row>
    <row r="120" spans="1:7" ht="11.1" customHeight="1" x14ac:dyDescent="0.2">
      <c r="A120" s="191">
        <v>43683</v>
      </c>
      <c r="B120" s="10">
        <v>23002</v>
      </c>
      <c r="C120" s="82" t="s">
        <v>3127</v>
      </c>
      <c r="D120" s="12" t="s">
        <v>2084</v>
      </c>
      <c r="E120" s="156">
        <v>600</v>
      </c>
      <c r="F120" s="158">
        <v>15470</v>
      </c>
    </row>
    <row r="121" spans="1:7" ht="11.1" customHeight="1" x14ac:dyDescent="0.2">
      <c r="A121" s="191">
        <v>43676</v>
      </c>
      <c r="B121" s="10">
        <v>27640</v>
      </c>
      <c r="C121" s="82" t="s">
        <v>3127</v>
      </c>
      <c r="D121" s="12" t="s">
        <v>4684</v>
      </c>
      <c r="E121" s="166">
        <v>1200</v>
      </c>
      <c r="F121" s="158">
        <v>6250</v>
      </c>
    </row>
    <row r="122" spans="1:7" ht="11.1" customHeight="1" x14ac:dyDescent="0.2">
      <c r="A122" s="191">
        <v>43683</v>
      </c>
      <c r="B122" s="81">
        <v>22431</v>
      </c>
      <c r="C122" s="82" t="s">
        <v>3140</v>
      </c>
      <c r="D122" s="83" t="s">
        <v>2008</v>
      </c>
      <c r="E122" s="168">
        <v>3480.53</v>
      </c>
      <c r="F122" s="158">
        <v>32625.11</v>
      </c>
      <c r="G122" s="83"/>
    </row>
    <row r="123" spans="1:7" ht="11.1" customHeight="1" x14ac:dyDescent="0.2">
      <c r="A123" s="191">
        <v>43683</v>
      </c>
      <c r="B123" s="81">
        <v>24116</v>
      </c>
      <c r="C123" s="82" t="s">
        <v>3140</v>
      </c>
      <c r="D123" s="83" t="s">
        <v>2275</v>
      </c>
      <c r="E123" s="168">
        <v>4193</v>
      </c>
      <c r="F123" s="158">
        <v>9666</v>
      </c>
      <c r="G123" s="83"/>
    </row>
    <row r="124" spans="1:7" ht="11.1" customHeight="1" x14ac:dyDescent="0.2">
      <c r="A124" s="191">
        <v>43676</v>
      </c>
      <c r="B124" s="10">
        <v>10972</v>
      </c>
      <c r="C124" s="82" t="s">
        <v>3140</v>
      </c>
      <c r="D124" s="12" t="s">
        <v>99</v>
      </c>
      <c r="E124" s="156">
        <v>321.22000000000003</v>
      </c>
      <c r="F124" s="158">
        <v>70515.42</v>
      </c>
    </row>
    <row r="125" spans="1:7" ht="11.1" customHeight="1" x14ac:dyDescent="0.2">
      <c r="A125" s="191">
        <v>43683</v>
      </c>
      <c r="B125" s="10">
        <v>11592</v>
      </c>
      <c r="C125" s="82" t="s">
        <v>3127</v>
      </c>
      <c r="D125" s="12" t="s">
        <v>100</v>
      </c>
      <c r="E125" s="156">
        <v>6000</v>
      </c>
      <c r="F125" s="158">
        <v>71468.75</v>
      </c>
    </row>
    <row r="126" spans="1:7" ht="11.1" customHeight="1" x14ac:dyDescent="0.2">
      <c r="A126" s="191">
        <v>43676</v>
      </c>
      <c r="B126" s="10">
        <v>14573</v>
      </c>
      <c r="C126" s="82" t="s">
        <v>3141</v>
      </c>
      <c r="D126" s="12" t="s">
        <v>102</v>
      </c>
      <c r="E126" s="166">
        <v>3538.34</v>
      </c>
      <c r="F126" s="158">
        <v>80269.55</v>
      </c>
      <c r="G126" s="83"/>
    </row>
    <row r="127" spans="1:7" ht="11.1" customHeight="1" x14ac:dyDescent="0.2">
      <c r="A127" s="191">
        <v>43676</v>
      </c>
      <c r="B127" s="10">
        <v>13225</v>
      </c>
      <c r="C127" s="82" t="s">
        <v>3140</v>
      </c>
      <c r="D127" s="12" t="s">
        <v>102</v>
      </c>
      <c r="E127" s="156">
        <v>117.38</v>
      </c>
      <c r="F127" s="158">
        <v>213412.59</v>
      </c>
      <c r="G127" s="83" t="s">
        <v>3029</v>
      </c>
    </row>
    <row r="128" spans="1:7" ht="11.1" customHeight="1" x14ac:dyDescent="0.2">
      <c r="A128" s="191">
        <v>43683</v>
      </c>
      <c r="B128" s="81">
        <v>13225</v>
      </c>
      <c r="C128" s="82" t="s">
        <v>3140</v>
      </c>
      <c r="D128" s="83" t="s">
        <v>102</v>
      </c>
      <c r="E128" s="168">
        <v>291.71000000000004</v>
      </c>
      <c r="F128" s="158">
        <v>213704.3</v>
      </c>
      <c r="G128" s="83"/>
    </row>
    <row r="129" spans="1:7" ht="11.1" customHeight="1" x14ac:dyDescent="0.2">
      <c r="A129" s="191">
        <v>43676</v>
      </c>
      <c r="B129" s="10">
        <v>14573</v>
      </c>
      <c r="C129" s="82" t="s">
        <v>3141</v>
      </c>
      <c r="D129" s="12" t="s">
        <v>103</v>
      </c>
      <c r="E129" s="156">
        <v>558.63</v>
      </c>
      <c r="F129" s="158">
        <v>80269.55</v>
      </c>
    </row>
    <row r="130" spans="1:7" ht="11.1" customHeight="1" x14ac:dyDescent="0.2">
      <c r="A130" s="191">
        <v>43676</v>
      </c>
      <c r="B130" s="81">
        <v>14649</v>
      </c>
      <c r="C130" s="82" t="s">
        <v>3140</v>
      </c>
      <c r="D130" s="83" t="s">
        <v>105</v>
      </c>
      <c r="E130" s="168">
        <v>7520</v>
      </c>
      <c r="F130" s="158">
        <v>1539586.42</v>
      </c>
      <c r="G130" s="83"/>
    </row>
    <row r="131" spans="1:7" ht="11.1" customHeight="1" x14ac:dyDescent="0.2">
      <c r="A131" s="191">
        <v>43683</v>
      </c>
      <c r="B131" s="81">
        <v>14649</v>
      </c>
      <c r="C131" s="82" t="s">
        <v>3140</v>
      </c>
      <c r="D131" s="83" t="s">
        <v>105</v>
      </c>
      <c r="E131" s="168">
        <v>2412.1999999999998</v>
      </c>
      <c r="F131" s="158">
        <v>1541998.6199999999</v>
      </c>
      <c r="G131" s="83"/>
    </row>
    <row r="132" spans="1:7" ht="11.1" customHeight="1" x14ac:dyDescent="0.2">
      <c r="A132" s="191">
        <v>43683</v>
      </c>
      <c r="B132" s="10">
        <v>14651</v>
      </c>
      <c r="C132" s="82" t="s">
        <v>3140</v>
      </c>
      <c r="D132" s="12" t="s">
        <v>1408</v>
      </c>
      <c r="E132" s="156">
        <v>285</v>
      </c>
      <c r="F132" s="158">
        <v>700</v>
      </c>
    </row>
    <row r="133" spans="1:7" ht="11.1" customHeight="1" x14ac:dyDescent="0.2">
      <c r="A133" s="191">
        <v>43676</v>
      </c>
      <c r="B133" s="10">
        <v>13374</v>
      </c>
      <c r="C133" s="82" t="s">
        <v>3140</v>
      </c>
      <c r="D133" s="12" t="s">
        <v>107</v>
      </c>
      <c r="E133" s="156">
        <v>2675</v>
      </c>
      <c r="F133" s="158">
        <v>41173.68</v>
      </c>
      <c r="G133" s="83" t="s">
        <v>3029</v>
      </c>
    </row>
    <row r="134" spans="1:7" ht="11.1" customHeight="1" x14ac:dyDescent="0.2">
      <c r="A134" s="191">
        <v>43683</v>
      </c>
      <c r="B134" s="10">
        <v>10405</v>
      </c>
      <c r="C134" s="82" t="s">
        <v>3140</v>
      </c>
      <c r="D134" s="12" t="s">
        <v>109</v>
      </c>
      <c r="E134" s="166">
        <v>7520.2999999999993</v>
      </c>
      <c r="F134" s="158">
        <v>92521.8</v>
      </c>
    </row>
    <row r="135" spans="1:7" ht="11.1" customHeight="1" x14ac:dyDescent="0.2">
      <c r="A135" s="191">
        <v>43676</v>
      </c>
      <c r="B135" s="10">
        <v>27791</v>
      </c>
      <c r="C135" s="82" t="s">
        <v>3134</v>
      </c>
      <c r="D135" s="12" t="s">
        <v>5510</v>
      </c>
      <c r="E135" s="166">
        <v>6.42</v>
      </c>
      <c r="F135" s="158">
        <v>6.42</v>
      </c>
    </row>
    <row r="136" spans="1:7" ht="11.1" customHeight="1" x14ac:dyDescent="0.2">
      <c r="A136" s="191">
        <v>43676</v>
      </c>
      <c r="B136" s="10">
        <v>10167</v>
      </c>
      <c r="C136" s="82" t="s">
        <v>3128</v>
      </c>
      <c r="D136" s="12" t="s">
        <v>112</v>
      </c>
      <c r="E136" s="156">
        <v>34.799999999999997</v>
      </c>
      <c r="F136" s="158">
        <v>289.64</v>
      </c>
    </row>
    <row r="137" spans="1:7" ht="11.1" customHeight="1" x14ac:dyDescent="0.2">
      <c r="A137" s="191">
        <v>43676</v>
      </c>
      <c r="B137" s="10">
        <v>11347</v>
      </c>
      <c r="C137" s="82" t="s">
        <v>3128</v>
      </c>
      <c r="D137" s="12" t="s">
        <v>4378</v>
      </c>
      <c r="E137" s="156">
        <v>6.38</v>
      </c>
      <c r="F137" s="158">
        <v>28.42</v>
      </c>
    </row>
    <row r="138" spans="1:7" ht="11.1" customHeight="1" x14ac:dyDescent="0.2">
      <c r="A138" s="191">
        <v>43683</v>
      </c>
      <c r="B138" s="10">
        <v>11347</v>
      </c>
      <c r="C138" s="11" t="s">
        <v>3128</v>
      </c>
      <c r="D138" s="12" t="s">
        <v>4378</v>
      </c>
      <c r="E138" s="166">
        <v>6.38</v>
      </c>
      <c r="F138" s="158">
        <v>34.800000000000004</v>
      </c>
    </row>
    <row r="139" spans="1:7" ht="11.1" customHeight="1" x14ac:dyDescent="0.2">
      <c r="A139" s="191">
        <v>43676</v>
      </c>
      <c r="B139" s="10">
        <v>24793</v>
      </c>
      <c r="C139" s="82" t="s">
        <v>3127</v>
      </c>
      <c r="D139" s="12" t="s">
        <v>2387</v>
      </c>
      <c r="E139" s="156">
        <v>700</v>
      </c>
      <c r="F139" s="158">
        <v>14297.5</v>
      </c>
    </row>
    <row r="140" spans="1:7" ht="11.1" customHeight="1" x14ac:dyDescent="0.2">
      <c r="A140" s="191">
        <v>43683</v>
      </c>
      <c r="B140" s="10">
        <v>24793</v>
      </c>
      <c r="C140" s="82" t="s">
        <v>3127</v>
      </c>
      <c r="D140" s="12" t="s">
        <v>2387</v>
      </c>
      <c r="E140" s="166">
        <v>350</v>
      </c>
      <c r="F140" s="158">
        <v>14647.5</v>
      </c>
    </row>
    <row r="141" spans="1:7" ht="11.1" customHeight="1" x14ac:dyDescent="0.2">
      <c r="A141" s="191">
        <v>43676</v>
      </c>
      <c r="B141" s="10">
        <v>14555</v>
      </c>
      <c r="C141" s="82" t="s">
        <v>3140</v>
      </c>
      <c r="D141" s="12" t="s">
        <v>5675</v>
      </c>
      <c r="E141" s="166">
        <v>3086.03</v>
      </c>
      <c r="F141" s="158">
        <v>120232.14</v>
      </c>
      <c r="G141" s="83"/>
    </row>
    <row r="142" spans="1:7" ht="11.1" customHeight="1" x14ac:dyDescent="0.2">
      <c r="A142" s="191">
        <v>43683</v>
      </c>
      <c r="B142" s="10">
        <v>14555</v>
      </c>
      <c r="C142" s="82" t="s">
        <v>3140</v>
      </c>
      <c r="D142" s="12" t="s">
        <v>115</v>
      </c>
      <c r="E142" s="166">
        <v>4442.6399999999994</v>
      </c>
      <c r="F142" s="158">
        <v>124674.78</v>
      </c>
    </row>
    <row r="143" spans="1:7" ht="11.1" customHeight="1" x14ac:dyDescent="0.2">
      <c r="A143" s="191">
        <v>43676</v>
      </c>
      <c r="B143" s="10">
        <v>24059</v>
      </c>
      <c r="C143" s="82" t="s">
        <v>3127</v>
      </c>
      <c r="D143" s="12" t="s">
        <v>116</v>
      </c>
      <c r="E143" s="156">
        <v>4405</v>
      </c>
      <c r="F143" s="158">
        <v>55929.1</v>
      </c>
    </row>
    <row r="144" spans="1:7" ht="11.1" customHeight="1" x14ac:dyDescent="0.2">
      <c r="A144" s="191">
        <v>43683</v>
      </c>
      <c r="B144" s="10">
        <v>24059</v>
      </c>
      <c r="C144" s="82" t="s">
        <v>3127</v>
      </c>
      <c r="D144" s="12" t="s">
        <v>116</v>
      </c>
      <c r="E144" s="156">
        <v>285</v>
      </c>
      <c r="F144" s="158">
        <v>56214.1</v>
      </c>
    </row>
    <row r="145" spans="1:7" ht="11.1" customHeight="1" x14ac:dyDescent="0.2">
      <c r="A145" s="191">
        <v>43683</v>
      </c>
      <c r="B145" s="81">
        <v>17787</v>
      </c>
      <c r="C145" s="82" t="s">
        <v>3882</v>
      </c>
      <c r="D145" s="83" t="s">
        <v>1583</v>
      </c>
      <c r="E145" s="168">
        <v>6449</v>
      </c>
      <c r="F145" s="158">
        <v>101729.2</v>
      </c>
      <c r="G145" s="83"/>
    </row>
    <row r="146" spans="1:7" ht="11.1" customHeight="1" x14ac:dyDescent="0.2">
      <c r="A146" s="191">
        <v>43672</v>
      </c>
      <c r="B146" s="81">
        <v>16078</v>
      </c>
      <c r="C146" s="82" t="s">
        <v>3047</v>
      </c>
      <c r="D146" s="83" t="s">
        <v>6158</v>
      </c>
      <c r="E146" s="168">
        <v>50</v>
      </c>
      <c r="F146" s="158"/>
      <c r="G146" s="83" t="s">
        <v>3046</v>
      </c>
    </row>
    <row r="147" spans="1:7" ht="11.1" customHeight="1" x14ac:dyDescent="0.2">
      <c r="A147" s="191">
        <v>43676</v>
      </c>
      <c r="B147" s="10">
        <v>13271</v>
      </c>
      <c r="C147" s="82" t="s">
        <v>3140</v>
      </c>
      <c r="D147" s="12" t="s">
        <v>119</v>
      </c>
      <c r="E147" s="156">
        <v>421.72</v>
      </c>
      <c r="F147" s="158">
        <v>4040.34</v>
      </c>
    </row>
    <row r="148" spans="1:7" ht="11.1" customHeight="1" x14ac:dyDescent="0.2">
      <c r="A148" s="191">
        <v>43676</v>
      </c>
      <c r="B148" s="10">
        <v>24766</v>
      </c>
      <c r="C148" s="82" t="s">
        <v>3140</v>
      </c>
      <c r="D148" s="12" t="s">
        <v>121</v>
      </c>
      <c r="E148" s="156">
        <v>1007.26</v>
      </c>
      <c r="F148" s="158">
        <v>93487.39</v>
      </c>
    </row>
    <row r="149" spans="1:7" ht="11.1" customHeight="1" x14ac:dyDescent="0.2">
      <c r="A149" s="191">
        <v>43683</v>
      </c>
      <c r="B149" s="10">
        <v>24766</v>
      </c>
      <c r="C149" s="82" t="s">
        <v>3140</v>
      </c>
      <c r="D149" s="12" t="s">
        <v>121</v>
      </c>
      <c r="E149" s="166">
        <v>2139.2600000000002</v>
      </c>
      <c r="F149" s="158">
        <v>95626.65</v>
      </c>
    </row>
    <row r="150" spans="1:7" ht="11.1" customHeight="1" x14ac:dyDescent="0.2">
      <c r="A150" s="191">
        <v>43683</v>
      </c>
      <c r="B150" s="81">
        <v>14088</v>
      </c>
      <c r="C150" s="82" t="s">
        <v>3140</v>
      </c>
      <c r="D150" s="83" t="s">
        <v>122</v>
      </c>
      <c r="E150" s="168">
        <v>500</v>
      </c>
      <c r="F150" s="158">
        <v>2084.6400000000003</v>
      </c>
      <c r="G150" s="83"/>
    </row>
    <row r="151" spans="1:7" ht="11.1" customHeight="1" x14ac:dyDescent="0.2">
      <c r="A151" s="191">
        <v>43676</v>
      </c>
      <c r="B151" s="10">
        <v>22998</v>
      </c>
      <c r="C151" s="82" t="s">
        <v>3140</v>
      </c>
      <c r="D151" s="12" t="s">
        <v>5299</v>
      </c>
      <c r="E151" s="156">
        <v>20.65</v>
      </c>
      <c r="F151" s="158">
        <v>8674.3799999999992</v>
      </c>
    </row>
    <row r="152" spans="1:7" ht="11.1" customHeight="1" x14ac:dyDescent="0.2">
      <c r="A152" s="191">
        <v>43683</v>
      </c>
      <c r="B152" s="81">
        <v>22998</v>
      </c>
      <c r="C152" s="82" t="s">
        <v>3140</v>
      </c>
      <c r="D152" s="83" t="s">
        <v>123</v>
      </c>
      <c r="E152" s="168">
        <v>220.42</v>
      </c>
      <c r="F152" s="158">
        <v>8894.7999999999993</v>
      </c>
      <c r="G152" s="83"/>
    </row>
    <row r="153" spans="1:7" ht="11.1" customHeight="1" x14ac:dyDescent="0.2">
      <c r="A153" s="191">
        <v>43676</v>
      </c>
      <c r="B153" s="10">
        <v>13637</v>
      </c>
      <c r="C153" s="82" t="s">
        <v>3141</v>
      </c>
      <c r="D153" s="12" t="s">
        <v>125</v>
      </c>
      <c r="E153" s="156">
        <v>23801.21</v>
      </c>
      <c r="F153" s="158">
        <v>219585.9</v>
      </c>
    </row>
    <row r="154" spans="1:7" ht="11.1" customHeight="1" x14ac:dyDescent="0.2">
      <c r="A154" s="191">
        <v>43683</v>
      </c>
      <c r="B154" s="81">
        <v>13869</v>
      </c>
      <c r="C154" s="82" t="s">
        <v>3141</v>
      </c>
      <c r="D154" s="83" t="s">
        <v>126</v>
      </c>
      <c r="E154" s="168">
        <v>144.79</v>
      </c>
      <c r="F154" s="158">
        <v>139996.88</v>
      </c>
      <c r="G154" s="83"/>
    </row>
    <row r="155" spans="1:7" ht="11.1" customHeight="1" x14ac:dyDescent="0.2">
      <c r="A155" s="191">
        <v>43683</v>
      </c>
      <c r="B155" s="10">
        <v>13506</v>
      </c>
      <c r="C155" s="82" t="s">
        <v>3141</v>
      </c>
      <c r="D155" s="12" t="s">
        <v>1202</v>
      </c>
      <c r="E155" s="166">
        <v>650</v>
      </c>
      <c r="F155" s="158">
        <v>1359.83</v>
      </c>
    </row>
    <row r="156" spans="1:7" ht="11.1" customHeight="1" x14ac:dyDescent="0.2">
      <c r="A156" s="191">
        <v>43683</v>
      </c>
      <c r="B156" s="10">
        <v>13356</v>
      </c>
      <c r="C156" s="82" t="s">
        <v>3141</v>
      </c>
      <c r="D156" s="12" t="s">
        <v>1170</v>
      </c>
      <c r="E156" s="166">
        <v>559.59</v>
      </c>
      <c r="F156" s="158">
        <v>9991.4</v>
      </c>
    </row>
    <row r="157" spans="1:7" ht="11.1" customHeight="1" x14ac:dyDescent="0.2">
      <c r="A157" s="191">
        <v>43683</v>
      </c>
      <c r="B157" s="81">
        <v>13494</v>
      </c>
      <c r="C157" s="82" t="s">
        <v>3136</v>
      </c>
      <c r="D157" s="83" t="s">
        <v>1200</v>
      </c>
      <c r="E157" s="168">
        <v>1350</v>
      </c>
      <c r="F157" s="158">
        <v>5887.27</v>
      </c>
      <c r="G157" s="83"/>
    </row>
    <row r="158" spans="1:7" ht="11.1" customHeight="1" x14ac:dyDescent="0.2">
      <c r="A158" s="191">
        <v>43676</v>
      </c>
      <c r="B158" s="10">
        <v>13880</v>
      </c>
      <c r="C158" s="82" t="s">
        <v>3141</v>
      </c>
      <c r="D158" s="12" t="s">
        <v>129</v>
      </c>
      <c r="E158" s="156">
        <v>1595.37</v>
      </c>
      <c r="F158" s="158">
        <v>2084425.98</v>
      </c>
    </row>
    <row r="159" spans="1:7" ht="11.1" customHeight="1" x14ac:dyDescent="0.2">
      <c r="A159" s="191">
        <v>43683</v>
      </c>
      <c r="B159" s="81">
        <v>13880</v>
      </c>
      <c r="C159" s="82" t="s">
        <v>3141</v>
      </c>
      <c r="D159" s="83" t="s">
        <v>129</v>
      </c>
      <c r="E159" s="168">
        <v>37790</v>
      </c>
      <c r="F159" s="158">
        <v>2122215.98</v>
      </c>
      <c r="G159" s="83"/>
    </row>
    <row r="160" spans="1:7" ht="11.1" customHeight="1" x14ac:dyDescent="0.2">
      <c r="A160" s="191">
        <v>43676</v>
      </c>
      <c r="B160" s="10">
        <v>16049</v>
      </c>
      <c r="C160" s="82" t="s">
        <v>3140</v>
      </c>
      <c r="D160" s="12" t="s">
        <v>130</v>
      </c>
      <c r="E160" s="156">
        <v>588.42999999999995</v>
      </c>
      <c r="F160" s="158">
        <v>12372.43</v>
      </c>
    </row>
    <row r="161" spans="1:7" ht="11.1" customHeight="1" x14ac:dyDescent="0.2">
      <c r="A161" s="191">
        <v>43683</v>
      </c>
      <c r="B161" s="10">
        <v>13893</v>
      </c>
      <c r="C161" s="82" t="s">
        <v>3141</v>
      </c>
      <c r="D161" s="12" t="s">
        <v>131</v>
      </c>
      <c r="E161" s="166">
        <v>649.24</v>
      </c>
      <c r="F161" s="158">
        <v>2620298.4300000002</v>
      </c>
      <c r="G161" s="83"/>
    </row>
    <row r="162" spans="1:7" ht="11.1" customHeight="1" x14ac:dyDescent="0.2">
      <c r="A162" s="191">
        <v>43683</v>
      </c>
      <c r="B162" s="81">
        <v>24778</v>
      </c>
      <c r="C162" s="82" t="s">
        <v>3140</v>
      </c>
      <c r="D162" s="83" t="s">
        <v>2383</v>
      </c>
      <c r="E162" s="168">
        <v>133492.84</v>
      </c>
      <c r="F162" s="158">
        <v>651762.11</v>
      </c>
      <c r="G162" s="83"/>
    </row>
    <row r="163" spans="1:7" ht="11.1" customHeight="1" x14ac:dyDescent="0.2">
      <c r="A163" s="191">
        <v>43676</v>
      </c>
      <c r="B163" s="10">
        <v>25925</v>
      </c>
      <c r="C163" s="82" t="s">
        <v>3140</v>
      </c>
      <c r="D163" s="12" t="s">
        <v>2624</v>
      </c>
      <c r="E163" s="166">
        <v>4984.8</v>
      </c>
      <c r="F163" s="158">
        <v>4984.8</v>
      </c>
      <c r="G163" s="83"/>
    </row>
    <row r="164" spans="1:7" ht="11.1" customHeight="1" x14ac:dyDescent="0.2">
      <c r="A164" s="191">
        <v>43683</v>
      </c>
      <c r="B164" s="81">
        <v>27965</v>
      </c>
      <c r="C164" s="82" t="s">
        <v>3131</v>
      </c>
      <c r="D164" s="83" t="s">
        <v>6065</v>
      </c>
      <c r="E164" s="168">
        <v>2570</v>
      </c>
      <c r="F164" s="158">
        <v>2570</v>
      </c>
      <c r="G164" s="83"/>
    </row>
    <row r="165" spans="1:7" ht="11.1" customHeight="1" x14ac:dyDescent="0.2">
      <c r="A165" s="191">
        <v>43676</v>
      </c>
      <c r="B165" s="10">
        <v>21124</v>
      </c>
      <c r="C165" s="82" t="s">
        <v>3140</v>
      </c>
      <c r="D165" s="12" t="s">
        <v>5295</v>
      </c>
      <c r="E165" s="156">
        <v>3806.12</v>
      </c>
      <c r="F165" s="158">
        <v>178170.28</v>
      </c>
    </row>
    <row r="166" spans="1:7" ht="11.1" customHeight="1" x14ac:dyDescent="0.2">
      <c r="A166" s="191">
        <v>43683</v>
      </c>
      <c r="B166" s="10">
        <v>21124</v>
      </c>
      <c r="C166" s="82" t="s">
        <v>3140</v>
      </c>
      <c r="D166" s="12" t="s">
        <v>132</v>
      </c>
      <c r="E166" s="156">
        <v>1935.96</v>
      </c>
      <c r="F166" s="158">
        <v>180106.23999999999</v>
      </c>
    </row>
    <row r="167" spans="1:7" ht="11.1" customHeight="1" x14ac:dyDescent="0.2">
      <c r="A167" s="191">
        <v>43679</v>
      </c>
      <c r="B167" s="10">
        <v>22797</v>
      </c>
      <c r="C167" s="82" t="s">
        <v>3073</v>
      </c>
      <c r="D167" s="12" t="s">
        <v>4311</v>
      </c>
      <c r="E167" s="156">
        <v>1275</v>
      </c>
      <c r="F167" s="158">
        <v>27030</v>
      </c>
      <c r="G167" s="83" t="s">
        <v>3072</v>
      </c>
    </row>
    <row r="168" spans="1:7" ht="11.1" customHeight="1" x14ac:dyDescent="0.2">
      <c r="A168" s="191">
        <v>43683</v>
      </c>
      <c r="B168" s="81">
        <v>14285</v>
      </c>
      <c r="C168" s="82" t="s">
        <v>3140</v>
      </c>
      <c r="D168" s="83" t="s">
        <v>1349</v>
      </c>
      <c r="E168" s="168">
        <v>20999.9</v>
      </c>
      <c r="F168" s="158">
        <v>52354.79</v>
      </c>
      <c r="G168" s="83"/>
    </row>
    <row r="169" spans="1:7" ht="11.1" customHeight="1" x14ac:dyDescent="0.2">
      <c r="A169" s="191">
        <v>43676</v>
      </c>
      <c r="B169" s="10">
        <v>13741</v>
      </c>
      <c r="C169" s="82" t="s">
        <v>3134</v>
      </c>
      <c r="D169" s="12" t="s">
        <v>5279</v>
      </c>
      <c r="E169" s="156">
        <v>329.3</v>
      </c>
      <c r="F169" s="158">
        <v>6466.54</v>
      </c>
      <c r="G169" s="83" t="s">
        <v>3029</v>
      </c>
    </row>
    <row r="170" spans="1:7" ht="11.1" customHeight="1" x14ac:dyDescent="0.2">
      <c r="A170" s="191">
        <v>43676</v>
      </c>
      <c r="B170" s="10">
        <v>13327</v>
      </c>
      <c r="C170" s="82" t="s">
        <v>3140</v>
      </c>
      <c r="D170" s="12" t="s">
        <v>135</v>
      </c>
      <c r="E170" s="156">
        <v>135</v>
      </c>
      <c r="F170" s="158">
        <v>14257.6</v>
      </c>
    </row>
    <row r="171" spans="1:7" ht="11.1" customHeight="1" x14ac:dyDescent="0.2">
      <c r="A171" s="191">
        <v>43683</v>
      </c>
      <c r="B171" s="10">
        <v>13327</v>
      </c>
      <c r="C171" s="82" t="s">
        <v>3140</v>
      </c>
      <c r="D171" s="12" t="s">
        <v>135</v>
      </c>
      <c r="E171" s="166">
        <v>120</v>
      </c>
      <c r="F171" s="158">
        <v>14377.6</v>
      </c>
    </row>
    <row r="172" spans="1:7" ht="11.1" customHeight="1" x14ac:dyDescent="0.2">
      <c r="A172" s="191">
        <v>43676</v>
      </c>
      <c r="B172" s="10">
        <v>14390</v>
      </c>
      <c r="C172" s="82" t="s">
        <v>3140</v>
      </c>
      <c r="D172" s="12" t="s">
        <v>138</v>
      </c>
      <c r="E172" s="156">
        <v>150</v>
      </c>
      <c r="F172" s="158">
        <v>18575</v>
      </c>
    </row>
    <row r="173" spans="1:7" ht="11.1" customHeight="1" x14ac:dyDescent="0.2">
      <c r="A173" s="191">
        <v>43679</v>
      </c>
      <c r="B173" s="81">
        <v>25402</v>
      </c>
      <c r="C173" s="82" t="s">
        <v>3073</v>
      </c>
      <c r="D173" s="83" t="s">
        <v>140</v>
      </c>
      <c r="E173" s="168">
        <v>553.85</v>
      </c>
      <c r="F173" s="158">
        <v>12184.7</v>
      </c>
      <c r="G173" s="83" t="s">
        <v>3072</v>
      </c>
    </row>
    <row r="174" spans="1:7" ht="11.1" customHeight="1" x14ac:dyDescent="0.2">
      <c r="A174" s="191">
        <v>43683</v>
      </c>
      <c r="B174" s="81">
        <v>10916</v>
      </c>
      <c r="C174" s="82" t="s">
        <v>3140</v>
      </c>
      <c r="D174" s="83" t="s">
        <v>850</v>
      </c>
      <c r="E174" s="168">
        <v>188.81</v>
      </c>
      <c r="F174" s="158">
        <v>188.81</v>
      </c>
      <c r="G174" s="83"/>
    </row>
    <row r="175" spans="1:7" ht="11.1" customHeight="1" x14ac:dyDescent="0.2">
      <c r="A175" s="191">
        <v>43676</v>
      </c>
      <c r="B175" s="81">
        <v>20473</v>
      </c>
      <c r="C175" s="82" t="s">
        <v>3143</v>
      </c>
      <c r="D175" s="83" t="s">
        <v>1807</v>
      </c>
      <c r="E175" s="168">
        <v>3523.55</v>
      </c>
      <c r="F175" s="158">
        <v>17836.2</v>
      </c>
      <c r="G175" s="83"/>
    </row>
    <row r="176" spans="1:7" ht="11.1" customHeight="1" x14ac:dyDescent="0.2">
      <c r="A176" s="191">
        <v>43683</v>
      </c>
      <c r="B176" s="10">
        <v>23412</v>
      </c>
      <c r="C176" s="82" t="s">
        <v>3140</v>
      </c>
      <c r="D176" s="12" t="s">
        <v>2146</v>
      </c>
      <c r="E176" s="156">
        <v>12548.03</v>
      </c>
      <c r="F176" s="158">
        <v>186329.13</v>
      </c>
    </row>
    <row r="177" spans="1:7" ht="11.1" customHeight="1" x14ac:dyDescent="0.2">
      <c r="A177" s="191">
        <v>43676</v>
      </c>
      <c r="B177" s="81">
        <v>17187</v>
      </c>
      <c r="C177" s="82" t="s">
        <v>3141</v>
      </c>
      <c r="D177" s="83" t="s">
        <v>142</v>
      </c>
      <c r="E177" s="168">
        <v>108.17</v>
      </c>
      <c r="F177" s="158">
        <v>12223.090000000002</v>
      </c>
      <c r="G177" s="83"/>
    </row>
    <row r="178" spans="1:7" ht="11.1" customHeight="1" x14ac:dyDescent="0.2">
      <c r="A178" s="191">
        <v>43676</v>
      </c>
      <c r="B178" s="81">
        <v>17187</v>
      </c>
      <c r="C178" s="82" t="s">
        <v>3141</v>
      </c>
      <c r="D178" s="83" t="s">
        <v>142</v>
      </c>
      <c r="E178" s="168">
        <v>312.95</v>
      </c>
      <c r="F178" s="158">
        <v>12536.040000000003</v>
      </c>
      <c r="G178" s="83"/>
    </row>
    <row r="179" spans="1:7" ht="11.1" customHeight="1" x14ac:dyDescent="0.2">
      <c r="A179" s="191">
        <v>43676</v>
      </c>
      <c r="B179" s="81">
        <v>17187</v>
      </c>
      <c r="C179" s="82" t="s">
        <v>3141</v>
      </c>
      <c r="D179" s="83" t="s">
        <v>142</v>
      </c>
      <c r="E179" s="168">
        <v>263.69</v>
      </c>
      <c r="F179" s="158">
        <v>12799.730000000003</v>
      </c>
      <c r="G179" s="83"/>
    </row>
    <row r="180" spans="1:7" ht="11.1" customHeight="1" x14ac:dyDescent="0.2">
      <c r="A180" s="191">
        <v>43676</v>
      </c>
      <c r="B180" s="81">
        <v>17187</v>
      </c>
      <c r="C180" s="82" t="s">
        <v>3141</v>
      </c>
      <c r="D180" s="83" t="s">
        <v>142</v>
      </c>
      <c r="E180" s="168">
        <v>275.8</v>
      </c>
      <c r="F180" s="158">
        <v>13075.530000000002</v>
      </c>
      <c r="G180" s="83"/>
    </row>
    <row r="181" spans="1:7" ht="11.1" customHeight="1" x14ac:dyDescent="0.2">
      <c r="A181" s="191">
        <v>43676</v>
      </c>
      <c r="B181" s="10">
        <v>17187</v>
      </c>
      <c r="C181" s="82" t="s">
        <v>3141</v>
      </c>
      <c r="D181" s="12" t="s">
        <v>142</v>
      </c>
      <c r="E181" s="156">
        <v>93.48</v>
      </c>
      <c r="F181" s="158">
        <v>13169.010000000002</v>
      </c>
    </row>
    <row r="182" spans="1:7" ht="11.1" customHeight="1" x14ac:dyDescent="0.2">
      <c r="A182" s="191">
        <v>43676</v>
      </c>
      <c r="B182" s="10">
        <v>17187</v>
      </c>
      <c r="C182" s="82" t="s">
        <v>3141</v>
      </c>
      <c r="D182" s="12" t="s">
        <v>142</v>
      </c>
      <c r="E182" s="156">
        <v>93.48</v>
      </c>
      <c r="F182" s="158">
        <v>13262.490000000002</v>
      </c>
    </row>
    <row r="183" spans="1:7" ht="11.1" customHeight="1" x14ac:dyDescent="0.2">
      <c r="A183" s="191">
        <v>43676</v>
      </c>
      <c r="B183" s="10">
        <v>17187</v>
      </c>
      <c r="C183" s="82" t="s">
        <v>3141</v>
      </c>
      <c r="D183" s="12" t="s">
        <v>142</v>
      </c>
      <c r="E183" s="166">
        <v>93.48</v>
      </c>
      <c r="F183" s="158">
        <v>13355.970000000001</v>
      </c>
      <c r="G183" s="83"/>
    </row>
    <row r="184" spans="1:7" ht="11.1" customHeight="1" x14ac:dyDescent="0.2">
      <c r="A184" s="191">
        <v>43676</v>
      </c>
      <c r="B184" s="10">
        <v>17187</v>
      </c>
      <c r="C184" s="82" t="s">
        <v>3141</v>
      </c>
      <c r="D184" s="12" t="s">
        <v>142</v>
      </c>
      <c r="E184" s="166">
        <v>93.48</v>
      </c>
      <c r="F184" s="158">
        <v>13449.45</v>
      </c>
    </row>
    <row r="185" spans="1:7" ht="11.1" customHeight="1" x14ac:dyDescent="0.2">
      <c r="A185" s="191">
        <v>43676</v>
      </c>
      <c r="B185" s="81">
        <v>17187</v>
      </c>
      <c r="C185" s="82" t="s">
        <v>3141</v>
      </c>
      <c r="D185" s="83" t="s">
        <v>142</v>
      </c>
      <c r="E185" s="168">
        <v>93.48</v>
      </c>
      <c r="F185" s="158">
        <v>13542.93</v>
      </c>
      <c r="G185" s="83"/>
    </row>
    <row r="186" spans="1:7" ht="11.1" customHeight="1" x14ac:dyDescent="0.2">
      <c r="A186" s="191">
        <v>43676</v>
      </c>
      <c r="B186" s="81">
        <v>17187</v>
      </c>
      <c r="C186" s="82" t="s">
        <v>3141</v>
      </c>
      <c r="D186" s="83" t="s">
        <v>142</v>
      </c>
      <c r="E186" s="168">
        <v>93.48</v>
      </c>
      <c r="F186" s="158">
        <v>13636.41</v>
      </c>
      <c r="G186" s="83"/>
    </row>
    <row r="187" spans="1:7" ht="11.1" customHeight="1" x14ac:dyDescent="0.2">
      <c r="A187" s="191">
        <v>43676</v>
      </c>
      <c r="B187" s="10">
        <v>17187</v>
      </c>
      <c r="C187" s="82" t="s">
        <v>3141</v>
      </c>
      <c r="D187" s="12" t="s">
        <v>142</v>
      </c>
      <c r="E187" s="156">
        <v>101.27</v>
      </c>
      <c r="F187" s="158">
        <v>13737.68</v>
      </c>
    </row>
    <row r="188" spans="1:7" ht="11.1" customHeight="1" x14ac:dyDescent="0.2">
      <c r="A188" s="191">
        <v>43676</v>
      </c>
      <c r="B188" s="10">
        <v>17187</v>
      </c>
      <c r="C188" s="82" t="s">
        <v>3141</v>
      </c>
      <c r="D188" s="12" t="s">
        <v>142</v>
      </c>
      <c r="E188" s="156">
        <v>101.27</v>
      </c>
      <c r="F188" s="158">
        <v>13838.95</v>
      </c>
    </row>
    <row r="189" spans="1:7" ht="11.1" customHeight="1" x14ac:dyDescent="0.2">
      <c r="A189" s="191">
        <v>43676</v>
      </c>
      <c r="B189" s="81">
        <v>17187</v>
      </c>
      <c r="C189" s="82" t="s">
        <v>3141</v>
      </c>
      <c r="D189" s="83" t="s">
        <v>142</v>
      </c>
      <c r="E189" s="168">
        <v>130.38</v>
      </c>
      <c r="F189" s="158">
        <v>13969.33</v>
      </c>
      <c r="G189" s="83"/>
    </row>
    <row r="190" spans="1:7" ht="11.1" customHeight="1" x14ac:dyDescent="0.2">
      <c r="A190" s="191">
        <v>43683</v>
      </c>
      <c r="B190" s="10">
        <v>17187</v>
      </c>
      <c r="C190" s="82" t="s">
        <v>3141</v>
      </c>
      <c r="D190" s="12" t="s">
        <v>142</v>
      </c>
      <c r="E190" s="156">
        <v>175.92</v>
      </c>
      <c r="F190" s="158">
        <v>14145.25</v>
      </c>
    </row>
    <row r="191" spans="1:7" ht="11.1" customHeight="1" x14ac:dyDescent="0.2">
      <c r="A191" s="191">
        <v>43679</v>
      </c>
      <c r="B191" s="10">
        <v>18471</v>
      </c>
      <c r="C191" s="82" t="s">
        <v>3073</v>
      </c>
      <c r="D191" s="12" t="s">
        <v>4309</v>
      </c>
      <c r="E191" s="156">
        <v>187.5</v>
      </c>
      <c r="F191" s="158">
        <v>4125</v>
      </c>
      <c r="G191" s="83" t="s">
        <v>3072</v>
      </c>
    </row>
    <row r="192" spans="1:7" ht="11.1" customHeight="1" x14ac:dyDescent="0.2">
      <c r="A192" s="191">
        <v>43676</v>
      </c>
      <c r="B192" s="10">
        <v>14596</v>
      </c>
      <c r="C192" s="82" t="s">
        <v>3140</v>
      </c>
      <c r="D192" s="12" t="s">
        <v>1401</v>
      </c>
      <c r="E192" s="156">
        <v>39375.25</v>
      </c>
      <c r="F192" s="158">
        <v>132465.99</v>
      </c>
    </row>
    <row r="193" spans="1:7" ht="11.1" customHeight="1" x14ac:dyDescent="0.2">
      <c r="A193" s="191">
        <v>43683</v>
      </c>
      <c r="B193" s="10">
        <v>14596</v>
      </c>
      <c r="C193" s="82" t="s">
        <v>3140</v>
      </c>
      <c r="D193" s="12" t="s">
        <v>1401</v>
      </c>
      <c r="E193" s="166">
        <v>34432.75</v>
      </c>
      <c r="F193" s="158">
        <v>166898.74</v>
      </c>
    </row>
    <row r="194" spans="1:7" ht="11.1" customHeight="1" x14ac:dyDescent="0.2">
      <c r="A194" s="191">
        <v>43683</v>
      </c>
      <c r="B194" s="81">
        <v>13279</v>
      </c>
      <c r="C194" s="82" t="s">
        <v>3141</v>
      </c>
      <c r="D194" s="83" t="s">
        <v>1144</v>
      </c>
      <c r="E194" s="168">
        <v>1987.35</v>
      </c>
      <c r="F194" s="158">
        <v>21840.019999999997</v>
      </c>
      <c r="G194" s="83"/>
    </row>
    <row r="195" spans="1:7" ht="11.1" customHeight="1" x14ac:dyDescent="0.2">
      <c r="A195" s="191">
        <v>43676</v>
      </c>
      <c r="B195" s="10">
        <v>27877</v>
      </c>
      <c r="C195" s="82" t="s">
        <v>3141</v>
      </c>
      <c r="D195" s="12" t="s">
        <v>6042</v>
      </c>
      <c r="E195" s="156">
        <v>2770.45</v>
      </c>
      <c r="F195" s="158">
        <v>2770.45</v>
      </c>
    </row>
    <row r="196" spans="1:7" ht="11.1" customHeight="1" x14ac:dyDescent="0.2">
      <c r="A196" s="191">
        <v>43676</v>
      </c>
      <c r="B196" s="10">
        <v>22390</v>
      </c>
      <c r="C196" s="82" t="s">
        <v>3127</v>
      </c>
      <c r="D196" s="12" t="s">
        <v>2001</v>
      </c>
      <c r="E196" s="156">
        <v>650</v>
      </c>
      <c r="F196" s="158">
        <v>34350</v>
      </c>
    </row>
    <row r="197" spans="1:7" ht="11.1" customHeight="1" x14ac:dyDescent="0.2">
      <c r="A197" s="191">
        <v>43683</v>
      </c>
      <c r="B197" s="81">
        <v>22390</v>
      </c>
      <c r="C197" s="82" t="s">
        <v>3127</v>
      </c>
      <c r="D197" s="83" t="s">
        <v>2001</v>
      </c>
      <c r="E197" s="168">
        <v>5300</v>
      </c>
      <c r="F197" s="158">
        <v>39650</v>
      </c>
      <c r="G197" s="83"/>
    </row>
    <row r="198" spans="1:7" ht="11.1" customHeight="1" x14ac:dyDescent="0.2">
      <c r="A198" s="191">
        <v>43683</v>
      </c>
      <c r="B198" s="81">
        <v>13396</v>
      </c>
      <c r="C198" s="82" t="s">
        <v>3140</v>
      </c>
      <c r="D198" s="83" t="s">
        <v>152</v>
      </c>
      <c r="E198" s="168">
        <v>729.31999999999994</v>
      </c>
      <c r="F198" s="158">
        <v>7137.73</v>
      </c>
      <c r="G198" s="83"/>
    </row>
    <row r="199" spans="1:7" ht="11.1" customHeight="1" x14ac:dyDescent="0.2">
      <c r="A199" s="191">
        <v>43683</v>
      </c>
      <c r="B199" s="10">
        <v>10048</v>
      </c>
      <c r="C199" s="82" t="s">
        <v>3140</v>
      </c>
      <c r="D199" s="12" t="s">
        <v>743</v>
      </c>
      <c r="E199" s="156">
        <v>5285</v>
      </c>
      <c r="F199" s="158">
        <v>59845.120000000003</v>
      </c>
    </row>
    <row r="200" spans="1:7" ht="11.1" customHeight="1" x14ac:dyDescent="0.2">
      <c r="A200" s="191">
        <v>43683</v>
      </c>
      <c r="B200" s="81">
        <v>14451</v>
      </c>
      <c r="C200" s="82" t="s">
        <v>3140</v>
      </c>
      <c r="D200" s="83" t="s">
        <v>1379</v>
      </c>
      <c r="E200" s="168">
        <v>2073</v>
      </c>
      <c r="F200" s="158">
        <v>96465.4</v>
      </c>
    </row>
    <row r="201" spans="1:7" ht="11.1" customHeight="1" x14ac:dyDescent="0.2">
      <c r="A201" s="191">
        <v>43676</v>
      </c>
      <c r="B201" s="10">
        <v>13652</v>
      </c>
      <c r="C201" s="82" t="s">
        <v>3134</v>
      </c>
      <c r="D201" s="12" t="s">
        <v>1235</v>
      </c>
      <c r="E201" s="156">
        <v>50.8</v>
      </c>
      <c r="F201" s="158">
        <v>1069.01</v>
      </c>
      <c r="G201" s="83" t="s">
        <v>3029</v>
      </c>
    </row>
    <row r="202" spans="1:7" ht="11.1" customHeight="1" x14ac:dyDescent="0.2">
      <c r="A202" s="191">
        <v>43683</v>
      </c>
      <c r="B202" s="81">
        <v>27129</v>
      </c>
      <c r="C202" s="82" t="s">
        <v>3881</v>
      </c>
      <c r="D202" s="83" t="s">
        <v>2945</v>
      </c>
      <c r="E202" s="168">
        <v>850</v>
      </c>
      <c r="F202" s="158">
        <v>850</v>
      </c>
      <c r="G202" s="83"/>
    </row>
    <row r="203" spans="1:7" ht="11.1" customHeight="1" x14ac:dyDescent="0.2">
      <c r="A203" s="191">
        <v>43676</v>
      </c>
      <c r="B203" s="10">
        <v>12487</v>
      </c>
      <c r="C203" s="82" t="s">
        <v>3127</v>
      </c>
      <c r="D203" s="12" t="s">
        <v>1064</v>
      </c>
      <c r="E203" s="156">
        <v>375</v>
      </c>
      <c r="F203" s="158">
        <v>17925</v>
      </c>
    </row>
    <row r="204" spans="1:7" ht="11.1" customHeight="1" x14ac:dyDescent="0.2">
      <c r="A204" s="191">
        <v>43676</v>
      </c>
      <c r="B204" s="81">
        <v>27070</v>
      </c>
      <c r="C204" s="82" t="s">
        <v>3128</v>
      </c>
      <c r="D204" s="83" t="s">
        <v>2929</v>
      </c>
      <c r="E204" s="168">
        <v>90</v>
      </c>
      <c r="F204" s="158">
        <v>216</v>
      </c>
      <c r="G204" s="83"/>
    </row>
    <row r="205" spans="1:7" ht="11.1" customHeight="1" x14ac:dyDescent="0.2">
      <c r="A205" s="191">
        <v>43682</v>
      </c>
      <c r="B205" s="10">
        <v>16078</v>
      </c>
      <c r="C205" s="82" t="s">
        <v>3047</v>
      </c>
      <c r="D205" s="12" t="s">
        <v>6231</v>
      </c>
      <c r="E205" s="166">
        <v>475</v>
      </c>
      <c r="F205" s="158"/>
      <c r="G205" s="83" t="s">
        <v>3046</v>
      </c>
    </row>
    <row r="206" spans="1:7" ht="11.1" customHeight="1" x14ac:dyDescent="0.2">
      <c r="A206" s="191">
        <v>43683</v>
      </c>
      <c r="B206" s="10">
        <v>27372</v>
      </c>
      <c r="C206" s="82" t="s">
        <v>3136</v>
      </c>
      <c r="D206" s="12" t="s">
        <v>3824</v>
      </c>
      <c r="E206" s="156">
        <v>1175</v>
      </c>
      <c r="F206" s="158">
        <v>1525</v>
      </c>
    </row>
    <row r="207" spans="1:7" ht="11.1" customHeight="1" x14ac:dyDescent="0.2">
      <c r="A207" s="191">
        <v>43676</v>
      </c>
      <c r="B207" s="10">
        <v>27395</v>
      </c>
      <c r="C207" s="82" t="s">
        <v>3140</v>
      </c>
      <c r="D207" s="12" t="s">
        <v>3811</v>
      </c>
      <c r="E207" s="156">
        <v>287</v>
      </c>
      <c r="F207" s="158">
        <v>2588.5</v>
      </c>
    </row>
    <row r="208" spans="1:7" ht="11.1" customHeight="1" x14ac:dyDescent="0.2">
      <c r="A208" s="191">
        <v>43676</v>
      </c>
      <c r="B208" s="81">
        <v>25115</v>
      </c>
      <c r="C208" s="82" t="s">
        <v>3128</v>
      </c>
      <c r="D208" s="83" t="s">
        <v>2455</v>
      </c>
      <c r="E208" s="168">
        <v>32.479999999999997</v>
      </c>
      <c r="F208" s="158">
        <v>180.48</v>
      </c>
      <c r="G208" s="83"/>
    </row>
    <row r="209" spans="1:7" ht="11.1" customHeight="1" x14ac:dyDescent="0.2">
      <c r="A209" s="191">
        <v>43675</v>
      </c>
      <c r="B209" s="10">
        <v>16078</v>
      </c>
      <c r="C209" s="82" t="s">
        <v>3047</v>
      </c>
      <c r="D209" s="12" t="s">
        <v>6201</v>
      </c>
      <c r="E209" s="166">
        <v>712.5</v>
      </c>
      <c r="F209" s="158"/>
      <c r="G209" s="83" t="s">
        <v>3046</v>
      </c>
    </row>
    <row r="210" spans="1:7" ht="11.1" customHeight="1" x14ac:dyDescent="0.2">
      <c r="A210" s="191">
        <v>43683</v>
      </c>
      <c r="B210" s="10">
        <v>14005</v>
      </c>
      <c r="C210" s="82" t="s">
        <v>3141</v>
      </c>
      <c r="D210" s="12" t="s">
        <v>1299</v>
      </c>
      <c r="E210" s="156">
        <v>2190</v>
      </c>
      <c r="F210" s="158">
        <v>3831</v>
      </c>
    </row>
    <row r="211" spans="1:7" ht="11.1" customHeight="1" x14ac:dyDescent="0.2">
      <c r="A211" s="191">
        <v>43671</v>
      </c>
      <c r="B211" s="81">
        <v>16078</v>
      </c>
      <c r="C211" s="82" t="s">
        <v>3047</v>
      </c>
      <c r="D211" s="83" t="s">
        <v>3241</v>
      </c>
      <c r="E211" s="168">
        <v>80</v>
      </c>
      <c r="F211" s="158"/>
      <c r="G211" s="83" t="s">
        <v>3046</v>
      </c>
    </row>
    <row r="212" spans="1:7" ht="11.1" customHeight="1" x14ac:dyDescent="0.2">
      <c r="A212" s="191">
        <v>43678</v>
      </c>
      <c r="B212" s="81">
        <v>16078</v>
      </c>
      <c r="C212" s="82" t="s">
        <v>3047</v>
      </c>
      <c r="D212" s="83" t="s">
        <v>3241</v>
      </c>
      <c r="E212" s="168">
        <v>80</v>
      </c>
      <c r="F212" s="158"/>
      <c r="G212" s="83" t="s">
        <v>3046</v>
      </c>
    </row>
    <row r="213" spans="1:7" ht="11.1" customHeight="1" x14ac:dyDescent="0.2">
      <c r="A213" s="191">
        <v>43678</v>
      </c>
      <c r="B213" s="10">
        <v>16078</v>
      </c>
      <c r="C213" s="82" t="s">
        <v>3047</v>
      </c>
      <c r="D213" s="12" t="s">
        <v>3241</v>
      </c>
      <c r="E213" s="156">
        <v>80</v>
      </c>
      <c r="F213" s="158"/>
      <c r="G213" s="83" t="s">
        <v>3046</v>
      </c>
    </row>
    <row r="214" spans="1:7" ht="11.1" customHeight="1" x14ac:dyDescent="0.2">
      <c r="A214" s="191">
        <v>43678</v>
      </c>
      <c r="B214" s="10">
        <v>16078</v>
      </c>
      <c r="C214" s="82" t="s">
        <v>3047</v>
      </c>
      <c r="D214" s="12" t="s">
        <v>6169</v>
      </c>
      <c r="E214" s="166">
        <v>80</v>
      </c>
      <c r="F214" s="158"/>
      <c r="G214" s="83" t="s">
        <v>3046</v>
      </c>
    </row>
    <row r="215" spans="1:7" ht="11.1" customHeight="1" x14ac:dyDescent="0.2">
      <c r="A215" s="191">
        <v>43683</v>
      </c>
      <c r="B215" s="81">
        <v>25685</v>
      </c>
      <c r="C215" s="11" t="s">
        <v>3128</v>
      </c>
      <c r="D215" s="83" t="s">
        <v>2579</v>
      </c>
      <c r="E215" s="168">
        <v>74.819999999999993</v>
      </c>
      <c r="F215" s="158">
        <v>799.12999999999988</v>
      </c>
      <c r="G215" s="83"/>
    </row>
    <row r="216" spans="1:7" ht="11.1" customHeight="1" x14ac:dyDescent="0.2">
      <c r="A216" s="191">
        <v>43676</v>
      </c>
      <c r="B216" s="10">
        <v>13351</v>
      </c>
      <c r="C216" s="82" t="s">
        <v>3140</v>
      </c>
      <c r="D216" s="12" t="s">
        <v>1168</v>
      </c>
      <c r="E216" s="156">
        <v>2680.8</v>
      </c>
      <c r="F216" s="158">
        <v>14006.3</v>
      </c>
    </row>
    <row r="217" spans="1:7" ht="11.1" customHeight="1" x14ac:dyDescent="0.2">
      <c r="A217" s="191">
        <v>43683</v>
      </c>
      <c r="B217" s="10">
        <v>13372</v>
      </c>
      <c r="C217" s="82" t="s">
        <v>3882</v>
      </c>
      <c r="D217" s="12" t="s">
        <v>1175</v>
      </c>
      <c r="E217" s="156">
        <v>139342.93</v>
      </c>
      <c r="F217" s="158">
        <v>1201125.3999999999</v>
      </c>
    </row>
    <row r="218" spans="1:7" ht="11.1" customHeight="1" x14ac:dyDescent="0.2">
      <c r="A218" s="191">
        <v>43676</v>
      </c>
      <c r="B218" s="10">
        <v>27967</v>
      </c>
      <c r="C218" s="82" t="s">
        <v>3127</v>
      </c>
      <c r="D218" s="12" t="s">
        <v>6066</v>
      </c>
      <c r="E218" s="166">
        <v>450</v>
      </c>
      <c r="F218" s="158">
        <v>450</v>
      </c>
    </row>
    <row r="219" spans="1:7" ht="11.1" customHeight="1" x14ac:dyDescent="0.2">
      <c r="A219" s="191">
        <v>43683</v>
      </c>
      <c r="B219" s="10">
        <v>14289</v>
      </c>
      <c r="C219" s="82" t="s">
        <v>3140</v>
      </c>
      <c r="D219" s="12" t="s">
        <v>164</v>
      </c>
      <c r="E219" s="156">
        <v>519.6</v>
      </c>
      <c r="F219" s="158">
        <v>945603.34</v>
      </c>
    </row>
    <row r="220" spans="1:7" ht="11.1" customHeight="1" x14ac:dyDescent="0.2">
      <c r="A220" s="191">
        <v>43683</v>
      </c>
      <c r="B220" s="10">
        <v>20711</v>
      </c>
      <c r="C220" s="82" t="s">
        <v>3127</v>
      </c>
      <c r="D220" s="12" t="s">
        <v>165</v>
      </c>
      <c r="E220" s="156">
        <v>1050</v>
      </c>
      <c r="F220" s="158">
        <v>62584</v>
      </c>
    </row>
    <row r="221" spans="1:7" ht="11.1" customHeight="1" x14ac:dyDescent="0.2">
      <c r="A221" s="191">
        <v>43676</v>
      </c>
      <c r="B221" s="10">
        <v>27842</v>
      </c>
      <c r="C221" s="82" t="s">
        <v>3141</v>
      </c>
      <c r="D221" s="12" t="s">
        <v>5646</v>
      </c>
      <c r="E221" s="156">
        <v>800</v>
      </c>
      <c r="F221" s="158">
        <v>800</v>
      </c>
    </row>
    <row r="222" spans="1:7" ht="11.1" customHeight="1" x14ac:dyDescent="0.2">
      <c r="A222" s="191">
        <v>43676</v>
      </c>
      <c r="B222" s="10">
        <v>14125</v>
      </c>
      <c r="C222" s="82" t="s">
        <v>3140</v>
      </c>
      <c r="D222" s="12" t="s">
        <v>166</v>
      </c>
      <c r="E222" s="156">
        <v>7938.14</v>
      </c>
      <c r="F222" s="158">
        <v>163546.35999999999</v>
      </c>
    </row>
    <row r="223" spans="1:7" ht="11.1" customHeight="1" x14ac:dyDescent="0.2">
      <c r="A223" s="191">
        <v>43683</v>
      </c>
      <c r="B223" s="10">
        <v>14125</v>
      </c>
      <c r="C223" s="82" t="s">
        <v>3140</v>
      </c>
      <c r="D223" s="12" t="s">
        <v>166</v>
      </c>
      <c r="E223" s="166">
        <v>5932.93</v>
      </c>
      <c r="F223" s="158">
        <v>169479.28999999998</v>
      </c>
      <c r="G223" s="83"/>
    </row>
    <row r="224" spans="1:7" ht="11.1" customHeight="1" x14ac:dyDescent="0.2">
      <c r="A224" s="191">
        <v>43683</v>
      </c>
      <c r="B224" s="10">
        <v>24350</v>
      </c>
      <c r="C224" s="82" t="s">
        <v>3127</v>
      </c>
      <c r="D224" s="12" t="s">
        <v>167</v>
      </c>
      <c r="E224" s="156">
        <v>3750</v>
      </c>
      <c r="F224" s="158">
        <v>32497</v>
      </c>
    </row>
    <row r="225" spans="1:7" ht="11.1" customHeight="1" x14ac:dyDescent="0.2">
      <c r="A225" s="191">
        <v>43675</v>
      </c>
      <c r="B225" s="81">
        <v>16078</v>
      </c>
      <c r="C225" s="82" t="s">
        <v>3047</v>
      </c>
      <c r="D225" s="83" t="s">
        <v>6205</v>
      </c>
      <c r="E225" s="168">
        <v>475</v>
      </c>
      <c r="F225" s="158"/>
      <c r="G225" s="83" t="s">
        <v>3046</v>
      </c>
    </row>
    <row r="226" spans="1:7" ht="11.1" customHeight="1" x14ac:dyDescent="0.2">
      <c r="A226" s="191">
        <v>43675</v>
      </c>
      <c r="B226" s="81">
        <v>16078</v>
      </c>
      <c r="C226" s="82" t="s">
        <v>3047</v>
      </c>
      <c r="D226" s="83" t="s">
        <v>6205</v>
      </c>
      <c r="E226" s="168">
        <v>475</v>
      </c>
      <c r="F226" s="158"/>
      <c r="G226" s="83" t="s">
        <v>3046</v>
      </c>
    </row>
    <row r="227" spans="1:7" ht="11.1" customHeight="1" x14ac:dyDescent="0.2">
      <c r="A227" s="191">
        <v>43676</v>
      </c>
      <c r="B227" s="10">
        <v>27498</v>
      </c>
      <c r="C227" s="82" t="s">
        <v>3127</v>
      </c>
      <c r="D227" s="12" t="s">
        <v>4120</v>
      </c>
      <c r="E227" s="156">
        <v>4650</v>
      </c>
      <c r="F227" s="158">
        <v>13287.5</v>
      </c>
    </row>
    <row r="228" spans="1:7" ht="11.1" customHeight="1" x14ac:dyDescent="0.2">
      <c r="A228" s="191">
        <v>43683</v>
      </c>
      <c r="B228" s="10">
        <v>27856</v>
      </c>
      <c r="C228" s="82" t="s">
        <v>3141</v>
      </c>
      <c r="D228" s="12" t="s">
        <v>5754</v>
      </c>
      <c r="E228" s="156">
        <v>495</v>
      </c>
      <c r="F228" s="158">
        <v>495</v>
      </c>
    </row>
    <row r="229" spans="1:7" ht="11.1" customHeight="1" x14ac:dyDescent="0.2">
      <c r="A229" s="191">
        <v>43683</v>
      </c>
      <c r="B229" s="81">
        <v>22391</v>
      </c>
      <c r="C229" s="82" t="s">
        <v>3127</v>
      </c>
      <c r="D229" s="83" t="s">
        <v>2002</v>
      </c>
      <c r="E229" s="168">
        <v>4100</v>
      </c>
      <c r="F229" s="158">
        <v>91917.25</v>
      </c>
      <c r="G229" s="83"/>
    </row>
    <row r="230" spans="1:7" ht="11.1" customHeight="1" x14ac:dyDescent="0.2">
      <c r="A230" s="191">
        <v>43676</v>
      </c>
      <c r="B230" s="10">
        <v>22391</v>
      </c>
      <c r="C230" s="82" t="s">
        <v>3127</v>
      </c>
      <c r="D230" s="12" t="s">
        <v>3325</v>
      </c>
      <c r="E230" s="166">
        <v>23625</v>
      </c>
      <c r="F230" s="158">
        <v>87817.25</v>
      </c>
    </row>
    <row r="231" spans="1:7" ht="11.1" customHeight="1" x14ac:dyDescent="0.2">
      <c r="A231" s="191">
        <v>43672</v>
      </c>
      <c r="B231" s="10">
        <v>16078</v>
      </c>
      <c r="C231" s="82" t="s">
        <v>3047</v>
      </c>
      <c r="D231" s="12" t="s">
        <v>6161</v>
      </c>
      <c r="E231" s="156">
        <v>400</v>
      </c>
      <c r="F231" s="158"/>
      <c r="G231" s="83" t="s">
        <v>3046</v>
      </c>
    </row>
    <row r="232" spans="1:7" ht="11.1" customHeight="1" x14ac:dyDescent="0.2">
      <c r="A232" s="191">
        <v>43676</v>
      </c>
      <c r="B232" s="81">
        <v>14949</v>
      </c>
      <c r="C232" s="82" t="s">
        <v>3140</v>
      </c>
      <c r="D232" s="83" t="s">
        <v>1428</v>
      </c>
      <c r="E232" s="168">
        <v>64.97</v>
      </c>
      <c r="F232" s="158">
        <v>5586.84</v>
      </c>
      <c r="G232" s="83"/>
    </row>
    <row r="233" spans="1:7" ht="11.1" customHeight="1" x14ac:dyDescent="0.2">
      <c r="A233" s="191">
        <v>43676</v>
      </c>
      <c r="B233" s="10">
        <v>13756</v>
      </c>
      <c r="C233" s="82" t="s">
        <v>3140</v>
      </c>
      <c r="D233" s="12" t="s">
        <v>168</v>
      </c>
      <c r="E233" s="156">
        <v>532.16999999999996</v>
      </c>
      <c r="F233" s="158">
        <v>897530.8</v>
      </c>
    </row>
    <row r="234" spans="1:7" ht="11.1" customHeight="1" x14ac:dyDescent="0.2">
      <c r="A234" s="191">
        <v>43683</v>
      </c>
      <c r="B234" s="81">
        <v>13756</v>
      </c>
      <c r="C234" s="82" t="s">
        <v>3140</v>
      </c>
      <c r="D234" s="83" t="s">
        <v>168</v>
      </c>
      <c r="E234" s="168">
        <v>1245.72</v>
      </c>
      <c r="F234" s="158">
        <v>898776.52</v>
      </c>
      <c r="G234" s="83"/>
    </row>
    <row r="235" spans="1:7" ht="11.1" customHeight="1" x14ac:dyDescent="0.2">
      <c r="A235" s="191">
        <v>43676</v>
      </c>
      <c r="B235" s="10">
        <v>11043</v>
      </c>
      <c r="C235" s="82" t="s">
        <v>3140</v>
      </c>
      <c r="D235" s="12" t="s">
        <v>169</v>
      </c>
      <c r="E235" s="156">
        <v>707.01</v>
      </c>
      <c r="F235" s="158">
        <v>43216.89</v>
      </c>
    </row>
    <row r="236" spans="1:7" ht="11.1" customHeight="1" x14ac:dyDescent="0.2">
      <c r="A236" s="191">
        <v>43683</v>
      </c>
      <c r="B236" s="81">
        <v>11043</v>
      </c>
      <c r="C236" s="82" t="s">
        <v>3140</v>
      </c>
      <c r="D236" s="83" t="s">
        <v>169</v>
      </c>
      <c r="E236" s="168">
        <v>150.80000000000001</v>
      </c>
      <c r="F236" s="158">
        <v>43367.69</v>
      </c>
      <c r="G236" s="83"/>
    </row>
    <row r="237" spans="1:7" ht="11.1" customHeight="1" x14ac:dyDescent="0.2">
      <c r="A237" s="191">
        <v>43683</v>
      </c>
      <c r="B237" s="10">
        <v>27605</v>
      </c>
      <c r="C237" s="11" t="s">
        <v>3128</v>
      </c>
      <c r="D237" s="12" t="s">
        <v>4472</v>
      </c>
      <c r="E237" s="156">
        <v>124.7</v>
      </c>
      <c r="F237" s="158">
        <v>2392.52</v>
      </c>
    </row>
    <row r="238" spans="1:7" ht="11.1" customHeight="1" x14ac:dyDescent="0.2">
      <c r="A238" s="191">
        <v>43683</v>
      </c>
      <c r="B238" s="10">
        <v>25134</v>
      </c>
      <c r="C238" s="11" t="s">
        <v>3128</v>
      </c>
      <c r="D238" s="12" t="s">
        <v>2461</v>
      </c>
      <c r="E238" s="166">
        <v>35</v>
      </c>
      <c r="F238" s="158">
        <v>35</v>
      </c>
    </row>
    <row r="239" spans="1:7" ht="11.1" customHeight="1" x14ac:dyDescent="0.2">
      <c r="A239" s="191">
        <v>43683</v>
      </c>
      <c r="B239" s="81">
        <v>21659</v>
      </c>
      <c r="C239" s="11" t="s">
        <v>3128</v>
      </c>
      <c r="D239" s="83" t="s">
        <v>1913</v>
      </c>
      <c r="E239" s="168">
        <v>325.63</v>
      </c>
      <c r="F239" s="158">
        <v>2182.0100000000002</v>
      </c>
      <c r="G239" s="83"/>
    </row>
    <row r="240" spans="1:7" ht="11.1" customHeight="1" x14ac:dyDescent="0.2">
      <c r="A240" s="191">
        <v>43676</v>
      </c>
      <c r="B240" s="81">
        <v>27170</v>
      </c>
      <c r="C240" s="82" t="s">
        <v>3134</v>
      </c>
      <c r="D240" s="83" t="s">
        <v>170</v>
      </c>
      <c r="E240" s="168">
        <v>109.7</v>
      </c>
      <c r="F240" s="158">
        <v>920.51</v>
      </c>
      <c r="G240" s="83"/>
    </row>
    <row r="241" spans="1:7" ht="11.1" customHeight="1" x14ac:dyDescent="0.2">
      <c r="A241" s="191">
        <v>43676</v>
      </c>
      <c r="B241" s="10">
        <v>11389</v>
      </c>
      <c r="C241" s="82" t="s">
        <v>3127</v>
      </c>
      <c r="D241" s="12" t="s">
        <v>916</v>
      </c>
      <c r="E241" s="156">
        <v>5400</v>
      </c>
      <c r="F241" s="158">
        <v>101675</v>
      </c>
    </row>
    <row r="242" spans="1:7" ht="11.1" customHeight="1" x14ac:dyDescent="0.2">
      <c r="A242" s="191">
        <v>43676</v>
      </c>
      <c r="B242" s="81">
        <v>17211</v>
      </c>
      <c r="C242" s="82" t="s">
        <v>3127</v>
      </c>
      <c r="D242" s="83" t="s">
        <v>1529</v>
      </c>
      <c r="E242" s="168">
        <v>1300</v>
      </c>
      <c r="F242" s="158">
        <v>8410</v>
      </c>
      <c r="G242" s="83"/>
    </row>
    <row r="243" spans="1:7" ht="11.1" customHeight="1" x14ac:dyDescent="0.2">
      <c r="A243" s="191">
        <v>43683</v>
      </c>
      <c r="B243" s="81">
        <v>11531</v>
      </c>
      <c r="C243" s="82" t="s">
        <v>3127</v>
      </c>
      <c r="D243" s="83" t="s">
        <v>171</v>
      </c>
      <c r="E243" s="168">
        <v>500</v>
      </c>
      <c r="F243" s="158">
        <v>2962.5</v>
      </c>
      <c r="G243" s="83"/>
    </row>
    <row r="244" spans="1:7" ht="11.1" customHeight="1" x14ac:dyDescent="0.2">
      <c r="A244" s="191">
        <v>43676</v>
      </c>
      <c r="B244" s="10">
        <v>14551</v>
      </c>
      <c r="C244" s="82" t="s">
        <v>3141</v>
      </c>
      <c r="D244" s="12" t="s">
        <v>172</v>
      </c>
      <c r="E244" s="156">
        <v>125</v>
      </c>
      <c r="F244" s="158">
        <v>4398</v>
      </c>
    </row>
    <row r="245" spans="1:7" ht="11.1" customHeight="1" x14ac:dyDescent="0.2">
      <c r="A245" s="191">
        <v>43683</v>
      </c>
      <c r="B245" s="81">
        <v>14551</v>
      </c>
      <c r="C245" s="82" t="s">
        <v>3141</v>
      </c>
      <c r="D245" s="83" t="s">
        <v>172</v>
      </c>
      <c r="E245" s="168">
        <v>225</v>
      </c>
      <c r="F245" s="158">
        <v>4623</v>
      </c>
      <c r="G245" s="83"/>
    </row>
    <row r="246" spans="1:7" ht="11.1" customHeight="1" x14ac:dyDescent="0.2">
      <c r="A246" s="191">
        <v>43676</v>
      </c>
      <c r="B246" s="10">
        <v>14801</v>
      </c>
      <c r="C246" s="82" t="s">
        <v>3140</v>
      </c>
      <c r="D246" s="12" t="s">
        <v>173</v>
      </c>
      <c r="E246" s="156">
        <v>150</v>
      </c>
      <c r="F246" s="158">
        <v>8500.61</v>
      </c>
      <c r="G246" s="83" t="s">
        <v>3029</v>
      </c>
    </row>
    <row r="247" spans="1:7" ht="11.1" customHeight="1" x14ac:dyDescent="0.2">
      <c r="A247" s="191">
        <v>43683</v>
      </c>
      <c r="B247" s="81">
        <v>14801</v>
      </c>
      <c r="C247" s="82" t="s">
        <v>3140</v>
      </c>
      <c r="D247" s="83" t="s">
        <v>173</v>
      </c>
      <c r="E247" s="168">
        <v>897.33999999999992</v>
      </c>
      <c r="F247" s="158">
        <v>9397.9500000000007</v>
      </c>
      <c r="G247" s="83"/>
    </row>
    <row r="248" spans="1:7" ht="11.1" customHeight="1" x14ac:dyDescent="0.2">
      <c r="A248" s="191">
        <v>43676</v>
      </c>
      <c r="B248" s="81">
        <v>18562</v>
      </c>
      <c r="C248" s="82" t="s">
        <v>3127</v>
      </c>
      <c r="D248" s="83" t="s">
        <v>1654</v>
      </c>
      <c r="E248" s="168">
        <v>2350</v>
      </c>
      <c r="F248" s="158">
        <v>25567.5</v>
      </c>
    </row>
    <row r="249" spans="1:7" ht="11.1" customHeight="1" x14ac:dyDescent="0.2">
      <c r="A249" s="191">
        <v>43676</v>
      </c>
      <c r="B249" s="10">
        <v>13626</v>
      </c>
      <c r="C249" s="82" t="s">
        <v>3140</v>
      </c>
      <c r="D249" s="12" t="s">
        <v>176</v>
      </c>
      <c r="E249" s="156">
        <v>541.6</v>
      </c>
      <c r="F249" s="158">
        <v>13059.09</v>
      </c>
    </row>
    <row r="250" spans="1:7" ht="11.1" customHeight="1" x14ac:dyDescent="0.2">
      <c r="A250" s="191">
        <v>43683</v>
      </c>
      <c r="B250" s="10">
        <v>23756</v>
      </c>
      <c r="C250" s="82" t="s">
        <v>3140</v>
      </c>
      <c r="D250" s="12" t="s">
        <v>2213</v>
      </c>
      <c r="E250" s="166">
        <v>455</v>
      </c>
      <c r="F250" s="158">
        <v>1095</v>
      </c>
    </row>
    <row r="251" spans="1:7" ht="11.1" customHeight="1" x14ac:dyDescent="0.2">
      <c r="A251" s="191">
        <v>43670</v>
      </c>
      <c r="B251" s="81">
        <v>16078</v>
      </c>
      <c r="C251" s="82" t="s">
        <v>3047</v>
      </c>
      <c r="D251" s="83" t="s">
        <v>6152</v>
      </c>
      <c r="E251" s="168">
        <v>1000</v>
      </c>
      <c r="F251" s="158"/>
      <c r="G251" s="83" t="s">
        <v>3046</v>
      </c>
    </row>
    <row r="252" spans="1:7" ht="11.1" customHeight="1" x14ac:dyDescent="0.2">
      <c r="A252" s="191">
        <v>43683</v>
      </c>
      <c r="B252" s="81">
        <v>12510</v>
      </c>
      <c r="C252" s="82" t="s">
        <v>3127</v>
      </c>
      <c r="D252" s="83" t="s">
        <v>178</v>
      </c>
      <c r="E252" s="168">
        <v>1740</v>
      </c>
      <c r="F252" s="158">
        <v>20141.78</v>
      </c>
      <c r="G252" s="83"/>
    </row>
    <row r="253" spans="1:7" ht="11.1" customHeight="1" x14ac:dyDescent="0.2">
      <c r="A253" s="191">
        <v>43676</v>
      </c>
      <c r="B253" s="10">
        <v>10508</v>
      </c>
      <c r="C253" s="82" t="s">
        <v>3141</v>
      </c>
      <c r="D253" s="12" t="s">
        <v>5271</v>
      </c>
      <c r="E253" s="156">
        <v>1280</v>
      </c>
      <c r="F253" s="158">
        <v>186907.08</v>
      </c>
    </row>
    <row r="254" spans="1:7" ht="11.1" customHeight="1" x14ac:dyDescent="0.2">
      <c r="A254" s="191">
        <v>43683</v>
      </c>
      <c r="B254" s="10">
        <v>20900</v>
      </c>
      <c r="C254" s="82" t="s">
        <v>3140</v>
      </c>
      <c r="D254" s="12" t="s">
        <v>1845</v>
      </c>
      <c r="E254" s="156">
        <v>1050</v>
      </c>
      <c r="F254" s="158">
        <v>1050</v>
      </c>
    </row>
    <row r="255" spans="1:7" ht="11.1" customHeight="1" x14ac:dyDescent="0.2">
      <c r="A255" s="191">
        <v>43676</v>
      </c>
      <c r="B255" s="10">
        <v>10380</v>
      </c>
      <c r="C255" s="82" t="s">
        <v>3127</v>
      </c>
      <c r="D255" s="12" t="s">
        <v>181</v>
      </c>
      <c r="E255" s="156">
        <v>540</v>
      </c>
      <c r="F255" s="158">
        <v>34742.5</v>
      </c>
    </row>
    <row r="256" spans="1:7" ht="11.1" customHeight="1" x14ac:dyDescent="0.2">
      <c r="A256" s="191">
        <v>43683</v>
      </c>
      <c r="B256" s="10">
        <v>10380</v>
      </c>
      <c r="C256" s="82" t="s">
        <v>3127</v>
      </c>
      <c r="D256" s="12" t="s">
        <v>181</v>
      </c>
      <c r="E256" s="156">
        <v>670</v>
      </c>
      <c r="F256" s="158">
        <v>35412.5</v>
      </c>
    </row>
    <row r="257" spans="1:7" ht="11.1" customHeight="1" x14ac:dyDescent="0.2">
      <c r="A257" s="191">
        <v>43683</v>
      </c>
      <c r="B257" s="10">
        <v>25155</v>
      </c>
      <c r="C257" s="82" t="s">
        <v>3140</v>
      </c>
      <c r="D257" s="12" t="s">
        <v>2465</v>
      </c>
      <c r="E257" s="166">
        <v>2402.71</v>
      </c>
      <c r="F257" s="158">
        <v>34548.29</v>
      </c>
    </row>
    <row r="258" spans="1:7" ht="11.1" customHeight="1" x14ac:dyDescent="0.2">
      <c r="A258" s="191">
        <v>43675</v>
      </c>
      <c r="B258" s="10">
        <v>16078</v>
      </c>
      <c r="C258" s="82" t="s">
        <v>3047</v>
      </c>
      <c r="D258" s="12" t="s">
        <v>6219</v>
      </c>
      <c r="E258" s="156">
        <v>475</v>
      </c>
      <c r="F258" s="158"/>
      <c r="G258" s="83" t="s">
        <v>3046</v>
      </c>
    </row>
    <row r="259" spans="1:7" ht="11.1" customHeight="1" x14ac:dyDescent="0.2">
      <c r="A259" s="191">
        <v>43671</v>
      </c>
      <c r="B259" s="81">
        <v>16078</v>
      </c>
      <c r="C259" s="82" t="s">
        <v>3047</v>
      </c>
      <c r="D259" s="83" t="s">
        <v>6183</v>
      </c>
      <c r="E259" s="168">
        <v>31252.29</v>
      </c>
      <c r="F259" s="158"/>
      <c r="G259" s="83" t="s">
        <v>3046</v>
      </c>
    </row>
    <row r="260" spans="1:7" ht="11.1" customHeight="1" x14ac:dyDescent="0.2">
      <c r="A260" s="191">
        <v>43676</v>
      </c>
      <c r="B260" s="10">
        <v>11324</v>
      </c>
      <c r="C260" s="82" t="s">
        <v>3141</v>
      </c>
      <c r="D260" s="12" t="s">
        <v>185</v>
      </c>
      <c r="E260" s="156">
        <v>4.6399999999999997</v>
      </c>
      <c r="F260" s="158">
        <v>745.26</v>
      </c>
    </row>
    <row r="261" spans="1:7" ht="11.1" customHeight="1" x14ac:dyDescent="0.2">
      <c r="A261" s="191">
        <v>43683</v>
      </c>
      <c r="B261" s="81">
        <v>11324</v>
      </c>
      <c r="C261" s="82" t="s">
        <v>3141</v>
      </c>
      <c r="D261" s="83" t="s">
        <v>185</v>
      </c>
      <c r="E261" s="168">
        <v>98.13</v>
      </c>
      <c r="F261" s="158">
        <v>843.39</v>
      </c>
      <c r="G261" s="83"/>
    </row>
    <row r="262" spans="1:7" ht="11.1" customHeight="1" x14ac:dyDescent="0.2">
      <c r="A262" s="191">
        <v>43683</v>
      </c>
      <c r="B262" s="81">
        <v>19364</v>
      </c>
      <c r="C262" s="82" t="s">
        <v>3136</v>
      </c>
      <c r="D262" s="83" t="s">
        <v>1721</v>
      </c>
      <c r="E262" s="168">
        <v>1200</v>
      </c>
      <c r="F262" s="158">
        <v>2450</v>
      </c>
      <c r="G262" s="83"/>
    </row>
    <row r="263" spans="1:7" ht="11.1" customHeight="1" x14ac:dyDescent="0.2">
      <c r="A263" s="191">
        <v>43676</v>
      </c>
      <c r="B263" s="10">
        <v>24779</v>
      </c>
      <c r="C263" s="82" t="s">
        <v>3128</v>
      </c>
      <c r="D263" s="12" t="s">
        <v>186</v>
      </c>
      <c r="E263" s="156">
        <v>832.88</v>
      </c>
      <c r="F263" s="158">
        <v>1138.78</v>
      </c>
    </row>
    <row r="264" spans="1:7" ht="11.1" customHeight="1" x14ac:dyDescent="0.2">
      <c r="A264" s="191">
        <v>43679</v>
      </c>
      <c r="B264" s="10">
        <v>22335</v>
      </c>
      <c r="C264" s="82" t="s">
        <v>3073</v>
      </c>
      <c r="D264" s="12" t="s">
        <v>5913</v>
      </c>
      <c r="E264" s="166">
        <v>2.2999999999999998</v>
      </c>
      <c r="F264" s="158">
        <v>233.6</v>
      </c>
      <c r="G264" s="83" t="s">
        <v>3072</v>
      </c>
    </row>
    <row r="265" spans="1:7" ht="11.1" customHeight="1" x14ac:dyDescent="0.2">
      <c r="A265" s="191">
        <v>43683</v>
      </c>
      <c r="B265" s="81">
        <v>13382</v>
      </c>
      <c r="C265" s="82" t="s">
        <v>3882</v>
      </c>
      <c r="D265" s="83" t="s">
        <v>1178</v>
      </c>
      <c r="E265" s="168">
        <v>22624.5</v>
      </c>
      <c r="F265" s="158">
        <v>232029.7</v>
      </c>
      <c r="G265" s="83"/>
    </row>
    <row r="266" spans="1:7" ht="11.1" customHeight="1" x14ac:dyDescent="0.2">
      <c r="A266" s="191">
        <v>43676</v>
      </c>
      <c r="B266" s="10">
        <v>16381</v>
      </c>
      <c r="C266" s="82" t="s">
        <v>3140</v>
      </c>
      <c r="D266" s="12" t="s">
        <v>1506</v>
      </c>
      <c r="E266" s="156">
        <v>15046.41</v>
      </c>
      <c r="F266" s="158">
        <v>89009</v>
      </c>
    </row>
    <row r="267" spans="1:7" ht="11.1" customHeight="1" x14ac:dyDescent="0.2">
      <c r="A267" s="191">
        <v>43683</v>
      </c>
      <c r="B267" s="81">
        <v>16381</v>
      </c>
      <c r="C267" s="82" t="s">
        <v>3140</v>
      </c>
      <c r="D267" s="83" t="s">
        <v>1506</v>
      </c>
      <c r="E267" s="168">
        <v>15010.95</v>
      </c>
      <c r="F267" s="158">
        <v>104019.95</v>
      </c>
      <c r="G267" s="83"/>
    </row>
    <row r="268" spans="1:7" ht="11.1" customHeight="1" x14ac:dyDescent="0.2">
      <c r="A268" s="191">
        <v>43683</v>
      </c>
      <c r="B268" s="10">
        <v>17573</v>
      </c>
      <c r="C268" s="11" t="s">
        <v>3128</v>
      </c>
      <c r="D268" s="12" t="s">
        <v>1557</v>
      </c>
      <c r="E268" s="166">
        <v>300.66000000000003</v>
      </c>
      <c r="F268" s="158">
        <v>801.05</v>
      </c>
    </row>
    <row r="269" spans="1:7" ht="11.1" customHeight="1" x14ac:dyDescent="0.2">
      <c r="A269" s="191">
        <v>43676</v>
      </c>
      <c r="B269" s="10">
        <v>27746</v>
      </c>
      <c r="C269" s="82" t="s">
        <v>3141</v>
      </c>
      <c r="D269" s="12" t="s">
        <v>5358</v>
      </c>
      <c r="E269" s="156">
        <v>211.52</v>
      </c>
      <c r="F269" s="158">
        <v>211.52</v>
      </c>
    </row>
    <row r="270" spans="1:7" ht="11.1" customHeight="1" x14ac:dyDescent="0.2">
      <c r="A270" s="191">
        <v>43683</v>
      </c>
      <c r="B270" s="10">
        <v>19332</v>
      </c>
      <c r="C270" s="82" t="s">
        <v>3140</v>
      </c>
      <c r="D270" s="12" t="s">
        <v>193</v>
      </c>
      <c r="E270" s="166">
        <v>1583.15</v>
      </c>
      <c r="F270" s="158">
        <v>28591.710000000003</v>
      </c>
      <c r="G270" s="83"/>
    </row>
    <row r="271" spans="1:7" ht="11.1" customHeight="1" x14ac:dyDescent="0.2">
      <c r="A271" s="191">
        <v>43676</v>
      </c>
      <c r="B271" s="10">
        <v>24094</v>
      </c>
      <c r="C271" s="82" t="s">
        <v>3140</v>
      </c>
      <c r="D271" s="12" t="s">
        <v>197</v>
      </c>
      <c r="E271" s="156">
        <v>4780.53</v>
      </c>
      <c r="F271" s="158">
        <v>231416.5</v>
      </c>
    </row>
    <row r="272" spans="1:7" ht="11.1" customHeight="1" x14ac:dyDescent="0.2">
      <c r="A272" s="191">
        <v>43683</v>
      </c>
      <c r="B272" s="10">
        <v>24094</v>
      </c>
      <c r="C272" s="82" t="s">
        <v>3140</v>
      </c>
      <c r="D272" s="12" t="s">
        <v>197</v>
      </c>
      <c r="E272" s="156">
        <v>4913.7</v>
      </c>
      <c r="F272" s="158">
        <v>236330.2</v>
      </c>
    </row>
    <row r="273" spans="1:7" ht="11.1" customHeight="1" x14ac:dyDescent="0.2">
      <c r="A273" s="191">
        <v>43676</v>
      </c>
      <c r="B273" s="10">
        <v>22616</v>
      </c>
      <c r="C273" s="82" t="s">
        <v>3136</v>
      </c>
      <c r="D273" s="12" t="s">
        <v>6144</v>
      </c>
      <c r="E273" s="166">
        <v>350</v>
      </c>
      <c r="F273" s="158">
        <v>3543</v>
      </c>
      <c r="G273" s="83" t="s">
        <v>3029</v>
      </c>
    </row>
    <row r="274" spans="1:7" ht="11.1" customHeight="1" x14ac:dyDescent="0.2">
      <c r="A274" s="191">
        <v>43683</v>
      </c>
      <c r="B274" s="10">
        <v>26495</v>
      </c>
      <c r="C274" s="82" t="s">
        <v>3134</v>
      </c>
      <c r="D274" s="12" t="s">
        <v>199</v>
      </c>
      <c r="E274" s="166">
        <v>2240</v>
      </c>
      <c r="F274" s="158">
        <v>26880</v>
      </c>
    </row>
    <row r="275" spans="1:7" ht="11.1" customHeight="1" x14ac:dyDescent="0.2">
      <c r="A275" s="191">
        <v>43676</v>
      </c>
      <c r="B275" s="10">
        <v>19914</v>
      </c>
      <c r="C275" s="82" t="s">
        <v>3128</v>
      </c>
      <c r="D275" s="12" t="s">
        <v>1768</v>
      </c>
      <c r="E275" s="156">
        <v>87.82</v>
      </c>
      <c r="F275" s="158">
        <v>357.82</v>
      </c>
    </row>
    <row r="276" spans="1:7" ht="11.1" customHeight="1" x14ac:dyDescent="0.2">
      <c r="A276" s="191">
        <v>43676</v>
      </c>
      <c r="B276" s="10">
        <v>13458</v>
      </c>
      <c r="C276" s="82" t="s">
        <v>3141</v>
      </c>
      <c r="D276" s="12" t="s">
        <v>200</v>
      </c>
      <c r="E276" s="156">
        <v>2721</v>
      </c>
      <c r="F276" s="158">
        <v>70845</v>
      </c>
    </row>
    <row r="277" spans="1:7" ht="11.1" customHeight="1" x14ac:dyDescent="0.2">
      <c r="A277" s="191">
        <v>43683</v>
      </c>
      <c r="B277" s="10">
        <v>13458</v>
      </c>
      <c r="C277" s="82" t="s">
        <v>3141</v>
      </c>
      <c r="D277" s="12" t="s">
        <v>200</v>
      </c>
      <c r="E277" s="156">
        <v>675</v>
      </c>
      <c r="F277" s="158">
        <v>71520</v>
      </c>
    </row>
    <row r="278" spans="1:7" ht="11.1" customHeight="1" x14ac:dyDescent="0.2">
      <c r="A278" s="191">
        <v>43676</v>
      </c>
      <c r="B278" s="10">
        <v>11137</v>
      </c>
      <c r="C278" s="82" t="s">
        <v>3140</v>
      </c>
      <c r="D278" s="12" t="s">
        <v>203</v>
      </c>
      <c r="E278" s="156">
        <v>1191</v>
      </c>
      <c r="F278" s="158">
        <v>106912</v>
      </c>
    </row>
    <row r="279" spans="1:7" ht="11.1" customHeight="1" x14ac:dyDescent="0.2">
      <c r="A279" s="191">
        <v>43683</v>
      </c>
      <c r="B279" s="10">
        <v>11137</v>
      </c>
      <c r="C279" s="82" t="s">
        <v>3140</v>
      </c>
      <c r="D279" s="12" t="s">
        <v>203</v>
      </c>
      <c r="E279" s="156">
        <v>1015</v>
      </c>
      <c r="F279" s="158">
        <v>107927</v>
      </c>
    </row>
    <row r="280" spans="1:7" ht="11.1" customHeight="1" x14ac:dyDescent="0.2">
      <c r="A280" s="191">
        <v>43676</v>
      </c>
      <c r="B280" s="81">
        <v>15006</v>
      </c>
      <c r="C280" s="82" t="s">
        <v>3140</v>
      </c>
      <c r="D280" s="83" t="s">
        <v>1440</v>
      </c>
      <c r="E280" s="168">
        <v>7153.25</v>
      </c>
      <c r="F280" s="158">
        <v>28850.26</v>
      </c>
      <c r="G280" s="83"/>
    </row>
    <row r="281" spans="1:7" ht="11.1" customHeight="1" x14ac:dyDescent="0.2">
      <c r="A281" s="191">
        <v>43683</v>
      </c>
      <c r="B281" s="10">
        <v>27599</v>
      </c>
      <c r="C281" s="82" t="s">
        <v>3136</v>
      </c>
      <c r="D281" s="12" t="s">
        <v>6094</v>
      </c>
      <c r="E281" s="166">
        <v>350</v>
      </c>
      <c r="F281" s="158">
        <v>350</v>
      </c>
    </row>
    <row r="282" spans="1:7" ht="11.1" customHeight="1" x14ac:dyDescent="0.2">
      <c r="A282" s="191">
        <v>43676</v>
      </c>
      <c r="B282" s="81">
        <v>14434</v>
      </c>
      <c r="C282" s="82" t="s">
        <v>3140</v>
      </c>
      <c r="D282" s="83" t="s">
        <v>1375</v>
      </c>
      <c r="E282" s="168">
        <v>195.9</v>
      </c>
      <c r="F282" s="158">
        <v>390.9</v>
      </c>
      <c r="G282" s="83"/>
    </row>
    <row r="283" spans="1:7" ht="11.1" customHeight="1" x14ac:dyDescent="0.2">
      <c r="A283" s="191">
        <v>43683</v>
      </c>
      <c r="B283" s="10">
        <v>27994</v>
      </c>
      <c r="C283" s="82" t="s">
        <v>3141</v>
      </c>
      <c r="D283" s="12" t="s">
        <v>6107</v>
      </c>
      <c r="E283" s="166">
        <v>300</v>
      </c>
      <c r="F283" s="158">
        <v>300</v>
      </c>
    </row>
    <row r="284" spans="1:7" ht="11.1" customHeight="1" x14ac:dyDescent="0.2">
      <c r="A284" s="191">
        <v>43676</v>
      </c>
      <c r="B284" s="81">
        <v>24483</v>
      </c>
      <c r="C284" s="82" t="s">
        <v>3140</v>
      </c>
      <c r="D284" s="83" t="s">
        <v>6145</v>
      </c>
      <c r="E284" s="168">
        <v>133.66</v>
      </c>
      <c r="F284" s="158">
        <v>133.66</v>
      </c>
      <c r="G284" s="83"/>
    </row>
    <row r="285" spans="1:7" ht="11.1" customHeight="1" x14ac:dyDescent="0.2">
      <c r="A285" s="191">
        <v>43676</v>
      </c>
      <c r="B285" s="10">
        <v>11078</v>
      </c>
      <c r="C285" s="82" t="s">
        <v>3140</v>
      </c>
      <c r="D285" s="12" t="s">
        <v>205</v>
      </c>
      <c r="E285" s="156">
        <v>1809.18</v>
      </c>
      <c r="F285" s="158">
        <v>29017.99</v>
      </c>
    </row>
    <row r="286" spans="1:7" ht="11.1" customHeight="1" x14ac:dyDescent="0.2">
      <c r="A286" s="191">
        <v>43677</v>
      </c>
      <c r="B286" s="10">
        <v>16078</v>
      </c>
      <c r="C286" s="82" t="s">
        <v>3047</v>
      </c>
      <c r="D286" s="12" t="s">
        <v>3417</v>
      </c>
      <c r="E286" s="156">
        <v>16500</v>
      </c>
      <c r="F286" s="158"/>
      <c r="G286" s="83" t="s">
        <v>3046</v>
      </c>
    </row>
    <row r="287" spans="1:7" ht="11.1" customHeight="1" x14ac:dyDescent="0.2">
      <c r="A287" s="191">
        <v>43678</v>
      </c>
      <c r="B287" s="81">
        <v>16004</v>
      </c>
      <c r="C287" s="11" t="s">
        <v>3073</v>
      </c>
      <c r="D287" s="83" t="s">
        <v>3069</v>
      </c>
      <c r="E287" s="168">
        <v>3915.61</v>
      </c>
      <c r="F287" s="158">
        <v>3972071.99</v>
      </c>
      <c r="G287" s="83" t="s">
        <v>3072</v>
      </c>
    </row>
    <row r="288" spans="1:7" ht="11.1" customHeight="1" x14ac:dyDescent="0.2">
      <c r="A288" s="191">
        <v>43679</v>
      </c>
      <c r="B288" s="10">
        <v>16004</v>
      </c>
      <c r="C288" s="11" t="s">
        <v>3073</v>
      </c>
      <c r="D288" s="12" t="s">
        <v>3069</v>
      </c>
      <c r="E288" s="156">
        <v>199547.5</v>
      </c>
      <c r="F288" s="158">
        <v>4171619.49</v>
      </c>
      <c r="G288" s="83" t="s">
        <v>3072</v>
      </c>
    </row>
    <row r="289" spans="1:8" ht="11.1" customHeight="1" x14ac:dyDescent="0.2">
      <c r="A289" s="191">
        <v>43676</v>
      </c>
      <c r="B289" s="81">
        <v>24220</v>
      </c>
      <c r="C289" s="82" t="s">
        <v>3141</v>
      </c>
      <c r="D289" s="83" t="s">
        <v>5173</v>
      </c>
      <c r="E289" s="168">
        <v>81</v>
      </c>
      <c r="F289" s="158">
        <v>8707.5</v>
      </c>
      <c r="G289" s="83" t="s">
        <v>3029</v>
      </c>
    </row>
    <row r="290" spans="1:8" ht="11.1" customHeight="1" x14ac:dyDescent="0.2">
      <c r="A290" s="191">
        <v>43677</v>
      </c>
      <c r="B290" s="81">
        <v>16078</v>
      </c>
      <c r="C290" s="82" t="s">
        <v>3047</v>
      </c>
      <c r="D290" s="83" t="s">
        <v>5568</v>
      </c>
      <c r="E290" s="168">
        <v>2015</v>
      </c>
      <c r="F290" s="158"/>
      <c r="G290" s="83" t="s">
        <v>3046</v>
      </c>
    </row>
    <row r="291" spans="1:8" ht="11.1" customHeight="1" x14ac:dyDescent="0.2">
      <c r="A291" s="191">
        <v>43677</v>
      </c>
      <c r="B291" s="81">
        <v>16078</v>
      </c>
      <c r="C291" s="82" t="s">
        <v>3047</v>
      </c>
      <c r="D291" s="83" t="s">
        <v>5568</v>
      </c>
      <c r="E291" s="168">
        <v>1200</v>
      </c>
      <c r="F291" s="158"/>
      <c r="G291" s="83" t="s">
        <v>3046</v>
      </c>
    </row>
    <row r="292" spans="1:8" ht="11.1" customHeight="1" x14ac:dyDescent="0.2">
      <c r="A292" s="191">
        <v>43677</v>
      </c>
      <c r="B292" s="81">
        <v>16078</v>
      </c>
      <c r="C292" s="82" t="s">
        <v>3047</v>
      </c>
      <c r="D292" s="83" t="s">
        <v>6167</v>
      </c>
      <c r="E292" s="168">
        <v>886</v>
      </c>
      <c r="F292" s="158"/>
      <c r="G292" s="83" t="s">
        <v>3046</v>
      </c>
    </row>
    <row r="293" spans="1:8" ht="11.1" customHeight="1" x14ac:dyDescent="0.2">
      <c r="A293" s="191">
        <v>43678</v>
      </c>
      <c r="B293" s="10">
        <v>16005</v>
      </c>
      <c r="C293" s="11" t="s">
        <v>3073</v>
      </c>
      <c r="D293" s="12" t="s">
        <v>207</v>
      </c>
      <c r="E293" s="156">
        <v>700.43</v>
      </c>
      <c r="F293" s="158">
        <v>647794.77</v>
      </c>
      <c r="G293" s="83" t="s">
        <v>3072</v>
      </c>
    </row>
    <row r="294" spans="1:8" ht="11.1" customHeight="1" x14ac:dyDescent="0.2">
      <c r="A294" s="191">
        <v>43679</v>
      </c>
      <c r="B294" s="10">
        <v>16005</v>
      </c>
      <c r="C294" s="11" t="s">
        <v>3073</v>
      </c>
      <c r="D294" s="12" t="s">
        <v>207</v>
      </c>
      <c r="E294" s="166">
        <v>33144.379999999997</v>
      </c>
      <c r="F294" s="158">
        <v>680939.15</v>
      </c>
      <c r="G294" s="83" t="s">
        <v>3072</v>
      </c>
    </row>
    <row r="295" spans="1:8" ht="11.1" customHeight="1" x14ac:dyDescent="0.2">
      <c r="A295" s="191">
        <v>43676</v>
      </c>
      <c r="B295" s="10">
        <v>13215</v>
      </c>
      <c r="C295" s="82" t="s">
        <v>3141</v>
      </c>
      <c r="D295" s="12" t="s">
        <v>208</v>
      </c>
      <c r="E295" s="156">
        <v>227.12</v>
      </c>
      <c r="F295" s="158">
        <v>2000.68</v>
      </c>
    </row>
    <row r="296" spans="1:8" ht="11.1" customHeight="1" x14ac:dyDescent="0.2">
      <c r="A296" s="191">
        <v>43676</v>
      </c>
      <c r="B296" s="81">
        <v>27646</v>
      </c>
      <c r="C296" s="82" t="s">
        <v>5488</v>
      </c>
      <c r="D296" s="83" t="s">
        <v>4716</v>
      </c>
      <c r="E296" s="168">
        <v>280</v>
      </c>
      <c r="F296" s="158">
        <v>2813</v>
      </c>
      <c r="G296" s="83"/>
    </row>
    <row r="297" spans="1:8" ht="11.1" customHeight="1" x14ac:dyDescent="0.2">
      <c r="A297" s="191">
        <v>43676</v>
      </c>
      <c r="B297" s="10">
        <v>17226</v>
      </c>
      <c r="C297" s="82" t="s">
        <v>3127</v>
      </c>
      <c r="D297" s="12" t="s">
        <v>6138</v>
      </c>
      <c r="E297" s="166">
        <v>665.37</v>
      </c>
      <c r="F297" s="158">
        <v>6195.37</v>
      </c>
      <c r="G297" s="83" t="s">
        <v>3029</v>
      </c>
    </row>
    <row r="298" spans="1:8" ht="11.1" customHeight="1" x14ac:dyDescent="0.2">
      <c r="A298" s="191">
        <v>43683</v>
      </c>
      <c r="B298" s="81">
        <v>27086</v>
      </c>
      <c r="C298" s="11" t="s">
        <v>3128</v>
      </c>
      <c r="D298" s="83" t="s">
        <v>2933</v>
      </c>
      <c r="E298" s="168">
        <v>354.57</v>
      </c>
      <c r="F298" s="158">
        <v>354.57</v>
      </c>
      <c r="G298" s="83"/>
    </row>
    <row r="299" spans="1:8" ht="11.1" customHeight="1" x14ac:dyDescent="0.2">
      <c r="A299" s="191">
        <v>43676</v>
      </c>
      <c r="B299" s="10">
        <v>17228</v>
      </c>
      <c r="C299" s="82" t="s">
        <v>3140</v>
      </c>
      <c r="D299" s="12" t="s">
        <v>3528</v>
      </c>
      <c r="E299" s="166">
        <v>1157.6300000000001</v>
      </c>
      <c r="F299" s="158">
        <v>34707.97</v>
      </c>
    </row>
    <row r="300" spans="1:8" ht="11.1" customHeight="1" x14ac:dyDescent="0.2">
      <c r="A300" s="191">
        <v>43676</v>
      </c>
      <c r="B300" s="10">
        <v>24819</v>
      </c>
      <c r="C300" s="82" t="s">
        <v>3140</v>
      </c>
      <c r="D300" s="12" t="s">
        <v>212</v>
      </c>
      <c r="E300" s="156">
        <v>719.79</v>
      </c>
      <c r="F300" s="158">
        <v>2974.1</v>
      </c>
      <c r="H300" s="83"/>
    </row>
    <row r="301" spans="1:8" ht="11.1" customHeight="1" x14ac:dyDescent="0.2">
      <c r="A301" s="191">
        <v>43676</v>
      </c>
      <c r="B301" s="10">
        <v>15085</v>
      </c>
      <c r="C301" s="82" t="s">
        <v>3140</v>
      </c>
      <c r="D301" s="12" t="s">
        <v>213</v>
      </c>
      <c r="E301" s="166">
        <v>1229.69</v>
      </c>
      <c r="F301" s="158">
        <v>43865.54</v>
      </c>
    </row>
    <row r="302" spans="1:8" ht="11.1" customHeight="1" x14ac:dyDescent="0.2">
      <c r="A302" s="191">
        <v>43683</v>
      </c>
      <c r="B302" s="10">
        <v>15085</v>
      </c>
      <c r="C302" s="82" t="s">
        <v>3140</v>
      </c>
      <c r="D302" s="12" t="s">
        <v>213</v>
      </c>
      <c r="E302" s="156">
        <v>369.62999999999994</v>
      </c>
      <c r="F302" s="158">
        <v>44235.17</v>
      </c>
    </row>
    <row r="303" spans="1:8" ht="11.1" customHeight="1" x14ac:dyDescent="0.2">
      <c r="A303" s="191">
        <v>43676</v>
      </c>
      <c r="B303" s="81">
        <v>23565</v>
      </c>
      <c r="C303" s="82" t="s">
        <v>3140</v>
      </c>
      <c r="D303" s="83" t="s">
        <v>2171</v>
      </c>
      <c r="E303" s="168">
        <v>1040.2</v>
      </c>
      <c r="F303" s="158">
        <v>6827.64</v>
      </c>
      <c r="G303" s="83"/>
    </row>
    <row r="304" spans="1:8" ht="11.1" customHeight="1" x14ac:dyDescent="0.2">
      <c r="A304" s="191">
        <v>43683</v>
      </c>
      <c r="B304" s="10">
        <v>23565</v>
      </c>
      <c r="C304" s="82" t="s">
        <v>3140</v>
      </c>
      <c r="D304" s="12" t="s">
        <v>2171</v>
      </c>
      <c r="E304" s="166">
        <v>231.78</v>
      </c>
      <c r="F304" s="158">
        <v>7059.42</v>
      </c>
    </row>
    <row r="305" spans="1:7" ht="11.1" customHeight="1" x14ac:dyDescent="0.2">
      <c r="A305" s="191">
        <v>43676</v>
      </c>
      <c r="B305" s="10">
        <v>18378</v>
      </c>
      <c r="C305" s="82" t="s">
        <v>3141</v>
      </c>
      <c r="D305" s="12" t="s">
        <v>214</v>
      </c>
      <c r="E305" s="166">
        <v>868</v>
      </c>
      <c r="F305" s="158">
        <v>26204.04</v>
      </c>
    </row>
    <row r="306" spans="1:7" ht="11.1" customHeight="1" x14ac:dyDescent="0.2">
      <c r="A306" s="191">
        <v>43683</v>
      </c>
      <c r="B306" s="81">
        <v>18378</v>
      </c>
      <c r="C306" s="82" t="s">
        <v>3141</v>
      </c>
      <c r="D306" s="83" t="s">
        <v>214</v>
      </c>
      <c r="E306" s="168">
        <v>58.5</v>
      </c>
      <c r="F306" s="158">
        <v>26262.54</v>
      </c>
    </row>
    <row r="307" spans="1:7" ht="11.1" customHeight="1" x14ac:dyDescent="0.2">
      <c r="A307" s="191">
        <v>43676</v>
      </c>
      <c r="B307" s="81">
        <v>27783</v>
      </c>
      <c r="C307" s="82" t="s">
        <v>3134</v>
      </c>
      <c r="D307" s="83" t="s">
        <v>5377</v>
      </c>
      <c r="E307" s="168">
        <v>2152</v>
      </c>
      <c r="F307" s="158">
        <v>2152</v>
      </c>
      <c r="G307" s="83" t="s">
        <v>3029</v>
      </c>
    </row>
    <row r="308" spans="1:7" ht="11.1" customHeight="1" x14ac:dyDescent="0.2">
      <c r="A308" s="191">
        <v>43683</v>
      </c>
      <c r="B308" s="10">
        <v>21623</v>
      </c>
      <c r="C308" s="82" t="s">
        <v>3141</v>
      </c>
      <c r="D308" s="12" t="s">
        <v>216</v>
      </c>
      <c r="E308" s="166">
        <v>9994.2899999999991</v>
      </c>
      <c r="F308" s="158">
        <v>4155553.31</v>
      </c>
    </row>
    <row r="309" spans="1:7" ht="11.1" customHeight="1" x14ac:dyDescent="0.2">
      <c r="A309" s="191">
        <v>43676</v>
      </c>
      <c r="B309" s="10">
        <v>22132</v>
      </c>
      <c r="C309" s="82" t="s">
        <v>3141</v>
      </c>
      <c r="D309" s="12" t="s">
        <v>1965</v>
      </c>
      <c r="E309" s="156">
        <v>25000</v>
      </c>
      <c r="F309" s="158">
        <v>35000</v>
      </c>
    </row>
    <row r="310" spans="1:7" ht="11.1" customHeight="1" x14ac:dyDescent="0.2">
      <c r="A310" s="191">
        <v>43676</v>
      </c>
      <c r="B310" s="10">
        <v>17522</v>
      </c>
      <c r="C310" s="82" t="s">
        <v>3141</v>
      </c>
      <c r="D310" s="12" t="s">
        <v>1549</v>
      </c>
      <c r="E310" s="156">
        <v>4855.26</v>
      </c>
      <c r="F310" s="158">
        <v>278106.27</v>
      </c>
    </row>
    <row r="311" spans="1:7" ht="11.1" customHeight="1" x14ac:dyDescent="0.2">
      <c r="A311" s="191">
        <v>43683</v>
      </c>
      <c r="B311" s="81">
        <v>17522</v>
      </c>
      <c r="C311" s="82" t="s">
        <v>3141</v>
      </c>
      <c r="D311" s="83" t="s">
        <v>1549</v>
      </c>
      <c r="E311" s="168">
        <v>2696.5</v>
      </c>
      <c r="F311" s="158">
        <v>280802.77</v>
      </c>
      <c r="G311" s="83"/>
    </row>
    <row r="312" spans="1:7" ht="11.1" customHeight="1" x14ac:dyDescent="0.2">
      <c r="A312" s="191">
        <v>43676</v>
      </c>
      <c r="B312" s="81">
        <v>14796</v>
      </c>
      <c r="C312" s="82" t="s">
        <v>3134</v>
      </c>
      <c r="D312" s="83" t="s">
        <v>1417</v>
      </c>
      <c r="E312" s="168">
        <v>424.21</v>
      </c>
      <c r="F312" s="158">
        <v>1628.56</v>
      </c>
      <c r="G312" s="83" t="s">
        <v>3029</v>
      </c>
    </row>
    <row r="313" spans="1:7" ht="11.1" customHeight="1" x14ac:dyDescent="0.2">
      <c r="A313" s="191">
        <v>43676</v>
      </c>
      <c r="B313" s="10">
        <v>14130</v>
      </c>
      <c r="C313" s="82" t="s">
        <v>3141</v>
      </c>
      <c r="D313" s="12" t="s">
        <v>5281</v>
      </c>
      <c r="E313" s="156">
        <v>5239.33</v>
      </c>
      <c r="F313" s="158">
        <v>97976.66</v>
      </c>
    </row>
    <row r="314" spans="1:7" ht="11.1" customHeight="1" x14ac:dyDescent="0.2">
      <c r="A314" s="191">
        <v>43683</v>
      </c>
      <c r="B314" s="10">
        <v>14130</v>
      </c>
      <c r="C314" s="82" t="s">
        <v>3141</v>
      </c>
      <c r="D314" s="12" t="s">
        <v>1320</v>
      </c>
      <c r="E314" s="166">
        <v>3352.85</v>
      </c>
      <c r="F314" s="158">
        <v>101329.51000000001</v>
      </c>
    </row>
    <row r="315" spans="1:7" ht="11.1" customHeight="1" x14ac:dyDescent="0.2">
      <c r="A315" s="191">
        <v>43679</v>
      </c>
      <c r="B315" s="10">
        <v>14477</v>
      </c>
      <c r="C315" s="82" t="s">
        <v>3073</v>
      </c>
      <c r="D315" s="12" t="s">
        <v>222</v>
      </c>
      <c r="E315" s="166">
        <v>1210</v>
      </c>
      <c r="F315" s="158">
        <v>26485</v>
      </c>
      <c r="G315" s="83" t="s">
        <v>3072</v>
      </c>
    </row>
    <row r="316" spans="1:7" ht="11.1" customHeight="1" x14ac:dyDescent="0.2">
      <c r="A316" s="191">
        <v>43671</v>
      </c>
      <c r="B316" s="10">
        <v>16078</v>
      </c>
      <c r="C316" s="82" t="s">
        <v>3047</v>
      </c>
      <c r="D316" s="12" t="s">
        <v>223</v>
      </c>
      <c r="E316" s="156">
        <v>278.29000000000002</v>
      </c>
      <c r="F316" s="158"/>
      <c r="G316" s="83" t="s">
        <v>3046</v>
      </c>
    </row>
    <row r="317" spans="1:7" ht="11.1" customHeight="1" x14ac:dyDescent="0.2">
      <c r="A317" s="191">
        <v>43671</v>
      </c>
      <c r="B317" s="81">
        <v>16078</v>
      </c>
      <c r="C317" s="82" t="s">
        <v>3047</v>
      </c>
      <c r="D317" s="83" t="s">
        <v>223</v>
      </c>
      <c r="E317" s="168">
        <v>164.34</v>
      </c>
      <c r="F317" s="158"/>
      <c r="G317" s="83" t="s">
        <v>3046</v>
      </c>
    </row>
    <row r="318" spans="1:7" ht="11.1" customHeight="1" x14ac:dyDescent="0.2">
      <c r="A318" s="191">
        <v>43671</v>
      </c>
      <c r="B318" s="81">
        <v>16078</v>
      </c>
      <c r="C318" s="82" t="s">
        <v>3047</v>
      </c>
      <c r="D318" s="83" t="s">
        <v>223</v>
      </c>
      <c r="E318" s="168">
        <v>66.5</v>
      </c>
      <c r="F318" s="158"/>
      <c r="G318" s="83" t="s">
        <v>3046</v>
      </c>
    </row>
    <row r="319" spans="1:7" ht="11.1" customHeight="1" x14ac:dyDescent="0.2">
      <c r="A319" s="191">
        <v>43678</v>
      </c>
      <c r="B319" s="10">
        <v>16078</v>
      </c>
      <c r="C319" s="82" t="s">
        <v>3047</v>
      </c>
      <c r="D319" s="12" t="s">
        <v>223</v>
      </c>
      <c r="E319" s="166">
        <v>4.18</v>
      </c>
      <c r="F319" s="158"/>
      <c r="G319" s="83" t="s">
        <v>3046</v>
      </c>
    </row>
    <row r="320" spans="1:7" ht="11.1" customHeight="1" x14ac:dyDescent="0.2">
      <c r="A320" s="191">
        <v>43678</v>
      </c>
      <c r="B320" s="10">
        <v>16078</v>
      </c>
      <c r="C320" s="82" t="s">
        <v>3047</v>
      </c>
      <c r="D320" s="12" t="s">
        <v>223</v>
      </c>
      <c r="E320" s="156">
        <v>12.36</v>
      </c>
      <c r="F320" s="158"/>
      <c r="G320" s="83" t="s">
        <v>3046</v>
      </c>
    </row>
    <row r="321" spans="1:7" ht="11.1" customHeight="1" x14ac:dyDescent="0.2">
      <c r="A321" s="191">
        <v>43678</v>
      </c>
      <c r="B321" s="81">
        <v>16078</v>
      </c>
      <c r="C321" s="82" t="s">
        <v>3047</v>
      </c>
      <c r="D321" s="83" t="s">
        <v>223</v>
      </c>
      <c r="E321" s="168">
        <v>41.97</v>
      </c>
      <c r="F321" s="158"/>
      <c r="G321" s="83" t="s">
        <v>3046</v>
      </c>
    </row>
    <row r="322" spans="1:7" ht="11.1" customHeight="1" x14ac:dyDescent="0.2">
      <c r="A322" s="191">
        <v>43678</v>
      </c>
      <c r="B322" s="10">
        <v>16078</v>
      </c>
      <c r="C322" s="82" t="s">
        <v>3047</v>
      </c>
      <c r="D322" s="12" t="s">
        <v>223</v>
      </c>
      <c r="E322" s="166">
        <v>25</v>
      </c>
      <c r="F322" s="158"/>
      <c r="G322" s="83" t="s">
        <v>3046</v>
      </c>
    </row>
    <row r="323" spans="1:7" ht="11.1" customHeight="1" x14ac:dyDescent="0.2">
      <c r="A323" s="191">
        <v>43678</v>
      </c>
      <c r="B323" s="81">
        <v>16078</v>
      </c>
      <c r="C323" s="82" t="s">
        <v>3047</v>
      </c>
      <c r="D323" s="83" t="s">
        <v>223</v>
      </c>
      <c r="E323" s="168">
        <v>100</v>
      </c>
      <c r="F323" s="158"/>
      <c r="G323" s="83" t="s">
        <v>3046</v>
      </c>
    </row>
    <row r="324" spans="1:7" ht="11.1" customHeight="1" x14ac:dyDescent="0.2">
      <c r="A324" s="191">
        <v>43676</v>
      </c>
      <c r="B324" s="10">
        <v>19193</v>
      </c>
      <c r="C324" s="82" t="s">
        <v>3140</v>
      </c>
      <c r="D324" s="12" t="s">
        <v>1700</v>
      </c>
      <c r="E324" s="166">
        <v>194.18</v>
      </c>
      <c r="F324" s="158">
        <v>292824.62</v>
      </c>
    </row>
    <row r="325" spans="1:7" ht="11.1" customHeight="1" x14ac:dyDescent="0.2">
      <c r="A325" s="191">
        <v>43671</v>
      </c>
      <c r="B325" s="10">
        <v>16078</v>
      </c>
      <c r="C325" s="82" t="s">
        <v>3047</v>
      </c>
      <c r="D325" s="12" t="s">
        <v>6187</v>
      </c>
      <c r="E325" s="156">
        <v>707.16</v>
      </c>
      <c r="F325" s="158"/>
      <c r="G325" s="83" t="s">
        <v>3046</v>
      </c>
    </row>
    <row r="326" spans="1:7" ht="11.1" customHeight="1" x14ac:dyDescent="0.2">
      <c r="A326" s="191">
        <v>43676</v>
      </c>
      <c r="B326" s="10">
        <v>14149</v>
      </c>
      <c r="C326" s="82" t="s">
        <v>3140</v>
      </c>
      <c r="D326" s="12" t="s">
        <v>227</v>
      </c>
      <c r="E326" s="156">
        <v>36</v>
      </c>
      <c r="F326" s="158">
        <v>510.4</v>
      </c>
    </row>
    <row r="327" spans="1:7" ht="11.1" customHeight="1" x14ac:dyDescent="0.2">
      <c r="A327" s="191">
        <v>43675</v>
      </c>
      <c r="B327" s="10">
        <v>16078</v>
      </c>
      <c r="C327" s="82" t="s">
        <v>3047</v>
      </c>
      <c r="D327" s="12" t="s">
        <v>5540</v>
      </c>
      <c r="E327" s="166">
        <v>3283.77</v>
      </c>
      <c r="F327" s="158"/>
      <c r="G327" s="83" t="s">
        <v>3046</v>
      </c>
    </row>
    <row r="328" spans="1:7" ht="11.1" customHeight="1" x14ac:dyDescent="0.2">
      <c r="A328" s="191">
        <v>43675</v>
      </c>
      <c r="B328" s="10">
        <v>16078</v>
      </c>
      <c r="C328" s="82" t="s">
        <v>3047</v>
      </c>
      <c r="D328" s="12" t="s">
        <v>5540</v>
      </c>
      <c r="E328" s="166">
        <v>8007.63</v>
      </c>
      <c r="F328" s="158"/>
      <c r="G328" s="83" t="s">
        <v>3046</v>
      </c>
    </row>
    <row r="329" spans="1:7" ht="11.1" customHeight="1" x14ac:dyDescent="0.2">
      <c r="A329" s="191">
        <v>43676</v>
      </c>
      <c r="B329" s="10">
        <v>13552</v>
      </c>
      <c r="C329" s="82" t="s">
        <v>3134</v>
      </c>
      <c r="D329" s="12" t="s">
        <v>5278</v>
      </c>
      <c r="E329" s="156">
        <v>56411.5</v>
      </c>
      <c r="F329" s="158">
        <v>1319419.83</v>
      </c>
    </row>
    <row r="330" spans="1:7" ht="11.1" customHeight="1" x14ac:dyDescent="0.2">
      <c r="A330" s="191">
        <v>43676</v>
      </c>
      <c r="B330" s="10">
        <v>13552</v>
      </c>
      <c r="C330" s="82" t="s">
        <v>3134</v>
      </c>
      <c r="D330" s="12" t="s">
        <v>5278</v>
      </c>
      <c r="E330" s="156">
        <v>125.49</v>
      </c>
      <c r="F330" s="158">
        <v>1319545.32</v>
      </c>
      <c r="G330" s="83" t="s">
        <v>3029</v>
      </c>
    </row>
    <row r="331" spans="1:7" ht="11.1" customHeight="1" x14ac:dyDescent="0.2">
      <c r="A331" s="191">
        <v>43676</v>
      </c>
      <c r="B331" s="10">
        <v>13761</v>
      </c>
      <c r="C331" s="82" t="s">
        <v>3140</v>
      </c>
      <c r="D331" s="12" t="s">
        <v>229</v>
      </c>
      <c r="E331" s="156">
        <v>1574.38</v>
      </c>
      <c r="F331" s="158">
        <v>43592.66</v>
      </c>
    </row>
    <row r="332" spans="1:7" ht="11.1" customHeight="1" x14ac:dyDescent="0.2">
      <c r="A332" s="191">
        <v>43683</v>
      </c>
      <c r="B332" s="81">
        <v>13761</v>
      </c>
      <c r="C332" s="82" t="s">
        <v>3140</v>
      </c>
      <c r="D332" s="83" t="s">
        <v>229</v>
      </c>
      <c r="E332" s="168">
        <v>1179.51</v>
      </c>
      <c r="F332" s="158">
        <v>44772.170000000006</v>
      </c>
      <c r="G332" s="83"/>
    </row>
    <row r="333" spans="1:7" ht="11.1" customHeight="1" x14ac:dyDescent="0.2">
      <c r="A333" s="191">
        <v>43676</v>
      </c>
      <c r="B333" s="10">
        <v>14468</v>
      </c>
      <c r="C333" s="82" t="s">
        <v>3134</v>
      </c>
      <c r="D333" s="12" t="s">
        <v>3108</v>
      </c>
      <c r="E333" s="156">
        <v>135.79</v>
      </c>
      <c r="F333" s="158">
        <v>5065.4399999999996</v>
      </c>
      <c r="G333" s="83" t="s">
        <v>3029</v>
      </c>
    </row>
    <row r="334" spans="1:7" ht="11.1" customHeight="1" x14ac:dyDescent="0.2">
      <c r="A334" s="191">
        <v>43671</v>
      </c>
      <c r="B334" s="81">
        <v>16078</v>
      </c>
      <c r="C334" s="82" t="s">
        <v>3047</v>
      </c>
      <c r="D334" s="83" t="s">
        <v>231</v>
      </c>
      <c r="E334" s="168">
        <v>9709.02</v>
      </c>
      <c r="F334" s="158"/>
      <c r="G334" s="83" t="s">
        <v>3046</v>
      </c>
    </row>
    <row r="335" spans="1:7" ht="11.1" customHeight="1" x14ac:dyDescent="0.2">
      <c r="A335" s="191">
        <v>43672</v>
      </c>
      <c r="B335" s="81">
        <v>16078</v>
      </c>
      <c r="C335" s="82" t="s">
        <v>3047</v>
      </c>
      <c r="D335" s="83" t="s">
        <v>1278</v>
      </c>
      <c r="E335" s="168">
        <v>16.82</v>
      </c>
      <c r="F335" s="158"/>
      <c r="G335" s="83" t="s">
        <v>3046</v>
      </c>
    </row>
    <row r="336" spans="1:7" ht="11.1" customHeight="1" x14ac:dyDescent="0.2">
      <c r="A336" s="191">
        <v>43672</v>
      </c>
      <c r="B336" s="81">
        <v>16078</v>
      </c>
      <c r="C336" s="82" t="s">
        <v>3047</v>
      </c>
      <c r="D336" s="83" t="s">
        <v>1278</v>
      </c>
      <c r="E336" s="168">
        <v>5</v>
      </c>
      <c r="F336" s="158"/>
      <c r="G336" s="83" t="s">
        <v>3046</v>
      </c>
    </row>
    <row r="337" spans="1:7" ht="11.1" customHeight="1" x14ac:dyDescent="0.2">
      <c r="A337" s="191">
        <v>43676</v>
      </c>
      <c r="B337" s="10">
        <v>16400</v>
      </c>
      <c r="C337" s="82" t="s">
        <v>3134</v>
      </c>
      <c r="D337" s="12" t="s">
        <v>6136</v>
      </c>
      <c r="E337" s="166">
        <v>46.73</v>
      </c>
      <c r="F337" s="158">
        <v>173.08</v>
      </c>
      <c r="G337" s="83" t="s">
        <v>3029</v>
      </c>
    </row>
    <row r="338" spans="1:7" ht="11.1" customHeight="1" x14ac:dyDescent="0.2">
      <c r="A338" s="191">
        <v>43676</v>
      </c>
      <c r="B338" s="10">
        <v>13514</v>
      </c>
      <c r="C338" s="82" t="s">
        <v>3140</v>
      </c>
      <c r="D338" s="12" t="s">
        <v>3498</v>
      </c>
      <c r="E338" s="156">
        <v>23315.86</v>
      </c>
      <c r="F338" s="158">
        <v>346185.25</v>
      </c>
    </row>
    <row r="339" spans="1:7" ht="11.1" customHeight="1" x14ac:dyDescent="0.2">
      <c r="A339" s="191">
        <v>43676</v>
      </c>
      <c r="B339" s="81">
        <v>27784</v>
      </c>
      <c r="C339" s="82" t="s">
        <v>3134</v>
      </c>
      <c r="D339" s="83" t="s">
        <v>6095</v>
      </c>
      <c r="E339" s="168">
        <v>79.62</v>
      </c>
      <c r="F339" s="158">
        <v>79.62</v>
      </c>
      <c r="G339" s="83" t="s">
        <v>3029</v>
      </c>
    </row>
    <row r="340" spans="1:7" ht="11.1" customHeight="1" x14ac:dyDescent="0.2">
      <c r="A340" s="191">
        <v>43683</v>
      </c>
      <c r="B340" s="10">
        <v>13538</v>
      </c>
      <c r="C340" s="82" t="s">
        <v>3141</v>
      </c>
      <c r="D340" s="12" t="s">
        <v>1207</v>
      </c>
      <c r="E340" s="166">
        <v>3995.9</v>
      </c>
      <c r="F340" s="158">
        <v>54914.66</v>
      </c>
    </row>
    <row r="341" spans="1:7" ht="11.1" customHeight="1" x14ac:dyDescent="0.2">
      <c r="A341" s="191">
        <v>43683</v>
      </c>
      <c r="B341" s="81">
        <v>26093</v>
      </c>
      <c r="C341" s="82" t="s">
        <v>3141</v>
      </c>
      <c r="D341" s="83" t="s">
        <v>2660</v>
      </c>
      <c r="E341" s="168">
        <v>361856.72</v>
      </c>
      <c r="F341" s="158">
        <v>1134319.4099999999</v>
      </c>
      <c r="G341" s="83"/>
    </row>
    <row r="342" spans="1:7" ht="11.1" customHeight="1" x14ac:dyDescent="0.2">
      <c r="A342" s="191">
        <v>43676</v>
      </c>
      <c r="B342" s="81">
        <v>23287</v>
      </c>
      <c r="C342" s="82" t="s">
        <v>3127</v>
      </c>
      <c r="D342" s="83" t="s">
        <v>2131</v>
      </c>
      <c r="E342" s="168">
        <v>400</v>
      </c>
      <c r="F342" s="158">
        <v>23724.25</v>
      </c>
      <c r="G342" s="83"/>
    </row>
    <row r="343" spans="1:7" ht="11.1" customHeight="1" x14ac:dyDescent="0.2">
      <c r="A343" s="191">
        <v>43675</v>
      </c>
      <c r="B343" s="10">
        <v>16078</v>
      </c>
      <c r="C343" s="82" t="s">
        <v>3047</v>
      </c>
      <c r="D343" s="12" t="s">
        <v>6181</v>
      </c>
      <c r="E343" s="156">
        <v>6959.62</v>
      </c>
      <c r="F343" s="158"/>
      <c r="G343" s="83" t="s">
        <v>3046</v>
      </c>
    </row>
    <row r="344" spans="1:7" ht="11.1" customHeight="1" x14ac:dyDescent="0.2">
      <c r="A344" s="191">
        <v>43683</v>
      </c>
      <c r="B344" s="10">
        <v>25971</v>
      </c>
      <c r="C344" s="11" t="s">
        <v>3128</v>
      </c>
      <c r="D344" s="12" t="s">
        <v>2631</v>
      </c>
      <c r="E344" s="156">
        <v>396.68</v>
      </c>
      <c r="F344" s="158">
        <v>715.06999999999994</v>
      </c>
    </row>
    <row r="345" spans="1:7" ht="11.1" customHeight="1" x14ac:dyDescent="0.2">
      <c r="A345" s="191">
        <v>43676</v>
      </c>
      <c r="B345" s="10">
        <v>25648</v>
      </c>
      <c r="C345" s="82" t="s">
        <v>3127</v>
      </c>
      <c r="D345" s="12" t="s">
        <v>2571</v>
      </c>
      <c r="E345" s="156">
        <v>500</v>
      </c>
      <c r="F345" s="158">
        <v>5935</v>
      </c>
    </row>
    <row r="346" spans="1:7" ht="11.1" customHeight="1" x14ac:dyDescent="0.2">
      <c r="A346" s="191">
        <v>43683</v>
      </c>
      <c r="B346" s="81">
        <v>25648</v>
      </c>
      <c r="C346" s="82" t="s">
        <v>3127</v>
      </c>
      <c r="D346" s="83" t="s">
        <v>2571</v>
      </c>
      <c r="E346" s="168">
        <v>800</v>
      </c>
      <c r="F346" s="158">
        <v>6735</v>
      </c>
      <c r="G346" s="83"/>
    </row>
    <row r="347" spans="1:7" ht="11.1" customHeight="1" x14ac:dyDescent="0.2">
      <c r="A347" s="191">
        <v>43676</v>
      </c>
      <c r="B347" s="81">
        <v>21898</v>
      </c>
      <c r="C347" s="82" t="s">
        <v>3128</v>
      </c>
      <c r="D347" s="83" t="s">
        <v>1943</v>
      </c>
      <c r="E347" s="168">
        <v>700</v>
      </c>
      <c r="F347" s="158">
        <v>700</v>
      </c>
      <c r="G347" s="83"/>
    </row>
    <row r="348" spans="1:7" ht="11.1" customHeight="1" x14ac:dyDescent="0.2">
      <c r="A348" s="191">
        <v>43676</v>
      </c>
      <c r="B348" s="81">
        <v>22401</v>
      </c>
      <c r="C348" s="82" t="s">
        <v>3140</v>
      </c>
      <c r="D348" s="83" t="s">
        <v>2004</v>
      </c>
      <c r="E348" s="168">
        <v>149</v>
      </c>
      <c r="F348" s="158">
        <v>2616.4899999999998</v>
      </c>
      <c r="G348" s="83"/>
    </row>
    <row r="349" spans="1:7" ht="11.1" customHeight="1" x14ac:dyDescent="0.2">
      <c r="A349" s="191">
        <v>43676</v>
      </c>
      <c r="B349" s="10">
        <v>24348</v>
      </c>
      <c r="C349" s="82" t="s">
        <v>3127</v>
      </c>
      <c r="D349" s="12" t="s">
        <v>2321</v>
      </c>
      <c r="E349" s="166">
        <v>365</v>
      </c>
      <c r="F349" s="158">
        <v>600</v>
      </c>
    </row>
    <row r="350" spans="1:7" ht="11.1" customHeight="1" x14ac:dyDescent="0.2">
      <c r="A350" s="191">
        <v>43676</v>
      </c>
      <c r="B350" s="10">
        <v>13317</v>
      </c>
      <c r="C350" s="82" t="s">
        <v>3140</v>
      </c>
      <c r="D350" s="12" t="s">
        <v>1158</v>
      </c>
      <c r="E350" s="156">
        <v>656.45</v>
      </c>
      <c r="F350" s="158">
        <v>25379.62</v>
      </c>
    </row>
    <row r="351" spans="1:7" ht="11.1" customHeight="1" x14ac:dyDescent="0.2">
      <c r="A351" s="191">
        <v>43683</v>
      </c>
      <c r="B351" s="10">
        <v>13317</v>
      </c>
      <c r="C351" s="82" t="s">
        <v>3140</v>
      </c>
      <c r="D351" s="12" t="s">
        <v>1158</v>
      </c>
      <c r="E351" s="156">
        <v>774.98</v>
      </c>
      <c r="F351" s="158">
        <v>26154.6</v>
      </c>
    </row>
    <row r="352" spans="1:7" ht="11.1" customHeight="1" x14ac:dyDescent="0.2">
      <c r="A352" s="191">
        <v>43683</v>
      </c>
      <c r="B352" s="10">
        <v>20603</v>
      </c>
      <c r="C352" s="82" t="s">
        <v>3141</v>
      </c>
      <c r="D352" s="12" t="s">
        <v>1819</v>
      </c>
      <c r="E352" s="166">
        <v>172867.77</v>
      </c>
      <c r="F352" s="158">
        <v>757758.89</v>
      </c>
    </row>
    <row r="353" spans="1:7" ht="11.1" customHeight="1" x14ac:dyDescent="0.2">
      <c r="A353" s="191">
        <v>43683</v>
      </c>
      <c r="B353" s="10">
        <v>24996</v>
      </c>
      <c r="C353" s="82" t="s">
        <v>3134</v>
      </c>
      <c r="D353" s="12" t="s">
        <v>2420</v>
      </c>
      <c r="E353" s="166">
        <v>1995</v>
      </c>
      <c r="F353" s="158">
        <v>20545</v>
      </c>
    </row>
    <row r="354" spans="1:7" ht="11.1" customHeight="1" x14ac:dyDescent="0.2">
      <c r="A354" s="191">
        <v>43676</v>
      </c>
      <c r="B354" s="10">
        <v>25467</v>
      </c>
      <c r="C354" s="82" t="s">
        <v>3141</v>
      </c>
      <c r="D354" s="12" t="s">
        <v>238</v>
      </c>
      <c r="E354" s="156">
        <v>998.94</v>
      </c>
      <c r="F354" s="158">
        <v>34020.339999999997</v>
      </c>
    </row>
    <row r="355" spans="1:7" ht="11.1" customHeight="1" x14ac:dyDescent="0.2">
      <c r="A355" s="191">
        <v>43683</v>
      </c>
      <c r="B355" s="81">
        <v>25467</v>
      </c>
      <c r="C355" s="82" t="s">
        <v>3141</v>
      </c>
      <c r="D355" s="83" t="s">
        <v>238</v>
      </c>
      <c r="E355" s="168">
        <v>1446.53</v>
      </c>
      <c r="F355" s="158">
        <v>35466.869999999995</v>
      </c>
      <c r="G355" s="83"/>
    </row>
    <row r="356" spans="1:7" ht="11.1" customHeight="1" x14ac:dyDescent="0.2">
      <c r="A356" s="191">
        <v>43683</v>
      </c>
      <c r="B356" s="81">
        <v>20768</v>
      </c>
      <c r="C356" s="82" t="s">
        <v>3141</v>
      </c>
      <c r="D356" s="83" t="s">
        <v>1833</v>
      </c>
      <c r="E356" s="168">
        <v>125.07</v>
      </c>
      <c r="F356" s="158">
        <v>770.5</v>
      </c>
      <c r="G356" s="83"/>
    </row>
    <row r="357" spans="1:7" ht="11.1" customHeight="1" x14ac:dyDescent="0.2">
      <c r="A357" s="191">
        <v>43676</v>
      </c>
      <c r="B357" s="10">
        <v>12386</v>
      </c>
      <c r="C357" s="82" t="s">
        <v>3128</v>
      </c>
      <c r="D357" s="12" t="s">
        <v>1047</v>
      </c>
      <c r="E357" s="156">
        <v>162</v>
      </c>
      <c r="F357" s="158">
        <v>162</v>
      </c>
    </row>
    <row r="358" spans="1:7" ht="11.1" customHeight="1" x14ac:dyDescent="0.2">
      <c r="A358" s="191">
        <v>43672</v>
      </c>
      <c r="B358" s="81">
        <v>16078</v>
      </c>
      <c r="C358" s="82" t="s">
        <v>3047</v>
      </c>
      <c r="D358" s="83" t="s">
        <v>5498</v>
      </c>
      <c r="E358" s="168">
        <v>30</v>
      </c>
      <c r="F358" s="158"/>
      <c r="G358" s="83" t="s">
        <v>3046</v>
      </c>
    </row>
    <row r="359" spans="1:7" ht="11.1" customHeight="1" x14ac:dyDescent="0.2">
      <c r="A359" s="191">
        <v>43677</v>
      </c>
      <c r="B359" s="10">
        <v>16078</v>
      </c>
      <c r="C359" s="82" t="s">
        <v>3047</v>
      </c>
      <c r="D359" s="12" t="s">
        <v>6166</v>
      </c>
      <c r="E359" s="156">
        <v>1000</v>
      </c>
      <c r="F359" s="158"/>
      <c r="G359" s="83" t="s">
        <v>3046</v>
      </c>
    </row>
    <row r="360" spans="1:7" ht="11.1" customHeight="1" x14ac:dyDescent="0.2">
      <c r="A360" s="191">
        <v>43683</v>
      </c>
      <c r="B360" s="81">
        <v>11730</v>
      </c>
      <c r="C360" s="11" t="s">
        <v>3128</v>
      </c>
      <c r="D360" s="83" t="s">
        <v>963</v>
      </c>
      <c r="E360" s="168">
        <v>297.10000000000002</v>
      </c>
      <c r="F360" s="158">
        <v>297.10000000000002</v>
      </c>
      <c r="G360" s="83"/>
    </row>
    <row r="361" spans="1:7" ht="11.1" customHeight="1" x14ac:dyDescent="0.2">
      <c r="A361" s="191">
        <v>43676</v>
      </c>
      <c r="B361" s="10">
        <v>10122</v>
      </c>
      <c r="C361" s="82" t="s">
        <v>3140</v>
      </c>
      <c r="D361" s="12" t="s">
        <v>5987</v>
      </c>
      <c r="E361" s="156">
        <v>654.04</v>
      </c>
      <c r="F361" s="158">
        <v>86935.47</v>
      </c>
    </row>
    <row r="362" spans="1:7" ht="11.1" customHeight="1" x14ac:dyDescent="0.2">
      <c r="A362" s="191">
        <v>43676</v>
      </c>
      <c r="B362" s="10">
        <v>22771</v>
      </c>
      <c r="C362" s="82" t="s">
        <v>3140</v>
      </c>
      <c r="D362" s="12" t="s">
        <v>242</v>
      </c>
      <c r="E362" s="166">
        <v>6589.67</v>
      </c>
      <c r="F362" s="158">
        <v>528004.14</v>
      </c>
    </row>
    <row r="363" spans="1:7" ht="11.1" customHeight="1" x14ac:dyDescent="0.2">
      <c r="A363" s="191">
        <v>43683</v>
      </c>
      <c r="B363" s="10">
        <v>22771</v>
      </c>
      <c r="C363" s="82" t="s">
        <v>3140</v>
      </c>
      <c r="D363" s="12" t="s">
        <v>242</v>
      </c>
      <c r="E363" s="156">
        <v>18827.940000000002</v>
      </c>
      <c r="F363" s="158">
        <v>546832.08000000007</v>
      </c>
    </row>
    <row r="364" spans="1:7" ht="11.1" customHeight="1" x14ac:dyDescent="0.2">
      <c r="A364" s="191">
        <v>43683</v>
      </c>
      <c r="B364" s="10">
        <v>12187</v>
      </c>
      <c r="C364" s="82" t="s">
        <v>3140</v>
      </c>
      <c r="D364" s="12" t="s">
        <v>1017</v>
      </c>
      <c r="E364" s="166">
        <v>35</v>
      </c>
      <c r="F364" s="158">
        <v>35</v>
      </c>
    </row>
    <row r="365" spans="1:7" ht="11.1" customHeight="1" x14ac:dyDescent="0.2">
      <c r="A365" s="191">
        <v>43675</v>
      </c>
      <c r="B365" s="10">
        <v>16078</v>
      </c>
      <c r="C365" s="82" t="s">
        <v>3047</v>
      </c>
      <c r="D365" s="12" t="s">
        <v>1606</v>
      </c>
      <c r="E365" s="156">
        <v>475</v>
      </c>
      <c r="F365" s="158"/>
      <c r="G365" s="83" t="s">
        <v>3046</v>
      </c>
    </row>
    <row r="366" spans="1:7" ht="11.1" customHeight="1" x14ac:dyDescent="0.2">
      <c r="A366" s="191">
        <v>43676</v>
      </c>
      <c r="B366" s="10">
        <v>23521</v>
      </c>
      <c r="C366" s="82" t="s">
        <v>3141</v>
      </c>
      <c r="D366" s="12" t="s">
        <v>2162</v>
      </c>
      <c r="E366" s="156">
        <v>175</v>
      </c>
      <c r="F366" s="158">
        <v>1350</v>
      </c>
    </row>
    <row r="367" spans="1:7" ht="11.1" customHeight="1" x14ac:dyDescent="0.2">
      <c r="A367" s="191">
        <v>43683</v>
      </c>
      <c r="B367" s="10">
        <v>23521</v>
      </c>
      <c r="C367" s="82" t="s">
        <v>3141</v>
      </c>
      <c r="D367" s="12" t="s">
        <v>2162</v>
      </c>
      <c r="E367" s="166">
        <v>200</v>
      </c>
      <c r="F367" s="158">
        <v>1550</v>
      </c>
      <c r="G367" s="83"/>
    </row>
    <row r="368" spans="1:7" ht="11.1" customHeight="1" x14ac:dyDescent="0.2">
      <c r="A368" s="191">
        <v>43683</v>
      </c>
      <c r="B368" s="10">
        <v>28012</v>
      </c>
      <c r="C368" s="11" t="s">
        <v>3128</v>
      </c>
      <c r="D368" s="12" t="s">
        <v>6118</v>
      </c>
      <c r="E368" s="166">
        <v>35</v>
      </c>
      <c r="F368" s="158">
        <v>35</v>
      </c>
    </row>
    <row r="369" spans="1:7" ht="11.1" customHeight="1" x14ac:dyDescent="0.2">
      <c r="A369" s="191">
        <v>43676</v>
      </c>
      <c r="B369" s="81">
        <v>23542</v>
      </c>
      <c r="C369" s="82" t="s">
        <v>3127</v>
      </c>
      <c r="D369" s="83" t="s">
        <v>2166</v>
      </c>
      <c r="E369" s="168">
        <v>350</v>
      </c>
      <c r="F369" s="158">
        <v>10386.5</v>
      </c>
      <c r="G369" s="83"/>
    </row>
    <row r="370" spans="1:7" ht="11.1" customHeight="1" x14ac:dyDescent="0.2">
      <c r="A370" s="191">
        <v>43683</v>
      </c>
      <c r="B370" s="81">
        <v>27996</v>
      </c>
      <c r="C370" s="11" t="s">
        <v>3128</v>
      </c>
      <c r="D370" s="83" t="s">
        <v>6108</v>
      </c>
      <c r="E370" s="168">
        <v>90</v>
      </c>
      <c r="F370" s="158">
        <v>90</v>
      </c>
      <c r="G370" s="83"/>
    </row>
    <row r="371" spans="1:7" ht="11.1" customHeight="1" x14ac:dyDescent="0.2">
      <c r="A371" s="191">
        <v>43676</v>
      </c>
      <c r="B371" s="81">
        <v>19645</v>
      </c>
      <c r="C371" s="82" t="s">
        <v>3127</v>
      </c>
      <c r="D371" s="83" t="s">
        <v>243</v>
      </c>
      <c r="E371" s="168">
        <v>1290</v>
      </c>
      <c r="F371" s="158">
        <v>60370.5</v>
      </c>
      <c r="G371" s="83"/>
    </row>
    <row r="372" spans="1:7" ht="11.1" customHeight="1" x14ac:dyDescent="0.2">
      <c r="A372" s="191">
        <v>43676</v>
      </c>
      <c r="B372" s="10">
        <v>13337</v>
      </c>
      <c r="C372" s="82" t="s">
        <v>3140</v>
      </c>
      <c r="D372" s="12" t="s">
        <v>6126</v>
      </c>
      <c r="E372" s="156">
        <v>96219</v>
      </c>
      <c r="F372" s="158">
        <v>121143</v>
      </c>
    </row>
    <row r="373" spans="1:7" ht="11.1" customHeight="1" x14ac:dyDescent="0.2">
      <c r="A373" s="191">
        <v>43683</v>
      </c>
      <c r="B373" s="10">
        <v>27517</v>
      </c>
      <c r="C373" s="11" t="s">
        <v>3128</v>
      </c>
      <c r="D373" s="12" t="s">
        <v>4208</v>
      </c>
      <c r="E373" s="166">
        <v>600.41999999999996</v>
      </c>
      <c r="F373" s="158">
        <v>3006.62</v>
      </c>
      <c r="G373" s="83"/>
    </row>
    <row r="374" spans="1:7" ht="11.1" customHeight="1" x14ac:dyDescent="0.2">
      <c r="A374" s="191">
        <v>43683</v>
      </c>
      <c r="B374" s="81">
        <v>22204</v>
      </c>
      <c r="C374" s="11" t="s">
        <v>3128</v>
      </c>
      <c r="D374" s="83" t="s">
        <v>246</v>
      </c>
      <c r="E374" s="168">
        <v>54.52</v>
      </c>
      <c r="F374" s="158">
        <v>506.89</v>
      </c>
      <c r="G374" s="83"/>
    </row>
    <row r="375" spans="1:7" ht="11.1" customHeight="1" x14ac:dyDescent="0.2">
      <c r="A375" s="191">
        <v>43683</v>
      </c>
      <c r="B375" s="81">
        <v>14775</v>
      </c>
      <c r="C375" s="82" t="s">
        <v>3140</v>
      </c>
      <c r="D375" s="83" t="s">
        <v>247</v>
      </c>
      <c r="E375" s="168">
        <v>296.5</v>
      </c>
      <c r="F375" s="158">
        <v>3300.5</v>
      </c>
      <c r="G375" s="83"/>
    </row>
    <row r="376" spans="1:7" ht="11.1" customHeight="1" x14ac:dyDescent="0.2">
      <c r="A376" s="191">
        <v>43683</v>
      </c>
      <c r="B376" s="10">
        <v>27098</v>
      </c>
      <c r="C376" s="11" t="s">
        <v>3128</v>
      </c>
      <c r="D376" s="12" t="s">
        <v>2937</v>
      </c>
      <c r="E376" s="156">
        <v>38.049999999999997</v>
      </c>
      <c r="F376" s="158">
        <v>281.75</v>
      </c>
    </row>
    <row r="377" spans="1:7" ht="11.1" customHeight="1" x14ac:dyDescent="0.2">
      <c r="A377" s="191">
        <v>43683</v>
      </c>
      <c r="B377" s="10">
        <v>14787</v>
      </c>
      <c r="C377" s="82" t="s">
        <v>3127</v>
      </c>
      <c r="D377" s="12" t="s">
        <v>248</v>
      </c>
      <c r="E377" s="166">
        <v>250</v>
      </c>
      <c r="F377" s="158">
        <v>105171.75</v>
      </c>
    </row>
    <row r="378" spans="1:7" ht="11.1" customHeight="1" x14ac:dyDescent="0.2">
      <c r="A378" s="191">
        <v>43676</v>
      </c>
      <c r="B378" s="10">
        <v>14686</v>
      </c>
      <c r="C378" s="82" t="s">
        <v>3141</v>
      </c>
      <c r="D378" s="12" t="s">
        <v>249</v>
      </c>
      <c r="E378" s="156">
        <v>5534.5</v>
      </c>
      <c r="F378" s="158">
        <v>55444</v>
      </c>
    </row>
    <row r="379" spans="1:7" ht="11.1" customHeight="1" x14ac:dyDescent="0.2">
      <c r="A379" s="191">
        <v>43683</v>
      </c>
      <c r="B379" s="81">
        <v>14686</v>
      </c>
      <c r="C379" s="82" t="s">
        <v>3141</v>
      </c>
      <c r="D379" s="83" t="s">
        <v>249</v>
      </c>
      <c r="E379" s="168">
        <v>70</v>
      </c>
      <c r="F379" s="158">
        <v>55514</v>
      </c>
      <c r="G379" s="83"/>
    </row>
    <row r="380" spans="1:7" ht="11.1" customHeight="1" x14ac:dyDescent="0.2">
      <c r="A380" s="191">
        <v>43683</v>
      </c>
      <c r="B380" s="81">
        <v>25775</v>
      </c>
      <c r="C380" s="11" t="s">
        <v>3128</v>
      </c>
      <c r="D380" s="83" t="s">
        <v>2601</v>
      </c>
      <c r="E380" s="168">
        <v>216</v>
      </c>
      <c r="F380" s="158">
        <v>2880</v>
      </c>
      <c r="G380" s="83"/>
    </row>
    <row r="381" spans="1:7" ht="11.1" customHeight="1" x14ac:dyDescent="0.2">
      <c r="A381" s="191">
        <v>43683</v>
      </c>
      <c r="B381" s="81">
        <v>27997</v>
      </c>
      <c r="C381" s="82" t="s">
        <v>3141</v>
      </c>
      <c r="D381" s="83" t="s">
        <v>6109</v>
      </c>
      <c r="E381" s="168">
        <v>620</v>
      </c>
      <c r="F381" s="158">
        <v>620</v>
      </c>
      <c r="G381" s="83"/>
    </row>
    <row r="382" spans="1:7" ht="11.1" customHeight="1" x14ac:dyDescent="0.2">
      <c r="A382" s="191">
        <v>43683</v>
      </c>
      <c r="B382" s="10">
        <v>25398</v>
      </c>
      <c r="C382" s="82" t="s">
        <v>3127</v>
      </c>
      <c r="D382" s="12" t="s">
        <v>2514</v>
      </c>
      <c r="E382" s="156">
        <v>225</v>
      </c>
      <c r="F382" s="158">
        <v>3275</v>
      </c>
    </row>
    <row r="383" spans="1:7" ht="11.1" customHeight="1" x14ac:dyDescent="0.2">
      <c r="A383" s="191">
        <v>43676</v>
      </c>
      <c r="B383" s="10">
        <v>21595</v>
      </c>
      <c r="C383" s="82" t="s">
        <v>3141</v>
      </c>
      <c r="D383" s="12" t="s">
        <v>250</v>
      </c>
      <c r="E383" s="156">
        <v>6148.3</v>
      </c>
      <c r="F383" s="158">
        <v>64988.29</v>
      </c>
      <c r="G383" s="83" t="s">
        <v>3029</v>
      </c>
    </row>
    <row r="384" spans="1:7" ht="11.1" customHeight="1" x14ac:dyDescent="0.2">
      <c r="A384" s="191">
        <v>43683</v>
      </c>
      <c r="B384" s="10">
        <v>21595</v>
      </c>
      <c r="C384" s="82" t="s">
        <v>3141</v>
      </c>
      <c r="D384" s="12" t="s">
        <v>250</v>
      </c>
      <c r="E384" s="156">
        <v>4226.29</v>
      </c>
      <c r="F384" s="158">
        <v>69214.58</v>
      </c>
    </row>
    <row r="385" spans="1:7" ht="11.1" customHeight="1" x14ac:dyDescent="0.2">
      <c r="A385" s="191">
        <v>43683</v>
      </c>
      <c r="B385" s="10">
        <v>10187</v>
      </c>
      <c r="C385" s="82" t="s">
        <v>3140</v>
      </c>
      <c r="D385" s="12" t="s">
        <v>759</v>
      </c>
      <c r="E385" s="156">
        <v>1022.93</v>
      </c>
      <c r="F385" s="158">
        <v>13300.24</v>
      </c>
    </row>
    <row r="386" spans="1:7" ht="11.1" customHeight="1" x14ac:dyDescent="0.2">
      <c r="A386" s="191">
        <v>43676</v>
      </c>
      <c r="B386" s="81">
        <v>26363</v>
      </c>
      <c r="C386" s="82" t="s">
        <v>3127</v>
      </c>
      <c r="D386" s="83" t="s">
        <v>2724</v>
      </c>
      <c r="E386" s="168">
        <v>375</v>
      </c>
      <c r="F386" s="158">
        <v>5182.5</v>
      </c>
      <c r="G386" s="83"/>
    </row>
    <row r="387" spans="1:7" ht="11.1" customHeight="1" x14ac:dyDescent="0.2">
      <c r="A387" s="191">
        <v>43682</v>
      </c>
      <c r="B387" s="81">
        <v>16078</v>
      </c>
      <c r="C387" s="82" t="s">
        <v>3047</v>
      </c>
      <c r="D387" s="83" t="s">
        <v>6236</v>
      </c>
      <c r="E387" s="168">
        <v>475</v>
      </c>
      <c r="F387" s="158"/>
      <c r="G387" s="83" t="s">
        <v>3046</v>
      </c>
    </row>
    <row r="388" spans="1:7" ht="11.1" customHeight="1" x14ac:dyDescent="0.2">
      <c r="A388" s="191">
        <v>43683</v>
      </c>
      <c r="B388" s="81">
        <v>18790</v>
      </c>
      <c r="C388" s="82" t="s">
        <v>3127</v>
      </c>
      <c r="D388" s="83" t="s">
        <v>253</v>
      </c>
      <c r="E388" s="168">
        <v>300</v>
      </c>
      <c r="F388" s="158">
        <v>30700.75</v>
      </c>
      <c r="G388" s="83"/>
    </row>
    <row r="389" spans="1:7" ht="11.1" customHeight="1" x14ac:dyDescent="0.2">
      <c r="A389" s="191">
        <v>43675</v>
      </c>
      <c r="B389" s="81">
        <v>16078</v>
      </c>
      <c r="C389" s="82" t="s">
        <v>3047</v>
      </c>
      <c r="D389" s="83" t="s">
        <v>6216</v>
      </c>
      <c r="E389" s="168">
        <v>712.5</v>
      </c>
      <c r="F389" s="158"/>
      <c r="G389" s="83" t="s">
        <v>3046</v>
      </c>
    </row>
    <row r="390" spans="1:7" ht="11.1" customHeight="1" x14ac:dyDescent="0.2">
      <c r="A390" s="191">
        <v>43683</v>
      </c>
      <c r="B390" s="81">
        <v>21430</v>
      </c>
      <c r="C390" s="11" t="s">
        <v>3128</v>
      </c>
      <c r="D390" s="83" t="s">
        <v>1891</v>
      </c>
      <c r="E390" s="168">
        <v>372.52</v>
      </c>
      <c r="F390" s="158">
        <v>607.52</v>
      </c>
      <c r="G390" s="83"/>
    </row>
    <row r="391" spans="1:7" ht="11.1" customHeight="1" x14ac:dyDescent="0.2">
      <c r="A391" s="191">
        <v>43676</v>
      </c>
      <c r="B391" s="10">
        <v>10903</v>
      </c>
      <c r="C391" s="82" t="s">
        <v>3140</v>
      </c>
      <c r="D391" s="12" t="s">
        <v>255</v>
      </c>
      <c r="E391" s="156">
        <v>3504.03</v>
      </c>
      <c r="F391" s="158">
        <v>156154.84</v>
      </c>
    </row>
    <row r="392" spans="1:7" ht="11.1" customHeight="1" x14ac:dyDescent="0.2">
      <c r="A392" s="191">
        <v>43683</v>
      </c>
      <c r="B392" s="10">
        <v>10903</v>
      </c>
      <c r="C392" s="82" t="s">
        <v>3140</v>
      </c>
      <c r="D392" s="12" t="s">
        <v>255</v>
      </c>
      <c r="E392" s="166">
        <v>378.62999999999994</v>
      </c>
      <c r="F392" s="158">
        <v>156533.47</v>
      </c>
    </row>
    <row r="393" spans="1:7" ht="11.1" customHeight="1" x14ac:dyDescent="0.2">
      <c r="A393" s="191">
        <v>43676</v>
      </c>
      <c r="B393" s="10">
        <v>19268</v>
      </c>
      <c r="C393" s="82" t="s">
        <v>3140</v>
      </c>
      <c r="D393" s="12" t="s">
        <v>256</v>
      </c>
      <c r="E393" s="156">
        <v>127.8</v>
      </c>
      <c r="F393" s="158">
        <v>1385.5</v>
      </c>
    </row>
    <row r="394" spans="1:7" ht="11.1" customHeight="1" x14ac:dyDescent="0.2">
      <c r="A394" s="191">
        <v>43676</v>
      </c>
      <c r="B394" s="81">
        <v>22564</v>
      </c>
      <c r="C394" s="82" t="s">
        <v>3141</v>
      </c>
      <c r="D394" s="83" t="s">
        <v>257</v>
      </c>
      <c r="E394" s="168">
        <v>276.38</v>
      </c>
      <c r="F394" s="158">
        <v>4114.33</v>
      </c>
      <c r="G394" s="83"/>
    </row>
    <row r="395" spans="1:7" ht="11.1" customHeight="1" x14ac:dyDescent="0.2">
      <c r="A395" s="191">
        <v>43683</v>
      </c>
      <c r="B395" s="10">
        <v>10043</v>
      </c>
      <c r="C395" s="82" t="s">
        <v>3140</v>
      </c>
      <c r="D395" s="12" t="s">
        <v>260</v>
      </c>
      <c r="E395" s="166">
        <v>94</v>
      </c>
      <c r="F395" s="158">
        <v>8815.73</v>
      </c>
      <c r="G395" s="83"/>
    </row>
    <row r="396" spans="1:7" ht="11.1" customHeight="1" x14ac:dyDescent="0.2">
      <c r="A396" s="191">
        <v>43676</v>
      </c>
      <c r="B396" s="10">
        <v>18751</v>
      </c>
      <c r="C396" s="82" t="s">
        <v>3140</v>
      </c>
      <c r="D396" s="12" t="s">
        <v>1674</v>
      </c>
      <c r="E396" s="166">
        <v>55.26</v>
      </c>
      <c r="F396" s="158">
        <v>679.85</v>
      </c>
    </row>
    <row r="397" spans="1:7" ht="11.1" customHeight="1" x14ac:dyDescent="0.2">
      <c r="A397" s="191">
        <v>43682</v>
      </c>
      <c r="B397" s="81">
        <v>16078</v>
      </c>
      <c r="C397" s="82" t="s">
        <v>3047</v>
      </c>
      <c r="D397" s="83" t="s">
        <v>5770</v>
      </c>
      <c r="E397" s="168">
        <v>2605.73</v>
      </c>
      <c r="F397" s="158"/>
      <c r="G397" s="83" t="s">
        <v>3046</v>
      </c>
    </row>
    <row r="398" spans="1:7" ht="11.1" customHeight="1" x14ac:dyDescent="0.2">
      <c r="A398" s="191">
        <v>43683</v>
      </c>
      <c r="B398" s="10">
        <v>21118</v>
      </c>
      <c r="C398" s="82" t="s">
        <v>3140</v>
      </c>
      <c r="D398" s="12" t="s">
        <v>1864</v>
      </c>
      <c r="E398" s="166">
        <v>121403.61</v>
      </c>
      <c r="F398" s="158">
        <v>392492.01999999996</v>
      </c>
    </row>
    <row r="399" spans="1:7" ht="11.1" customHeight="1" x14ac:dyDescent="0.2">
      <c r="A399" s="191">
        <v>43683</v>
      </c>
      <c r="B399" s="10">
        <v>14203</v>
      </c>
      <c r="C399" s="82" t="s">
        <v>3140</v>
      </c>
      <c r="D399" s="12" t="s">
        <v>1333</v>
      </c>
      <c r="E399" s="166">
        <v>6225</v>
      </c>
      <c r="F399" s="158">
        <v>67400.25</v>
      </c>
    </row>
    <row r="400" spans="1:7" ht="11.1" customHeight="1" x14ac:dyDescent="0.2">
      <c r="A400" s="191">
        <v>43676</v>
      </c>
      <c r="B400" s="10">
        <v>24959</v>
      </c>
      <c r="C400" s="82" t="s">
        <v>3134</v>
      </c>
      <c r="D400" s="12" t="s">
        <v>5302</v>
      </c>
      <c r="E400" s="166">
        <v>143.86000000000001</v>
      </c>
      <c r="F400" s="158">
        <v>6048.93</v>
      </c>
      <c r="G400" s="83" t="s">
        <v>3029</v>
      </c>
    </row>
    <row r="401" spans="1:42" ht="11.1" customHeight="1" x14ac:dyDescent="0.2">
      <c r="A401" s="191">
        <v>43676</v>
      </c>
      <c r="B401" s="10">
        <v>13362</v>
      </c>
      <c r="C401" s="82" t="s">
        <v>3140</v>
      </c>
      <c r="D401" s="12" t="s">
        <v>265</v>
      </c>
      <c r="E401" s="156">
        <v>9509.51</v>
      </c>
      <c r="F401" s="158">
        <v>423977.92</v>
      </c>
    </row>
    <row r="402" spans="1:42" ht="11.1" customHeight="1" x14ac:dyDescent="0.2">
      <c r="A402" s="191">
        <v>43676</v>
      </c>
      <c r="B402" s="81">
        <v>13362</v>
      </c>
      <c r="C402" s="82" t="s">
        <v>3140</v>
      </c>
      <c r="D402" s="83" t="s">
        <v>265</v>
      </c>
      <c r="E402" s="168">
        <v>98.31</v>
      </c>
      <c r="F402" s="158">
        <v>424076.23</v>
      </c>
      <c r="G402" s="83"/>
    </row>
    <row r="403" spans="1:42" ht="11.1" customHeight="1" x14ac:dyDescent="0.2">
      <c r="A403" s="191">
        <v>43683</v>
      </c>
      <c r="B403" s="81">
        <v>13362</v>
      </c>
      <c r="C403" s="82" t="s">
        <v>3140</v>
      </c>
      <c r="D403" s="83" t="s">
        <v>265</v>
      </c>
      <c r="E403" s="168">
        <v>12907.290000000003</v>
      </c>
      <c r="F403" s="158">
        <v>436983.51999999996</v>
      </c>
      <c r="G403" s="83"/>
    </row>
    <row r="404" spans="1:42" ht="11.1" customHeight="1" x14ac:dyDescent="0.2">
      <c r="A404" s="191">
        <v>43683</v>
      </c>
      <c r="B404" s="10">
        <v>14636</v>
      </c>
      <c r="C404" s="82" t="s">
        <v>3140</v>
      </c>
      <c r="D404" s="12" t="s">
        <v>266</v>
      </c>
      <c r="E404" s="156">
        <v>2483.4299999999998</v>
      </c>
      <c r="F404" s="158">
        <v>18977.18</v>
      </c>
    </row>
    <row r="405" spans="1:42" ht="11.1" customHeight="1" x14ac:dyDescent="0.25">
      <c r="A405" s="191">
        <v>43683</v>
      </c>
      <c r="B405" s="10">
        <v>27839</v>
      </c>
      <c r="C405" s="82" t="s">
        <v>3140</v>
      </c>
      <c r="D405" s="12" t="s">
        <v>5643</v>
      </c>
      <c r="E405" s="166">
        <v>275</v>
      </c>
      <c r="F405" s="158">
        <v>275</v>
      </c>
      <c r="G405" s="83"/>
      <c r="H405" s="16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</row>
    <row r="406" spans="1:42" ht="11.1" customHeight="1" x14ac:dyDescent="0.2">
      <c r="A406" s="191">
        <v>43682</v>
      </c>
      <c r="B406" s="10">
        <v>16078</v>
      </c>
      <c r="C406" s="82" t="s">
        <v>3047</v>
      </c>
      <c r="D406" s="12" t="s">
        <v>6238</v>
      </c>
      <c r="E406" s="156">
        <v>475</v>
      </c>
      <c r="F406" s="158"/>
      <c r="G406" s="83" t="s">
        <v>3046</v>
      </c>
    </row>
    <row r="407" spans="1:42" ht="11.1" customHeight="1" x14ac:dyDescent="0.2">
      <c r="A407" s="191">
        <v>43683</v>
      </c>
      <c r="B407" s="81">
        <v>12546</v>
      </c>
      <c r="C407" s="11" t="s">
        <v>3128</v>
      </c>
      <c r="D407" s="83" t="s">
        <v>1068</v>
      </c>
      <c r="E407" s="168">
        <v>229.68</v>
      </c>
      <c r="F407" s="158">
        <v>916.03</v>
      </c>
      <c r="G407" s="83"/>
    </row>
    <row r="408" spans="1:42" ht="11.1" customHeight="1" x14ac:dyDescent="0.2">
      <c r="A408" s="191">
        <v>43676</v>
      </c>
      <c r="B408" s="81">
        <v>999002209</v>
      </c>
      <c r="C408" s="82" t="s">
        <v>3135</v>
      </c>
      <c r="D408" s="83" t="s">
        <v>6087</v>
      </c>
      <c r="E408" s="168">
        <v>200</v>
      </c>
      <c r="F408" s="158">
        <v>200</v>
      </c>
      <c r="G408" s="83"/>
    </row>
    <row r="409" spans="1:42" ht="11.1" customHeight="1" x14ac:dyDescent="0.2">
      <c r="A409" s="191">
        <v>43678</v>
      </c>
      <c r="B409" s="10">
        <v>16078</v>
      </c>
      <c r="C409" s="82" t="s">
        <v>3047</v>
      </c>
      <c r="D409" s="12" t="s">
        <v>6188</v>
      </c>
      <c r="E409" s="156">
        <v>500.01</v>
      </c>
      <c r="F409" s="158"/>
      <c r="G409" s="83" t="s">
        <v>3046</v>
      </c>
    </row>
    <row r="410" spans="1:42" ht="11.1" customHeight="1" x14ac:dyDescent="0.2">
      <c r="A410" s="191">
        <v>43683</v>
      </c>
      <c r="B410" s="10">
        <v>19607</v>
      </c>
      <c r="C410" s="82" t="s">
        <v>3140</v>
      </c>
      <c r="D410" s="12" t="s">
        <v>269</v>
      </c>
      <c r="E410" s="156">
        <v>53745.15</v>
      </c>
      <c r="F410" s="158">
        <v>275605.59000000003</v>
      </c>
    </row>
    <row r="411" spans="1:42" ht="11.1" customHeight="1" x14ac:dyDescent="0.2">
      <c r="A411" s="191">
        <v>43676</v>
      </c>
      <c r="B411" s="81">
        <v>18221</v>
      </c>
      <c r="C411" s="82" t="s">
        <v>3143</v>
      </c>
      <c r="D411" s="83" t="s">
        <v>270</v>
      </c>
      <c r="E411" s="168">
        <v>1317</v>
      </c>
      <c r="F411" s="158">
        <v>7121.5</v>
      </c>
      <c r="G411" s="83"/>
    </row>
    <row r="412" spans="1:42" ht="11.1" customHeight="1" x14ac:dyDescent="0.2">
      <c r="A412" s="191">
        <v>43683</v>
      </c>
      <c r="B412" s="10">
        <v>26877</v>
      </c>
      <c r="C412" s="11" t="s">
        <v>3128</v>
      </c>
      <c r="D412" s="12" t="s">
        <v>2860</v>
      </c>
      <c r="E412" s="166">
        <v>396.68</v>
      </c>
      <c r="F412" s="158">
        <v>1371.39</v>
      </c>
      <c r="G412" s="83"/>
    </row>
    <row r="413" spans="1:42" ht="11.1" customHeight="1" x14ac:dyDescent="0.2">
      <c r="A413" s="191">
        <v>43683</v>
      </c>
      <c r="B413" s="10">
        <v>13890</v>
      </c>
      <c r="C413" s="82" t="s">
        <v>3141</v>
      </c>
      <c r="D413" s="12" t="s">
        <v>1277</v>
      </c>
      <c r="E413" s="156">
        <v>1104</v>
      </c>
      <c r="F413" s="158">
        <v>4142230</v>
      </c>
      <c r="G413" s="83"/>
      <c r="H413" s="83"/>
    </row>
    <row r="414" spans="1:42" ht="11.1" customHeight="1" x14ac:dyDescent="0.2">
      <c r="A414" s="191">
        <v>43678</v>
      </c>
      <c r="B414" s="10">
        <v>16078</v>
      </c>
      <c r="C414" s="82" t="s">
        <v>3047</v>
      </c>
      <c r="D414" s="12" t="s">
        <v>3037</v>
      </c>
      <c r="E414" s="166">
        <v>150</v>
      </c>
      <c r="F414" s="158"/>
      <c r="G414" s="83" t="s">
        <v>3046</v>
      </c>
    </row>
    <row r="415" spans="1:42" ht="11.1" customHeight="1" x14ac:dyDescent="0.2">
      <c r="A415" s="191">
        <v>43678</v>
      </c>
      <c r="B415" s="10">
        <v>16078</v>
      </c>
      <c r="C415" s="82" t="s">
        <v>3047</v>
      </c>
      <c r="D415" s="12" t="s">
        <v>3037</v>
      </c>
      <c r="E415" s="156">
        <v>75</v>
      </c>
      <c r="F415" s="158"/>
      <c r="G415" s="83" t="s">
        <v>3046</v>
      </c>
    </row>
    <row r="416" spans="1:42" ht="11.1" customHeight="1" x14ac:dyDescent="0.2">
      <c r="A416" s="191">
        <v>43678</v>
      </c>
      <c r="B416" s="81">
        <v>16078</v>
      </c>
      <c r="C416" s="82" t="s">
        <v>3047</v>
      </c>
      <c r="D416" s="83" t="s">
        <v>3037</v>
      </c>
      <c r="E416" s="168">
        <v>75</v>
      </c>
      <c r="F416" s="158"/>
      <c r="G416" s="83" t="s">
        <v>3046</v>
      </c>
    </row>
    <row r="417" spans="1:7" ht="11.1" customHeight="1" x14ac:dyDescent="0.2">
      <c r="A417" s="191">
        <v>43678</v>
      </c>
      <c r="B417" s="10">
        <v>16078</v>
      </c>
      <c r="C417" s="82" t="s">
        <v>3047</v>
      </c>
      <c r="D417" s="12" t="s">
        <v>3037</v>
      </c>
      <c r="E417" s="166">
        <v>150</v>
      </c>
      <c r="F417" s="158"/>
      <c r="G417" s="83" t="s">
        <v>3046</v>
      </c>
    </row>
    <row r="418" spans="1:7" ht="11.1" customHeight="1" x14ac:dyDescent="0.2">
      <c r="A418" s="191">
        <v>43678</v>
      </c>
      <c r="B418" s="81">
        <v>16078</v>
      </c>
      <c r="C418" s="82" t="s">
        <v>3047</v>
      </c>
      <c r="D418" s="83" t="s">
        <v>6168</v>
      </c>
      <c r="E418" s="168">
        <v>150</v>
      </c>
      <c r="F418" s="158"/>
      <c r="G418" s="83" t="s">
        <v>3046</v>
      </c>
    </row>
    <row r="419" spans="1:7" ht="11.1" customHeight="1" x14ac:dyDescent="0.2">
      <c r="A419" s="191">
        <v>43678</v>
      </c>
      <c r="B419" s="81">
        <v>16078</v>
      </c>
      <c r="C419" s="82" t="s">
        <v>3047</v>
      </c>
      <c r="D419" s="83" t="s">
        <v>3336</v>
      </c>
      <c r="E419" s="168">
        <v>75</v>
      </c>
      <c r="F419" s="158"/>
      <c r="G419" s="83" t="s">
        <v>3046</v>
      </c>
    </row>
    <row r="420" spans="1:7" ht="11.1" customHeight="1" x14ac:dyDescent="0.2">
      <c r="A420" s="191">
        <v>43671</v>
      </c>
      <c r="B420" s="10">
        <v>16078</v>
      </c>
      <c r="C420" s="82" t="s">
        <v>3047</v>
      </c>
      <c r="D420" s="12" t="s">
        <v>3039</v>
      </c>
      <c r="E420" s="166">
        <v>150</v>
      </c>
      <c r="F420" s="158"/>
      <c r="G420" s="83" t="s">
        <v>3046</v>
      </c>
    </row>
    <row r="421" spans="1:7" ht="11.1" customHeight="1" x14ac:dyDescent="0.2">
      <c r="A421" s="191">
        <v>43678</v>
      </c>
      <c r="B421" s="10">
        <v>16078</v>
      </c>
      <c r="C421" s="82" t="s">
        <v>3047</v>
      </c>
      <c r="D421" s="12" t="s">
        <v>3420</v>
      </c>
      <c r="E421" s="156">
        <v>150</v>
      </c>
      <c r="F421" s="158"/>
      <c r="G421" s="83" t="s">
        <v>3046</v>
      </c>
    </row>
    <row r="422" spans="1:7" ht="11.1" customHeight="1" x14ac:dyDescent="0.2">
      <c r="A422" s="191">
        <v>43676</v>
      </c>
      <c r="B422" s="10">
        <v>13890</v>
      </c>
      <c r="C422" s="82" t="s">
        <v>3141</v>
      </c>
      <c r="D422" s="12" t="s">
        <v>273</v>
      </c>
      <c r="E422" s="156">
        <v>14.8</v>
      </c>
      <c r="F422" s="158">
        <v>4141126</v>
      </c>
    </row>
    <row r="423" spans="1:7" ht="11.1" customHeight="1" x14ac:dyDescent="0.2">
      <c r="A423" s="191">
        <v>43679</v>
      </c>
      <c r="B423" s="10">
        <v>21865</v>
      </c>
      <c r="C423" s="82" t="s">
        <v>3073</v>
      </c>
      <c r="D423" s="12" t="s">
        <v>275</v>
      </c>
      <c r="E423" s="166">
        <v>411.71</v>
      </c>
      <c r="F423" s="158">
        <v>6381</v>
      </c>
      <c r="G423" s="83" t="s">
        <v>3072</v>
      </c>
    </row>
    <row r="424" spans="1:7" ht="11.1" customHeight="1" x14ac:dyDescent="0.2">
      <c r="A424" s="191">
        <v>43682</v>
      </c>
      <c r="B424" s="10">
        <v>16078</v>
      </c>
      <c r="C424" s="82" t="s">
        <v>3047</v>
      </c>
      <c r="D424" s="12" t="s">
        <v>6241</v>
      </c>
      <c r="E424" s="166">
        <v>475</v>
      </c>
      <c r="F424" s="158"/>
      <c r="G424" s="83" t="s">
        <v>3046</v>
      </c>
    </row>
    <row r="425" spans="1:7" ht="11.1" customHeight="1" x14ac:dyDescent="0.2">
      <c r="A425" s="191">
        <v>43676</v>
      </c>
      <c r="B425" s="81">
        <v>20702</v>
      </c>
      <c r="C425" s="82" t="s">
        <v>3136</v>
      </c>
      <c r="D425" s="83" t="s">
        <v>6141</v>
      </c>
      <c r="E425" s="168">
        <v>674.84</v>
      </c>
      <c r="F425" s="158">
        <v>41129.68</v>
      </c>
      <c r="G425" s="83"/>
    </row>
    <row r="426" spans="1:7" ht="11.1" customHeight="1" x14ac:dyDescent="0.2">
      <c r="A426" s="191">
        <v>43683</v>
      </c>
      <c r="B426" s="10">
        <v>24124</v>
      </c>
      <c r="C426" s="82" t="s">
        <v>3140</v>
      </c>
      <c r="D426" s="12" t="s">
        <v>2276</v>
      </c>
      <c r="E426" s="166">
        <v>278.36</v>
      </c>
      <c r="F426" s="158">
        <v>14253.5</v>
      </c>
    </row>
    <row r="427" spans="1:7" ht="11.1" customHeight="1" x14ac:dyDescent="0.2">
      <c r="A427" s="191">
        <v>43676</v>
      </c>
      <c r="B427" s="81">
        <v>20302</v>
      </c>
      <c r="C427" s="82" t="s">
        <v>3134</v>
      </c>
      <c r="D427" s="83" t="s">
        <v>5293</v>
      </c>
      <c r="E427" s="168">
        <v>1708.17</v>
      </c>
      <c r="F427" s="158">
        <v>5159.01</v>
      </c>
      <c r="G427" s="83" t="s">
        <v>3029</v>
      </c>
    </row>
    <row r="428" spans="1:7" ht="11.1" customHeight="1" x14ac:dyDescent="0.2">
      <c r="A428" s="191">
        <v>43676</v>
      </c>
      <c r="B428" s="10">
        <v>14243</v>
      </c>
      <c r="C428" s="82" t="s">
        <v>3140</v>
      </c>
      <c r="D428" s="12" t="s">
        <v>1344</v>
      </c>
      <c r="E428" s="156">
        <v>45</v>
      </c>
      <c r="F428" s="158">
        <v>20376.740000000002</v>
      </c>
    </row>
    <row r="429" spans="1:7" ht="11.1" customHeight="1" x14ac:dyDescent="0.2">
      <c r="A429" s="191">
        <v>43683</v>
      </c>
      <c r="B429" s="10">
        <v>14243</v>
      </c>
      <c r="C429" s="82" t="s">
        <v>3140</v>
      </c>
      <c r="D429" s="12" t="s">
        <v>1344</v>
      </c>
      <c r="E429" s="166">
        <v>459</v>
      </c>
      <c r="F429" s="158">
        <v>20835.740000000002</v>
      </c>
    </row>
    <row r="430" spans="1:7" ht="11.1" customHeight="1" x14ac:dyDescent="0.2">
      <c r="A430" s="191">
        <v>43672</v>
      </c>
      <c r="B430" s="81">
        <v>16078</v>
      </c>
      <c r="C430" s="82" t="s">
        <v>3047</v>
      </c>
      <c r="D430" s="83" t="s">
        <v>3051</v>
      </c>
      <c r="E430" s="168">
        <v>153.78</v>
      </c>
      <c r="F430" s="158"/>
      <c r="G430" s="83" t="s">
        <v>3046</v>
      </c>
    </row>
    <row r="431" spans="1:7" ht="11.1" customHeight="1" x14ac:dyDescent="0.2">
      <c r="A431" s="191">
        <v>43676</v>
      </c>
      <c r="B431" s="10">
        <v>11404</v>
      </c>
      <c r="C431" s="82" t="s">
        <v>3127</v>
      </c>
      <c r="D431" s="12" t="s">
        <v>278</v>
      </c>
      <c r="E431" s="156">
        <v>8500</v>
      </c>
      <c r="F431" s="158">
        <v>77635</v>
      </c>
    </row>
    <row r="432" spans="1:7" ht="11.1" customHeight="1" x14ac:dyDescent="0.2">
      <c r="A432" s="191">
        <v>43683</v>
      </c>
      <c r="B432" s="81">
        <v>11404</v>
      </c>
      <c r="C432" s="82" t="s">
        <v>3127</v>
      </c>
      <c r="D432" s="83" t="s">
        <v>278</v>
      </c>
      <c r="E432" s="168">
        <v>3850</v>
      </c>
      <c r="F432" s="158">
        <v>81485</v>
      </c>
      <c r="G432" s="83"/>
    </row>
    <row r="433" spans="1:7" ht="11.1" customHeight="1" x14ac:dyDescent="0.2">
      <c r="A433" s="191">
        <v>43679</v>
      </c>
      <c r="B433" s="81">
        <v>16008</v>
      </c>
      <c r="C433" s="82" t="s">
        <v>3073</v>
      </c>
      <c r="D433" s="83" t="s">
        <v>279</v>
      </c>
      <c r="E433" s="168">
        <v>1393.59</v>
      </c>
      <c r="F433" s="158">
        <v>40166</v>
      </c>
      <c r="G433" s="83" t="s">
        <v>3072</v>
      </c>
    </row>
    <row r="434" spans="1:7" ht="11.1" customHeight="1" x14ac:dyDescent="0.2">
      <c r="A434" s="191">
        <v>43676</v>
      </c>
      <c r="B434" s="10">
        <v>13213</v>
      </c>
      <c r="C434" s="82" t="s">
        <v>3140</v>
      </c>
      <c r="D434" s="12" t="s">
        <v>5694</v>
      </c>
      <c r="E434" s="156">
        <v>13885</v>
      </c>
      <c r="F434" s="158">
        <v>54237</v>
      </c>
    </row>
    <row r="435" spans="1:7" ht="11.1" customHeight="1" x14ac:dyDescent="0.2">
      <c r="A435" s="191">
        <v>43676</v>
      </c>
      <c r="B435" s="10">
        <v>14112</v>
      </c>
      <c r="C435" s="82" t="s">
        <v>3140</v>
      </c>
      <c r="D435" s="12" t="s">
        <v>281</v>
      </c>
      <c r="E435" s="156">
        <v>32108.34</v>
      </c>
      <c r="F435" s="158">
        <v>553926.57999999996</v>
      </c>
    </row>
    <row r="436" spans="1:7" ht="11.1" customHeight="1" x14ac:dyDescent="0.2">
      <c r="A436" s="191">
        <v>43683</v>
      </c>
      <c r="B436" s="81">
        <v>14112</v>
      </c>
      <c r="C436" s="82" t="s">
        <v>3140</v>
      </c>
      <c r="D436" s="83" t="s">
        <v>281</v>
      </c>
      <c r="E436" s="168">
        <v>563.66</v>
      </c>
      <c r="F436" s="158">
        <v>554490.24</v>
      </c>
      <c r="G436" s="83"/>
    </row>
    <row r="437" spans="1:7" ht="11.1" customHeight="1" x14ac:dyDescent="0.2">
      <c r="A437" s="191">
        <v>43675</v>
      </c>
      <c r="B437" s="10">
        <v>16078</v>
      </c>
      <c r="C437" s="82" t="s">
        <v>3047</v>
      </c>
      <c r="D437" s="12" t="s">
        <v>6222</v>
      </c>
      <c r="E437" s="166">
        <v>475</v>
      </c>
      <c r="F437" s="158"/>
      <c r="G437" s="83" t="s">
        <v>3046</v>
      </c>
    </row>
    <row r="438" spans="1:7" ht="11.1" customHeight="1" x14ac:dyDescent="0.2">
      <c r="A438" s="191">
        <v>43676</v>
      </c>
      <c r="B438" s="10">
        <v>10179</v>
      </c>
      <c r="C438" s="82" t="s">
        <v>3140</v>
      </c>
      <c r="D438" s="12" t="s">
        <v>756</v>
      </c>
      <c r="E438" s="156">
        <v>381.12</v>
      </c>
      <c r="F438" s="158">
        <v>3358.7</v>
      </c>
    </row>
    <row r="439" spans="1:7" ht="11.1" customHeight="1" x14ac:dyDescent="0.2">
      <c r="A439" s="191">
        <v>43676</v>
      </c>
      <c r="B439" s="10">
        <v>14901</v>
      </c>
      <c r="C439" s="82" t="s">
        <v>3134</v>
      </c>
      <c r="D439" s="12" t="s">
        <v>3468</v>
      </c>
      <c r="E439" s="156">
        <v>36.65</v>
      </c>
      <c r="F439" s="158">
        <v>130.11000000000001</v>
      </c>
      <c r="G439" s="83" t="s">
        <v>3029</v>
      </c>
    </row>
    <row r="440" spans="1:7" ht="11.1" customHeight="1" x14ac:dyDescent="0.2">
      <c r="A440" s="191">
        <v>43676</v>
      </c>
      <c r="B440" s="81">
        <v>23212</v>
      </c>
      <c r="C440" s="82" t="s">
        <v>3140</v>
      </c>
      <c r="D440" s="83" t="s">
        <v>5415</v>
      </c>
      <c r="E440" s="168">
        <v>1966</v>
      </c>
      <c r="F440" s="158">
        <v>13352.85</v>
      </c>
      <c r="G440" s="83"/>
    </row>
    <row r="441" spans="1:7" ht="11.1" customHeight="1" x14ac:dyDescent="0.2">
      <c r="A441" s="191">
        <v>43676</v>
      </c>
      <c r="B441" s="81">
        <v>23228</v>
      </c>
      <c r="C441" s="82" t="s">
        <v>3134</v>
      </c>
      <c r="D441" s="83" t="s">
        <v>846</v>
      </c>
      <c r="E441" s="168">
        <v>235.66</v>
      </c>
      <c r="F441" s="158">
        <v>2871.47</v>
      </c>
      <c r="G441" s="83" t="s">
        <v>3029</v>
      </c>
    </row>
    <row r="442" spans="1:7" ht="11.1" customHeight="1" x14ac:dyDescent="0.2">
      <c r="A442" s="191">
        <v>43683</v>
      </c>
      <c r="B442" s="10">
        <v>20023</v>
      </c>
      <c r="C442" s="82" t="s">
        <v>3141</v>
      </c>
      <c r="D442" s="12" t="s">
        <v>283</v>
      </c>
      <c r="E442" s="156">
        <v>4841</v>
      </c>
      <c r="F442" s="158">
        <v>90763</v>
      </c>
    </row>
    <row r="443" spans="1:7" ht="11.1" customHeight="1" x14ac:dyDescent="0.2">
      <c r="A443" s="191">
        <v>43676</v>
      </c>
      <c r="B443" s="81">
        <v>19787</v>
      </c>
      <c r="C443" s="82" t="s">
        <v>3128</v>
      </c>
      <c r="D443" s="83" t="s">
        <v>1758</v>
      </c>
      <c r="E443" s="168">
        <v>96</v>
      </c>
      <c r="F443" s="158">
        <v>943.08</v>
      </c>
      <c r="G443" s="83"/>
    </row>
    <row r="444" spans="1:7" ht="11.1" customHeight="1" x14ac:dyDescent="0.2">
      <c r="A444" s="191">
        <v>43676</v>
      </c>
      <c r="B444" s="81">
        <v>16260</v>
      </c>
      <c r="C444" s="82" t="s">
        <v>3128</v>
      </c>
      <c r="D444" s="83" t="s">
        <v>1494</v>
      </c>
      <c r="E444" s="168">
        <v>12.77</v>
      </c>
      <c r="F444" s="158">
        <v>468.73</v>
      </c>
      <c r="G444" s="83"/>
    </row>
    <row r="445" spans="1:7" ht="11.1" customHeight="1" x14ac:dyDescent="0.2">
      <c r="A445" s="191">
        <v>43683</v>
      </c>
      <c r="B445" s="10">
        <v>12699</v>
      </c>
      <c r="C445" s="82" t="s">
        <v>3141</v>
      </c>
      <c r="D445" s="12" t="s">
        <v>285</v>
      </c>
      <c r="E445" s="156">
        <v>7665</v>
      </c>
      <c r="F445" s="158">
        <v>93061.25</v>
      </c>
    </row>
    <row r="446" spans="1:7" ht="11.1" customHeight="1" x14ac:dyDescent="0.2">
      <c r="A446" s="191">
        <v>43683</v>
      </c>
      <c r="B446" s="10">
        <v>23303</v>
      </c>
      <c r="C446" s="82" t="s">
        <v>3140</v>
      </c>
      <c r="D446" s="12" t="s">
        <v>286</v>
      </c>
      <c r="E446" s="166">
        <v>59.85</v>
      </c>
      <c r="F446" s="158">
        <v>658.35</v>
      </c>
      <c r="G446" s="83"/>
    </row>
    <row r="447" spans="1:7" ht="11.1" customHeight="1" x14ac:dyDescent="0.2">
      <c r="A447" s="191">
        <v>43683</v>
      </c>
      <c r="B447" s="10">
        <v>13679</v>
      </c>
      <c r="C447" s="82" t="s">
        <v>3140</v>
      </c>
      <c r="D447" s="12" t="s">
        <v>1243</v>
      </c>
      <c r="E447" s="166">
        <v>456.78000000000003</v>
      </c>
      <c r="F447" s="158">
        <v>7314.57</v>
      </c>
    </row>
    <row r="448" spans="1:7" ht="11.1" customHeight="1" x14ac:dyDescent="0.2">
      <c r="A448" s="191">
        <v>43683</v>
      </c>
      <c r="B448" s="81">
        <v>25176</v>
      </c>
      <c r="C448" s="11" t="s">
        <v>3128</v>
      </c>
      <c r="D448" s="83" t="s">
        <v>2471</v>
      </c>
      <c r="E448" s="168">
        <v>488.69</v>
      </c>
      <c r="F448" s="158">
        <v>723.69</v>
      </c>
      <c r="G448" s="83"/>
    </row>
    <row r="449" spans="1:7" ht="11.1" customHeight="1" x14ac:dyDescent="0.2">
      <c r="A449" s="191">
        <v>43675</v>
      </c>
      <c r="B449" s="81">
        <v>16078</v>
      </c>
      <c r="C449" s="82" t="s">
        <v>3047</v>
      </c>
      <c r="D449" s="83" t="s">
        <v>6198</v>
      </c>
      <c r="E449" s="168">
        <v>219.4</v>
      </c>
      <c r="F449" s="158"/>
      <c r="G449" s="83" t="s">
        <v>3046</v>
      </c>
    </row>
    <row r="450" spans="1:7" ht="11.1" customHeight="1" x14ac:dyDescent="0.2">
      <c r="A450" s="191">
        <v>43683</v>
      </c>
      <c r="B450" s="10">
        <v>27973</v>
      </c>
      <c r="C450" s="82" t="s">
        <v>3141</v>
      </c>
      <c r="D450" s="12" t="s">
        <v>6068</v>
      </c>
      <c r="E450" s="166">
        <v>720</v>
      </c>
      <c r="F450" s="158">
        <v>720</v>
      </c>
      <c r="G450" s="83"/>
    </row>
    <row r="451" spans="1:7" ht="11.1" customHeight="1" x14ac:dyDescent="0.2">
      <c r="A451" s="191">
        <v>43675</v>
      </c>
      <c r="B451" s="10">
        <v>16078</v>
      </c>
      <c r="C451" s="82" t="s">
        <v>3047</v>
      </c>
      <c r="D451" s="12" t="s">
        <v>6194</v>
      </c>
      <c r="E451" s="166">
        <v>2950</v>
      </c>
      <c r="F451" s="158"/>
      <c r="G451" s="83" t="s">
        <v>3046</v>
      </c>
    </row>
    <row r="452" spans="1:7" ht="11.1" customHeight="1" x14ac:dyDescent="0.2">
      <c r="A452" s="191">
        <v>43676</v>
      </c>
      <c r="B452" s="81">
        <v>18115</v>
      </c>
      <c r="C452" s="82" t="s">
        <v>3128</v>
      </c>
      <c r="D452" s="83" t="s">
        <v>1619</v>
      </c>
      <c r="E452" s="168">
        <v>100</v>
      </c>
      <c r="F452" s="158">
        <v>817.25</v>
      </c>
      <c r="G452" s="83"/>
    </row>
    <row r="453" spans="1:7" ht="11.1" customHeight="1" x14ac:dyDescent="0.2">
      <c r="A453" s="191">
        <v>43676</v>
      </c>
      <c r="B453" s="10">
        <v>12943</v>
      </c>
      <c r="C453" s="82" t="s">
        <v>3140</v>
      </c>
      <c r="D453" s="12" t="s">
        <v>290</v>
      </c>
      <c r="E453" s="156">
        <v>3389.56</v>
      </c>
      <c r="F453" s="158">
        <v>62617.01</v>
      </c>
    </row>
    <row r="454" spans="1:7" ht="11.1" customHeight="1" x14ac:dyDescent="0.2">
      <c r="A454" s="191">
        <v>43676</v>
      </c>
      <c r="B454" s="81">
        <v>12943</v>
      </c>
      <c r="C454" s="82" t="s">
        <v>3140</v>
      </c>
      <c r="D454" s="83" t="s">
        <v>290</v>
      </c>
      <c r="E454" s="168">
        <v>193.46</v>
      </c>
      <c r="F454" s="158">
        <v>62810.47</v>
      </c>
      <c r="G454" s="83"/>
    </row>
    <row r="455" spans="1:7" ht="11.1" customHeight="1" x14ac:dyDescent="0.2">
      <c r="A455" s="191">
        <v>43683</v>
      </c>
      <c r="B455" s="81">
        <v>12943</v>
      </c>
      <c r="C455" s="82" t="s">
        <v>3140</v>
      </c>
      <c r="D455" s="83" t="s">
        <v>290</v>
      </c>
      <c r="E455" s="168">
        <v>627.63</v>
      </c>
      <c r="F455" s="158">
        <v>63438.1</v>
      </c>
      <c r="G455" s="83"/>
    </row>
    <row r="456" spans="1:7" ht="11.1" customHeight="1" x14ac:dyDescent="0.2">
      <c r="A456" s="191">
        <v>43678</v>
      </c>
      <c r="B456" s="81">
        <v>16078</v>
      </c>
      <c r="C456" s="82" t="s">
        <v>3047</v>
      </c>
      <c r="D456" s="83" t="s">
        <v>6171</v>
      </c>
      <c r="E456" s="168">
        <v>22.5</v>
      </c>
      <c r="F456" s="158"/>
      <c r="G456" s="83" t="s">
        <v>3046</v>
      </c>
    </row>
    <row r="457" spans="1:7" ht="11.1" customHeight="1" x14ac:dyDescent="0.2">
      <c r="A457" s="191">
        <v>43676</v>
      </c>
      <c r="B457" s="10">
        <v>10542</v>
      </c>
      <c r="C457" s="82" t="s">
        <v>3140</v>
      </c>
      <c r="D457" s="12" t="s">
        <v>6123</v>
      </c>
      <c r="E457" s="156">
        <v>3570.03</v>
      </c>
      <c r="F457" s="158">
        <v>26972.03</v>
      </c>
    </row>
    <row r="458" spans="1:7" ht="11.1" customHeight="1" x14ac:dyDescent="0.2">
      <c r="A458" s="191">
        <v>43683</v>
      </c>
      <c r="B458" s="10">
        <v>27304</v>
      </c>
      <c r="C458" s="11" t="s">
        <v>3128</v>
      </c>
      <c r="D458" s="12" t="s">
        <v>3450</v>
      </c>
      <c r="E458" s="156">
        <v>394.43</v>
      </c>
      <c r="F458" s="158">
        <v>768.13</v>
      </c>
    </row>
    <row r="459" spans="1:7" ht="11.1" customHeight="1" x14ac:dyDescent="0.2">
      <c r="A459" s="191">
        <v>43676</v>
      </c>
      <c r="B459" s="81">
        <v>14574</v>
      </c>
      <c r="C459" s="82" t="s">
        <v>3134</v>
      </c>
      <c r="D459" s="83" t="s">
        <v>1398</v>
      </c>
      <c r="E459" s="168">
        <v>172.41</v>
      </c>
      <c r="F459" s="158">
        <v>6992.91</v>
      </c>
      <c r="G459" s="83" t="s">
        <v>3029</v>
      </c>
    </row>
    <row r="460" spans="1:7" ht="11.1" customHeight="1" x14ac:dyDescent="0.2">
      <c r="A460" s="191">
        <v>43676</v>
      </c>
      <c r="B460" s="81">
        <v>14950</v>
      </c>
      <c r="C460" s="82" t="s">
        <v>3140</v>
      </c>
      <c r="D460" s="83" t="s">
        <v>294</v>
      </c>
      <c r="E460" s="168">
        <v>179.86</v>
      </c>
      <c r="F460" s="158">
        <v>770965.97</v>
      </c>
      <c r="G460" s="83"/>
    </row>
    <row r="461" spans="1:7" ht="11.1" customHeight="1" x14ac:dyDescent="0.2">
      <c r="A461" s="191">
        <v>43683</v>
      </c>
      <c r="B461" s="10">
        <v>14950</v>
      </c>
      <c r="C461" s="82" t="s">
        <v>3140</v>
      </c>
      <c r="D461" s="12" t="s">
        <v>294</v>
      </c>
      <c r="E461" s="156">
        <v>14500.01</v>
      </c>
      <c r="F461" s="158">
        <v>785465.98</v>
      </c>
    </row>
    <row r="462" spans="1:7" ht="11.1" customHeight="1" x14ac:dyDescent="0.2">
      <c r="A462" s="191">
        <v>43676</v>
      </c>
      <c r="B462" s="10">
        <v>10500</v>
      </c>
      <c r="C462" s="82" t="s">
        <v>3134</v>
      </c>
      <c r="D462" s="12" t="s">
        <v>793</v>
      </c>
      <c r="E462" s="156">
        <v>410.96</v>
      </c>
      <c r="F462" s="158">
        <v>921.19</v>
      </c>
      <c r="G462" s="83" t="s">
        <v>3029</v>
      </c>
    </row>
    <row r="463" spans="1:7" ht="11.1" customHeight="1" x14ac:dyDescent="0.2">
      <c r="A463" s="191">
        <v>43676</v>
      </c>
      <c r="B463" s="10">
        <v>12625</v>
      </c>
      <c r="C463" s="82" t="s">
        <v>3140</v>
      </c>
      <c r="D463" s="12" t="s">
        <v>1086</v>
      </c>
      <c r="E463" s="156">
        <v>375</v>
      </c>
      <c r="F463" s="158">
        <v>3645</v>
      </c>
    </row>
    <row r="464" spans="1:7" ht="11.1" customHeight="1" x14ac:dyDescent="0.2">
      <c r="A464" s="191">
        <v>43676</v>
      </c>
      <c r="B464" s="10">
        <v>13422</v>
      </c>
      <c r="C464" s="82" t="s">
        <v>3134</v>
      </c>
      <c r="D464" s="12" t="s">
        <v>5277</v>
      </c>
      <c r="E464" s="156">
        <v>66.290000000000006</v>
      </c>
      <c r="F464" s="158">
        <v>871.41</v>
      </c>
      <c r="G464" s="83" t="s">
        <v>3029</v>
      </c>
    </row>
    <row r="465" spans="1:7" ht="11.1" customHeight="1" x14ac:dyDescent="0.2">
      <c r="A465" s="191">
        <v>43683</v>
      </c>
      <c r="B465" s="81">
        <v>22017</v>
      </c>
      <c r="C465" s="82" t="s">
        <v>3141</v>
      </c>
      <c r="D465" s="83" t="s">
        <v>297</v>
      </c>
      <c r="E465" s="168">
        <v>6378</v>
      </c>
      <c r="F465" s="158">
        <v>98143</v>
      </c>
      <c r="G465" s="83"/>
    </row>
    <row r="466" spans="1:7" ht="11.1" customHeight="1" x14ac:dyDescent="0.2">
      <c r="A466" s="191">
        <v>43683</v>
      </c>
      <c r="B466" s="81">
        <v>21297</v>
      </c>
      <c r="C466" s="82" t="s">
        <v>3140</v>
      </c>
      <c r="D466" s="83" t="s">
        <v>1875</v>
      </c>
      <c r="E466" s="168">
        <v>57843.5</v>
      </c>
      <c r="F466" s="158">
        <v>495009.99</v>
      </c>
      <c r="G466" s="83"/>
    </row>
    <row r="467" spans="1:7" ht="11.1" customHeight="1" x14ac:dyDescent="0.2">
      <c r="A467" s="191">
        <v>43676</v>
      </c>
      <c r="B467" s="10">
        <v>17907</v>
      </c>
      <c r="C467" s="82" t="s">
        <v>3141</v>
      </c>
      <c r="D467" s="12" t="s">
        <v>301</v>
      </c>
      <c r="E467" s="156">
        <v>36483.53</v>
      </c>
      <c r="F467" s="158">
        <v>1431612</v>
      </c>
    </row>
    <row r="468" spans="1:7" ht="11.1" customHeight="1" x14ac:dyDescent="0.2">
      <c r="A468" s="191">
        <v>43683</v>
      </c>
      <c r="B468" s="81">
        <v>20658</v>
      </c>
      <c r="C468" s="82" t="s">
        <v>3140</v>
      </c>
      <c r="D468" s="83" t="s">
        <v>1825</v>
      </c>
      <c r="E468" s="168">
        <v>478.33</v>
      </c>
      <c r="F468" s="158">
        <v>1028.28</v>
      </c>
      <c r="G468" s="83"/>
    </row>
    <row r="469" spans="1:7" ht="11.1" customHeight="1" x14ac:dyDescent="0.2">
      <c r="A469" s="191">
        <v>43683</v>
      </c>
      <c r="B469" s="81">
        <v>26000</v>
      </c>
      <c r="C469" s="82" t="s">
        <v>3141</v>
      </c>
      <c r="D469" s="83" t="s">
        <v>2640</v>
      </c>
      <c r="E469" s="168">
        <v>6940.28</v>
      </c>
      <c r="F469" s="158">
        <v>325051.14</v>
      </c>
    </row>
    <row r="470" spans="1:7" ht="11.1" customHeight="1" x14ac:dyDescent="0.2">
      <c r="A470" s="191">
        <v>43676</v>
      </c>
      <c r="B470" s="81">
        <v>14685</v>
      </c>
      <c r="C470" s="82" t="s">
        <v>3140</v>
      </c>
      <c r="D470" s="83" t="s">
        <v>302</v>
      </c>
      <c r="E470" s="168">
        <v>55</v>
      </c>
      <c r="F470" s="158">
        <v>8699</v>
      </c>
      <c r="G470" s="83"/>
    </row>
    <row r="471" spans="1:7" ht="11.1" customHeight="1" x14ac:dyDescent="0.2">
      <c r="A471" s="191">
        <v>43683</v>
      </c>
      <c r="B471" s="10">
        <v>14685</v>
      </c>
      <c r="C471" s="82" t="s">
        <v>3140</v>
      </c>
      <c r="D471" s="12" t="s">
        <v>302</v>
      </c>
      <c r="E471" s="166">
        <v>615</v>
      </c>
      <c r="F471" s="158">
        <v>9314</v>
      </c>
    </row>
    <row r="472" spans="1:7" ht="11.1" customHeight="1" x14ac:dyDescent="0.2">
      <c r="A472" s="191">
        <v>43676</v>
      </c>
      <c r="B472" s="10">
        <v>14715</v>
      </c>
      <c r="C472" s="82" t="s">
        <v>3140</v>
      </c>
      <c r="D472" s="12" t="s">
        <v>304</v>
      </c>
      <c r="E472" s="156">
        <v>1051.8599999999999</v>
      </c>
      <c r="F472" s="158">
        <v>4995.51</v>
      </c>
    </row>
    <row r="473" spans="1:7" ht="11.1" customHeight="1" x14ac:dyDescent="0.2">
      <c r="A473" s="191">
        <v>43683</v>
      </c>
      <c r="B473" s="10">
        <v>10397</v>
      </c>
      <c r="C473" s="82" t="s">
        <v>3140</v>
      </c>
      <c r="D473" s="12" t="s">
        <v>784</v>
      </c>
      <c r="E473" s="156">
        <v>2987.5</v>
      </c>
      <c r="F473" s="158">
        <v>89867.5</v>
      </c>
    </row>
    <row r="474" spans="1:7" ht="11.1" customHeight="1" x14ac:dyDescent="0.2">
      <c r="A474" s="191">
        <v>43683</v>
      </c>
      <c r="B474" s="10">
        <v>25824</v>
      </c>
      <c r="C474" s="82" t="s">
        <v>3141</v>
      </c>
      <c r="D474" s="12" t="s">
        <v>305</v>
      </c>
      <c r="E474" s="156">
        <v>15.08</v>
      </c>
      <c r="F474" s="158">
        <v>423.56</v>
      </c>
    </row>
    <row r="475" spans="1:7" ht="11.1" customHeight="1" x14ac:dyDescent="0.2">
      <c r="A475" s="191">
        <v>43683</v>
      </c>
      <c r="B475" s="10">
        <v>27799</v>
      </c>
      <c r="C475" s="82" t="s">
        <v>3141</v>
      </c>
      <c r="D475" s="12" t="s">
        <v>5515</v>
      </c>
      <c r="E475" s="156">
        <v>22800</v>
      </c>
      <c r="F475" s="158">
        <v>22800</v>
      </c>
    </row>
    <row r="476" spans="1:7" ht="11.1" customHeight="1" x14ac:dyDescent="0.2">
      <c r="A476" s="191">
        <v>43683</v>
      </c>
      <c r="B476" s="81">
        <v>10206</v>
      </c>
      <c r="C476" s="82" t="s">
        <v>3140</v>
      </c>
      <c r="D476" s="83" t="s">
        <v>763</v>
      </c>
      <c r="E476" s="168">
        <v>1539</v>
      </c>
      <c r="F476" s="158">
        <v>1539</v>
      </c>
      <c r="G476" s="83"/>
    </row>
    <row r="477" spans="1:7" ht="11.1" customHeight="1" x14ac:dyDescent="0.2">
      <c r="A477" s="191">
        <v>43683</v>
      </c>
      <c r="B477" s="81">
        <v>22316</v>
      </c>
      <c r="C477" s="82" t="s">
        <v>3140</v>
      </c>
      <c r="D477" s="83" t="s">
        <v>1989</v>
      </c>
      <c r="E477" s="168">
        <v>790</v>
      </c>
      <c r="F477" s="158">
        <v>1860.41</v>
      </c>
      <c r="G477" s="83"/>
    </row>
    <row r="478" spans="1:7" ht="11.1" customHeight="1" x14ac:dyDescent="0.2">
      <c r="A478" s="191">
        <v>43676</v>
      </c>
      <c r="B478" s="81">
        <v>23383</v>
      </c>
      <c r="C478" s="82" t="s">
        <v>3140</v>
      </c>
      <c r="D478" s="83" t="s">
        <v>310</v>
      </c>
      <c r="E478" s="168">
        <v>166.66</v>
      </c>
      <c r="F478" s="158">
        <v>2021.46</v>
      </c>
      <c r="G478" s="83"/>
    </row>
    <row r="479" spans="1:7" ht="11.1" customHeight="1" x14ac:dyDescent="0.2">
      <c r="A479" s="191">
        <v>43676</v>
      </c>
      <c r="B479" s="81">
        <v>26434</v>
      </c>
      <c r="C479" s="82" t="s">
        <v>3140</v>
      </c>
      <c r="D479" s="83" t="s">
        <v>6147</v>
      </c>
      <c r="E479" s="168">
        <v>146.55000000000001</v>
      </c>
      <c r="F479" s="158">
        <v>146.55000000000001</v>
      </c>
      <c r="G479" s="83"/>
    </row>
    <row r="480" spans="1:7" ht="11.1" customHeight="1" x14ac:dyDescent="0.2">
      <c r="A480" s="191">
        <v>43676</v>
      </c>
      <c r="B480" s="81">
        <v>21949</v>
      </c>
      <c r="C480" s="82" t="s">
        <v>3141</v>
      </c>
      <c r="D480" s="83" t="s">
        <v>312</v>
      </c>
      <c r="E480" s="168">
        <v>2700</v>
      </c>
      <c r="F480" s="158">
        <v>2700</v>
      </c>
      <c r="G480" s="83"/>
    </row>
    <row r="481" spans="1:7" ht="11.1" customHeight="1" x14ac:dyDescent="0.2">
      <c r="A481" s="191">
        <v>43676</v>
      </c>
      <c r="B481" s="10">
        <v>10538</v>
      </c>
      <c r="C481" s="82" t="s">
        <v>3140</v>
      </c>
      <c r="D481" s="12" t="s">
        <v>313</v>
      </c>
      <c r="E481" s="156">
        <v>706.06</v>
      </c>
      <c r="F481" s="158">
        <v>1591.12</v>
      </c>
    </row>
    <row r="482" spans="1:7" ht="11.1" customHeight="1" x14ac:dyDescent="0.2">
      <c r="A482" s="191">
        <v>43676</v>
      </c>
      <c r="B482" s="10">
        <v>13096</v>
      </c>
      <c r="C482" s="82" t="s">
        <v>3140</v>
      </c>
      <c r="D482" s="12" t="s">
        <v>314</v>
      </c>
      <c r="E482" s="156">
        <v>393.43</v>
      </c>
      <c r="F482" s="158">
        <v>73631.13</v>
      </c>
    </row>
    <row r="483" spans="1:7" ht="11.1" customHeight="1" x14ac:dyDescent="0.2">
      <c r="A483" s="191">
        <v>43683</v>
      </c>
      <c r="B483" s="10">
        <v>13096</v>
      </c>
      <c r="C483" s="82" t="s">
        <v>3140</v>
      </c>
      <c r="D483" s="12" t="s">
        <v>314</v>
      </c>
      <c r="E483" s="156">
        <v>223.2</v>
      </c>
      <c r="F483" s="158">
        <v>73854.33</v>
      </c>
    </row>
    <row r="484" spans="1:7" ht="11.1" customHeight="1" x14ac:dyDescent="0.2">
      <c r="A484" s="191">
        <v>43676</v>
      </c>
      <c r="B484" s="10">
        <v>19303</v>
      </c>
      <c r="C484" s="82" t="s">
        <v>3140</v>
      </c>
      <c r="D484" s="12" t="s">
        <v>315</v>
      </c>
      <c r="E484" s="166">
        <v>960</v>
      </c>
      <c r="F484" s="158">
        <v>13287</v>
      </c>
    </row>
    <row r="485" spans="1:7" ht="11.1" customHeight="1" x14ac:dyDescent="0.2">
      <c r="A485" s="191">
        <v>43676</v>
      </c>
      <c r="B485" s="10">
        <v>22949</v>
      </c>
      <c r="C485" s="82" t="s">
        <v>3141</v>
      </c>
      <c r="D485" s="12" t="s">
        <v>316</v>
      </c>
      <c r="E485" s="166">
        <v>130</v>
      </c>
      <c r="F485" s="158">
        <v>10069.25</v>
      </c>
    </row>
    <row r="486" spans="1:7" ht="11.1" customHeight="1" x14ac:dyDescent="0.2">
      <c r="A486" s="191">
        <v>43683</v>
      </c>
      <c r="B486" s="10">
        <v>22949</v>
      </c>
      <c r="C486" s="82" t="s">
        <v>3141</v>
      </c>
      <c r="D486" s="12" t="s">
        <v>316</v>
      </c>
      <c r="E486" s="156">
        <v>340</v>
      </c>
      <c r="F486" s="158">
        <v>10409.25</v>
      </c>
    </row>
    <row r="487" spans="1:7" ht="11.1" customHeight="1" x14ac:dyDescent="0.2">
      <c r="A487" s="191">
        <v>43678</v>
      </c>
      <c r="B487" s="10">
        <v>13190</v>
      </c>
      <c r="C487" s="11" t="s">
        <v>3073</v>
      </c>
      <c r="D487" s="12" t="s">
        <v>317</v>
      </c>
      <c r="E487" s="156">
        <v>42744.52</v>
      </c>
      <c r="F487" s="158">
        <v>32985597.080000002</v>
      </c>
      <c r="G487" s="83" t="s">
        <v>3072</v>
      </c>
    </row>
    <row r="488" spans="1:7" ht="11.1" customHeight="1" x14ac:dyDescent="0.2">
      <c r="A488" s="191">
        <v>43679</v>
      </c>
      <c r="B488" s="10">
        <v>13190</v>
      </c>
      <c r="C488" s="11" t="s">
        <v>3073</v>
      </c>
      <c r="D488" s="12" t="s">
        <v>317</v>
      </c>
      <c r="E488" s="156">
        <v>1533159.49</v>
      </c>
      <c r="F488" s="158">
        <v>34518756.57</v>
      </c>
      <c r="G488" s="83" t="s">
        <v>3072</v>
      </c>
    </row>
    <row r="489" spans="1:7" ht="11.1" customHeight="1" x14ac:dyDescent="0.2">
      <c r="A489" s="191">
        <v>43679</v>
      </c>
      <c r="B489" s="10">
        <v>13190</v>
      </c>
      <c r="C489" s="82" t="s">
        <v>3073</v>
      </c>
      <c r="D489" s="12" t="s">
        <v>317</v>
      </c>
      <c r="E489" s="166">
        <v>263.38</v>
      </c>
      <c r="F489" s="158">
        <v>34519019.950000003</v>
      </c>
      <c r="G489" s="83" t="s">
        <v>3072</v>
      </c>
    </row>
    <row r="490" spans="1:7" ht="11.1" customHeight="1" x14ac:dyDescent="0.2">
      <c r="A490" s="191">
        <v>43676</v>
      </c>
      <c r="B490" s="10">
        <v>12794</v>
      </c>
      <c r="C490" s="82" t="s">
        <v>3140</v>
      </c>
      <c r="D490" s="12" t="s">
        <v>2554</v>
      </c>
      <c r="E490" s="156">
        <v>190</v>
      </c>
      <c r="F490" s="158">
        <v>190</v>
      </c>
    </row>
    <row r="491" spans="1:7" ht="11.1" customHeight="1" x14ac:dyDescent="0.2">
      <c r="A491" s="191">
        <v>43683</v>
      </c>
      <c r="B491" s="10">
        <v>21988</v>
      </c>
      <c r="C491" s="82" t="s">
        <v>3141</v>
      </c>
      <c r="D491" s="12" t="s">
        <v>319</v>
      </c>
      <c r="E491" s="156">
        <v>78455.429999999993</v>
      </c>
      <c r="F491" s="158">
        <v>2245393.6500000004</v>
      </c>
    </row>
    <row r="492" spans="1:7" ht="11.1" customHeight="1" x14ac:dyDescent="0.2">
      <c r="A492" s="191">
        <v>43675</v>
      </c>
      <c r="B492" s="81">
        <v>16078</v>
      </c>
      <c r="C492" s="82" t="s">
        <v>3047</v>
      </c>
      <c r="D492" s="83" t="s">
        <v>6199</v>
      </c>
      <c r="E492" s="168">
        <v>475</v>
      </c>
      <c r="F492" s="158"/>
      <c r="G492" s="83" t="s">
        <v>3046</v>
      </c>
    </row>
    <row r="493" spans="1:7" ht="11.1" customHeight="1" x14ac:dyDescent="0.2">
      <c r="A493" s="191">
        <v>43683</v>
      </c>
      <c r="B493" s="10">
        <v>23715</v>
      </c>
      <c r="C493" s="82" t="s">
        <v>3140</v>
      </c>
      <c r="D493" s="12" t="s">
        <v>2204</v>
      </c>
      <c r="E493" s="166">
        <v>180</v>
      </c>
      <c r="F493" s="158">
        <v>180</v>
      </c>
    </row>
    <row r="494" spans="1:7" ht="11.1" customHeight="1" x14ac:dyDescent="0.2">
      <c r="A494" s="191">
        <v>43676</v>
      </c>
      <c r="B494" s="10">
        <v>19899</v>
      </c>
      <c r="C494" s="82" t="s">
        <v>3141</v>
      </c>
      <c r="D494" s="12" t="s">
        <v>321</v>
      </c>
      <c r="E494" s="156">
        <v>506.3</v>
      </c>
      <c r="F494" s="158">
        <v>8593.5</v>
      </c>
    </row>
    <row r="495" spans="1:7" ht="11.1" customHeight="1" x14ac:dyDescent="0.2">
      <c r="A495" s="191">
        <v>43683</v>
      </c>
      <c r="B495" s="81">
        <v>19899</v>
      </c>
      <c r="C495" s="82" t="s">
        <v>3141</v>
      </c>
      <c r="D495" s="83" t="s">
        <v>321</v>
      </c>
      <c r="E495" s="168">
        <v>3</v>
      </c>
      <c r="F495" s="158">
        <v>8596.5</v>
      </c>
      <c r="G495" s="83"/>
    </row>
    <row r="496" spans="1:7" ht="11.1" customHeight="1" x14ac:dyDescent="0.2">
      <c r="A496" s="191">
        <v>43676</v>
      </c>
      <c r="B496" s="10">
        <v>27556</v>
      </c>
      <c r="C496" s="82" t="s">
        <v>3127</v>
      </c>
      <c r="D496" s="12" t="s">
        <v>4528</v>
      </c>
      <c r="E496" s="166">
        <v>525</v>
      </c>
      <c r="F496" s="158">
        <v>5400</v>
      </c>
    </row>
    <row r="497" spans="1:7" ht="11.1" customHeight="1" x14ac:dyDescent="0.2">
      <c r="A497" s="191">
        <v>43683</v>
      </c>
      <c r="B497" s="10">
        <v>27556</v>
      </c>
      <c r="C497" s="82" t="s">
        <v>3127</v>
      </c>
      <c r="D497" s="12" t="s">
        <v>4528</v>
      </c>
      <c r="E497" s="166">
        <v>500</v>
      </c>
      <c r="F497" s="158">
        <v>5900</v>
      </c>
    </row>
    <row r="498" spans="1:7" ht="11.1" customHeight="1" x14ac:dyDescent="0.2">
      <c r="A498" s="191">
        <v>43683</v>
      </c>
      <c r="B498" s="81">
        <v>27492</v>
      </c>
      <c r="C498" s="82" t="s">
        <v>3143</v>
      </c>
      <c r="D498" s="83" t="s">
        <v>4116</v>
      </c>
      <c r="E498" s="168">
        <v>112.5</v>
      </c>
      <c r="F498" s="158">
        <v>1972.5</v>
      </c>
    </row>
    <row r="499" spans="1:7" ht="11.1" customHeight="1" x14ac:dyDescent="0.2">
      <c r="A499" s="191">
        <v>43683</v>
      </c>
      <c r="B499" s="10">
        <v>11134</v>
      </c>
      <c r="C499" s="82" t="s">
        <v>3140</v>
      </c>
      <c r="D499" s="12" t="s">
        <v>881</v>
      </c>
      <c r="E499" s="166">
        <v>309.74</v>
      </c>
      <c r="F499" s="158">
        <v>309.74</v>
      </c>
    </row>
    <row r="500" spans="1:7" ht="11.1" customHeight="1" x14ac:dyDescent="0.2">
      <c r="A500" s="191">
        <v>43671</v>
      </c>
      <c r="B500" s="10">
        <v>16078</v>
      </c>
      <c r="C500" s="82" t="s">
        <v>3047</v>
      </c>
      <c r="D500" s="12" t="s">
        <v>6184</v>
      </c>
      <c r="E500" s="166">
        <v>7813.07</v>
      </c>
      <c r="F500" s="158"/>
      <c r="G500" s="83" t="s">
        <v>3046</v>
      </c>
    </row>
    <row r="501" spans="1:7" ht="11.1" customHeight="1" x14ac:dyDescent="0.2">
      <c r="A501" s="191">
        <v>43676</v>
      </c>
      <c r="B501" s="10">
        <v>22358</v>
      </c>
      <c r="C501" s="82" t="s">
        <v>3140</v>
      </c>
      <c r="D501" s="12" t="s">
        <v>5703</v>
      </c>
      <c r="E501" s="166">
        <v>216951.04000000001</v>
      </c>
      <c r="F501" s="158">
        <v>1031132.79</v>
      </c>
      <c r="G501" s="83"/>
    </row>
    <row r="502" spans="1:7" ht="11.1" customHeight="1" x14ac:dyDescent="0.2">
      <c r="A502" s="191">
        <v>43683</v>
      </c>
      <c r="B502" s="81">
        <v>22358</v>
      </c>
      <c r="C502" s="82" t="s">
        <v>3140</v>
      </c>
      <c r="D502" s="83" t="s">
        <v>5629</v>
      </c>
      <c r="E502" s="168">
        <v>198219.51</v>
      </c>
      <c r="F502" s="158">
        <v>1229352.3</v>
      </c>
      <c r="G502" s="83"/>
    </row>
    <row r="503" spans="1:7" ht="11.1" customHeight="1" x14ac:dyDescent="0.2">
      <c r="A503" s="191">
        <v>43678</v>
      </c>
      <c r="B503" s="10">
        <v>16078</v>
      </c>
      <c r="C503" s="82" t="s">
        <v>3047</v>
      </c>
      <c r="D503" s="12" t="s">
        <v>6173</v>
      </c>
      <c r="E503" s="156">
        <v>88</v>
      </c>
      <c r="F503" s="158"/>
      <c r="G503" s="83" t="s">
        <v>3046</v>
      </c>
    </row>
    <row r="504" spans="1:7" ht="11.1" customHeight="1" x14ac:dyDescent="0.2">
      <c r="A504" s="191">
        <v>43671</v>
      </c>
      <c r="B504" s="81">
        <v>16078</v>
      </c>
      <c r="C504" s="82" t="s">
        <v>3047</v>
      </c>
      <c r="D504" s="83" t="s">
        <v>6185</v>
      </c>
      <c r="E504" s="168">
        <v>23439.22</v>
      </c>
      <c r="F504" s="158"/>
      <c r="G504" s="83" t="s">
        <v>3046</v>
      </c>
    </row>
    <row r="505" spans="1:7" ht="11.1" customHeight="1" x14ac:dyDescent="0.2">
      <c r="A505" s="191">
        <v>43678</v>
      </c>
      <c r="B505" s="81">
        <v>16078</v>
      </c>
      <c r="C505" s="82" t="s">
        <v>3047</v>
      </c>
      <c r="D505" s="83" t="s">
        <v>6193</v>
      </c>
      <c r="E505" s="168">
        <v>23439.22</v>
      </c>
      <c r="F505" s="158"/>
      <c r="G505" s="83" t="s">
        <v>3046</v>
      </c>
    </row>
    <row r="506" spans="1:7" ht="11.1" customHeight="1" x14ac:dyDescent="0.2">
      <c r="A506" s="191">
        <v>43683</v>
      </c>
      <c r="B506" s="81">
        <v>26279</v>
      </c>
      <c r="C506" s="82" t="s">
        <v>3127</v>
      </c>
      <c r="D506" s="83" t="s">
        <v>324</v>
      </c>
      <c r="E506" s="168">
        <v>2060</v>
      </c>
      <c r="F506" s="158">
        <v>70811.539999999994</v>
      </c>
      <c r="G506" s="83"/>
    </row>
    <row r="507" spans="1:7" ht="11.1" customHeight="1" x14ac:dyDescent="0.2">
      <c r="A507" s="191">
        <v>43676</v>
      </c>
      <c r="B507" s="81">
        <v>27827</v>
      </c>
      <c r="C507" s="82" t="s">
        <v>3128</v>
      </c>
      <c r="D507" s="83" t="s">
        <v>5638</v>
      </c>
      <c r="E507" s="168">
        <v>46.63</v>
      </c>
      <c r="F507" s="158">
        <v>63.33</v>
      </c>
      <c r="G507" s="83"/>
    </row>
    <row r="508" spans="1:7" ht="11.1" customHeight="1" x14ac:dyDescent="0.2">
      <c r="A508" s="191">
        <v>43683</v>
      </c>
      <c r="B508" s="10">
        <v>27350</v>
      </c>
      <c r="C508" s="82" t="s">
        <v>3140</v>
      </c>
      <c r="D508" s="12" t="s">
        <v>3567</v>
      </c>
      <c r="E508" s="156">
        <v>190</v>
      </c>
      <c r="F508" s="158">
        <v>415.6</v>
      </c>
    </row>
    <row r="509" spans="1:7" ht="11.1" customHeight="1" x14ac:dyDescent="0.2">
      <c r="A509" s="191">
        <v>43683</v>
      </c>
      <c r="B509" s="10">
        <v>11651</v>
      </c>
      <c r="C509" s="82" t="s">
        <v>3141</v>
      </c>
      <c r="D509" s="12" t="s">
        <v>952</v>
      </c>
      <c r="E509" s="166">
        <v>420</v>
      </c>
      <c r="F509" s="158">
        <v>10520</v>
      </c>
    </row>
    <row r="510" spans="1:7" ht="11.1" customHeight="1" x14ac:dyDescent="0.2">
      <c r="A510" s="191">
        <v>43676</v>
      </c>
      <c r="B510" s="10">
        <v>13473</v>
      </c>
      <c r="C510" s="82" t="s">
        <v>3141</v>
      </c>
      <c r="D510" s="12" t="s">
        <v>1196</v>
      </c>
      <c r="E510" s="156">
        <v>30000</v>
      </c>
      <c r="F510" s="158">
        <v>100000</v>
      </c>
    </row>
    <row r="511" spans="1:7" ht="11.1" customHeight="1" x14ac:dyDescent="0.2">
      <c r="A511" s="191">
        <v>43672</v>
      </c>
      <c r="B511" s="81">
        <v>16078</v>
      </c>
      <c r="C511" s="82" t="s">
        <v>3047</v>
      </c>
      <c r="D511" s="83" t="s">
        <v>6163</v>
      </c>
      <c r="E511" s="168">
        <v>400</v>
      </c>
      <c r="F511" s="158"/>
      <c r="G511" s="83" t="s">
        <v>3046</v>
      </c>
    </row>
    <row r="512" spans="1:7" ht="11.1" customHeight="1" x14ac:dyDescent="0.2">
      <c r="A512" s="191">
        <v>43676</v>
      </c>
      <c r="B512" s="10">
        <v>13570</v>
      </c>
      <c r="C512" s="82" t="s">
        <v>3140</v>
      </c>
      <c r="D512" s="12" t="s">
        <v>1215</v>
      </c>
      <c r="E512" s="156">
        <v>1214.3499999999999</v>
      </c>
      <c r="F512" s="158">
        <v>51751.96</v>
      </c>
    </row>
    <row r="513" spans="1:7" ht="11.1" customHeight="1" x14ac:dyDescent="0.2">
      <c r="A513" s="191">
        <v>43675</v>
      </c>
      <c r="B513" s="10">
        <v>16078</v>
      </c>
      <c r="C513" s="82" t="s">
        <v>3047</v>
      </c>
      <c r="D513" s="12" t="s">
        <v>6177</v>
      </c>
      <c r="E513" s="166">
        <v>6754.86</v>
      </c>
      <c r="F513" s="158"/>
      <c r="G513" s="83" t="s">
        <v>3046</v>
      </c>
    </row>
    <row r="514" spans="1:7" ht="11.1" customHeight="1" x14ac:dyDescent="0.2">
      <c r="A514" s="191">
        <v>43683</v>
      </c>
      <c r="B514" s="10">
        <v>13504</v>
      </c>
      <c r="C514" s="82" t="s">
        <v>3141</v>
      </c>
      <c r="D514" s="12" t="s">
        <v>1201</v>
      </c>
      <c r="E514" s="166">
        <v>979.48</v>
      </c>
      <c r="F514" s="158">
        <v>1966.48</v>
      </c>
      <c r="G514" s="83"/>
    </row>
    <row r="515" spans="1:7" ht="11.1" customHeight="1" x14ac:dyDescent="0.2">
      <c r="A515" s="191">
        <v>43676</v>
      </c>
      <c r="B515" s="10">
        <v>11584</v>
      </c>
      <c r="C515" s="82" t="s">
        <v>3128</v>
      </c>
      <c r="D515" s="12" t="s">
        <v>945</v>
      </c>
      <c r="E515" s="156">
        <v>360.3</v>
      </c>
      <c r="F515" s="158">
        <v>1492.04</v>
      </c>
    </row>
    <row r="516" spans="1:7" ht="11.1" customHeight="1" x14ac:dyDescent="0.2">
      <c r="A516" s="191">
        <v>43676</v>
      </c>
      <c r="B516" s="10">
        <v>27881</v>
      </c>
      <c r="C516" s="82" t="s">
        <v>3128</v>
      </c>
      <c r="D516" s="12" t="s">
        <v>5793</v>
      </c>
      <c r="E516" s="166">
        <v>367.32</v>
      </c>
      <c r="F516" s="158">
        <v>515.32000000000005</v>
      </c>
    </row>
    <row r="517" spans="1:7" ht="11.1" customHeight="1" x14ac:dyDescent="0.2">
      <c r="A517" s="191">
        <v>43676</v>
      </c>
      <c r="B517" s="10">
        <v>27223</v>
      </c>
      <c r="C517" s="82" t="s">
        <v>3141</v>
      </c>
      <c r="D517" s="12" t="s">
        <v>3901</v>
      </c>
      <c r="E517" s="156">
        <v>1775</v>
      </c>
      <c r="F517" s="158">
        <v>5170</v>
      </c>
    </row>
    <row r="518" spans="1:7" ht="11.1" customHeight="1" x14ac:dyDescent="0.2">
      <c r="A518" s="191">
        <v>43676</v>
      </c>
      <c r="B518" s="10">
        <v>12356</v>
      </c>
      <c r="C518" s="82" t="s">
        <v>3141</v>
      </c>
      <c r="D518" s="12" t="s">
        <v>5706</v>
      </c>
      <c r="E518" s="156">
        <v>300</v>
      </c>
      <c r="F518" s="158">
        <v>1800</v>
      </c>
    </row>
    <row r="519" spans="1:7" ht="11.1" customHeight="1" x14ac:dyDescent="0.2">
      <c r="A519" s="191">
        <v>43676</v>
      </c>
      <c r="B519" s="10">
        <v>12382</v>
      </c>
      <c r="C519" s="82" t="s">
        <v>3141</v>
      </c>
      <c r="D519" s="12" t="s">
        <v>1046</v>
      </c>
      <c r="E519" s="156">
        <v>250</v>
      </c>
      <c r="F519" s="158">
        <v>2190</v>
      </c>
    </row>
    <row r="520" spans="1:7" ht="11.1" customHeight="1" x14ac:dyDescent="0.2">
      <c r="A520" s="191">
        <v>43683</v>
      </c>
      <c r="B520" s="10">
        <v>10180</v>
      </c>
      <c r="C520" s="82" t="s">
        <v>3140</v>
      </c>
      <c r="D520" s="12" t="s">
        <v>757</v>
      </c>
      <c r="E520" s="166">
        <v>218.99</v>
      </c>
      <c r="F520" s="158">
        <v>458.55</v>
      </c>
      <c r="G520" s="83"/>
    </row>
    <row r="521" spans="1:7" ht="11.1" customHeight="1" x14ac:dyDescent="0.2">
      <c r="A521" s="191">
        <v>43683</v>
      </c>
      <c r="B521" s="10">
        <v>25703</v>
      </c>
      <c r="C521" s="82" t="s">
        <v>3141</v>
      </c>
      <c r="D521" s="12" t="s">
        <v>331</v>
      </c>
      <c r="E521" s="156">
        <v>1263.46</v>
      </c>
      <c r="F521" s="158">
        <v>18007.3</v>
      </c>
    </row>
    <row r="522" spans="1:7" ht="11.1" customHeight="1" x14ac:dyDescent="0.2">
      <c r="A522" s="191">
        <v>43672</v>
      </c>
      <c r="B522" s="10">
        <v>16078</v>
      </c>
      <c r="C522" s="82" t="s">
        <v>3047</v>
      </c>
      <c r="D522" s="12" t="s">
        <v>3052</v>
      </c>
      <c r="E522" s="166">
        <v>400</v>
      </c>
      <c r="F522" s="158"/>
      <c r="G522" s="83" t="s">
        <v>3046</v>
      </c>
    </row>
    <row r="523" spans="1:7" ht="11.1" customHeight="1" x14ac:dyDescent="0.2">
      <c r="A523" s="191">
        <v>43672</v>
      </c>
      <c r="B523" s="81">
        <v>16078</v>
      </c>
      <c r="C523" s="82" t="s">
        <v>3047</v>
      </c>
      <c r="D523" s="83" t="s">
        <v>3059</v>
      </c>
      <c r="E523" s="168">
        <v>200</v>
      </c>
      <c r="F523" s="158"/>
      <c r="G523" s="83" t="s">
        <v>3046</v>
      </c>
    </row>
    <row r="524" spans="1:7" ht="11.1" customHeight="1" x14ac:dyDescent="0.2">
      <c r="A524" s="191">
        <v>43672</v>
      </c>
      <c r="B524" s="10">
        <v>16078</v>
      </c>
      <c r="C524" s="82" t="s">
        <v>3047</v>
      </c>
      <c r="D524" s="12" t="s">
        <v>3059</v>
      </c>
      <c r="E524" s="156">
        <v>150</v>
      </c>
      <c r="F524" s="158"/>
      <c r="G524" s="83" t="s">
        <v>3046</v>
      </c>
    </row>
    <row r="525" spans="1:7" ht="11.1" customHeight="1" x14ac:dyDescent="0.2">
      <c r="A525" s="191">
        <v>43672</v>
      </c>
      <c r="B525" s="81">
        <v>16078</v>
      </c>
      <c r="C525" s="82" t="s">
        <v>3047</v>
      </c>
      <c r="D525" s="83" t="s">
        <v>3293</v>
      </c>
      <c r="E525" s="168">
        <v>190</v>
      </c>
      <c r="F525" s="158"/>
      <c r="G525" s="83" t="s">
        <v>3046</v>
      </c>
    </row>
    <row r="526" spans="1:7" ht="11.1" customHeight="1" x14ac:dyDescent="0.2">
      <c r="A526" s="191">
        <v>43683</v>
      </c>
      <c r="B526" s="81">
        <v>21522</v>
      </c>
      <c r="C526" s="82" t="s">
        <v>3141</v>
      </c>
      <c r="D526" s="83" t="s">
        <v>332</v>
      </c>
      <c r="E526" s="168">
        <v>500</v>
      </c>
      <c r="F526" s="158">
        <v>5500</v>
      </c>
      <c r="G526" s="83"/>
    </row>
    <row r="527" spans="1:7" ht="11.1" customHeight="1" x14ac:dyDescent="0.2">
      <c r="A527" s="191">
        <v>43683</v>
      </c>
      <c r="B527" s="10">
        <v>27278</v>
      </c>
      <c r="C527" s="82" t="s">
        <v>3140</v>
      </c>
      <c r="D527" s="12" t="s">
        <v>1496</v>
      </c>
      <c r="E527" s="166">
        <v>1500</v>
      </c>
      <c r="F527" s="158">
        <v>15000</v>
      </c>
      <c r="G527" s="83"/>
    </row>
    <row r="528" spans="1:7" ht="11.1" customHeight="1" x14ac:dyDescent="0.2">
      <c r="A528" s="191">
        <v>43676</v>
      </c>
      <c r="B528" s="81">
        <v>25504</v>
      </c>
      <c r="C528" s="82" t="s">
        <v>3127</v>
      </c>
      <c r="D528" s="83" t="s">
        <v>2538</v>
      </c>
      <c r="E528" s="168">
        <v>1980</v>
      </c>
      <c r="F528" s="158">
        <v>5925</v>
      </c>
      <c r="G528" s="83"/>
    </row>
    <row r="529" spans="1:42" ht="11.1" customHeight="1" x14ac:dyDescent="0.2">
      <c r="A529" s="191">
        <v>43676</v>
      </c>
      <c r="B529" s="10">
        <v>23341</v>
      </c>
      <c r="C529" s="82" t="s">
        <v>3710</v>
      </c>
      <c r="D529" s="12" t="s">
        <v>2139</v>
      </c>
      <c r="E529" s="166">
        <v>607.16</v>
      </c>
      <c r="F529" s="158">
        <v>607.16</v>
      </c>
    </row>
    <row r="530" spans="1:42" ht="11.1" customHeight="1" x14ac:dyDescent="0.2">
      <c r="A530" s="191">
        <v>43672</v>
      </c>
      <c r="B530" s="10">
        <v>16078</v>
      </c>
      <c r="C530" s="82" t="s">
        <v>3047</v>
      </c>
      <c r="D530" s="12" t="s">
        <v>3061</v>
      </c>
      <c r="E530" s="156">
        <v>65</v>
      </c>
      <c r="F530" s="158"/>
      <c r="G530" s="83" t="s">
        <v>3046</v>
      </c>
    </row>
    <row r="531" spans="1:42" ht="11.1" customHeight="1" x14ac:dyDescent="0.2">
      <c r="A531" s="191">
        <v>43678</v>
      </c>
      <c r="B531" s="81">
        <v>16078</v>
      </c>
      <c r="C531" s="82" t="s">
        <v>3047</v>
      </c>
      <c r="D531" s="83" t="s">
        <v>6192</v>
      </c>
      <c r="E531" s="168">
        <v>10294.379999999999</v>
      </c>
      <c r="F531" s="158"/>
      <c r="G531" s="83" t="s">
        <v>3046</v>
      </c>
    </row>
    <row r="532" spans="1:42" s="63" customFormat="1" ht="11.1" customHeight="1" x14ac:dyDescent="0.2">
      <c r="A532" s="191">
        <v>43676</v>
      </c>
      <c r="B532" s="10">
        <v>13647</v>
      </c>
      <c r="C532" s="82" t="s">
        <v>3141</v>
      </c>
      <c r="D532" s="12" t="s">
        <v>6130</v>
      </c>
      <c r="E532" s="156">
        <v>5556.25</v>
      </c>
      <c r="F532" s="158">
        <v>60977.5</v>
      </c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1.1" customHeight="1" x14ac:dyDescent="0.2">
      <c r="A533" s="191">
        <v>43683</v>
      </c>
      <c r="B533" s="81">
        <v>13647</v>
      </c>
      <c r="C533" s="82" t="s">
        <v>3141</v>
      </c>
      <c r="D533" s="83" t="s">
        <v>1234</v>
      </c>
      <c r="E533" s="168">
        <v>3660</v>
      </c>
      <c r="F533" s="158">
        <v>64637.5</v>
      </c>
      <c r="G533" s="83"/>
    </row>
    <row r="534" spans="1:42" ht="11.1" customHeight="1" x14ac:dyDescent="0.2">
      <c r="A534" s="191">
        <v>43676</v>
      </c>
      <c r="B534" s="10">
        <v>17880</v>
      </c>
      <c r="C534" s="82" t="s">
        <v>3134</v>
      </c>
      <c r="D534" s="12" t="s">
        <v>1594</v>
      </c>
      <c r="E534" s="166">
        <v>33.270000000000003</v>
      </c>
      <c r="F534" s="158">
        <v>91.06</v>
      </c>
      <c r="G534" s="83" t="s">
        <v>3029</v>
      </c>
    </row>
    <row r="535" spans="1:42" ht="11.1" customHeight="1" x14ac:dyDescent="0.2">
      <c r="A535" s="191">
        <v>43675</v>
      </c>
      <c r="B535" s="81">
        <v>16078</v>
      </c>
      <c r="C535" s="82" t="s">
        <v>3047</v>
      </c>
      <c r="D535" s="83" t="s">
        <v>6211</v>
      </c>
      <c r="E535" s="168">
        <v>475</v>
      </c>
      <c r="F535" s="158"/>
      <c r="G535" s="83" t="s">
        <v>3046</v>
      </c>
    </row>
    <row r="536" spans="1:42" ht="11.1" customHeight="1" x14ac:dyDescent="0.2">
      <c r="A536" s="191">
        <v>43676</v>
      </c>
      <c r="B536" s="10">
        <v>12102</v>
      </c>
      <c r="C536" s="82" t="s">
        <v>3127</v>
      </c>
      <c r="D536" s="12" t="s">
        <v>337</v>
      </c>
      <c r="E536" s="156">
        <v>317.06</v>
      </c>
      <c r="F536" s="158">
        <v>21891.18</v>
      </c>
    </row>
    <row r="537" spans="1:42" ht="11.1" customHeight="1" x14ac:dyDescent="0.2">
      <c r="A537" s="191">
        <v>43676</v>
      </c>
      <c r="B537" s="10">
        <v>17895</v>
      </c>
      <c r="C537" s="82" t="s">
        <v>3127</v>
      </c>
      <c r="D537" s="12" t="s">
        <v>6140</v>
      </c>
      <c r="E537" s="156">
        <v>3008</v>
      </c>
      <c r="F537" s="158">
        <v>35028.370000000003</v>
      </c>
    </row>
    <row r="538" spans="1:42" ht="11.1" customHeight="1" x14ac:dyDescent="0.2">
      <c r="A538" s="191">
        <v>43683</v>
      </c>
      <c r="B538" s="81">
        <v>18264</v>
      </c>
      <c r="C538" s="82" t="s">
        <v>3140</v>
      </c>
      <c r="D538" s="83" t="s">
        <v>1634</v>
      </c>
      <c r="E538" s="168">
        <v>202.66</v>
      </c>
      <c r="F538" s="158">
        <v>202.66</v>
      </c>
      <c r="G538" s="83"/>
    </row>
    <row r="539" spans="1:42" ht="11.1" customHeight="1" x14ac:dyDescent="0.2">
      <c r="A539" s="191">
        <v>43676</v>
      </c>
      <c r="B539" s="81">
        <v>24113</v>
      </c>
      <c r="C539" s="82" t="s">
        <v>3141</v>
      </c>
      <c r="D539" s="83" t="s">
        <v>339</v>
      </c>
      <c r="E539" s="168">
        <v>1000</v>
      </c>
      <c r="F539" s="158">
        <v>20000</v>
      </c>
      <c r="G539" s="83"/>
    </row>
    <row r="540" spans="1:42" ht="11.1" customHeight="1" x14ac:dyDescent="0.2">
      <c r="A540" s="191">
        <v>43683</v>
      </c>
      <c r="B540" s="10">
        <v>24113</v>
      </c>
      <c r="C540" s="82" t="s">
        <v>3141</v>
      </c>
      <c r="D540" s="12" t="s">
        <v>339</v>
      </c>
      <c r="E540" s="166">
        <v>1000</v>
      </c>
      <c r="F540" s="158">
        <v>21000</v>
      </c>
    </row>
    <row r="541" spans="1:42" ht="11.1" customHeight="1" x14ac:dyDescent="0.2">
      <c r="A541" s="191">
        <v>43683</v>
      </c>
      <c r="B541" s="81">
        <v>24993</v>
      </c>
      <c r="C541" s="82" t="s">
        <v>3127</v>
      </c>
      <c r="D541" s="83" t="s">
        <v>2418</v>
      </c>
      <c r="E541" s="168">
        <v>1145</v>
      </c>
      <c r="F541" s="158">
        <v>47707.5</v>
      </c>
      <c r="G541" s="83"/>
    </row>
    <row r="542" spans="1:42" ht="11.1" customHeight="1" x14ac:dyDescent="0.2">
      <c r="A542" s="191">
        <v>43676</v>
      </c>
      <c r="B542" s="81">
        <v>24993</v>
      </c>
      <c r="C542" s="82" t="s">
        <v>3127</v>
      </c>
      <c r="D542" s="83" t="s">
        <v>3112</v>
      </c>
      <c r="E542" s="168">
        <v>925</v>
      </c>
      <c r="F542" s="158">
        <v>46562.5</v>
      </c>
      <c r="G542" s="83"/>
    </row>
    <row r="543" spans="1:42" ht="11.1" customHeight="1" x14ac:dyDescent="0.2">
      <c r="A543" s="191">
        <v>43683</v>
      </c>
      <c r="B543" s="10">
        <v>27969</v>
      </c>
      <c r="C543" s="82" t="s">
        <v>3136</v>
      </c>
      <c r="D543" s="12" t="s">
        <v>6067</v>
      </c>
      <c r="E543" s="166">
        <v>730</v>
      </c>
      <c r="F543" s="158">
        <v>730</v>
      </c>
      <c r="G543" s="83"/>
    </row>
    <row r="544" spans="1:42" ht="11.1" customHeight="1" x14ac:dyDescent="0.2">
      <c r="A544" s="191">
        <v>43683</v>
      </c>
      <c r="B544" s="10">
        <v>14100</v>
      </c>
      <c r="C544" s="82" t="s">
        <v>3140</v>
      </c>
      <c r="D544" s="12" t="s">
        <v>1311</v>
      </c>
      <c r="E544" s="166">
        <v>9663.75</v>
      </c>
      <c r="F544" s="158">
        <v>20563.75</v>
      </c>
    </row>
    <row r="545" spans="1:7" ht="11.1" customHeight="1" x14ac:dyDescent="0.2">
      <c r="A545" s="191">
        <v>43676</v>
      </c>
      <c r="B545" s="10">
        <v>21468</v>
      </c>
      <c r="C545" s="82" t="s">
        <v>3141</v>
      </c>
      <c r="D545" s="12" t="s">
        <v>341</v>
      </c>
      <c r="E545" s="166">
        <v>11360</v>
      </c>
      <c r="F545" s="158">
        <v>111857.92</v>
      </c>
    </row>
    <row r="546" spans="1:7" ht="11.1" customHeight="1" x14ac:dyDescent="0.2">
      <c r="A546" s="191">
        <v>43676</v>
      </c>
      <c r="B546" s="10">
        <v>11013</v>
      </c>
      <c r="C546" s="82" t="s">
        <v>3140</v>
      </c>
      <c r="D546" s="12" t="s">
        <v>342</v>
      </c>
      <c r="E546" s="156">
        <v>1320</v>
      </c>
      <c r="F546" s="158">
        <v>26468.75</v>
      </c>
    </row>
    <row r="547" spans="1:7" ht="11.1" customHeight="1" x14ac:dyDescent="0.2">
      <c r="A547" s="191">
        <v>43683</v>
      </c>
      <c r="B547" s="81">
        <v>11013</v>
      </c>
      <c r="C547" s="82" t="s">
        <v>3140</v>
      </c>
      <c r="D547" s="83" t="s">
        <v>342</v>
      </c>
      <c r="E547" s="168">
        <v>0</v>
      </c>
      <c r="F547" s="158">
        <v>26468.75</v>
      </c>
      <c r="G547" s="83"/>
    </row>
    <row r="548" spans="1:7" ht="11.1" customHeight="1" x14ac:dyDescent="0.2">
      <c r="A548" s="191">
        <v>43676</v>
      </c>
      <c r="B548" s="10">
        <v>11013</v>
      </c>
      <c r="C548" s="82" t="s">
        <v>3140</v>
      </c>
      <c r="D548" s="12" t="s">
        <v>6124</v>
      </c>
      <c r="E548" s="156">
        <v>567.15</v>
      </c>
      <c r="F548" s="158">
        <v>26468.75</v>
      </c>
    </row>
    <row r="549" spans="1:7" ht="11.1" customHeight="1" x14ac:dyDescent="0.2">
      <c r="A549" s="191">
        <v>43683</v>
      </c>
      <c r="B549" s="10">
        <v>22022</v>
      </c>
      <c r="C549" s="82" t="s">
        <v>3127</v>
      </c>
      <c r="D549" s="12" t="s">
        <v>344</v>
      </c>
      <c r="E549" s="166">
        <v>2750</v>
      </c>
      <c r="F549" s="158">
        <v>47923.75</v>
      </c>
      <c r="G549" s="83"/>
    </row>
    <row r="550" spans="1:7" ht="11.1" customHeight="1" x14ac:dyDescent="0.2">
      <c r="A550" s="191">
        <v>43676</v>
      </c>
      <c r="B550" s="10">
        <v>13371</v>
      </c>
      <c r="C550" s="82" t="s">
        <v>3140</v>
      </c>
      <c r="D550" s="12" t="s">
        <v>6127</v>
      </c>
      <c r="E550" s="156">
        <v>781.5</v>
      </c>
      <c r="F550" s="158">
        <v>7878</v>
      </c>
    </row>
    <row r="551" spans="1:7" ht="11.1" customHeight="1" x14ac:dyDescent="0.2">
      <c r="A551" s="191">
        <v>43676</v>
      </c>
      <c r="B551" s="10">
        <v>15162</v>
      </c>
      <c r="C551" s="82" t="s">
        <v>3140</v>
      </c>
      <c r="D551" s="12" t="s">
        <v>1458</v>
      </c>
      <c r="E551" s="166">
        <v>2397</v>
      </c>
      <c r="F551" s="158">
        <v>5548</v>
      </c>
    </row>
    <row r="552" spans="1:7" ht="11.1" customHeight="1" x14ac:dyDescent="0.2">
      <c r="A552" s="191">
        <v>43676</v>
      </c>
      <c r="B552" s="10">
        <v>10268</v>
      </c>
      <c r="C552" s="82" t="s">
        <v>3134</v>
      </c>
      <c r="D552" s="12" t="s">
        <v>768</v>
      </c>
      <c r="E552" s="156">
        <v>271.06</v>
      </c>
      <c r="F552" s="158">
        <v>1915.37</v>
      </c>
      <c r="G552" s="83" t="s">
        <v>3029</v>
      </c>
    </row>
    <row r="553" spans="1:7" ht="11.1" customHeight="1" x14ac:dyDescent="0.2">
      <c r="A553" s="191">
        <v>43676</v>
      </c>
      <c r="B553" s="81">
        <v>14850</v>
      </c>
      <c r="C553" s="82" t="s">
        <v>3134</v>
      </c>
      <c r="D553" s="83" t="s">
        <v>768</v>
      </c>
      <c r="E553" s="168">
        <v>38.020000000000003</v>
      </c>
      <c r="F553" s="158">
        <v>7589.83</v>
      </c>
      <c r="G553" s="83" t="s">
        <v>3029</v>
      </c>
    </row>
    <row r="554" spans="1:7" ht="11.1" customHeight="1" x14ac:dyDescent="0.2">
      <c r="A554" s="191">
        <v>43683</v>
      </c>
      <c r="B554" s="10">
        <v>25634</v>
      </c>
      <c r="C554" s="11" t="s">
        <v>3128</v>
      </c>
      <c r="D554" s="12" t="s">
        <v>2566</v>
      </c>
      <c r="E554" s="156">
        <v>35</v>
      </c>
      <c r="F554" s="158">
        <v>35</v>
      </c>
    </row>
    <row r="555" spans="1:7" ht="11.1" customHeight="1" x14ac:dyDescent="0.2">
      <c r="A555" s="191">
        <v>43683</v>
      </c>
      <c r="B555" s="10">
        <v>999002214</v>
      </c>
      <c r="C555" s="82" t="s">
        <v>3135</v>
      </c>
      <c r="D555" s="12" t="s">
        <v>6121</v>
      </c>
      <c r="E555" s="166">
        <v>100</v>
      </c>
      <c r="F555" s="158">
        <v>100</v>
      </c>
    </row>
    <row r="556" spans="1:7" ht="11.1" customHeight="1" x14ac:dyDescent="0.2">
      <c r="A556" s="191">
        <v>43676</v>
      </c>
      <c r="B556" s="81">
        <v>15152</v>
      </c>
      <c r="C556" s="82" t="s">
        <v>3140</v>
      </c>
      <c r="D556" s="83" t="s">
        <v>6135</v>
      </c>
      <c r="E556" s="168">
        <v>132.25</v>
      </c>
      <c r="F556" s="158">
        <v>645.08000000000004</v>
      </c>
      <c r="G556" s="83"/>
    </row>
    <row r="557" spans="1:7" ht="11.1" customHeight="1" x14ac:dyDescent="0.2">
      <c r="A557" s="191">
        <v>43672</v>
      </c>
      <c r="B557" s="81">
        <v>16078</v>
      </c>
      <c r="C557" s="82" t="s">
        <v>3047</v>
      </c>
      <c r="D557" s="83" t="s">
        <v>3048</v>
      </c>
      <c r="E557" s="168">
        <v>875</v>
      </c>
      <c r="F557" s="158"/>
      <c r="G557" s="83" t="s">
        <v>3046</v>
      </c>
    </row>
    <row r="558" spans="1:7" ht="11.1" customHeight="1" x14ac:dyDescent="0.2">
      <c r="A558" s="191">
        <v>43676</v>
      </c>
      <c r="B558" s="10">
        <v>14410</v>
      </c>
      <c r="C558" s="82" t="s">
        <v>3136</v>
      </c>
      <c r="D558" s="12" t="s">
        <v>350</v>
      </c>
      <c r="E558" s="156">
        <v>25.94</v>
      </c>
      <c r="F558" s="158">
        <v>15040.260000000002</v>
      </c>
      <c r="G558" s="83" t="s">
        <v>3029</v>
      </c>
    </row>
    <row r="559" spans="1:7" ht="11.1" customHeight="1" x14ac:dyDescent="0.2">
      <c r="A559" s="191">
        <v>43676</v>
      </c>
      <c r="B559" s="10">
        <v>14410</v>
      </c>
      <c r="C559" s="82" t="s">
        <v>3136</v>
      </c>
      <c r="D559" s="12" t="s">
        <v>350</v>
      </c>
      <c r="E559" s="156">
        <v>650</v>
      </c>
      <c r="F559" s="158">
        <v>15690.260000000002</v>
      </c>
      <c r="G559" s="83" t="s">
        <v>3029</v>
      </c>
    </row>
    <row r="560" spans="1:7" ht="11.1" customHeight="1" x14ac:dyDescent="0.2">
      <c r="A560" s="191">
        <v>43676</v>
      </c>
      <c r="B560" s="10">
        <v>14410</v>
      </c>
      <c r="C560" s="82" t="s">
        <v>3136</v>
      </c>
      <c r="D560" s="12" t="s">
        <v>350</v>
      </c>
      <c r="E560" s="156">
        <v>850</v>
      </c>
      <c r="F560" s="158">
        <v>16540.260000000002</v>
      </c>
      <c r="G560" s="83" t="s">
        <v>3029</v>
      </c>
    </row>
    <row r="561" spans="1:7" ht="11.1" customHeight="1" x14ac:dyDescent="0.2">
      <c r="A561" s="191">
        <v>43676</v>
      </c>
      <c r="B561" s="10">
        <v>14410</v>
      </c>
      <c r="C561" s="82" t="s">
        <v>3136</v>
      </c>
      <c r="D561" s="12" t="s">
        <v>350</v>
      </c>
      <c r="E561" s="156">
        <v>64.849999999999994</v>
      </c>
      <c r="F561" s="158">
        <v>16605.11</v>
      </c>
      <c r="G561" s="83" t="s">
        <v>3029</v>
      </c>
    </row>
    <row r="562" spans="1:7" ht="11.1" customHeight="1" x14ac:dyDescent="0.2">
      <c r="A562" s="191">
        <v>43676</v>
      </c>
      <c r="B562" s="10">
        <v>14410</v>
      </c>
      <c r="C562" s="82" t="s">
        <v>3136</v>
      </c>
      <c r="D562" s="12" t="s">
        <v>350</v>
      </c>
      <c r="E562" s="156">
        <v>650</v>
      </c>
      <c r="F562" s="158">
        <v>17255.11</v>
      </c>
      <c r="G562" s="83" t="s">
        <v>3029</v>
      </c>
    </row>
    <row r="563" spans="1:7" ht="11.1" customHeight="1" x14ac:dyDescent="0.2">
      <c r="A563" s="191">
        <v>43676</v>
      </c>
      <c r="B563" s="10">
        <v>14410</v>
      </c>
      <c r="C563" s="82" t="s">
        <v>3136</v>
      </c>
      <c r="D563" s="12" t="s">
        <v>350</v>
      </c>
      <c r="E563" s="156">
        <v>314.52</v>
      </c>
      <c r="F563" s="158">
        <v>17569.63</v>
      </c>
      <c r="G563" s="83" t="s">
        <v>3029</v>
      </c>
    </row>
    <row r="564" spans="1:7" ht="11.1" customHeight="1" x14ac:dyDescent="0.2">
      <c r="A564" s="191">
        <v>43676</v>
      </c>
      <c r="B564" s="10">
        <v>14410</v>
      </c>
      <c r="C564" s="82" t="s">
        <v>3136</v>
      </c>
      <c r="D564" s="12" t="s">
        <v>350</v>
      </c>
      <c r="E564" s="156">
        <v>650</v>
      </c>
      <c r="F564" s="158">
        <v>18219.63</v>
      </c>
      <c r="G564" s="83" t="s">
        <v>3029</v>
      </c>
    </row>
    <row r="565" spans="1:7" ht="11.1" customHeight="1" x14ac:dyDescent="0.2">
      <c r="A565" s="191">
        <v>43676</v>
      </c>
      <c r="B565" s="10">
        <v>14410</v>
      </c>
      <c r="C565" s="82" t="s">
        <v>3136</v>
      </c>
      <c r="D565" s="12" t="s">
        <v>350</v>
      </c>
      <c r="E565" s="166">
        <v>650</v>
      </c>
      <c r="F565" s="158">
        <v>18869.63</v>
      </c>
      <c r="G565" s="83" t="s">
        <v>3029</v>
      </c>
    </row>
    <row r="566" spans="1:7" ht="11.1" customHeight="1" x14ac:dyDescent="0.2">
      <c r="A566" s="191">
        <v>43683</v>
      </c>
      <c r="B566" s="81">
        <v>14410</v>
      </c>
      <c r="C566" s="82" t="s">
        <v>3136</v>
      </c>
      <c r="D566" s="83" t="s">
        <v>350</v>
      </c>
      <c r="E566" s="168">
        <v>700</v>
      </c>
      <c r="F566" s="158">
        <v>19569.63</v>
      </c>
      <c r="G566" s="83"/>
    </row>
    <row r="567" spans="1:7" ht="11.1" customHeight="1" x14ac:dyDescent="0.2">
      <c r="A567" s="191">
        <v>43683</v>
      </c>
      <c r="B567" s="81">
        <v>14469</v>
      </c>
      <c r="C567" s="82" t="s">
        <v>3140</v>
      </c>
      <c r="D567" s="83" t="s">
        <v>1384</v>
      </c>
      <c r="E567" s="168">
        <v>10935.75</v>
      </c>
      <c r="F567" s="158">
        <v>232438.69</v>
      </c>
      <c r="G567" s="83"/>
    </row>
    <row r="568" spans="1:7" ht="11.1" customHeight="1" x14ac:dyDescent="0.2">
      <c r="A568" s="191">
        <v>43683</v>
      </c>
      <c r="B568" s="81">
        <v>25574</v>
      </c>
      <c r="C568" s="82" t="s">
        <v>3127</v>
      </c>
      <c r="D568" s="83" t="s">
        <v>2048</v>
      </c>
      <c r="E568" s="168">
        <v>2625</v>
      </c>
      <c r="F568" s="158">
        <v>63225</v>
      </c>
      <c r="G568" s="83"/>
    </row>
    <row r="569" spans="1:7" ht="11.1" customHeight="1" x14ac:dyDescent="0.2">
      <c r="A569" s="191">
        <v>43676</v>
      </c>
      <c r="B569" s="10">
        <v>25563</v>
      </c>
      <c r="C569" s="82" t="s">
        <v>3127</v>
      </c>
      <c r="D569" s="12" t="s">
        <v>2552</v>
      </c>
      <c r="E569" s="156">
        <v>400</v>
      </c>
      <c r="F569" s="158">
        <v>9261.25</v>
      </c>
    </row>
    <row r="570" spans="1:7" ht="11.1" customHeight="1" x14ac:dyDescent="0.2">
      <c r="A570" s="191">
        <v>43683</v>
      </c>
      <c r="B570" s="81">
        <v>27859</v>
      </c>
      <c r="C570" s="82" t="s">
        <v>3127</v>
      </c>
      <c r="D570" s="83" t="s">
        <v>5756</v>
      </c>
      <c r="E570" s="168">
        <v>3477.71</v>
      </c>
      <c r="F570" s="158">
        <v>3477.71</v>
      </c>
      <c r="G570" s="83"/>
    </row>
    <row r="571" spans="1:7" ht="11.1" customHeight="1" x14ac:dyDescent="0.2">
      <c r="A571" s="191">
        <v>43683</v>
      </c>
      <c r="B571" s="10">
        <v>17899</v>
      </c>
      <c r="C571" s="82" t="s">
        <v>3134</v>
      </c>
      <c r="D571" s="12" t="s">
        <v>1598</v>
      </c>
      <c r="E571" s="156">
        <v>2500</v>
      </c>
      <c r="F571" s="158">
        <v>2500</v>
      </c>
    </row>
    <row r="572" spans="1:7" ht="11.1" customHeight="1" x14ac:dyDescent="0.2">
      <c r="A572" s="191">
        <v>43683</v>
      </c>
      <c r="B572" s="10">
        <v>24559</v>
      </c>
      <c r="C572" s="82" t="s">
        <v>3127</v>
      </c>
      <c r="D572" s="12" t="s">
        <v>354</v>
      </c>
      <c r="E572" s="156">
        <v>2062.5</v>
      </c>
      <c r="F572" s="158">
        <v>28550</v>
      </c>
    </row>
    <row r="573" spans="1:7" ht="11.1" customHeight="1" x14ac:dyDescent="0.2">
      <c r="A573" s="191">
        <v>43671</v>
      </c>
      <c r="B573" s="10">
        <v>16078</v>
      </c>
      <c r="C573" s="82" t="s">
        <v>3047</v>
      </c>
      <c r="D573" s="12" t="s">
        <v>6186</v>
      </c>
      <c r="E573" s="166">
        <v>4032.26</v>
      </c>
      <c r="F573" s="158"/>
      <c r="G573" s="83" t="s">
        <v>3046</v>
      </c>
    </row>
    <row r="574" spans="1:7" ht="11.1" customHeight="1" x14ac:dyDescent="0.2">
      <c r="A574" s="191">
        <v>43671</v>
      </c>
      <c r="B574" s="10">
        <v>16078</v>
      </c>
      <c r="C574" s="82" t="s">
        <v>3047</v>
      </c>
      <c r="D574" s="12" t="s">
        <v>6186</v>
      </c>
      <c r="E574" s="166">
        <v>8064.52</v>
      </c>
      <c r="F574" s="158"/>
      <c r="G574" s="83" t="s">
        <v>3046</v>
      </c>
    </row>
    <row r="575" spans="1:7" ht="11.1" customHeight="1" x14ac:dyDescent="0.2">
      <c r="A575" s="191">
        <v>43671</v>
      </c>
      <c r="B575" s="10">
        <v>16078</v>
      </c>
      <c r="C575" s="82" t="s">
        <v>3047</v>
      </c>
      <c r="D575" s="12" t="s">
        <v>6186</v>
      </c>
      <c r="E575" s="166">
        <v>8064.52</v>
      </c>
      <c r="F575" s="158"/>
      <c r="G575" s="83" t="s">
        <v>3046</v>
      </c>
    </row>
    <row r="576" spans="1:7" ht="11.1" customHeight="1" x14ac:dyDescent="0.2">
      <c r="A576" s="191">
        <v>43671</v>
      </c>
      <c r="B576" s="10">
        <v>16078</v>
      </c>
      <c r="C576" s="82" t="s">
        <v>3047</v>
      </c>
      <c r="D576" s="12" t="s">
        <v>6186</v>
      </c>
      <c r="E576" s="166">
        <v>8064.51</v>
      </c>
      <c r="F576" s="158"/>
      <c r="G576" s="83" t="s">
        <v>3046</v>
      </c>
    </row>
    <row r="577" spans="1:7" ht="11.1" customHeight="1" x14ac:dyDescent="0.2">
      <c r="A577" s="191">
        <v>43671</v>
      </c>
      <c r="B577" s="81">
        <v>16078</v>
      </c>
      <c r="C577" s="82" t="s">
        <v>3047</v>
      </c>
      <c r="D577" s="83" t="s">
        <v>6186</v>
      </c>
      <c r="E577" s="168">
        <v>8064.51</v>
      </c>
      <c r="F577" s="158"/>
      <c r="G577" s="83" t="s">
        <v>3046</v>
      </c>
    </row>
    <row r="578" spans="1:7" ht="11.1" customHeight="1" x14ac:dyDescent="0.2">
      <c r="A578" s="191">
        <v>43671</v>
      </c>
      <c r="B578" s="10">
        <v>16078</v>
      </c>
      <c r="C578" s="82" t="s">
        <v>3047</v>
      </c>
      <c r="D578" s="12" t="s">
        <v>6186</v>
      </c>
      <c r="E578" s="156">
        <v>6048.39</v>
      </c>
      <c r="F578" s="158"/>
      <c r="G578" s="83" t="s">
        <v>3046</v>
      </c>
    </row>
    <row r="579" spans="1:7" ht="11.1" customHeight="1" x14ac:dyDescent="0.2">
      <c r="A579" s="191">
        <v>43671</v>
      </c>
      <c r="B579" s="10">
        <v>16078</v>
      </c>
      <c r="C579" s="82" t="s">
        <v>3047</v>
      </c>
      <c r="D579" s="12" t="s">
        <v>6186</v>
      </c>
      <c r="E579" s="166">
        <v>6048.39</v>
      </c>
      <c r="F579" s="158"/>
      <c r="G579" s="83" t="s">
        <v>3046</v>
      </c>
    </row>
    <row r="580" spans="1:7" ht="11.1" customHeight="1" x14ac:dyDescent="0.2">
      <c r="A580" s="191">
        <v>43671</v>
      </c>
      <c r="B580" s="10">
        <v>16078</v>
      </c>
      <c r="C580" s="82" t="s">
        <v>3047</v>
      </c>
      <c r="D580" s="12" t="s">
        <v>6186</v>
      </c>
      <c r="E580" s="156">
        <v>12096.77</v>
      </c>
      <c r="F580" s="158"/>
      <c r="G580" s="83" t="s">
        <v>3046</v>
      </c>
    </row>
    <row r="581" spans="1:7" ht="11.1" customHeight="1" x14ac:dyDescent="0.2">
      <c r="A581" s="191">
        <v>43671</v>
      </c>
      <c r="B581" s="10">
        <v>16078</v>
      </c>
      <c r="C581" s="82" t="s">
        <v>3047</v>
      </c>
      <c r="D581" s="12" t="s">
        <v>6156</v>
      </c>
      <c r="E581" s="156">
        <v>14</v>
      </c>
      <c r="F581" s="158"/>
      <c r="G581" s="83" t="s">
        <v>3046</v>
      </c>
    </row>
    <row r="582" spans="1:7" ht="11.1" customHeight="1" x14ac:dyDescent="0.2">
      <c r="A582" s="191">
        <v>43671</v>
      </c>
      <c r="B582" s="10">
        <v>16078</v>
      </c>
      <c r="C582" s="82" t="s">
        <v>3047</v>
      </c>
      <c r="D582" s="12" t="s">
        <v>3552</v>
      </c>
      <c r="E582" s="166">
        <v>8065.99</v>
      </c>
      <c r="F582" s="158"/>
      <c r="G582" s="83" t="s">
        <v>3046</v>
      </c>
    </row>
    <row r="583" spans="1:7" ht="11.1" customHeight="1" x14ac:dyDescent="0.2">
      <c r="A583" s="191">
        <v>43671</v>
      </c>
      <c r="B583" s="10">
        <v>16078</v>
      </c>
      <c r="C583" s="82" t="s">
        <v>3047</v>
      </c>
      <c r="D583" s="12" t="s">
        <v>3552</v>
      </c>
      <c r="E583" s="156">
        <v>2688.66</v>
      </c>
      <c r="F583" s="158"/>
      <c r="G583" s="83" t="s">
        <v>3046</v>
      </c>
    </row>
    <row r="584" spans="1:7" ht="11.1" customHeight="1" x14ac:dyDescent="0.2">
      <c r="A584" s="191">
        <v>43671</v>
      </c>
      <c r="B584" s="10">
        <v>16078</v>
      </c>
      <c r="C584" s="82" t="s">
        <v>3047</v>
      </c>
      <c r="D584" s="12" t="s">
        <v>3552</v>
      </c>
      <c r="E584" s="166">
        <v>1008.25</v>
      </c>
      <c r="F584" s="158"/>
      <c r="G584" s="83" t="s">
        <v>3046</v>
      </c>
    </row>
    <row r="585" spans="1:7" ht="11.1" customHeight="1" x14ac:dyDescent="0.2">
      <c r="A585" s="191">
        <v>43671</v>
      </c>
      <c r="B585" s="81">
        <v>16078</v>
      </c>
      <c r="C585" s="82" t="s">
        <v>3047</v>
      </c>
      <c r="D585" s="83" t="s">
        <v>3552</v>
      </c>
      <c r="E585" s="168">
        <v>896.22</v>
      </c>
      <c r="F585" s="158"/>
      <c r="G585" s="83" t="s">
        <v>3046</v>
      </c>
    </row>
    <row r="586" spans="1:7" ht="11.1" customHeight="1" x14ac:dyDescent="0.2">
      <c r="A586" s="191">
        <v>43671</v>
      </c>
      <c r="B586" s="81">
        <v>16078</v>
      </c>
      <c r="C586" s="82" t="s">
        <v>3047</v>
      </c>
      <c r="D586" s="83" t="s">
        <v>3552</v>
      </c>
      <c r="E586" s="168">
        <v>2016.49</v>
      </c>
      <c r="F586" s="158"/>
      <c r="G586" s="83" t="s">
        <v>3046</v>
      </c>
    </row>
    <row r="587" spans="1:7" ht="11.1" customHeight="1" x14ac:dyDescent="0.2">
      <c r="A587" s="191">
        <v>43671</v>
      </c>
      <c r="B587" s="10">
        <v>16078</v>
      </c>
      <c r="C587" s="82" t="s">
        <v>3047</v>
      </c>
      <c r="D587" s="12" t="s">
        <v>3552</v>
      </c>
      <c r="E587" s="156">
        <v>1861.39</v>
      </c>
      <c r="F587" s="158"/>
      <c r="G587" s="83" t="s">
        <v>3046</v>
      </c>
    </row>
    <row r="588" spans="1:7" ht="11.1" customHeight="1" x14ac:dyDescent="0.2">
      <c r="A588" s="191">
        <v>43671</v>
      </c>
      <c r="B588" s="10">
        <v>16078</v>
      </c>
      <c r="C588" s="82" t="s">
        <v>3047</v>
      </c>
      <c r="D588" s="12" t="s">
        <v>3552</v>
      </c>
      <c r="E588" s="166">
        <v>1861.39</v>
      </c>
      <c r="F588" s="158"/>
      <c r="G588" s="83" t="s">
        <v>3046</v>
      </c>
    </row>
    <row r="589" spans="1:7" ht="11.1" customHeight="1" x14ac:dyDescent="0.2">
      <c r="A589" s="191">
        <v>43671</v>
      </c>
      <c r="B589" s="81">
        <v>16078</v>
      </c>
      <c r="C589" s="82" t="s">
        <v>3047</v>
      </c>
      <c r="D589" s="83" t="s">
        <v>3552</v>
      </c>
      <c r="E589" s="168">
        <v>1861.39</v>
      </c>
      <c r="F589" s="158"/>
      <c r="G589" s="83" t="s">
        <v>3046</v>
      </c>
    </row>
    <row r="590" spans="1:7" ht="11.1" customHeight="1" x14ac:dyDescent="0.2">
      <c r="A590" s="191">
        <v>43671</v>
      </c>
      <c r="B590" s="81">
        <v>16078</v>
      </c>
      <c r="C590" s="82" t="s">
        <v>3047</v>
      </c>
      <c r="D590" s="83" t="s">
        <v>3552</v>
      </c>
      <c r="E590" s="168">
        <v>1861.39</v>
      </c>
      <c r="F590" s="158"/>
      <c r="G590" s="83" t="s">
        <v>3046</v>
      </c>
    </row>
    <row r="591" spans="1:7" ht="11.1" customHeight="1" x14ac:dyDescent="0.2">
      <c r="A591" s="191">
        <v>43671</v>
      </c>
      <c r="B591" s="10">
        <v>16078</v>
      </c>
      <c r="C591" s="82" t="s">
        <v>3047</v>
      </c>
      <c r="D591" s="12" t="s">
        <v>3552</v>
      </c>
      <c r="E591" s="166">
        <v>1861.38</v>
      </c>
      <c r="F591" s="158"/>
      <c r="G591" s="83" t="s">
        <v>3046</v>
      </c>
    </row>
    <row r="592" spans="1:7" ht="11.1" customHeight="1" x14ac:dyDescent="0.2">
      <c r="A592" s="191">
        <v>43671</v>
      </c>
      <c r="B592" s="81">
        <v>16078</v>
      </c>
      <c r="C592" s="82" t="s">
        <v>3047</v>
      </c>
      <c r="D592" s="83" t="s">
        <v>3552</v>
      </c>
      <c r="E592" s="168">
        <v>1861.39</v>
      </c>
      <c r="F592" s="158"/>
      <c r="G592" s="83" t="s">
        <v>3046</v>
      </c>
    </row>
    <row r="593" spans="1:7" ht="11.1" customHeight="1" x14ac:dyDescent="0.2">
      <c r="A593" s="191">
        <v>43671</v>
      </c>
      <c r="B593" s="81">
        <v>16078</v>
      </c>
      <c r="C593" s="82" t="s">
        <v>3047</v>
      </c>
      <c r="D593" s="83" t="s">
        <v>3552</v>
      </c>
      <c r="E593" s="168">
        <v>1861.38</v>
      </c>
      <c r="F593" s="158"/>
      <c r="G593" s="83" t="s">
        <v>3046</v>
      </c>
    </row>
    <row r="594" spans="1:7" ht="11.1" customHeight="1" x14ac:dyDescent="0.2">
      <c r="A594" s="191">
        <v>43671</v>
      </c>
      <c r="B594" s="10">
        <v>16078</v>
      </c>
      <c r="C594" s="82" t="s">
        <v>3047</v>
      </c>
      <c r="D594" s="12" t="s">
        <v>3552</v>
      </c>
      <c r="E594" s="156">
        <v>1861.39</v>
      </c>
      <c r="F594" s="158"/>
      <c r="G594" s="83" t="s">
        <v>3046</v>
      </c>
    </row>
    <row r="595" spans="1:7" ht="11.1" customHeight="1" x14ac:dyDescent="0.2">
      <c r="A595" s="191">
        <v>43671</v>
      </c>
      <c r="B595" s="81">
        <v>16078</v>
      </c>
      <c r="C595" s="82" t="s">
        <v>3047</v>
      </c>
      <c r="D595" s="83" t="s">
        <v>3552</v>
      </c>
      <c r="E595" s="168">
        <v>1861.39</v>
      </c>
      <c r="F595" s="158"/>
      <c r="G595" s="83" t="s">
        <v>3046</v>
      </c>
    </row>
    <row r="596" spans="1:7" ht="11.1" customHeight="1" x14ac:dyDescent="0.2">
      <c r="A596" s="191">
        <v>43671</v>
      </c>
      <c r="B596" s="10">
        <v>16078</v>
      </c>
      <c r="C596" s="82" t="s">
        <v>3047</v>
      </c>
      <c r="D596" s="12" t="s">
        <v>3552</v>
      </c>
      <c r="E596" s="156">
        <v>1861.39</v>
      </c>
      <c r="F596" s="158"/>
      <c r="G596" s="83" t="s">
        <v>3046</v>
      </c>
    </row>
    <row r="597" spans="1:7" ht="11.1" customHeight="1" x14ac:dyDescent="0.2">
      <c r="A597" s="191">
        <v>43671</v>
      </c>
      <c r="B597" s="10">
        <v>16078</v>
      </c>
      <c r="C597" s="82" t="s">
        <v>3047</v>
      </c>
      <c r="D597" s="12" t="s">
        <v>3552</v>
      </c>
      <c r="E597" s="156">
        <v>1861.39</v>
      </c>
      <c r="F597" s="158"/>
      <c r="G597" s="83" t="s">
        <v>3046</v>
      </c>
    </row>
    <row r="598" spans="1:7" ht="11.1" customHeight="1" x14ac:dyDescent="0.2">
      <c r="A598" s="191">
        <v>43671</v>
      </c>
      <c r="B598" s="10">
        <v>16078</v>
      </c>
      <c r="C598" s="82" t="s">
        <v>3047</v>
      </c>
      <c r="D598" s="12" t="s">
        <v>3552</v>
      </c>
      <c r="E598" s="166">
        <v>1861.39</v>
      </c>
      <c r="F598" s="158"/>
      <c r="G598" s="83" t="s">
        <v>3046</v>
      </c>
    </row>
    <row r="599" spans="1:7" ht="11.1" customHeight="1" x14ac:dyDescent="0.2">
      <c r="A599" s="191">
        <v>43671</v>
      </c>
      <c r="B599" s="81">
        <v>16078</v>
      </c>
      <c r="C599" s="82" t="s">
        <v>3047</v>
      </c>
      <c r="D599" s="83" t="s">
        <v>3552</v>
      </c>
      <c r="E599" s="168">
        <v>930.69</v>
      </c>
      <c r="F599" s="158"/>
      <c r="G599" s="83" t="s">
        <v>3046</v>
      </c>
    </row>
    <row r="600" spans="1:7" ht="11.1" customHeight="1" x14ac:dyDescent="0.2">
      <c r="A600" s="191">
        <v>43671</v>
      </c>
      <c r="B600" s="10">
        <v>16078</v>
      </c>
      <c r="C600" s="82" t="s">
        <v>3047</v>
      </c>
      <c r="D600" s="12" t="s">
        <v>3552</v>
      </c>
      <c r="E600" s="166">
        <v>930.69</v>
      </c>
      <c r="F600" s="158"/>
      <c r="G600" s="83" t="s">
        <v>3046</v>
      </c>
    </row>
    <row r="601" spans="1:7" ht="11.1" customHeight="1" x14ac:dyDescent="0.2">
      <c r="A601" s="191">
        <v>43671</v>
      </c>
      <c r="B601" s="10">
        <v>16078</v>
      </c>
      <c r="C601" s="82" t="s">
        <v>3047</v>
      </c>
      <c r="D601" s="12" t="s">
        <v>3552</v>
      </c>
      <c r="E601" s="166">
        <v>3024.74</v>
      </c>
      <c r="F601" s="158"/>
      <c r="G601" s="83" t="s">
        <v>3046</v>
      </c>
    </row>
    <row r="602" spans="1:7" ht="11.1" customHeight="1" x14ac:dyDescent="0.2">
      <c r="A602" s="191">
        <v>43671</v>
      </c>
      <c r="B602" s="10">
        <v>16078</v>
      </c>
      <c r="C602" s="82" t="s">
        <v>3047</v>
      </c>
      <c r="D602" s="12" t="s">
        <v>3552</v>
      </c>
      <c r="E602" s="166">
        <v>3024.74</v>
      </c>
      <c r="F602" s="158"/>
      <c r="G602" s="83" t="s">
        <v>3046</v>
      </c>
    </row>
    <row r="603" spans="1:7" ht="11.1" customHeight="1" x14ac:dyDescent="0.2">
      <c r="A603" s="191">
        <v>43671</v>
      </c>
      <c r="B603" s="10">
        <v>16078</v>
      </c>
      <c r="C603" s="82" t="s">
        <v>3047</v>
      </c>
      <c r="D603" s="12" t="s">
        <v>3552</v>
      </c>
      <c r="E603" s="166">
        <v>3024.74</v>
      </c>
      <c r="F603" s="158"/>
      <c r="G603" s="83" t="s">
        <v>3046</v>
      </c>
    </row>
    <row r="604" spans="1:7" ht="11.1" customHeight="1" x14ac:dyDescent="0.2">
      <c r="A604" s="191">
        <v>43671</v>
      </c>
      <c r="B604" s="10">
        <v>16078</v>
      </c>
      <c r="C604" s="82" t="s">
        <v>3047</v>
      </c>
      <c r="D604" s="12" t="s">
        <v>3552</v>
      </c>
      <c r="E604" s="156">
        <v>3024.74</v>
      </c>
      <c r="F604" s="158"/>
      <c r="G604" s="83" t="s">
        <v>3046</v>
      </c>
    </row>
    <row r="605" spans="1:7" ht="11.1" customHeight="1" x14ac:dyDescent="0.2">
      <c r="A605" s="191">
        <v>43671</v>
      </c>
      <c r="B605" s="81">
        <v>16078</v>
      </c>
      <c r="C605" s="82" t="s">
        <v>3047</v>
      </c>
      <c r="D605" s="83" t="s">
        <v>3552</v>
      </c>
      <c r="E605" s="168">
        <v>3024.74</v>
      </c>
      <c r="F605" s="158"/>
      <c r="G605" s="83" t="s">
        <v>3046</v>
      </c>
    </row>
    <row r="606" spans="1:7" ht="11.1" customHeight="1" x14ac:dyDescent="0.2">
      <c r="A606" s="191">
        <v>43671</v>
      </c>
      <c r="B606" s="10">
        <v>16078</v>
      </c>
      <c r="C606" s="82" t="s">
        <v>3047</v>
      </c>
      <c r="D606" s="12" t="s">
        <v>3552</v>
      </c>
      <c r="E606" s="166">
        <v>1512.38</v>
      </c>
      <c r="F606" s="158"/>
      <c r="G606" s="83" t="s">
        <v>3046</v>
      </c>
    </row>
    <row r="607" spans="1:7" ht="11.1" customHeight="1" x14ac:dyDescent="0.2">
      <c r="A607" s="191">
        <v>43671</v>
      </c>
      <c r="B607" s="10">
        <v>16078</v>
      </c>
      <c r="C607" s="82" t="s">
        <v>3047</v>
      </c>
      <c r="D607" s="12" t="s">
        <v>3552</v>
      </c>
      <c r="E607" s="166">
        <v>1512.37</v>
      </c>
      <c r="F607" s="158"/>
      <c r="G607" s="83" t="s">
        <v>3046</v>
      </c>
    </row>
    <row r="608" spans="1:7" ht="11.1" customHeight="1" x14ac:dyDescent="0.2">
      <c r="A608" s="191">
        <v>43671</v>
      </c>
      <c r="B608" s="10">
        <v>16078</v>
      </c>
      <c r="C608" s="82" t="s">
        <v>3047</v>
      </c>
      <c r="D608" s="12" t="s">
        <v>3552</v>
      </c>
      <c r="E608" s="166">
        <v>1008.25</v>
      </c>
      <c r="F608" s="158"/>
      <c r="G608" s="83" t="s">
        <v>3046</v>
      </c>
    </row>
    <row r="609" spans="1:7" ht="11.1" customHeight="1" x14ac:dyDescent="0.2">
      <c r="A609" s="191">
        <v>43671</v>
      </c>
      <c r="B609" s="10">
        <v>16078</v>
      </c>
      <c r="C609" s="82" t="s">
        <v>3047</v>
      </c>
      <c r="D609" s="12" t="s">
        <v>3552</v>
      </c>
      <c r="E609" s="156">
        <v>1008.25</v>
      </c>
      <c r="F609" s="158"/>
      <c r="G609" s="83" t="s">
        <v>3046</v>
      </c>
    </row>
    <row r="610" spans="1:7" ht="11.1" customHeight="1" x14ac:dyDescent="0.2">
      <c r="A610" s="191">
        <v>43671</v>
      </c>
      <c r="B610" s="81">
        <v>16078</v>
      </c>
      <c r="C610" s="82" t="s">
        <v>3047</v>
      </c>
      <c r="D610" s="83" t="s">
        <v>3552</v>
      </c>
      <c r="E610" s="168">
        <v>6049.49</v>
      </c>
      <c r="F610" s="158"/>
      <c r="G610" s="83" t="s">
        <v>3046</v>
      </c>
    </row>
    <row r="611" spans="1:7" ht="11.1" customHeight="1" x14ac:dyDescent="0.2">
      <c r="A611" s="191">
        <v>43671</v>
      </c>
      <c r="B611" s="10">
        <v>16078</v>
      </c>
      <c r="C611" s="82" t="s">
        <v>3047</v>
      </c>
      <c r="D611" s="12" t="s">
        <v>3552</v>
      </c>
      <c r="E611" s="166">
        <v>6049.49</v>
      </c>
      <c r="F611" s="158"/>
      <c r="G611" s="83" t="s">
        <v>3046</v>
      </c>
    </row>
    <row r="612" spans="1:7" ht="11.1" customHeight="1" x14ac:dyDescent="0.2">
      <c r="A612" s="191">
        <v>43671</v>
      </c>
      <c r="B612" s="81">
        <v>16078</v>
      </c>
      <c r="C612" s="82" t="s">
        <v>3047</v>
      </c>
      <c r="D612" s="83" t="s">
        <v>3552</v>
      </c>
      <c r="E612" s="168">
        <v>6049.49</v>
      </c>
      <c r="F612" s="158"/>
      <c r="G612" s="83" t="s">
        <v>3046</v>
      </c>
    </row>
    <row r="613" spans="1:7" ht="11.1" customHeight="1" x14ac:dyDescent="0.2">
      <c r="A613" s="191">
        <v>43671</v>
      </c>
      <c r="B613" s="10">
        <v>16078</v>
      </c>
      <c r="C613" s="82" t="s">
        <v>3047</v>
      </c>
      <c r="D613" s="12" t="s">
        <v>3552</v>
      </c>
      <c r="E613" s="166">
        <v>1344.34</v>
      </c>
      <c r="F613" s="158"/>
      <c r="G613" s="83" t="s">
        <v>3046</v>
      </c>
    </row>
    <row r="614" spans="1:7" ht="11.1" customHeight="1" x14ac:dyDescent="0.2">
      <c r="A614" s="191">
        <v>43671</v>
      </c>
      <c r="B614" s="81">
        <v>16078</v>
      </c>
      <c r="C614" s="82" t="s">
        <v>3047</v>
      </c>
      <c r="D614" s="83" t="s">
        <v>3552</v>
      </c>
      <c r="E614" s="168">
        <v>1344.33</v>
      </c>
      <c r="F614" s="158"/>
      <c r="G614" s="83" t="s">
        <v>3046</v>
      </c>
    </row>
    <row r="615" spans="1:7" ht="11.1" customHeight="1" x14ac:dyDescent="0.2">
      <c r="A615" s="191">
        <v>43671</v>
      </c>
      <c r="B615" s="10">
        <v>16078</v>
      </c>
      <c r="C615" s="82" t="s">
        <v>3047</v>
      </c>
      <c r="D615" s="12" t="s">
        <v>3552</v>
      </c>
      <c r="E615" s="166">
        <v>1344.34</v>
      </c>
      <c r="F615" s="158"/>
      <c r="G615" s="83" t="s">
        <v>3046</v>
      </c>
    </row>
    <row r="616" spans="1:7" ht="11.1" customHeight="1" x14ac:dyDescent="0.2">
      <c r="A616" s="191">
        <v>43671</v>
      </c>
      <c r="B616" s="10">
        <v>16078</v>
      </c>
      <c r="C616" s="82" t="s">
        <v>3047</v>
      </c>
      <c r="D616" s="12" t="s">
        <v>3552</v>
      </c>
      <c r="E616" s="166">
        <v>2688.67</v>
      </c>
      <c r="F616" s="158"/>
      <c r="G616" s="83" t="s">
        <v>3046</v>
      </c>
    </row>
    <row r="617" spans="1:7" ht="11.1" customHeight="1" x14ac:dyDescent="0.2">
      <c r="A617" s="191">
        <v>43671</v>
      </c>
      <c r="B617" s="10">
        <v>16078</v>
      </c>
      <c r="C617" s="82" t="s">
        <v>3047</v>
      </c>
      <c r="D617" s="12" t="s">
        <v>3552</v>
      </c>
      <c r="E617" s="166">
        <v>2688.66</v>
      </c>
      <c r="F617" s="158"/>
      <c r="G617" s="83" t="s">
        <v>3046</v>
      </c>
    </row>
    <row r="618" spans="1:7" ht="11.1" customHeight="1" x14ac:dyDescent="0.2">
      <c r="A618" s="191">
        <v>43671</v>
      </c>
      <c r="B618" s="81">
        <v>16078</v>
      </c>
      <c r="C618" s="82" t="s">
        <v>3047</v>
      </c>
      <c r="D618" s="83" t="s">
        <v>3552</v>
      </c>
      <c r="E618" s="168">
        <v>2688.66</v>
      </c>
      <c r="F618" s="158"/>
      <c r="G618" s="83" t="s">
        <v>3046</v>
      </c>
    </row>
    <row r="619" spans="1:7" ht="11.1" customHeight="1" x14ac:dyDescent="0.2">
      <c r="A619" s="191">
        <v>43671</v>
      </c>
      <c r="B619" s="10">
        <v>16078</v>
      </c>
      <c r="C619" s="82" t="s">
        <v>3047</v>
      </c>
      <c r="D619" s="12" t="s">
        <v>3552</v>
      </c>
      <c r="E619" s="166">
        <v>2688.66</v>
      </c>
      <c r="F619" s="158"/>
      <c r="G619" s="83" t="s">
        <v>3046</v>
      </c>
    </row>
    <row r="620" spans="1:7" ht="11.1" customHeight="1" x14ac:dyDescent="0.2">
      <c r="A620" s="191">
        <v>43671</v>
      </c>
      <c r="B620" s="10">
        <v>16078</v>
      </c>
      <c r="C620" s="82" t="s">
        <v>3047</v>
      </c>
      <c r="D620" s="12" t="s">
        <v>3552</v>
      </c>
      <c r="E620" s="156">
        <v>398.32</v>
      </c>
      <c r="F620" s="158"/>
      <c r="G620" s="83" t="s">
        <v>3046</v>
      </c>
    </row>
    <row r="621" spans="1:7" ht="11.1" customHeight="1" x14ac:dyDescent="0.2">
      <c r="A621" s="191">
        <v>43671</v>
      </c>
      <c r="B621" s="10">
        <v>16078</v>
      </c>
      <c r="C621" s="82" t="s">
        <v>3047</v>
      </c>
      <c r="D621" s="12" t="s">
        <v>3552</v>
      </c>
      <c r="E621" s="156">
        <v>199.17</v>
      </c>
      <c r="F621" s="158"/>
      <c r="G621" s="83" t="s">
        <v>3046</v>
      </c>
    </row>
    <row r="622" spans="1:7" ht="11.1" customHeight="1" x14ac:dyDescent="0.2">
      <c r="A622" s="191">
        <v>43671</v>
      </c>
      <c r="B622" s="81">
        <v>16078</v>
      </c>
      <c r="C622" s="82" t="s">
        <v>3047</v>
      </c>
      <c r="D622" s="83" t="s">
        <v>3552</v>
      </c>
      <c r="E622" s="168">
        <v>199.16</v>
      </c>
      <c r="F622" s="158"/>
      <c r="G622" s="83" t="s">
        <v>3046</v>
      </c>
    </row>
    <row r="623" spans="1:7" ht="11.1" customHeight="1" x14ac:dyDescent="0.2">
      <c r="A623" s="191">
        <v>43671</v>
      </c>
      <c r="B623" s="10">
        <v>16078</v>
      </c>
      <c r="C623" s="82" t="s">
        <v>3047</v>
      </c>
      <c r="D623" s="12" t="s">
        <v>3552</v>
      </c>
      <c r="E623" s="156">
        <v>199.16</v>
      </c>
      <c r="F623" s="158"/>
      <c r="G623" s="83" t="s">
        <v>3046</v>
      </c>
    </row>
    <row r="624" spans="1:7" ht="11.1" customHeight="1" x14ac:dyDescent="0.2">
      <c r="A624" s="191">
        <v>43671</v>
      </c>
      <c r="B624" s="81">
        <v>16078</v>
      </c>
      <c r="C624" s="82" t="s">
        <v>3047</v>
      </c>
      <c r="D624" s="83" t="s">
        <v>3552</v>
      </c>
      <c r="E624" s="168">
        <v>199.16</v>
      </c>
      <c r="F624" s="158"/>
      <c r="G624" s="83" t="s">
        <v>3046</v>
      </c>
    </row>
    <row r="625" spans="1:7" ht="11.1" customHeight="1" x14ac:dyDescent="0.2">
      <c r="A625" s="191">
        <v>43671</v>
      </c>
      <c r="B625" s="81">
        <v>16078</v>
      </c>
      <c r="C625" s="82" t="s">
        <v>3047</v>
      </c>
      <c r="D625" s="83" t="s">
        <v>3552</v>
      </c>
      <c r="E625" s="168">
        <v>199.16</v>
      </c>
      <c r="F625" s="158"/>
      <c r="G625" s="83" t="s">
        <v>3046</v>
      </c>
    </row>
    <row r="626" spans="1:7" ht="11.1" customHeight="1" x14ac:dyDescent="0.2">
      <c r="A626" s="191">
        <v>43671</v>
      </c>
      <c r="B626" s="10">
        <v>16078</v>
      </c>
      <c r="C626" s="82" t="s">
        <v>3047</v>
      </c>
      <c r="D626" s="12" t="s">
        <v>3552</v>
      </c>
      <c r="E626" s="156">
        <v>199.16</v>
      </c>
      <c r="F626" s="158"/>
      <c r="G626" s="83" t="s">
        <v>3046</v>
      </c>
    </row>
    <row r="627" spans="1:7" ht="11.1" customHeight="1" x14ac:dyDescent="0.2">
      <c r="A627" s="191">
        <v>43671</v>
      </c>
      <c r="B627" s="81">
        <v>16078</v>
      </c>
      <c r="C627" s="82" t="s">
        <v>3047</v>
      </c>
      <c r="D627" s="83" t="s">
        <v>3552</v>
      </c>
      <c r="E627" s="168">
        <v>199.17</v>
      </c>
      <c r="F627" s="158"/>
      <c r="G627" s="83" t="s">
        <v>3046</v>
      </c>
    </row>
    <row r="628" spans="1:7" ht="11.1" customHeight="1" x14ac:dyDescent="0.2">
      <c r="A628" s="191">
        <v>43671</v>
      </c>
      <c r="B628" s="10">
        <v>16078</v>
      </c>
      <c r="C628" s="82" t="s">
        <v>3047</v>
      </c>
      <c r="D628" s="12" t="s">
        <v>3552</v>
      </c>
      <c r="E628" s="166">
        <v>3024.74</v>
      </c>
      <c r="F628" s="158"/>
      <c r="G628" s="83" t="s">
        <v>3046</v>
      </c>
    </row>
    <row r="629" spans="1:7" ht="11.1" customHeight="1" x14ac:dyDescent="0.2">
      <c r="A629" s="191">
        <v>43676</v>
      </c>
      <c r="B629" s="10">
        <v>13936</v>
      </c>
      <c r="C629" s="82" t="s">
        <v>3140</v>
      </c>
      <c r="D629" s="12" t="s">
        <v>357</v>
      </c>
      <c r="E629" s="156">
        <v>109.01</v>
      </c>
      <c r="F629" s="158">
        <v>768.6</v>
      </c>
    </row>
    <row r="630" spans="1:7" ht="11.1" customHeight="1" x14ac:dyDescent="0.2">
      <c r="A630" s="191">
        <v>43682</v>
      </c>
      <c r="B630" s="81">
        <v>16078</v>
      </c>
      <c r="C630" s="82" t="s">
        <v>3047</v>
      </c>
      <c r="D630" s="83" t="s">
        <v>6234</v>
      </c>
      <c r="E630" s="168">
        <v>712.5</v>
      </c>
      <c r="F630" s="158"/>
      <c r="G630" s="83" t="s">
        <v>3046</v>
      </c>
    </row>
    <row r="631" spans="1:7" ht="11.1" customHeight="1" x14ac:dyDescent="0.2">
      <c r="A631" s="191">
        <v>43676</v>
      </c>
      <c r="B631" s="81">
        <v>24334</v>
      </c>
      <c r="C631" s="82" t="s">
        <v>3127</v>
      </c>
      <c r="D631" s="83" t="s">
        <v>2319</v>
      </c>
      <c r="E631" s="168">
        <v>1850</v>
      </c>
      <c r="F631" s="158">
        <v>6512.5</v>
      </c>
      <c r="G631" s="83"/>
    </row>
    <row r="632" spans="1:7" ht="11.1" customHeight="1" x14ac:dyDescent="0.2">
      <c r="A632" s="191">
        <v>43683</v>
      </c>
      <c r="B632" s="81">
        <v>15072</v>
      </c>
      <c r="C632" s="82" t="s">
        <v>3140</v>
      </c>
      <c r="D632" s="83" t="s">
        <v>1446</v>
      </c>
      <c r="E632" s="168">
        <v>1390.67</v>
      </c>
      <c r="F632" s="158">
        <v>1769.67</v>
      </c>
      <c r="G632" s="83"/>
    </row>
    <row r="633" spans="1:7" ht="11.1" customHeight="1" x14ac:dyDescent="0.2">
      <c r="A633" s="191">
        <v>43676</v>
      </c>
      <c r="B633" s="10">
        <v>13528</v>
      </c>
      <c r="C633" s="82" t="s">
        <v>3140</v>
      </c>
      <c r="D633" s="12" t="s">
        <v>360</v>
      </c>
      <c r="E633" s="156">
        <v>438.38</v>
      </c>
      <c r="F633" s="158">
        <v>12854.31</v>
      </c>
    </row>
    <row r="634" spans="1:7" ht="11.1" customHeight="1" x14ac:dyDescent="0.2">
      <c r="A634" s="191">
        <v>43683</v>
      </c>
      <c r="B634" s="10">
        <v>27908</v>
      </c>
      <c r="C634" s="82" t="s">
        <v>3141</v>
      </c>
      <c r="D634" s="12" t="s">
        <v>6048</v>
      </c>
      <c r="E634" s="156">
        <v>600</v>
      </c>
      <c r="F634" s="158">
        <v>600</v>
      </c>
    </row>
    <row r="635" spans="1:7" ht="11.1" customHeight="1" x14ac:dyDescent="0.2">
      <c r="A635" s="191">
        <v>43670</v>
      </c>
      <c r="B635" s="81">
        <v>16078</v>
      </c>
      <c r="C635" s="82" t="s">
        <v>3047</v>
      </c>
      <c r="D635" s="83" t="s">
        <v>3987</v>
      </c>
      <c r="E635" s="168">
        <v>2500</v>
      </c>
      <c r="F635" s="158"/>
      <c r="G635" s="83" t="s">
        <v>3046</v>
      </c>
    </row>
    <row r="636" spans="1:7" ht="11.1" customHeight="1" x14ac:dyDescent="0.2">
      <c r="A636" s="191">
        <v>43676</v>
      </c>
      <c r="B636" s="81">
        <v>19474</v>
      </c>
      <c r="C636" s="82" t="s">
        <v>3140</v>
      </c>
      <c r="D636" s="83" t="s">
        <v>363</v>
      </c>
      <c r="E636" s="168">
        <v>1540</v>
      </c>
      <c r="F636" s="158">
        <v>35728</v>
      </c>
      <c r="G636" s="83"/>
    </row>
    <row r="637" spans="1:7" ht="11.1" customHeight="1" x14ac:dyDescent="0.2">
      <c r="A637" s="191">
        <v>43683</v>
      </c>
      <c r="B637" s="81">
        <v>19474</v>
      </c>
      <c r="C637" s="82" t="s">
        <v>3140</v>
      </c>
      <c r="D637" s="83" t="s">
        <v>363</v>
      </c>
      <c r="E637" s="168">
        <v>1142.75</v>
      </c>
      <c r="F637" s="158">
        <v>36870.75</v>
      </c>
      <c r="G637" s="83"/>
    </row>
    <row r="638" spans="1:7" ht="11.1" customHeight="1" x14ac:dyDescent="0.2">
      <c r="A638" s="191">
        <v>43676</v>
      </c>
      <c r="B638" s="81">
        <v>25626</v>
      </c>
      <c r="C638" s="82" t="s">
        <v>3140</v>
      </c>
      <c r="D638" s="83" t="s">
        <v>364</v>
      </c>
      <c r="E638" s="168">
        <v>3107.56</v>
      </c>
      <c r="F638" s="158">
        <v>161242.13</v>
      </c>
      <c r="G638" s="83"/>
    </row>
    <row r="639" spans="1:7" ht="11.1" customHeight="1" x14ac:dyDescent="0.2">
      <c r="A639" s="191">
        <v>43676</v>
      </c>
      <c r="B639" s="10">
        <v>10842</v>
      </c>
      <c r="C639" s="82" t="s">
        <v>3140</v>
      </c>
      <c r="D639" s="12" t="s">
        <v>840</v>
      </c>
      <c r="E639" s="156">
        <v>3043</v>
      </c>
      <c r="F639" s="158">
        <v>3043</v>
      </c>
    </row>
    <row r="640" spans="1:7" ht="11.1" customHeight="1" x14ac:dyDescent="0.2">
      <c r="A640" s="191">
        <v>43671</v>
      </c>
      <c r="B640" s="81">
        <v>16078</v>
      </c>
      <c r="C640" s="82" t="s">
        <v>3047</v>
      </c>
      <c r="D640" s="83" t="s">
        <v>3036</v>
      </c>
      <c r="E640" s="168">
        <v>110</v>
      </c>
      <c r="F640" s="158"/>
      <c r="G640" s="83" t="s">
        <v>3046</v>
      </c>
    </row>
    <row r="641" spans="1:7" ht="11.1" customHeight="1" x14ac:dyDescent="0.2">
      <c r="A641" s="191">
        <v>43672</v>
      </c>
      <c r="B641" s="10">
        <v>16078</v>
      </c>
      <c r="C641" s="82" t="s">
        <v>3047</v>
      </c>
      <c r="D641" s="12" t="s">
        <v>3049</v>
      </c>
      <c r="E641" s="156">
        <v>557.85</v>
      </c>
      <c r="F641" s="158"/>
      <c r="G641" s="83" t="s">
        <v>3046</v>
      </c>
    </row>
    <row r="642" spans="1:7" ht="11.1" customHeight="1" x14ac:dyDescent="0.2">
      <c r="A642" s="191">
        <v>43672</v>
      </c>
      <c r="B642" s="81">
        <v>16078</v>
      </c>
      <c r="C642" s="82" t="s">
        <v>3047</v>
      </c>
      <c r="D642" s="83" t="s">
        <v>3049</v>
      </c>
      <c r="E642" s="168">
        <v>4331.82</v>
      </c>
      <c r="F642" s="158"/>
      <c r="G642" s="83" t="s">
        <v>3046</v>
      </c>
    </row>
    <row r="643" spans="1:7" ht="11.1" customHeight="1" x14ac:dyDescent="0.2">
      <c r="A643" s="191">
        <v>43672</v>
      </c>
      <c r="B643" s="10">
        <v>16078</v>
      </c>
      <c r="C643" s="82" t="s">
        <v>3047</v>
      </c>
      <c r="D643" s="12" t="s">
        <v>3049</v>
      </c>
      <c r="E643" s="166">
        <v>1849.37</v>
      </c>
      <c r="F643" s="158"/>
      <c r="G643" s="83" t="s">
        <v>3046</v>
      </c>
    </row>
    <row r="644" spans="1:7" ht="11.1" customHeight="1" x14ac:dyDescent="0.2">
      <c r="A644" s="191">
        <v>43672</v>
      </c>
      <c r="B644" s="81">
        <v>16078</v>
      </c>
      <c r="C644" s="82" t="s">
        <v>3047</v>
      </c>
      <c r="D644" s="83" t="s">
        <v>3049</v>
      </c>
      <c r="E644" s="168">
        <v>691.63</v>
      </c>
      <c r="F644" s="158"/>
      <c r="G644" s="83" t="s">
        <v>3046</v>
      </c>
    </row>
    <row r="645" spans="1:7" ht="11.1" customHeight="1" x14ac:dyDescent="0.2">
      <c r="A645" s="191">
        <v>43672</v>
      </c>
      <c r="B645" s="81">
        <v>16078</v>
      </c>
      <c r="C645" s="82" t="s">
        <v>3047</v>
      </c>
      <c r="D645" s="83" t="s">
        <v>3049</v>
      </c>
      <c r="E645" s="168">
        <v>1319.6</v>
      </c>
      <c r="F645" s="158"/>
      <c r="G645" s="83" t="s">
        <v>3046</v>
      </c>
    </row>
    <row r="646" spans="1:7" ht="11.1" customHeight="1" x14ac:dyDescent="0.2">
      <c r="A646" s="191">
        <v>43683</v>
      </c>
      <c r="B646" s="10">
        <v>23714</v>
      </c>
      <c r="C646" s="11" t="s">
        <v>3128</v>
      </c>
      <c r="D646" s="12" t="s">
        <v>2203</v>
      </c>
      <c r="E646" s="166">
        <v>38.049999999999997</v>
      </c>
      <c r="F646" s="158">
        <v>219.58999999999997</v>
      </c>
    </row>
    <row r="647" spans="1:7" ht="11.1" customHeight="1" x14ac:dyDescent="0.2">
      <c r="A647" s="191">
        <v>43676</v>
      </c>
      <c r="B647" s="10">
        <v>13471</v>
      </c>
      <c r="C647" s="82" t="s">
        <v>3882</v>
      </c>
      <c r="D647" s="12" t="s">
        <v>3699</v>
      </c>
      <c r="E647" s="156">
        <v>5477</v>
      </c>
      <c r="F647" s="158">
        <v>640108.84</v>
      </c>
    </row>
    <row r="648" spans="1:7" ht="11.1" customHeight="1" x14ac:dyDescent="0.2">
      <c r="A648" s="191">
        <v>43683</v>
      </c>
      <c r="B648" s="10">
        <v>13471</v>
      </c>
      <c r="C648" s="82" t="s">
        <v>3882</v>
      </c>
      <c r="D648" s="12" t="s">
        <v>3699</v>
      </c>
      <c r="E648" s="156">
        <v>25759.96</v>
      </c>
      <c r="F648" s="158">
        <v>665868.79999999993</v>
      </c>
    </row>
    <row r="649" spans="1:7" ht="11.1" customHeight="1" x14ac:dyDescent="0.2">
      <c r="A649" s="191">
        <v>43675</v>
      </c>
      <c r="B649" s="10">
        <v>16078</v>
      </c>
      <c r="C649" s="82" t="s">
        <v>3047</v>
      </c>
      <c r="D649" s="12" t="s">
        <v>6213</v>
      </c>
      <c r="E649" s="156">
        <v>475</v>
      </c>
      <c r="F649" s="158"/>
      <c r="G649" s="83" t="s">
        <v>3046</v>
      </c>
    </row>
    <row r="650" spans="1:7" ht="11.1" customHeight="1" x14ac:dyDescent="0.2">
      <c r="A650" s="191">
        <v>43676</v>
      </c>
      <c r="B650" s="10">
        <v>15069</v>
      </c>
      <c r="C650" s="82" t="s">
        <v>3140</v>
      </c>
      <c r="D650" s="12" t="s">
        <v>1445</v>
      </c>
      <c r="E650" s="166">
        <v>1691.91</v>
      </c>
      <c r="F650" s="158">
        <v>1691.91</v>
      </c>
    </row>
    <row r="651" spans="1:7" ht="11.1" customHeight="1" x14ac:dyDescent="0.2">
      <c r="A651" s="191">
        <v>43683</v>
      </c>
      <c r="B651" s="10">
        <v>24852</v>
      </c>
      <c r="C651" s="82" t="s">
        <v>3136</v>
      </c>
      <c r="D651" s="12" t="s">
        <v>2395</v>
      </c>
      <c r="E651" s="166">
        <v>250</v>
      </c>
      <c r="F651" s="158">
        <v>6458.6</v>
      </c>
    </row>
    <row r="652" spans="1:7" ht="11.1" customHeight="1" x14ac:dyDescent="0.2">
      <c r="A652" s="191">
        <v>43676</v>
      </c>
      <c r="B652" s="81">
        <v>25712</v>
      </c>
      <c r="C652" s="82" t="s">
        <v>3134</v>
      </c>
      <c r="D652" s="83" t="s">
        <v>2584</v>
      </c>
      <c r="E652" s="168">
        <v>166.68</v>
      </c>
      <c r="F652" s="158">
        <v>1056.52</v>
      </c>
      <c r="G652" s="83" t="s">
        <v>3029</v>
      </c>
    </row>
    <row r="653" spans="1:7" ht="11.1" customHeight="1" x14ac:dyDescent="0.2">
      <c r="A653" s="191">
        <v>43682</v>
      </c>
      <c r="B653" s="10">
        <v>16078</v>
      </c>
      <c r="C653" s="82" t="s">
        <v>3047</v>
      </c>
      <c r="D653" s="12" t="s">
        <v>6232</v>
      </c>
      <c r="E653" s="166">
        <v>950</v>
      </c>
      <c r="F653" s="158"/>
      <c r="G653" s="83" t="s">
        <v>3046</v>
      </c>
    </row>
    <row r="654" spans="1:7" ht="11.1" customHeight="1" x14ac:dyDescent="0.2">
      <c r="A654" s="191">
        <v>43676</v>
      </c>
      <c r="B654" s="81">
        <v>22603</v>
      </c>
      <c r="C654" s="82" t="s">
        <v>3127</v>
      </c>
      <c r="D654" s="83" t="s">
        <v>371</v>
      </c>
      <c r="E654" s="168">
        <v>450</v>
      </c>
      <c r="F654" s="158">
        <v>145354.5</v>
      </c>
      <c r="G654" s="83"/>
    </row>
    <row r="655" spans="1:7" ht="11.1" customHeight="1" x14ac:dyDescent="0.2">
      <c r="A655" s="191">
        <v>43683</v>
      </c>
      <c r="B655" s="10">
        <v>12863</v>
      </c>
      <c r="C655" s="82" t="s">
        <v>3140</v>
      </c>
      <c r="D655" s="12" t="s">
        <v>1104</v>
      </c>
      <c r="E655" s="156">
        <v>5364</v>
      </c>
      <c r="F655" s="158">
        <v>22167.57</v>
      </c>
    </row>
    <row r="656" spans="1:7" ht="11.1" customHeight="1" x14ac:dyDescent="0.2">
      <c r="A656" s="191">
        <v>43676</v>
      </c>
      <c r="B656" s="10">
        <v>17024</v>
      </c>
      <c r="C656" s="82" t="s">
        <v>3127</v>
      </c>
      <c r="D656" s="12" t="s">
        <v>6137</v>
      </c>
      <c r="E656" s="156">
        <v>367.32</v>
      </c>
      <c r="F656" s="158">
        <v>602.32000000000005</v>
      </c>
    </row>
    <row r="657" spans="1:7" ht="11.1" customHeight="1" x14ac:dyDescent="0.2">
      <c r="A657" s="191">
        <v>43675</v>
      </c>
      <c r="B657" s="10">
        <v>16078</v>
      </c>
      <c r="C657" s="82" t="s">
        <v>3047</v>
      </c>
      <c r="D657" s="12" t="s">
        <v>6210</v>
      </c>
      <c r="E657" s="156">
        <v>475</v>
      </c>
      <c r="F657" s="158"/>
      <c r="G657" s="83" t="s">
        <v>3046</v>
      </c>
    </row>
    <row r="658" spans="1:7" ht="11.1" customHeight="1" x14ac:dyDescent="0.2">
      <c r="A658" s="191">
        <v>43683</v>
      </c>
      <c r="B658" s="81">
        <v>14494</v>
      </c>
      <c r="C658" s="82" t="s">
        <v>3127</v>
      </c>
      <c r="D658" s="83" t="s">
        <v>374</v>
      </c>
      <c r="E658" s="168">
        <v>225</v>
      </c>
      <c r="F658" s="158">
        <v>55334.12</v>
      </c>
      <c r="G658" s="83"/>
    </row>
    <row r="659" spans="1:7" ht="11.1" customHeight="1" x14ac:dyDescent="0.2">
      <c r="A659" s="191">
        <v>43676</v>
      </c>
      <c r="B659" s="10">
        <v>25988</v>
      </c>
      <c r="C659" s="82" t="s">
        <v>3140</v>
      </c>
      <c r="D659" s="12" t="s">
        <v>2637</v>
      </c>
      <c r="E659" s="166">
        <v>146.69</v>
      </c>
      <c r="F659" s="158">
        <v>7681.38</v>
      </c>
      <c r="G659" s="83"/>
    </row>
    <row r="660" spans="1:7" ht="11.1" customHeight="1" x14ac:dyDescent="0.2">
      <c r="A660" s="191">
        <v>43683</v>
      </c>
      <c r="B660" s="81">
        <v>25988</v>
      </c>
      <c r="C660" s="82" t="s">
        <v>3140</v>
      </c>
      <c r="D660" s="83" t="s">
        <v>2637</v>
      </c>
      <c r="E660" s="168">
        <v>30.759999999999998</v>
      </c>
      <c r="F660" s="158">
        <v>7712.14</v>
      </c>
      <c r="G660" s="83"/>
    </row>
    <row r="661" spans="1:7" ht="11.1" customHeight="1" x14ac:dyDescent="0.2">
      <c r="A661" s="191">
        <v>43676</v>
      </c>
      <c r="B661" s="81">
        <v>26560</v>
      </c>
      <c r="C661" s="82" t="s">
        <v>3141</v>
      </c>
      <c r="D661" s="83" t="s">
        <v>2768</v>
      </c>
      <c r="E661" s="168">
        <v>120456.88</v>
      </c>
      <c r="F661" s="158">
        <v>735337.47</v>
      </c>
      <c r="G661" s="83"/>
    </row>
    <row r="662" spans="1:7" ht="11.1" customHeight="1" x14ac:dyDescent="0.2">
      <c r="A662" s="191">
        <v>43683</v>
      </c>
      <c r="B662" s="10">
        <v>12096</v>
      </c>
      <c r="C662" s="11" t="s">
        <v>3128</v>
      </c>
      <c r="D662" s="12" t="s">
        <v>1005</v>
      </c>
      <c r="E662" s="156">
        <v>51.54</v>
      </c>
      <c r="F662" s="158">
        <v>290.56</v>
      </c>
    </row>
    <row r="663" spans="1:7" ht="11.1" customHeight="1" x14ac:dyDescent="0.2">
      <c r="A663" s="191">
        <v>43676</v>
      </c>
      <c r="B663" s="81">
        <v>24393</v>
      </c>
      <c r="C663" s="82" t="s">
        <v>3127</v>
      </c>
      <c r="D663" s="83" t="s">
        <v>2331</v>
      </c>
      <c r="E663" s="168">
        <v>2120</v>
      </c>
      <c r="F663" s="158">
        <v>39255.980000000003</v>
      </c>
      <c r="G663" s="83"/>
    </row>
    <row r="664" spans="1:7" ht="11.1" customHeight="1" x14ac:dyDescent="0.2">
      <c r="A664" s="191">
        <v>43683</v>
      </c>
      <c r="B664" s="10">
        <v>24393</v>
      </c>
      <c r="C664" s="82" t="s">
        <v>3127</v>
      </c>
      <c r="D664" s="12" t="s">
        <v>2331</v>
      </c>
      <c r="E664" s="156">
        <v>720</v>
      </c>
      <c r="F664" s="158">
        <v>39975.980000000003</v>
      </c>
    </row>
    <row r="665" spans="1:7" ht="11.1" customHeight="1" x14ac:dyDescent="0.2">
      <c r="A665" s="191">
        <v>43683</v>
      </c>
      <c r="B665" s="81">
        <v>18808</v>
      </c>
      <c r="C665" s="82" t="s">
        <v>3127</v>
      </c>
      <c r="D665" s="83" t="s">
        <v>1680</v>
      </c>
      <c r="E665" s="168">
        <v>700</v>
      </c>
      <c r="F665" s="158">
        <v>47762.5</v>
      </c>
      <c r="G665" s="83"/>
    </row>
    <row r="666" spans="1:7" ht="11.1" customHeight="1" x14ac:dyDescent="0.2">
      <c r="A666" s="191">
        <v>43676</v>
      </c>
      <c r="B666" s="10">
        <v>17515</v>
      </c>
      <c r="C666" s="82" t="s">
        <v>3140</v>
      </c>
      <c r="D666" s="12" t="s">
        <v>1547</v>
      </c>
      <c r="E666" s="156">
        <v>3632</v>
      </c>
      <c r="F666" s="158">
        <v>140293.57</v>
      </c>
    </row>
    <row r="667" spans="1:7" ht="11.1" customHeight="1" x14ac:dyDescent="0.2">
      <c r="A667" s="191">
        <v>43683</v>
      </c>
      <c r="B667" s="81">
        <v>17515</v>
      </c>
      <c r="C667" s="82" t="s">
        <v>3140</v>
      </c>
      <c r="D667" s="83" t="s">
        <v>1547</v>
      </c>
      <c r="E667" s="168">
        <v>30988.19</v>
      </c>
      <c r="F667" s="158">
        <v>171281.76</v>
      </c>
      <c r="G667" s="83"/>
    </row>
    <row r="668" spans="1:7" ht="11.1" customHeight="1" x14ac:dyDescent="0.2">
      <c r="A668" s="191">
        <v>43683</v>
      </c>
      <c r="B668" s="81">
        <v>23711</v>
      </c>
      <c r="C668" s="11" t="s">
        <v>3128</v>
      </c>
      <c r="D668" s="83" t="s">
        <v>2201</v>
      </c>
      <c r="E668" s="168">
        <v>504</v>
      </c>
      <c r="F668" s="158">
        <v>1050</v>
      </c>
      <c r="G668" s="83"/>
    </row>
    <row r="669" spans="1:7" ht="11.1" customHeight="1" x14ac:dyDescent="0.2">
      <c r="A669" s="191">
        <v>43676</v>
      </c>
      <c r="B669" s="81">
        <v>26684</v>
      </c>
      <c r="C669" s="82" t="s">
        <v>3143</v>
      </c>
      <c r="D669" s="83" t="s">
        <v>2798</v>
      </c>
      <c r="E669" s="168">
        <v>360</v>
      </c>
      <c r="F669" s="158">
        <v>4390</v>
      </c>
      <c r="G669" s="83"/>
    </row>
    <row r="670" spans="1:7" ht="11.1" customHeight="1" x14ac:dyDescent="0.2">
      <c r="A670" s="191">
        <v>43678</v>
      </c>
      <c r="B670" s="10">
        <v>16078</v>
      </c>
      <c r="C670" s="82" t="s">
        <v>3047</v>
      </c>
      <c r="D670" s="12" t="s">
        <v>6175</v>
      </c>
      <c r="E670" s="156">
        <v>350</v>
      </c>
      <c r="F670" s="158"/>
      <c r="G670" s="83" t="s">
        <v>3046</v>
      </c>
    </row>
    <row r="671" spans="1:7" ht="11.1" customHeight="1" x14ac:dyDescent="0.2">
      <c r="A671" s="191">
        <v>43676</v>
      </c>
      <c r="B671" s="10">
        <v>13968</v>
      </c>
      <c r="C671" s="82" t="s">
        <v>3140</v>
      </c>
      <c r="D671" s="12" t="s">
        <v>1292</v>
      </c>
      <c r="E671" s="156">
        <v>2039.72</v>
      </c>
      <c r="F671" s="158">
        <v>102029.81</v>
      </c>
    </row>
    <row r="672" spans="1:7" ht="11.1" customHeight="1" x14ac:dyDescent="0.2">
      <c r="A672" s="191">
        <v>43682</v>
      </c>
      <c r="B672" s="10">
        <v>16078</v>
      </c>
      <c r="C672" s="82" t="s">
        <v>3047</v>
      </c>
      <c r="D672" s="12" t="s">
        <v>6239</v>
      </c>
      <c r="E672" s="156">
        <v>168</v>
      </c>
      <c r="F672" s="158"/>
      <c r="G672" s="83" t="s">
        <v>3046</v>
      </c>
    </row>
    <row r="673" spans="1:7" ht="11.1" customHeight="1" x14ac:dyDescent="0.2">
      <c r="A673" s="191">
        <v>43676</v>
      </c>
      <c r="B673" s="10">
        <v>10135</v>
      </c>
      <c r="C673" s="82" t="s">
        <v>3127</v>
      </c>
      <c r="D673" s="12" t="s">
        <v>379</v>
      </c>
      <c r="E673" s="156">
        <v>825</v>
      </c>
      <c r="F673" s="158">
        <v>13620.3</v>
      </c>
    </row>
    <row r="674" spans="1:7" ht="11.1" customHeight="1" x14ac:dyDescent="0.2">
      <c r="A674" s="191">
        <v>43683</v>
      </c>
      <c r="B674" s="10">
        <v>10135</v>
      </c>
      <c r="C674" s="82" t="s">
        <v>3127</v>
      </c>
      <c r="D674" s="12" t="s">
        <v>379</v>
      </c>
      <c r="E674" s="156">
        <v>1404.55</v>
      </c>
      <c r="F674" s="158">
        <v>15024.849999999999</v>
      </c>
    </row>
    <row r="675" spans="1:7" ht="11.1" customHeight="1" x14ac:dyDescent="0.2">
      <c r="A675" s="191">
        <v>43675</v>
      </c>
      <c r="B675" s="81">
        <v>16078</v>
      </c>
      <c r="C675" s="82" t="s">
        <v>3047</v>
      </c>
      <c r="D675" s="83" t="s">
        <v>6215</v>
      </c>
      <c r="E675" s="168">
        <v>475</v>
      </c>
      <c r="F675" s="158"/>
      <c r="G675" s="83" t="s">
        <v>3046</v>
      </c>
    </row>
    <row r="676" spans="1:7" ht="11.1" customHeight="1" x14ac:dyDescent="0.2">
      <c r="A676" s="191">
        <v>43683</v>
      </c>
      <c r="B676" s="10">
        <v>11458</v>
      </c>
      <c r="C676" s="82" t="s">
        <v>3127</v>
      </c>
      <c r="D676" s="12" t="s">
        <v>380</v>
      </c>
      <c r="E676" s="166">
        <v>1245</v>
      </c>
      <c r="F676" s="158">
        <v>58083.75</v>
      </c>
      <c r="G676" s="83"/>
    </row>
    <row r="677" spans="1:7" ht="11.1" customHeight="1" x14ac:dyDescent="0.2">
      <c r="A677" s="191">
        <v>43675</v>
      </c>
      <c r="B677" s="10">
        <v>16078</v>
      </c>
      <c r="C677" s="82" t="s">
        <v>3047</v>
      </c>
      <c r="D677" s="12" t="s">
        <v>6200</v>
      </c>
      <c r="E677" s="166">
        <v>475</v>
      </c>
      <c r="F677" s="158"/>
      <c r="G677" s="83" t="s">
        <v>3046</v>
      </c>
    </row>
    <row r="678" spans="1:7" ht="11.1" customHeight="1" x14ac:dyDescent="0.2">
      <c r="A678" s="191">
        <v>43676</v>
      </c>
      <c r="B678" s="10">
        <v>27831</v>
      </c>
      <c r="C678" s="82" t="s">
        <v>3141</v>
      </c>
      <c r="D678" s="12" t="s">
        <v>6150</v>
      </c>
      <c r="E678" s="166">
        <v>4937.43</v>
      </c>
      <c r="F678" s="158">
        <v>6804.43</v>
      </c>
    </row>
    <row r="679" spans="1:7" ht="11.1" customHeight="1" x14ac:dyDescent="0.2">
      <c r="A679" s="191">
        <v>43676</v>
      </c>
      <c r="B679" s="10">
        <v>13599</v>
      </c>
      <c r="C679" s="82" t="s">
        <v>3140</v>
      </c>
      <c r="D679" s="12" t="s">
        <v>1224</v>
      </c>
      <c r="E679" s="156">
        <v>190</v>
      </c>
      <c r="F679" s="158">
        <v>190</v>
      </c>
    </row>
    <row r="680" spans="1:7" ht="11.1" customHeight="1" x14ac:dyDescent="0.2">
      <c r="A680" s="191">
        <v>43678</v>
      </c>
      <c r="B680" s="81">
        <v>16078</v>
      </c>
      <c r="C680" s="82" t="s">
        <v>3047</v>
      </c>
      <c r="D680" s="83" t="s">
        <v>6172</v>
      </c>
      <c r="E680" s="168">
        <v>36</v>
      </c>
      <c r="F680" s="158"/>
      <c r="G680" s="83" t="s">
        <v>3046</v>
      </c>
    </row>
    <row r="681" spans="1:7" ht="11.1" customHeight="1" x14ac:dyDescent="0.2">
      <c r="A681" s="191">
        <v>43682</v>
      </c>
      <c r="B681" s="10">
        <v>16078</v>
      </c>
      <c r="C681" s="82" t="s">
        <v>3047</v>
      </c>
      <c r="D681" s="12" t="s">
        <v>6233</v>
      </c>
      <c r="E681" s="166">
        <v>475</v>
      </c>
      <c r="F681" s="158"/>
      <c r="G681" s="83" t="s">
        <v>3046</v>
      </c>
    </row>
    <row r="682" spans="1:7" ht="11.1" customHeight="1" x14ac:dyDescent="0.2">
      <c r="A682" s="191">
        <v>43683</v>
      </c>
      <c r="B682" s="10">
        <v>12133</v>
      </c>
      <c r="C682" s="82" t="s">
        <v>3127</v>
      </c>
      <c r="D682" s="12" t="s">
        <v>385</v>
      </c>
      <c r="E682" s="166">
        <v>5732.5</v>
      </c>
      <c r="F682" s="158">
        <v>46189.5</v>
      </c>
    </row>
    <row r="683" spans="1:7" ht="11.1" customHeight="1" x14ac:dyDescent="0.2">
      <c r="A683" s="191">
        <v>43683</v>
      </c>
      <c r="B683" s="81">
        <v>21328</v>
      </c>
      <c r="C683" s="82" t="s">
        <v>3141</v>
      </c>
      <c r="D683" s="83" t="s">
        <v>386</v>
      </c>
      <c r="E683" s="168">
        <v>583.41</v>
      </c>
      <c r="F683" s="158">
        <v>141057.33000000002</v>
      </c>
      <c r="G683" s="83"/>
    </row>
    <row r="684" spans="1:7" ht="11.1" customHeight="1" x14ac:dyDescent="0.2">
      <c r="A684" s="191">
        <v>43683</v>
      </c>
      <c r="B684" s="81">
        <v>26725</v>
      </c>
      <c r="C684" s="11" t="s">
        <v>3128</v>
      </c>
      <c r="D684" s="83" t="s">
        <v>2806</v>
      </c>
      <c r="E684" s="168">
        <v>44.54</v>
      </c>
      <c r="F684" s="158">
        <v>331.66</v>
      </c>
      <c r="G684" s="83"/>
    </row>
    <row r="685" spans="1:7" ht="11.1" customHeight="1" x14ac:dyDescent="0.2">
      <c r="A685" s="191">
        <v>43683</v>
      </c>
      <c r="B685" s="10">
        <v>999002213</v>
      </c>
      <c r="C685" s="82" t="s">
        <v>3135</v>
      </c>
      <c r="D685" s="12" t="s">
        <v>6120</v>
      </c>
      <c r="E685" s="166">
        <v>100.92</v>
      </c>
      <c r="F685" s="158">
        <v>100.92</v>
      </c>
    </row>
    <row r="686" spans="1:7" ht="11.1" customHeight="1" x14ac:dyDescent="0.2">
      <c r="A686" s="191">
        <v>43676</v>
      </c>
      <c r="B686" s="81">
        <v>26817</v>
      </c>
      <c r="C686" s="82" t="s">
        <v>3128</v>
      </c>
      <c r="D686" s="83" t="s">
        <v>2841</v>
      </c>
      <c r="E686" s="168">
        <v>125.51</v>
      </c>
      <c r="F686" s="158">
        <v>360.51</v>
      </c>
      <c r="G686" s="83"/>
    </row>
    <row r="687" spans="1:7" ht="11.1" customHeight="1" x14ac:dyDescent="0.2">
      <c r="A687" s="191">
        <v>43676</v>
      </c>
      <c r="B687" s="10">
        <v>10425</v>
      </c>
      <c r="C687" s="82" t="s">
        <v>3134</v>
      </c>
      <c r="D687" s="12" t="s">
        <v>4952</v>
      </c>
      <c r="E687" s="156">
        <v>1305.77</v>
      </c>
      <c r="F687" s="158">
        <v>6655.54</v>
      </c>
    </row>
    <row r="688" spans="1:7" ht="11.1" customHeight="1" x14ac:dyDescent="0.2">
      <c r="A688" s="191">
        <v>43683</v>
      </c>
      <c r="B688" s="81">
        <v>22706</v>
      </c>
      <c r="C688" s="82" t="s">
        <v>3127</v>
      </c>
      <c r="D688" s="83" t="s">
        <v>2047</v>
      </c>
      <c r="E688" s="168">
        <v>642.5</v>
      </c>
      <c r="F688" s="158">
        <v>22495</v>
      </c>
      <c r="G688" s="83"/>
    </row>
    <row r="689" spans="1:7" ht="11.1" customHeight="1" x14ac:dyDescent="0.2">
      <c r="A689" s="191">
        <v>43677</v>
      </c>
      <c r="B689" s="81">
        <v>16078</v>
      </c>
      <c r="C689" s="82" t="s">
        <v>3047</v>
      </c>
      <c r="D689" s="83" t="s">
        <v>6165</v>
      </c>
      <c r="E689" s="168">
        <v>1000</v>
      </c>
      <c r="F689" s="158"/>
      <c r="G689" s="83" t="s">
        <v>3046</v>
      </c>
    </row>
    <row r="690" spans="1:7" ht="11.1" customHeight="1" x14ac:dyDescent="0.2">
      <c r="A690" s="191">
        <v>43683</v>
      </c>
      <c r="B690" s="81">
        <v>23717</v>
      </c>
      <c r="C690" s="82" t="s">
        <v>3141</v>
      </c>
      <c r="D690" s="83" t="s">
        <v>394</v>
      </c>
      <c r="E690" s="168">
        <v>61526.8</v>
      </c>
      <c r="F690" s="158">
        <v>866884.22000000009</v>
      </c>
      <c r="G690" s="83"/>
    </row>
    <row r="691" spans="1:7" ht="11.1" customHeight="1" x14ac:dyDescent="0.2">
      <c r="A691" s="191">
        <v>43682</v>
      </c>
      <c r="B691" s="10">
        <v>16078</v>
      </c>
      <c r="C691" s="82" t="s">
        <v>3047</v>
      </c>
      <c r="D691" s="12" t="s">
        <v>6237</v>
      </c>
      <c r="E691" s="156">
        <v>475</v>
      </c>
      <c r="F691" s="158"/>
      <c r="G691" s="83" t="s">
        <v>3046</v>
      </c>
    </row>
    <row r="692" spans="1:7" ht="11.1" customHeight="1" x14ac:dyDescent="0.2">
      <c r="A692" s="191">
        <v>43683</v>
      </c>
      <c r="B692" s="10">
        <v>24328</v>
      </c>
      <c r="C692" s="82" t="s">
        <v>3134</v>
      </c>
      <c r="D692" s="12" t="s">
        <v>396</v>
      </c>
      <c r="E692" s="156">
        <v>54262.48000000001</v>
      </c>
      <c r="F692" s="158">
        <v>574340.47</v>
      </c>
    </row>
    <row r="693" spans="1:7" ht="11.1" customHeight="1" x14ac:dyDescent="0.2">
      <c r="A693" s="191">
        <v>43676</v>
      </c>
      <c r="B693" s="10">
        <v>19649</v>
      </c>
      <c r="C693" s="82" t="s">
        <v>3134</v>
      </c>
      <c r="D693" s="12" t="s">
        <v>5292</v>
      </c>
      <c r="E693" s="156">
        <v>98.98</v>
      </c>
      <c r="F693" s="158">
        <v>197.96</v>
      </c>
      <c r="G693" s="83" t="s">
        <v>3029</v>
      </c>
    </row>
    <row r="694" spans="1:7" ht="11.1" customHeight="1" x14ac:dyDescent="0.2">
      <c r="A694" s="191">
        <v>43675</v>
      </c>
      <c r="B694" s="10">
        <v>16078</v>
      </c>
      <c r="C694" s="82" t="s">
        <v>3047</v>
      </c>
      <c r="D694" s="12" t="s">
        <v>6217</v>
      </c>
      <c r="E694" s="166">
        <v>950</v>
      </c>
      <c r="F694" s="158"/>
      <c r="G694" s="83" t="s">
        <v>3046</v>
      </c>
    </row>
    <row r="695" spans="1:7" ht="11.1" customHeight="1" x14ac:dyDescent="0.2">
      <c r="A695" s="191">
        <v>43676</v>
      </c>
      <c r="B695" s="10">
        <v>27289</v>
      </c>
      <c r="C695" s="82" t="s">
        <v>3128</v>
      </c>
      <c r="D695" s="12" t="s">
        <v>3307</v>
      </c>
      <c r="E695" s="156">
        <v>21.75</v>
      </c>
      <c r="F695" s="158">
        <v>383.42</v>
      </c>
    </row>
    <row r="696" spans="1:7" ht="11.1" customHeight="1" x14ac:dyDescent="0.2">
      <c r="A696" s="191">
        <v>43676</v>
      </c>
      <c r="B696" s="81">
        <v>14612</v>
      </c>
      <c r="C696" s="82" t="s">
        <v>3134</v>
      </c>
      <c r="D696" s="83" t="s">
        <v>5286</v>
      </c>
      <c r="E696" s="168">
        <v>12049.18</v>
      </c>
      <c r="F696" s="158">
        <v>69192.820000000007</v>
      </c>
      <c r="G696" s="83" t="s">
        <v>3029</v>
      </c>
    </row>
    <row r="697" spans="1:7" ht="11.1" customHeight="1" x14ac:dyDescent="0.2">
      <c r="A697" s="191">
        <v>43676</v>
      </c>
      <c r="B697" s="10">
        <v>13302</v>
      </c>
      <c r="C697" s="82" t="s">
        <v>3134</v>
      </c>
      <c r="D697" s="12" t="s">
        <v>3116</v>
      </c>
      <c r="E697" s="156">
        <v>1182.56</v>
      </c>
      <c r="F697" s="158">
        <v>136169.56</v>
      </c>
    </row>
    <row r="698" spans="1:7" ht="11.1" customHeight="1" x14ac:dyDescent="0.2">
      <c r="A698" s="191">
        <v>43676</v>
      </c>
      <c r="B698" s="10">
        <v>17831</v>
      </c>
      <c r="C698" s="82" t="s">
        <v>3134</v>
      </c>
      <c r="D698" s="12" t="s">
        <v>1589</v>
      </c>
      <c r="E698" s="166">
        <v>798.36</v>
      </c>
      <c r="F698" s="158">
        <v>6240.62</v>
      </c>
      <c r="G698" s="83" t="s">
        <v>3029</v>
      </c>
    </row>
    <row r="699" spans="1:7" ht="11.1" customHeight="1" x14ac:dyDescent="0.2">
      <c r="A699" s="191">
        <v>43676</v>
      </c>
      <c r="B699" s="10">
        <v>26682</v>
      </c>
      <c r="C699" s="82" t="s">
        <v>3140</v>
      </c>
      <c r="D699" s="12" t="s">
        <v>6148</v>
      </c>
      <c r="E699" s="156">
        <v>134.91</v>
      </c>
      <c r="F699" s="158">
        <v>569.62</v>
      </c>
      <c r="G699" s="83" t="s">
        <v>3029</v>
      </c>
    </row>
    <row r="700" spans="1:7" ht="11.1" customHeight="1" x14ac:dyDescent="0.2">
      <c r="A700" s="191">
        <v>43683</v>
      </c>
      <c r="B700" s="81">
        <v>13250</v>
      </c>
      <c r="C700" s="82" t="s">
        <v>3140</v>
      </c>
      <c r="D700" s="83" t="s">
        <v>1140</v>
      </c>
      <c r="E700" s="168">
        <v>350</v>
      </c>
      <c r="F700" s="158">
        <v>700</v>
      </c>
      <c r="G700" s="83"/>
    </row>
    <row r="701" spans="1:7" ht="11.1" customHeight="1" x14ac:dyDescent="0.2">
      <c r="A701" s="191">
        <v>43676</v>
      </c>
      <c r="B701" s="10">
        <v>11002</v>
      </c>
      <c r="C701" s="82" t="s">
        <v>3140</v>
      </c>
      <c r="D701" s="12" t="s">
        <v>405</v>
      </c>
      <c r="E701" s="156">
        <v>4797.3100000000004</v>
      </c>
      <c r="F701" s="158">
        <v>338127.07</v>
      </c>
    </row>
    <row r="702" spans="1:7" ht="11.1" customHeight="1" x14ac:dyDescent="0.2">
      <c r="A702" s="191">
        <v>43676</v>
      </c>
      <c r="B702" s="10">
        <v>13612</v>
      </c>
      <c r="C702" s="82" t="s">
        <v>3140</v>
      </c>
      <c r="D702" s="12" t="s">
        <v>1228</v>
      </c>
      <c r="E702" s="156">
        <v>185.1</v>
      </c>
      <c r="F702" s="158">
        <v>185.1</v>
      </c>
    </row>
    <row r="703" spans="1:7" ht="11.1" customHeight="1" x14ac:dyDescent="0.2">
      <c r="A703" s="191">
        <v>43683</v>
      </c>
      <c r="B703" s="10">
        <v>23003</v>
      </c>
      <c r="C703" s="82" t="s">
        <v>3127</v>
      </c>
      <c r="D703" s="12" t="s">
        <v>2085</v>
      </c>
      <c r="E703" s="166">
        <v>517.5</v>
      </c>
      <c r="F703" s="158">
        <v>11725.5</v>
      </c>
    </row>
    <row r="704" spans="1:7" ht="11.1" customHeight="1" x14ac:dyDescent="0.2">
      <c r="A704" s="191">
        <v>43683</v>
      </c>
      <c r="B704" s="81">
        <v>27663</v>
      </c>
      <c r="C704" s="82" t="s">
        <v>3141</v>
      </c>
      <c r="D704" s="83" t="s">
        <v>4784</v>
      </c>
      <c r="E704" s="168">
        <v>150</v>
      </c>
      <c r="F704" s="158">
        <v>150</v>
      </c>
      <c r="G704" s="83"/>
    </row>
    <row r="705" spans="1:7" ht="11.1" customHeight="1" x14ac:dyDescent="0.2">
      <c r="A705" s="191">
        <v>43683</v>
      </c>
      <c r="B705" s="81">
        <v>26633</v>
      </c>
      <c r="C705" s="82" t="s">
        <v>3136</v>
      </c>
      <c r="D705" s="83" t="s">
        <v>2789</v>
      </c>
      <c r="E705" s="168">
        <v>1200</v>
      </c>
      <c r="F705" s="158">
        <v>1200</v>
      </c>
      <c r="G705" s="83"/>
    </row>
    <row r="706" spans="1:7" ht="11.1" customHeight="1" x14ac:dyDescent="0.2">
      <c r="A706" s="191">
        <v>43675</v>
      </c>
      <c r="B706" s="10">
        <v>16078</v>
      </c>
      <c r="C706" s="82" t="s">
        <v>3047</v>
      </c>
      <c r="D706" s="12" t="s">
        <v>6176</v>
      </c>
      <c r="E706" s="166">
        <v>2532.02</v>
      </c>
      <c r="F706" s="158"/>
      <c r="G706" s="83" t="s">
        <v>3046</v>
      </c>
    </row>
    <row r="707" spans="1:7" ht="11.1" customHeight="1" x14ac:dyDescent="0.2">
      <c r="A707" s="191">
        <v>43678</v>
      </c>
      <c r="B707" s="10">
        <v>16078</v>
      </c>
      <c r="C707" s="82" t="s">
        <v>3047</v>
      </c>
      <c r="D707" s="12" t="s">
        <v>6243</v>
      </c>
      <c r="E707" s="166">
        <v>475</v>
      </c>
      <c r="F707" s="158"/>
      <c r="G707" s="83" t="s">
        <v>3046</v>
      </c>
    </row>
    <row r="708" spans="1:7" ht="11.1" customHeight="1" x14ac:dyDescent="0.2">
      <c r="A708" s="191">
        <v>43683</v>
      </c>
      <c r="B708" s="10">
        <v>25248</v>
      </c>
      <c r="C708" s="11" t="s">
        <v>3128</v>
      </c>
      <c r="D708" s="12" t="s">
        <v>2488</v>
      </c>
      <c r="E708" s="166">
        <v>38.049999999999997</v>
      </c>
      <c r="F708" s="158">
        <v>426.68</v>
      </c>
    </row>
    <row r="709" spans="1:7" ht="11.1" customHeight="1" x14ac:dyDescent="0.2">
      <c r="A709" s="191">
        <v>43675</v>
      </c>
      <c r="B709" s="81">
        <v>16078</v>
      </c>
      <c r="C709" s="82" t="s">
        <v>3047</v>
      </c>
      <c r="D709" s="83" t="s">
        <v>6207</v>
      </c>
      <c r="E709" s="168">
        <v>712.5</v>
      </c>
      <c r="F709" s="158"/>
      <c r="G709" s="83" t="s">
        <v>3046</v>
      </c>
    </row>
    <row r="710" spans="1:7" ht="11.1" customHeight="1" x14ac:dyDescent="0.2">
      <c r="A710" s="191">
        <v>43683</v>
      </c>
      <c r="B710" s="10">
        <v>25756</v>
      </c>
      <c r="C710" s="11" t="s">
        <v>3128</v>
      </c>
      <c r="D710" s="12" t="s">
        <v>2598</v>
      </c>
      <c r="E710" s="156">
        <v>90</v>
      </c>
      <c r="F710" s="158">
        <v>90</v>
      </c>
    </row>
    <row r="711" spans="1:7" ht="11.1" customHeight="1" x14ac:dyDescent="0.2">
      <c r="A711" s="191">
        <v>43683</v>
      </c>
      <c r="B711" s="81">
        <v>27941</v>
      </c>
      <c r="C711" s="82" t="s">
        <v>3127</v>
      </c>
      <c r="D711" s="83" t="s">
        <v>6056</v>
      </c>
      <c r="E711" s="168">
        <v>2000</v>
      </c>
      <c r="F711" s="158">
        <v>2000</v>
      </c>
      <c r="G711" s="83"/>
    </row>
    <row r="712" spans="1:7" ht="11.1" customHeight="1" x14ac:dyDescent="0.2">
      <c r="A712" s="191">
        <v>43676</v>
      </c>
      <c r="B712" s="81">
        <v>14031</v>
      </c>
      <c r="C712" s="82" t="s">
        <v>3140</v>
      </c>
      <c r="D712" s="83" t="s">
        <v>1303</v>
      </c>
      <c r="E712" s="168">
        <v>86.27</v>
      </c>
      <c r="F712" s="158">
        <v>18783.25</v>
      </c>
      <c r="G712" s="83"/>
    </row>
    <row r="713" spans="1:7" ht="11.1" customHeight="1" x14ac:dyDescent="0.2">
      <c r="A713" s="191">
        <v>43683</v>
      </c>
      <c r="B713" s="81">
        <v>20562</v>
      </c>
      <c r="C713" s="11" t="s">
        <v>3128</v>
      </c>
      <c r="D713" s="83" t="s">
        <v>1818</v>
      </c>
      <c r="E713" s="168">
        <v>370.2</v>
      </c>
      <c r="F713" s="158">
        <v>605.20000000000005</v>
      </c>
      <c r="G713" s="83"/>
    </row>
    <row r="714" spans="1:7" ht="11.1" customHeight="1" x14ac:dyDescent="0.2">
      <c r="A714" s="191">
        <v>43676</v>
      </c>
      <c r="B714" s="10">
        <v>10527</v>
      </c>
      <c r="C714" s="82" t="s">
        <v>3128</v>
      </c>
      <c r="D714" s="12" t="s">
        <v>795</v>
      </c>
      <c r="E714" s="156">
        <v>72.03</v>
      </c>
      <c r="F714" s="158">
        <v>868.72</v>
      </c>
    </row>
    <row r="715" spans="1:7" ht="11.1" customHeight="1" x14ac:dyDescent="0.2">
      <c r="A715" s="191">
        <v>43676</v>
      </c>
      <c r="B715" s="10">
        <v>10902</v>
      </c>
      <c r="C715" s="82" t="s">
        <v>3140</v>
      </c>
      <c r="D715" s="12" t="s">
        <v>415</v>
      </c>
      <c r="E715" s="156">
        <v>7380.6</v>
      </c>
      <c r="F715" s="158">
        <v>100323.05</v>
      </c>
    </row>
    <row r="716" spans="1:7" ht="11.1" customHeight="1" x14ac:dyDescent="0.2">
      <c r="A716" s="191">
        <v>43682</v>
      </c>
      <c r="B716" s="81">
        <v>16078</v>
      </c>
      <c r="C716" s="82" t="s">
        <v>3047</v>
      </c>
      <c r="D716" s="83" t="s">
        <v>4924</v>
      </c>
      <c r="E716" s="168">
        <v>2950</v>
      </c>
      <c r="F716" s="158"/>
      <c r="G716" s="83" t="s">
        <v>3046</v>
      </c>
    </row>
    <row r="717" spans="1:7" ht="11.1" customHeight="1" x14ac:dyDescent="0.2">
      <c r="A717" s="191">
        <v>43683</v>
      </c>
      <c r="B717" s="81">
        <v>13036</v>
      </c>
      <c r="C717" s="82" t="s">
        <v>3140</v>
      </c>
      <c r="D717" s="83" t="s">
        <v>1119</v>
      </c>
      <c r="E717" s="168">
        <v>7185</v>
      </c>
      <c r="F717" s="158">
        <v>14430</v>
      </c>
      <c r="G717" s="83"/>
    </row>
    <row r="718" spans="1:7" ht="11.1" customHeight="1" x14ac:dyDescent="0.2">
      <c r="A718" s="191">
        <v>43683</v>
      </c>
      <c r="B718" s="81">
        <v>22710</v>
      </c>
      <c r="C718" s="82" t="s">
        <v>3127</v>
      </c>
      <c r="D718" s="83" t="s">
        <v>417</v>
      </c>
      <c r="E718" s="168">
        <v>1800</v>
      </c>
      <c r="F718" s="158">
        <v>36132.5</v>
      </c>
      <c r="G718" s="83"/>
    </row>
    <row r="719" spans="1:7" ht="11.1" customHeight="1" x14ac:dyDescent="0.2">
      <c r="A719" s="191">
        <v>43683</v>
      </c>
      <c r="B719" s="10">
        <v>26377</v>
      </c>
      <c r="C719" s="11" t="s">
        <v>3128</v>
      </c>
      <c r="D719" s="12" t="s">
        <v>2725</v>
      </c>
      <c r="E719" s="156">
        <v>374.84</v>
      </c>
      <c r="F719" s="158">
        <v>787.68</v>
      </c>
    </row>
    <row r="720" spans="1:7" ht="11.1" customHeight="1" x14ac:dyDescent="0.2">
      <c r="A720" s="191">
        <v>43675</v>
      </c>
      <c r="B720" s="81">
        <v>16078</v>
      </c>
      <c r="C720" s="82" t="s">
        <v>3047</v>
      </c>
      <c r="D720" s="83" t="s">
        <v>6203</v>
      </c>
      <c r="E720" s="168">
        <v>475</v>
      </c>
      <c r="F720" s="158"/>
      <c r="G720" s="83" t="s">
        <v>3046</v>
      </c>
    </row>
    <row r="721" spans="1:7" ht="11.1" customHeight="1" x14ac:dyDescent="0.2">
      <c r="A721" s="191">
        <v>43676</v>
      </c>
      <c r="B721" s="10">
        <v>13307</v>
      </c>
      <c r="C721" s="82" t="s">
        <v>3140</v>
      </c>
      <c r="D721" s="12" t="s">
        <v>420</v>
      </c>
      <c r="E721" s="156">
        <v>4632.08</v>
      </c>
      <c r="F721" s="158">
        <v>565241.01</v>
      </c>
    </row>
    <row r="722" spans="1:7" ht="11.1" customHeight="1" x14ac:dyDescent="0.2">
      <c r="A722" s="191">
        <v>43683</v>
      </c>
      <c r="B722" s="10">
        <v>13307</v>
      </c>
      <c r="C722" s="82" t="s">
        <v>3140</v>
      </c>
      <c r="D722" s="12" t="s">
        <v>420</v>
      </c>
      <c r="E722" s="156">
        <v>101.63</v>
      </c>
      <c r="F722" s="158">
        <v>565342.64</v>
      </c>
    </row>
    <row r="723" spans="1:7" ht="11.1" customHeight="1" x14ac:dyDescent="0.2">
      <c r="A723" s="191">
        <v>43683</v>
      </c>
      <c r="B723" s="81">
        <v>27926</v>
      </c>
      <c r="C723" s="82" t="s">
        <v>3140</v>
      </c>
      <c r="D723" s="83" t="s">
        <v>6050</v>
      </c>
      <c r="E723" s="168">
        <v>1995</v>
      </c>
      <c r="F723" s="158">
        <v>1995</v>
      </c>
      <c r="G723" s="83"/>
    </row>
    <row r="724" spans="1:7" ht="11.1" customHeight="1" x14ac:dyDescent="0.2">
      <c r="A724" s="191">
        <v>43678</v>
      </c>
      <c r="B724" s="10">
        <v>17775</v>
      </c>
      <c r="C724" s="82" t="s">
        <v>6246</v>
      </c>
      <c r="D724" s="12" t="s">
        <v>1581</v>
      </c>
      <c r="E724" s="166">
        <v>2750</v>
      </c>
      <c r="F724" s="158">
        <v>2750</v>
      </c>
    </row>
    <row r="725" spans="1:7" ht="11.1" customHeight="1" x14ac:dyDescent="0.2">
      <c r="A725" s="191">
        <v>43676</v>
      </c>
      <c r="B725" s="81">
        <v>24988</v>
      </c>
      <c r="C725" s="82" t="s">
        <v>3141</v>
      </c>
      <c r="D725" s="83" t="s">
        <v>422</v>
      </c>
      <c r="E725" s="168">
        <v>275</v>
      </c>
      <c r="F725" s="158">
        <v>4015</v>
      </c>
      <c r="G725" s="83" t="s">
        <v>3029</v>
      </c>
    </row>
    <row r="726" spans="1:7" ht="11.1" customHeight="1" x14ac:dyDescent="0.2">
      <c r="A726" s="191">
        <v>43683</v>
      </c>
      <c r="B726" s="10">
        <v>24988</v>
      </c>
      <c r="C726" s="82" t="s">
        <v>3141</v>
      </c>
      <c r="D726" s="12" t="s">
        <v>422</v>
      </c>
      <c r="E726" s="166">
        <v>330</v>
      </c>
      <c r="F726" s="158">
        <v>4345</v>
      </c>
    </row>
    <row r="727" spans="1:7" ht="11.1" customHeight="1" x14ac:dyDescent="0.2">
      <c r="A727" s="191">
        <v>43676</v>
      </c>
      <c r="B727" s="10">
        <v>24737</v>
      </c>
      <c r="C727" s="82" t="s">
        <v>3140</v>
      </c>
      <c r="D727" s="12" t="s">
        <v>423</v>
      </c>
      <c r="E727" s="156">
        <v>526.47</v>
      </c>
      <c r="F727" s="158">
        <v>7862.43</v>
      </c>
    </row>
    <row r="728" spans="1:7" ht="11.1" customHeight="1" x14ac:dyDescent="0.2">
      <c r="A728" s="191">
        <v>43683</v>
      </c>
      <c r="B728" s="81">
        <v>12242</v>
      </c>
      <c r="C728" s="82" t="s">
        <v>3127</v>
      </c>
      <c r="D728" s="83" t="s">
        <v>424</v>
      </c>
      <c r="E728" s="168">
        <v>795</v>
      </c>
      <c r="F728" s="158">
        <v>62177.5</v>
      </c>
      <c r="G728" s="83"/>
    </row>
    <row r="729" spans="1:7" ht="11.1" customHeight="1" x14ac:dyDescent="0.2">
      <c r="A729" s="191">
        <v>43679</v>
      </c>
      <c r="B729" s="10">
        <v>13251</v>
      </c>
      <c r="C729" s="82" t="s">
        <v>3073</v>
      </c>
      <c r="D729" s="12" t="s">
        <v>3717</v>
      </c>
      <c r="E729" s="156">
        <v>26977.58</v>
      </c>
      <c r="F729" s="158">
        <v>667264.93000000005</v>
      </c>
      <c r="G729" s="83" t="s">
        <v>3072</v>
      </c>
    </row>
    <row r="730" spans="1:7" ht="11.1" customHeight="1" x14ac:dyDescent="0.2">
      <c r="A730" s="191">
        <v>43679</v>
      </c>
      <c r="B730" s="10">
        <v>13251</v>
      </c>
      <c r="C730" s="82" t="s">
        <v>3073</v>
      </c>
      <c r="D730" s="12" t="s">
        <v>3717</v>
      </c>
      <c r="E730" s="166">
        <v>1335</v>
      </c>
      <c r="F730" s="158">
        <v>668599.93000000005</v>
      </c>
      <c r="G730" s="83" t="s">
        <v>3072</v>
      </c>
    </row>
    <row r="731" spans="1:7" ht="11.1" customHeight="1" x14ac:dyDescent="0.2">
      <c r="A731" s="191">
        <v>43676</v>
      </c>
      <c r="B731" s="10">
        <v>13627</v>
      </c>
      <c r="C731" s="82" t="s">
        <v>3140</v>
      </c>
      <c r="D731" s="12" t="s">
        <v>1231</v>
      </c>
      <c r="E731" s="156">
        <v>150</v>
      </c>
      <c r="F731" s="158">
        <v>300</v>
      </c>
    </row>
    <row r="732" spans="1:7" ht="11.1" customHeight="1" x14ac:dyDescent="0.2">
      <c r="A732" s="191">
        <v>43683</v>
      </c>
      <c r="B732" s="10">
        <v>11076</v>
      </c>
      <c r="C732" s="82" t="s">
        <v>3140</v>
      </c>
      <c r="D732" s="12" t="s">
        <v>874</v>
      </c>
      <c r="E732" s="166">
        <v>1098.02</v>
      </c>
      <c r="F732" s="158">
        <v>3149.82</v>
      </c>
    </row>
    <row r="733" spans="1:7" ht="11.1" customHeight="1" x14ac:dyDescent="0.2">
      <c r="A733" s="191">
        <v>43683</v>
      </c>
      <c r="B733" s="10">
        <v>12396</v>
      </c>
      <c r="C733" s="82" t="s">
        <v>3134</v>
      </c>
      <c r="D733" s="12" t="s">
        <v>1048</v>
      </c>
      <c r="E733" s="166">
        <v>45</v>
      </c>
      <c r="F733" s="158">
        <v>3067</v>
      </c>
    </row>
    <row r="734" spans="1:7" ht="11.1" customHeight="1" x14ac:dyDescent="0.2">
      <c r="A734" s="191">
        <v>43676</v>
      </c>
      <c r="B734" s="10">
        <v>14126</v>
      </c>
      <c r="C734" s="82" t="s">
        <v>3140</v>
      </c>
      <c r="D734" s="12" t="s">
        <v>426</v>
      </c>
      <c r="E734" s="156">
        <v>210.68</v>
      </c>
      <c r="F734" s="158">
        <v>6499.29</v>
      </c>
    </row>
    <row r="735" spans="1:7" ht="11.1" customHeight="1" x14ac:dyDescent="0.2">
      <c r="A735" s="191">
        <v>43683</v>
      </c>
      <c r="B735" s="10">
        <v>14126</v>
      </c>
      <c r="C735" s="82" t="s">
        <v>3140</v>
      </c>
      <c r="D735" s="12" t="s">
        <v>426</v>
      </c>
      <c r="E735" s="156">
        <v>296.94</v>
      </c>
      <c r="F735" s="158">
        <v>6796.23</v>
      </c>
    </row>
    <row r="736" spans="1:7" ht="11.1" customHeight="1" x14ac:dyDescent="0.2">
      <c r="A736" s="191">
        <v>43683</v>
      </c>
      <c r="B736" s="10">
        <v>27751</v>
      </c>
      <c r="C736" s="82" t="s">
        <v>3141</v>
      </c>
      <c r="D736" s="12" t="s">
        <v>5361</v>
      </c>
      <c r="E736" s="166">
        <v>1817.27</v>
      </c>
      <c r="F736" s="158">
        <v>1817.27</v>
      </c>
      <c r="G736" s="83"/>
    </row>
    <row r="737" spans="1:7" ht="11.1" customHeight="1" x14ac:dyDescent="0.2">
      <c r="A737" s="191">
        <v>43672</v>
      </c>
      <c r="B737" s="10">
        <v>16078</v>
      </c>
      <c r="C737" s="82" t="s">
        <v>3047</v>
      </c>
      <c r="D737" s="12" t="s">
        <v>3351</v>
      </c>
      <c r="E737" s="156">
        <v>109</v>
      </c>
      <c r="F737" s="158"/>
      <c r="G737" s="83" t="s">
        <v>3046</v>
      </c>
    </row>
    <row r="738" spans="1:7" ht="11.1" customHeight="1" x14ac:dyDescent="0.2">
      <c r="A738" s="191">
        <v>43683</v>
      </c>
      <c r="B738" s="10">
        <v>21427</v>
      </c>
      <c r="C738" s="82" t="s">
        <v>3141</v>
      </c>
      <c r="D738" s="12" t="s">
        <v>1890</v>
      </c>
      <c r="E738" s="156">
        <v>1017</v>
      </c>
      <c r="F738" s="158">
        <v>24413</v>
      </c>
    </row>
    <row r="739" spans="1:7" ht="11.1" customHeight="1" x14ac:dyDescent="0.2">
      <c r="A739" s="191">
        <v>43678</v>
      </c>
      <c r="B739" s="81">
        <v>16078</v>
      </c>
      <c r="C739" s="82" t="s">
        <v>3047</v>
      </c>
      <c r="D739" s="83" t="s">
        <v>6190</v>
      </c>
      <c r="E739" s="168">
        <v>3163.56</v>
      </c>
      <c r="F739" s="158"/>
      <c r="G739" s="83" t="s">
        <v>3046</v>
      </c>
    </row>
    <row r="740" spans="1:7" ht="11.1" customHeight="1" x14ac:dyDescent="0.2">
      <c r="A740" s="191">
        <v>43683</v>
      </c>
      <c r="B740" s="10">
        <v>27092</v>
      </c>
      <c r="C740" s="11" t="s">
        <v>3128</v>
      </c>
      <c r="D740" s="12" t="s">
        <v>2934</v>
      </c>
      <c r="E740" s="166">
        <v>34.799999999999997</v>
      </c>
      <c r="F740" s="158">
        <v>34.799999999999997</v>
      </c>
    </row>
    <row r="741" spans="1:7" ht="11.1" customHeight="1" x14ac:dyDescent="0.2">
      <c r="A741" s="191">
        <v>43676</v>
      </c>
      <c r="B741" s="81">
        <v>24805</v>
      </c>
      <c r="C741" s="82" t="s">
        <v>3134</v>
      </c>
      <c r="D741" s="83" t="s">
        <v>2390</v>
      </c>
      <c r="E741" s="168">
        <v>82418.740000000005</v>
      </c>
      <c r="F741" s="158">
        <v>812826.68</v>
      </c>
      <c r="G741" s="83" t="s">
        <v>3029</v>
      </c>
    </row>
    <row r="742" spans="1:7" ht="11.1" customHeight="1" x14ac:dyDescent="0.2">
      <c r="A742" s="191">
        <v>43683</v>
      </c>
      <c r="B742" s="81">
        <v>24805</v>
      </c>
      <c r="C742" s="82" t="s">
        <v>3134</v>
      </c>
      <c r="D742" s="83" t="s">
        <v>2390</v>
      </c>
      <c r="E742" s="168">
        <v>82045.14</v>
      </c>
      <c r="F742" s="158">
        <v>894871.82000000007</v>
      </c>
      <c r="G742" s="83"/>
    </row>
    <row r="743" spans="1:7" ht="11.1" customHeight="1" x14ac:dyDescent="0.2">
      <c r="A743" s="191">
        <v>43683</v>
      </c>
      <c r="B743" s="81">
        <v>27150</v>
      </c>
      <c r="C743" s="82" t="s">
        <v>3136</v>
      </c>
      <c r="D743" s="83" t="s">
        <v>2949</v>
      </c>
      <c r="E743" s="168">
        <v>444</v>
      </c>
      <c r="F743" s="158">
        <v>444</v>
      </c>
      <c r="G743" s="83"/>
    </row>
    <row r="744" spans="1:7" ht="11.1" customHeight="1" x14ac:dyDescent="0.2">
      <c r="A744" s="191">
        <v>43683</v>
      </c>
      <c r="B744" s="10">
        <v>21864</v>
      </c>
      <c r="C744" s="11" t="s">
        <v>3128</v>
      </c>
      <c r="D744" s="12" t="s">
        <v>1939</v>
      </c>
      <c r="E744" s="166">
        <v>297.10000000000002</v>
      </c>
      <c r="F744" s="158">
        <v>324.36</v>
      </c>
    </row>
    <row r="745" spans="1:7" ht="11.1" customHeight="1" x14ac:dyDescent="0.2">
      <c r="A745" s="191">
        <v>43676</v>
      </c>
      <c r="B745" s="10">
        <v>22117</v>
      </c>
      <c r="C745" s="82" t="s">
        <v>3134</v>
      </c>
      <c r="D745" s="12" t="s">
        <v>430</v>
      </c>
      <c r="E745" s="156">
        <v>2150</v>
      </c>
      <c r="F745" s="158">
        <v>77500</v>
      </c>
    </row>
    <row r="746" spans="1:7" ht="11.1" customHeight="1" x14ac:dyDescent="0.2">
      <c r="A746" s="191">
        <v>43683</v>
      </c>
      <c r="B746" s="81">
        <v>22117</v>
      </c>
      <c r="C746" s="82" t="s">
        <v>3134</v>
      </c>
      <c r="D746" s="83" t="s">
        <v>430</v>
      </c>
      <c r="E746" s="168">
        <v>1700</v>
      </c>
      <c r="F746" s="158">
        <v>79200</v>
      </c>
      <c r="G746" s="83"/>
    </row>
    <row r="747" spans="1:7" ht="11.1" customHeight="1" x14ac:dyDescent="0.2">
      <c r="A747" s="191">
        <v>43683</v>
      </c>
      <c r="B747" s="81">
        <v>26453</v>
      </c>
      <c r="C747" s="11" t="s">
        <v>3128</v>
      </c>
      <c r="D747" s="83" t="s">
        <v>2745</v>
      </c>
      <c r="E747" s="168">
        <v>531.27</v>
      </c>
      <c r="F747" s="158">
        <v>621.27</v>
      </c>
      <c r="G747" s="83"/>
    </row>
    <row r="748" spans="1:7" ht="11.1" customHeight="1" x14ac:dyDescent="0.2">
      <c r="A748" s="191">
        <v>43676</v>
      </c>
      <c r="B748" s="81">
        <v>14540</v>
      </c>
      <c r="C748" s="82" t="s">
        <v>3127</v>
      </c>
      <c r="D748" s="83" t="s">
        <v>431</v>
      </c>
      <c r="E748" s="168">
        <v>2087.5</v>
      </c>
      <c r="F748" s="158">
        <v>65146</v>
      </c>
      <c r="G748" s="83"/>
    </row>
    <row r="749" spans="1:7" ht="11.1" customHeight="1" x14ac:dyDescent="0.2">
      <c r="A749" s="191">
        <v>43683</v>
      </c>
      <c r="B749" s="81">
        <v>14540</v>
      </c>
      <c r="C749" s="82" t="s">
        <v>3127</v>
      </c>
      <c r="D749" s="83" t="s">
        <v>431</v>
      </c>
      <c r="E749" s="168">
        <v>1050</v>
      </c>
      <c r="F749" s="158">
        <v>66196</v>
      </c>
      <c r="G749" s="83"/>
    </row>
    <row r="750" spans="1:7" ht="11.1" customHeight="1" x14ac:dyDescent="0.2">
      <c r="A750" s="191">
        <v>43676</v>
      </c>
      <c r="B750" s="81">
        <v>25130</v>
      </c>
      <c r="C750" s="82" t="s">
        <v>3128</v>
      </c>
      <c r="D750" s="83" t="s">
        <v>2459</v>
      </c>
      <c r="E750" s="168">
        <v>260.94</v>
      </c>
      <c r="F750" s="158">
        <v>408.94</v>
      </c>
      <c r="G750" s="83"/>
    </row>
    <row r="751" spans="1:7" ht="11.1" customHeight="1" x14ac:dyDescent="0.2">
      <c r="A751" s="191">
        <v>43679</v>
      </c>
      <c r="B751" s="10">
        <v>18364</v>
      </c>
      <c r="C751" s="82" t="s">
        <v>3073</v>
      </c>
      <c r="D751" s="12" t="s">
        <v>3071</v>
      </c>
      <c r="E751" s="166">
        <v>504.46</v>
      </c>
      <c r="F751" s="158">
        <v>11098.12</v>
      </c>
      <c r="G751" s="83" t="s">
        <v>3072</v>
      </c>
    </row>
    <row r="752" spans="1:7" ht="11.1" customHeight="1" x14ac:dyDescent="0.2">
      <c r="A752" s="191">
        <v>43676</v>
      </c>
      <c r="B752" s="10">
        <v>17909</v>
      </c>
      <c r="C752" s="82" t="s">
        <v>3140</v>
      </c>
      <c r="D752" s="12" t="s">
        <v>434</v>
      </c>
      <c r="E752" s="156">
        <v>36</v>
      </c>
      <c r="F752" s="158">
        <v>4247.5600000000004</v>
      </c>
    </row>
    <row r="753" spans="1:7" ht="11.1" customHeight="1" x14ac:dyDescent="0.2">
      <c r="A753" s="191">
        <v>43676</v>
      </c>
      <c r="B753" s="10">
        <v>17909</v>
      </c>
      <c r="C753" s="82" t="s">
        <v>3140</v>
      </c>
      <c r="D753" s="12" t="s">
        <v>434</v>
      </c>
      <c r="E753" s="156">
        <v>89.78</v>
      </c>
      <c r="F753" s="158">
        <v>4337.34</v>
      </c>
    </row>
    <row r="754" spans="1:7" ht="11.1" customHeight="1" x14ac:dyDescent="0.2">
      <c r="A754" s="191">
        <v>43676</v>
      </c>
      <c r="B754" s="81">
        <v>17909</v>
      </c>
      <c r="C754" s="82" t="s">
        <v>3140</v>
      </c>
      <c r="D754" s="83" t="s">
        <v>434</v>
      </c>
      <c r="E754" s="168">
        <v>44.96</v>
      </c>
      <c r="F754" s="158">
        <v>4382.3</v>
      </c>
      <c r="G754" s="83"/>
    </row>
    <row r="755" spans="1:7" ht="11.1" customHeight="1" x14ac:dyDescent="0.2">
      <c r="A755" s="191">
        <v>43676</v>
      </c>
      <c r="B755" s="10">
        <v>11085</v>
      </c>
      <c r="C755" s="82" t="s">
        <v>3140</v>
      </c>
      <c r="D755" s="12" t="s">
        <v>875</v>
      </c>
      <c r="E755" s="156">
        <v>717.23</v>
      </c>
      <c r="F755" s="158">
        <v>16826.04</v>
      </c>
    </row>
    <row r="756" spans="1:7" ht="11.1" customHeight="1" x14ac:dyDescent="0.2">
      <c r="A756" s="191">
        <v>43683</v>
      </c>
      <c r="B756" s="10">
        <v>13991</v>
      </c>
      <c r="C756" s="82" t="s">
        <v>3140</v>
      </c>
      <c r="D756" s="12" t="s">
        <v>1295</v>
      </c>
      <c r="E756" s="166">
        <v>112</v>
      </c>
      <c r="F756" s="158">
        <v>774.75</v>
      </c>
    </row>
    <row r="757" spans="1:7" ht="11.1" customHeight="1" x14ac:dyDescent="0.2">
      <c r="A757" s="191">
        <v>43683</v>
      </c>
      <c r="B757" s="10">
        <v>12312</v>
      </c>
      <c r="C757" s="82" t="s">
        <v>3127</v>
      </c>
      <c r="D757" s="12" t="s">
        <v>435</v>
      </c>
      <c r="E757" s="166">
        <v>750</v>
      </c>
      <c r="F757" s="158">
        <v>14540</v>
      </c>
    </row>
    <row r="758" spans="1:7" ht="11.1" customHeight="1" x14ac:dyDescent="0.2">
      <c r="A758" s="191">
        <v>43676</v>
      </c>
      <c r="B758" s="81">
        <v>16062</v>
      </c>
      <c r="C758" s="82" t="s">
        <v>3140</v>
      </c>
      <c r="D758" s="83" t="s">
        <v>436</v>
      </c>
      <c r="E758" s="168">
        <v>21209.8</v>
      </c>
      <c r="F758" s="158">
        <v>747419.63</v>
      </c>
      <c r="G758" s="83"/>
    </row>
    <row r="759" spans="1:7" ht="11.1" customHeight="1" x14ac:dyDescent="0.2">
      <c r="A759" s="191">
        <v>43676</v>
      </c>
      <c r="B759" s="10">
        <v>14386</v>
      </c>
      <c r="C759" s="82" t="s">
        <v>3134</v>
      </c>
      <c r="D759" s="12" t="s">
        <v>437</v>
      </c>
      <c r="E759" s="156">
        <v>14835.94</v>
      </c>
      <c r="F759" s="158">
        <v>783377.24</v>
      </c>
      <c r="G759" s="83" t="s">
        <v>3029</v>
      </c>
    </row>
    <row r="760" spans="1:7" ht="11.1" customHeight="1" x14ac:dyDescent="0.2">
      <c r="A760" s="191">
        <v>43676</v>
      </c>
      <c r="B760" s="10">
        <v>14386</v>
      </c>
      <c r="C760" s="82" t="s">
        <v>3134</v>
      </c>
      <c r="D760" s="12" t="s">
        <v>437</v>
      </c>
      <c r="E760" s="156">
        <v>1700</v>
      </c>
      <c r="F760" s="158">
        <v>785077.24</v>
      </c>
    </row>
    <row r="761" spans="1:7" ht="11.1" customHeight="1" x14ac:dyDescent="0.2">
      <c r="A761" s="191">
        <v>43683</v>
      </c>
      <c r="B761" s="10">
        <v>14386</v>
      </c>
      <c r="C761" s="82" t="s">
        <v>3134</v>
      </c>
      <c r="D761" s="12" t="s">
        <v>437</v>
      </c>
      <c r="E761" s="156">
        <v>1065</v>
      </c>
      <c r="F761" s="158">
        <v>786142.24</v>
      </c>
    </row>
    <row r="762" spans="1:7" ht="11.1" customHeight="1" x14ac:dyDescent="0.2">
      <c r="A762" s="191">
        <v>43676</v>
      </c>
      <c r="B762" s="81">
        <v>14606</v>
      </c>
      <c r="C762" s="82" t="s">
        <v>3134</v>
      </c>
      <c r="D762" s="83" t="s">
        <v>1402</v>
      </c>
      <c r="E762" s="168">
        <v>865.84</v>
      </c>
      <c r="F762" s="158">
        <v>18511.080000000002</v>
      </c>
      <c r="G762" s="83" t="s">
        <v>3029</v>
      </c>
    </row>
    <row r="763" spans="1:7" ht="11.1" customHeight="1" x14ac:dyDescent="0.2">
      <c r="A763" s="191">
        <v>43676</v>
      </c>
      <c r="B763" s="10">
        <v>14743</v>
      </c>
      <c r="C763" s="82" t="s">
        <v>3134</v>
      </c>
      <c r="D763" s="12" t="s">
        <v>4275</v>
      </c>
      <c r="E763" s="156">
        <v>297.5</v>
      </c>
      <c r="F763" s="158">
        <v>4410</v>
      </c>
    </row>
    <row r="764" spans="1:7" ht="11.1" customHeight="1" x14ac:dyDescent="0.2">
      <c r="A764" s="191">
        <v>43676</v>
      </c>
      <c r="B764" s="10">
        <v>23519</v>
      </c>
      <c r="C764" s="82" t="s">
        <v>3140</v>
      </c>
      <c r="D764" s="12" t="s">
        <v>2161</v>
      </c>
      <c r="E764" s="166">
        <v>350</v>
      </c>
      <c r="F764" s="158">
        <v>350</v>
      </c>
    </row>
    <row r="765" spans="1:7" ht="11.1" customHeight="1" x14ac:dyDescent="0.2">
      <c r="A765" s="191">
        <v>43676</v>
      </c>
      <c r="B765" s="10">
        <v>12993</v>
      </c>
      <c r="C765" s="82" t="s">
        <v>3140</v>
      </c>
      <c r="D765" s="12" t="s">
        <v>442</v>
      </c>
      <c r="E765" s="156">
        <v>22210.83</v>
      </c>
      <c r="F765" s="158">
        <v>921372.05</v>
      </c>
    </row>
    <row r="766" spans="1:7" ht="11.1" customHeight="1" x14ac:dyDescent="0.2">
      <c r="A766" s="191">
        <v>43683</v>
      </c>
      <c r="B766" s="10">
        <v>12993</v>
      </c>
      <c r="C766" s="82" t="s">
        <v>3140</v>
      </c>
      <c r="D766" s="12" t="s">
        <v>442</v>
      </c>
      <c r="E766" s="166">
        <v>2225.9800000000005</v>
      </c>
      <c r="F766" s="158">
        <v>923598.03</v>
      </c>
    </row>
    <row r="767" spans="1:7" ht="11.1" customHeight="1" x14ac:dyDescent="0.2">
      <c r="A767" s="191">
        <v>43679</v>
      </c>
      <c r="B767" s="10">
        <v>16081</v>
      </c>
      <c r="C767" s="82" t="s">
        <v>3073</v>
      </c>
      <c r="D767" s="12" t="s">
        <v>444</v>
      </c>
      <c r="E767" s="166">
        <v>191.13</v>
      </c>
      <c r="F767" s="158">
        <v>4204.8599999999997</v>
      </c>
      <c r="G767" s="83" t="s">
        <v>3072</v>
      </c>
    </row>
    <row r="768" spans="1:7" ht="11.1" customHeight="1" x14ac:dyDescent="0.2">
      <c r="A768" s="191">
        <v>43683</v>
      </c>
      <c r="B768" s="81">
        <v>20096</v>
      </c>
      <c r="C768" s="11" t="s">
        <v>3128</v>
      </c>
      <c r="D768" s="83" t="s">
        <v>1782</v>
      </c>
      <c r="E768" s="168">
        <v>72.48</v>
      </c>
      <c r="F768" s="158">
        <v>799.79</v>
      </c>
      <c r="G768" s="83"/>
    </row>
    <row r="769" spans="1:7" ht="11.1" customHeight="1" x14ac:dyDescent="0.2">
      <c r="A769" s="191">
        <v>43676</v>
      </c>
      <c r="B769" s="10">
        <v>23544</v>
      </c>
      <c r="C769" s="82" t="s">
        <v>3127</v>
      </c>
      <c r="D769" s="12" t="s">
        <v>2168</v>
      </c>
      <c r="E769" s="166">
        <v>500</v>
      </c>
      <c r="F769" s="158">
        <v>22400</v>
      </c>
    </row>
    <row r="770" spans="1:7" ht="11.1" customHeight="1" x14ac:dyDescent="0.2">
      <c r="A770" s="191">
        <v>43683</v>
      </c>
      <c r="B770" s="10">
        <v>23544</v>
      </c>
      <c r="C770" s="82" t="s">
        <v>3127</v>
      </c>
      <c r="D770" s="12" t="s">
        <v>2168</v>
      </c>
      <c r="E770" s="156">
        <v>3150</v>
      </c>
      <c r="F770" s="158">
        <v>25550</v>
      </c>
    </row>
    <row r="771" spans="1:7" ht="11.1" customHeight="1" x14ac:dyDescent="0.2">
      <c r="A771" s="191">
        <v>43672</v>
      </c>
      <c r="B771" s="10">
        <v>16078</v>
      </c>
      <c r="C771" s="82" t="s">
        <v>3047</v>
      </c>
      <c r="D771" s="12" t="s">
        <v>3050</v>
      </c>
      <c r="E771" s="166">
        <v>93.41</v>
      </c>
      <c r="F771" s="158"/>
      <c r="G771" s="83" t="s">
        <v>3046</v>
      </c>
    </row>
    <row r="772" spans="1:7" ht="11.1" customHeight="1" x14ac:dyDescent="0.2">
      <c r="A772" s="191">
        <v>43672</v>
      </c>
      <c r="B772" s="81">
        <v>16078</v>
      </c>
      <c r="C772" s="82" t="s">
        <v>3047</v>
      </c>
      <c r="D772" s="83" t="s">
        <v>3050</v>
      </c>
      <c r="E772" s="168">
        <v>594.63</v>
      </c>
      <c r="F772" s="158"/>
      <c r="G772" s="83" t="s">
        <v>3046</v>
      </c>
    </row>
    <row r="773" spans="1:7" ht="11.1" customHeight="1" x14ac:dyDescent="0.2">
      <c r="A773" s="191">
        <v>43672</v>
      </c>
      <c r="B773" s="81">
        <v>16078</v>
      </c>
      <c r="C773" s="82" t="s">
        <v>3047</v>
      </c>
      <c r="D773" s="83" t="s">
        <v>3050</v>
      </c>
      <c r="E773" s="168">
        <v>167.47</v>
      </c>
      <c r="F773" s="158"/>
      <c r="G773" s="83" t="s">
        <v>3046</v>
      </c>
    </row>
    <row r="774" spans="1:7" ht="11.1" customHeight="1" x14ac:dyDescent="0.2">
      <c r="A774" s="191">
        <v>43672</v>
      </c>
      <c r="B774" s="10">
        <v>16078</v>
      </c>
      <c r="C774" s="82" t="s">
        <v>3047</v>
      </c>
      <c r="D774" s="12" t="s">
        <v>3050</v>
      </c>
      <c r="E774" s="156">
        <v>462.29</v>
      </c>
      <c r="F774" s="158"/>
      <c r="G774" s="83" t="s">
        <v>3046</v>
      </c>
    </row>
    <row r="775" spans="1:7" ht="11.1" customHeight="1" x14ac:dyDescent="0.2">
      <c r="A775" s="191">
        <v>43672</v>
      </c>
      <c r="B775" s="10">
        <v>16078</v>
      </c>
      <c r="C775" s="82" t="s">
        <v>3047</v>
      </c>
      <c r="D775" s="12" t="s">
        <v>3050</v>
      </c>
      <c r="E775" s="166">
        <v>197.13</v>
      </c>
      <c r="F775" s="158"/>
      <c r="G775" s="83" t="s">
        <v>3046</v>
      </c>
    </row>
    <row r="776" spans="1:7" ht="11.1" customHeight="1" x14ac:dyDescent="0.2">
      <c r="A776" s="191">
        <v>43683</v>
      </c>
      <c r="B776" s="81">
        <v>24150</v>
      </c>
      <c r="C776" s="82" t="s">
        <v>3141</v>
      </c>
      <c r="D776" s="83" t="s">
        <v>449</v>
      </c>
      <c r="E776" s="168">
        <v>810</v>
      </c>
      <c r="F776" s="158">
        <v>50122.239999999998</v>
      </c>
      <c r="G776" s="83"/>
    </row>
    <row r="777" spans="1:7" ht="11.1" customHeight="1" x14ac:dyDescent="0.2">
      <c r="A777" s="191">
        <v>43675</v>
      </c>
      <c r="B777" s="10">
        <v>16078</v>
      </c>
      <c r="C777" s="82" t="s">
        <v>3047</v>
      </c>
      <c r="D777" s="12" t="s">
        <v>6206</v>
      </c>
      <c r="E777" s="156">
        <v>475</v>
      </c>
      <c r="F777" s="158"/>
      <c r="G777" s="83" t="s">
        <v>3046</v>
      </c>
    </row>
    <row r="778" spans="1:7" ht="11.1" customHeight="1" x14ac:dyDescent="0.2">
      <c r="A778" s="191">
        <v>43676</v>
      </c>
      <c r="B778" s="10">
        <v>17333</v>
      </c>
      <c r="C778" s="82" t="s">
        <v>3134</v>
      </c>
      <c r="D778" s="12" t="s">
        <v>1531</v>
      </c>
      <c r="E778" s="166">
        <v>33.270000000000003</v>
      </c>
      <c r="F778" s="158">
        <v>1112.0999999999999</v>
      </c>
      <c r="G778" s="83" t="s">
        <v>3029</v>
      </c>
    </row>
    <row r="779" spans="1:7" ht="11.1" customHeight="1" x14ac:dyDescent="0.2">
      <c r="A779" s="191">
        <v>43676</v>
      </c>
      <c r="B779" s="10">
        <v>14408</v>
      </c>
      <c r="C779" s="82" t="s">
        <v>3140</v>
      </c>
      <c r="D779" s="12" t="s">
        <v>6003</v>
      </c>
      <c r="E779" s="156">
        <v>291.67</v>
      </c>
      <c r="F779" s="158">
        <v>10503.42</v>
      </c>
    </row>
    <row r="780" spans="1:7" ht="11.1" customHeight="1" x14ac:dyDescent="0.2">
      <c r="A780" s="191">
        <v>43676</v>
      </c>
      <c r="B780" s="10">
        <v>27885</v>
      </c>
      <c r="C780" s="82" t="s">
        <v>3140</v>
      </c>
      <c r="D780" s="12" t="s">
        <v>6003</v>
      </c>
      <c r="E780" s="156">
        <v>12.41</v>
      </c>
      <c r="F780" s="158">
        <v>38.520000000000003</v>
      </c>
    </row>
    <row r="781" spans="1:7" ht="11.1" customHeight="1" x14ac:dyDescent="0.2">
      <c r="A781" s="191">
        <v>43683</v>
      </c>
      <c r="B781" s="81">
        <v>14408</v>
      </c>
      <c r="C781" s="82" t="s">
        <v>3140</v>
      </c>
      <c r="D781" s="83" t="s">
        <v>450</v>
      </c>
      <c r="E781" s="168">
        <v>485.89999999999992</v>
      </c>
      <c r="F781" s="158">
        <v>10989.32</v>
      </c>
      <c r="G781" s="83"/>
    </row>
    <row r="782" spans="1:7" ht="11.1" customHeight="1" x14ac:dyDescent="0.2">
      <c r="A782" s="191">
        <v>43683</v>
      </c>
      <c r="B782" s="81">
        <v>28003</v>
      </c>
      <c r="C782" s="82" t="s">
        <v>3141</v>
      </c>
      <c r="D782" s="83" t="s">
        <v>6114</v>
      </c>
      <c r="E782" s="168">
        <v>169.75</v>
      </c>
      <c r="F782" s="158">
        <v>169.75</v>
      </c>
      <c r="G782" s="83"/>
    </row>
    <row r="783" spans="1:7" ht="11.1" customHeight="1" x14ac:dyDescent="0.2">
      <c r="A783" s="191">
        <v>43683</v>
      </c>
      <c r="B783" s="81">
        <v>10731</v>
      </c>
      <c r="C783" s="82" t="s">
        <v>3140</v>
      </c>
      <c r="D783" s="83" t="s">
        <v>824</v>
      </c>
      <c r="E783" s="168">
        <v>3724.9</v>
      </c>
      <c r="F783" s="158">
        <v>45709</v>
      </c>
      <c r="G783" s="83"/>
    </row>
    <row r="784" spans="1:7" ht="11.1" customHeight="1" x14ac:dyDescent="0.2">
      <c r="A784" s="191">
        <v>43676</v>
      </c>
      <c r="B784" s="81">
        <v>27808</v>
      </c>
      <c r="C784" s="82" t="s">
        <v>3127</v>
      </c>
      <c r="D784" s="83" t="s">
        <v>4358</v>
      </c>
      <c r="E784" s="168">
        <v>555</v>
      </c>
      <c r="F784" s="158">
        <v>7845</v>
      </c>
      <c r="G784" s="83"/>
    </row>
    <row r="785" spans="1:7" ht="11.1" customHeight="1" x14ac:dyDescent="0.2">
      <c r="A785" s="191">
        <v>43676</v>
      </c>
      <c r="B785" s="81">
        <v>22322</v>
      </c>
      <c r="C785" s="82" t="s">
        <v>3141</v>
      </c>
      <c r="D785" s="83" t="s">
        <v>451</v>
      </c>
      <c r="E785" s="168">
        <v>14943.11</v>
      </c>
      <c r="F785" s="158">
        <v>148581.76999999999</v>
      </c>
      <c r="G785" s="83"/>
    </row>
    <row r="786" spans="1:7" ht="11.1" customHeight="1" x14ac:dyDescent="0.2">
      <c r="A786" s="191">
        <v>43683</v>
      </c>
      <c r="B786" s="10">
        <v>11370</v>
      </c>
      <c r="C786" s="82" t="s">
        <v>3141</v>
      </c>
      <c r="D786" s="12" t="s">
        <v>453</v>
      </c>
      <c r="E786" s="156">
        <v>60</v>
      </c>
      <c r="F786" s="158">
        <v>11490</v>
      </c>
    </row>
    <row r="787" spans="1:7" ht="11.1" customHeight="1" x14ac:dyDescent="0.2">
      <c r="A787" s="191">
        <v>43676</v>
      </c>
      <c r="B787" s="10">
        <v>13320</v>
      </c>
      <c r="C787" s="82" t="s">
        <v>3140</v>
      </c>
      <c r="D787" s="12" t="s">
        <v>1160</v>
      </c>
      <c r="E787" s="156">
        <v>2450</v>
      </c>
      <c r="F787" s="158">
        <v>2450</v>
      </c>
    </row>
    <row r="788" spans="1:7" ht="11.1" customHeight="1" x14ac:dyDescent="0.2">
      <c r="A788" s="191">
        <v>43676</v>
      </c>
      <c r="B788" s="81">
        <v>18270</v>
      </c>
      <c r="C788" s="82" t="s">
        <v>3140</v>
      </c>
      <c r="D788" s="83" t="s">
        <v>454</v>
      </c>
      <c r="E788" s="168">
        <v>7541.94</v>
      </c>
      <c r="F788" s="158">
        <v>131315.87</v>
      </c>
    </row>
    <row r="789" spans="1:7" ht="11.1" customHeight="1" x14ac:dyDescent="0.2">
      <c r="A789" s="191">
        <v>43683</v>
      </c>
      <c r="B789" s="10">
        <v>10678</v>
      </c>
      <c r="C789" s="82" t="s">
        <v>3140</v>
      </c>
      <c r="D789" s="12" t="s">
        <v>457</v>
      </c>
      <c r="E789" s="156">
        <v>37578.92</v>
      </c>
      <c r="F789" s="158">
        <v>625083.66</v>
      </c>
    </row>
    <row r="790" spans="1:7" ht="11.1" customHeight="1" x14ac:dyDescent="0.2">
      <c r="A790" s="191">
        <v>43676</v>
      </c>
      <c r="B790" s="10">
        <v>13779</v>
      </c>
      <c r="C790" s="82" t="s">
        <v>3141</v>
      </c>
      <c r="D790" s="12" t="s">
        <v>1253</v>
      </c>
      <c r="E790" s="156">
        <v>132.9</v>
      </c>
      <c r="F790" s="158">
        <v>296.5</v>
      </c>
    </row>
    <row r="791" spans="1:7" ht="11.1" customHeight="1" x14ac:dyDescent="0.2">
      <c r="A791" s="191">
        <v>43676</v>
      </c>
      <c r="B791" s="10">
        <v>19466</v>
      </c>
      <c r="C791" s="82" t="s">
        <v>3127</v>
      </c>
      <c r="D791" s="12" t="s">
        <v>459</v>
      </c>
      <c r="E791" s="156">
        <v>2450</v>
      </c>
      <c r="F791" s="158">
        <v>33130.75</v>
      </c>
    </row>
    <row r="792" spans="1:7" ht="11.1" customHeight="1" x14ac:dyDescent="0.2">
      <c r="A792" s="191">
        <v>43683</v>
      </c>
      <c r="B792" s="81">
        <v>16385</v>
      </c>
      <c r="C792" s="82" t="s">
        <v>3141</v>
      </c>
      <c r="D792" s="83" t="s">
        <v>1508</v>
      </c>
      <c r="E792" s="168">
        <v>33234.39</v>
      </c>
      <c r="F792" s="158">
        <v>132853.70000000001</v>
      </c>
      <c r="G792" s="83"/>
    </row>
    <row r="793" spans="1:7" ht="11.1" customHeight="1" x14ac:dyDescent="0.2">
      <c r="A793" s="191">
        <v>43683</v>
      </c>
      <c r="B793" s="10">
        <v>27984</v>
      </c>
      <c r="C793" s="82" t="s">
        <v>3141</v>
      </c>
      <c r="D793" s="12" t="s">
        <v>6102</v>
      </c>
      <c r="E793" s="156">
        <v>1200</v>
      </c>
      <c r="F793" s="158">
        <v>1200</v>
      </c>
    </row>
    <row r="794" spans="1:7" ht="11.1" customHeight="1" x14ac:dyDescent="0.2">
      <c r="A794" s="191">
        <v>43675</v>
      </c>
      <c r="B794" s="10">
        <v>16078</v>
      </c>
      <c r="C794" s="82" t="s">
        <v>3047</v>
      </c>
      <c r="D794" s="12" t="s">
        <v>6179</v>
      </c>
      <c r="E794" s="166">
        <v>943.51</v>
      </c>
      <c r="F794" s="158"/>
      <c r="G794" s="83" t="s">
        <v>3046</v>
      </c>
    </row>
    <row r="795" spans="1:7" ht="11.1" customHeight="1" x14ac:dyDescent="0.2">
      <c r="A795" s="191">
        <v>43683</v>
      </c>
      <c r="B795" s="10">
        <v>27037</v>
      </c>
      <c r="C795" s="82" t="s">
        <v>3127</v>
      </c>
      <c r="D795" s="12" t="s">
        <v>2914</v>
      </c>
      <c r="E795" s="166">
        <v>1050</v>
      </c>
      <c r="F795" s="158">
        <v>1050</v>
      </c>
    </row>
    <row r="796" spans="1:7" ht="11.1" customHeight="1" x14ac:dyDescent="0.2">
      <c r="A796" s="191">
        <v>43682</v>
      </c>
      <c r="B796" s="10">
        <v>16078</v>
      </c>
      <c r="C796" s="82" t="s">
        <v>3047</v>
      </c>
      <c r="D796" s="12" t="s">
        <v>6229</v>
      </c>
      <c r="E796" s="156">
        <v>3526</v>
      </c>
      <c r="F796" s="158"/>
      <c r="G796" s="83" t="s">
        <v>3046</v>
      </c>
    </row>
    <row r="797" spans="1:7" ht="11.1" customHeight="1" x14ac:dyDescent="0.2">
      <c r="A797" s="191">
        <v>43683</v>
      </c>
      <c r="B797" s="81">
        <v>27514</v>
      </c>
      <c r="C797" s="11" t="s">
        <v>3128</v>
      </c>
      <c r="D797" s="83" t="s">
        <v>4205</v>
      </c>
      <c r="E797" s="168">
        <v>390.81</v>
      </c>
      <c r="F797" s="158">
        <v>1662.45</v>
      </c>
      <c r="G797" s="83"/>
    </row>
    <row r="798" spans="1:7" ht="11.1" customHeight="1" x14ac:dyDescent="0.2">
      <c r="A798" s="191">
        <v>43676</v>
      </c>
      <c r="B798" s="81">
        <v>14678</v>
      </c>
      <c r="C798" s="82" t="s">
        <v>3134</v>
      </c>
      <c r="D798" s="83" t="s">
        <v>464</v>
      </c>
      <c r="E798" s="168">
        <v>1230</v>
      </c>
      <c r="F798" s="158">
        <v>24845</v>
      </c>
      <c r="G798" s="83"/>
    </row>
    <row r="799" spans="1:7" ht="11.1" customHeight="1" x14ac:dyDescent="0.2">
      <c r="A799" s="191">
        <v>43676</v>
      </c>
      <c r="B799" s="81">
        <v>18400</v>
      </c>
      <c r="C799" s="82" t="s">
        <v>3140</v>
      </c>
      <c r="D799" s="83" t="s">
        <v>466</v>
      </c>
      <c r="E799" s="168">
        <v>6832.25</v>
      </c>
      <c r="F799" s="158">
        <v>40999.449999999997</v>
      </c>
      <c r="G799" s="83"/>
    </row>
    <row r="800" spans="1:7" ht="11.1" customHeight="1" x14ac:dyDescent="0.2">
      <c r="A800" s="191">
        <v>43683</v>
      </c>
      <c r="B800" s="81">
        <v>18400</v>
      </c>
      <c r="C800" s="82" t="s">
        <v>3140</v>
      </c>
      <c r="D800" s="83" t="s">
        <v>466</v>
      </c>
      <c r="E800" s="168">
        <v>1723</v>
      </c>
      <c r="F800" s="158">
        <v>42722.45</v>
      </c>
      <c r="G800" s="83"/>
    </row>
    <row r="801" spans="1:7" ht="11.1" customHeight="1" x14ac:dyDescent="0.2">
      <c r="A801" s="191">
        <v>43679</v>
      </c>
      <c r="B801" s="10">
        <v>16007</v>
      </c>
      <c r="C801" s="82" t="s">
        <v>3073</v>
      </c>
      <c r="D801" s="12" t="s">
        <v>467</v>
      </c>
      <c r="E801" s="166">
        <v>3078.24</v>
      </c>
      <c r="F801" s="158">
        <v>80476.36</v>
      </c>
      <c r="G801" s="83" t="s">
        <v>3072</v>
      </c>
    </row>
    <row r="802" spans="1:7" ht="11.1" customHeight="1" x14ac:dyDescent="0.2">
      <c r="A802" s="191">
        <v>43676</v>
      </c>
      <c r="B802" s="10">
        <v>25333</v>
      </c>
      <c r="C802" s="82" t="s">
        <v>3127</v>
      </c>
      <c r="D802" s="12" t="s">
        <v>468</v>
      </c>
      <c r="E802" s="166">
        <v>787.5</v>
      </c>
      <c r="F802" s="158">
        <v>8407.5</v>
      </c>
    </row>
    <row r="803" spans="1:7" ht="11.1" customHeight="1" x14ac:dyDescent="0.2">
      <c r="A803" s="191">
        <v>43676</v>
      </c>
      <c r="B803" s="81">
        <v>27484</v>
      </c>
      <c r="C803" s="82" t="s">
        <v>3141</v>
      </c>
      <c r="D803" s="83" t="s">
        <v>6149</v>
      </c>
      <c r="E803" s="168">
        <v>135</v>
      </c>
      <c r="F803" s="158">
        <v>3568.75</v>
      </c>
      <c r="G803" s="83"/>
    </row>
    <row r="804" spans="1:7" ht="11.1" customHeight="1" x14ac:dyDescent="0.2">
      <c r="A804" s="191">
        <v>43683</v>
      </c>
      <c r="B804" s="81">
        <v>23867</v>
      </c>
      <c r="C804" s="11" t="s">
        <v>3128</v>
      </c>
      <c r="D804" s="83" t="s">
        <v>2229</v>
      </c>
      <c r="E804" s="168">
        <v>237.68</v>
      </c>
      <c r="F804" s="158">
        <v>594.29999999999995</v>
      </c>
      <c r="G804" s="83"/>
    </row>
    <row r="805" spans="1:7" ht="11.1" customHeight="1" x14ac:dyDescent="0.2">
      <c r="A805" s="191">
        <v>43675</v>
      </c>
      <c r="B805" s="81">
        <v>16078</v>
      </c>
      <c r="C805" s="82" t="s">
        <v>3047</v>
      </c>
      <c r="D805" s="83" t="s">
        <v>6226</v>
      </c>
      <c r="E805" s="168">
        <v>475</v>
      </c>
      <c r="F805" s="158"/>
      <c r="G805" s="83" t="s">
        <v>3046</v>
      </c>
    </row>
    <row r="806" spans="1:7" ht="11.1" customHeight="1" x14ac:dyDescent="0.2">
      <c r="A806" s="191">
        <v>43670</v>
      </c>
      <c r="B806" s="81">
        <v>16078</v>
      </c>
      <c r="C806" s="82" t="s">
        <v>3047</v>
      </c>
      <c r="D806" s="83" t="s">
        <v>6154</v>
      </c>
      <c r="E806" s="168">
        <v>750</v>
      </c>
      <c r="F806" s="158"/>
      <c r="G806" s="83" t="s">
        <v>3046</v>
      </c>
    </row>
    <row r="807" spans="1:7" ht="11.1" customHeight="1" x14ac:dyDescent="0.2">
      <c r="A807" s="191">
        <v>43676</v>
      </c>
      <c r="B807" s="10">
        <v>10530</v>
      </c>
      <c r="C807" s="82" t="s">
        <v>3140</v>
      </c>
      <c r="D807" s="12" t="s">
        <v>470</v>
      </c>
      <c r="E807" s="156">
        <v>55.35</v>
      </c>
      <c r="F807" s="158">
        <v>195.5</v>
      </c>
    </row>
    <row r="808" spans="1:7" ht="11.1" customHeight="1" x14ac:dyDescent="0.2">
      <c r="A808" s="191">
        <v>43683</v>
      </c>
      <c r="B808" s="10">
        <v>23266</v>
      </c>
      <c r="C808" s="82" t="s">
        <v>3140</v>
      </c>
      <c r="D808" s="12" t="s">
        <v>2127</v>
      </c>
      <c r="E808" s="156">
        <v>10</v>
      </c>
      <c r="F808" s="158">
        <v>120</v>
      </c>
    </row>
    <row r="809" spans="1:7" ht="11.1" customHeight="1" x14ac:dyDescent="0.2">
      <c r="A809" s="191">
        <v>43683</v>
      </c>
      <c r="B809" s="10">
        <v>24931</v>
      </c>
      <c r="C809" s="82" t="s">
        <v>3141</v>
      </c>
      <c r="D809" s="12" t="s">
        <v>471</v>
      </c>
      <c r="E809" s="166">
        <v>49910.02</v>
      </c>
      <c r="F809" s="158">
        <v>188252.16</v>
      </c>
    </row>
    <row r="810" spans="1:7" ht="11.1" customHeight="1" x14ac:dyDescent="0.2">
      <c r="A810" s="191">
        <v>43676</v>
      </c>
      <c r="B810" s="10">
        <v>25168</v>
      </c>
      <c r="C810" s="82" t="s">
        <v>3140</v>
      </c>
      <c r="D810" s="12" t="s">
        <v>472</v>
      </c>
      <c r="E810" s="156">
        <v>926.24</v>
      </c>
      <c r="F810" s="158">
        <v>1063536.3899999999</v>
      </c>
    </row>
    <row r="811" spans="1:7" ht="11.1" customHeight="1" x14ac:dyDescent="0.2">
      <c r="A811" s="191">
        <v>43683</v>
      </c>
      <c r="B811" s="10">
        <v>14220</v>
      </c>
      <c r="C811" s="82" t="s">
        <v>3127</v>
      </c>
      <c r="D811" s="12" t="s">
        <v>1338</v>
      </c>
      <c r="E811" s="156">
        <v>375</v>
      </c>
      <c r="F811" s="158">
        <v>19925</v>
      </c>
    </row>
    <row r="812" spans="1:7" ht="11.1" customHeight="1" x14ac:dyDescent="0.2">
      <c r="A812" s="191">
        <v>43683</v>
      </c>
      <c r="B812" s="10">
        <v>20141</v>
      </c>
      <c r="C812" s="11" t="s">
        <v>3128</v>
      </c>
      <c r="D812" s="12" t="s">
        <v>1786</v>
      </c>
      <c r="E812" s="156">
        <v>12.76</v>
      </c>
      <c r="F812" s="158">
        <v>34.799999999999997</v>
      </c>
    </row>
    <row r="813" spans="1:7" ht="11.1" customHeight="1" x14ac:dyDescent="0.2">
      <c r="A813" s="191">
        <v>43683</v>
      </c>
      <c r="B813" s="10">
        <v>24180</v>
      </c>
      <c r="C813" s="11" t="s">
        <v>3128</v>
      </c>
      <c r="D813" s="12" t="s">
        <v>2287</v>
      </c>
      <c r="E813" s="156">
        <v>417</v>
      </c>
      <c r="F813" s="158">
        <v>1278.02</v>
      </c>
    </row>
    <row r="814" spans="1:7" ht="11.1" customHeight="1" x14ac:dyDescent="0.2">
      <c r="A814" s="191">
        <v>43676</v>
      </c>
      <c r="B814" s="10">
        <v>14979</v>
      </c>
      <c r="C814" s="82" t="s">
        <v>3140</v>
      </c>
      <c r="D814" s="12" t="s">
        <v>474</v>
      </c>
      <c r="E814" s="166">
        <v>131.96</v>
      </c>
      <c r="F814" s="158">
        <v>1820.94</v>
      </c>
    </row>
    <row r="815" spans="1:7" ht="11.1" customHeight="1" x14ac:dyDescent="0.2">
      <c r="A815" s="191">
        <v>43683</v>
      </c>
      <c r="B815" s="10">
        <v>14327</v>
      </c>
      <c r="C815" s="82" t="s">
        <v>3141</v>
      </c>
      <c r="D815" s="12" t="s">
        <v>475</v>
      </c>
      <c r="E815" s="156">
        <v>26881.1</v>
      </c>
      <c r="F815" s="158">
        <v>615998.38</v>
      </c>
    </row>
    <row r="816" spans="1:7" ht="11.1" customHeight="1" x14ac:dyDescent="0.2">
      <c r="A816" s="191">
        <v>43676</v>
      </c>
      <c r="B816" s="10">
        <v>999002210</v>
      </c>
      <c r="C816" s="82" t="s">
        <v>3135</v>
      </c>
      <c r="D816" s="12" t="s">
        <v>6088</v>
      </c>
      <c r="E816" s="166">
        <v>200</v>
      </c>
      <c r="F816" s="158">
        <v>200</v>
      </c>
    </row>
    <row r="817" spans="1:7" ht="11.1" customHeight="1" x14ac:dyDescent="0.2">
      <c r="A817" s="191">
        <v>43676</v>
      </c>
      <c r="B817" s="10">
        <v>12776</v>
      </c>
      <c r="C817" s="82" t="s">
        <v>3127</v>
      </c>
      <c r="D817" s="12" t="s">
        <v>1096</v>
      </c>
      <c r="E817" s="156">
        <v>1500</v>
      </c>
      <c r="F817" s="158">
        <v>21681.25</v>
      </c>
    </row>
    <row r="818" spans="1:7" ht="11.1" customHeight="1" x14ac:dyDescent="0.2">
      <c r="A818" s="191">
        <v>43683</v>
      </c>
      <c r="B818" s="81">
        <v>12776</v>
      </c>
      <c r="C818" s="82" t="s">
        <v>3127</v>
      </c>
      <c r="D818" s="83" t="s">
        <v>1096</v>
      </c>
      <c r="E818" s="168">
        <v>1275</v>
      </c>
      <c r="F818" s="158">
        <v>22956.25</v>
      </c>
      <c r="G818" s="83"/>
    </row>
    <row r="819" spans="1:7" ht="11.1" customHeight="1" x14ac:dyDescent="0.2">
      <c r="A819" s="191">
        <v>43683</v>
      </c>
      <c r="B819" s="81">
        <v>19846</v>
      </c>
      <c r="C819" s="82" t="s">
        <v>3140</v>
      </c>
      <c r="D819" s="83" t="s">
        <v>1765</v>
      </c>
      <c r="E819" s="168">
        <v>419.4</v>
      </c>
      <c r="F819" s="158">
        <v>1372.44</v>
      </c>
      <c r="G819" s="83"/>
    </row>
    <row r="820" spans="1:7" ht="11.1" customHeight="1" x14ac:dyDescent="0.2">
      <c r="A820" s="191">
        <v>43676</v>
      </c>
      <c r="B820" s="10">
        <v>19638</v>
      </c>
      <c r="C820" s="82" t="s">
        <v>3141</v>
      </c>
      <c r="D820" s="12" t="s">
        <v>5410</v>
      </c>
      <c r="E820" s="156">
        <v>46.6</v>
      </c>
      <c r="F820" s="158">
        <v>810.25</v>
      </c>
    </row>
    <row r="821" spans="1:7" ht="11.1" customHeight="1" x14ac:dyDescent="0.2">
      <c r="A821" s="191">
        <v>43676</v>
      </c>
      <c r="B821" s="81">
        <v>18902</v>
      </c>
      <c r="C821" s="82" t="s">
        <v>3143</v>
      </c>
      <c r="D821" s="83" t="s">
        <v>4480</v>
      </c>
      <c r="E821" s="168">
        <v>310</v>
      </c>
      <c r="F821" s="158">
        <v>7231.5</v>
      </c>
      <c r="G821" s="83"/>
    </row>
    <row r="822" spans="1:7" ht="11.1" customHeight="1" x14ac:dyDescent="0.2">
      <c r="A822" s="191">
        <v>43683</v>
      </c>
      <c r="B822" s="81">
        <v>25246</v>
      </c>
      <c r="C822" s="82" t="s">
        <v>3141</v>
      </c>
      <c r="D822" s="83" t="s">
        <v>479</v>
      </c>
      <c r="E822" s="168">
        <v>110</v>
      </c>
      <c r="F822" s="158">
        <v>4235</v>
      </c>
      <c r="G822" s="83"/>
    </row>
    <row r="823" spans="1:7" ht="11.1" customHeight="1" x14ac:dyDescent="0.2">
      <c r="A823" s="191">
        <v>43676</v>
      </c>
      <c r="B823" s="81">
        <v>999002211</v>
      </c>
      <c r="C823" s="82" t="s">
        <v>3135</v>
      </c>
      <c r="D823" s="83" t="s">
        <v>6089</v>
      </c>
      <c r="E823" s="168">
        <v>250</v>
      </c>
      <c r="F823" s="158">
        <v>250</v>
      </c>
    </row>
    <row r="824" spans="1:7" ht="11.1" customHeight="1" x14ac:dyDescent="0.2">
      <c r="A824" s="191">
        <v>43683</v>
      </c>
      <c r="B824" s="81">
        <v>23630</v>
      </c>
      <c r="C824" s="82" t="s">
        <v>3140</v>
      </c>
      <c r="D824" s="83" t="s">
        <v>480</v>
      </c>
      <c r="E824" s="168">
        <v>1825.71</v>
      </c>
      <c r="F824" s="158">
        <v>20082.809999999998</v>
      </c>
      <c r="G824" s="83"/>
    </row>
    <row r="825" spans="1:7" ht="11.1" customHeight="1" x14ac:dyDescent="0.2">
      <c r="A825" s="191">
        <v>43676</v>
      </c>
      <c r="B825" s="81">
        <v>27981</v>
      </c>
      <c r="C825" s="82" t="s">
        <v>3128</v>
      </c>
      <c r="D825" s="83" t="s">
        <v>6090</v>
      </c>
      <c r="E825" s="168">
        <v>162</v>
      </c>
      <c r="F825" s="158">
        <v>162</v>
      </c>
      <c r="G825" s="83"/>
    </row>
    <row r="826" spans="1:7" ht="11.1" customHeight="1" x14ac:dyDescent="0.2">
      <c r="A826" s="191">
        <v>43676</v>
      </c>
      <c r="B826" s="10">
        <v>22391</v>
      </c>
      <c r="C826" s="82" t="s">
        <v>3127</v>
      </c>
      <c r="D826" s="12" t="s">
        <v>3533</v>
      </c>
      <c r="E826" s="156">
        <v>1950</v>
      </c>
      <c r="F826" s="158">
        <v>87817.25</v>
      </c>
    </row>
    <row r="827" spans="1:7" ht="11.1" customHeight="1" x14ac:dyDescent="0.2">
      <c r="A827" s="191">
        <v>43676</v>
      </c>
      <c r="B827" s="10">
        <v>22918</v>
      </c>
      <c r="C827" s="82" t="s">
        <v>3140</v>
      </c>
      <c r="D827" s="12" t="s">
        <v>486</v>
      </c>
      <c r="E827" s="166">
        <v>1151.68</v>
      </c>
      <c r="F827" s="158">
        <v>28995.99</v>
      </c>
      <c r="G827" s="83"/>
    </row>
    <row r="828" spans="1:7" ht="11.1" customHeight="1" x14ac:dyDescent="0.2">
      <c r="A828" s="191">
        <v>43683</v>
      </c>
      <c r="B828" s="10">
        <v>22918</v>
      </c>
      <c r="C828" s="82" t="s">
        <v>3140</v>
      </c>
      <c r="D828" s="12" t="s">
        <v>486</v>
      </c>
      <c r="E828" s="156">
        <v>1703.8300000000002</v>
      </c>
      <c r="F828" s="158">
        <v>30699.820000000003</v>
      </c>
    </row>
    <row r="829" spans="1:7" ht="11.1" customHeight="1" x14ac:dyDescent="0.2">
      <c r="A829" s="191">
        <v>43683</v>
      </c>
      <c r="B829" s="81">
        <v>21331</v>
      </c>
      <c r="C829" s="82" t="s">
        <v>3710</v>
      </c>
      <c r="D829" s="83" t="s">
        <v>1880</v>
      </c>
      <c r="E829" s="168">
        <v>476.5</v>
      </c>
      <c r="F829" s="158">
        <v>6886.58</v>
      </c>
      <c r="G829" s="83"/>
    </row>
    <row r="830" spans="1:7" ht="11.1" customHeight="1" x14ac:dyDescent="0.2">
      <c r="A830" s="191">
        <v>43683</v>
      </c>
      <c r="B830" s="81">
        <v>11248</v>
      </c>
      <c r="C830" s="11" t="s">
        <v>3128</v>
      </c>
      <c r="D830" s="83" t="s">
        <v>897</v>
      </c>
      <c r="E830" s="168">
        <v>191.4</v>
      </c>
      <c r="F830" s="158">
        <v>3633.92</v>
      </c>
      <c r="G830" s="83"/>
    </row>
    <row r="831" spans="1:7" ht="11.1" customHeight="1" x14ac:dyDescent="0.2">
      <c r="A831" s="191">
        <v>43676</v>
      </c>
      <c r="B831" s="10">
        <v>22384</v>
      </c>
      <c r="C831" s="82" t="s">
        <v>3141</v>
      </c>
      <c r="D831" s="12" t="s">
        <v>6142</v>
      </c>
      <c r="E831" s="166">
        <v>1500</v>
      </c>
      <c r="F831" s="158">
        <v>1500</v>
      </c>
      <c r="G831" s="83"/>
    </row>
    <row r="832" spans="1:7" ht="11.1" customHeight="1" x14ac:dyDescent="0.2">
      <c r="A832" s="191">
        <v>43676</v>
      </c>
      <c r="B832" s="10">
        <v>24983</v>
      </c>
      <c r="C832" s="82" t="s">
        <v>3128</v>
      </c>
      <c r="D832" s="12" t="s">
        <v>2416</v>
      </c>
      <c r="E832" s="166">
        <v>574.01</v>
      </c>
      <c r="F832" s="158">
        <v>799.44</v>
      </c>
    </row>
    <row r="833" spans="1:42" ht="11.1" customHeight="1" x14ac:dyDescent="0.2">
      <c r="A833" s="191">
        <v>43676</v>
      </c>
      <c r="B833" s="187">
        <v>25006</v>
      </c>
      <c r="C833" s="188" t="s">
        <v>3141</v>
      </c>
      <c r="D833" s="142" t="s">
        <v>2424</v>
      </c>
      <c r="E833" s="189">
        <v>450</v>
      </c>
      <c r="F833" s="190">
        <v>450</v>
      </c>
      <c r="G833" s="142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</row>
    <row r="834" spans="1:42" ht="11.1" customHeight="1" x14ac:dyDescent="0.2">
      <c r="A834" s="191">
        <v>43683</v>
      </c>
      <c r="B834" s="81">
        <v>25006</v>
      </c>
      <c r="C834" s="82" t="s">
        <v>3141</v>
      </c>
      <c r="D834" s="83" t="s">
        <v>2424</v>
      </c>
      <c r="E834" s="168">
        <v>225</v>
      </c>
      <c r="F834" s="158">
        <v>675</v>
      </c>
      <c r="G834" s="83"/>
    </row>
    <row r="835" spans="1:42" ht="11.1" customHeight="1" x14ac:dyDescent="0.2">
      <c r="A835" s="191">
        <v>43676</v>
      </c>
      <c r="B835" s="81">
        <v>20044</v>
      </c>
      <c r="C835" s="82" t="s">
        <v>3134</v>
      </c>
      <c r="D835" s="83" t="s">
        <v>1778</v>
      </c>
      <c r="E835" s="168">
        <v>218.4</v>
      </c>
      <c r="F835" s="158">
        <v>822.53</v>
      </c>
      <c r="G835" s="83" t="s">
        <v>3029</v>
      </c>
    </row>
    <row r="836" spans="1:42" ht="11.1" customHeight="1" x14ac:dyDescent="0.2">
      <c r="A836" s="191">
        <v>43676</v>
      </c>
      <c r="B836" s="81">
        <v>14788</v>
      </c>
      <c r="C836" s="82" t="s">
        <v>3141</v>
      </c>
      <c r="D836" s="83" t="s">
        <v>488</v>
      </c>
      <c r="E836" s="168">
        <v>21732.5</v>
      </c>
      <c r="F836" s="158">
        <v>1037436.92</v>
      </c>
      <c r="G836" s="83"/>
    </row>
    <row r="837" spans="1:42" ht="11.1" customHeight="1" x14ac:dyDescent="0.2">
      <c r="A837" s="191">
        <v>43676</v>
      </c>
      <c r="B837" s="10">
        <v>13633</v>
      </c>
      <c r="C837" s="82" t="s">
        <v>3141</v>
      </c>
      <c r="D837" s="12" t="s">
        <v>490</v>
      </c>
      <c r="E837" s="156">
        <v>299.64999999999998</v>
      </c>
      <c r="F837" s="158">
        <v>173641.83</v>
      </c>
      <c r="G837" s="83" t="s">
        <v>3029</v>
      </c>
    </row>
    <row r="838" spans="1:42" ht="11.1" customHeight="1" x14ac:dyDescent="0.2">
      <c r="A838" s="191">
        <v>43676</v>
      </c>
      <c r="B838" s="10">
        <v>13633</v>
      </c>
      <c r="C838" s="82" t="s">
        <v>3141</v>
      </c>
      <c r="D838" s="12" t="s">
        <v>490</v>
      </c>
      <c r="E838" s="156">
        <v>7584.95</v>
      </c>
      <c r="F838" s="158">
        <v>173641.83</v>
      </c>
    </row>
    <row r="839" spans="1:42" ht="11.1" customHeight="1" x14ac:dyDescent="0.2">
      <c r="A839" s="191">
        <v>43675</v>
      </c>
      <c r="B839" s="81">
        <v>16078</v>
      </c>
      <c r="C839" s="82" t="s">
        <v>3047</v>
      </c>
      <c r="D839" s="83" t="s">
        <v>6224</v>
      </c>
      <c r="E839" s="168">
        <v>475</v>
      </c>
      <c r="F839" s="158"/>
      <c r="G839" s="83" t="s">
        <v>3046</v>
      </c>
    </row>
    <row r="840" spans="1:42" ht="11.1" customHeight="1" x14ac:dyDescent="0.2">
      <c r="A840" s="191">
        <v>43683</v>
      </c>
      <c r="B840" s="10">
        <v>13911</v>
      </c>
      <c r="C840" s="82" t="s">
        <v>3141</v>
      </c>
      <c r="D840" s="12" t="s">
        <v>1285</v>
      </c>
      <c r="E840" s="156">
        <v>142.38999999999999</v>
      </c>
      <c r="F840" s="158">
        <v>470.61</v>
      </c>
    </row>
    <row r="841" spans="1:42" ht="11.1" customHeight="1" x14ac:dyDescent="0.2">
      <c r="A841" s="191">
        <v>43676</v>
      </c>
      <c r="B841" s="10">
        <v>13277</v>
      </c>
      <c r="C841" s="82" t="s">
        <v>3140</v>
      </c>
      <c r="D841" s="12" t="s">
        <v>1143</v>
      </c>
      <c r="E841" s="156">
        <v>1013.57</v>
      </c>
      <c r="F841" s="158">
        <v>46253.56</v>
      </c>
    </row>
    <row r="842" spans="1:42" ht="11.1" customHeight="1" x14ac:dyDescent="0.2">
      <c r="A842" s="191">
        <v>43683</v>
      </c>
      <c r="B842" s="10">
        <v>13277</v>
      </c>
      <c r="C842" s="82" t="s">
        <v>3140</v>
      </c>
      <c r="D842" s="12" t="s">
        <v>1143</v>
      </c>
      <c r="E842" s="166">
        <v>177.64</v>
      </c>
      <c r="F842" s="158">
        <v>46431.199999999997</v>
      </c>
      <c r="G842" s="83"/>
    </row>
    <row r="843" spans="1:42" ht="11.1" customHeight="1" x14ac:dyDescent="0.2">
      <c r="A843" s="191">
        <v>43683</v>
      </c>
      <c r="B843" s="81">
        <v>18638</v>
      </c>
      <c r="C843" s="82" t="s">
        <v>3882</v>
      </c>
      <c r="D843" s="83" t="s">
        <v>1662</v>
      </c>
      <c r="E843" s="168">
        <v>122796.29</v>
      </c>
      <c r="F843" s="158">
        <v>1091579.44</v>
      </c>
      <c r="G843" s="83"/>
    </row>
    <row r="844" spans="1:42" ht="11.1" customHeight="1" x14ac:dyDescent="0.2">
      <c r="A844" s="191">
        <v>43676</v>
      </c>
      <c r="B844" s="10">
        <v>24174</v>
      </c>
      <c r="C844" s="82" t="s">
        <v>3710</v>
      </c>
      <c r="D844" s="12" t="s">
        <v>2286</v>
      </c>
      <c r="E844" s="156">
        <v>546.5</v>
      </c>
      <c r="F844" s="158">
        <v>3237.74</v>
      </c>
    </row>
    <row r="845" spans="1:42" ht="11.1" customHeight="1" x14ac:dyDescent="0.2">
      <c r="A845" s="191">
        <v>43676</v>
      </c>
      <c r="B845" s="10">
        <v>12553</v>
      </c>
      <c r="C845" s="82" t="s">
        <v>3127</v>
      </c>
      <c r="D845" s="12" t="s">
        <v>1071</v>
      </c>
      <c r="E845" s="156">
        <v>5256.25</v>
      </c>
      <c r="F845" s="158">
        <v>24362.5</v>
      </c>
    </row>
    <row r="846" spans="1:42" ht="11.1" customHeight="1" x14ac:dyDescent="0.2">
      <c r="A846" s="191">
        <v>43683</v>
      </c>
      <c r="B846" s="81">
        <v>27010</v>
      </c>
      <c r="C846" s="82" t="s">
        <v>3140</v>
      </c>
      <c r="D846" s="83" t="s">
        <v>6093</v>
      </c>
      <c r="E846" s="168">
        <v>2182.4</v>
      </c>
      <c r="F846" s="158">
        <v>2182.4</v>
      </c>
      <c r="G846" s="83"/>
    </row>
    <row r="847" spans="1:42" ht="11.1" customHeight="1" x14ac:dyDescent="0.2">
      <c r="A847" s="191">
        <v>43683</v>
      </c>
      <c r="B847" s="10">
        <v>27794</v>
      </c>
      <c r="C847" s="82" t="s">
        <v>3127</v>
      </c>
      <c r="D847" s="12" t="s">
        <v>5511</v>
      </c>
      <c r="E847" s="166">
        <v>1250</v>
      </c>
      <c r="F847" s="158">
        <v>1445</v>
      </c>
      <c r="G847" s="83"/>
    </row>
    <row r="848" spans="1:42" ht="11.1" customHeight="1" x14ac:dyDescent="0.2">
      <c r="A848" s="191">
        <v>43675</v>
      </c>
      <c r="B848" s="10">
        <v>16078</v>
      </c>
      <c r="C848" s="82" t="s">
        <v>3047</v>
      </c>
      <c r="D848" s="12" t="s">
        <v>6202</v>
      </c>
      <c r="E848" s="166">
        <v>475</v>
      </c>
      <c r="F848" s="158"/>
      <c r="G848" s="83" t="s">
        <v>3046</v>
      </c>
    </row>
    <row r="849" spans="1:7" ht="11.1" customHeight="1" x14ac:dyDescent="0.2">
      <c r="A849" s="191">
        <v>43675</v>
      </c>
      <c r="B849" s="81">
        <v>16078</v>
      </c>
      <c r="C849" s="82" t="s">
        <v>3047</v>
      </c>
      <c r="D849" s="83" t="s">
        <v>6212</v>
      </c>
      <c r="E849" s="168">
        <v>950</v>
      </c>
      <c r="F849" s="158"/>
      <c r="G849" s="83" t="s">
        <v>3046</v>
      </c>
    </row>
    <row r="850" spans="1:7" ht="11.1" customHeight="1" x14ac:dyDescent="0.2">
      <c r="A850" s="191">
        <v>43683</v>
      </c>
      <c r="B850" s="10">
        <v>27102</v>
      </c>
      <c r="C850" s="82" t="s">
        <v>3136</v>
      </c>
      <c r="D850" s="12" t="s">
        <v>2939</v>
      </c>
      <c r="E850" s="156">
        <v>350</v>
      </c>
      <c r="F850" s="158">
        <v>350</v>
      </c>
    </row>
    <row r="851" spans="1:7" ht="11.1" customHeight="1" x14ac:dyDescent="0.2">
      <c r="A851" s="191">
        <v>43682</v>
      </c>
      <c r="B851" s="81">
        <v>16078</v>
      </c>
      <c r="C851" s="82" t="s">
        <v>3047</v>
      </c>
      <c r="D851" s="83" t="s">
        <v>6230</v>
      </c>
      <c r="E851" s="168">
        <v>435.5</v>
      </c>
      <c r="F851" s="158"/>
      <c r="G851" s="83" t="s">
        <v>3046</v>
      </c>
    </row>
    <row r="852" spans="1:7" ht="11.1" customHeight="1" x14ac:dyDescent="0.2">
      <c r="A852" s="191">
        <v>43676</v>
      </c>
      <c r="B852" s="10">
        <v>13529</v>
      </c>
      <c r="C852" s="82" t="s">
        <v>3140</v>
      </c>
      <c r="D852" s="12" t="s">
        <v>1206</v>
      </c>
      <c r="E852" s="156">
        <v>30.22</v>
      </c>
      <c r="F852" s="158">
        <v>19489.080000000002</v>
      </c>
    </row>
    <row r="853" spans="1:7" ht="11.1" customHeight="1" x14ac:dyDescent="0.2">
      <c r="A853" s="191">
        <v>43683</v>
      </c>
      <c r="B853" s="10">
        <v>26452</v>
      </c>
      <c r="C853" s="11" t="s">
        <v>3128</v>
      </c>
      <c r="D853" s="12" t="s">
        <v>2744</v>
      </c>
      <c r="E853" s="166">
        <v>35</v>
      </c>
      <c r="F853" s="158">
        <v>620.78</v>
      </c>
    </row>
    <row r="854" spans="1:7" ht="11.1" customHeight="1" x14ac:dyDescent="0.2">
      <c r="A854" s="191">
        <v>43683</v>
      </c>
      <c r="B854" s="81">
        <v>10276</v>
      </c>
      <c r="C854" s="82" t="s">
        <v>3140</v>
      </c>
      <c r="D854" s="83" t="s">
        <v>496</v>
      </c>
      <c r="E854" s="168">
        <v>48.65</v>
      </c>
      <c r="F854" s="158">
        <v>21809.4</v>
      </c>
      <c r="G854" s="83"/>
    </row>
    <row r="855" spans="1:7" ht="11.1" customHeight="1" x14ac:dyDescent="0.2">
      <c r="A855" s="191">
        <v>43676</v>
      </c>
      <c r="B855" s="81">
        <v>19350</v>
      </c>
      <c r="C855" s="82" t="s">
        <v>3141</v>
      </c>
      <c r="D855" s="83" t="s">
        <v>497</v>
      </c>
      <c r="E855" s="168">
        <v>602.5</v>
      </c>
      <c r="F855" s="158">
        <v>5613.5</v>
      </c>
      <c r="G855" s="83"/>
    </row>
    <row r="856" spans="1:7" ht="11.1" customHeight="1" x14ac:dyDescent="0.2">
      <c r="A856" s="191">
        <v>43683</v>
      </c>
      <c r="B856" s="10">
        <v>27737</v>
      </c>
      <c r="C856" s="82" t="s">
        <v>3140</v>
      </c>
      <c r="D856" s="12" t="s">
        <v>5350</v>
      </c>
      <c r="E856" s="156">
        <v>222</v>
      </c>
      <c r="F856" s="158">
        <v>367.5</v>
      </c>
    </row>
    <row r="857" spans="1:7" ht="11.1" customHeight="1" x14ac:dyDescent="0.2">
      <c r="A857" s="191">
        <v>43683</v>
      </c>
      <c r="B857" s="81">
        <v>27970</v>
      </c>
      <c r="C857" s="82" t="s">
        <v>3136</v>
      </c>
      <c r="D857" s="83" t="s">
        <v>6096</v>
      </c>
      <c r="E857" s="168">
        <v>1200</v>
      </c>
      <c r="F857" s="158">
        <v>1200</v>
      </c>
    </row>
    <row r="858" spans="1:7" ht="11.1" customHeight="1" x14ac:dyDescent="0.2">
      <c r="A858" s="191">
        <v>43676</v>
      </c>
      <c r="B858" s="10">
        <v>10895</v>
      </c>
      <c r="C858" s="82" t="s">
        <v>3134</v>
      </c>
      <c r="D858" s="12" t="s">
        <v>499</v>
      </c>
      <c r="E858" s="156">
        <v>200</v>
      </c>
      <c r="F858" s="158">
        <v>11200</v>
      </c>
    </row>
    <row r="859" spans="1:7" ht="11.1" customHeight="1" x14ac:dyDescent="0.2">
      <c r="A859" s="191">
        <v>43676</v>
      </c>
      <c r="B859" s="81">
        <v>21024</v>
      </c>
      <c r="C859" s="82" t="s">
        <v>3140</v>
      </c>
      <c r="D859" s="83" t="s">
        <v>500</v>
      </c>
      <c r="E859" s="168">
        <v>958.75</v>
      </c>
      <c r="F859" s="158">
        <v>44554.6</v>
      </c>
      <c r="G859" s="83"/>
    </row>
    <row r="860" spans="1:7" ht="11.1" customHeight="1" x14ac:dyDescent="0.2">
      <c r="A860" s="191">
        <v>43676</v>
      </c>
      <c r="B860" s="81">
        <v>17361</v>
      </c>
      <c r="C860" s="82" t="s">
        <v>3141</v>
      </c>
      <c r="D860" s="83" t="s">
        <v>5289</v>
      </c>
      <c r="E860" s="168">
        <v>1255.5</v>
      </c>
      <c r="F860" s="158">
        <v>88818.15</v>
      </c>
      <c r="G860" s="83" t="s">
        <v>3029</v>
      </c>
    </row>
    <row r="861" spans="1:7" ht="11.1" customHeight="1" x14ac:dyDescent="0.2">
      <c r="A861" s="191">
        <v>43683</v>
      </c>
      <c r="B861" s="81">
        <v>17361</v>
      </c>
      <c r="C861" s="82" t="s">
        <v>3141</v>
      </c>
      <c r="D861" s="83" t="s">
        <v>502</v>
      </c>
      <c r="E861" s="168">
        <v>3881.8199999999997</v>
      </c>
      <c r="F861" s="158">
        <v>92699.97</v>
      </c>
      <c r="G861" s="83"/>
    </row>
    <row r="862" spans="1:7" ht="11.1" customHeight="1" x14ac:dyDescent="0.2">
      <c r="A862" s="191">
        <v>43676</v>
      </c>
      <c r="B862" s="10">
        <v>21457</v>
      </c>
      <c r="C862" s="82" t="s">
        <v>3141</v>
      </c>
      <c r="D862" s="12" t="s">
        <v>506</v>
      </c>
      <c r="E862" s="166">
        <v>469.77</v>
      </c>
      <c r="F862" s="158">
        <v>20266.189999999999</v>
      </c>
    </row>
    <row r="863" spans="1:7" ht="11.1" customHeight="1" x14ac:dyDescent="0.2">
      <c r="A863" s="191">
        <v>43683</v>
      </c>
      <c r="B863" s="10">
        <v>21457</v>
      </c>
      <c r="C863" s="82" t="s">
        <v>3141</v>
      </c>
      <c r="D863" s="12" t="s">
        <v>506</v>
      </c>
      <c r="E863" s="156">
        <v>22.37</v>
      </c>
      <c r="F863" s="158">
        <v>20288.559999999998</v>
      </c>
    </row>
    <row r="864" spans="1:7" ht="11.1" customHeight="1" x14ac:dyDescent="0.2">
      <c r="A864" s="191">
        <v>43683</v>
      </c>
      <c r="B864" s="10">
        <v>12899</v>
      </c>
      <c r="C864" s="11" t="s">
        <v>3128</v>
      </c>
      <c r="D864" s="12" t="s">
        <v>1109</v>
      </c>
      <c r="E864" s="166">
        <v>176.94</v>
      </c>
      <c r="F864" s="158">
        <v>761.17000000000007</v>
      </c>
    </row>
    <row r="865" spans="1:7" ht="11.1" customHeight="1" x14ac:dyDescent="0.2">
      <c r="A865" s="191">
        <v>43676</v>
      </c>
      <c r="B865" s="10">
        <v>26887</v>
      </c>
      <c r="C865" s="82" t="s">
        <v>3128</v>
      </c>
      <c r="D865" s="12" t="s">
        <v>2863</v>
      </c>
      <c r="E865" s="166">
        <v>198</v>
      </c>
      <c r="F865" s="158">
        <v>198</v>
      </c>
    </row>
    <row r="866" spans="1:7" ht="11.1" customHeight="1" x14ac:dyDescent="0.2">
      <c r="A866" s="191">
        <v>43683</v>
      </c>
      <c r="B866" s="10">
        <v>11408</v>
      </c>
      <c r="C866" s="11" t="s">
        <v>3128</v>
      </c>
      <c r="D866" s="12" t="s">
        <v>922</v>
      </c>
      <c r="E866" s="156">
        <v>590.80999999999995</v>
      </c>
      <c r="F866" s="158">
        <v>590.80999999999995</v>
      </c>
    </row>
    <row r="867" spans="1:7" ht="11.1" customHeight="1" x14ac:dyDescent="0.2">
      <c r="A867" s="191">
        <v>43683</v>
      </c>
      <c r="B867" s="10">
        <v>17696</v>
      </c>
      <c r="C867" s="11" t="s">
        <v>3128</v>
      </c>
      <c r="D867" s="12" t="s">
        <v>1573</v>
      </c>
      <c r="E867" s="156">
        <v>35</v>
      </c>
      <c r="F867" s="158">
        <v>35</v>
      </c>
    </row>
    <row r="868" spans="1:7" ht="11.1" customHeight="1" x14ac:dyDescent="0.2">
      <c r="A868" s="191">
        <v>43678</v>
      </c>
      <c r="B868" s="10">
        <v>16078</v>
      </c>
      <c r="C868" s="82" t="s">
        <v>3047</v>
      </c>
      <c r="D868" s="12" t="s">
        <v>6244</v>
      </c>
      <c r="E868" s="156">
        <v>9400</v>
      </c>
      <c r="F868" s="158"/>
      <c r="G868" s="83" t="s">
        <v>3046</v>
      </c>
    </row>
    <row r="869" spans="1:7" ht="11.1" customHeight="1" x14ac:dyDescent="0.2">
      <c r="A869" s="191">
        <v>43683</v>
      </c>
      <c r="B869" s="10">
        <v>27621</v>
      </c>
      <c r="C869" s="82" t="s">
        <v>3127</v>
      </c>
      <c r="D869" s="12" t="s">
        <v>2743</v>
      </c>
      <c r="E869" s="166">
        <v>150</v>
      </c>
      <c r="F869" s="158">
        <v>2697</v>
      </c>
    </row>
    <row r="870" spans="1:7" ht="11.1" customHeight="1" x14ac:dyDescent="0.2">
      <c r="A870" s="191">
        <v>43676</v>
      </c>
      <c r="B870" s="10">
        <v>10582</v>
      </c>
      <c r="C870" s="82" t="s">
        <v>3140</v>
      </c>
      <c r="D870" s="12" t="s">
        <v>512</v>
      </c>
      <c r="E870" s="156">
        <v>562.38</v>
      </c>
      <c r="F870" s="158">
        <v>5117.47</v>
      </c>
    </row>
    <row r="871" spans="1:7" ht="11.1" customHeight="1" x14ac:dyDescent="0.2">
      <c r="A871" s="191">
        <v>43683</v>
      </c>
      <c r="B871" s="81">
        <v>27480</v>
      </c>
      <c r="C871" s="82" t="s">
        <v>3134</v>
      </c>
      <c r="D871" s="83" t="s">
        <v>4070</v>
      </c>
      <c r="E871" s="168">
        <v>1600</v>
      </c>
      <c r="F871" s="158">
        <v>4000</v>
      </c>
      <c r="G871" s="83"/>
    </row>
    <row r="872" spans="1:7" ht="11.1" customHeight="1" x14ac:dyDescent="0.2">
      <c r="A872" s="191">
        <v>43683</v>
      </c>
      <c r="B872" s="10">
        <v>24943</v>
      </c>
      <c r="C872" s="82" t="s">
        <v>3134</v>
      </c>
      <c r="D872" s="12" t="s">
        <v>514</v>
      </c>
      <c r="E872" s="156">
        <v>1460.7</v>
      </c>
      <c r="F872" s="158">
        <v>155437.48000000001</v>
      </c>
    </row>
    <row r="873" spans="1:7" ht="11.1" customHeight="1" x14ac:dyDescent="0.2">
      <c r="A873" s="191">
        <v>43683</v>
      </c>
      <c r="B873" s="10">
        <v>24916</v>
      </c>
      <c r="C873" s="82" t="s">
        <v>3136</v>
      </c>
      <c r="D873" s="12" t="s">
        <v>2405</v>
      </c>
      <c r="E873" s="166">
        <v>350</v>
      </c>
      <c r="F873" s="158">
        <v>350</v>
      </c>
    </row>
    <row r="874" spans="1:7" ht="11.1" customHeight="1" x14ac:dyDescent="0.2">
      <c r="A874" s="191">
        <v>43676</v>
      </c>
      <c r="B874" s="10">
        <v>12225</v>
      </c>
      <c r="C874" s="82" t="s">
        <v>3128</v>
      </c>
      <c r="D874" s="12" t="s">
        <v>1023</v>
      </c>
      <c r="E874" s="156">
        <v>54</v>
      </c>
      <c r="F874" s="158">
        <v>524.70000000000005</v>
      </c>
    </row>
    <row r="875" spans="1:7" ht="11.1" customHeight="1" x14ac:dyDescent="0.2">
      <c r="A875" s="191">
        <v>43676</v>
      </c>
      <c r="B875" s="10">
        <v>12411</v>
      </c>
      <c r="C875" s="82" t="s">
        <v>3128</v>
      </c>
      <c r="D875" s="12" t="s">
        <v>1053</v>
      </c>
      <c r="E875" s="156">
        <v>162</v>
      </c>
      <c r="F875" s="158">
        <v>597</v>
      </c>
    </row>
    <row r="876" spans="1:7" ht="11.1" customHeight="1" x14ac:dyDescent="0.2">
      <c r="A876" s="191">
        <v>43683</v>
      </c>
      <c r="B876" s="10">
        <v>17369</v>
      </c>
      <c r="C876" s="82" t="s">
        <v>3136</v>
      </c>
      <c r="D876" s="12" t="s">
        <v>1532</v>
      </c>
      <c r="E876" s="156">
        <v>350</v>
      </c>
      <c r="F876" s="158">
        <v>700</v>
      </c>
    </row>
    <row r="877" spans="1:7" ht="11.1" customHeight="1" x14ac:dyDescent="0.2">
      <c r="A877" s="191">
        <v>43676</v>
      </c>
      <c r="B877" s="81">
        <v>25897</v>
      </c>
      <c r="C877" s="82" t="s">
        <v>3127</v>
      </c>
      <c r="D877" s="83" t="s">
        <v>2617</v>
      </c>
      <c r="E877" s="168">
        <v>2550</v>
      </c>
      <c r="F877" s="158">
        <v>3937.5</v>
      </c>
      <c r="G877" s="83"/>
    </row>
    <row r="878" spans="1:7" ht="11.1" customHeight="1" x14ac:dyDescent="0.2">
      <c r="A878" s="191">
        <v>43675</v>
      </c>
      <c r="B878" s="81">
        <v>16078</v>
      </c>
      <c r="C878" s="82" t="s">
        <v>3047</v>
      </c>
      <c r="D878" s="83" t="s">
        <v>6204</v>
      </c>
      <c r="E878" s="168">
        <v>475</v>
      </c>
      <c r="F878" s="158"/>
      <c r="G878" s="83" t="s">
        <v>3046</v>
      </c>
    </row>
    <row r="879" spans="1:7" ht="11.1" customHeight="1" x14ac:dyDescent="0.2">
      <c r="A879" s="191">
        <v>43683</v>
      </c>
      <c r="B879" s="10">
        <v>28006</v>
      </c>
      <c r="C879" s="11" t="s">
        <v>3128</v>
      </c>
      <c r="D879" s="12" t="s">
        <v>6116</v>
      </c>
      <c r="E879" s="166">
        <v>235</v>
      </c>
      <c r="F879" s="158">
        <v>235</v>
      </c>
      <c r="G879" s="83"/>
    </row>
    <row r="880" spans="1:7" ht="11.1" customHeight="1" x14ac:dyDescent="0.2">
      <c r="A880" s="191">
        <v>43676</v>
      </c>
      <c r="B880" s="81">
        <v>18402</v>
      </c>
      <c r="C880" s="82" t="s">
        <v>3136</v>
      </c>
      <c r="D880" s="83" t="s">
        <v>1644</v>
      </c>
      <c r="E880" s="168">
        <v>350</v>
      </c>
      <c r="F880" s="158">
        <v>350</v>
      </c>
      <c r="G880" s="83" t="s">
        <v>3029</v>
      </c>
    </row>
    <row r="881" spans="1:7" ht="11.1" customHeight="1" x14ac:dyDescent="0.2">
      <c r="A881" s="191">
        <v>43682</v>
      </c>
      <c r="B881" s="10">
        <v>16078</v>
      </c>
      <c r="C881" s="82" t="s">
        <v>3047</v>
      </c>
      <c r="D881" s="12" t="s">
        <v>6182</v>
      </c>
      <c r="E881" s="166">
        <v>43391.040000000001</v>
      </c>
      <c r="F881" s="158"/>
      <c r="G881" s="83" t="s">
        <v>3046</v>
      </c>
    </row>
    <row r="882" spans="1:7" ht="11.1" customHeight="1" x14ac:dyDescent="0.2">
      <c r="A882" s="191">
        <v>43676</v>
      </c>
      <c r="B882" s="10">
        <v>23864</v>
      </c>
      <c r="C882" s="82" t="s">
        <v>3128</v>
      </c>
      <c r="D882" s="12" t="s">
        <v>2228</v>
      </c>
      <c r="E882" s="166">
        <v>90</v>
      </c>
      <c r="F882" s="158">
        <v>126.42</v>
      </c>
    </row>
    <row r="883" spans="1:7" ht="11.1" customHeight="1" x14ac:dyDescent="0.2">
      <c r="A883" s="191">
        <v>43676</v>
      </c>
      <c r="B883" s="10">
        <v>26551</v>
      </c>
      <c r="C883" s="82" t="s">
        <v>3134</v>
      </c>
      <c r="D883" s="12" t="s">
        <v>2764</v>
      </c>
      <c r="E883" s="166">
        <v>180</v>
      </c>
      <c r="F883" s="158">
        <v>3542</v>
      </c>
    </row>
    <row r="884" spans="1:7" ht="11.1" customHeight="1" x14ac:dyDescent="0.2">
      <c r="A884" s="191">
        <v>43683</v>
      </c>
      <c r="B884" s="81">
        <v>26551</v>
      </c>
      <c r="C884" s="82" t="s">
        <v>3134</v>
      </c>
      <c r="D884" s="83" t="s">
        <v>2764</v>
      </c>
      <c r="E884" s="168">
        <v>60</v>
      </c>
      <c r="F884" s="158">
        <v>3602</v>
      </c>
      <c r="G884" s="83"/>
    </row>
    <row r="885" spans="1:7" ht="11.1" customHeight="1" x14ac:dyDescent="0.2">
      <c r="A885" s="191">
        <v>43672</v>
      </c>
      <c r="B885" s="81">
        <v>16078</v>
      </c>
      <c r="C885" s="82" t="s">
        <v>3047</v>
      </c>
      <c r="D885" s="83" t="s">
        <v>4225</v>
      </c>
      <c r="E885" s="168">
        <v>5</v>
      </c>
      <c r="F885" s="158"/>
      <c r="G885" s="83" t="s">
        <v>3046</v>
      </c>
    </row>
    <row r="886" spans="1:7" ht="11.1" customHeight="1" x14ac:dyDescent="0.2">
      <c r="A886" s="191">
        <v>43676</v>
      </c>
      <c r="B886" s="81">
        <v>22302</v>
      </c>
      <c r="C886" s="82" t="s">
        <v>3134</v>
      </c>
      <c r="D886" s="83" t="s">
        <v>5297</v>
      </c>
      <c r="E886" s="168">
        <v>900.87</v>
      </c>
      <c r="F886" s="158">
        <v>8816.61</v>
      </c>
      <c r="G886" s="83" t="s">
        <v>3029</v>
      </c>
    </row>
    <row r="887" spans="1:7" ht="11.1" customHeight="1" x14ac:dyDescent="0.2">
      <c r="A887" s="191">
        <v>43683</v>
      </c>
      <c r="B887" s="81">
        <v>12611</v>
      </c>
      <c r="C887" s="82" t="s">
        <v>3143</v>
      </c>
      <c r="D887" s="83" t="s">
        <v>1082</v>
      </c>
      <c r="E887" s="168">
        <v>620</v>
      </c>
      <c r="F887" s="158">
        <v>22106.7</v>
      </c>
      <c r="G887" s="83"/>
    </row>
    <row r="888" spans="1:7" ht="11.1" customHeight="1" x14ac:dyDescent="0.2">
      <c r="A888" s="191">
        <v>43683</v>
      </c>
      <c r="B888" s="10">
        <v>14209</v>
      </c>
      <c r="C888" s="82" t="s">
        <v>3141</v>
      </c>
      <c r="D888" s="12" t="s">
        <v>1336</v>
      </c>
      <c r="E888" s="156">
        <v>24578.32</v>
      </c>
      <c r="F888" s="158">
        <v>1130954.74</v>
      </c>
    </row>
    <row r="889" spans="1:7" ht="11.1" customHeight="1" x14ac:dyDescent="0.2">
      <c r="A889" s="191">
        <v>43676</v>
      </c>
      <c r="B889" s="81">
        <v>23063</v>
      </c>
      <c r="C889" s="82" t="s">
        <v>3128</v>
      </c>
      <c r="D889" s="83" t="s">
        <v>2091</v>
      </c>
      <c r="E889" s="168">
        <v>238</v>
      </c>
      <c r="F889" s="158">
        <v>705.81</v>
      </c>
      <c r="G889" s="83"/>
    </row>
    <row r="890" spans="1:7" ht="11.1" customHeight="1" x14ac:dyDescent="0.2">
      <c r="A890" s="191">
        <v>43683</v>
      </c>
      <c r="B890" s="81">
        <v>23063</v>
      </c>
      <c r="C890" s="11" t="s">
        <v>3128</v>
      </c>
      <c r="D890" s="83" t="s">
        <v>2091</v>
      </c>
      <c r="E890" s="168">
        <v>220.75</v>
      </c>
      <c r="F890" s="158">
        <v>926.56</v>
      </c>
      <c r="G890" s="83"/>
    </row>
    <row r="891" spans="1:7" ht="11.1" customHeight="1" x14ac:dyDescent="0.2">
      <c r="A891" s="191">
        <v>43683</v>
      </c>
      <c r="B891" s="10">
        <v>14404</v>
      </c>
      <c r="C891" s="82" t="s">
        <v>3141</v>
      </c>
      <c r="D891" s="12" t="s">
        <v>1368</v>
      </c>
      <c r="E891" s="166">
        <v>132</v>
      </c>
      <c r="F891" s="158">
        <v>1452</v>
      </c>
    </row>
    <row r="892" spans="1:7" ht="11.1" customHeight="1" x14ac:dyDescent="0.2">
      <c r="A892" s="191">
        <v>43676</v>
      </c>
      <c r="B892" s="10">
        <v>27589</v>
      </c>
      <c r="C892" s="82" t="s">
        <v>3127</v>
      </c>
      <c r="D892" s="12" t="s">
        <v>2172</v>
      </c>
      <c r="E892" s="166">
        <v>7537.5</v>
      </c>
      <c r="F892" s="158">
        <v>20288.95</v>
      </c>
    </row>
    <row r="893" spans="1:7" ht="11.1" customHeight="1" x14ac:dyDescent="0.2">
      <c r="A893" s="191">
        <v>43683</v>
      </c>
      <c r="B893" s="10">
        <v>13384</v>
      </c>
      <c r="C893" s="82" t="s">
        <v>3140</v>
      </c>
      <c r="D893" s="12" t="s">
        <v>1179</v>
      </c>
      <c r="E893" s="166">
        <v>164231.76</v>
      </c>
      <c r="F893" s="158">
        <v>703241.56</v>
      </c>
    </row>
    <row r="894" spans="1:7" ht="11.1" customHeight="1" x14ac:dyDescent="0.2">
      <c r="A894" s="191">
        <v>43683</v>
      </c>
      <c r="B894" s="81">
        <v>14225</v>
      </c>
      <c r="C894" s="82" t="s">
        <v>3140</v>
      </c>
      <c r="D894" s="83" t="s">
        <v>1339</v>
      </c>
      <c r="E894" s="168">
        <v>33000</v>
      </c>
      <c r="F894" s="158">
        <v>33000</v>
      </c>
      <c r="G894" s="83"/>
    </row>
    <row r="895" spans="1:7" ht="11.1" customHeight="1" x14ac:dyDescent="0.2">
      <c r="A895" s="191">
        <v>43676</v>
      </c>
      <c r="B895" s="10">
        <v>13643</v>
      </c>
      <c r="C895" s="82" t="s">
        <v>3140</v>
      </c>
      <c r="D895" s="12" t="s">
        <v>525</v>
      </c>
      <c r="E895" s="156">
        <v>402</v>
      </c>
      <c r="F895" s="158">
        <v>5505</v>
      </c>
    </row>
    <row r="896" spans="1:7" ht="11.1" customHeight="1" x14ac:dyDescent="0.2">
      <c r="A896" s="191">
        <v>43683</v>
      </c>
      <c r="B896" s="10">
        <v>13643</v>
      </c>
      <c r="C896" s="82" t="s">
        <v>3140</v>
      </c>
      <c r="D896" s="12" t="s">
        <v>525</v>
      </c>
      <c r="E896" s="156">
        <v>502</v>
      </c>
      <c r="F896" s="158">
        <v>6007</v>
      </c>
    </row>
    <row r="897" spans="1:7" ht="11.1" customHeight="1" x14ac:dyDescent="0.2">
      <c r="A897" s="191">
        <v>43676</v>
      </c>
      <c r="B897" s="10">
        <v>11060</v>
      </c>
      <c r="C897" s="82" t="s">
        <v>3140</v>
      </c>
      <c r="D897" s="12" t="s">
        <v>872</v>
      </c>
      <c r="E897" s="156">
        <v>331.82</v>
      </c>
      <c r="F897" s="158">
        <v>3091.84</v>
      </c>
    </row>
    <row r="898" spans="1:7" ht="11.1" customHeight="1" x14ac:dyDescent="0.2">
      <c r="A898" s="191">
        <v>43683</v>
      </c>
      <c r="B898" s="81">
        <v>11060</v>
      </c>
      <c r="C898" s="82" t="s">
        <v>3140</v>
      </c>
      <c r="D898" s="83" t="s">
        <v>872</v>
      </c>
      <c r="E898" s="168">
        <v>166.78</v>
      </c>
      <c r="F898" s="158">
        <v>3258.6200000000003</v>
      </c>
      <c r="G898" s="83"/>
    </row>
    <row r="899" spans="1:7" ht="11.1" customHeight="1" x14ac:dyDescent="0.2">
      <c r="A899" s="191">
        <v>43676</v>
      </c>
      <c r="B899" s="81">
        <v>23980</v>
      </c>
      <c r="C899" s="82" t="s">
        <v>3134</v>
      </c>
      <c r="D899" s="83" t="s">
        <v>2253</v>
      </c>
      <c r="E899" s="168">
        <v>104.24</v>
      </c>
      <c r="F899" s="158">
        <v>104.24</v>
      </c>
      <c r="G899" s="83" t="s">
        <v>3029</v>
      </c>
    </row>
    <row r="900" spans="1:7" ht="11.1" customHeight="1" x14ac:dyDescent="0.2">
      <c r="A900" s="191">
        <v>43683</v>
      </c>
      <c r="B900" s="81">
        <v>16132</v>
      </c>
      <c r="C900" s="82" t="s">
        <v>3127</v>
      </c>
      <c r="D900" s="83" t="s">
        <v>1479</v>
      </c>
      <c r="E900" s="168">
        <v>488.69</v>
      </c>
      <c r="F900" s="158">
        <v>488.69</v>
      </c>
      <c r="G900" s="83"/>
    </row>
    <row r="901" spans="1:7" ht="11.1" customHeight="1" x14ac:dyDescent="0.2">
      <c r="A901" s="191">
        <v>43683</v>
      </c>
      <c r="B901" s="10">
        <v>23159</v>
      </c>
      <c r="C901" s="82" t="s">
        <v>3140</v>
      </c>
      <c r="D901" s="12" t="s">
        <v>526</v>
      </c>
      <c r="E901" s="156">
        <v>9850</v>
      </c>
      <c r="F901" s="158">
        <v>110050</v>
      </c>
    </row>
    <row r="902" spans="1:7" ht="11.1" customHeight="1" x14ac:dyDescent="0.2">
      <c r="A902" s="191">
        <v>43683</v>
      </c>
      <c r="B902" s="81">
        <v>21816</v>
      </c>
      <c r="C902" s="82" t="s">
        <v>3141</v>
      </c>
      <c r="D902" s="83" t="s">
        <v>527</v>
      </c>
      <c r="E902" s="168">
        <v>3207.08</v>
      </c>
      <c r="F902" s="158">
        <v>3207.08</v>
      </c>
      <c r="G902" s="83"/>
    </row>
    <row r="903" spans="1:7" ht="11.1" customHeight="1" x14ac:dyDescent="0.2">
      <c r="A903" s="191">
        <v>43676</v>
      </c>
      <c r="B903" s="10">
        <v>23676</v>
      </c>
      <c r="C903" s="82" t="s">
        <v>3128</v>
      </c>
      <c r="D903" s="12" t="s">
        <v>528</v>
      </c>
      <c r="E903" s="166">
        <v>749.24</v>
      </c>
      <c r="F903" s="158">
        <v>13780.35</v>
      </c>
    </row>
    <row r="904" spans="1:7" ht="11.1" customHeight="1" x14ac:dyDescent="0.2">
      <c r="A904" s="191">
        <v>43683</v>
      </c>
      <c r="B904" s="81">
        <v>17533</v>
      </c>
      <c r="C904" s="82" t="s">
        <v>3140</v>
      </c>
      <c r="D904" s="83" t="s">
        <v>1550</v>
      </c>
      <c r="E904" s="168">
        <v>22831.5</v>
      </c>
      <c r="F904" s="158">
        <v>367138.49</v>
      </c>
      <c r="G904" s="83"/>
    </row>
    <row r="905" spans="1:7" ht="11.1" customHeight="1" x14ac:dyDescent="0.2">
      <c r="A905" s="191">
        <v>43676</v>
      </c>
      <c r="B905" s="81">
        <v>26550</v>
      </c>
      <c r="C905" s="82" t="s">
        <v>3140</v>
      </c>
      <c r="D905" s="83" t="s">
        <v>2763</v>
      </c>
      <c r="E905" s="168">
        <v>150</v>
      </c>
      <c r="F905" s="158">
        <v>450</v>
      </c>
    </row>
    <row r="906" spans="1:7" ht="11.1" customHeight="1" x14ac:dyDescent="0.2">
      <c r="A906" s="191">
        <v>43683</v>
      </c>
      <c r="B906" s="10">
        <v>28005</v>
      </c>
      <c r="C906" s="82" t="s">
        <v>3141</v>
      </c>
      <c r="D906" s="12" t="s">
        <v>6115</v>
      </c>
      <c r="E906" s="166">
        <v>1150</v>
      </c>
      <c r="F906" s="158">
        <v>1150</v>
      </c>
    </row>
    <row r="907" spans="1:7" ht="11.1" customHeight="1" x14ac:dyDescent="0.2">
      <c r="A907" s="191">
        <v>43676</v>
      </c>
      <c r="B907" s="81">
        <v>27542</v>
      </c>
      <c r="C907" s="82" t="s">
        <v>3127</v>
      </c>
      <c r="D907" s="83" t="s">
        <v>4318</v>
      </c>
      <c r="E907" s="168">
        <v>1000</v>
      </c>
      <c r="F907" s="158">
        <v>1800</v>
      </c>
      <c r="G907" s="83"/>
    </row>
    <row r="908" spans="1:7" ht="11.1" customHeight="1" x14ac:dyDescent="0.2">
      <c r="A908" s="191">
        <v>43676</v>
      </c>
      <c r="B908" s="10">
        <v>12296</v>
      </c>
      <c r="C908" s="82" t="s">
        <v>3136</v>
      </c>
      <c r="D908" s="12" t="s">
        <v>1031</v>
      </c>
      <c r="E908" s="156">
        <v>198</v>
      </c>
      <c r="F908" s="158">
        <v>198</v>
      </c>
    </row>
    <row r="909" spans="1:7" ht="11.1" customHeight="1" x14ac:dyDescent="0.2">
      <c r="A909" s="191">
        <v>43683</v>
      </c>
      <c r="B909" s="10">
        <v>26945</v>
      </c>
      <c r="C909" s="11" t="s">
        <v>3128</v>
      </c>
      <c r="D909" s="12" t="s">
        <v>2881</v>
      </c>
      <c r="E909" s="166">
        <v>19.82</v>
      </c>
      <c r="F909" s="158">
        <v>292.52</v>
      </c>
    </row>
    <row r="910" spans="1:7" ht="11.1" customHeight="1" x14ac:dyDescent="0.2">
      <c r="A910" s="191">
        <v>43678</v>
      </c>
      <c r="B910" s="81">
        <v>12636</v>
      </c>
      <c r="C910" s="82" t="s">
        <v>3073</v>
      </c>
      <c r="D910" s="83" t="s">
        <v>1087</v>
      </c>
      <c r="E910" s="168">
        <v>1250</v>
      </c>
      <c r="F910" s="158">
        <v>976336.22</v>
      </c>
      <c r="G910" s="83" t="s">
        <v>3072</v>
      </c>
    </row>
    <row r="911" spans="1:7" ht="11.1" customHeight="1" x14ac:dyDescent="0.2">
      <c r="A911" s="191">
        <v>43678</v>
      </c>
      <c r="B911" s="81">
        <v>12636</v>
      </c>
      <c r="C911" s="82" t="s">
        <v>3073</v>
      </c>
      <c r="D911" s="83" t="s">
        <v>1087</v>
      </c>
      <c r="E911" s="168">
        <v>525</v>
      </c>
      <c r="F911" s="158">
        <v>976861.22</v>
      </c>
      <c r="G911" s="83" t="s">
        <v>3072</v>
      </c>
    </row>
    <row r="912" spans="1:7" ht="11.1" customHeight="1" x14ac:dyDescent="0.2">
      <c r="A912" s="191">
        <v>43679</v>
      </c>
      <c r="B912" s="81">
        <v>12636</v>
      </c>
      <c r="C912" s="82" t="s">
        <v>3073</v>
      </c>
      <c r="D912" s="83" t="s">
        <v>1087</v>
      </c>
      <c r="E912" s="168">
        <v>36464.53</v>
      </c>
      <c r="F912" s="158">
        <v>1013325.75</v>
      </c>
      <c r="G912" s="83" t="s">
        <v>3072</v>
      </c>
    </row>
    <row r="913" spans="1:7" ht="11.1" customHeight="1" x14ac:dyDescent="0.2">
      <c r="A913" s="191">
        <v>43679</v>
      </c>
      <c r="B913" s="10">
        <v>12636</v>
      </c>
      <c r="C913" s="82" t="s">
        <v>3073</v>
      </c>
      <c r="D913" s="12" t="s">
        <v>1087</v>
      </c>
      <c r="E913" s="156">
        <v>7958.04</v>
      </c>
      <c r="F913" s="158">
        <v>1021283.79</v>
      </c>
      <c r="G913" s="83" t="s">
        <v>3072</v>
      </c>
    </row>
    <row r="914" spans="1:7" ht="11.1" customHeight="1" x14ac:dyDescent="0.2">
      <c r="A914" s="191">
        <v>43675</v>
      </c>
      <c r="B914" s="81">
        <v>16078</v>
      </c>
      <c r="C914" s="82" t="s">
        <v>3047</v>
      </c>
      <c r="D914" s="83" t="s">
        <v>6225</v>
      </c>
      <c r="E914" s="168">
        <v>712.5</v>
      </c>
      <c r="F914" s="158"/>
      <c r="G914" s="83" t="s">
        <v>3046</v>
      </c>
    </row>
    <row r="915" spans="1:7" ht="11.1" customHeight="1" x14ac:dyDescent="0.2">
      <c r="A915" s="191">
        <v>43678</v>
      </c>
      <c r="B915" s="81">
        <v>28008</v>
      </c>
      <c r="C915" s="82" t="s">
        <v>3141</v>
      </c>
      <c r="D915" s="83" t="s">
        <v>6091</v>
      </c>
      <c r="E915" s="168">
        <v>1500</v>
      </c>
      <c r="F915" s="158">
        <v>1500</v>
      </c>
      <c r="G915" s="83"/>
    </row>
    <row r="916" spans="1:7" ht="11.1" customHeight="1" x14ac:dyDescent="0.2">
      <c r="A916" s="191">
        <v>43675</v>
      </c>
      <c r="B916" s="10">
        <v>16078</v>
      </c>
      <c r="C916" s="82" t="s">
        <v>3047</v>
      </c>
      <c r="D916" s="12" t="s">
        <v>6214</v>
      </c>
      <c r="E916" s="166">
        <v>475</v>
      </c>
      <c r="F916" s="158"/>
      <c r="G916" s="83" t="s">
        <v>3046</v>
      </c>
    </row>
    <row r="917" spans="1:7" ht="11.1" customHeight="1" x14ac:dyDescent="0.2">
      <c r="A917" s="191">
        <v>43683</v>
      </c>
      <c r="B917" s="81">
        <v>22514</v>
      </c>
      <c r="C917" s="82" t="s">
        <v>3127</v>
      </c>
      <c r="D917" s="83" t="s">
        <v>2026</v>
      </c>
      <c r="E917" s="168">
        <v>690</v>
      </c>
      <c r="F917" s="158">
        <v>1290</v>
      </c>
      <c r="G917" s="83"/>
    </row>
    <row r="918" spans="1:7" ht="11.1" customHeight="1" x14ac:dyDescent="0.2">
      <c r="A918" s="191">
        <v>43683</v>
      </c>
      <c r="B918" s="10">
        <v>25544</v>
      </c>
      <c r="C918" s="82" t="s">
        <v>3143</v>
      </c>
      <c r="D918" s="12" t="s">
        <v>2547</v>
      </c>
      <c r="E918" s="156">
        <v>310</v>
      </c>
      <c r="F918" s="158">
        <v>7813</v>
      </c>
    </row>
    <row r="919" spans="1:7" ht="11.1" customHeight="1" x14ac:dyDescent="0.2">
      <c r="A919" s="191">
        <v>43676</v>
      </c>
      <c r="B919" s="81">
        <v>24590</v>
      </c>
      <c r="C919" s="82" t="s">
        <v>3128</v>
      </c>
      <c r="D919" s="83" t="s">
        <v>2354</v>
      </c>
      <c r="E919" s="168">
        <v>675.22</v>
      </c>
      <c r="F919" s="158">
        <v>675.22</v>
      </c>
    </row>
    <row r="920" spans="1:7" ht="11.1" customHeight="1" x14ac:dyDescent="0.2">
      <c r="A920" s="191">
        <v>43683</v>
      </c>
      <c r="B920" s="10">
        <v>999002215</v>
      </c>
      <c r="C920" s="82" t="s">
        <v>3135</v>
      </c>
      <c r="D920" s="12" t="s">
        <v>6122</v>
      </c>
      <c r="E920" s="166">
        <v>75</v>
      </c>
      <c r="F920" s="158">
        <v>75</v>
      </c>
    </row>
    <row r="921" spans="1:7" ht="11.1" customHeight="1" x14ac:dyDescent="0.2">
      <c r="A921" s="191">
        <v>43683</v>
      </c>
      <c r="B921" s="10">
        <v>21686</v>
      </c>
      <c r="C921" s="82" t="s">
        <v>3127</v>
      </c>
      <c r="D921" s="12" t="s">
        <v>1916</v>
      </c>
      <c r="E921" s="166">
        <v>750</v>
      </c>
      <c r="F921" s="158">
        <v>4625</v>
      </c>
    </row>
    <row r="922" spans="1:7" ht="11.1" customHeight="1" x14ac:dyDescent="0.2">
      <c r="A922" s="191">
        <v>43676</v>
      </c>
      <c r="B922" s="10">
        <v>10822</v>
      </c>
      <c r="C922" s="82" t="s">
        <v>3140</v>
      </c>
      <c r="D922" s="12" t="s">
        <v>537</v>
      </c>
      <c r="E922" s="156">
        <v>132.56</v>
      </c>
      <c r="F922" s="158">
        <v>28812.560000000001</v>
      </c>
    </row>
    <row r="923" spans="1:7" ht="11.1" customHeight="1" x14ac:dyDescent="0.2">
      <c r="A923" s="191">
        <v>43676</v>
      </c>
      <c r="B923" s="10">
        <v>10822</v>
      </c>
      <c r="C923" s="82" t="s">
        <v>3140</v>
      </c>
      <c r="D923" s="12" t="s">
        <v>3220</v>
      </c>
      <c r="E923" s="156">
        <v>202.42</v>
      </c>
      <c r="F923" s="158">
        <v>29014.98</v>
      </c>
    </row>
    <row r="924" spans="1:7" ht="11.1" customHeight="1" x14ac:dyDescent="0.2">
      <c r="A924" s="191">
        <v>43676</v>
      </c>
      <c r="B924" s="10">
        <v>10822</v>
      </c>
      <c r="C924" s="82" t="s">
        <v>3140</v>
      </c>
      <c r="D924" s="12" t="s">
        <v>3220</v>
      </c>
      <c r="E924" s="156">
        <v>779.82</v>
      </c>
      <c r="F924" s="158">
        <v>29794.799999999999</v>
      </c>
    </row>
    <row r="925" spans="1:7" ht="11.1" customHeight="1" x14ac:dyDescent="0.2">
      <c r="A925" s="191">
        <v>43676</v>
      </c>
      <c r="B925" s="10">
        <v>10565</v>
      </c>
      <c r="C925" s="82" t="s">
        <v>3140</v>
      </c>
      <c r="D925" s="12" t="s">
        <v>5272</v>
      </c>
      <c r="E925" s="156">
        <v>2102</v>
      </c>
      <c r="F925" s="158">
        <v>922182.32</v>
      </c>
    </row>
    <row r="926" spans="1:7" ht="11.1" customHeight="1" x14ac:dyDescent="0.2">
      <c r="A926" s="191">
        <v>43683</v>
      </c>
      <c r="B926" s="81">
        <v>10565</v>
      </c>
      <c r="C926" s="82" t="s">
        <v>3140</v>
      </c>
      <c r="D926" s="83" t="s">
        <v>538</v>
      </c>
      <c r="E926" s="168">
        <v>4015.5</v>
      </c>
      <c r="F926" s="158">
        <v>926197.82</v>
      </c>
      <c r="G926" s="83"/>
    </row>
    <row r="927" spans="1:7" ht="11.1" customHeight="1" x14ac:dyDescent="0.2">
      <c r="A927" s="191">
        <v>43676</v>
      </c>
      <c r="B927" s="10">
        <v>13667</v>
      </c>
      <c r="C927" s="82" t="s">
        <v>3140</v>
      </c>
      <c r="D927" s="12" t="s">
        <v>1239</v>
      </c>
      <c r="E927" s="156">
        <v>903.65</v>
      </c>
      <c r="F927" s="158">
        <v>109976.71</v>
      </c>
    </row>
    <row r="928" spans="1:7" ht="11.1" customHeight="1" x14ac:dyDescent="0.2">
      <c r="A928" s="191">
        <v>43683</v>
      </c>
      <c r="B928" s="10">
        <v>13667</v>
      </c>
      <c r="C928" s="82" t="s">
        <v>3140</v>
      </c>
      <c r="D928" s="12" t="s">
        <v>1239</v>
      </c>
      <c r="E928" s="166">
        <v>209.51</v>
      </c>
      <c r="F928" s="158">
        <v>110186.22</v>
      </c>
    </row>
    <row r="929" spans="1:7" ht="11.1" customHeight="1" x14ac:dyDescent="0.2">
      <c r="A929" s="191">
        <v>43675</v>
      </c>
      <c r="B929" s="10">
        <v>16078</v>
      </c>
      <c r="C929" s="82" t="s">
        <v>3047</v>
      </c>
      <c r="D929" s="12" t="s">
        <v>3582</v>
      </c>
      <c r="E929" s="156">
        <v>133537.92000000001</v>
      </c>
      <c r="F929" s="158"/>
      <c r="G929" s="83" t="s">
        <v>3046</v>
      </c>
    </row>
    <row r="930" spans="1:7" ht="11.1" customHeight="1" x14ac:dyDescent="0.2">
      <c r="A930" s="191">
        <v>43675</v>
      </c>
      <c r="B930" s="81">
        <v>16078</v>
      </c>
      <c r="C930" s="82" t="s">
        <v>3047</v>
      </c>
      <c r="D930" s="83" t="s">
        <v>3582</v>
      </c>
      <c r="E930" s="168">
        <v>65161.77</v>
      </c>
      <c r="F930" s="158"/>
      <c r="G930" s="83" t="s">
        <v>3046</v>
      </c>
    </row>
    <row r="931" spans="1:7" ht="11.1" customHeight="1" x14ac:dyDescent="0.2">
      <c r="A931" s="191">
        <v>43675</v>
      </c>
      <c r="B931" s="10">
        <v>16078</v>
      </c>
      <c r="C931" s="82" t="s">
        <v>3047</v>
      </c>
      <c r="D931" s="12" t="s">
        <v>6221</v>
      </c>
      <c r="E931" s="166">
        <v>475</v>
      </c>
      <c r="F931" s="158"/>
      <c r="G931" s="83" t="s">
        <v>3046</v>
      </c>
    </row>
    <row r="932" spans="1:7" ht="11.1" customHeight="1" x14ac:dyDescent="0.2">
      <c r="A932" s="191">
        <v>43676</v>
      </c>
      <c r="B932" s="10">
        <v>22445</v>
      </c>
      <c r="C932" s="82" t="s">
        <v>3140</v>
      </c>
      <c r="D932" s="12" t="s">
        <v>6143</v>
      </c>
      <c r="E932" s="156">
        <v>899871</v>
      </c>
      <c r="F932" s="158">
        <v>907356.21</v>
      </c>
    </row>
    <row r="933" spans="1:7" ht="11.1" customHeight="1" x14ac:dyDescent="0.2">
      <c r="A933" s="191">
        <v>43683</v>
      </c>
      <c r="B933" s="10">
        <v>19458</v>
      </c>
      <c r="C933" s="82" t="s">
        <v>3140</v>
      </c>
      <c r="D933" s="12" t="s">
        <v>1728</v>
      </c>
      <c r="E933" s="156">
        <v>6892.42</v>
      </c>
      <c r="F933" s="158">
        <v>13161.779999999999</v>
      </c>
    </row>
    <row r="934" spans="1:7" ht="11.1" customHeight="1" x14ac:dyDescent="0.2">
      <c r="A934" s="191">
        <v>43672</v>
      </c>
      <c r="B934" s="10">
        <v>16078</v>
      </c>
      <c r="C934" s="82" t="s">
        <v>3047</v>
      </c>
      <c r="D934" s="12" t="s">
        <v>6157</v>
      </c>
      <c r="E934" s="166">
        <v>22.5</v>
      </c>
      <c r="F934" s="158"/>
      <c r="G934" s="83" t="s">
        <v>3046</v>
      </c>
    </row>
    <row r="935" spans="1:7" ht="11.1" customHeight="1" x14ac:dyDescent="0.2">
      <c r="A935" s="191">
        <v>43676</v>
      </c>
      <c r="B935" s="10">
        <v>23878</v>
      </c>
      <c r="C935" s="82" t="s">
        <v>3127</v>
      </c>
      <c r="D935" s="12" t="s">
        <v>543</v>
      </c>
      <c r="E935" s="166">
        <v>225</v>
      </c>
      <c r="F935" s="158">
        <v>10225</v>
      </c>
    </row>
    <row r="936" spans="1:7" ht="11.1" customHeight="1" x14ac:dyDescent="0.2">
      <c r="A936" s="191">
        <v>43676</v>
      </c>
      <c r="B936" s="81">
        <v>27470</v>
      </c>
      <c r="C936" s="82" t="s">
        <v>3141</v>
      </c>
      <c r="D936" s="83" t="s">
        <v>2207</v>
      </c>
      <c r="E936" s="168">
        <v>118.96</v>
      </c>
      <c r="F936" s="158">
        <v>5082.95</v>
      </c>
    </row>
    <row r="937" spans="1:7" ht="11.1" customHeight="1" x14ac:dyDescent="0.2">
      <c r="A937" s="191">
        <v>43683</v>
      </c>
      <c r="B937" s="81">
        <v>24391</v>
      </c>
      <c r="C937" s="82" t="s">
        <v>3127</v>
      </c>
      <c r="D937" s="83" t="s">
        <v>546</v>
      </c>
      <c r="E937" s="168">
        <v>450</v>
      </c>
      <c r="F937" s="158">
        <v>23380</v>
      </c>
      <c r="G937" s="83"/>
    </row>
    <row r="938" spans="1:7" ht="11.1" customHeight="1" x14ac:dyDescent="0.2">
      <c r="A938" s="191">
        <v>43676</v>
      </c>
      <c r="B938" s="10">
        <v>27529</v>
      </c>
      <c r="C938" s="82" t="s">
        <v>3134</v>
      </c>
      <c r="D938" s="12" t="s">
        <v>4236</v>
      </c>
      <c r="E938" s="156">
        <v>12.84</v>
      </c>
      <c r="F938" s="158">
        <v>38.520000000000003</v>
      </c>
      <c r="G938" s="83" t="s">
        <v>3029</v>
      </c>
    </row>
    <row r="939" spans="1:7" ht="11.1" customHeight="1" x14ac:dyDescent="0.2">
      <c r="A939" s="191">
        <v>43676</v>
      </c>
      <c r="B939" s="81">
        <v>17380</v>
      </c>
      <c r="C939" s="82" t="s">
        <v>3134</v>
      </c>
      <c r="D939" s="83" t="s">
        <v>1534</v>
      </c>
      <c r="E939" s="168">
        <v>8.2899999999999991</v>
      </c>
      <c r="F939" s="158">
        <v>982.37</v>
      </c>
      <c r="G939" s="83" t="s">
        <v>3029</v>
      </c>
    </row>
    <row r="940" spans="1:7" ht="11.1" customHeight="1" x14ac:dyDescent="0.2">
      <c r="A940" s="191">
        <v>43676</v>
      </c>
      <c r="B940" s="10">
        <v>10518</v>
      </c>
      <c r="C940" s="82" t="s">
        <v>3140</v>
      </c>
      <c r="D940" s="12" t="s">
        <v>547</v>
      </c>
      <c r="E940" s="156">
        <v>828.6</v>
      </c>
      <c r="F940" s="158">
        <v>10718.08</v>
      </c>
    </row>
    <row r="941" spans="1:7" ht="11.1" customHeight="1" x14ac:dyDescent="0.2">
      <c r="A941" s="191">
        <v>43683</v>
      </c>
      <c r="B941" s="81">
        <v>10518</v>
      </c>
      <c r="C941" s="82" t="s">
        <v>3140</v>
      </c>
      <c r="D941" s="83" t="s">
        <v>547</v>
      </c>
      <c r="E941" s="168">
        <v>3894.97</v>
      </c>
      <c r="F941" s="158">
        <v>14613.05</v>
      </c>
      <c r="G941" s="83"/>
    </row>
    <row r="942" spans="1:7" ht="11.1" customHeight="1" x14ac:dyDescent="0.2">
      <c r="A942" s="191">
        <v>43676</v>
      </c>
      <c r="B942" s="81">
        <v>14662</v>
      </c>
      <c r="C942" s="82" t="s">
        <v>3140</v>
      </c>
      <c r="D942" s="83" t="s">
        <v>548</v>
      </c>
      <c r="E942" s="168">
        <v>6538.74</v>
      </c>
      <c r="F942" s="158">
        <v>152149.73000000001</v>
      </c>
      <c r="G942" s="83"/>
    </row>
    <row r="943" spans="1:7" ht="11.1" customHeight="1" x14ac:dyDescent="0.2">
      <c r="A943" s="191">
        <v>43683</v>
      </c>
      <c r="B943" s="10">
        <v>14662</v>
      </c>
      <c r="C943" s="82" t="s">
        <v>3140</v>
      </c>
      <c r="D943" s="12" t="s">
        <v>548</v>
      </c>
      <c r="E943" s="166">
        <v>4696.7300000000005</v>
      </c>
      <c r="F943" s="158">
        <v>156846.46000000002</v>
      </c>
    </row>
    <row r="944" spans="1:7" ht="11.1" customHeight="1" x14ac:dyDescent="0.2">
      <c r="A944" s="191">
        <v>43676</v>
      </c>
      <c r="B944" s="10">
        <v>25242</v>
      </c>
      <c r="C944" s="82" t="s">
        <v>3128</v>
      </c>
      <c r="D944" s="12" t="s">
        <v>2486</v>
      </c>
      <c r="E944" s="166">
        <v>162</v>
      </c>
      <c r="F944" s="158">
        <v>162</v>
      </c>
    </row>
    <row r="945" spans="1:7" ht="11.1" customHeight="1" x14ac:dyDescent="0.2">
      <c r="A945" s="191">
        <v>43683</v>
      </c>
      <c r="B945" s="81">
        <v>11978</v>
      </c>
      <c r="C945" s="11" t="s">
        <v>3128</v>
      </c>
      <c r="D945" s="83" t="s">
        <v>993</v>
      </c>
      <c r="E945" s="168">
        <v>35</v>
      </c>
      <c r="F945" s="158">
        <v>35</v>
      </c>
      <c r="G945" s="83"/>
    </row>
    <row r="946" spans="1:7" ht="11.1" customHeight="1" x14ac:dyDescent="0.2">
      <c r="A946" s="191">
        <v>43683</v>
      </c>
      <c r="B946" s="10">
        <v>11792</v>
      </c>
      <c r="C946" s="82" t="s">
        <v>3127</v>
      </c>
      <c r="D946" s="12" t="s">
        <v>549</v>
      </c>
      <c r="E946" s="166">
        <v>1400</v>
      </c>
      <c r="F946" s="158">
        <v>145989.66</v>
      </c>
      <c r="G946" s="83"/>
    </row>
    <row r="947" spans="1:7" ht="11.1" customHeight="1" x14ac:dyDescent="0.2">
      <c r="A947" s="191">
        <v>43683</v>
      </c>
      <c r="B947" s="10">
        <v>27194</v>
      </c>
      <c r="C947" s="82" t="s">
        <v>3141</v>
      </c>
      <c r="D947" s="12" t="s">
        <v>550</v>
      </c>
      <c r="E947" s="156">
        <v>2000</v>
      </c>
      <c r="F947" s="158">
        <v>22000</v>
      </c>
    </row>
    <row r="948" spans="1:7" ht="11.1" customHeight="1" x14ac:dyDescent="0.2">
      <c r="A948" s="191">
        <v>43683</v>
      </c>
      <c r="B948" s="10">
        <v>11623</v>
      </c>
      <c r="C948" s="82" t="s">
        <v>3141</v>
      </c>
      <c r="D948" s="12" t="s">
        <v>552</v>
      </c>
      <c r="E948" s="166">
        <v>1929.5</v>
      </c>
      <c r="F948" s="158">
        <v>40519.5</v>
      </c>
      <c r="G948" s="83"/>
    </row>
    <row r="949" spans="1:7" ht="11.1" customHeight="1" x14ac:dyDescent="0.2">
      <c r="A949" s="191">
        <v>43676</v>
      </c>
      <c r="B949" s="10">
        <v>24292</v>
      </c>
      <c r="C949" s="82" t="s">
        <v>3134</v>
      </c>
      <c r="D949" s="12" t="s">
        <v>5301</v>
      </c>
      <c r="E949" s="166">
        <v>1219.8699999999999</v>
      </c>
      <c r="F949" s="158">
        <v>17872.509999999998</v>
      </c>
      <c r="G949" s="83" t="s">
        <v>3029</v>
      </c>
    </row>
    <row r="950" spans="1:7" ht="11.1" customHeight="1" x14ac:dyDescent="0.2">
      <c r="A950" s="191">
        <v>43676</v>
      </c>
      <c r="B950" s="10">
        <v>10128</v>
      </c>
      <c r="C950" s="82" t="s">
        <v>3140</v>
      </c>
      <c r="D950" s="12" t="s">
        <v>556</v>
      </c>
      <c r="E950" s="156">
        <v>949</v>
      </c>
      <c r="F950" s="158">
        <v>74949.919999999998</v>
      </c>
    </row>
    <row r="951" spans="1:7" ht="11.1" customHeight="1" x14ac:dyDescent="0.2">
      <c r="A951" s="191">
        <v>43683</v>
      </c>
      <c r="B951" s="81">
        <v>10128</v>
      </c>
      <c r="C951" s="82" t="s">
        <v>3140</v>
      </c>
      <c r="D951" s="83" t="s">
        <v>556</v>
      </c>
      <c r="E951" s="168">
        <v>7356</v>
      </c>
      <c r="F951" s="158">
        <v>82305.919999999998</v>
      </c>
      <c r="G951" s="83"/>
    </row>
    <row r="952" spans="1:7" ht="11.1" customHeight="1" x14ac:dyDescent="0.2">
      <c r="A952" s="191">
        <v>43683</v>
      </c>
      <c r="B952" s="10">
        <v>22444</v>
      </c>
      <c r="C952" s="82" t="s">
        <v>3140</v>
      </c>
      <c r="D952" s="12" t="s">
        <v>2012</v>
      </c>
      <c r="E952" s="166">
        <v>45</v>
      </c>
      <c r="F952" s="158">
        <v>540</v>
      </c>
      <c r="G952" s="83"/>
    </row>
    <row r="953" spans="1:7" ht="11.1" customHeight="1" x14ac:dyDescent="0.2">
      <c r="A953" s="191">
        <v>43676</v>
      </c>
      <c r="B953" s="10">
        <v>13456</v>
      </c>
      <c r="C953" s="82" t="s">
        <v>3140</v>
      </c>
      <c r="D953" s="12" t="s">
        <v>5732</v>
      </c>
      <c r="E953" s="156">
        <v>900</v>
      </c>
      <c r="F953" s="158">
        <v>22619.3</v>
      </c>
    </row>
    <row r="954" spans="1:7" ht="11.1" customHeight="1" x14ac:dyDescent="0.2">
      <c r="A954" s="191">
        <v>43676</v>
      </c>
      <c r="B954" s="10">
        <v>14166</v>
      </c>
      <c r="C954" s="82" t="s">
        <v>3140</v>
      </c>
      <c r="D954" s="12" t="s">
        <v>5733</v>
      </c>
      <c r="E954" s="156">
        <v>707.75</v>
      </c>
      <c r="F954" s="158">
        <v>35656.74</v>
      </c>
    </row>
    <row r="955" spans="1:7" ht="11.1" customHeight="1" x14ac:dyDescent="0.2">
      <c r="A955" s="191">
        <v>43683</v>
      </c>
      <c r="B955" s="10">
        <v>14166</v>
      </c>
      <c r="C955" s="82" t="s">
        <v>3140</v>
      </c>
      <c r="D955" s="12" t="s">
        <v>1329</v>
      </c>
      <c r="E955" s="156">
        <v>5743.75</v>
      </c>
      <c r="F955" s="158">
        <v>41400.49</v>
      </c>
    </row>
    <row r="956" spans="1:7" ht="11.1" customHeight="1" x14ac:dyDescent="0.2">
      <c r="A956" s="191">
        <v>43676</v>
      </c>
      <c r="B956" s="10">
        <v>14048</v>
      </c>
      <c r="C956" s="82" t="s">
        <v>3140</v>
      </c>
      <c r="D956" s="12" t="s">
        <v>5344</v>
      </c>
      <c r="E956" s="156">
        <v>280</v>
      </c>
      <c r="F956" s="158">
        <v>40019.01</v>
      </c>
    </row>
    <row r="957" spans="1:7" ht="11.1" customHeight="1" x14ac:dyDescent="0.2">
      <c r="A957" s="191">
        <v>43676</v>
      </c>
      <c r="B957" s="81">
        <v>14048</v>
      </c>
      <c r="C957" s="82" t="s">
        <v>3140</v>
      </c>
      <c r="D957" s="83" t="s">
        <v>5344</v>
      </c>
      <c r="E957" s="168">
        <v>22758.53</v>
      </c>
      <c r="F957" s="158">
        <v>62777.54</v>
      </c>
      <c r="G957" s="83"/>
    </row>
    <row r="958" spans="1:7" ht="11.1" customHeight="1" x14ac:dyDescent="0.2">
      <c r="A958" s="191">
        <v>43683</v>
      </c>
      <c r="B958" s="10">
        <v>14048</v>
      </c>
      <c r="C958" s="82" t="s">
        <v>3140</v>
      </c>
      <c r="D958" s="12" t="s">
        <v>1305</v>
      </c>
      <c r="E958" s="156">
        <v>1486.77</v>
      </c>
      <c r="F958" s="158">
        <v>64264.31</v>
      </c>
    </row>
    <row r="959" spans="1:7" ht="11.1" customHeight="1" x14ac:dyDescent="0.2">
      <c r="A959" s="191">
        <v>43676</v>
      </c>
      <c r="B959" s="10">
        <v>25255</v>
      </c>
      <c r="C959" s="82" t="s">
        <v>3140</v>
      </c>
      <c r="D959" s="12" t="s">
        <v>2489</v>
      </c>
      <c r="E959" s="166">
        <v>385</v>
      </c>
      <c r="F959" s="158">
        <v>770</v>
      </c>
    </row>
    <row r="960" spans="1:7" ht="11.1" customHeight="1" x14ac:dyDescent="0.2">
      <c r="A960" s="191">
        <v>43676</v>
      </c>
      <c r="B960" s="81">
        <v>14444</v>
      </c>
      <c r="C960" s="82" t="s">
        <v>3140</v>
      </c>
      <c r="D960" s="83" t="s">
        <v>6132</v>
      </c>
      <c r="E960" s="168">
        <v>1471086.42</v>
      </c>
      <c r="F960" s="158">
        <v>14930959.23</v>
      </c>
      <c r="G960" s="83"/>
    </row>
    <row r="961" spans="1:7" ht="11.1" customHeight="1" x14ac:dyDescent="0.2">
      <c r="A961" s="191">
        <v>43676</v>
      </c>
      <c r="B961" s="10">
        <v>13400</v>
      </c>
      <c r="C961" s="82" t="s">
        <v>3141</v>
      </c>
      <c r="D961" s="12" t="s">
        <v>1181</v>
      </c>
      <c r="E961" s="156">
        <v>16031.44</v>
      </c>
      <c r="F961" s="158">
        <v>176951.1</v>
      </c>
    </row>
    <row r="962" spans="1:7" ht="11.1" customHeight="1" x14ac:dyDescent="0.2">
      <c r="A962" s="191">
        <v>43676</v>
      </c>
      <c r="B962" s="10">
        <v>14441</v>
      </c>
      <c r="C962" s="82" t="s">
        <v>3140</v>
      </c>
      <c r="D962" s="12" t="s">
        <v>559</v>
      </c>
      <c r="E962" s="156">
        <v>253</v>
      </c>
      <c r="F962" s="158">
        <v>9438</v>
      </c>
    </row>
    <row r="963" spans="1:7" ht="11.1" customHeight="1" x14ac:dyDescent="0.2">
      <c r="A963" s="191">
        <v>43675</v>
      </c>
      <c r="B963" s="81">
        <v>16078</v>
      </c>
      <c r="C963" s="82" t="s">
        <v>3047</v>
      </c>
      <c r="D963" s="83" t="s">
        <v>6218</v>
      </c>
      <c r="E963" s="168">
        <v>1950</v>
      </c>
      <c r="F963" s="158"/>
      <c r="G963" s="83" t="s">
        <v>3046</v>
      </c>
    </row>
    <row r="964" spans="1:7" ht="11.1" customHeight="1" x14ac:dyDescent="0.2">
      <c r="A964" s="191">
        <v>43683</v>
      </c>
      <c r="B964" s="10">
        <v>14326</v>
      </c>
      <c r="C964" s="82" t="s">
        <v>3134</v>
      </c>
      <c r="D964" s="12" t="s">
        <v>1357</v>
      </c>
      <c r="E964" s="156">
        <v>665</v>
      </c>
      <c r="F964" s="158">
        <v>11125</v>
      </c>
    </row>
    <row r="965" spans="1:7" ht="11.1" customHeight="1" x14ac:dyDescent="0.2">
      <c r="A965" s="191">
        <v>43683</v>
      </c>
      <c r="B965" s="81">
        <v>27747</v>
      </c>
      <c r="C965" s="82" t="s">
        <v>3140</v>
      </c>
      <c r="D965" s="83" t="s">
        <v>5359</v>
      </c>
      <c r="E965" s="168">
        <v>7085</v>
      </c>
      <c r="F965" s="158">
        <v>7085</v>
      </c>
      <c r="G965" s="83"/>
    </row>
    <row r="966" spans="1:7" ht="11.1" customHeight="1" x14ac:dyDescent="0.2">
      <c r="A966" s="191">
        <v>43676</v>
      </c>
      <c r="B966" s="10">
        <v>13525</v>
      </c>
      <c r="C966" s="82" t="s">
        <v>3140</v>
      </c>
      <c r="D966" s="12" t="s">
        <v>1205</v>
      </c>
      <c r="E966" s="156">
        <v>599.5</v>
      </c>
      <c r="F966" s="158">
        <v>3574.3</v>
      </c>
    </row>
    <row r="967" spans="1:7" ht="11.1" customHeight="1" x14ac:dyDescent="0.2">
      <c r="A967" s="191">
        <v>43676</v>
      </c>
      <c r="B967" s="10">
        <v>14352</v>
      </c>
      <c r="C967" s="82" t="s">
        <v>3140</v>
      </c>
      <c r="D967" s="12" t="s">
        <v>1360</v>
      </c>
      <c r="E967" s="156">
        <v>396.7</v>
      </c>
      <c r="F967" s="158">
        <v>17214.75</v>
      </c>
    </row>
    <row r="968" spans="1:7" ht="11.1" customHeight="1" x14ac:dyDescent="0.2">
      <c r="A968" s="191">
        <v>43676</v>
      </c>
      <c r="B968" s="10">
        <v>12535</v>
      </c>
      <c r="C968" s="82" t="s">
        <v>3127</v>
      </c>
      <c r="D968" s="12" t="s">
        <v>562</v>
      </c>
      <c r="E968" s="156">
        <v>1515</v>
      </c>
      <c r="F968" s="158">
        <v>41550</v>
      </c>
    </row>
    <row r="969" spans="1:7" ht="11.1" customHeight="1" x14ac:dyDescent="0.2">
      <c r="A969" s="191">
        <v>43683</v>
      </c>
      <c r="B969" s="81">
        <v>12535</v>
      </c>
      <c r="C969" s="82" t="s">
        <v>3127</v>
      </c>
      <c r="D969" s="83" t="s">
        <v>562</v>
      </c>
      <c r="E969" s="168">
        <v>360</v>
      </c>
      <c r="F969" s="158">
        <v>41910</v>
      </c>
      <c r="G969" s="83"/>
    </row>
    <row r="970" spans="1:7" ht="11.1" customHeight="1" x14ac:dyDescent="0.2">
      <c r="A970" s="191">
        <v>43676</v>
      </c>
      <c r="B970" s="10">
        <v>27066</v>
      </c>
      <c r="C970" s="82" t="s">
        <v>3128</v>
      </c>
      <c r="D970" s="12" t="s">
        <v>2928</v>
      </c>
      <c r="E970" s="166">
        <v>198</v>
      </c>
      <c r="F970" s="158">
        <v>198</v>
      </c>
    </row>
    <row r="971" spans="1:7" ht="11.1" customHeight="1" x14ac:dyDescent="0.2">
      <c r="A971" s="191">
        <v>43675</v>
      </c>
      <c r="B971" s="81">
        <v>16078</v>
      </c>
      <c r="C971" s="82" t="s">
        <v>3047</v>
      </c>
      <c r="D971" s="83" t="s">
        <v>6195</v>
      </c>
      <c r="E971" s="168">
        <v>475</v>
      </c>
      <c r="F971" s="158"/>
      <c r="G971" s="83" t="s">
        <v>3046</v>
      </c>
    </row>
    <row r="972" spans="1:7" ht="11.1" customHeight="1" x14ac:dyDescent="0.2">
      <c r="A972" s="191">
        <v>43676</v>
      </c>
      <c r="B972" s="81">
        <v>19270</v>
      </c>
      <c r="C972" s="82" t="s">
        <v>3140</v>
      </c>
      <c r="D972" s="83" t="s">
        <v>1710</v>
      </c>
      <c r="E972" s="168">
        <v>140.63</v>
      </c>
      <c r="F972" s="158">
        <v>1550.38</v>
      </c>
      <c r="G972" s="83"/>
    </row>
    <row r="973" spans="1:7" ht="11.1" customHeight="1" x14ac:dyDescent="0.2">
      <c r="A973" s="191">
        <v>43676</v>
      </c>
      <c r="B973" s="10">
        <v>11034</v>
      </c>
      <c r="C973" s="82" t="s">
        <v>3127</v>
      </c>
      <c r="D973" s="12" t="s">
        <v>566</v>
      </c>
      <c r="E973" s="156">
        <v>375</v>
      </c>
      <c r="F973" s="158">
        <v>77067.75</v>
      </c>
    </row>
    <row r="974" spans="1:7" ht="11.1" customHeight="1" x14ac:dyDescent="0.2">
      <c r="A974" s="191">
        <v>43683</v>
      </c>
      <c r="B974" s="81">
        <v>11034</v>
      </c>
      <c r="C974" s="82" t="s">
        <v>3127</v>
      </c>
      <c r="D974" s="83" t="s">
        <v>566</v>
      </c>
      <c r="E974" s="168">
        <v>1025</v>
      </c>
      <c r="F974" s="158">
        <v>78092.75</v>
      </c>
      <c r="G974" s="83"/>
    </row>
    <row r="975" spans="1:7" ht="11.1" customHeight="1" x14ac:dyDescent="0.2">
      <c r="A975" s="191">
        <v>43683</v>
      </c>
      <c r="B975" s="81">
        <v>22895</v>
      </c>
      <c r="C975" s="11" t="s">
        <v>3128</v>
      </c>
      <c r="D975" s="83" t="s">
        <v>2065</v>
      </c>
      <c r="E975" s="168">
        <v>35</v>
      </c>
      <c r="F975" s="158">
        <v>197</v>
      </c>
      <c r="G975" s="83"/>
    </row>
    <row r="976" spans="1:7" ht="11.1" customHeight="1" x14ac:dyDescent="0.2">
      <c r="A976" s="191">
        <v>43672</v>
      </c>
      <c r="B976" s="81">
        <v>16078</v>
      </c>
      <c r="C976" s="82" t="s">
        <v>3047</v>
      </c>
      <c r="D976" s="83" t="s">
        <v>6160</v>
      </c>
      <c r="E976" s="168">
        <v>200</v>
      </c>
      <c r="F976" s="158"/>
      <c r="G976" s="83" t="s">
        <v>3046</v>
      </c>
    </row>
    <row r="977" spans="1:7" ht="11.1" customHeight="1" x14ac:dyDescent="0.2">
      <c r="A977" s="191">
        <v>43676</v>
      </c>
      <c r="B977" s="10">
        <v>10337</v>
      </c>
      <c r="C977" s="82" t="s">
        <v>3127</v>
      </c>
      <c r="D977" s="12" t="s">
        <v>568</v>
      </c>
      <c r="E977" s="156">
        <v>3000</v>
      </c>
      <c r="F977" s="158">
        <v>95690</v>
      </c>
    </row>
    <row r="978" spans="1:7" ht="11.1" customHeight="1" x14ac:dyDescent="0.2">
      <c r="A978" s="191">
        <v>43683</v>
      </c>
      <c r="B978" s="81">
        <v>10337</v>
      </c>
      <c r="C978" s="82" t="s">
        <v>3127</v>
      </c>
      <c r="D978" s="83" t="s">
        <v>568</v>
      </c>
      <c r="E978" s="168">
        <v>3000</v>
      </c>
      <c r="F978" s="158">
        <v>98690</v>
      </c>
      <c r="G978" s="83"/>
    </row>
    <row r="979" spans="1:7" ht="11.1" customHeight="1" x14ac:dyDescent="0.2">
      <c r="A979" s="191">
        <v>43683</v>
      </c>
      <c r="B979" s="10">
        <v>10141</v>
      </c>
      <c r="C979" s="82" t="s">
        <v>3127</v>
      </c>
      <c r="D979" s="12" t="s">
        <v>569</v>
      </c>
      <c r="E979" s="156">
        <v>1410</v>
      </c>
      <c r="F979" s="158">
        <v>28770</v>
      </c>
    </row>
    <row r="980" spans="1:7" ht="11.1" customHeight="1" x14ac:dyDescent="0.2">
      <c r="A980" s="191">
        <v>43676</v>
      </c>
      <c r="B980" s="10">
        <v>10765</v>
      </c>
      <c r="C980" s="82" t="s">
        <v>3127</v>
      </c>
      <c r="D980" s="12" t="s">
        <v>570</v>
      </c>
      <c r="E980" s="156">
        <v>900</v>
      </c>
      <c r="F980" s="158">
        <v>59293.75</v>
      </c>
    </row>
    <row r="981" spans="1:7" ht="11.1" customHeight="1" x14ac:dyDescent="0.2">
      <c r="A981" s="191">
        <v>43683</v>
      </c>
      <c r="B981" s="81">
        <v>13439</v>
      </c>
      <c r="C981" s="82" t="s">
        <v>3140</v>
      </c>
      <c r="D981" s="83" t="s">
        <v>1187</v>
      </c>
      <c r="E981" s="168">
        <v>178</v>
      </c>
      <c r="F981" s="158">
        <v>356</v>
      </c>
      <c r="G981" s="83"/>
    </row>
    <row r="982" spans="1:7" ht="11.1" customHeight="1" x14ac:dyDescent="0.2">
      <c r="A982" s="191">
        <v>43683</v>
      </c>
      <c r="B982" s="81">
        <v>24349</v>
      </c>
      <c r="C982" s="82" t="s">
        <v>3127</v>
      </c>
      <c r="D982" s="83" t="s">
        <v>2322</v>
      </c>
      <c r="E982" s="168">
        <v>1762.5</v>
      </c>
      <c r="F982" s="158">
        <v>29650</v>
      </c>
      <c r="G982" s="83"/>
    </row>
    <row r="983" spans="1:7" ht="11.1" customHeight="1" x14ac:dyDescent="0.2">
      <c r="A983" s="191">
        <v>43683</v>
      </c>
      <c r="B983" s="10">
        <v>15169</v>
      </c>
      <c r="C983" s="82" t="s">
        <v>3140</v>
      </c>
      <c r="D983" s="12" t="s">
        <v>1459</v>
      </c>
      <c r="E983" s="156">
        <v>18160</v>
      </c>
      <c r="F983" s="158">
        <v>18160</v>
      </c>
    </row>
    <row r="984" spans="1:7" ht="11.1" customHeight="1" x14ac:dyDescent="0.2">
      <c r="A984" s="191">
        <v>43683</v>
      </c>
      <c r="B984" s="10">
        <v>27946</v>
      </c>
      <c r="C984" s="82" t="s">
        <v>3136</v>
      </c>
      <c r="D984" s="12" t="s">
        <v>6059</v>
      </c>
      <c r="E984" s="156">
        <v>350</v>
      </c>
      <c r="F984" s="158">
        <v>350</v>
      </c>
    </row>
    <row r="985" spans="1:7" ht="11.1" customHeight="1" x14ac:dyDescent="0.2">
      <c r="A985" s="191">
        <v>43671</v>
      </c>
      <c r="B985" s="10">
        <v>26529</v>
      </c>
      <c r="C985" s="82" t="s">
        <v>3140</v>
      </c>
      <c r="D985" s="12" t="s">
        <v>2761</v>
      </c>
      <c r="E985" s="156">
        <v>5849.75</v>
      </c>
      <c r="F985" s="158">
        <v>2161078.39</v>
      </c>
      <c r="G985" s="12" t="s">
        <v>3029</v>
      </c>
    </row>
    <row r="986" spans="1:7" ht="11.1" customHeight="1" x14ac:dyDescent="0.2">
      <c r="A986" s="191">
        <v>43679</v>
      </c>
      <c r="B986" s="10">
        <v>26529</v>
      </c>
      <c r="C986" s="82" t="s">
        <v>3140</v>
      </c>
      <c r="D986" s="12" t="s">
        <v>2761</v>
      </c>
      <c r="E986" s="166">
        <v>174973.42</v>
      </c>
      <c r="F986" s="158">
        <v>2336051.81</v>
      </c>
      <c r="G986" s="12" t="s">
        <v>3029</v>
      </c>
    </row>
    <row r="987" spans="1:7" ht="11.1" customHeight="1" x14ac:dyDescent="0.2">
      <c r="A987" s="191">
        <v>43676</v>
      </c>
      <c r="B987" s="10">
        <v>21362</v>
      </c>
      <c r="C987" s="82" t="s">
        <v>3141</v>
      </c>
      <c r="D987" s="12" t="s">
        <v>1883</v>
      </c>
      <c r="E987" s="156">
        <v>3214.8</v>
      </c>
      <c r="F987" s="158">
        <v>3214.8</v>
      </c>
    </row>
    <row r="988" spans="1:7" ht="11.1" customHeight="1" x14ac:dyDescent="0.2">
      <c r="A988" s="191">
        <v>43676</v>
      </c>
      <c r="B988" s="10">
        <v>20488</v>
      </c>
      <c r="C988" s="82" t="s">
        <v>3140</v>
      </c>
      <c r="D988" s="12" t="s">
        <v>5412</v>
      </c>
      <c r="E988" s="166">
        <v>170</v>
      </c>
      <c r="F988" s="158">
        <v>11717.31</v>
      </c>
      <c r="G988" s="83"/>
    </row>
    <row r="989" spans="1:7" ht="11.1" customHeight="1" x14ac:dyDescent="0.2">
      <c r="A989" s="191">
        <v>43676</v>
      </c>
      <c r="B989" s="81">
        <v>24427</v>
      </c>
      <c r="C989" s="82" t="s">
        <v>3140</v>
      </c>
      <c r="D989" s="83" t="s">
        <v>2337</v>
      </c>
      <c r="E989" s="168">
        <v>4931.25</v>
      </c>
      <c r="F989" s="158">
        <v>26300</v>
      </c>
      <c r="G989" s="83"/>
    </row>
    <row r="990" spans="1:7" ht="11.1" customHeight="1" x14ac:dyDescent="0.2">
      <c r="A990" s="191">
        <v>43676</v>
      </c>
      <c r="B990" s="81">
        <v>27988</v>
      </c>
      <c r="C990" s="82" t="s">
        <v>3127</v>
      </c>
      <c r="D990" s="83" t="s">
        <v>6092</v>
      </c>
      <c r="E990" s="168">
        <v>30843.56</v>
      </c>
      <c r="F990" s="158">
        <v>30843.56</v>
      </c>
      <c r="G990" s="83"/>
    </row>
    <row r="991" spans="1:7" ht="11.1" customHeight="1" x14ac:dyDescent="0.2">
      <c r="A991" s="191">
        <v>43683</v>
      </c>
      <c r="B991" s="81">
        <v>23424</v>
      </c>
      <c r="C991" s="11" t="s">
        <v>3128</v>
      </c>
      <c r="D991" s="83" t="s">
        <v>2151</v>
      </c>
      <c r="E991" s="168">
        <v>400.52</v>
      </c>
      <c r="F991" s="158">
        <v>938.94999999999993</v>
      </c>
    </row>
    <row r="992" spans="1:7" ht="11.1" customHeight="1" x14ac:dyDescent="0.2">
      <c r="A992" s="191">
        <v>43676</v>
      </c>
      <c r="B992" s="81">
        <v>24296</v>
      </c>
      <c r="C992" s="82" t="s">
        <v>3140</v>
      </c>
      <c r="D992" s="83" t="s">
        <v>5631</v>
      </c>
      <c r="E992" s="168">
        <v>253.98</v>
      </c>
      <c r="F992" s="158">
        <v>653.97</v>
      </c>
      <c r="G992" s="83"/>
    </row>
    <row r="993" spans="1:7" ht="11.1" customHeight="1" x14ac:dyDescent="0.2">
      <c r="A993" s="191">
        <v>43675</v>
      </c>
      <c r="B993" s="81">
        <v>16078</v>
      </c>
      <c r="C993" s="82" t="s">
        <v>3047</v>
      </c>
      <c r="D993" s="83" t="s">
        <v>6196</v>
      </c>
      <c r="E993" s="168">
        <v>380</v>
      </c>
      <c r="F993" s="158"/>
      <c r="G993" s="83" t="s">
        <v>3046</v>
      </c>
    </row>
    <row r="994" spans="1:7" ht="11.1" customHeight="1" x14ac:dyDescent="0.2">
      <c r="A994" s="191">
        <v>43671</v>
      </c>
      <c r="B994" s="81">
        <v>16078</v>
      </c>
      <c r="C994" s="82" t="s">
        <v>3047</v>
      </c>
      <c r="D994" s="12" t="s">
        <v>4947</v>
      </c>
      <c r="E994" s="156">
        <v>667440.91</v>
      </c>
      <c r="F994" s="158"/>
      <c r="G994" s="83" t="s">
        <v>3046</v>
      </c>
    </row>
    <row r="995" spans="1:7" ht="11.1" customHeight="1" x14ac:dyDescent="0.2">
      <c r="A995" s="191">
        <v>43672</v>
      </c>
      <c r="B995" s="81">
        <v>16078</v>
      </c>
      <c r="C995" s="82" t="s">
        <v>3047</v>
      </c>
      <c r="D995" s="12" t="s">
        <v>4947</v>
      </c>
      <c r="E995" s="156">
        <v>3286.15</v>
      </c>
      <c r="F995" s="158"/>
      <c r="G995" s="83" t="s">
        <v>3046</v>
      </c>
    </row>
    <row r="996" spans="1:7" ht="11.1" customHeight="1" x14ac:dyDescent="0.2">
      <c r="A996" s="191">
        <v>43675</v>
      </c>
      <c r="B996" s="81">
        <v>16078</v>
      </c>
      <c r="C996" s="82" t="s">
        <v>3047</v>
      </c>
      <c r="D996" s="12" t="s">
        <v>4947</v>
      </c>
      <c r="E996" s="168">
        <v>61250.82</v>
      </c>
      <c r="F996" s="158"/>
      <c r="G996" s="83" t="s">
        <v>3046</v>
      </c>
    </row>
    <row r="997" spans="1:7" ht="11.1" customHeight="1" x14ac:dyDescent="0.2">
      <c r="A997" s="191">
        <v>43676</v>
      </c>
      <c r="B997" s="81">
        <v>16078</v>
      </c>
      <c r="C997" s="82" t="s">
        <v>3047</v>
      </c>
      <c r="D997" s="12" t="s">
        <v>4947</v>
      </c>
      <c r="E997" s="156">
        <v>9162.35</v>
      </c>
      <c r="F997" s="158"/>
      <c r="G997" s="83" t="s">
        <v>3046</v>
      </c>
    </row>
    <row r="998" spans="1:7" ht="11.1" customHeight="1" x14ac:dyDescent="0.2">
      <c r="A998" s="191">
        <v>43677</v>
      </c>
      <c r="B998" s="81">
        <v>16078</v>
      </c>
      <c r="C998" s="82" t="s">
        <v>3047</v>
      </c>
      <c r="D998" s="12" t="s">
        <v>4947</v>
      </c>
      <c r="E998" s="168">
        <v>1323.77</v>
      </c>
      <c r="F998" s="158"/>
      <c r="G998" s="83" t="s">
        <v>3046</v>
      </c>
    </row>
    <row r="999" spans="1:7" ht="11.1" customHeight="1" x14ac:dyDescent="0.2">
      <c r="A999" s="191">
        <v>43678</v>
      </c>
      <c r="B999" s="81">
        <v>16078</v>
      </c>
      <c r="C999" s="82" t="s">
        <v>3047</v>
      </c>
      <c r="D999" s="12" t="s">
        <v>4947</v>
      </c>
      <c r="E999" s="166">
        <v>2396.69</v>
      </c>
      <c r="F999" s="158"/>
      <c r="G999" s="83" t="s">
        <v>3046</v>
      </c>
    </row>
    <row r="1000" spans="1:7" ht="11.1" customHeight="1" x14ac:dyDescent="0.2">
      <c r="A1000" s="191">
        <v>43679</v>
      </c>
      <c r="B1000" s="81">
        <v>16078</v>
      </c>
      <c r="C1000" s="82" t="s">
        <v>3047</v>
      </c>
      <c r="D1000" s="12" t="s">
        <v>4947</v>
      </c>
      <c r="E1000" s="168">
        <v>4036.66</v>
      </c>
      <c r="F1000" s="158"/>
      <c r="G1000" s="83" t="s">
        <v>3046</v>
      </c>
    </row>
    <row r="1001" spans="1:7" ht="11.1" customHeight="1" x14ac:dyDescent="0.2">
      <c r="A1001" s="191">
        <v>43682</v>
      </c>
      <c r="B1001" s="81">
        <v>16078</v>
      </c>
      <c r="C1001" s="82" t="s">
        <v>3047</v>
      </c>
      <c r="D1001" s="12" t="s">
        <v>4947</v>
      </c>
      <c r="E1001" s="156">
        <v>8992.2900000000009</v>
      </c>
      <c r="F1001" s="158"/>
      <c r="G1001" s="83" t="s">
        <v>3046</v>
      </c>
    </row>
    <row r="1002" spans="1:7" ht="11.1" customHeight="1" x14ac:dyDescent="0.2">
      <c r="A1002" s="191">
        <v>43683</v>
      </c>
      <c r="B1002" s="10">
        <v>22099</v>
      </c>
      <c r="C1002" s="11" t="s">
        <v>3128</v>
      </c>
      <c r="D1002" s="12" t="s">
        <v>578</v>
      </c>
      <c r="E1002" s="166">
        <v>10.44</v>
      </c>
      <c r="F1002" s="158">
        <v>200.05</v>
      </c>
    </row>
    <row r="1003" spans="1:7" ht="11.1" customHeight="1" x14ac:dyDescent="0.2">
      <c r="A1003" s="191">
        <v>43676</v>
      </c>
      <c r="B1003" s="10">
        <v>13873</v>
      </c>
      <c r="C1003" s="82" t="s">
        <v>3140</v>
      </c>
      <c r="D1003" s="12" t="s">
        <v>6131</v>
      </c>
      <c r="E1003" s="156">
        <v>23683.82</v>
      </c>
      <c r="F1003" s="158">
        <v>100106.46</v>
      </c>
    </row>
    <row r="1004" spans="1:7" ht="11.1" customHeight="1" x14ac:dyDescent="0.2">
      <c r="A1004" s="191">
        <v>43676</v>
      </c>
      <c r="B1004" s="81">
        <v>21674</v>
      </c>
      <c r="C1004" s="82" t="s">
        <v>3128</v>
      </c>
      <c r="D1004" s="83" t="s">
        <v>584</v>
      </c>
      <c r="E1004" s="168">
        <v>832.88</v>
      </c>
      <c r="F1004" s="158">
        <v>862.4</v>
      </c>
      <c r="G1004" s="83"/>
    </row>
    <row r="1005" spans="1:7" ht="11.1" customHeight="1" x14ac:dyDescent="0.2">
      <c r="A1005" s="191">
        <v>43676</v>
      </c>
      <c r="B1005" s="10">
        <v>11869</v>
      </c>
      <c r="C1005" s="82" t="s">
        <v>3127</v>
      </c>
      <c r="D1005" s="12" t="s">
        <v>585</v>
      </c>
      <c r="E1005" s="156">
        <v>4745</v>
      </c>
      <c r="F1005" s="158">
        <v>45000</v>
      </c>
    </row>
    <row r="1006" spans="1:7" ht="11.1" customHeight="1" x14ac:dyDescent="0.2">
      <c r="A1006" s="191">
        <v>43683</v>
      </c>
      <c r="B1006" s="81">
        <v>11869</v>
      </c>
      <c r="C1006" s="82" t="s">
        <v>3127</v>
      </c>
      <c r="D1006" s="83" t="s">
        <v>585</v>
      </c>
      <c r="E1006" s="168">
        <v>315</v>
      </c>
      <c r="F1006" s="158">
        <v>45315</v>
      </c>
      <c r="G1006" s="83"/>
    </row>
    <row r="1007" spans="1:7" ht="11.1" customHeight="1" x14ac:dyDescent="0.2">
      <c r="A1007" s="191">
        <v>43676</v>
      </c>
      <c r="B1007" s="10">
        <v>14291</v>
      </c>
      <c r="C1007" s="82" t="s">
        <v>3140</v>
      </c>
      <c r="D1007" s="12" t="s">
        <v>1350</v>
      </c>
      <c r="E1007" s="156">
        <v>98892</v>
      </c>
      <c r="F1007" s="158">
        <v>686458.45000000007</v>
      </c>
    </row>
    <row r="1008" spans="1:7" ht="11.1" customHeight="1" x14ac:dyDescent="0.2">
      <c r="A1008" s="191">
        <v>43676</v>
      </c>
      <c r="B1008" s="10">
        <v>14291</v>
      </c>
      <c r="C1008" s="82" t="s">
        <v>3140</v>
      </c>
      <c r="D1008" s="12" t="s">
        <v>1350</v>
      </c>
      <c r="E1008" s="156">
        <v>1182.5999999999999</v>
      </c>
      <c r="F1008" s="158">
        <v>687641.05</v>
      </c>
    </row>
    <row r="1009" spans="1:7" ht="11.1" customHeight="1" x14ac:dyDescent="0.2">
      <c r="A1009" s="191">
        <v>43678</v>
      </c>
      <c r="B1009" s="10">
        <v>16078</v>
      </c>
      <c r="C1009" s="82" t="s">
        <v>3047</v>
      </c>
      <c r="D1009" s="12" t="s">
        <v>3044</v>
      </c>
      <c r="E1009" s="166">
        <v>350</v>
      </c>
      <c r="F1009" s="158"/>
      <c r="G1009" s="83" t="s">
        <v>3046</v>
      </c>
    </row>
    <row r="1010" spans="1:7" ht="11.1" customHeight="1" x14ac:dyDescent="0.2">
      <c r="A1010" s="191">
        <v>43676</v>
      </c>
      <c r="B1010" s="10">
        <v>14172</v>
      </c>
      <c r="C1010" s="82" t="s">
        <v>3140</v>
      </c>
      <c r="D1010" s="12" t="s">
        <v>1330</v>
      </c>
      <c r="E1010" s="156">
        <v>450</v>
      </c>
      <c r="F1010" s="158">
        <v>4125</v>
      </c>
      <c r="G1010" s="83" t="s">
        <v>3029</v>
      </c>
    </row>
    <row r="1011" spans="1:7" ht="11.1" customHeight="1" x14ac:dyDescent="0.2">
      <c r="A1011" s="191">
        <v>43683</v>
      </c>
      <c r="B1011" s="81">
        <v>14172</v>
      </c>
      <c r="C1011" s="82" t="s">
        <v>3140</v>
      </c>
      <c r="D1011" s="83" t="s">
        <v>1330</v>
      </c>
      <c r="E1011" s="168">
        <v>450</v>
      </c>
      <c r="F1011" s="158">
        <v>4575</v>
      </c>
      <c r="G1011" s="83"/>
    </row>
    <row r="1012" spans="1:7" ht="11.1" customHeight="1" x14ac:dyDescent="0.2">
      <c r="A1012" s="191">
        <v>43678</v>
      </c>
      <c r="B1012" s="10">
        <v>13377</v>
      </c>
      <c r="C1012" s="11" t="s">
        <v>3073</v>
      </c>
      <c r="D1012" s="12" t="s">
        <v>3126</v>
      </c>
      <c r="E1012" s="156">
        <v>28805.21</v>
      </c>
      <c r="F1012" s="158">
        <v>25738753.849999998</v>
      </c>
      <c r="G1012" s="83" t="s">
        <v>3072</v>
      </c>
    </row>
    <row r="1013" spans="1:7" ht="11.1" customHeight="1" x14ac:dyDescent="0.2">
      <c r="A1013" s="191">
        <v>43679</v>
      </c>
      <c r="B1013" s="10">
        <v>13377</v>
      </c>
      <c r="C1013" s="11" t="s">
        <v>3073</v>
      </c>
      <c r="D1013" s="12" t="s">
        <v>3126</v>
      </c>
      <c r="E1013" s="156">
        <v>1193273.8500000001</v>
      </c>
      <c r="F1013" s="158">
        <v>26932027.699999999</v>
      </c>
      <c r="G1013" s="83" t="s">
        <v>3072</v>
      </c>
    </row>
    <row r="1014" spans="1:7" ht="11.1" customHeight="1" x14ac:dyDescent="0.2">
      <c r="A1014" s="191">
        <v>43683</v>
      </c>
      <c r="B1014" s="81">
        <v>17793</v>
      </c>
      <c r="C1014" s="82" t="s">
        <v>3140</v>
      </c>
      <c r="D1014" s="83" t="s">
        <v>3232</v>
      </c>
      <c r="E1014" s="168">
        <v>75</v>
      </c>
      <c r="F1014" s="158">
        <v>3600</v>
      </c>
      <c r="G1014" s="83"/>
    </row>
    <row r="1015" spans="1:7" ht="11.1" customHeight="1" x14ac:dyDescent="0.2">
      <c r="A1015" s="191">
        <v>43679</v>
      </c>
      <c r="B1015" s="10">
        <v>17000</v>
      </c>
      <c r="C1015" s="11" t="s">
        <v>3073</v>
      </c>
      <c r="D1015" s="12" t="s">
        <v>4307</v>
      </c>
      <c r="E1015" s="156">
        <v>9645.2099999999991</v>
      </c>
      <c r="F1015" s="158">
        <v>196860.85</v>
      </c>
      <c r="G1015" s="83" t="s">
        <v>3072</v>
      </c>
    </row>
    <row r="1016" spans="1:7" ht="11.1" customHeight="1" x14ac:dyDescent="0.2">
      <c r="A1016" s="191">
        <v>43676</v>
      </c>
      <c r="B1016" s="10">
        <v>19026</v>
      </c>
      <c r="C1016" s="82" t="s">
        <v>3140</v>
      </c>
      <c r="D1016" s="12" t="s">
        <v>5290</v>
      </c>
      <c r="E1016" s="166">
        <v>12902.03</v>
      </c>
      <c r="F1016" s="158">
        <v>114956.02</v>
      </c>
      <c r="G1016" s="83"/>
    </row>
    <row r="1017" spans="1:7" ht="11.1" customHeight="1" x14ac:dyDescent="0.2">
      <c r="A1017" s="191">
        <v>43676</v>
      </c>
      <c r="B1017" s="10">
        <v>13853</v>
      </c>
      <c r="C1017" s="82" t="s">
        <v>3141</v>
      </c>
      <c r="D1017" s="12" t="s">
        <v>1267</v>
      </c>
      <c r="E1017" s="156">
        <v>60</v>
      </c>
      <c r="F1017" s="158">
        <v>3590</v>
      </c>
    </row>
    <row r="1018" spans="1:7" ht="11.1" customHeight="1" x14ac:dyDescent="0.2">
      <c r="A1018" s="191">
        <v>43675</v>
      </c>
      <c r="B1018" s="81">
        <v>16078</v>
      </c>
      <c r="C1018" s="82" t="s">
        <v>3047</v>
      </c>
      <c r="D1018" s="83" t="s">
        <v>3251</v>
      </c>
      <c r="E1018" s="168">
        <v>523.38</v>
      </c>
      <c r="F1018" s="158"/>
      <c r="G1018" s="83" t="s">
        <v>3046</v>
      </c>
    </row>
    <row r="1019" spans="1:7" ht="11.1" customHeight="1" x14ac:dyDescent="0.2">
      <c r="A1019" s="191">
        <v>43676</v>
      </c>
      <c r="B1019" s="10">
        <v>27677</v>
      </c>
      <c r="C1019" s="82" t="s">
        <v>3141</v>
      </c>
      <c r="D1019" s="12" t="s">
        <v>4859</v>
      </c>
      <c r="E1019" s="166">
        <v>1028399.24</v>
      </c>
      <c r="F1019" s="158">
        <v>3221582.52</v>
      </c>
    </row>
    <row r="1020" spans="1:7" ht="11.1" customHeight="1" x14ac:dyDescent="0.2">
      <c r="A1020" s="191">
        <v>43676</v>
      </c>
      <c r="B1020" s="10">
        <v>26718</v>
      </c>
      <c r="C1020" s="82" t="s">
        <v>3134</v>
      </c>
      <c r="D1020" s="12" t="s">
        <v>2805</v>
      </c>
      <c r="E1020" s="156">
        <v>113.27</v>
      </c>
      <c r="F1020" s="158">
        <v>17442.72</v>
      </c>
      <c r="G1020" s="83" t="s">
        <v>3029</v>
      </c>
    </row>
    <row r="1021" spans="1:7" ht="11.1" customHeight="1" x14ac:dyDescent="0.2">
      <c r="A1021" s="191">
        <v>43676</v>
      </c>
      <c r="B1021" s="10">
        <v>26718</v>
      </c>
      <c r="C1021" s="82" t="s">
        <v>3134</v>
      </c>
      <c r="D1021" s="12" t="s">
        <v>2805</v>
      </c>
      <c r="E1021" s="156">
        <v>1650</v>
      </c>
      <c r="F1021" s="158">
        <v>19092.72</v>
      </c>
    </row>
    <row r="1022" spans="1:7" ht="11.1" customHeight="1" x14ac:dyDescent="0.2">
      <c r="A1022" s="191">
        <v>43683</v>
      </c>
      <c r="B1022" s="10">
        <v>13420</v>
      </c>
      <c r="C1022" s="82" t="s">
        <v>3141</v>
      </c>
      <c r="D1022" s="12" t="s">
        <v>590</v>
      </c>
      <c r="E1022" s="156">
        <v>750</v>
      </c>
      <c r="F1022" s="158">
        <v>25487.05</v>
      </c>
    </row>
    <row r="1023" spans="1:7" ht="11.1" customHeight="1" x14ac:dyDescent="0.2">
      <c r="A1023" s="191">
        <v>43676</v>
      </c>
      <c r="B1023" s="81">
        <v>14438</v>
      </c>
      <c r="C1023" s="82" t="s">
        <v>3140</v>
      </c>
      <c r="D1023" s="83" t="s">
        <v>3911</v>
      </c>
      <c r="E1023" s="168">
        <v>45580.5</v>
      </c>
      <c r="F1023" s="158">
        <v>73484.5</v>
      </c>
      <c r="G1023" s="83"/>
    </row>
    <row r="1024" spans="1:7" ht="11.1" customHeight="1" x14ac:dyDescent="0.2">
      <c r="A1024" s="191">
        <v>43679</v>
      </c>
      <c r="B1024" s="10">
        <v>21593</v>
      </c>
      <c r="C1024" s="82" t="s">
        <v>3073</v>
      </c>
      <c r="D1024" s="12" t="s">
        <v>1493</v>
      </c>
      <c r="E1024" s="166">
        <v>3682</v>
      </c>
      <c r="F1024" s="158">
        <v>73696</v>
      </c>
      <c r="G1024" s="83" t="s">
        <v>3072</v>
      </c>
    </row>
    <row r="1025" spans="1:7" ht="11.1" customHeight="1" x14ac:dyDescent="0.2">
      <c r="A1025" s="191">
        <v>43676</v>
      </c>
      <c r="B1025" s="81">
        <v>23070</v>
      </c>
      <c r="C1025" s="82" t="s">
        <v>3134</v>
      </c>
      <c r="D1025" s="83" t="s">
        <v>2094</v>
      </c>
      <c r="E1025" s="168">
        <v>49.42</v>
      </c>
      <c r="F1025" s="158">
        <v>49.42</v>
      </c>
      <c r="G1025" s="83" t="s">
        <v>3029</v>
      </c>
    </row>
    <row r="1026" spans="1:7" ht="11.1" customHeight="1" x14ac:dyDescent="0.2">
      <c r="A1026" s="191">
        <v>43672</v>
      </c>
      <c r="B1026" s="81">
        <v>16078</v>
      </c>
      <c r="C1026" s="82" t="s">
        <v>3047</v>
      </c>
      <c r="D1026" s="83" t="s">
        <v>1184</v>
      </c>
      <c r="E1026" s="168">
        <v>550.79999999999995</v>
      </c>
      <c r="F1026" s="158"/>
      <c r="G1026" s="83" t="s">
        <v>3046</v>
      </c>
    </row>
    <row r="1027" spans="1:7" ht="11.1" customHeight="1" x14ac:dyDescent="0.2">
      <c r="A1027" s="191">
        <v>43683</v>
      </c>
      <c r="B1027" s="10">
        <v>13780</v>
      </c>
      <c r="C1027" s="82" t="s">
        <v>3140</v>
      </c>
      <c r="D1027" s="12" t="s">
        <v>1254</v>
      </c>
      <c r="E1027" s="166">
        <v>150</v>
      </c>
      <c r="F1027" s="158">
        <v>150</v>
      </c>
    </row>
    <row r="1028" spans="1:7" ht="11.1" customHeight="1" x14ac:dyDescent="0.2">
      <c r="A1028" s="191">
        <v>43676</v>
      </c>
      <c r="B1028" s="10">
        <v>18303</v>
      </c>
      <c r="C1028" s="82" t="s">
        <v>3140</v>
      </c>
      <c r="D1028" s="12" t="s">
        <v>3609</v>
      </c>
      <c r="E1028" s="156">
        <v>395.16</v>
      </c>
      <c r="F1028" s="158">
        <v>587.55999999999995</v>
      </c>
    </row>
    <row r="1029" spans="1:7" ht="11.1" customHeight="1" x14ac:dyDescent="0.2">
      <c r="A1029" s="191">
        <v>43676</v>
      </c>
      <c r="B1029" s="10">
        <v>18300</v>
      </c>
      <c r="C1029" s="82" t="s">
        <v>3141</v>
      </c>
      <c r="D1029" s="12" t="s">
        <v>1636</v>
      </c>
      <c r="E1029" s="166">
        <v>52523.5</v>
      </c>
      <c r="F1029" s="158">
        <v>331706.34999999998</v>
      </c>
      <c r="G1029" s="83" t="s">
        <v>3029</v>
      </c>
    </row>
    <row r="1030" spans="1:7" ht="11.1" customHeight="1" x14ac:dyDescent="0.2">
      <c r="A1030" s="191">
        <v>43678</v>
      </c>
      <c r="B1030" s="10">
        <v>16078</v>
      </c>
      <c r="C1030" s="82" t="s">
        <v>3047</v>
      </c>
      <c r="D1030" s="12" t="s">
        <v>6189</v>
      </c>
      <c r="E1030" s="166">
        <v>7381.65</v>
      </c>
      <c r="F1030" s="158"/>
      <c r="G1030" s="83" t="s">
        <v>3046</v>
      </c>
    </row>
    <row r="1031" spans="1:7" ht="11.1" customHeight="1" x14ac:dyDescent="0.2">
      <c r="A1031" s="191">
        <v>43683</v>
      </c>
      <c r="B1031" s="10">
        <v>27837</v>
      </c>
      <c r="C1031" s="82" t="s">
        <v>3140</v>
      </c>
      <c r="D1031" s="12" t="s">
        <v>5641</v>
      </c>
      <c r="E1031" s="166">
        <v>209.98</v>
      </c>
      <c r="F1031" s="158">
        <v>209.98</v>
      </c>
    </row>
    <row r="1032" spans="1:7" ht="11.1" customHeight="1" x14ac:dyDescent="0.2">
      <c r="A1032" s="191">
        <v>43678</v>
      </c>
      <c r="B1032" s="10">
        <v>16080</v>
      </c>
      <c r="C1032" s="82" t="s">
        <v>3073</v>
      </c>
      <c r="D1032" s="12" t="s">
        <v>596</v>
      </c>
      <c r="E1032" s="166">
        <v>885</v>
      </c>
      <c r="F1032" s="158">
        <v>171598.56</v>
      </c>
      <c r="G1032" s="83" t="s">
        <v>3072</v>
      </c>
    </row>
    <row r="1033" spans="1:7" ht="11.1" customHeight="1" x14ac:dyDescent="0.2">
      <c r="A1033" s="191">
        <v>43679</v>
      </c>
      <c r="B1033" s="10">
        <v>16080</v>
      </c>
      <c r="C1033" s="82" t="s">
        <v>3073</v>
      </c>
      <c r="D1033" s="12" t="s">
        <v>596</v>
      </c>
      <c r="E1033" s="166">
        <v>6325.3</v>
      </c>
      <c r="F1033" s="158">
        <v>177923.86</v>
      </c>
      <c r="G1033" s="83" t="s">
        <v>3072</v>
      </c>
    </row>
    <row r="1034" spans="1:7" ht="11.1" customHeight="1" x14ac:dyDescent="0.2">
      <c r="A1034" s="191">
        <v>43671</v>
      </c>
      <c r="B1034" s="10">
        <v>16078</v>
      </c>
      <c r="C1034" s="82" t="s">
        <v>3047</v>
      </c>
      <c r="D1034" s="12" t="s">
        <v>6155</v>
      </c>
      <c r="E1034" s="166">
        <v>282</v>
      </c>
      <c r="F1034" s="158"/>
      <c r="G1034" s="83" t="s">
        <v>3046</v>
      </c>
    </row>
    <row r="1035" spans="1:7" ht="11.1" customHeight="1" x14ac:dyDescent="0.2">
      <c r="A1035" s="191">
        <v>43676</v>
      </c>
      <c r="B1035" s="10">
        <v>12625</v>
      </c>
      <c r="C1035" s="82" t="s">
        <v>3140</v>
      </c>
      <c r="D1035" s="12" t="s">
        <v>6125</v>
      </c>
      <c r="E1035" s="156">
        <v>100</v>
      </c>
      <c r="F1035" s="158">
        <v>3645</v>
      </c>
    </row>
    <row r="1036" spans="1:7" ht="11.1" customHeight="1" x14ac:dyDescent="0.2">
      <c r="A1036" s="191">
        <v>43676</v>
      </c>
      <c r="B1036" s="10">
        <v>23068</v>
      </c>
      <c r="C1036" s="82" t="s">
        <v>3140</v>
      </c>
      <c r="D1036" s="12" t="s">
        <v>597</v>
      </c>
      <c r="E1036" s="166">
        <v>467.04</v>
      </c>
      <c r="F1036" s="158">
        <v>37585.269999999997</v>
      </c>
    </row>
    <row r="1037" spans="1:7" ht="11.1" customHeight="1" x14ac:dyDescent="0.2">
      <c r="A1037" s="191">
        <v>43676</v>
      </c>
      <c r="B1037" s="10">
        <v>23097</v>
      </c>
      <c r="C1037" s="82" t="s">
        <v>3140</v>
      </c>
      <c r="D1037" s="12" t="s">
        <v>2100</v>
      </c>
      <c r="E1037" s="156">
        <v>523.95000000000005</v>
      </c>
      <c r="F1037" s="158">
        <v>2219.1</v>
      </c>
    </row>
    <row r="1038" spans="1:7" ht="11.1" customHeight="1" x14ac:dyDescent="0.2">
      <c r="A1038" s="191">
        <v>43683</v>
      </c>
      <c r="B1038" s="10">
        <v>14145</v>
      </c>
      <c r="C1038" s="82" t="s">
        <v>3140</v>
      </c>
      <c r="D1038" s="12" t="s">
        <v>1324</v>
      </c>
      <c r="E1038" s="156">
        <v>1600</v>
      </c>
      <c r="F1038" s="158">
        <v>1600</v>
      </c>
    </row>
    <row r="1039" spans="1:7" ht="11.1" customHeight="1" x14ac:dyDescent="0.2">
      <c r="A1039" s="191">
        <v>43676</v>
      </c>
      <c r="B1039" s="10">
        <v>20145</v>
      </c>
      <c r="C1039" s="82" t="s">
        <v>3140</v>
      </c>
      <c r="D1039" s="12" t="s">
        <v>599</v>
      </c>
      <c r="E1039" s="156">
        <v>2344.13</v>
      </c>
      <c r="F1039" s="158">
        <v>74691.89</v>
      </c>
    </row>
    <row r="1040" spans="1:7" ht="11.1" customHeight="1" x14ac:dyDescent="0.2">
      <c r="A1040" s="191">
        <v>43683</v>
      </c>
      <c r="B1040" s="10">
        <v>20145</v>
      </c>
      <c r="C1040" s="82" t="s">
        <v>3140</v>
      </c>
      <c r="D1040" s="12" t="s">
        <v>599</v>
      </c>
      <c r="E1040" s="166">
        <v>337.3</v>
      </c>
      <c r="F1040" s="158">
        <v>75029.19</v>
      </c>
      <c r="G1040" s="83"/>
    </row>
    <row r="1041" spans="1:7" ht="11.1" customHeight="1" x14ac:dyDescent="0.2">
      <c r="A1041" s="191">
        <v>43676</v>
      </c>
      <c r="B1041" s="10">
        <v>14218</v>
      </c>
      <c r="C1041" s="82" t="s">
        <v>3141</v>
      </c>
      <c r="D1041" s="12" t="s">
        <v>601</v>
      </c>
      <c r="E1041" s="156">
        <v>18454.5</v>
      </c>
      <c r="F1041" s="158">
        <v>270789.25</v>
      </c>
    </row>
    <row r="1042" spans="1:7" ht="11.1" customHeight="1" x14ac:dyDescent="0.2">
      <c r="A1042" s="191">
        <v>43676</v>
      </c>
      <c r="B1042" s="10">
        <v>12319</v>
      </c>
      <c r="C1042" s="82" t="s">
        <v>3127</v>
      </c>
      <c r="D1042" s="12" t="s">
        <v>1037</v>
      </c>
      <c r="E1042" s="156">
        <v>600</v>
      </c>
      <c r="F1042" s="158">
        <v>5100</v>
      </c>
    </row>
    <row r="1043" spans="1:7" ht="11.1" customHeight="1" x14ac:dyDescent="0.2">
      <c r="A1043" s="191">
        <v>43683</v>
      </c>
      <c r="B1043" s="10">
        <v>12319</v>
      </c>
      <c r="C1043" s="82" t="s">
        <v>3127</v>
      </c>
      <c r="D1043" s="12" t="s">
        <v>1037</v>
      </c>
      <c r="E1043" s="156">
        <v>3150</v>
      </c>
      <c r="F1043" s="158">
        <v>8250</v>
      </c>
    </row>
    <row r="1044" spans="1:7" ht="11.1" customHeight="1" x14ac:dyDescent="0.2">
      <c r="A1044" s="191">
        <v>43672</v>
      </c>
      <c r="B1044" s="10">
        <v>16078</v>
      </c>
      <c r="C1044" s="82" t="s">
        <v>3047</v>
      </c>
      <c r="D1044" s="12" t="s">
        <v>3818</v>
      </c>
      <c r="E1044" s="156">
        <v>47.03</v>
      </c>
      <c r="F1044" s="158"/>
      <c r="G1044" s="83" t="s">
        <v>3046</v>
      </c>
    </row>
    <row r="1045" spans="1:7" ht="11.1" customHeight="1" x14ac:dyDescent="0.2">
      <c r="A1045" s="191">
        <v>43676</v>
      </c>
      <c r="B1045" s="10">
        <v>11086</v>
      </c>
      <c r="C1045" s="82" t="s">
        <v>3140</v>
      </c>
      <c r="D1045" s="12" t="s">
        <v>606</v>
      </c>
      <c r="E1045" s="156">
        <v>253</v>
      </c>
      <c r="F1045" s="158">
        <v>327462.82</v>
      </c>
    </row>
    <row r="1046" spans="1:7" ht="11.1" customHeight="1" x14ac:dyDescent="0.2">
      <c r="A1046" s="191">
        <v>43683</v>
      </c>
      <c r="B1046" s="10">
        <v>11086</v>
      </c>
      <c r="C1046" s="82" t="s">
        <v>3140</v>
      </c>
      <c r="D1046" s="12" t="s">
        <v>606</v>
      </c>
      <c r="E1046" s="156">
        <v>8282.2099999999991</v>
      </c>
      <c r="F1046" s="158">
        <v>335745.03</v>
      </c>
    </row>
    <row r="1047" spans="1:7" ht="11.1" customHeight="1" x14ac:dyDescent="0.2">
      <c r="A1047" s="191">
        <v>43676</v>
      </c>
      <c r="B1047" s="10">
        <v>27440</v>
      </c>
      <c r="C1047" s="82" t="s">
        <v>3711</v>
      </c>
      <c r="D1047" s="12" t="s">
        <v>5422</v>
      </c>
      <c r="E1047" s="166">
        <v>250</v>
      </c>
      <c r="F1047" s="158">
        <v>2218.75</v>
      </c>
    </row>
    <row r="1048" spans="1:7" ht="11.1" customHeight="1" x14ac:dyDescent="0.2">
      <c r="A1048" s="191">
        <v>43676</v>
      </c>
      <c r="B1048" s="10">
        <v>19600</v>
      </c>
      <c r="C1048" s="82" t="s">
        <v>3134</v>
      </c>
      <c r="D1048" s="12" t="s">
        <v>1740</v>
      </c>
      <c r="E1048" s="156">
        <v>410.15</v>
      </c>
      <c r="F1048" s="158">
        <v>896.5</v>
      </c>
      <c r="G1048" s="83" t="s">
        <v>3029</v>
      </c>
    </row>
    <row r="1049" spans="1:7" ht="11.1" customHeight="1" x14ac:dyDescent="0.2">
      <c r="A1049" s="191">
        <v>43683</v>
      </c>
      <c r="B1049" s="10">
        <v>23912</v>
      </c>
      <c r="C1049" s="82" t="s">
        <v>3127</v>
      </c>
      <c r="D1049" s="12" t="s">
        <v>2236</v>
      </c>
      <c r="E1049" s="166">
        <v>373.68</v>
      </c>
      <c r="F1049" s="158">
        <v>608.68000000000006</v>
      </c>
      <c r="G1049" s="83"/>
    </row>
    <row r="1050" spans="1:7" ht="11.1" customHeight="1" x14ac:dyDescent="0.2">
      <c r="A1050" s="191">
        <v>43683</v>
      </c>
      <c r="B1050" s="81">
        <v>23956</v>
      </c>
      <c r="C1050" s="11" t="s">
        <v>3128</v>
      </c>
      <c r="D1050" s="83" t="s">
        <v>608</v>
      </c>
      <c r="E1050" s="168">
        <v>216</v>
      </c>
      <c r="F1050" s="158">
        <v>2754</v>
      </c>
      <c r="G1050" s="83"/>
    </row>
    <row r="1051" spans="1:7" ht="11.1" customHeight="1" x14ac:dyDescent="0.2">
      <c r="A1051" s="191">
        <v>43676</v>
      </c>
      <c r="B1051" s="81">
        <v>19522</v>
      </c>
      <c r="C1051" s="82" t="s">
        <v>3127</v>
      </c>
      <c r="D1051" s="83" t="s">
        <v>609</v>
      </c>
      <c r="E1051" s="168">
        <v>2050</v>
      </c>
      <c r="F1051" s="158">
        <v>39087.5</v>
      </c>
      <c r="G1051" s="83"/>
    </row>
    <row r="1052" spans="1:7" ht="11.1" customHeight="1" x14ac:dyDescent="0.2">
      <c r="A1052" s="191">
        <v>43683</v>
      </c>
      <c r="B1052" s="10">
        <v>19522</v>
      </c>
      <c r="C1052" s="82" t="s">
        <v>3127</v>
      </c>
      <c r="D1052" s="12" t="s">
        <v>609</v>
      </c>
      <c r="E1052" s="156">
        <v>525</v>
      </c>
      <c r="F1052" s="158">
        <v>39612.5</v>
      </c>
    </row>
    <row r="1053" spans="1:7" ht="11.1" customHeight="1" x14ac:dyDescent="0.2">
      <c r="A1053" s="191">
        <v>43676</v>
      </c>
      <c r="B1053" s="10">
        <v>17409</v>
      </c>
      <c r="C1053" s="82" t="s">
        <v>3140</v>
      </c>
      <c r="D1053" s="12" t="s">
        <v>6139</v>
      </c>
      <c r="E1053" s="156">
        <v>213</v>
      </c>
      <c r="F1053" s="158">
        <v>1020.98</v>
      </c>
    </row>
    <row r="1054" spans="1:7" ht="11.1" customHeight="1" x14ac:dyDescent="0.2">
      <c r="A1054" s="191">
        <v>43676</v>
      </c>
      <c r="B1054" s="81">
        <v>19300</v>
      </c>
      <c r="C1054" s="82" t="s">
        <v>3134</v>
      </c>
      <c r="D1054" s="83" t="s">
        <v>1712</v>
      </c>
      <c r="E1054" s="168">
        <v>46.73</v>
      </c>
      <c r="F1054" s="158">
        <v>1153.99</v>
      </c>
      <c r="G1054" s="83"/>
    </row>
    <row r="1055" spans="1:7" ht="11.1" customHeight="1" x14ac:dyDescent="0.2">
      <c r="A1055" s="191">
        <v>43672</v>
      </c>
      <c r="B1055" s="10">
        <v>16078</v>
      </c>
      <c r="C1055" s="82" t="s">
        <v>3047</v>
      </c>
      <c r="D1055" s="12" t="s">
        <v>6159</v>
      </c>
      <c r="E1055" s="156">
        <v>610</v>
      </c>
      <c r="F1055" s="158"/>
      <c r="G1055" s="83" t="s">
        <v>3046</v>
      </c>
    </row>
    <row r="1056" spans="1:7" ht="11.1" customHeight="1" x14ac:dyDescent="0.2">
      <c r="A1056" s="191">
        <v>43672</v>
      </c>
      <c r="B1056" s="81">
        <v>16078</v>
      </c>
      <c r="C1056" s="82" t="s">
        <v>3047</v>
      </c>
      <c r="D1056" s="83" t="s">
        <v>6162</v>
      </c>
      <c r="E1056" s="168">
        <v>400</v>
      </c>
      <c r="F1056" s="158"/>
      <c r="G1056" s="83" t="s">
        <v>3046</v>
      </c>
    </row>
    <row r="1057" spans="1:7" ht="11.1" customHeight="1" x14ac:dyDescent="0.2">
      <c r="A1057" s="191">
        <v>43683</v>
      </c>
      <c r="B1057" s="10">
        <v>23337</v>
      </c>
      <c r="C1057" s="82" t="s">
        <v>3140</v>
      </c>
      <c r="D1057" s="12" t="s">
        <v>615</v>
      </c>
      <c r="E1057" s="166">
        <v>150</v>
      </c>
      <c r="F1057" s="158">
        <v>8120.6</v>
      </c>
      <c r="G1057" s="83"/>
    </row>
    <row r="1058" spans="1:7" ht="11.1" customHeight="1" x14ac:dyDescent="0.2">
      <c r="A1058" s="191">
        <v>43676</v>
      </c>
      <c r="B1058" s="10">
        <v>14236</v>
      </c>
      <c r="C1058" s="82" t="s">
        <v>3140</v>
      </c>
      <c r="D1058" s="12" t="s">
        <v>1342</v>
      </c>
      <c r="E1058" s="156">
        <v>16953.5</v>
      </c>
      <c r="F1058" s="158">
        <v>87412.85</v>
      </c>
    </row>
    <row r="1059" spans="1:7" ht="11.1" customHeight="1" x14ac:dyDescent="0.2">
      <c r="A1059" s="191">
        <v>43676</v>
      </c>
      <c r="B1059" s="10">
        <v>13856</v>
      </c>
      <c r="C1059" s="82" t="s">
        <v>3141</v>
      </c>
      <c r="D1059" s="12" t="s">
        <v>1269</v>
      </c>
      <c r="E1059" s="156">
        <v>1832</v>
      </c>
      <c r="F1059" s="158">
        <v>13596</v>
      </c>
    </row>
    <row r="1060" spans="1:7" ht="11.1" customHeight="1" x14ac:dyDescent="0.2">
      <c r="A1060" s="191">
        <v>43683</v>
      </c>
      <c r="B1060" s="10">
        <v>13856</v>
      </c>
      <c r="C1060" s="82" t="s">
        <v>3141</v>
      </c>
      <c r="D1060" s="12" t="s">
        <v>1269</v>
      </c>
      <c r="E1060" s="166">
        <v>891</v>
      </c>
      <c r="F1060" s="158">
        <v>14487</v>
      </c>
    </row>
    <row r="1061" spans="1:7" ht="11.1" customHeight="1" x14ac:dyDescent="0.2">
      <c r="A1061" s="191">
        <v>43678</v>
      </c>
      <c r="B1061" s="81">
        <v>16078</v>
      </c>
      <c r="C1061" s="82" t="s">
        <v>3047</v>
      </c>
      <c r="D1061" s="83" t="s">
        <v>3243</v>
      </c>
      <c r="E1061" s="168">
        <v>15</v>
      </c>
      <c r="F1061" s="158"/>
      <c r="G1061" s="83" t="s">
        <v>3046</v>
      </c>
    </row>
    <row r="1062" spans="1:7" ht="11.1" customHeight="1" x14ac:dyDescent="0.2">
      <c r="A1062" s="191">
        <v>43679</v>
      </c>
      <c r="B1062" s="10">
        <v>13611</v>
      </c>
      <c r="C1062" s="82" t="s">
        <v>3073</v>
      </c>
      <c r="D1062" s="12" t="s">
        <v>5889</v>
      </c>
      <c r="E1062" s="166">
        <v>432.92</v>
      </c>
      <c r="F1062" s="158">
        <v>7684.94</v>
      </c>
      <c r="G1062" s="83" t="s">
        <v>3072</v>
      </c>
    </row>
    <row r="1063" spans="1:7" ht="11.1" customHeight="1" x14ac:dyDescent="0.2">
      <c r="A1063" s="191">
        <v>43676</v>
      </c>
      <c r="B1063" s="10">
        <v>17543</v>
      </c>
      <c r="C1063" s="82" t="s">
        <v>3141</v>
      </c>
      <c r="D1063" s="12" t="s">
        <v>1551</v>
      </c>
      <c r="E1063" s="166">
        <v>1748.6</v>
      </c>
      <c r="F1063" s="158">
        <v>50287.1</v>
      </c>
      <c r="G1063" s="83"/>
    </row>
    <row r="1064" spans="1:7" ht="11.1" customHeight="1" x14ac:dyDescent="0.2">
      <c r="A1064" s="191">
        <v>43676</v>
      </c>
      <c r="B1064" s="10">
        <v>17412</v>
      </c>
      <c r="C1064" s="82" t="s">
        <v>3140</v>
      </c>
      <c r="D1064" s="12" t="s">
        <v>619</v>
      </c>
      <c r="E1064" s="166">
        <v>1659.2</v>
      </c>
      <c r="F1064" s="158">
        <v>20408.37</v>
      </c>
    </row>
    <row r="1065" spans="1:7" ht="11.1" customHeight="1" x14ac:dyDescent="0.2">
      <c r="A1065" s="191">
        <v>43683</v>
      </c>
      <c r="B1065" s="81">
        <v>17412</v>
      </c>
      <c r="C1065" s="82" t="s">
        <v>3140</v>
      </c>
      <c r="D1065" s="83" t="s">
        <v>619</v>
      </c>
      <c r="E1065" s="168">
        <v>1696.87</v>
      </c>
      <c r="F1065" s="158">
        <v>22105.239999999998</v>
      </c>
      <c r="G1065" s="83"/>
    </row>
    <row r="1066" spans="1:7" ht="11.1" customHeight="1" x14ac:dyDescent="0.2">
      <c r="A1066" s="191">
        <v>43678</v>
      </c>
      <c r="B1066" s="10">
        <v>13844</v>
      </c>
      <c r="C1066" s="11" t="s">
        <v>3073</v>
      </c>
      <c r="D1066" s="12" t="s">
        <v>621</v>
      </c>
      <c r="E1066" s="156">
        <v>542</v>
      </c>
      <c r="F1066" s="158">
        <v>763788.53</v>
      </c>
      <c r="G1066" s="83" t="s">
        <v>3072</v>
      </c>
    </row>
    <row r="1067" spans="1:7" ht="11.1" customHeight="1" x14ac:dyDescent="0.2">
      <c r="A1067" s="191">
        <v>43679</v>
      </c>
      <c r="B1067" s="10">
        <v>13844</v>
      </c>
      <c r="C1067" s="11" t="s">
        <v>3073</v>
      </c>
      <c r="D1067" s="12" t="s">
        <v>621</v>
      </c>
      <c r="E1067" s="156">
        <v>35371.81</v>
      </c>
      <c r="F1067" s="158">
        <v>799160.34</v>
      </c>
      <c r="G1067" s="83" t="s">
        <v>3072</v>
      </c>
    </row>
    <row r="1068" spans="1:7" ht="11.1" customHeight="1" x14ac:dyDescent="0.2">
      <c r="A1068" s="191">
        <v>43676</v>
      </c>
      <c r="B1068" s="10">
        <v>10649</v>
      </c>
      <c r="C1068" s="82" t="s">
        <v>3141</v>
      </c>
      <c r="D1068" s="12" t="s">
        <v>622</v>
      </c>
      <c r="E1068" s="156">
        <v>450</v>
      </c>
      <c r="F1068" s="158">
        <v>70573.2</v>
      </c>
    </row>
    <row r="1069" spans="1:7" ht="11.1" customHeight="1" x14ac:dyDescent="0.2">
      <c r="A1069" s="191">
        <v>43683</v>
      </c>
      <c r="B1069" s="10">
        <v>10649</v>
      </c>
      <c r="C1069" s="82" t="s">
        <v>3141</v>
      </c>
      <c r="D1069" s="12" t="s">
        <v>622</v>
      </c>
      <c r="E1069" s="156">
        <v>2182.4300000000003</v>
      </c>
      <c r="F1069" s="158">
        <v>72755.63</v>
      </c>
    </row>
    <row r="1070" spans="1:7" ht="11.1" customHeight="1" x14ac:dyDescent="0.2">
      <c r="A1070" s="191">
        <v>43683</v>
      </c>
      <c r="B1070" s="10">
        <v>14057</v>
      </c>
      <c r="C1070" s="82" t="s">
        <v>3141</v>
      </c>
      <c r="D1070" s="12" t="s">
        <v>623</v>
      </c>
      <c r="E1070" s="166">
        <v>105602.22</v>
      </c>
      <c r="F1070" s="158">
        <v>2358304.9400000004</v>
      </c>
    </row>
    <row r="1071" spans="1:7" ht="11.1" customHeight="1" x14ac:dyDescent="0.2">
      <c r="A1071" s="191">
        <v>43676</v>
      </c>
      <c r="B1071" s="10">
        <v>14006</v>
      </c>
      <c r="C1071" s="82" t="s">
        <v>3141</v>
      </c>
      <c r="D1071" s="12" t="s">
        <v>1300</v>
      </c>
      <c r="E1071" s="156">
        <v>7590</v>
      </c>
      <c r="F1071" s="158">
        <v>731481.16</v>
      </c>
    </row>
    <row r="1072" spans="1:7" ht="11.1" customHeight="1" x14ac:dyDescent="0.2">
      <c r="A1072" s="191">
        <v>43683</v>
      </c>
      <c r="B1072" s="10">
        <v>14006</v>
      </c>
      <c r="C1072" s="82" t="s">
        <v>3141</v>
      </c>
      <c r="D1072" s="12" t="s">
        <v>1300</v>
      </c>
      <c r="E1072" s="156">
        <v>18650</v>
      </c>
      <c r="F1072" s="158">
        <v>750131.16</v>
      </c>
    </row>
    <row r="1073" spans="1:7" ht="11.1" customHeight="1" x14ac:dyDescent="0.2">
      <c r="A1073" s="191">
        <v>43683</v>
      </c>
      <c r="B1073" s="10">
        <v>21332</v>
      </c>
      <c r="C1073" s="11" t="s">
        <v>3128</v>
      </c>
      <c r="D1073" s="12" t="s">
        <v>624</v>
      </c>
      <c r="E1073" s="166">
        <v>192</v>
      </c>
      <c r="F1073" s="158">
        <v>1241.3499999999999</v>
      </c>
      <c r="G1073" s="83"/>
    </row>
    <row r="1074" spans="1:7" ht="11.1" customHeight="1" x14ac:dyDescent="0.2">
      <c r="A1074" s="191">
        <v>43679</v>
      </c>
      <c r="B1074" s="10">
        <v>12944</v>
      </c>
      <c r="C1074" s="82" t="s">
        <v>3073</v>
      </c>
      <c r="D1074" s="12" t="s">
        <v>625</v>
      </c>
      <c r="E1074" s="166">
        <v>960.99</v>
      </c>
      <c r="F1074" s="158">
        <v>11064.48</v>
      </c>
      <c r="G1074" s="83" t="s">
        <v>3072</v>
      </c>
    </row>
    <row r="1075" spans="1:7" ht="11.1" customHeight="1" x14ac:dyDescent="0.2">
      <c r="A1075" s="191">
        <v>43676</v>
      </c>
      <c r="B1075" s="81">
        <v>22959</v>
      </c>
      <c r="C1075" s="82" t="s">
        <v>3141</v>
      </c>
      <c r="D1075" s="83" t="s">
        <v>2078</v>
      </c>
      <c r="E1075" s="168">
        <v>12212.5</v>
      </c>
      <c r="F1075" s="158">
        <v>52187.5</v>
      </c>
      <c r="G1075" s="83"/>
    </row>
    <row r="1076" spans="1:7" ht="11.1" customHeight="1" x14ac:dyDescent="0.2">
      <c r="A1076" s="191">
        <v>43676</v>
      </c>
      <c r="B1076" s="10">
        <v>10956</v>
      </c>
      <c r="C1076" s="82" t="s">
        <v>3140</v>
      </c>
      <c r="D1076" s="12" t="s">
        <v>626</v>
      </c>
      <c r="E1076" s="156">
        <v>545.41</v>
      </c>
      <c r="F1076" s="158">
        <v>27376.21</v>
      </c>
    </row>
    <row r="1077" spans="1:7" ht="11.1" customHeight="1" x14ac:dyDescent="0.2">
      <c r="A1077" s="191">
        <v>43683</v>
      </c>
      <c r="B1077" s="81">
        <v>10956</v>
      </c>
      <c r="C1077" s="82" t="s">
        <v>3140</v>
      </c>
      <c r="D1077" s="83" t="s">
        <v>626</v>
      </c>
      <c r="E1077" s="168">
        <v>3317.6</v>
      </c>
      <c r="F1077" s="158">
        <v>30693.809999999998</v>
      </c>
      <c r="G1077" s="83"/>
    </row>
    <row r="1078" spans="1:7" ht="11.1" customHeight="1" x14ac:dyDescent="0.2">
      <c r="A1078" s="191">
        <v>43683</v>
      </c>
      <c r="B1078" s="81">
        <v>20783</v>
      </c>
      <c r="C1078" s="82" t="s">
        <v>3141</v>
      </c>
      <c r="D1078" s="83" t="s">
        <v>1345</v>
      </c>
      <c r="E1078" s="168">
        <v>669.9</v>
      </c>
      <c r="F1078" s="158">
        <v>1601.75</v>
      </c>
      <c r="G1078" s="83"/>
    </row>
    <row r="1079" spans="1:7" ht="11.1" customHeight="1" x14ac:dyDescent="0.2">
      <c r="A1079" s="191">
        <v>43676</v>
      </c>
      <c r="B1079" s="10">
        <v>10919</v>
      </c>
      <c r="C1079" s="82" t="s">
        <v>3141</v>
      </c>
      <c r="D1079" s="12" t="s">
        <v>627</v>
      </c>
      <c r="E1079" s="156">
        <v>61.73</v>
      </c>
      <c r="F1079" s="158">
        <v>4982.71</v>
      </c>
    </row>
    <row r="1080" spans="1:7" ht="11.1" customHeight="1" x14ac:dyDescent="0.2">
      <c r="A1080" s="191">
        <v>43683</v>
      </c>
      <c r="B1080" s="10">
        <v>10919</v>
      </c>
      <c r="C1080" s="82" t="s">
        <v>3141</v>
      </c>
      <c r="D1080" s="12" t="s">
        <v>627</v>
      </c>
      <c r="E1080" s="166">
        <v>82.26</v>
      </c>
      <c r="F1080" s="158">
        <v>5064.97</v>
      </c>
    </row>
    <row r="1081" spans="1:7" ht="11.1" customHeight="1" x14ac:dyDescent="0.2">
      <c r="A1081" s="191">
        <v>43676</v>
      </c>
      <c r="B1081" s="10">
        <v>20718</v>
      </c>
      <c r="C1081" s="82" t="s">
        <v>3141</v>
      </c>
      <c r="D1081" s="12" t="s">
        <v>628</v>
      </c>
      <c r="E1081" s="166">
        <v>195.33</v>
      </c>
      <c r="F1081" s="158">
        <v>6616.71</v>
      </c>
    </row>
    <row r="1082" spans="1:7" ht="11.1" customHeight="1" x14ac:dyDescent="0.2">
      <c r="A1082" s="191">
        <v>43676</v>
      </c>
      <c r="B1082" s="10">
        <v>25280</v>
      </c>
      <c r="C1082" s="82" t="s">
        <v>3134</v>
      </c>
      <c r="D1082" s="12" t="s">
        <v>629</v>
      </c>
      <c r="E1082" s="166">
        <v>245</v>
      </c>
      <c r="F1082" s="158">
        <v>1950</v>
      </c>
    </row>
    <row r="1083" spans="1:7" ht="11.1" customHeight="1" x14ac:dyDescent="0.2">
      <c r="A1083" s="191">
        <v>43676</v>
      </c>
      <c r="B1083" s="10">
        <v>10008</v>
      </c>
      <c r="C1083" s="82" t="s">
        <v>3141</v>
      </c>
      <c r="D1083" s="12" t="s">
        <v>738</v>
      </c>
      <c r="E1083" s="156">
        <v>49148.7</v>
      </c>
      <c r="F1083" s="158">
        <v>491618.54</v>
      </c>
      <c r="G1083" s="83" t="s">
        <v>3029</v>
      </c>
    </row>
    <row r="1084" spans="1:7" ht="11.1" customHeight="1" x14ac:dyDescent="0.2">
      <c r="A1084" s="191">
        <v>43676</v>
      </c>
      <c r="B1084" s="81">
        <v>14523</v>
      </c>
      <c r="C1084" s="82" t="s">
        <v>3134</v>
      </c>
      <c r="D1084" s="83" t="s">
        <v>6133</v>
      </c>
      <c r="E1084" s="168">
        <v>1108.3399999999999</v>
      </c>
      <c r="F1084" s="158">
        <v>1108.3399999999999</v>
      </c>
      <c r="G1084" s="83" t="s">
        <v>3029</v>
      </c>
    </row>
    <row r="1085" spans="1:7" ht="11.1" customHeight="1" x14ac:dyDescent="0.2">
      <c r="A1085" s="191">
        <v>43683</v>
      </c>
      <c r="B1085" s="10">
        <v>13866</v>
      </c>
      <c r="C1085" s="82" t="s">
        <v>3134</v>
      </c>
      <c r="D1085" s="12" t="s">
        <v>630</v>
      </c>
      <c r="E1085" s="166">
        <v>87750</v>
      </c>
      <c r="F1085" s="158">
        <v>535200</v>
      </c>
    </row>
    <row r="1086" spans="1:7" ht="11.1" customHeight="1" x14ac:dyDescent="0.2">
      <c r="A1086" s="191">
        <v>43683</v>
      </c>
      <c r="B1086" s="10">
        <v>27983</v>
      </c>
      <c r="C1086" s="82" t="s">
        <v>3141</v>
      </c>
      <c r="D1086" s="12" t="s">
        <v>6101</v>
      </c>
      <c r="E1086" s="166">
        <v>500</v>
      </c>
      <c r="F1086" s="158">
        <v>500</v>
      </c>
      <c r="G1086" s="83"/>
    </row>
    <row r="1087" spans="1:7" ht="11.1" customHeight="1" x14ac:dyDescent="0.2">
      <c r="A1087" s="191">
        <v>43675</v>
      </c>
      <c r="B1087" s="81">
        <v>16078</v>
      </c>
      <c r="C1087" s="82" t="s">
        <v>3047</v>
      </c>
      <c r="D1087" s="83" t="s">
        <v>6228</v>
      </c>
      <c r="E1087" s="168">
        <v>475</v>
      </c>
      <c r="F1087" s="158"/>
      <c r="G1087" s="83" t="s">
        <v>3046</v>
      </c>
    </row>
    <row r="1088" spans="1:7" ht="11.1" customHeight="1" x14ac:dyDescent="0.2">
      <c r="A1088" s="191">
        <v>43676</v>
      </c>
      <c r="B1088" s="10">
        <v>10341</v>
      </c>
      <c r="C1088" s="82" t="s">
        <v>3141</v>
      </c>
      <c r="D1088" s="12" t="s">
        <v>632</v>
      </c>
      <c r="E1088" s="156">
        <v>171.95</v>
      </c>
      <c r="F1088" s="158">
        <v>316989.55</v>
      </c>
    </row>
    <row r="1089" spans="1:7" ht="11.1" customHeight="1" x14ac:dyDescent="0.2">
      <c r="A1089" s="191">
        <v>43682</v>
      </c>
      <c r="B1089" s="10">
        <v>16078</v>
      </c>
      <c r="C1089" s="82" t="s">
        <v>3047</v>
      </c>
      <c r="D1089" s="12" t="s">
        <v>6240</v>
      </c>
      <c r="E1089" s="156">
        <v>475</v>
      </c>
      <c r="F1089" s="158"/>
      <c r="G1089" s="83" t="s">
        <v>3046</v>
      </c>
    </row>
    <row r="1090" spans="1:7" ht="11.1" customHeight="1" x14ac:dyDescent="0.2">
      <c r="A1090" s="191">
        <v>43683</v>
      </c>
      <c r="B1090" s="81">
        <v>21512</v>
      </c>
      <c r="C1090" s="82" t="s">
        <v>3141</v>
      </c>
      <c r="D1090" s="83" t="s">
        <v>634</v>
      </c>
      <c r="E1090" s="168">
        <v>52908.119999999995</v>
      </c>
      <c r="F1090" s="158">
        <v>105869.62</v>
      </c>
      <c r="G1090" s="83"/>
    </row>
    <row r="1091" spans="1:7" ht="11.1" customHeight="1" x14ac:dyDescent="0.2">
      <c r="A1091" s="191">
        <v>43676</v>
      </c>
      <c r="B1091" s="10">
        <v>21533</v>
      </c>
      <c r="C1091" s="82" t="s">
        <v>3141</v>
      </c>
      <c r="D1091" s="12" t="s">
        <v>1572</v>
      </c>
      <c r="E1091" s="166">
        <v>6930</v>
      </c>
      <c r="F1091" s="158">
        <v>38339.760000000002</v>
      </c>
    </row>
    <row r="1092" spans="1:7" ht="11.1" customHeight="1" x14ac:dyDescent="0.2">
      <c r="A1092" s="191">
        <v>43676</v>
      </c>
      <c r="B1092" s="10">
        <v>14973</v>
      </c>
      <c r="C1092" s="82" t="s">
        <v>3140</v>
      </c>
      <c r="D1092" s="12" t="s">
        <v>1434</v>
      </c>
      <c r="E1092" s="156">
        <v>3500</v>
      </c>
      <c r="F1092" s="158">
        <v>127966.41</v>
      </c>
    </row>
    <row r="1093" spans="1:7" ht="11.1" customHeight="1" x14ac:dyDescent="0.2">
      <c r="A1093" s="191">
        <v>43676</v>
      </c>
      <c r="B1093" s="10">
        <v>13110</v>
      </c>
      <c r="C1093" s="82" t="s">
        <v>3140</v>
      </c>
      <c r="D1093" s="12" t="s">
        <v>1125</v>
      </c>
      <c r="E1093" s="156">
        <v>4206</v>
      </c>
      <c r="F1093" s="158">
        <v>28107.5</v>
      </c>
    </row>
    <row r="1094" spans="1:7" ht="11.1" customHeight="1" x14ac:dyDescent="0.2">
      <c r="A1094" s="191">
        <v>43676</v>
      </c>
      <c r="B1094" s="81">
        <v>22623</v>
      </c>
      <c r="C1094" s="82" t="s">
        <v>3127</v>
      </c>
      <c r="D1094" s="83" t="s">
        <v>635</v>
      </c>
      <c r="E1094" s="168">
        <v>1400</v>
      </c>
      <c r="F1094" s="158">
        <v>17368.75</v>
      </c>
      <c r="G1094" s="83"/>
    </row>
    <row r="1095" spans="1:7" ht="11.1" customHeight="1" x14ac:dyDescent="0.2">
      <c r="A1095" s="191">
        <v>43683</v>
      </c>
      <c r="B1095" s="10">
        <v>22623</v>
      </c>
      <c r="C1095" s="82" t="s">
        <v>3127</v>
      </c>
      <c r="D1095" s="12" t="s">
        <v>635</v>
      </c>
      <c r="E1095" s="166">
        <v>1525</v>
      </c>
      <c r="F1095" s="158">
        <v>18893.75</v>
      </c>
      <c r="G1095" s="83"/>
    </row>
    <row r="1096" spans="1:7" ht="11.1" customHeight="1" x14ac:dyDescent="0.2">
      <c r="A1096" s="191">
        <v>43675</v>
      </c>
      <c r="B1096" s="81">
        <v>16078</v>
      </c>
      <c r="C1096" s="82" t="s">
        <v>3047</v>
      </c>
      <c r="D1096" s="83" t="s">
        <v>6209</v>
      </c>
      <c r="E1096" s="168">
        <v>475</v>
      </c>
      <c r="F1096" s="158"/>
      <c r="G1096" s="83" t="s">
        <v>3046</v>
      </c>
    </row>
    <row r="1097" spans="1:7" ht="11.1" customHeight="1" x14ac:dyDescent="0.2">
      <c r="A1097" s="191">
        <v>43683</v>
      </c>
      <c r="B1097" s="81">
        <v>10554</v>
      </c>
      <c r="C1097" s="82" t="s">
        <v>3140</v>
      </c>
      <c r="D1097" s="83" t="s">
        <v>5988</v>
      </c>
      <c r="E1097" s="168">
        <v>11700</v>
      </c>
      <c r="F1097" s="158">
        <v>12420.66</v>
      </c>
      <c r="G1097" s="83"/>
    </row>
    <row r="1098" spans="1:7" ht="11.1" customHeight="1" x14ac:dyDescent="0.2">
      <c r="A1098" s="191">
        <v>43676</v>
      </c>
      <c r="B1098" s="10">
        <v>13286</v>
      </c>
      <c r="C1098" s="82" t="s">
        <v>3140</v>
      </c>
      <c r="D1098" s="12" t="s">
        <v>3912</v>
      </c>
      <c r="E1098" s="156">
        <v>540.49</v>
      </c>
      <c r="F1098" s="158">
        <v>11988.4</v>
      </c>
    </row>
    <row r="1099" spans="1:7" ht="11.1" customHeight="1" x14ac:dyDescent="0.2">
      <c r="A1099" s="191">
        <v>43683</v>
      </c>
      <c r="B1099" s="10">
        <v>13286</v>
      </c>
      <c r="C1099" s="82" t="s">
        <v>3140</v>
      </c>
      <c r="D1099" s="12" t="s">
        <v>1147</v>
      </c>
      <c r="E1099" s="156">
        <v>303.66000000000003</v>
      </c>
      <c r="F1099" s="158">
        <v>12292.06</v>
      </c>
    </row>
    <row r="1100" spans="1:7" ht="11.1" customHeight="1" x14ac:dyDescent="0.2">
      <c r="A1100" s="191">
        <v>43676</v>
      </c>
      <c r="B1100" s="10">
        <v>17474</v>
      </c>
      <c r="C1100" s="82" t="s">
        <v>3141</v>
      </c>
      <c r="D1100" s="12" t="s">
        <v>640</v>
      </c>
      <c r="E1100" s="166">
        <v>2224.7800000000002</v>
      </c>
      <c r="F1100" s="158">
        <v>89286.74</v>
      </c>
    </row>
    <row r="1101" spans="1:7" ht="11.1" customHeight="1" x14ac:dyDescent="0.2">
      <c r="A1101" s="191">
        <v>43676</v>
      </c>
      <c r="B1101" s="10">
        <v>20966</v>
      </c>
      <c r="C1101" s="82" t="s">
        <v>3128</v>
      </c>
      <c r="D1101" s="12" t="s">
        <v>1850</v>
      </c>
      <c r="E1101" s="156">
        <v>96</v>
      </c>
      <c r="F1101" s="158">
        <v>1169.23</v>
      </c>
    </row>
    <row r="1102" spans="1:7" ht="11.1" customHeight="1" x14ac:dyDescent="0.2">
      <c r="A1102" s="191">
        <v>43676</v>
      </c>
      <c r="B1102" s="81">
        <v>15000</v>
      </c>
      <c r="C1102" s="82" t="s">
        <v>3136</v>
      </c>
      <c r="D1102" s="83" t="s">
        <v>6134</v>
      </c>
      <c r="E1102" s="168">
        <v>350</v>
      </c>
      <c r="F1102" s="158">
        <v>700</v>
      </c>
      <c r="G1102" s="83" t="s">
        <v>3029</v>
      </c>
    </row>
    <row r="1103" spans="1:7" ht="11.1" customHeight="1" x14ac:dyDescent="0.2">
      <c r="A1103" s="191">
        <v>43676</v>
      </c>
      <c r="B1103" s="10">
        <v>14419</v>
      </c>
      <c r="C1103" s="82" t="s">
        <v>3134</v>
      </c>
      <c r="D1103" s="12" t="s">
        <v>644</v>
      </c>
      <c r="E1103" s="166">
        <v>90</v>
      </c>
      <c r="F1103" s="158">
        <v>8721.32</v>
      </c>
    </row>
    <row r="1104" spans="1:7" ht="11.1" customHeight="1" x14ac:dyDescent="0.2">
      <c r="A1104" s="191">
        <v>43676</v>
      </c>
      <c r="B1104" s="81">
        <v>14419</v>
      </c>
      <c r="C1104" s="82" t="s">
        <v>3134</v>
      </c>
      <c r="D1104" s="12" t="s">
        <v>644</v>
      </c>
      <c r="E1104" s="168">
        <v>800.07</v>
      </c>
      <c r="F1104" s="158">
        <v>9521.39</v>
      </c>
      <c r="G1104" s="83" t="s">
        <v>3029</v>
      </c>
    </row>
    <row r="1105" spans="1:7" ht="11.1" customHeight="1" x14ac:dyDescent="0.2">
      <c r="A1105" s="191">
        <v>43676</v>
      </c>
      <c r="B1105" s="81">
        <v>14419</v>
      </c>
      <c r="C1105" s="82" t="s">
        <v>3134</v>
      </c>
      <c r="D1105" s="12" t="s">
        <v>644</v>
      </c>
      <c r="E1105" s="168">
        <v>175</v>
      </c>
      <c r="F1105" s="158">
        <v>9696.39</v>
      </c>
      <c r="G1105" s="83"/>
    </row>
    <row r="1106" spans="1:7" ht="11.1" customHeight="1" x14ac:dyDescent="0.2">
      <c r="A1106" s="191">
        <v>43683</v>
      </c>
      <c r="B1106" s="81">
        <v>24111</v>
      </c>
      <c r="C1106" s="82" t="s">
        <v>3140</v>
      </c>
      <c r="D1106" s="83" t="s">
        <v>2274</v>
      </c>
      <c r="E1106" s="168">
        <v>1330</v>
      </c>
      <c r="F1106" s="158">
        <v>8002.42</v>
      </c>
      <c r="G1106" s="83"/>
    </row>
    <row r="1107" spans="1:7" ht="11.1" customHeight="1" x14ac:dyDescent="0.2">
      <c r="A1107" s="191">
        <v>43683</v>
      </c>
      <c r="B1107" s="81">
        <v>14319</v>
      </c>
      <c r="C1107" s="82" t="s">
        <v>3140</v>
      </c>
      <c r="D1107" s="83" t="s">
        <v>647</v>
      </c>
      <c r="E1107" s="168">
        <v>5374.67</v>
      </c>
      <c r="F1107" s="158">
        <v>54791.97</v>
      </c>
      <c r="G1107" s="83"/>
    </row>
    <row r="1108" spans="1:7" ht="11.1" customHeight="1" x14ac:dyDescent="0.2">
      <c r="A1108" s="191">
        <v>43683</v>
      </c>
      <c r="B1108" s="10">
        <v>14118</v>
      </c>
      <c r="C1108" s="82" t="s">
        <v>3140</v>
      </c>
      <c r="D1108" s="12" t="s">
        <v>648</v>
      </c>
      <c r="E1108" s="156">
        <v>756.91</v>
      </c>
      <c r="F1108" s="158">
        <v>9560.24</v>
      </c>
    </row>
    <row r="1109" spans="1:7" ht="11.1" customHeight="1" x14ac:dyDescent="0.2">
      <c r="A1109" s="191">
        <v>43676</v>
      </c>
      <c r="B1109" s="10">
        <v>11312</v>
      </c>
      <c r="C1109" s="82" t="s">
        <v>3127</v>
      </c>
      <c r="D1109" s="12" t="s">
        <v>906</v>
      </c>
      <c r="E1109" s="156">
        <v>400</v>
      </c>
      <c r="F1109" s="158">
        <v>20825</v>
      </c>
    </row>
    <row r="1110" spans="1:7" ht="11.1" customHeight="1" x14ac:dyDescent="0.2">
      <c r="A1110" s="191">
        <v>43683</v>
      </c>
      <c r="B1110" s="81">
        <v>11312</v>
      </c>
      <c r="C1110" s="82" t="s">
        <v>3127</v>
      </c>
      <c r="D1110" s="83" t="s">
        <v>906</v>
      </c>
      <c r="E1110" s="168">
        <v>450</v>
      </c>
      <c r="F1110" s="158">
        <v>21275</v>
      </c>
    </row>
    <row r="1111" spans="1:7" ht="11.1" customHeight="1" x14ac:dyDescent="0.2">
      <c r="A1111" s="191">
        <v>43683</v>
      </c>
      <c r="B1111" s="10">
        <v>23675</v>
      </c>
      <c r="C1111" s="82" t="s">
        <v>3141</v>
      </c>
      <c r="D1111" s="12" t="s">
        <v>2193</v>
      </c>
      <c r="E1111" s="156">
        <v>3900</v>
      </c>
      <c r="F1111" s="158">
        <v>15150</v>
      </c>
    </row>
    <row r="1112" spans="1:7" ht="11.1" customHeight="1" x14ac:dyDescent="0.2">
      <c r="A1112" s="191">
        <v>43683</v>
      </c>
      <c r="B1112" s="81">
        <v>25150</v>
      </c>
      <c r="C1112" s="82" t="s">
        <v>3881</v>
      </c>
      <c r="D1112" s="83" t="s">
        <v>5105</v>
      </c>
      <c r="E1112" s="168">
        <v>285</v>
      </c>
      <c r="F1112" s="158">
        <v>285</v>
      </c>
      <c r="G1112" s="83"/>
    </row>
    <row r="1113" spans="1:7" ht="11.1" customHeight="1" x14ac:dyDescent="0.2">
      <c r="A1113" s="191">
        <v>43683</v>
      </c>
      <c r="B1113" s="81">
        <v>24448</v>
      </c>
      <c r="C1113" s="82" t="s">
        <v>3127</v>
      </c>
      <c r="D1113" s="83" t="s">
        <v>653</v>
      </c>
      <c r="E1113" s="168">
        <v>2250</v>
      </c>
      <c r="F1113" s="158">
        <v>9292.5</v>
      </c>
      <c r="G1113" s="83"/>
    </row>
    <row r="1114" spans="1:7" ht="11.1" customHeight="1" x14ac:dyDescent="0.2">
      <c r="A1114" s="191">
        <v>43683</v>
      </c>
      <c r="B1114" s="81">
        <v>20101</v>
      </c>
      <c r="C1114" s="11" t="s">
        <v>3128</v>
      </c>
      <c r="D1114" s="83" t="s">
        <v>655</v>
      </c>
      <c r="E1114" s="168">
        <v>96</v>
      </c>
      <c r="F1114" s="158">
        <v>664.01</v>
      </c>
      <c r="G1114" s="83"/>
    </row>
    <row r="1115" spans="1:7" ht="11.1" customHeight="1" x14ac:dyDescent="0.2">
      <c r="A1115" s="191">
        <v>43676</v>
      </c>
      <c r="B1115" s="10">
        <v>10385</v>
      </c>
      <c r="C1115" s="82" t="s">
        <v>3141</v>
      </c>
      <c r="D1115" s="12" t="s">
        <v>656</v>
      </c>
      <c r="E1115" s="156">
        <v>2050.98</v>
      </c>
      <c r="F1115" s="158">
        <v>37544.21</v>
      </c>
    </row>
    <row r="1116" spans="1:7" ht="11.1" customHeight="1" x14ac:dyDescent="0.2">
      <c r="A1116" s="191">
        <v>43683</v>
      </c>
      <c r="B1116" s="81">
        <v>10385</v>
      </c>
      <c r="C1116" s="82" t="s">
        <v>3141</v>
      </c>
      <c r="D1116" s="83" t="s">
        <v>656</v>
      </c>
      <c r="E1116" s="168">
        <v>150.52000000000001</v>
      </c>
      <c r="F1116" s="158">
        <v>37694.729999999996</v>
      </c>
      <c r="G1116" s="83"/>
    </row>
    <row r="1117" spans="1:7" ht="11.1" customHeight="1" x14ac:dyDescent="0.2">
      <c r="A1117" s="191">
        <v>43676</v>
      </c>
      <c r="B1117" s="81">
        <v>19085</v>
      </c>
      <c r="C1117" s="82" t="s">
        <v>3127</v>
      </c>
      <c r="D1117" s="83" t="s">
        <v>657</v>
      </c>
      <c r="E1117" s="168">
        <v>3700</v>
      </c>
      <c r="F1117" s="158">
        <v>53885</v>
      </c>
      <c r="G1117" s="83"/>
    </row>
    <row r="1118" spans="1:7" ht="11.1" customHeight="1" x14ac:dyDescent="0.2">
      <c r="A1118" s="191">
        <v>43676</v>
      </c>
      <c r="B1118" s="81">
        <v>27740</v>
      </c>
      <c r="C1118" s="82" t="s">
        <v>3140</v>
      </c>
      <c r="D1118" s="83" t="s">
        <v>5352</v>
      </c>
      <c r="E1118" s="168">
        <v>26.4</v>
      </c>
      <c r="F1118" s="158">
        <v>137.4</v>
      </c>
      <c r="G1118" s="83"/>
    </row>
    <row r="1119" spans="1:7" ht="11.1" customHeight="1" x14ac:dyDescent="0.2">
      <c r="A1119" s="191">
        <v>43683</v>
      </c>
      <c r="B1119" s="81">
        <v>15130</v>
      </c>
      <c r="C1119" s="82" t="s">
        <v>3127</v>
      </c>
      <c r="D1119" s="83" t="s">
        <v>659</v>
      </c>
      <c r="E1119" s="168">
        <v>2562.5</v>
      </c>
      <c r="F1119" s="158">
        <v>30074.5</v>
      </c>
      <c r="G1119" s="83"/>
    </row>
    <row r="1120" spans="1:7" ht="11.1" customHeight="1" x14ac:dyDescent="0.2">
      <c r="A1120" s="191">
        <v>43675</v>
      </c>
      <c r="B1120" s="10">
        <v>16078</v>
      </c>
      <c r="C1120" s="82" t="s">
        <v>3047</v>
      </c>
      <c r="D1120" s="12" t="s">
        <v>6208</v>
      </c>
      <c r="E1120" s="156">
        <v>475</v>
      </c>
      <c r="F1120" s="158"/>
      <c r="G1120" s="83" t="s">
        <v>3046</v>
      </c>
    </row>
    <row r="1121" spans="1:8" ht="11.1" customHeight="1" x14ac:dyDescent="0.2">
      <c r="A1121" s="191">
        <v>43676</v>
      </c>
      <c r="B1121" s="81">
        <v>21942</v>
      </c>
      <c r="C1121" s="82" t="s">
        <v>3134</v>
      </c>
      <c r="D1121" s="83" t="s">
        <v>1952</v>
      </c>
      <c r="E1121" s="168">
        <v>4869</v>
      </c>
      <c r="F1121" s="158">
        <v>49826.1</v>
      </c>
      <c r="G1121" s="83"/>
    </row>
    <row r="1122" spans="1:8" ht="11.1" customHeight="1" x14ac:dyDescent="0.2">
      <c r="A1122" s="191">
        <v>43675</v>
      </c>
      <c r="B1122" s="81">
        <v>16078</v>
      </c>
      <c r="C1122" s="82" t="s">
        <v>3047</v>
      </c>
      <c r="D1122" s="83" t="s">
        <v>6197</v>
      </c>
      <c r="E1122" s="168">
        <v>2450</v>
      </c>
      <c r="F1122" s="158"/>
      <c r="G1122" s="83" t="s">
        <v>3046</v>
      </c>
    </row>
    <row r="1123" spans="1:8" ht="11.1" customHeight="1" x14ac:dyDescent="0.2">
      <c r="A1123" s="191">
        <v>43683</v>
      </c>
      <c r="B1123" s="10">
        <v>10166</v>
      </c>
      <c r="C1123" s="82" t="s">
        <v>3140</v>
      </c>
      <c r="D1123" s="12" t="s">
        <v>663</v>
      </c>
      <c r="E1123" s="166">
        <v>3361.46</v>
      </c>
      <c r="F1123" s="158">
        <v>48179.519999999997</v>
      </c>
    </row>
    <row r="1124" spans="1:8" ht="11.1" customHeight="1" x14ac:dyDescent="0.2">
      <c r="A1124" s="191">
        <v>43676</v>
      </c>
      <c r="B1124" s="10">
        <v>13928</v>
      </c>
      <c r="C1124" s="82" t="s">
        <v>3140</v>
      </c>
      <c r="D1124" s="12" t="s">
        <v>1287</v>
      </c>
      <c r="E1124" s="156">
        <v>400.71</v>
      </c>
      <c r="F1124" s="158">
        <v>7738.89</v>
      </c>
    </row>
    <row r="1125" spans="1:8" ht="11.1" customHeight="1" x14ac:dyDescent="0.2">
      <c r="A1125" s="191">
        <v>43676</v>
      </c>
      <c r="B1125" s="10">
        <v>19605</v>
      </c>
      <c r="C1125" s="82" t="s">
        <v>3141</v>
      </c>
      <c r="D1125" s="12" t="s">
        <v>665</v>
      </c>
      <c r="E1125" s="166">
        <v>19848.580000000002</v>
      </c>
      <c r="F1125" s="158">
        <v>473722.72</v>
      </c>
    </row>
    <row r="1126" spans="1:8" ht="11.1" customHeight="1" x14ac:dyDescent="0.2">
      <c r="A1126" s="191">
        <v>43683</v>
      </c>
      <c r="B1126" s="81">
        <v>24294</v>
      </c>
      <c r="C1126" s="82" t="s">
        <v>3127</v>
      </c>
      <c r="D1126" s="83" t="s">
        <v>6040</v>
      </c>
      <c r="E1126" s="168">
        <v>500</v>
      </c>
      <c r="F1126" s="158">
        <v>15775</v>
      </c>
      <c r="G1126" s="83"/>
    </row>
    <row r="1127" spans="1:8" ht="11.1" customHeight="1" x14ac:dyDescent="0.2">
      <c r="A1127" s="191">
        <v>43676</v>
      </c>
      <c r="B1127" s="10">
        <v>27782</v>
      </c>
      <c r="C1127" s="82" t="s">
        <v>3134</v>
      </c>
      <c r="D1127" s="12" t="s">
        <v>5376</v>
      </c>
      <c r="E1127" s="166">
        <v>30.64</v>
      </c>
      <c r="F1127" s="158">
        <v>30.64</v>
      </c>
      <c r="G1127" s="83" t="s">
        <v>3029</v>
      </c>
    </row>
    <row r="1128" spans="1:8" ht="11.1" customHeight="1" x14ac:dyDescent="0.2">
      <c r="A1128" s="191">
        <v>43683</v>
      </c>
      <c r="B1128" s="81">
        <v>19484</v>
      </c>
      <c r="C1128" s="82" t="s">
        <v>3127</v>
      </c>
      <c r="D1128" s="83" t="s">
        <v>666</v>
      </c>
      <c r="E1128" s="168">
        <v>450</v>
      </c>
      <c r="F1128" s="158">
        <v>10887.5</v>
      </c>
      <c r="G1128" s="83"/>
    </row>
    <row r="1129" spans="1:8" ht="11.1" customHeight="1" x14ac:dyDescent="0.2">
      <c r="A1129" s="191">
        <v>43676</v>
      </c>
      <c r="B1129" s="81">
        <v>27063</v>
      </c>
      <c r="C1129" s="82" t="s">
        <v>3140</v>
      </c>
      <c r="D1129" s="83" t="s">
        <v>2927</v>
      </c>
      <c r="E1129" s="168">
        <v>1474.66</v>
      </c>
      <c r="F1129" s="158">
        <v>11708.12</v>
      </c>
      <c r="G1129" s="83"/>
    </row>
    <row r="1130" spans="1:8" ht="15.6" customHeight="1" thickBot="1" x14ac:dyDescent="0.25">
      <c r="A1130" s="33"/>
      <c r="C1130" s="24"/>
      <c r="D1130" s="25"/>
      <c r="E1130" s="159">
        <f>SUM(E5:E1129)</f>
        <v>13906150.959999995</v>
      </c>
      <c r="F1130" s="160"/>
      <c r="G1130" s="25"/>
      <c r="H1130" s="25"/>
    </row>
    <row r="1131" spans="1:8" s="83" customFormat="1" ht="7.5" customHeight="1" thickTop="1" x14ac:dyDescent="0.2">
      <c r="A1131" s="33"/>
      <c r="B1131" s="11"/>
      <c r="C1131" s="136"/>
      <c r="D1131" s="33"/>
      <c r="E1131" s="161"/>
      <c r="F1131" s="153"/>
      <c r="G1131" s="33"/>
    </row>
    <row r="1132" spans="1:8" s="83" customFormat="1" ht="12.75" customHeight="1" x14ac:dyDescent="0.2">
      <c r="A1132" s="33"/>
      <c r="B1132" s="11"/>
      <c r="C1132" s="148"/>
      <c r="D1132" s="35" t="s">
        <v>6085</v>
      </c>
      <c r="E1132" s="161"/>
      <c r="F1132" s="153"/>
      <c r="G1132" s="33"/>
    </row>
    <row r="1133" spans="1:8" s="83" customFormat="1" ht="12.75" customHeight="1" x14ac:dyDescent="0.2">
      <c r="A1133" s="33"/>
      <c r="B1133" s="11"/>
      <c r="C1133" s="148"/>
      <c r="D1133" s="33" t="s">
        <v>669</v>
      </c>
      <c r="E1133" s="161"/>
      <c r="F1133" s="153"/>
      <c r="G1133" s="33"/>
      <c r="H1133" s="138"/>
    </row>
    <row r="1134" spans="1:8" s="83" customFormat="1" ht="12.75" customHeight="1" x14ac:dyDescent="0.2">
      <c r="A1134" s="33"/>
      <c r="B1134" s="11"/>
      <c r="C1134" s="148"/>
      <c r="D1134" s="33" t="s">
        <v>6251</v>
      </c>
      <c r="E1134" s="161"/>
      <c r="F1134" s="153"/>
      <c r="G1134" s="33"/>
    </row>
    <row r="1135" spans="1:8" s="83" customFormat="1" ht="12.75" customHeight="1" x14ac:dyDescent="0.2">
      <c r="A1135" s="33"/>
      <c r="B1135" s="11"/>
      <c r="C1135" s="148"/>
      <c r="D1135" s="33" t="s">
        <v>6252</v>
      </c>
      <c r="E1135" s="161"/>
      <c r="F1135" s="153"/>
      <c r="G1135" s="33"/>
    </row>
    <row r="1136" spans="1:8" s="83" customFormat="1" ht="12.75" customHeight="1" x14ac:dyDescent="0.2">
      <c r="A1136" s="12"/>
      <c r="B1136" s="11"/>
      <c r="C1136" s="148"/>
      <c r="D1136" s="36" t="s">
        <v>6253</v>
      </c>
      <c r="E1136" s="161"/>
      <c r="F1136" s="153"/>
      <c r="G1136" s="33"/>
    </row>
    <row r="1137" spans="1:9" s="83" customFormat="1" ht="6.6" customHeight="1" x14ac:dyDescent="0.2">
      <c r="A1137" s="12"/>
      <c r="B1137" s="11"/>
      <c r="C1137" s="148"/>
      <c r="D1137" s="36"/>
      <c r="E1137" s="161"/>
      <c r="F1137" s="153"/>
      <c r="G1137" s="33"/>
    </row>
    <row r="1138" spans="1:9" s="144" customFormat="1" ht="12.75" customHeight="1" x14ac:dyDescent="0.2">
      <c r="A1138" s="213" t="s">
        <v>670</v>
      </c>
      <c r="B1138" s="213"/>
      <c r="C1138" s="213"/>
      <c r="D1138" s="213"/>
      <c r="E1138" s="213"/>
      <c r="F1138" s="213"/>
      <c r="G1138" s="213"/>
    </row>
    <row r="1139" spans="1:9" s="146" customFormat="1" ht="12.75" customHeight="1" x14ac:dyDescent="0.35">
      <c r="A1139" s="22"/>
      <c r="B1139" s="182"/>
      <c r="C1139" s="181"/>
      <c r="D1139" s="181"/>
      <c r="E1139" s="162"/>
      <c r="F1139" s="162"/>
      <c r="G1139" s="181"/>
    </row>
    <row r="1140" spans="1:9" s="146" customFormat="1" ht="12.75" customHeight="1" x14ac:dyDescent="0.35">
      <c r="A1140" s="214" t="s">
        <v>671</v>
      </c>
      <c r="B1140" s="214"/>
      <c r="C1140" s="214"/>
      <c r="D1140" s="40" t="s">
        <v>4</v>
      </c>
      <c r="E1140" s="163" t="s">
        <v>672</v>
      </c>
      <c r="F1140" s="154"/>
      <c r="G1140" s="144"/>
      <c r="H1140" s="144"/>
    </row>
    <row r="1141" spans="1:9" s="83" customFormat="1" ht="10.5" customHeight="1" x14ac:dyDescent="0.2">
      <c r="A1141" s="220" t="s">
        <v>674</v>
      </c>
      <c r="B1141" s="220"/>
      <c r="C1141" s="220"/>
      <c r="D1141" s="49" t="s">
        <v>1852</v>
      </c>
      <c r="E1141" s="156">
        <v>1071.0999999999999</v>
      </c>
      <c r="F1141" s="176"/>
      <c r="G1141" s="177"/>
      <c r="H1141" s="178"/>
      <c r="I1141" s="179"/>
    </row>
    <row r="1142" spans="1:9" s="83" customFormat="1" ht="10.5" customHeight="1" x14ac:dyDescent="0.2">
      <c r="A1142" s="220" t="s">
        <v>684</v>
      </c>
      <c r="B1142" s="220"/>
      <c r="C1142" s="220"/>
      <c r="D1142" s="49" t="s">
        <v>67</v>
      </c>
      <c r="E1142" s="156">
        <v>73630.87</v>
      </c>
      <c r="F1142" s="176"/>
      <c r="G1142" s="177"/>
      <c r="H1142" s="178"/>
      <c r="I1142" s="179"/>
    </row>
    <row r="1143" spans="1:9" s="83" customFormat="1" ht="10.5" customHeight="1" x14ac:dyDescent="0.2">
      <c r="A1143" s="220" t="s">
        <v>681</v>
      </c>
      <c r="B1143" s="220"/>
      <c r="C1143" s="220"/>
      <c r="D1143" s="49" t="s">
        <v>2084</v>
      </c>
      <c r="E1143" s="156">
        <v>600</v>
      </c>
      <c r="F1143" s="176"/>
      <c r="G1143" s="177"/>
      <c r="H1143" s="178"/>
      <c r="I1143" s="179"/>
    </row>
    <row r="1144" spans="1:9" s="83" customFormat="1" ht="10.5" customHeight="1" x14ac:dyDescent="0.2">
      <c r="A1144" s="220" t="s">
        <v>3208</v>
      </c>
      <c r="B1144" s="220"/>
      <c r="C1144" s="220"/>
      <c r="D1144" s="49" t="s">
        <v>1583</v>
      </c>
      <c r="E1144" s="156">
        <v>6449</v>
      </c>
      <c r="F1144" s="176"/>
      <c r="G1144" s="177"/>
      <c r="H1144" s="178"/>
      <c r="I1144" s="179"/>
    </row>
    <row r="1145" spans="1:9" s="83" customFormat="1" ht="10.5" customHeight="1" x14ac:dyDescent="0.2">
      <c r="A1145" s="220" t="s">
        <v>709</v>
      </c>
      <c r="B1145" s="220"/>
      <c r="C1145" s="220"/>
      <c r="D1145" s="49" t="s">
        <v>129</v>
      </c>
      <c r="E1145" s="156">
        <v>37640</v>
      </c>
      <c r="F1145" s="180"/>
      <c r="G1145" s="177"/>
      <c r="H1145" s="178"/>
      <c r="I1145" s="179"/>
    </row>
    <row r="1146" spans="1:9" s="83" customFormat="1" ht="10.5" customHeight="1" x14ac:dyDescent="0.2">
      <c r="A1146" s="220" t="s">
        <v>5254</v>
      </c>
      <c r="B1146" s="220"/>
      <c r="C1146" s="220"/>
      <c r="D1146" s="49" t="s">
        <v>2383</v>
      </c>
      <c r="E1146" s="156">
        <v>133492.84</v>
      </c>
      <c r="F1146" s="180"/>
      <c r="G1146" s="177"/>
      <c r="H1146" s="178"/>
      <c r="I1146" s="179"/>
    </row>
    <row r="1147" spans="1:9" s="83" customFormat="1" ht="10.5" customHeight="1" x14ac:dyDescent="0.2">
      <c r="A1147" s="220" t="s">
        <v>6247</v>
      </c>
      <c r="B1147" s="220"/>
      <c r="C1147" s="220"/>
      <c r="D1147" s="49" t="s">
        <v>1175</v>
      </c>
      <c r="E1147" s="156">
        <v>131575.26999999999</v>
      </c>
      <c r="F1147" s="180"/>
      <c r="G1147" s="177"/>
      <c r="H1147" s="178"/>
      <c r="I1147" s="179"/>
    </row>
    <row r="1148" spans="1:9" s="83" customFormat="1" ht="10.5" customHeight="1" x14ac:dyDescent="0.2">
      <c r="A1148" s="220" t="s">
        <v>681</v>
      </c>
      <c r="B1148" s="220"/>
      <c r="C1148" s="220"/>
      <c r="D1148" s="49" t="s">
        <v>171</v>
      </c>
      <c r="E1148" s="156">
        <v>500</v>
      </c>
      <c r="F1148" s="180"/>
      <c r="G1148" s="177"/>
      <c r="H1148" s="178"/>
      <c r="I1148" s="179"/>
    </row>
    <row r="1149" spans="1:9" s="83" customFormat="1" ht="10.5" customHeight="1" x14ac:dyDescent="0.2">
      <c r="A1149" s="220" t="s">
        <v>6248</v>
      </c>
      <c r="B1149" s="220"/>
      <c r="C1149" s="220"/>
      <c r="D1149" s="49" t="s">
        <v>2465</v>
      </c>
      <c r="E1149" s="156">
        <v>2402.71</v>
      </c>
      <c r="F1149" s="180"/>
      <c r="G1149" s="177"/>
      <c r="H1149" s="178"/>
      <c r="I1149" s="179"/>
    </row>
    <row r="1150" spans="1:9" s="83" customFormat="1" ht="10.5" customHeight="1" x14ac:dyDescent="0.2">
      <c r="A1150" s="220" t="s">
        <v>3572</v>
      </c>
      <c r="B1150" s="220"/>
      <c r="C1150" s="220"/>
      <c r="D1150" s="49" t="s">
        <v>1178</v>
      </c>
      <c r="E1150" s="156">
        <v>22624.5</v>
      </c>
      <c r="F1150" s="180"/>
      <c r="G1150" s="177"/>
      <c r="H1150" s="178"/>
      <c r="I1150" s="179"/>
    </row>
    <row r="1151" spans="1:9" s="83" customFormat="1" ht="10.5" customHeight="1" x14ac:dyDescent="0.2">
      <c r="A1151" s="220" t="s">
        <v>5254</v>
      </c>
      <c r="B1151" s="220"/>
      <c r="C1151" s="220"/>
      <c r="D1151" s="49" t="s">
        <v>2660</v>
      </c>
      <c r="E1151" s="168">
        <v>361856.72</v>
      </c>
      <c r="F1151" s="153"/>
      <c r="G1151" s="49"/>
      <c r="H1151" s="12"/>
    </row>
    <row r="1152" spans="1:9" s="83" customFormat="1" ht="10.5" customHeight="1" x14ac:dyDescent="0.2">
      <c r="A1152" s="220" t="s">
        <v>693</v>
      </c>
      <c r="B1152" s="220"/>
      <c r="C1152" s="220"/>
      <c r="D1152" s="49" t="s">
        <v>269</v>
      </c>
      <c r="E1152" s="156">
        <v>53745.15</v>
      </c>
      <c r="F1152" s="153"/>
      <c r="G1152" s="49"/>
      <c r="H1152" s="12"/>
    </row>
    <row r="1153" spans="1:8" s="83" customFormat="1" ht="10.5" customHeight="1" x14ac:dyDescent="0.2">
      <c r="A1153" s="220" t="s">
        <v>6249</v>
      </c>
      <c r="B1153" s="220"/>
      <c r="C1153" s="220"/>
      <c r="D1153" s="49" t="s">
        <v>297</v>
      </c>
      <c r="E1153" s="156">
        <v>6378</v>
      </c>
      <c r="F1153" s="153"/>
      <c r="G1153" s="49"/>
      <c r="H1153" s="12"/>
    </row>
    <row r="1154" spans="1:8" s="83" customFormat="1" ht="10.5" customHeight="1" x14ac:dyDescent="0.2">
      <c r="A1154" s="220" t="s">
        <v>3212</v>
      </c>
      <c r="B1154" s="220"/>
      <c r="C1154" s="220"/>
      <c r="D1154" s="49" t="s">
        <v>1875</v>
      </c>
      <c r="E1154" s="156">
        <v>57843.5</v>
      </c>
      <c r="F1154" s="153"/>
      <c r="G1154" s="49"/>
      <c r="H1154" s="12"/>
    </row>
    <row r="1155" spans="1:8" s="83" customFormat="1" ht="10.5" customHeight="1" x14ac:dyDescent="0.2">
      <c r="A1155" s="220" t="s">
        <v>691</v>
      </c>
      <c r="B1155" s="220"/>
      <c r="C1155" s="220"/>
      <c r="D1155" s="49" t="s">
        <v>784</v>
      </c>
      <c r="E1155" s="156">
        <v>2987.5</v>
      </c>
      <c r="F1155" s="153"/>
      <c r="G1155" s="49"/>
      <c r="H1155" s="12"/>
    </row>
    <row r="1156" spans="1:8" s="83" customFormat="1" ht="10.5" customHeight="1" x14ac:dyDescent="0.2">
      <c r="A1156" s="220" t="s">
        <v>4477</v>
      </c>
      <c r="B1156" s="220"/>
      <c r="C1156" s="220"/>
      <c r="D1156" s="49" t="s">
        <v>319</v>
      </c>
      <c r="E1156" s="156">
        <v>78455.429999999993</v>
      </c>
      <c r="F1156" s="153"/>
      <c r="G1156" s="49"/>
      <c r="H1156" s="12"/>
    </row>
    <row r="1157" spans="1:8" s="83" customFormat="1" ht="10.5" customHeight="1" x14ac:dyDescent="0.2">
      <c r="A1157" s="220" t="s">
        <v>719</v>
      </c>
      <c r="B1157" s="220"/>
      <c r="C1157" s="220"/>
      <c r="D1157" s="49" t="s">
        <v>1201</v>
      </c>
      <c r="E1157" s="156">
        <v>979.48</v>
      </c>
      <c r="F1157" s="153"/>
      <c r="G1157" s="49"/>
      <c r="H1157" s="12"/>
    </row>
    <row r="1158" spans="1:8" s="83" customFormat="1" ht="10.5" customHeight="1" x14ac:dyDescent="0.2">
      <c r="A1158" s="220" t="s">
        <v>691</v>
      </c>
      <c r="B1158" s="220"/>
      <c r="C1158" s="220"/>
      <c r="D1158" s="49" t="s">
        <v>1311</v>
      </c>
      <c r="E1158" s="156">
        <v>9663.75</v>
      </c>
      <c r="F1158" s="153"/>
      <c r="G1158" s="49"/>
      <c r="H1158" s="12"/>
    </row>
    <row r="1159" spans="1:8" s="83" customFormat="1" ht="10.5" customHeight="1" x14ac:dyDescent="0.2">
      <c r="A1159" s="220" t="s">
        <v>3095</v>
      </c>
      <c r="B1159" s="220"/>
      <c r="C1159" s="220"/>
      <c r="D1159" s="49" t="s">
        <v>1384</v>
      </c>
      <c r="E1159" s="156">
        <v>10935.75</v>
      </c>
      <c r="F1159" s="153"/>
      <c r="G1159" s="49"/>
      <c r="H1159" s="12"/>
    </row>
    <row r="1160" spans="1:8" s="83" customFormat="1" ht="10.5" customHeight="1" x14ac:dyDescent="0.2">
      <c r="A1160" s="220" t="s">
        <v>681</v>
      </c>
      <c r="B1160" s="220"/>
      <c r="C1160" s="220"/>
      <c r="D1160" s="49" t="s">
        <v>6048</v>
      </c>
      <c r="E1160" s="156">
        <v>600</v>
      </c>
      <c r="F1160" s="153"/>
      <c r="G1160" s="49"/>
      <c r="H1160" s="12"/>
    </row>
    <row r="1161" spans="1:8" s="83" customFormat="1" ht="10.5" customHeight="1" x14ac:dyDescent="0.2">
      <c r="A1161" s="220" t="s">
        <v>696</v>
      </c>
      <c r="B1161" s="220"/>
      <c r="C1161" s="220"/>
      <c r="D1161" s="49" t="s">
        <v>3699</v>
      </c>
      <c r="E1161" s="156">
        <v>25759.96</v>
      </c>
      <c r="F1161" s="153"/>
      <c r="G1161" s="49"/>
      <c r="H1161" s="12"/>
    </row>
    <row r="1162" spans="1:8" s="83" customFormat="1" ht="10.5" customHeight="1" x14ac:dyDescent="0.2">
      <c r="A1162" s="220" t="s">
        <v>675</v>
      </c>
      <c r="B1162" s="220"/>
      <c r="C1162" s="220"/>
      <c r="D1162" s="49" t="s">
        <v>1104</v>
      </c>
      <c r="E1162" s="156">
        <v>980.87</v>
      </c>
      <c r="F1162" s="153"/>
      <c r="G1162" s="49"/>
      <c r="H1162" s="12"/>
    </row>
    <row r="1163" spans="1:8" s="83" customFormat="1" ht="10.5" customHeight="1" x14ac:dyDescent="0.2">
      <c r="A1163" s="220" t="s">
        <v>6250</v>
      </c>
      <c r="B1163" s="220"/>
      <c r="C1163" s="220"/>
      <c r="D1163" s="49" t="s">
        <v>1104</v>
      </c>
      <c r="E1163" s="156">
        <v>61.37</v>
      </c>
      <c r="F1163" s="153"/>
      <c r="G1163" s="49"/>
      <c r="H1163" s="12"/>
    </row>
    <row r="1164" spans="1:8" s="83" customFormat="1" ht="10.5" customHeight="1" x14ac:dyDescent="0.2">
      <c r="A1164" s="220" t="s">
        <v>686</v>
      </c>
      <c r="B1164" s="220"/>
      <c r="C1164" s="220"/>
      <c r="D1164" s="49" t="s">
        <v>1508</v>
      </c>
      <c r="E1164" s="156">
        <v>33234.39</v>
      </c>
      <c r="F1164" s="153"/>
      <c r="G1164" s="49"/>
      <c r="H1164" s="12"/>
    </row>
    <row r="1165" spans="1:8" s="83" customFormat="1" ht="10.5" customHeight="1" x14ac:dyDescent="0.2">
      <c r="A1165" s="220" t="s">
        <v>691</v>
      </c>
      <c r="B1165" s="220"/>
      <c r="C1165" s="220"/>
      <c r="D1165" s="49" t="s">
        <v>471</v>
      </c>
      <c r="E1165" s="156">
        <v>5375.7</v>
      </c>
      <c r="F1165" s="153"/>
      <c r="G1165" s="49"/>
      <c r="H1165" s="12"/>
    </row>
    <row r="1166" spans="1:8" s="83" customFormat="1" ht="10.5" customHeight="1" x14ac:dyDescent="0.2">
      <c r="A1166" s="220" t="s">
        <v>4261</v>
      </c>
      <c r="B1166" s="220"/>
      <c r="C1166" s="220"/>
      <c r="D1166" s="49" t="s">
        <v>475</v>
      </c>
      <c r="E1166" s="156">
        <v>26881.1</v>
      </c>
      <c r="F1166" s="153"/>
      <c r="G1166" s="49"/>
      <c r="H1166" s="12"/>
    </row>
    <row r="1167" spans="1:8" s="21" customFormat="1" ht="10.5" customHeight="1" x14ac:dyDescent="0.2">
      <c r="A1167" s="220" t="s">
        <v>4549</v>
      </c>
      <c r="B1167" s="220"/>
      <c r="C1167" s="220"/>
      <c r="D1167" s="12" t="s">
        <v>1662</v>
      </c>
      <c r="E1167" s="166">
        <v>122796.29</v>
      </c>
      <c r="F1167" s="156"/>
      <c r="G1167" s="12"/>
      <c r="H1167" s="12"/>
    </row>
    <row r="1168" spans="1:8" s="21" customFormat="1" ht="10.5" customHeight="1" x14ac:dyDescent="0.2">
      <c r="A1168" s="220" t="s">
        <v>711</v>
      </c>
      <c r="B1168" s="220"/>
      <c r="C1168" s="220"/>
      <c r="D1168" s="12" t="s">
        <v>1336</v>
      </c>
      <c r="E1168" s="166">
        <v>24578.32</v>
      </c>
      <c r="F1168" s="156"/>
      <c r="G1168" s="12"/>
      <c r="H1168" s="12"/>
    </row>
    <row r="1169" spans="1:42" ht="10.5" customHeight="1" x14ac:dyDescent="0.2">
      <c r="A1169" s="220" t="s">
        <v>684</v>
      </c>
      <c r="B1169" s="220"/>
      <c r="C1169" s="220"/>
      <c r="D1169" s="12" t="s">
        <v>1550</v>
      </c>
      <c r="E1169" s="166">
        <v>22831.5</v>
      </c>
    </row>
    <row r="1170" spans="1:42" s="156" customFormat="1" ht="10.5" customHeight="1" x14ac:dyDescent="0.2">
      <c r="A1170" s="220" t="s">
        <v>677</v>
      </c>
      <c r="B1170" s="220"/>
      <c r="C1170" s="220"/>
      <c r="D1170" s="12" t="s">
        <v>1728</v>
      </c>
      <c r="E1170" s="166">
        <v>6892.42</v>
      </c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</row>
    <row r="1171" spans="1:42" s="156" customFormat="1" ht="10.5" customHeight="1" x14ac:dyDescent="0.2">
      <c r="A1171" s="220" t="s">
        <v>681</v>
      </c>
      <c r="B1171" s="220"/>
      <c r="C1171" s="220"/>
      <c r="D1171" s="12" t="s">
        <v>6101</v>
      </c>
      <c r="E1171" s="166">
        <v>500</v>
      </c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</row>
    <row r="1172" spans="1:42" s="156" customFormat="1" ht="12.75" customHeight="1" thickBot="1" x14ac:dyDescent="0.25">
      <c r="A1172" s="219"/>
      <c r="B1172" s="219"/>
      <c r="C1172" s="219"/>
      <c r="D1172" s="12"/>
      <c r="E1172" s="183">
        <f>SUM(E1141:E1171)</f>
        <v>1263323.49</v>
      </c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</row>
    <row r="1173" spans="1:42" s="156" customFormat="1" ht="12.75" customHeight="1" thickTop="1" x14ac:dyDescent="0.2">
      <c r="A1173" s="219"/>
      <c r="B1173" s="219"/>
      <c r="C1173" s="219"/>
      <c r="D1173" s="12"/>
      <c r="E1173" s="166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</row>
    <row r="1174" spans="1:42" s="156" customFormat="1" ht="12.75" customHeight="1" x14ac:dyDescent="0.2">
      <c r="A1174" s="219"/>
      <c r="B1174" s="219"/>
      <c r="C1174" s="219"/>
      <c r="D1174" s="12"/>
      <c r="E1174" s="166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</row>
    <row r="1175" spans="1:42" s="156" customFormat="1" ht="12.75" customHeight="1" x14ac:dyDescent="0.2">
      <c r="A1175" s="219"/>
      <c r="B1175" s="219"/>
      <c r="C1175" s="219"/>
      <c r="D1175" s="12"/>
      <c r="E1175" s="166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</row>
    <row r="1176" spans="1:42" s="156" customFormat="1" ht="12.75" customHeight="1" x14ac:dyDescent="0.2">
      <c r="A1176" s="219"/>
      <c r="B1176" s="219"/>
      <c r="C1176" s="219"/>
      <c r="D1176" s="12"/>
      <c r="E1176" s="166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</row>
    <row r="1177" spans="1:42" s="156" customFormat="1" ht="12.75" customHeight="1" x14ac:dyDescent="0.2">
      <c r="A1177" s="219"/>
      <c r="B1177" s="219"/>
      <c r="C1177" s="219"/>
      <c r="D1177" s="12"/>
      <c r="E1177" s="166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</row>
    <row r="1178" spans="1:42" s="156" customFormat="1" ht="12.75" customHeight="1" x14ac:dyDescent="0.2">
      <c r="A1178" s="219"/>
      <c r="B1178" s="219"/>
      <c r="C1178" s="219"/>
      <c r="D1178" s="12"/>
      <c r="E1178" s="166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</row>
    <row r="1179" spans="1:42" s="156" customFormat="1" ht="12.75" customHeight="1" x14ac:dyDescent="0.2">
      <c r="A1179" s="219"/>
      <c r="B1179" s="219"/>
      <c r="C1179" s="219"/>
      <c r="D1179" s="12"/>
      <c r="E1179" s="166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</row>
    <row r="1180" spans="1:42" ht="12.75" customHeight="1" x14ac:dyDescent="0.2">
      <c r="A1180" s="219"/>
      <c r="B1180" s="219"/>
      <c r="C1180" s="219"/>
    </row>
    <row r="1181" spans="1:42" ht="12.75" customHeight="1" x14ac:dyDescent="0.2">
      <c r="A1181" s="219"/>
      <c r="B1181" s="219"/>
      <c r="C1181" s="219"/>
    </row>
  </sheetData>
  <sortState ref="A5:AP1129">
    <sortCondition ref="D5:D1129"/>
    <sortCondition ref="A5:A1129"/>
  </sortState>
  <mergeCells count="46">
    <mergeCell ref="A1171:C1171"/>
    <mergeCell ref="A1178:C1178"/>
    <mergeCell ref="A1179:C1179"/>
    <mergeCell ref="A1180:C1180"/>
    <mergeCell ref="A1181:C1181"/>
    <mergeCell ref="A1172:C1172"/>
    <mergeCell ref="A1173:C1173"/>
    <mergeCell ref="A1174:C1174"/>
    <mergeCell ref="A1175:C1175"/>
    <mergeCell ref="A1176:C1176"/>
    <mergeCell ref="A1177:C1177"/>
    <mergeCell ref="A1166:C1166"/>
    <mergeCell ref="A1167:C1167"/>
    <mergeCell ref="A1168:C1168"/>
    <mergeCell ref="A1169:C1169"/>
    <mergeCell ref="A1170:C1170"/>
    <mergeCell ref="A1165:C1165"/>
    <mergeCell ref="A1154:C1154"/>
    <mergeCell ref="A1155:C1155"/>
    <mergeCell ref="A1156:C1156"/>
    <mergeCell ref="A1157:C1157"/>
    <mergeCell ref="A1158:C1158"/>
    <mergeCell ref="A1159:C1159"/>
    <mergeCell ref="A1160:C1160"/>
    <mergeCell ref="A1161:C1161"/>
    <mergeCell ref="A1162:C1162"/>
    <mergeCell ref="A1163:C1163"/>
    <mergeCell ref="A1164:C1164"/>
    <mergeCell ref="A1153:C1153"/>
    <mergeCell ref="A1142:C1142"/>
    <mergeCell ref="A1143:C1143"/>
    <mergeCell ref="A1144:C1144"/>
    <mergeCell ref="A1145:C1145"/>
    <mergeCell ref="A1146:C1146"/>
    <mergeCell ref="A1147:C1147"/>
    <mergeCell ref="A1148:C1148"/>
    <mergeCell ref="A1149:C1149"/>
    <mergeCell ref="A1150:C1150"/>
    <mergeCell ref="A1151:C1151"/>
    <mergeCell ref="A1152:C1152"/>
    <mergeCell ref="A1141:C1141"/>
    <mergeCell ref="A1:G1"/>
    <mergeCell ref="A2:G2"/>
    <mergeCell ref="A3:G3"/>
    <mergeCell ref="A1138:G1138"/>
    <mergeCell ref="A1140:C1140"/>
  </mergeCells>
  <pageMargins left="0.17" right="0.17" top="0.17" bottom="0.26" header="0.15" footer="0.12"/>
  <pageSetup scale="88" fitToHeight="0" orientation="portrait" r:id="rId1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72"/>
  <sheetViews>
    <sheetView topLeftCell="D1" zoomScaleNormal="100" workbookViewId="0">
      <selection activeCell="F22" sqref="F22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hidden="1" customWidth="1"/>
    <col min="3" max="3" width="27.140625" style="11" customWidth="1"/>
    <col min="4" max="4" width="42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20.100000000000001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6255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6256</v>
      </c>
      <c r="B3" s="212"/>
      <c r="C3" s="212"/>
      <c r="D3" s="212"/>
      <c r="E3" s="212"/>
      <c r="F3" s="212"/>
      <c r="G3" s="212"/>
    </row>
    <row r="4" spans="1:7" s="144" customFormat="1" ht="27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93" t="s">
        <v>705</v>
      </c>
      <c r="G4" s="143"/>
    </row>
    <row r="5" spans="1:7" ht="11.25" customHeight="1" x14ac:dyDescent="0.2">
      <c r="A5" s="192">
        <v>43690</v>
      </c>
      <c r="B5" s="81">
        <v>27885</v>
      </c>
      <c r="C5" s="82" t="s">
        <v>3140</v>
      </c>
      <c r="D5" s="83" t="s">
        <v>6324</v>
      </c>
      <c r="E5" s="168">
        <v>65.239999999999995</v>
      </c>
      <c r="F5" s="158">
        <v>103.75999999999999</v>
      </c>
      <c r="G5" s="83"/>
    </row>
    <row r="6" spans="1:7" ht="11.25" customHeight="1" x14ac:dyDescent="0.2">
      <c r="A6" s="191">
        <v>43690</v>
      </c>
      <c r="B6" s="10">
        <v>23490</v>
      </c>
      <c r="C6" s="82" t="s">
        <v>3140</v>
      </c>
      <c r="D6" s="12" t="s">
        <v>8</v>
      </c>
      <c r="E6" s="156">
        <v>828.36</v>
      </c>
      <c r="F6" s="158">
        <v>3528.9500000000003</v>
      </c>
    </row>
    <row r="7" spans="1:7" ht="11.25" customHeight="1" x14ac:dyDescent="0.2">
      <c r="A7" s="191">
        <v>43690</v>
      </c>
      <c r="B7" s="10">
        <v>23870</v>
      </c>
      <c r="C7" s="82" t="s">
        <v>3141</v>
      </c>
      <c r="D7" s="12" t="s">
        <v>9</v>
      </c>
      <c r="E7" s="156">
        <v>2750</v>
      </c>
      <c r="F7" s="158">
        <v>36826</v>
      </c>
      <c r="G7" s="83"/>
    </row>
    <row r="8" spans="1:7" ht="11.25" customHeight="1" x14ac:dyDescent="0.2">
      <c r="A8" s="191">
        <v>43685</v>
      </c>
      <c r="B8" s="10">
        <v>16078</v>
      </c>
      <c r="C8" s="82" t="s">
        <v>3047</v>
      </c>
      <c r="D8" s="12" t="s">
        <v>6269</v>
      </c>
      <c r="E8" s="156">
        <v>4840.97</v>
      </c>
      <c r="F8" s="158"/>
      <c r="G8" s="83" t="s">
        <v>3046</v>
      </c>
    </row>
    <row r="9" spans="1:7" ht="11.25" customHeight="1" x14ac:dyDescent="0.2">
      <c r="A9" s="191">
        <v>43690</v>
      </c>
      <c r="B9" s="10">
        <v>16163</v>
      </c>
      <c r="C9" s="82" t="s">
        <v>3140</v>
      </c>
      <c r="D9" s="12" t="s">
        <v>5347</v>
      </c>
      <c r="E9" s="166">
        <v>317.10000000000002</v>
      </c>
      <c r="F9" s="158">
        <v>1012.1</v>
      </c>
      <c r="G9" s="83"/>
    </row>
    <row r="10" spans="1:7" ht="11.25" customHeight="1" x14ac:dyDescent="0.2">
      <c r="A10" s="191">
        <v>43690</v>
      </c>
      <c r="B10" s="10">
        <v>27382</v>
      </c>
      <c r="C10" s="82" t="s">
        <v>3140</v>
      </c>
      <c r="D10" s="12" t="s">
        <v>3653</v>
      </c>
      <c r="E10" s="156">
        <v>5362.25</v>
      </c>
      <c r="F10" s="158">
        <v>16629.55</v>
      </c>
    </row>
    <row r="11" spans="1:7" ht="11.25" customHeight="1" x14ac:dyDescent="0.2">
      <c r="A11" s="191">
        <v>43685</v>
      </c>
      <c r="B11" s="81">
        <v>16078</v>
      </c>
      <c r="C11" s="82" t="s">
        <v>3047</v>
      </c>
      <c r="D11" s="83" t="s">
        <v>6264</v>
      </c>
      <c r="E11" s="168">
        <v>8</v>
      </c>
      <c r="F11" s="158"/>
      <c r="G11" s="83" t="s">
        <v>3046</v>
      </c>
    </row>
    <row r="12" spans="1:7" ht="11.25" customHeight="1" x14ac:dyDescent="0.2">
      <c r="A12" s="191">
        <v>43690</v>
      </c>
      <c r="B12" s="10">
        <v>27584</v>
      </c>
      <c r="C12" s="82" t="s">
        <v>3140</v>
      </c>
      <c r="D12" s="12" t="s">
        <v>4427</v>
      </c>
      <c r="E12" s="166">
        <v>180</v>
      </c>
      <c r="F12" s="158">
        <v>940</v>
      </c>
    </row>
    <row r="13" spans="1:7" ht="11.25" customHeight="1" x14ac:dyDescent="0.2">
      <c r="A13" s="191">
        <v>43690</v>
      </c>
      <c r="B13" s="10">
        <v>27507</v>
      </c>
      <c r="C13" s="82" t="s">
        <v>3127</v>
      </c>
      <c r="D13" s="12" t="s">
        <v>4172</v>
      </c>
      <c r="E13" s="156">
        <v>2090</v>
      </c>
      <c r="F13" s="158">
        <v>36407.5</v>
      </c>
    </row>
    <row r="14" spans="1:7" ht="11.25" customHeight="1" x14ac:dyDescent="0.2">
      <c r="A14" s="191">
        <v>43690</v>
      </c>
      <c r="B14" s="81">
        <v>20504</v>
      </c>
      <c r="C14" s="82" t="s">
        <v>3127</v>
      </c>
      <c r="D14" s="83" t="s">
        <v>17</v>
      </c>
      <c r="E14" s="168">
        <v>3505</v>
      </c>
      <c r="F14" s="158">
        <v>89561.25</v>
      </c>
      <c r="G14" s="83"/>
    </row>
    <row r="15" spans="1:7" ht="11.25" customHeight="1" x14ac:dyDescent="0.2">
      <c r="A15" s="191">
        <v>43690</v>
      </c>
      <c r="B15" s="10">
        <v>27993</v>
      </c>
      <c r="C15" s="82" t="s">
        <v>3140</v>
      </c>
      <c r="D15" s="12" t="s">
        <v>6106</v>
      </c>
      <c r="E15" s="166">
        <v>1755</v>
      </c>
      <c r="F15" s="158">
        <v>1755</v>
      </c>
      <c r="G15" s="83"/>
    </row>
    <row r="16" spans="1:7" ht="11.25" customHeight="1" x14ac:dyDescent="0.2">
      <c r="A16" s="191">
        <v>43685</v>
      </c>
      <c r="B16" s="81">
        <v>16078</v>
      </c>
      <c r="C16" s="82" t="s">
        <v>3047</v>
      </c>
      <c r="D16" s="83" t="s">
        <v>6257</v>
      </c>
      <c r="E16" s="168">
        <v>12</v>
      </c>
      <c r="F16" s="158"/>
      <c r="G16" s="83" t="s">
        <v>3046</v>
      </c>
    </row>
    <row r="17" spans="1:42" ht="11.25" customHeight="1" x14ac:dyDescent="0.2">
      <c r="A17" s="191">
        <v>43690</v>
      </c>
      <c r="B17" s="10">
        <v>23018</v>
      </c>
      <c r="C17" s="11" t="s">
        <v>3128</v>
      </c>
      <c r="D17" s="12" t="s">
        <v>2086</v>
      </c>
      <c r="E17" s="156">
        <v>8.6999999999999993</v>
      </c>
      <c r="F17" s="158">
        <v>36.54</v>
      </c>
      <c r="G17" s="83"/>
    </row>
    <row r="18" spans="1:42" ht="11.25" customHeight="1" x14ac:dyDescent="0.2">
      <c r="A18" s="191">
        <v>43690</v>
      </c>
      <c r="B18" s="81">
        <v>27609</v>
      </c>
      <c r="C18" s="82" t="s">
        <v>3127</v>
      </c>
      <c r="D18" s="83" t="s">
        <v>4483</v>
      </c>
      <c r="E18" s="168">
        <v>500</v>
      </c>
      <c r="F18" s="158">
        <v>950</v>
      </c>
    </row>
    <row r="19" spans="1:42" ht="11.25" customHeight="1" x14ac:dyDescent="0.2">
      <c r="A19" s="191">
        <v>43690</v>
      </c>
      <c r="B19" s="81">
        <v>19903</v>
      </c>
      <c r="C19" s="82" t="s">
        <v>3140</v>
      </c>
      <c r="D19" s="83" t="s">
        <v>19</v>
      </c>
      <c r="E19" s="168">
        <v>862706.91</v>
      </c>
      <c r="F19" s="158">
        <v>8805150.6699999999</v>
      </c>
      <c r="G19" s="83"/>
    </row>
    <row r="20" spans="1:42" ht="11.25" customHeight="1" x14ac:dyDescent="0.2">
      <c r="A20" s="191">
        <v>43690</v>
      </c>
      <c r="B20" s="81">
        <v>19211</v>
      </c>
      <c r="C20" s="82" t="s">
        <v>3882</v>
      </c>
      <c r="D20" s="83" t="s">
        <v>1702</v>
      </c>
      <c r="E20" s="168">
        <v>6476</v>
      </c>
      <c r="F20" s="158">
        <v>249804.9</v>
      </c>
      <c r="G20" s="83"/>
    </row>
    <row r="21" spans="1:42" ht="11.25" customHeight="1" x14ac:dyDescent="0.2">
      <c r="A21" s="191">
        <v>43690</v>
      </c>
      <c r="B21" s="10">
        <v>10708</v>
      </c>
      <c r="C21" s="82" t="s">
        <v>3140</v>
      </c>
      <c r="D21" s="12" t="s">
        <v>821</v>
      </c>
      <c r="E21" s="156">
        <v>270.77999999999997</v>
      </c>
      <c r="F21" s="158">
        <v>2215.2600000000002</v>
      </c>
      <c r="G21" s="83"/>
    </row>
    <row r="22" spans="1:42" ht="11.25" customHeight="1" x14ac:dyDescent="0.2">
      <c r="A22" s="191">
        <v>43690</v>
      </c>
      <c r="B22" s="10">
        <v>13555</v>
      </c>
      <c r="C22" s="82" t="s">
        <v>3140</v>
      </c>
      <c r="D22" s="12" t="s">
        <v>25</v>
      </c>
      <c r="E22" s="156">
        <v>7821.91</v>
      </c>
      <c r="F22" s="158">
        <v>530726.47</v>
      </c>
    </row>
    <row r="23" spans="1:42" ht="11.25" customHeight="1" x14ac:dyDescent="0.2">
      <c r="A23" s="191">
        <v>43690</v>
      </c>
      <c r="B23" s="81">
        <v>21253</v>
      </c>
      <c r="C23" s="82" t="s">
        <v>3141</v>
      </c>
      <c r="D23" s="83" t="s">
        <v>29</v>
      </c>
      <c r="E23" s="168">
        <v>118092.98000000001</v>
      </c>
      <c r="F23" s="158">
        <v>587968.29</v>
      </c>
      <c r="G23" s="83"/>
    </row>
    <row r="24" spans="1:42" ht="11.25" customHeight="1" x14ac:dyDescent="0.2">
      <c r="A24" s="191">
        <v>43690</v>
      </c>
      <c r="B24" s="81">
        <v>10917</v>
      </c>
      <c r="C24" s="82" t="s">
        <v>3140</v>
      </c>
      <c r="D24" s="83" t="s">
        <v>30</v>
      </c>
      <c r="E24" s="168">
        <v>39</v>
      </c>
      <c r="F24" s="158">
        <v>14081.8</v>
      </c>
      <c r="G24" s="83"/>
    </row>
    <row r="25" spans="1:42" ht="11.25" customHeight="1" x14ac:dyDescent="0.2">
      <c r="A25" s="191">
        <v>43689</v>
      </c>
      <c r="B25" s="10">
        <v>16078</v>
      </c>
      <c r="C25" s="82" t="s">
        <v>3047</v>
      </c>
      <c r="D25" s="12" t="s">
        <v>6291</v>
      </c>
      <c r="E25" s="156">
        <v>475</v>
      </c>
      <c r="F25" s="158"/>
      <c r="G25" s="83" t="s">
        <v>3046</v>
      </c>
    </row>
    <row r="26" spans="1:42" ht="11.25" customHeight="1" x14ac:dyDescent="0.25">
      <c r="A26" s="191">
        <v>43690</v>
      </c>
      <c r="B26" s="10">
        <v>24622</v>
      </c>
      <c r="C26" s="82" t="s">
        <v>3140</v>
      </c>
      <c r="D26" s="12" t="s">
        <v>2357</v>
      </c>
      <c r="E26" s="166">
        <v>139381.56</v>
      </c>
      <c r="F26" s="158">
        <v>1475152.9200000002</v>
      </c>
      <c r="G26" s="83"/>
      <c r="H26" s="16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</row>
    <row r="27" spans="1:42" ht="11.25" customHeight="1" x14ac:dyDescent="0.2">
      <c r="A27" s="191">
        <v>43690</v>
      </c>
      <c r="B27" s="10">
        <v>14423</v>
      </c>
      <c r="C27" s="82" t="s">
        <v>3141</v>
      </c>
      <c r="D27" s="12" t="s">
        <v>32</v>
      </c>
      <c r="E27" s="156">
        <v>20401.95</v>
      </c>
      <c r="F27" s="158">
        <v>28141.800000000003</v>
      </c>
    </row>
    <row r="28" spans="1:42" ht="11.25" customHeight="1" x14ac:dyDescent="0.2">
      <c r="A28" s="191">
        <v>43690</v>
      </c>
      <c r="B28" s="10">
        <v>25700</v>
      </c>
      <c r="C28" s="11" t="s">
        <v>3128</v>
      </c>
      <c r="D28" s="12" t="s">
        <v>2582</v>
      </c>
      <c r="E28" s="166">
        <v>360</v>
      </c>
      <c r="F28" s="158">
        <v>360</v>
      </c>
      <c r="G28" s="83"/>
    </row>
    <row r="29" spans="1:42" ht="11.25" customHeight="1" x14ac:dyDescent="0.2">
      <c r="A29" s="191">
        <v>43690</v>
      </c>
      <c r="B29" s="10">
        <v>22850</v>
      </c>
      <c r="C29" s="82" t="s">
        <v>3140</v>
      </c>
      <c r="D29" s="12" t="s">
        <v>37</v>
      </c>
      <c r="E29" s="166">
        <v>1528.61</v>
      </c>
      <c r="F29" s="158">
        <v>452940.94</v>
      </c>
    </row>
    <row r="30" spans="1:42" ht="11.25" customHeight="1" x14ac:dyDescent="0.2">
      <c r="A30" s="191">
        <v>43689</v>
      </c>
      <c r="B30" s="81">
        <v>16078</v>
      </c>
      <c r="C30" s="82" t="s">
        <v>3047</v>
      </c>
      <c r="D30" s="83" t="s">
        <v>6290</v>
      </c>
      <c r="E30" s="168">
        <v>950</v>
      </c>
      <c r="F30" s="158"/>
      <c r="G30" s="83" t="s">
        <v>3046</v>
      </c>
    </row>
    <row r="31" spans="1:42" ht="11.25" customHeight="1" x14ac:dyDescent="0.2">
      <c r="A31" s="191">
        <v>43689</v>
      </c>
      <c r="B31" s="81">
        <v>16078</v>
      </c>
      <c r="C31" s="82" t="s">
        <v>3047</v>
      </c>
      <c r="D31" s="83" t="s">
        <v>6290</v>
      </c>
      <c r="E31" s="168">
        <v>208</v>
      </c>
      <c r="F31" s="158"/>
      <c r="G31" s="83" t="s">
        <v>3046</v>
      </c>
    </row>
    <row r="32" spans="1:42" ht="11.25" customHeight="1" x14ac:dyDescent="0.2">
      <c r="A32" s="191">
        <v>43690</v>
      </c>
      <c r="B32" s="10">
        <v>10281</v>
      </c>
      <c r="C32" s="82" t="s">
        <v>3141</v>
      </c>
      <c r="D32" s="12" t="s">
        <v>39</v>
      </c>
      <c r="E32" s="156">
        <v>1675.5200000000004</v>
      </c>
      <c r="F32" s="158">
        <v>184155.28999999998</v>
      </c>
    </row>
    <row r="33" spans="1:8" ht="11.25" customHeight="1" x14ac:dyDescent="0.2">
      <c r="A33" s="191">
        <v>43690</v>
      </c>
      <c r="B33" s="10">
        <v>21680</v>
      </c>
      <c r="C33" s="82" t="s">
        <v>3141</v>
      </c>
      <c r="D33" s="12" t="s">
        <v>40</v>
      </c>
      <c r="E33" s="166">
        <v>16163.63</v>
      </c>
      <c r="F33" s="158">
        <v>157132.83000000002</v>
      </c>
      <c r="G33" s="83"/>
    </row>
    <row r="34" spans="1:8" ht="11.25" customHeight="1" x14ac:dyDescent="0.2">
      <c r="A34" s="191">
        <v>43690</v>
      </c>
      <c r="B34" s="10">
        <v>23197</v>
      </c>
      <c r="C34" s="82" t="s">
        <v>3127</v>
      </c>
      <c r="D34" s="12" t="s">
        <v>42</v>
      </c>
      <c r="E34" s="156">
        <v>450</v>
      </c>
      <c r="F34" s="158">
        <v>6885.5</v>
      </c>
      <c r="G34" s="83"/>
    </row>
    <row r="35" spans="1:8" ht="11.25" customHeight="1" x14ac:dyDescent="0.2">
      <c r="A35" s="191">
        <v>43690</v>
      </c>
      <c r="B35" s="10">
        <v>17679</v>
      </c>
      <c r="C35" s="82" t="s">
        <v>3140</v>
      </c>
      <c r="D35" s="12" t="s">
        <v>44</v>
      </c>
      <c r="E35" s="166">
        <v>111.48</v>
      </c>
      <c r="F35" s="158">
        <v>4926.4799999999996</v>
      </c>
    </row>
    <row r="36" spans="1:8" ht="11.25" customHeight="1" x14ac:dyDescent="0.2">
      <c r="A36" s="191">
        <v>43690</v>
      </c>
      <c r="B36" s="10">
        <v>14881</v>
      </c>
      <c r="C36" s="82" t="s">
        <v>3140</v>
      </c>
      <c r="D36" s="12" t="s">
        <v>46</v>
      </c>
      <c r="E36" s="156">
        <v>33473</v>
      </c>
      <c r="F36" s="158">
        <v>198095.12</v>
      </c>
    </row>
    <row r="37" spans="1:8" ht="11.25" customHeight="1" x14ac:dyDescent="0.2">
      <c r="A37" s="191">
        <v>43690</v>
      </c>
      <c r="B37" s="10">
        <v>23530</v>
      </c>
      <c r="C37" s="82" t="s">
        <v>3127</v>
      </c>
      <c r="D37" s="12" t="s">
        <v>47</v>
      </c>
      <c r="E37" s="166">
        <v>2900</v>
      </c>
      <c r="F37" s="158">
        <v>29038</v>
      </c>
      <c r="G37" s="83"/>
    </row>
    <row r="38" spans="1:8" ht="11.25" customHeight="1" x14ac:dyDescent="0.2">
      <c r="A38" s="191">
        <v>43690</v>
      </c>
      <c r="B38" s="10">
        <v>12873</v>
      </c>
      <c r="C38" s="82" t="s">
        <v>3140</v>
      </c>
      <c r="D38" s="12" t="s">
        <v>51</v>
      </c>
      <c r="E38" s="166">
        <v>19245.260000000006</v>
      </c>
      <c r="F38" s="158">
        <v>828653.48</v>
      </c>
    </row>
    <row r="39" spans="1:8" ht="11.25" customHeight="1" x14ac:dyDescent="0.2">
      <c r="A39" s="191">
        <v>43690</v>
      </c>
      <c r="B39" s="10">
        <v>24942</v>
      </c>
      <c r="C39" s="82" t="s">
        <v>3140</v>
      </c>
      <c r="D39" s="12" t="s">
        <v>2410</v>
      </c>
      <c r="E39" s="156">
        <v>1400</v>
      </c>
      <c r="F39" s="158">
        <v>13376</v>
      </c>
      <c r="G39" s="83"/>
      <c r="H39" s="83"/>
    </row>
    <row r="40" spans="1:8" ht="11.25" customHeight="1" x14ac:dyDescent="0.2">
      <c r="A40" s="191">
        <v>43690</v>
      </c>
      <c r="B40" s="81">
        <v>12470</v>
      </c>
      <c r="C40" s="82" t="s">
        <v>3127</v>
      </c>
      <c r="D40" s="83" t="s">
        <v>1061</v>
      </c>
      <c r="E40" s="168">
        <v>2400</v>
      </c>
      <c r="F40" s="158">
        <v>40200</v>
      </c>
      <c r="G40" s="83"/>
    </row>
    <row r="41" spans="1:8" ht="11.25" customHeight="1" x14ac:dyDescent="0.2">
      <c r="A41" s="191">
        <v>43690</v>
      </c>
      <c r="B41" s="10">
        <v>20007</v>
      </c>
      <c r="C41" s="11" t="s">
        <v>3128</v>
      </c>
      <c r="D41" s="12" t="s">
        <v>1774</v>
      </c>
      <c r="E41" s="156">
        <v>72.33</v>
      </c>
      <c r="F41" s="158">
        <v>360.33</v>
      </c>
    </row>
    <row r="42" spans="1:8" ht="11.25" customHeight="1" x14ac:dyDescent="0.2">
      <c r="A42" s="191">
        <v>43689</v>
      </c>
      <c r="B42" s="81">
        <v>16078</v>
      </c>
      <c r="C42" s="82" t="s">
        <v>3047</v>
      </c>
      <c r="D42" s="83" t="s">
        <v>6284</v>
      </c>
      <c r="E42" s="168">
        <v>950</v>
      </c>
      <c r="F42" s="158"/>
      <c r="G42" s="83" t="s">
        <v>3046</v>
      </c>
    </row>
    <row r="43" spans="1:8" ht="11.25" customHeight="1" x14ac:dyDescent="0.2">
      <c r="A43" s="191">
        <v>43690</v>
      </c>
      <c r="B43" s="81">
        <v>13341</v>
      </c>
      <c r="C43" s="82" t="s">
        <v>3141</v>
      </c>
      <c r="D43" s="83" t="s">
        <v>1165</v>
      </c>
      <c r="E43" s="168">
        <v>121564.85</v>
      </c>
      <c r="F43" s="158">
        <v>1431190.25</v>
      </c>
      <c r="G43" s="83"/>
    </row>
    <row r="44" spans="1:8" ht="11.25" customHeight="1" x14ac:dyDescent="0.2">
      <c r="A44" s="191">
        <v>43690</v>
      </c>
      <c r="B44" s="10">
        <v>20203</v>
      </c>
      <c r="C44" s="11" t="s">
        <v>3128</v>
      </c>
      <c r="D44" s="12" t="s">
        <v>53</v>
      </c>
      <c r="E44" s="166">
        <v>16.82</v>
      </c>
      <c r="F44" s="158">
        <v>452.54</v>
      </c>
      <c r="G44" s="83"/>
    </row>
    <row r="45" spans="1:8" ht="11.25" customHeight="1" x14ac:dyDescent="0.2">
      <c r="A45" s="191">
        <v>43690</v>
      </c>
      <c r="B45" s="81">
        <v>23945</v>
      </c>
      <c r="C45" s="82" t="s">
        <v>3127</v>
      </c>
      <c r="D45" s="83" t="s">
        <v>2244</v>
      </c>
      <c r="E45" s="168">
        <v>300</v>
      </c>
      <c r="F45" s="158">
        <v>52626.62</v>
      </c>
      <c r="G45" s="83"/>
    </row>
    <row r="46" spans="1:8" ht="11.25" customHeight="1" x14ac:dyDescent="0.2">
      <c r="A46" s="191">
        <v>43690</v>
      </c>
      <c r="B46" s="10">
        <v>20204</v>
      </c>
      <c r="C46" s="11" t="s">
        <v>3128</v>
      </c>
      <c r="D46" s="12" t="s">
        <v>1788</v>
      </c>
      <c r="E46" s="156">
        <v>19.14</v>
      </c>
      <c r="F46" s="158">
        <v>19.14</v>
      </c>
      <c r="G46" s="83"/>
    </row>
    <row r="47" spans="1:8" ht="11.25" customHeight="1" x14ac:dyDescent="0.2">
      <c r="A47" s="191">
        <v>43690</v>
      </c>
      <c r="B47" s="10">
        <v>28016</v>
      </c>
      <c r="C47" s="82" t="s">
        <v>3141</v>
      </c>
      <c r="D47" s="12" t="s">
        <v>6307</v>
      </c>
      <c r="E47" s="156">
        <v>350</v>
      </c>
      <c r="F47" s="158">
        <v>350</v>
      </c>
    </row>
    <row r="48" spans="1:8" ht="11.25" customHeight="1" x14ac:dyDescent="0.2">
      <c r="A48" s="191">
        <v>43690</v>
      </c>
      <c r="B48" s="81">
        <v>14442</v>
      </c>
      <c r="C48" s="82" t="s">
        <v>3140</v>
      </c>
      <c r="D48" s="83" t="s">
        <v>58</v>
      </c>
      <c r="E48" s="168">
        <v>5474.92</v>
      </c>
      <c r="F48" s="158">
        <v>28133.93</v>
      </c>
      <c r="G48" s="83"/>
    </row>
    <row r="49" spans="1:7" ht="11.25" customHeight="1" x14ac:dyDescent="0.2">
      <c r="A49" s="191">
        <v>43690</v>
      </c>
      <c r="B49" s="10">
        <v>28027</v>
      </c>
      <c r="C49" s="82" t="s">
        <v>3881</v>
      </c>
      <c r="D49" s="12" t="s">
        <v>6323</v>
      </c>
      <c r="E49" s="156">
        <v>300</v>
      </c>
      <c r="F49" s="158">
        <v>300</v>
      </c>
    </row>
    <row r="50" spans="1:7" ht="11.25" customHeight="1" x14ac:dyDescent="0.2">
      <c r="A50" s="191">
        <v>43690</v>
      </c>
      <c r="B50" s="10">
        <v>28001</v>
      </c>
      <c r="C50" s="11" t="s">
        <v>3128</v>
      </c>
      <c r="D50" s="12" t="s">
        <v>6112</v>
      </c>
      <c r="E50" s="156">
        <v>600</v>
      </c>
      <c r="F50" s="158">
        <v>670</v>
      </c>
    </row>
    <row r="51" spans="1:7" ht="11.25" customHeight="1" x14ac:dyDescent="0.2">
      <c r="A51" s="191">
        <v>43690</v>
      </c>
      <c r="B51" s="81">
        <v>27078</v>
      </c>
      <c r="C51" s="82" t="s">
        <v>3711</v>
      </c>
      <c r="D51" s="83" t="s">
        <v>2931</v>
      </c>
      <c r="E51" s="168">
        <v>800</v>
      </c>
      <c r="F51" s="158">
        <v>2000</v>
      </c>
      <c r="G51" s="83"/>
    </row>
    <row r="52" spans="1:7" ht="11.25" customHeight="1" x14ac:dyDescent="0.2">
      <c r="A52" s="191">
        <v>43690</v>
      </c>
      <c r="B52" s="10">
        <v>14628</v>
      </c>
      <c r="C52" s="82" t="s">
        <v>3141</v>
      </c>
      <c r="D52" s="12" t="s">
        <v>70</v>
      </c>
      <c r="E52" s="156">
        <v>150</v>
      </c>
      <c r="F52" s="158">
        <v>1359.54</v>
      </c>
    </row>
    <row r="53" spans="1:7" ht="11.25" customHeight="1" x14ac:dyDescent="0.2">
      <c r="A53" s="191">
        <v>43690</v>
      </c>
      <c r="B53" s="81">
        <v>26424</v>
      </c>
      <c r="C53" s="82" t="s">
        <v>3140</v>
      </c>
      <c r="D53" s="83" t="s">
        <v>2728</v>
      </c>
      <c r="E53" s="168">
        <v>95.48</v>
      </c>
      <c r="F53" s="158">
        <v>1539.51</v>
      </c>
      <c r="G53" s="83"/>
    </row>
    <row r="54" spans="1:7" ht="11.25" customHeight="1" x14ac:dyDescent="0.2">
      <c r="A54" s="191">
        <v>43690</v>
      </c>
      <c r="B54" s="10">
        <v>12872</v>
      </c>
      <c r="C54" s="82" t="s">
        <v>3140</v>
      </c>
      <c r="D54" s="12" t="s">
        <v>1106</v>
      </c>
      <c r="E54" s="166">
        <v>1394.58</v>
      </c>
      <c r="F54" s="158">
        <v>145816.47999999998</v>
      </c>
    </row>
    <row r="55" spans="1:7" ht="11.25" customHeight="1" x14ac:dyDescent="0.2">
      <c r="A55" s="191">
        <v>43690</v>
      </c>
      <c r="B55" s="10">
        <v>27482</v>
      </c>
      <c r="C55" s="82" t="s">
        <v>3127</v>
      </c>
      <c r="D55" s="12" t="s">
        <v>1078</v>
      </c>
      <c r="E55" s="166">
        <v>1000</v>
      </c>
      <c r="F55" s="158">
        <v>43002.5</v>
      </c>
      <c r="G55" s="83"/>
    </row>
    <row r="56" spans="1:7" ht="11.25" customHeight="1" x14ac:dyDescent="0.2">
      <c r="A56" s="191">
        <v>43689</v>
      </c>
      <c r="B56" s="10">
        <v>16078</v>
      </c>
      <c r="C56" s="82" t="s">
        <v>3047</v>
      </c>
      <c r="D56" s="12" t="s">
        <v>6267</v>
      </c>
      <c r="E56" s="156">
        <v>1004.24</v>
      </c>
      <c r="F56" s="158"/>
      <c r="G56" s="83" t="s">
        <v>3046</v>
      </c>
    </row>
    <row r="57" spans="1:7" ht="11.25" customHeight="1" x14ac:dyDescent="0.2">
      <c r="A57" s="191">
        <v>43689</v>
      </c>
      <c r="B57" s="10">
        <v>16078</v>
      </c>
      <c r="C57" s="82" t="s">
        <v>3047</v>
      </c>
      <c r="D57" s="12" t="s">
        <v>6295</v>
      </c>
      <c r="E57" s="156">
        <v>475</v>
      </c>
      <c r="F57" s="158"/>
      <c r="G57" s="83" t="s">
        <v>3046</v>
      </c>
    </row>
    <row r="58" spans="1:7" ht="11.25" customHeight="1" x14ac:dyDescent="0.2">
      <c r="A58" s="191">
        <v>43690</v>
      </c>
      <c r="B58" s="81">
        <v>13680</v>
      </c>
      <c r="C58" s="82" t="s">
        <v>3140</v>
      </c>
      <c r="D58" s="83" t="s">
        <v>1244</v>
      </c>
      <c r="E58" s="168">
        <v>294163.95</v>
      </c>
      <c r="F58" s="158">
        <v>3602367.98</v>
      </c>
      <c r="G58" s="83"/>
    </row>
    <row r="59" spans="1:7" ht="11.25" customHeight="1" x14ac:dyDescent="0.2">
      <c r="A59" s="191">
        <v>43690</v>
      </c>
      <c r="B59" s="10">
        <v>10744</v>
      </c>
      <c r="C59" s="82" t="s">
        <v>3140</v>
      </c>
      <c r="D59" s="12" t="s">
        <v>72</v>
      </c>
      <c r="E59" s="156">
        <v>7117.46</v>
      </c>
      <c r="F59" s="158">
        <v>360861.96</v>
      </c>
      <c r="G59" s="83"/>
    </row>
    <row r="60" spans="1:7" ht="11.25" customHeight="1" x14ac:dyDescent="0.2">
      <c r="A60" s="191">
        <v>43690</v>
      </c>
      <c r="B60" s="10">
        <v>21197</v>
      </c>
      <c r="C60" s="82" t="s">
        <v>3127</v>
      </c>
      <c r="D60" s="12" t="s">
        <v>73</v>
      </c>
      <c r="E60" s="156">
        <v>5200</v>
      </c>
      <c r="F60" s="158">
        <v>61526.25</v>
      </c>
    </row>
    <row r="61" spans="1:7" ht="11.25" customHeight="1" x14ac:dyDescent="0.2">
      <c r="A61" s="191">
        <v>43690</v>
      </c>
      <c r="B61" s="10">
        <v>26667</v>
      </c>
      <c r="C61" s="82" t="s">
        <v>3140</v>
      </c>
      <c r="D61" s="12" t="s">
        <v>2791</v>
      </c>
      <c r="E61" s="156">
        <v>309.14999999999998</v>
      </c>
      <c r="F61" s="158">
        <v>927.44999999999993</v>
      </c>
    </row>
    <row r="62" spans="1:7" ht="11.25" customHeight="1" x14ac:dyDescent="0.2">
      <c r="A62" s="191">
        <v>43690</v>
      </c>
      <c r="B62" s="81">
        <v>23001</v>
      </c>
      <c r="C62" s="82" t="s">
        <v>3127</v>
      </c>
      <c r="D62" s="83" t="s">
        <v>2083</v>
      </c>
      <c r="E62" s="168">
        <v>2500</v>
      </c>
      <c r="F62" s="158">
        <v>24006.25</v>
      </c>
      <c r="G62" s="83"/>
    </row>
    <row r="63" spans="1:7" ht="11.25" customHeight="1" x14ac:dyDescent="0.2">
      <c r="A63" s="191">
        <v>43690</v>
      </c>
      <c r="B63" s="81">
        <v>24156</v>
      </c>
      <c r="C63" s="82" t="s">
        <v>3127</v>
      </c>
      <c r="D63" s="83" t="s">
        <v>2283</v>
      </c>
      <c r="E63" s="168">
        <v>1337.5</v>
      </c>
      <c r="F63" s="158">
        <v>18506.25</v>
      </c>
      <c r="G63" s="83"/>
    </row>
    <row r="64" spans="1:7" ht="11.25" customHeight="1" x14ac:dyDescent="0.2">
      <c r="A64" s="191">
        <v>43690</v>
      </c>
      <c r="B64" s="81">
        <v>19261</v>
      </c>
      <c r="C64" s="82" t="s">
        <v>3141</v>
      </c>
      <c r="D64" s="83" t="s">
        <v>78</v>
      </c>
      <c r="E64" s="168">
        <v>4269.13</v>
      </c>
      <c r="F64" s="158">
        <v>72375.28</v>
      </c>
      <c r="G64" s="83"/>
    </row>
    <row r="65" spans="1:7" ht="11.25" customHeight="1" x14ac:dyDescent="0.2">
      <c r="A65" s="191">
        <v>43690</v>
      </c>
      <c r="B65" s="10">
        <v>25590</v>
      </c>
      <c r="C65" s="82" t="s">
        <v>3140</v>
      </c>
      <c r="D65" s="12" t="s">
        <v>2557</v>
      </c>
      <c r="E65" s="156">
        <v>2855</v>
      </c>
      <c r="F65" s="158">
        <v>15845</v>
      </c>
    </row>
    <row r="66" spans="1:7" ht="11.25" customHeight="1" x14ac:dyDescent="0.2">
      <c r="A66" s="191">
        <v>43690</v>
      </c>
      <c r="B66" s="81">
        <v>10599</v>
      </c>
      <c r="C66" s="82" t="s">
        <v>3140</v>
      </c>
      <c r="D66" s="83" t="s">
        <v>82</v>
      </c>
      <c r="E66" s="168">
        <v>40.78</v>
      </c>
      <c r="F66" s="158">
        <v>545813.19000000006</v>
      </c>
      <c r="G66" s="83"/>
    </row>
    <row r="67" spans="1:7" ht="11.25" customHeight="1" x14ac:dyDescent="0.2">
      <c r="A67" s="191">
        <v>43690</v>
      </c>
      <c r="B67" s="10">
        <v>22869</v>
      </c>
      <c r="C67" s="82" t="s">
        <v>3140</v>
      </c>
      <c r="D67" s="12" t="s">
        <v>2064</v>
      </c>
      <c r="E67" s="166">
        <v>360.7</v>
      </c>
      <c r="F67" s="158">
        <v>10392.620000000001</v>
      </c>
    </row>
    <row r="68" spans="1:7" ht="11.25" customHeight="1" x14ac:dyDescent="0.2">
      <c r="A68" s="191">
        <v>43690</v>
      </c>
      <c r="B68" s="10">
        <v>12044</v>
      </c>
      <c r="C68" s="82" t="s">
        <v>3131</v>
      </c>
      <c r="D68" s="12" t="s">
        <v>998</v>
      </c>
      <c r="E68" s="156">
        <v>1800</v>
      </c>
      <c r="F68" s="158">
        <v>3600</v>
      </c>
    </row>
    <row r="69" spans="1:7" ht="11.25" customHeight="1" x14ac:dyDescent="0.2">
      <c r="A69" s="191">
        <v>43690</v>
      </c>
      <c r="B69" s="10">
        <v>11125</v>
      </c>
      <c r="C69" s="82" t="s">
        <v>3140</v>
      </c>
      <c r="D69" s="12" t="s">
        <v>878</v>
      </c>
      <c r="E69" s="166">
        <v>318.91000000000003</v>
      </c>
      <c r="F69" s="158">
        <v>318.91000000000003</v>
      </c>
    </row>
    <row r="70" spans="1:7" ht="11.25" customHeight="1" x14ac:dyDescent="0.2">
      <c r="A70" s="191">
        <v>43689</v>
      </c>
      <c r="B70" s="81">
        <v>16078</v>
      </c>
      <c r="C70" s="82" t="s">
        <v>3047</v>
      </c>
      <c r="D70" s="83" t="s">
        <v>6268</v>
      </c>
      <c r="E70" s="168">
        <v>3803.13</v>
      </c>
      <c r="F70" s="158"/>
      <c r="G70" s="83" t="s">
        <v>3046</v>
      </c>
    </row>
    <row r="71" spans="1:7" ht="11.25" customHeight="1" x14ac:dyDescent="0.2">
      <c r="A71" s="191">
        <v>43690</v>
      </c>
      <c r="B71" s="10">
        <v>25121</v>
      </c>
      <c r="C71" s="82" t="s">
        <v>3127</v>
      </c>
      <c r="D71" s="12" t="s">
        <v>2457</v>
      </c>
      <c r="E71" s="156">
        <v>1600</v>
      </c>
      <c r="F71" s="158">
        <v>13431.25</v>
      </c>
    </row>
    <row r="72" spans="1:7" ht="11.25" customHeight="1" x14ac:dyDescent="0.2">
      <c r="A72" s="191">
        <v>43690</v>
      </c>
      <c r="B72" s="81">
        <v>23770</v>
      </c>
      <c r="C72" s="11" t="s">
        <v>3128</v>
      </c>
      <c r="D72" s="83" t="s">
        <v>2217</v>
      </c>
      <c r="E72" s="168">
        <v>26.1</v>
      </c>
      <c r="F72" s="158">
        <v>133.63</v>
      </c>
      <c r="G72" s="83"/>
    </row>
    <row r="73" spans="1:7" ht="11.25" customHeight="1" x14ac:dyDescent="0.2">
      <c r="A73" s="191">
        <v>43690</v>
      </c>
      <c r="B73" s="81">
        <v>25589</v>
      </c>
      <c r="C73" s="82" t="s">
        <v>3711</v>
      </c>
      <c r="D73" s="83" t="s">
        <v>87</v>
      </c>
      <c r="E73" s="168">
        <v>600</v>
      </c>
      <c r="F73" s="158">
        <v>65640</v>
      </c>
      <c r="G73" s="83"/>
    </row>
    <row r="74" spans="1:7" ht="11.25" customHeight="1" x14ac:dyDescent="0.2">
      <c r="A74" s="191">
        <v>43690</v>
      </c>
      <c r="B74" s="10">
        <v>27263</v>
      </c>
      <c r="C74" s="82" t="s">
        <v>3140</v>
      </c>
      <c r="D74" s="12" t="s">
        <v>3156</v>
      </c>
      <c r="E74" s="156">
        <v>1051.3499999999999</v>
      </c>
      <c r="F74" s="158">
        <v>11703.45</v>
      </c>
    </row>
    <row r="75" spans="1:7" ht="11.25" customHeight="1" x14ac:dyDescent="0.2">
      <c r="A75" s="191">
        <v>43690</v>
      </c>
      <c r="B75" s="10">
        <v>26962</v>
      </c>
      <c r="C75" s="82" t="s">
        <v>3881</v>
      </c>
      <c r="D75" s="12" t="s">
        <v>2888</v>
      </c>
      <c r="E75" s="156">
        <v>40</v>
      </c>
      <c r="F75" s="158">
        <v>65</v>
      </c>
    </row>
    <row r="76" spans="1:7" ht="11.25" customHeight="1" x14ac:dyDescent="0.2">
      <c r="A76" s="191">
        <v>43690</v>
      </c>
      <c r="B76" s="81">
        <v>17040</v>
      </c>
      <c r="C76" s="11" t="s">
        <v>3128</v>
      </c>
      <c r="D76" s="83" t="s">
        <v>1519</v>
      </c>
      <c r="E76" s="168">
        <v>311.60000000000002</v>
      </c>
      <c r="F76" s="158">
        <v>525.04</v>
      </c>
      <c r="G76" s="83"/>
    </row>
    <row r="77" spans="1:7" ht="11.25" customHeight="1" x14ac:dyDescent="0.2">
      <c r="A77" s="191">
        <v>43690</v>
      </c>
      <c r="B77" s="10">
        <v>24309</v>
      </c>
      <c r="C77" s="82" t="s">
        <v>3140</v>
      </c>
      <c r="D77" s="12" t="s">
        <v>2313</v>
      </c>
      <c r="E77" s="166">
        <v>850</v>
      </c>
      <c r="F77" s="158">
        <v>58445.61</v>
      </c>
    </row>
    <row r="78" spans="1:7" ht="11.25" customHeight="1" x14ac:dyDescent="0.2">
      <c r="A78" s="191">
        <v>43690</v>
      </c>
      <c r="B78" s="10">
        <v>21119</v>
      </c>
      <c r="C78" s="82" t="s">
        <v>3127</v>
      </c>
      <c r="D78" s="12" t="s">
        <v>96</v>
      </c>
      <c r="E78" s="166">
        <v>2060</v>
      </c>
      <c r="F78" s="158">
        <v>88168.75</v>
      </c>
      <c r="G78" s="83"/>
    </row>
    <row r="79" spans="1:7" ht="11.25" customHeight="1" x14ac:dyDescent="0.2">
      <c r="A79" s="191">
        <v>43690</v>
      </c>
      <c r="B79" s="81">
        <v>24723</v>
      </c>
      <c r="C79" s="11" t="s">
        <v>3128</v>
      </c>
      <c r="D79" s="83" t="s">
        <v>2374</v>
      </c>
      <c r="E79" s="168">
        <v>126</v>
      </c>
      <c r="F79" s="158">
        <v>324</v>
      </c>
      <c r="G79" s="83"/>
    </row>
    <row r="80" spans="1:7" ht="11.25" customHeight="1" x14ac:dyDescent="0.2">
      <c r="A80" s="191">
        <v>43690</v>
      </c>
      <c r="B80" s="81">
        <v>10972</v>
      </c>
      <c r="C80" s="82" t="s">
        <v>3140</v>
      </c>
      <c r="D80" s="83" t="s">
        <v>99</v>
      </c>
      <c r="E80" s="168">
        <v>114.14</v>
      </c>
      <c r="F80" s="158">
        <v>70629.56</v>
      </c>
      <c r="G80" s="83"/>
    </row>
    <row r="81" spans="1:42" ht="11.25" customHeight="1" x14ac:dyDescent="0.2">
      <c r="A81" s="191">
        <v>43690</v>
      </c>
      <c r="B81" s="10">
        <v>11592</v>
      </c>
      <c r="C81" s="82" t="s">
        <v>3127</v>
      </c>
      <c r="D81" s="12" t="s">
        <v>100</v>
      </c>
      <c r="E81" s="156">
        <v>4075</v>
      </c>
      <c r="F81" s="158">
        <v>75543.75</v>
      </c>
    </row>
    <row r="82" spans="1:42" s="184" customFormat="1" ht="11.25" customHeight="1" x14ac:dyDescent="0.2">
      <c r="A82" s="191">
        <v>43690</v>
      </c>
      <c r="B82" s="10">
        <v>13225</v>
      </c>
      <c r="C82" s="82" t="s">
        <v>3140</v>
      </c>
      <c r="D82" s="12" t="s">
        <v>102</v>
      </c>
      <c r="E82" s="156">
        <v>126.45</v>
      </c>
      <c r="F82" s="158">
        <v>213830.75</v>
      </c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1.25" customHeight="1" x14ac:dyDescent="0.2">
      <c r="A83" s="191">
        <v>43690</v>
      </c>
      <c r="B83" s="81">
        <v>14573</v>
      </c>
      <c r="C83" s="82" t="s">
        <v>3141</v>
      </c>
      <c r="D83" s="83" t="s">
        <v>103</v>
      </c>
      <c r="E83" s="168">
        <v>248.06</v>
      </c>
      <c r="F83" s="158">
        <v>80517.61</v>
      </c>
      <c r="G83" s="83"/>
    </row>
    <row r="84" spans="1:42" ht="11.25" customHeight="1" x14ac:dyDescent="0.2">
      <c r="A84" s="191">
        <v>43690</v>
      </c>
      <c r="B84" s="81">
        <v>14649</v>
      </c>
      <c r="C84" s="82" t="s">
        <v>3140</v>
      </c>
      <c r="D84" s="83" t="s">
        <v>105</v>
      </c>
      <c r="E84" s="168">
        <v>1363.8</v>
      </c>
      <c r="F84" s="158">
        <v>1543362.4200000002</v>
      </c>
      <c r="G84" s="83"/>
    </row>
    <row r="85" spans="1:42" ht="11.25" customHeight="1" x14ac:dyDescent="0.2">
      <c r="A85" s="191">
        <v>43690</v>
      </c>
      <c r="B85" s="10">
        <v>13918</v>
      </c>
      <c r="C85" s="82" t="s">
        <v>3141</v>
      </c>
      <c r="D85" s="12" t="s">
        <v>106</v>
      </c>
      <c r="E85" s="156">
        <v>21098</v>
      </c>
      <c r="F85" s="158">
        <v>129663.7</v>
      </c>
    </row>
    <row r="86" spans="1:42" ht="11.25" customHeight="1" x14ac:dyDescent="0.2">
      <c r="A86" s="191">
        <v>43689</v>
      </c>
      <c r="B86" s="10">
        <v>16078</v>
      </c>
      <c r="C86" s="82" t="s">
        <v>3047</v>
      </c>
      <c r="D86" s="12" t="s">
        <v>6287</v>
      </c>
      <c r="E86" s="156">
        <v>712.5</v>
      </c>
      <c r="F86" s="158"/>
      <c r="G86" s="83" t="s">
        <v>3046</v>
      </c>
    </row>
    <row r="87" spans="1:42" ht="11.25" customHeight="1" x14ac:dyDescent="0.2">
      <c r="A87" s="191">
        <v>43689</v>
      </c>
      <c r="B87" s="10">
        <v>16078</v>
      </c>
      <c r="C87" s="82" t="s">
        <v>3047</v>
      </c>
      <c r="D87" s="12" t="s">
        <v>6287</v>
      </c>
      <c r="E87" s="166">
        <v>475</v>
      </c>
      <c r="F87" s="158"/>
      <c r="G87" s="83" t="s">
        <v>3046</v>
      </c>
    </row>
    <row r="88" spans="1:42" ht="11.25" customHeight="1" x14ac:dyDescent="0.2">
      <c r="A88" s="191">
        <v>43690</v>
      </c>
      <c r="B88" s="10">
        <v>10167</v>
      </c>
      <c r="C88" s="11" t="s">
        <v>3128</v>
      </c>
      <c r="D88" s="12" t="s">
        <v>112</v>
      </c>
      <c r="E88" s="166">
        <v>34.799999999999997</v>
      </c>
      <c r="F88" s="158">
        <v>324.44</v>
      </c>
    </row>
    <row r="89" spans="1:42" ht="11.25" customHeight="1" x14ac:dyDescent="0.2">
      <c r="A89" s="191">
        <v>43690</v>
      </c>
      <c r="B89" s="10">
        <v>11347</v>
      </c>
      <c r="C89" s="11" t="s">
        <v>3128</v>
      </c>
      <c r="D89" s="12" t="s">
        <v>4378</v>
      </c>
      <c r="E89" s="156">
        <v>6.38</v>
      </c>
      <c r="F89" s="158">
        <v>41.18</v>
      </c>
    </row>
    <row r="90" spans="1:42" ht="11.25" customHeight="1" x14ac:dyDescent="0.2">
      <c r="A90" s="191">
        <v>43690</v>
      </c>
      <c r="B90" s="81">
        <v>14555</v>
      </c>
      <c r="C90" s="82" t="s">
        <v>3140</v>
      </c>
      <c r="D90" s="83" t="s">
        <v>115</v>
      </c>
      <c r="E90" s="168">
        <v>1916.4299999999998</v>
      </c>
      <c r="F90" s="158">
        <v>126591.20999999999</v>
      </c>
      <c r="G90" s="83"/>
    </row>
    <row r="91" spans="1:42" ht="11.25" customHeight="1" x14ac:dyDescent="0.2">
      <c r="A91" s="191">
        <v>43690</v>
      </c>
      <c r="B91" s="10">
        <v>24059</v>
      </c>
      <c r="C91" s="82" t="s">
        <v>3127</v>
      </c>
      <c r="D91" s="12" t="s">
        <v>116</v>
      </c>
      <c r="E91" s="156">
        <v>3965.4</v>
      </c>
      <c r="F91" s="158">
        <v>60179.5</v>
      </c>
    </row>
    <row r="92" spans="1:42" ht="11.25" customHeight="1" x14ac:dyDescent="0.2">
      <c r="A92" s="191">
        <v>43690</v>
      </c>
      <c r="B92" s="81">
        <v>19202</v>
      </c>
      <c r="C92" s="82" t="s">
        <v>3140</v>
      </c>
      <c r="D92" s="83" t="s">
        <v>117</v>
      </c>
      <c r="E92" s="168">
        <v>-14.48</v>
      </c>
      <c r="F92" s="158">
        <v>1910.05</v>
      </c>
      <c r="G92" s="83"/>
    </row>
    <row r="93" spans="1:42" ht="11.25" customHeight="1" x14ac:dyDescent="0.2">
      <c r="A93" s="191">
        <v>43690</v>
      </c>
      <c r="B93" s="10">
        <v>14384</v>
      </c>
      <c r="C93" s="82" t="s">
        <v>3141</v>
      </c>
      <c r="D93" s="12" t="s">
        <v>118</v>
      </c>
      <c r="E93" s="156">
        <v>2508.33</v>
      </c>
      <c r="F93" s="158">
        <v>97710.28</v>
      </c>
    </row>
    <row r="94" spans="1:42" ht="11.25" customHeight="1" x14ac:dyDescent="0.2">
      <c r="A94" s="191">
        <v>43689</v>
      </c>
      <c r="B94" s="10">
        <v>16078</v>
      </c>
      <c r="C94" s="82" t="s">
        <v>3047</v>
      </c>
      <c r="D94" s="12" t="s">
        <v>6292</v>
      </c>
      <c r="E94" s="156">
        <v>475</v>
      </c>
      <c r="F94" s="158"/>
      <c r="G94" s="83" t="s">
        <v>3046</v>
      </c>
    </row>
    <row r="95" spans="1:42" ht="11.25" customHeight="1" x14ac:dyDescent="0.2">
      <c r="A95" s="191">
        <v>43685</v>
      </c>
      <c r="B95" s="10">
        <v>16078</v>
      </c>
      <c r="C95" s="82" t="s">
        <v>3047</v>
      </c>
      <c r="D95" s="12" t="s">
        <v>6263</v>
      </c>
      <c r="E95" s="156">
        <v>15</v>
      </c>
      <c r="F95" s="158"/>
      <c r="G95" s="83" t="s">
        <v>3046</v>
      </c>
    </row>
    <row r="96" spans="1:42" ht="11.25" customHeight="1" x14ac:dyDescent="0.2">
      <c r="A96" s="191">
        <v>43690</v>
      </c>
      <c r="B96" s="10">
        <v>27005</v>
      </c>
      <c r="C96" s="82" t="s">
        <v>3136</v>
      </c>
      <c r="D96" s="12" t="s">
        <v>120</v>
      </c>
      <c r="E96" s="156">
        <v>350</v>
      </c>
      <c r="F96" s="158">
        <v>1200</v>
      </c>
    </row>
    <row r="97" spans="1:7" ht="11.25" customHeight="1" x14ac:dyDescent="0.2">
      <c r="A97" s="191">
        <v>43690</v>
      </c>
      <c r="B97" s="10">
        <v>24766</v>
      </c>
      <c r="C97" s="82" t="s">
        <v>3140</v>
      </c>
      <c r="D97" s="12" t="s">
        <v>121</v>
      </c>
      <c r="E97" s="156">
        <v>973.45000000000016</v>
      </c>
      <c r="F97" s="158">
        <v>96600.099999999991</v>
      </c>
    </row>
    <row r="98" spans="1:7" ht="11.25" customHeight="1" x14ac:dyDescent="0.2">
      <c r="A98" s="191">
        <v>43690</v>
      </c>
      <c r="B98" s="81">
        <v>14088</v>
      </c>
      <c r="C98" s="82" t="s">
        <v>3140</v>
      </c>
      <c r="D98" s="83" t="s">
        <v>122</v>
      </c>
      <c r="E98" s="168">
        <v>150</v>
      </c>
      <c r="F98" s="158">
        <v>2234.64</v>
      </c>
      <c r="G98" s="83"/>
    </row>
    <row r="99" spans="1:7" ht="11.25" customHeight="1" x14ac:dyDescent="0.2">
      <c r="A99" s="191">
        <v>43690</v>
      </c>
      <c r="B99" s="10">
        <v>22998</v>
      </c>
      <c r="C99" s="82" t="s">
        <v>3140</v>
      </c>
      <c r="D99" s="12" t="s">
        <v>123</v>
      </c>
      <c r="E99" s="156">
        <v>8.4700000000000006</v>
      </c>
      <c r="F99" s="158">
        <v>8903.2699999999986</v>
      </c>
    </row>
    <row r="100" spans="1:7" ht="11.25" customHeight="1" x14ac:dyDescent="0.2">
      <c r="A100" s="191">
        <v>43690</v>
      </c>
      <c r="B100" s="10">
        <v>14146</v>
      </c>
      <c r="C100" s="82" t="s">
        <v>3140</v>
      </c>
      <c r="D100" s="12" t="s">
        <v>1325</v>
      </c>
      <c r="E100" s="156">
        <v>48</v>
      </c>
      <c r="F100" s="158">
        <v>90765.21</v>
      </c>
    </row>
    <row r="101" spans="1:7" ht="11.25" customHeight="1" x14ac:dyDescent="0.2">
      <c r="A101" s="191">
        <v>43690</v>
      </c>
      <c r="B101" s="10">
        <v>13913</v>
      </c>
      <c r="C101" s="82" t="s">
        <v>3140</v>
      </c>
      <c r="D101" s="12" t="s">
        <v>124</v>
      </c>
      <c r="E101" s="166">
        <v>27.31</v>
      </c>
      <c r="F101" s="158">
        <v>1187.74</v>
      </c>
      <c r="G101" s="83"/>
    </row>
    <row r="102" spans="1:7" ht="11.25" customHeight="1" x14ac:dyDescent="0.2">
      <c r="A102" s="191">
        <v>43690</v>
      </c>
      <c r="B102" s="10">
        <v>13637</v>
      </c>
      <c r="C102" s="82" t="s">
        <v>3141</v>
      </c>
      <c r="D102" s="12" t="s">
        <v>125</v>
      </c>
      <c r="E102" s="156">
        <v>431.59999999999997</v>
      </c>
      <c r="F102" s="158">
        <v>220017.5</v>
      </c>
      <c r="G102" s="83"/>
    </row>
    <row r="103" spans="1:7" ht="11.25" customHeight="1" x14ac:dyDescent="0.2">
      <c r="A103" s="191">
        <v>43690</v>
      </c>
      <c r="B103" s="10">
        <v>13869</v>
      </c>
      <c r="C103" s="82" t="s">
        <v>3141</v>
      </c>
      <c r="D103" s="12" t="s">
        <v>126</v>
      </c>
      <c r="E103" s="156">
        <v>364.72</v>
      </c>
      <c r="F103" s="158">
        <v>140361.60000000001</v>
      </c>
    </row>
    <row r="104" spans="1:7" ht="11.25" customHeight="1" x14ac:dyDescent="0.2">
      <c r="A104" s="191">
        <v>43690</v>
      </c>
      <c r="B104" s="10">
        <v>17676</v>
      </c>
      <c r="C104" s="82" t="s">
        <v>3141</v>
      </c>
      <c r="D104" s="12" t="s">
        <v>127</v>
      </c>
      <c r="E104" s="166">
        <v>169.19</v>
      </c>
      <c r="F104" s="158">
        <v>2628629.61</v>
      </c>
      <c r="G104" s="83"/>
    </row>
    <row r="105" spans="1:7" ht="11.25" customHeight="1" x14ac:dyDescent="0.2">
      <c r="A105" s="191">
        <v>43690</v>
      </c>
      <c r="B105" s="10">
        <v>13878</v>
      </c>
      <c r="C105" s="82" t="s">
        <v>3141</v>
      </c>
      <c r="D105" s="12" t="s">
        <v>128</v>
      </c>
      <c r="E105" s="156">
        <v>89010.569999999978</v>
      </c>
      <c r="F105" s="158">
        <v>1390687.82</v>
      </c>
      <c r="G105" s="83"/>
    </row>
    <row r="106" spans="1:7" ht="11.25" customHeight="1" x14ac:dyDescent="0.2">
      <c r="A106" s="191">
        <v>43690</v>
      </c>
      <c r="B106" s="81">
        <v>13880</v>
      </c>
      <c r="C106" s="82" t="s">
        <v>3141</v>
      </c>
      <c r="D106" s="83" t="s">
        <v>129</v>
      </c>
      <c r="E106" s="168">
        <v>7105.2300000000005</v>
      </c>
      <c r="F106" s="158">
        <v>2129321.21</v>
      </c>
      <c r="G106" s="83"/>
    </row>
    <row r="107" spans="1:7" ht="11.25" customHeight="1" x14ac:dyDescent="0.2">
      <c r="A107" s="191">
        <v>43690</v>
      </c>
      <c r="B107" s="81">
        <v>13893</v>
      </c>
      <c r="C107" s="82" t="s">
        <v>3141</v>
      </c>
      <c r="D107" s="83" t="s">
        <v>131</v>
      </c>
      <c r="E107" s="168">
        <v>1188.96</v>
      </c>
      <c r="F107" s="158">
        <v>2621487.39</v>
      </c>
      <c r="G107" s="83"/>
    </row>
    <row r="108" spans="1:7" ht="11.25" customHeight="1" x14ac:dyDescent="0.2">
      <c r="A108" s="191">
        <v>43690</v>
      </c>
      <c r="B108" s="81">
        <v>26899</v>
      </c>
      <c r="C108" s="82" t="s">
        <v>3140</v>
      </c>
      <c r="D108" s="83" t="s">
        <v>2865</v>
      </c>
      <c r="E108" s="168">
        <v>561</v>
      </c>
      <c r="F108" s="158">
        <v>1880.8</v>
      </c>
      <c r="G108" s="83"/>
    </row>
    <row r="109" spans="1:7" ht="11.25" customHeight="1" x14ac:dyDescent="0.2">
      <c r="A109" s="191">
        <v>43685</v>
      </c>
      <c r="B109" s="10">
        <v>16078</v>
      </c>
      <c r="C109" s="82" t="s">
        <v>3047</v>
      </c>
      <c r="D109" s="12" t="s">
        <v>6262</v>
      </c>
      <c r="E109" s="166">
        <v>286</v>
      </c>
      <c r="F109" s="158"/>
      <c r="G109" s="83" t="s">
        <v>3046</v>
      </c>
    </row>
    <row r="110" spans="1:7" ht="11.25" customHeight="1" x14ac:dyDescent="0.2">
      <c r="A110" s="191">
        <v>43690</v>
      </c>
      <c r="B110" s="10">
        <v>21124</v>
      </c>
      <c r="C110" s="82" t="s">
        <v>3140</v>
      </c>
      <c r="D110" s="12" t="s">
        <v>132</v>
      </c>
      <c r="E110" s="156">
        <v>718.72</v>
      </c>
      <c r="F110" s="158">
        <v>180824.95999999999</v>
      </c>
    </row>
    <row r="111" spans="1:7" ht="11.25" customHeight="1" x14ac:dyDescent="0.2">
      <c r="A111" s="191">
        <v>43690</v>
      </c>
      <c r="B111" s="81">
        <v>13230</v>
      </c>
      <c r="C111" s="82" t="s">
        <v>3140</v>
      </c>
      <c r="D111" s="83" t="s">
        <v>1139</v>
      </c>
      <c r="E111" s="168">
        <v>178.96</v>
      </c>
      <c r="F111" s="158">
        <v>6533.69</v>
      </c>
      <c r="G111" s="83"/>
    </row>
    <row r="112" spans="1:7" ht="11.25" customHeight="1" x14ac:dyDescent="0.2">
      <c r="A112" s="191">
        <v>43690</v>
      </c>
      <c r="B112" s="10">
        <v>13327</v>
      </c>
      <c r="C112" s="82" t="s">
        <v>3140</v>
      </c>
      <c r="D112" s="12" t="s">
        <v>135</v>
      </c>
      <c r="E112" s="156">
        <v>60</v>
      </c>
      <c r="F112" s="158">
        <v>14437.6</v>
      </c>
    </row>
    <row r="113" spans="1:7" ht="11.25" customHeight="1" x14ac:dyDescent="0.2">
      <c r="A113" s="191">
        <v>43690</v>
      </c>
      <c r="B113" s="10">
        <v>25038</v>
      </c>
      <c r="C113" s="82" t="s">
        <v>3140</v>
      </c>
      <c r="D113" s="12" t="s">
        <v>136</v>
      </c>
      <c r="E113" s="166">
        <v>120.9</v>
      </c>
      <c r="F113" s="158">
        <v>2845.04</v>
      </c>
      <c r="G113" s="83"/>
    </row>
    <row r="114" spans="1:7" ht="11.25" customHeight="1" x14ac:dyDescent="0.2">
      <c r="A114" s="191">
        <v>43690</v>
      </c>
      <c r="B114" s="10">
        <v>13659</v>
      </c>
      <c r="C114" s="82" t="s">
        <v>3141</v>
      </c>
      <c r="D114" s="12" t="s">
        <v>137</v>
      </c>
      <c r="E114" s="156">
        <v>6260</v>
      </c>
      <c r="F114" s="158">
        <v>198543</v>
      </c>
    </row>
    <row r="115" spans="1:7" ht="11.25" customHeight="1" x14ac:dyDescent="0.2">
      <c r="A115" s="191">
        <v>43690</v>
      </c>
      <c r="B115" s="81">
        <v>25817</v>
      </c>
      <c r="C115" s="82" t="s">
        <v>3140</v>
      </c>
      <c r="D115" s="83" t="s">
        <v>139</v>
      </c>
      <c r="E115" s="168">
        <v>8765.4599999999991</v>
      </c>
      <c r="F115" s="158">
        <v>52921.81</v>
      </c>
      <c r="G115" s="83"/>
    </row>
    <row r="116" spans="1:7" ht="11.25" customHeight="1" x14ac:dyDescent="0.2">
      <c r="A116" s="191">
        <v>43690</v>
      </c>
      <c r="B116" s="81">
        <v>23412</v>
      </c>
      <c r="C116" s="82" t="s">
        <v>3140</v>
      </c>
      <c r="D116" s="83" t="s">
        <v>2146</v>
      </c>
      <c r="E116" s="168">
        <v>5701.44</v>
      </c>
      <c r="F116" s="158">
        <v>192030.57</v>
      </c>
      <c r="G116" s="83"/>
    </row>
    <row r="117" spans="1:7" ht="11.25" customHeight="1" x14ac:dyDescent="0.2">
      <c r="A117" s="191">
        <v>43690</v>
      </c>
      <c r="B117" s="10">
        <v>17187</v>
      </c>
      <c r="C117" s="82" t="s">
        <v>3141</v>
      </c>
      <c r="D117" s="12" t="s">
        <v>142</v>
      </c>
      <c r="E117" s="166">
        <v>465.27</v>
      </c>
      <c r="F117" s="158">
        <v>14610.52</v>
      </c>
    </row>
    <row r="118" spans="1:7" ht="11.25" customHeight="1" x14ac:dyDescent="0.2">
      <c r="A118" s="191">
        <v>43690</v>
      </c>
      <c r="B118" s="10">
        <v>13227</v>
      </c>
      <c r="C118" s="82" t="s">
        <v>3140</v>
      </c>
      <c r="D118" s="12" t="s">
        <v>144</v>
      </c>
      <c r="E118" s="156">
        <v>150.19999999999999</v>
      </c>
      <c r="F118" s="158">
        <v>5154.3</v>
      </c>
      <c r="G118" s="83"/>
    </row>
    <row r="119" spans="1:7" ht="11.25" customHeight="1" x14ac:dyDescent="0.2">
      <c r="A119" s="191">
        <v>43690</v>
      </c>
      <c r="B119" s="10">
        <v>22390</v>
      </c>
      <c r="C119" s="82" t="s">
        <v>3127</v>
      </c>
      <c r="D119" s="12" t="s">
        <v>2001</v>
      </c>
      <c r="E119" s="156">
        <v>1125</v>
      </c>
      <c r="F119" s="158">
        <v>40775</v>
      </c>
    </row>
    <row r="120" spans="1:7" ht="11.25" customHeight="1" x14ac:dyDescent="0.2">
      <c r="A120" s="191">
        <v>43690</v>
      </c>
      <c r="B120" s="81">
        <v>10048</v>
      </c>
      <c r="C120" s="82" t="s">
        <v>3140</v>
      </c>
      <c r="D120" s="83" t="s">
        <v>743</v>
      </c>
      <c r="E120" s="168">
        <v>18356.36</v>
      </c>
      <c r="F120" s="158">
        <v>78201.48000000001</v>
      </c>
      <c r="G120" s="83"/>
    </row>
    <row r="121" spans="1:7" ht="11.25" customHeight="1" x14ac:dyDescent="0.2">
      <c r="A121" s="191">
        <v>43690</v>
      </c>
      <c r="B121" s="81">
        <v>14451</v>
      </c>
      <c r="C121" s="82" t="s">
        <v>3140</v>
      </c>
      <c r="D121" s="83" t="s">
        <v>1379</v>
      </c>
      <c r="E121" s="168">
        <v>75</v>
      </c>
      <c r="F121" s="158">
        <v>96540.4</v>
      </c>
      <c r="G121" s="83"/>
    </row>
    <row r="122" spans="1:7" ht="11.25" customHeight="1" x14ac:dyDescent="0.2">
      <c r="A122" s="191">
        <v>43690</v>
      </c>
      <c r="B122" s="10">
        <v>27561</v>
      </c>
      <c r="C122" s="82" t="s">
        <v>3141</v>
      </c>
      <c r="D122" s="12" t="s">
        <v>6305</v>
      </c>
      <c r="E122" s="156">
        <v>3491.8900000000003</v>
      </c>
      <c r="F122" s="158">
        <v>38783.82</v>
      </c>
    </row>
    <row r="123" spans="1:7" ht="11.25" customHeight="1" x14ac:dyDescent="0.2">
      <c r="A123" s="191">
        <v>43690</v>
      </c>
      <c r="B123" s="81">
        <v>12487</v>
      </c>
      <c r="C123" s="82" t="s">
        <v>3127</v>
      </c>
      <c r="D123" s="83" t="s">
        <v>1064</v>
      </c>
      <c r="E123" s="168">
        <v>450</v>
      </c>
      <c r="F123" s="158">
        <v>18375</v>
      </c>
      <c r="G123" s="83"/>
    </row>
    <row r="124" spans="1:7" ht="11.25" customHeight="1" x14ac:dyDescent="0.2">
      <c r="A124" s="191">
        <v>43690</v>
      </c>
      <c r="B124" s="10">
        <v>22802</v>
      </c>
      <c r="C124" s="82" t="s">
        <v>3140</v>
      </c>
      <c r="D124" s="12" t="s">
        <v>158</v>
      </c>
      <c r="E124" s="156">
        <v>5274</v>
      </c>
      <c r="F124" s="158">
        <v>13227.5</v>
      </c>
    </row>
    <row r="125" spans="1:7" ht="11.25" customHeight="1" x14ac:dyDescent="0.2">
      <c r="A125" s="191">
        <v>43690</v>
      </c>
      <c r="B125" s="10">
        <v>27282</v>
      </c>
      <c r="C125" s="11" t="s">
        <v>3128</v>
      </c>
      <c r="D125" s="12" t="s">
        <v>3302</v>
      </c>
      <c r="E125" s="166">
        <v>126</v>
      </c>
      <c r="F125" s="158">
        <v>169.6</v>
      </c>
    </row>
    <row r="126" spans="1:7" ht="11.25" customHeight="1" x14ac:dyDescent="0.2">
      <c r="A126" s="191">
        <v>43690</v>
      </c>
      <c r="B126" s="81">
        <v>13351</v>
      </c>
      <c r="C126" s="82" t="s">
        <v>3140</v>
      </c>
      <c r="D126" s="83" t="s">
        <v>1168</v>
      </c>
      <c r="E126" s="168">
        <v>8199</v>
      </c>
      <c r="F126" s="158">
        <v>22205.3</v>
      </c>
      <c r="G126" s="83"/>
    </row>
    <row r="127" spans="1:7" ht="11.25" customHeight="1" x14ac:dyDescent="0.2">
      <c r="A127" s="191">
        <v>43690</v>
      </c>
      <c r="B127" s="81">
        <v>20711</v>
      </c>
      <c r="C127" s="82" t="s">
        <v>3127</v>
      </c>
      <c r="D127" s="83" t="s">
        <v>165</v>
      </c>
      <c r="E127" s="168">
        <v>500</v>
      </c>
      <c r="F127" s="158">
        <v>63084</v>
      </c>
      <c r="G127" s="83"/>
    </row>
    <row r="128" spans="1:7" ht="11.25" customHeight="1" x14ac:dyDescent="0.2">
      <c r="A128" s="191">
        <v>43685</v>
      </c>
      <c r="B128" s="10">
        <v>16078</v>
      </c>
      <c r="C128" s="82" t="s">
        <v>3047</v>
      </c>
      <c r="D128" s="12" t="s">
        <v>6303</v>
      </c>
      <c r="E128" s="166">
        <v>4950</v>
      </c>
      <c r="F128" s="158"/>
      <c r="G128" s="83" t="s">
        <v>3046</v>
      </c>
    </row>
    <row r="129" spans="1:42" ht="11.25" customHeight="1" x14ac:dyDescent="0.2">
      <c r="A129" s="191">
        <v>43690</v>
      </c>
      <c r="B129" s="10">
        <v>14125</v>
      </c>
      <c r="C129" s="82" t="s">
        <v>3140</v>
      </c>
      <c r="D129" s="12" t="s">
        <v>166</v>
      </c>
      <c r="E129" s="166">
        <v>3213.84</v>
      </c>
      <c r="F129" s="158">
        <v>172693.13</v>
      </c>
      <c r="G129" s="83"/>
    </row>
    <row r="130" spans="1:42" ht="11.25" customHeight="1" x14ac:dyDescent="0.2">
      <c r="A130" s="191">
        <v>43690</v>
      </c>
      <c r="B130" s="81">
        <v>23723</v>
      </c>
      <c r="C130" s="82" t="s">
        <v>3127</v>
      </c>
      <c r="D130" s="83" t="s">
        <v>2205</v>
      </c>
      <c r="E130" s="168">
        <v>1300</v>
      </c>
      <c r="F130" s="158">
        <v>39493.25</v>
      </c>
      <c r="G130" s="83"/>
    </row>
    <row r="131" spans="1:42" ht="11.25" customHeight="1" x14ac:dyDescent="0.2">
      <c r="A131" s="191">
        <v>43690</v>
      </c>
      <c r="B131" s="10">
        <v>25177</v>
      </c>
      <c r="C131" s="11" t="s">
        <v>3128</v>
      </c>
      <c r="D131" s="12" t="s">
        <v>2472</v>
      </c>
      <c r="E131" s="166">
        <v>103.92</v>
      </c>
      <c r="F131" s="158">
        <v>349.97</v>
      </c>
      <c r="G131" s="83"/>
    </row>
    <row r="132" spans="1:42" ht="11.25" customHeight="1" x14ac:dyDescent="0.2">
      <c r="A132" s="191">
        <v>43690</v>
      </c>
      <c r="B132" s="81">
        <v>26522</v>
      </c>
      <c r="C132" s="11" t="s">
        <v>3128</v>
      </c>
      <c r="D132" s="83" t="s">
        <v>2760</v>
      </c>
      <c r="E132" s="168">
        <v>73.89</v>
      </c>
      <c r="F132" s="158">
        <v>615.35</v>
      </c>
      <c r="G132" s="83"/>
    </row>
    <row r="133" spans="1:42" ht="11.25" customHeight="1" x14ac:dyDescent="0.2">
      <c r="A133" s="191">
        <v>43690</v>
      </c>
      <c r="B133" s="10">
        <v>13756</v>
      </c>
      <c r="C133" s="82" t="s">
        <v>3140</v>
      </c>
      <c r="D133" s="12" t="s">
        <v>168</v>
      </c>
      <c r="E133" s="156">
        <v>21428.16</v>
      </c>
      <c r="F133" s="158">
        <v>920204.68</v>
      </c>
    </row>
    <row r="134" spans="1:42" ht="11.25" customHeight="1" x14ac:dyDescent="0.25">
      <c r="A134" s="191">
        <v>43690</v>
      </c>
      <c r="B134" s="10">
        <v>11043</v>
      </c>
      <c r="C134" s="82" t="s">
        <v>3140</v>
      </c>
      <c r="D134" s="12" t="s">
        <v>169</v>
      </c>
      <c r="E134" s="166">
        <v>3408.84</v>
      </c>
      <c r="F134" s="158">
        <v>46776.53</v>
      </c>
      <c r="G134" s="83"/>
      <c r="H134" s="16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</row>
    <row r="135" spans="1:42" ht="11.25" customHeight="1" x14ac:dyDescent="0.2">
      <c r="A135" s="191">
        <v>43690</v>
      </c>
      <c r="B135" s="10">
        <v>14551</v>
      </c>
      <c r="C135" s="82" t="s">
        <v>3141</v>
      </c>
      <c r="D135" s="12" t="s">
        <v>172</v>
      </c>
      <c r="E135" s="156">
        <v>289</v>
      </c>
      <c r="F135" s="158">
        <v>4912</v>
      </c>
    </row>
    <row r="136" spans="1:42" ht="11.25" customHeight="1" x14ac:dyDescent="0.2">
      <c r="A136" s="191">
        <v>43690</v>
      </c>
      <c r="B136" s="81">
        <v>14801</v>
      </c>
      <c r="C136" s="82" t="s">
        <v>3140</v>
      </c>
      <c r="D136" s="83" t="s">
        <v>173</v>
      </c>
      <c r="E136" s="168">
        <v>768.17000000000007</v>
      </c>
      <c r="F136" s="158">
        <v>10166.120000000001</v>
      </c>
      <c r="G136" s="83"/>
    </row>
    <row r="137" spans="1:42" ht="11.25" customHeight="1" x14ac:dyDescent="0.2">
      <c r="A137" s="191">
        <v>43690</v>
      </c>
      <c r="B137" s="10">
        <v>24464</v>
      </c>
      <c r="C137" s="82" t="s">
        <v>3140</v>
      </c>
      <c r="D137" s="12" t="s">
        <v>174</v>
      </c>
      <c r="E137" s="156">
        <v>150</v>
      </c>
      <c r="F137" s="158">
        <v>882.62</v>
      </c>
    </row>
    <row r="138" spans="1:42" ht="11.25" customHeight="1" x14ac:dyDescent="0.2">
      <c r="A138" s="191">
        <v>43690</v>
      </c>
      <c r="B138" s="81">
        <v>13626</v>
      </c>
      <c r="C138" s="82" t="s">
        <v>3140</v>
      </c>
      <c r="D138" s="83" t="s">
        <v>176</v>
      </c>
      <c r="E138" s="168">
        <v>106.75</v>
      </c>
      <c r="F138" s="158">
        <v>13165.84</v>
      </c>
      <c r="G138" s="83"/>
    </row>
    <row r="139" spans="1:42" ht="11.25" customHeight="1" x14ac:dyDescent="0.2">
      <c r="A139" s="191">
        <v>43690</v>
      </c>
      <c r="B139" s="81">
        <v>27573</v>
      </c>
      <c r="C139" s="11" t="s">
        <v>3128</v>
      </c>
      <c r="D139" s="83" t="s">
        <v>4395</v>
      </c>
      <c r="E139" s="168">
        <v>57.42</v>
      </c>
      <c r="F139" s="158">
        <v>741.76</v>
      </c>
      <c r="G139" s="83"/>
    </row>
    <row r="140" spans="1:42" ht="11.25" customHeight="1" x14ac:dyDescent="0.2">
      <c r="A140" s="191">
        <v>43690</v>
      </c>
      <c r="B140" s="10">
        <v>11488</v>
      </c>
      <c r="C140" s="11" t="s">
        <v>3128</v>
      </c>
      <c r="D140" s="12" t="s">
        <v>934</v>
      </c>
      <c r="E140" s="156">
        <v>126</v>
      </c>
      <c r="F140" s="158">
        <v>558</v>
      </c>
    </row>
    <row r="141" spans="1:42" ht="11.25" customHeight="1" x14ac:dyDescent="0.2">
      <c r="A141" s="191">
        <v>43685</v>
      </c>
      <c r="B141" s="10">
        <v>16078</v>
      </c>
      <c r="C141" s="82" t="s">
        <v>3047</v>
      </c>
      <c r="D141" s="12" t="s">
        <v>6265</v>
      </c>
      <c r="E141" s="166">
        <v>8</v>
      </c>
      <c r="F141" s="158"/>
      <c r="G141" s="83" t="s">
        <v>3046</v>
      </c>
    </row>
    <row r="142" spans="1:42" ht="11.25" customHeight="1" x14ac:dyDescent="0.2">
      <c r="A142" s="191">
        <v>43689</v>
      </c>
      <c r="B142" s="10">
        <v>16078</v>
      </c>
      <c r="C142" s="82" t="s">
        <v>3047</v>
      </c>
      <c r="D142" s="12" t="s">
        <v>6272</v>
      </c>
      <c r="E142" s="156">
        <v>950</v>
      </c>
      <c r="F142" s="158"/>
      <c r="G142" s="83" t="s">
        <v>3046</v>
      </c>
    </row>
    <row r="143" spans="1:42" ht="11.25" customHeight="1" x14ac:dyDescent="0.2">
      <c r="A143" s="191">
        <v>43690</v>
      </c>
      <c r="B143" s="10">
        <v>10508</v>
      </c>
      <c r="C143" s="82" t="s">
        <v>3141</v>
      </c>
      <c r="D143" s="12" t="s">
        <v>794</v>
      </c>
      <c r="E143" s="156">
        <v>14259.5</v>
      </c>
      <c r="F143" s="158">
        <v>201166.58</v>
      </c>
    </row>
    <row r="144" spans="1:42" ht="11.25" customHeight="1" x14ac:dyDescent="0.2">
      <c r="A144" s="191">
        <v>43690</v>
      </c>
      <c r="B144" s="81">
        <v>999002219</v>
      </c>
      <c r="C144" s="82" t="s">
        <v>3135</v>
      </c>
      <c r="D144" s="83" t="s">
        <v>6316</v>
      </c>
      <c r="E144" s="168">
        <v>200</v>
      </c>
      <c r="F144" s="158">
        <v>200</v>
      </c>
      <c r="G144" s="83"/>
    </row>
    <row r="145" spans="1:7" ht="11.25" customHeight="1" x14ac:dyDescent="0.2">
      <c r="A145" s="191">
        <v>43690</v>
      </c>
      <c r="B145" s="10">
        <v>10380</v>
      </c>
      <c r="C145" s="82" t="s">
        <v>3127</v>
      </c>
      <c r="D145" s="12" t="s">
        <v>181</v>
      </c>
      <c r="E145" s="166">
        <v>540</v>
      </c>
      <c r="F145" s="158">
        <v>35952.5</v>
      </c>
      <c r="G145" s="83"/>
    </row>
    <row r="146" spans="1:7" ht="11.25" customHeight="1" x14ac:dyDescent="0.2">
      <c r="A146" s="191">
        <v>43690</v>
      </c>
      <c r="B146" s="10">
        <v>12343</v>
      </c>
      <c r="C146" s="82" t="s">
        <v>3141</v>
      </c>
      <c r="D146" s="12" t="s">
        <v>184</v>
      </c>
      <c r="E146" s="156">
        <v>11096</v>
      </c>
      <c r="F146" s="158">
        <v>16837</v>
      </c>
    </row>
    <row r="147" spans="1:7" ht="11.25" customHeight="1" x14ac:dyDescent="0.2">
      <c r="A147" s="191">
        <v>43690</v>
      </c>
      <c r="B147" s="10">
        <v>999002221</v>
      </c>
      <c r="C147" s="82" t="s">
        <v>3135</v>
      </c>
      <c r="D147" s="12" t="s">
        <v>6317</v>
      </c>
      <c r="E147" s="156">
        <v>125</v>
      </c>
      <c r="F147" s="158">
        <v>125</v>
      </c>
      <c r="G147" s="83"/>
    </row>
    <row r="148" spans="1:7" ht="11.25" customHeight="1" x14ac:dyDescent="0.2">
      <c r="A148" s="191">
        <v>43690</v>
      </c>
      <c r="B148" s="10">
        <v>19332</v>
      </c>
      <c r="C148" s="82" t="s">
        <v>3140</v>
      </c>
      <c r="D148" s="12" t="s">
        <v>193</v>
      </c>
      <c r="E148" s="166">
        <v>139.26000000000005</v>
      </c>
      <c r="F148" s="158">
        <v>28906.859999999997</v>
      </c>
      <c r="G148" s="83"/>
    </row>
    <row r="149" spans="1:7" ht="11.25" customHeight="1" x14ac:dyDescent="0.2">
      <c r="A149" s="191">
        <v>43690</v>
      </c>
      <c r="B149" s="10">
        <v>24094</v>
      </c>
      <c r="C149" s="82" t="s">
        <v>3140</v>
      </c>
      <c r="D149" s="12" t="s">
        <v>197</v>
      </c>
      <c r="E149" s="156">
        <v>1345.5600000000002</v>
      </c>
      <c r="F149" s="158">
        <v>237675.76</v>
      </c>
    </row>
    <row r="150" spans="1:7" ht="11.25" customHeight="1" x14ac:dyDescent="0.2">
      <c r="A150" s="191">
        <v>43690</v>
      </c>
      <c r="B150" s="10">
        <v>13458</v>
      </c>
      <c r="C150" s="82" t="s">
        <v>3141</v>
      </c>
      <c r="D150" s="12" t="s">
        <v>200</v>
      </c>
      <c r="E150" s="156">
        <v>1350</v>
      </c>
      <c r="F150" s="158">
        <v>72870</v>
      </c>
    </row>
    <row r="151" spans="1:7" ht="11.25" customHeight="1" x14ac:dyDescent="0.2">
      <c r="A151" s="191">
        <v>43690</v>
      </c>
      <c r="B151" s="81">
        <v>23543</v>
      </c>
      <c r="C151" s="82" t="s">
        <v>3127</v>
      </c>
      <c r="D151" s="83" t="s">
        <v>2167</v>
      </c>
      <c r="E151" s="168">
        <v>1100</v>
      </c>
      <c r="F151" s="158">
        <v>27598.75</v>
      </c>
      <c r="G151" s="83"/>
    </row>
    <row r="152" spans="1:7" ht="11.25" customHeight="1" x14ac:dyDescent="0.2">
      <c r="A152" s="191">
        <v>43690</v>
      </c>
      <c r="B152" s="10">
        <v>11137</v>
      </c>
      <c r="C152" s="82" t="s">
        <v>3140</v>
      </c>
      <c r="D152" s="12" t="s">
        <v>203</v>
      </c>
      <c r="E152" s="156">
        <v>1023</v>
      </c>
      <c r="F152" s="158">
        <v>108950</v>
      </c>
    </row>
    <row r="153" spans="1:7" ht="11.25" customHeight="1" x14ac:dyDescent="0.2">
      <c r="A153" s="191">
        <v>43690</v>
      </c>
      <c r="B153" s="10">
        <v>26439</v>
      </c>
      <c r="C153" s="82" t="s">
        <v>3141</v>
      </c>
      <c r="D153" s="12" t="s">
        <v>2737</v>
      </c>
      <c r="E153" s="156">
        <v>170</v>
      </c>
      <c r="F153" s="158">
        <v>1190</v>
      </c>
    </row>
    <row r="154" spans="1:7" ht="11.25" customHeight="1" x14ac:dyDescent="0.2">
      <c r="A154" s="191">
        <v>43685</v>
      </c>
      <c r="B154" s="10">
        <v>16078</v>
      </c>
      <c r="C154" s="82" t="s">
        <v>3047</v>
      </c>
      <c r="D154" s="12" t="s">
        <v>6261</v>
      </c>
      <c r="E154" s="166">
        <v>33</v>
      </c>
      <c r="F154" s="158"/>
      <c r="G154" s="83" t="s">
        <v>3046</v>
      </c>
    </row>
    <row r="155" spans="1:7" ht="11.25" customHeight="1" x14ac:dyDescent="0.2">
      <c r="A155" s="191">
        <v>43690</v>
      </c>
      <c r="B155" s="10">
        <v>10740</v>
      </c>
      <c r="C155" s="11" t="s">
        <v>3128</v>
      </c>
      <c r="D155" s="12" t="s">
        <v>827</v>
      </c>
      <c r="E155" s="166">
        <v>600</v>
      </c>
      <c r="F155" s="158">
        <v>600</v>
      </c>
      <c r="G155" s="83"/>
    </row>
    <row r="156" spans="1:7" ht="11.25" customHeight="1" x14ac:dyDescent="0.2">
      <c r="A156" s="191">
        <v>43690</v>
      </c>
      <c r="B156" s="10">
        <v>14346</v>
      </c>
      <c r="C156" s="82" t="s">
        <v>3136</v>
      </c>
      <c r="D156" s="12" t="s">
        <v>1359</v>
      </c>
      <c r="E156" s="156">
        <v>700</v>
      </c>
      <c r="F156" s="158">
        <v>3349</v>
      </c>
    </row>
    <row r="157" spans="1:7" ht="11.25" customHeight="1" x14ac:dyDescent="0.2">
      <c r="A157" s="191">
        <v>43690</v>
      </c>
      <c r="B157" s="10">
        <v>20192</v>
      </c>
      <c r="C157" s="11" t="s">
        <v>3128</v>
      </c>
      <c r="D157" s="12" t="s">
        <v>1787</v>
      </c>
      <c r="E157" s="166">
        <v>8.6999999999999993</v>
      </c>
      <c r="F157" s="158">
        <v>170.16</v>
      </c>
    </row>
    <row r="158" spans="1:7" ht="11.25" customHeight="1" x14ac:dyDescent="0.2">
      <c r="A158" s="191">
        <v>43690</v>
      </c>
      <c r="B158" s="81">
        <v>11078</v>
      </c>
      <c r="C158" s="82" t="s">
        <v>3140</v>
      </c>
      <c r="D158" s="83" t="s">
        <v>205</v>
      </c>
      <c r="E158" s="168">
        <v>54.24</v>
      </c>
      <c r="F158" s="158">
        <v>29072.230000000003</v>
      </c>
      <c r="G158" s="83"/>
    </row>
    <row r="159" spans="1:7" ht="11.25" customHeight="1" x14ac:dyDescent="0.2">
      <c r="A159" s="191">
        <v>43690</v>
      </c>
      <c r="B159" s="10">
        <v>26148</v>
      </c>
      <c r="C159" s="82" t="s">
        <v>3140</v>
      </c>
      <c r="D159" s="12" t="s">
        <v>209</v>
      </c>
      <c r="E159" s="156">
        <v>7400</v>
      </c>
      <c r="F159" s="158">
        <v>25152.01</v>
      </c>
    </row>
    <row r="160" spans="1:7" ht="11.25" customHeight="1" x14ac:dyDescent="0.2">
      <c r="A160" s="191">
        <v>43690</v>
      </c>
      <c r="B160" s="81">
        <v>22622</v>
      </c>
      <c r="C160" s="11" t="s">
        <v>3128</v>
      </c>
      <c r="D160" s="83" t="s">
        <v>210</v>
      </c>
      <c r="E160" s="168">
        <v>126</v>
      </c>
      <c r="F160" s="158">
        <v>530.48</v>
      </c>
      <c r="G160" s="83"/>
    </row>
    <row r="161" spans="1:7" ht="11.25" customHeight="1" x14ac:dyDescent="0.2">
      <c r="A161" s="191">
        <v>43690</v>
      </c>
      <c r="B161" s="81">
        <v>23565</v>
      </c>
      <c r="C161" s="82" t="s">
        <v>3140</v>
      </c>
      <c r="D161" s="83" t="s">
        <v>2171</v>
      </c>
      <c r="E161" s="168">
        <v>102</v>
      </c>
      <c r="F161" s="158">
        <v>7161.42</v>
      </c>
      <c r="G161" s="83"/>
    </row>
    <row r="162" spans="1:7" ht="11.25" customHeight="1" x14ac:dyDescent="0.2">
      <c r="A162" s="191">
        <v>43690</v>
      </c>
      <c r="B162" s="10">
        <v>18378</v>
      </c>
      <c r="C162" s="82" t="s">
        <v>3141</v>
      </c>
      <c r="D162" s="12" t="s">
        <v>214</v>
      </c>
      <c r="E162" s="166">
        <v>60</v>
      </c>
      <c r="F162" s="158">
        <v>26322.54</v>
      </c>
    </row>
    <row r="163" spans="1:7" ht="11.25" customHeight="1" x14ac:dyDescent="0.2">
      <c r="A163" s="191">
        <v>43690</v>
      </c>
      <c r="B163" s="10">
        <v>14067</v>
      </c>
      <c r="C163" s="82" t="s">
        <v>3140</v>
      </c>
      <c r="D163" s="12" t="s">
        <v>215</v>
      </c>
      <c r="E163" s="156">
        <v>300</v>
      </c>
      <c r="F163" s="158">
        <v>5707.24</v>
      </c>
    </row>
    <row r="164" spans="1:7" ht="11.25" customHeight="1" x14ac:dyDescent="0.2">
      <c r="A164" s="191">
        <v>43690</v>
      </c>
      <c r="B164" s="81">
        <v>21623</v>
      </c>
      <c r="C164" s="82" t="s">
        <v>3141</v>
      </c>
      <c r="D164" s="83" t="s">
        <v>216</v>
      </c>
      <c r="E164" s="168">
        <v>152742.66</v>
      </c>
      <c r="F164" s="158">
        <v>4308295.97</v>
      </c>
      <c r="G164" s="83"/>
    </row>
    <row r="165" spans="1:7" ht="11.25" customHeight="1" x14ac:dyDescent="0.2">
      <c r="A165" s="191">
        <v>43690</v>
      </c>
      <c r="B165" s="10">
        <v>13889</v>
      </c>
      <c r="C165" s="82" t="s">
        <v>3141</v>
      </c>
      <c r="D165" s="12" t="s">
        <v>1276</v>
      </c>
      <c r="E165" s="156">
        <v>365.49999999999994</v>
      </c>
      <c r="F165" s="158">
        <v>4469.18</v>
      </c>
    </row>
    <row r="166" spans="1:7" ht="11.25" customHeight="1" x14ac:dyDescent="0.2">
      <c r="A166" s="191">
        <v>43685</v>
      </c>
      <c r="B166" s="10">
        <v>16078</v>
      </c>
      <c r="C166" s="82" t="s">
        <v>3047</v>
      </c>
      <c r="D166" s="12" t="s">
        <v>223</v>
      </c>
      <c r="E166" s="156">
        <v>118.06</v>
      </c>
      <c r="F166" s="158"/>
      <c r="G166" s="83" t="s">
        <v>3046</v>
      </c>
    </row>
    <row r="167" spans="1:7" ht="11.25" customHeight="1" x14ac:dyDescent="0.2">
      <c r="A167" s="191">
        <v>43685</v>
      </c>
      <c r="B167" s="10">
        <v>16078</v>
      </c>
      <c r="C167" s="82" t="s">
        <v>3047</v>
      </c>
      <c r="D167" s="12" t="s">
        <v>223</v>
      </c>
      <c r="E167" s="166">
        <v>37.5</v>
      </c>
      <c r="F167" s="158"/>
      <c r="G167" s="83" t="s">
        <v>3046</v>
      </c>
    </row>
    <row r="168" spans="1:7" ht="11.25" customHeight="1" x14ac:dyDescent="0.2">
      <c r="A168" s="191">
        <v>43685</v>
      </c>
      <c r="B168" s="81">
        <v>16078</v>
      </c>
      <c r="C168" s="82" t="s">
        <v>3047</v>
      </c>
      <c r="D168" s="83" t="s">
        <v>223</v>
      </c>
      <c r="E168" s="168">
        <v>50</v>
      </c>
      <c r="F168" s="158"/>
      <c r="G168" s="83" t="s">
        <v>3046</v>
      </c>
    </row>
    <row r="169" spans="1:7" ht="11.25" customHeight="1" x14ac:dyDescent="0.2">
      <c r="A169" s="191">
        <v>43685</v>
      </c>
      <c r="B169" s="81">
        <v>16078</v>
      </c>
      <c r="C169" s="82" t="s">
        <v>3047</v>
      </c>
      <c r="D169" s="83" t="s">
        <v>223</v>
      </c>
      <c r="E169" s="168">
        <v>50</v>
      </c>
      <c r="F169" s="158"/>
      <c r="G169" s="83" t="s">
        <v>3046</v>
      </c>
    </row>
    <row r="170" spans="1:7" ht="11.25" customHeight="1" x14ac:dyDescent="0.2">
      <c r="A170" s="191">
        <v>43690</v>
      </c>
      <c r="B170" s="81">
        <v>25866</v>
      </c>
      <c r="C170" s="82" t="s">
        <v>3140</v>
      </c>
      <c r="D170" s="83" t="s">
        <v>2612</v>
      </c>
      <c r="E170" s="168">
        <v>195.06</v>
      </c>
      <c r="F170" s="158">
        <v>195.06</v>
      </c>
      <c r="G170" s="83"/>
    </row>
    <row r="171" spans="1:7" ht="11.25" customHeight="1" x14ac:dyDescent="0.2">
      <c r="A171" s="191">
        <v>43690</v>
      </c>
      <c r="B171" s="10">
        <v>18648</v>
      </c>
      <c r="C171" s="82" t="s">
        <v>3140</v>
      </c>
      <c r="D171" s="12" t="s">
        <v>226</v>
      </c>
      <c r="E171" s="166">
        <v>150</v>
      </c>
      <c r="F171" s="158">
        <v>418.19</v>
      </c>
    </row>
    <row r="172" spans="1:7" ht="11.25" customHeight="1" x14ac:dyDescent="0.2">
      <c r="A172" s="191">
        <v>43690</v>
      </c>
      <c r="B172" s="81">
        <v>13552</v>
      </c>
      <c r="C172" s="82" t="s">
        <v>3134</v>
      </c>
      <c r="D172" s="83" t="s">
        <v>1211</v>
      </c>
      <c r="E172" s="168">
        <v>374.01</v>
      </c>
      <c r="F172" s="158">
        <v>1319919.33</v>
      </c>
      <c r="G172" s="83"/>
    </row>
    <row r="173" spans="1:7" ht="11.25" customHeight="1" x14ac:dyDescent="0.2">
      <c r="A173" s="191">
        <v>43690</v>
      </c>
      <c r="B173" s="10">
        <v>13479</v>
      </c>
      <c r="C173" s="82" t="s">
        <v>3141</v>
      </c>
      <c r="D173" s="12" t="s">
        <v>228</v>
      </c>
      <c r="E173" s="166">
        <v>119.03</v>
      </c>
      <c r="F173" s="158">
        <v>17339.809999999998</v>
      </c>
      <c r="G173" s="83"/>
    </row>
    <row r="174" spans="1:7" ht="11.25" customHeight="1" x14ac:dyDescent="0.2">
      <c r="A174" s="191">
        <v>43690</v>
      </c>
      <c r="B174" s="10">
        <v>13761</v>
      </c>
      <c r="C174" s="82" t="s">
        <v>3140</v>
      </c>
      <c r="D174" s="12" t="s">
        <v>229</v>
      </c>
      <c r="E174" s="156">
        <v>2552</v>
      </c>
      <c r="F174" s="158">
        <v>47324.17</v>
      </c>
    </row>
    <row r="175" spans="1:7" ht="11.25" customHeight="1" x14ac:dyDescent="0.2">
      <c r="A175" s="191">
        <v>43690</v>
      </c>
      <c r="B175" s="10">
        <v>17603</v>
      </c>
      <c r="C175" s="82" t="s">
        <v>3140</v>
      </c>
      <c r="D175" s="12" t="s">
        <v>1563</v>
      </c>
      <c r="E175" s="156">
        <v>150</v>
      </c>
      <c r="F175" s="158">
        <v>687.79</v>
      </c>
    </row>
    <row r="176" spans="1:7" ht="11.25" customHeight="1" x14ac:dyDescent="0.2">
      <c r="A176" s="191">
        <v>43690</v>
      </c>
      <c r="B176" s="81">
        <v>13514</v>
      </c>
      <c r="C176" s="82" t="s">
        <v>3140</v>
      </c>
      <c r="D176" s="83" t="s">
        <v>232</v>
      </c>
      <c r="E176" s="168">
        <v>8155</v>
      </c>
      <c r="F176" s="158">
        <v>354340.25</v>
      </c>
      <c r="G176" s="83"/>
    </row>
    <row r="177" spans="1:7" ht="11.25" customHeight="1" x14ac:dyDescent="0.2">
      <c r="A177" s="191">
        <v>43690</v>
      </c>
      <c r="B177" s="10">
        <v>13634</v>
      </c>
      <c r="C177" s="82" t="s">
        <v>3141</v>
      </c>
      <c r="D177" s="12" t="s">
        <v>233</v>
      </c>
      <c r="E177" s="156">
        <v>180.25</v>
      </c>
      <c r="F177" s="158">
        <v>2163</v>
      </c>
    </row>
    <row r="178" spans="1:7" ht="11.25" customHeight="1" x14ac:dyDescent="0.2">
      <c r="A178" s="191">
        <v>43690</v>
      </c>
      <c r="B178" s="10">
        <v>26577</v>
      </c>
      <c r="C178" s="82" t="s">
        <v>3140</v>
      </c>
      <c r="D178" s="12" t="s">
        <v>235</v>
      </c>
      <c r="E178" s="156">
        <v>1041.54</v>
      </c>
      <c r="F178" s="158">
        <v>12787.29</v>
      </c>
    </row>
    <row r="179" spans="1:7" ht="11.25" customHeight="1" x14ac:dyDescent="0.2">
      <c r="A179" s="191">
        <v>43690</v>
      </c>
      <c r="B179" s="81">
        <v>25648</v>
      </c>
      <c r="C179" s="82" t="s">
        <v>3127</v>
      </c>
      <c r="D179" s="83" t="s">
        <v>2571</v>
      </c>
      <c r="E179" s="168">
        <v>400</v>
      </c>
      <c r="F179" s="158">
        <v>7135</v>
      </c>
      <c r="G179" s="83"/>
    </row>
    <row r="180" spans="1:7" ht="11.25" customHeight="1" x14ac:dyDescent="0.2">
      <c r="A180" s="191">
        <v>43690</v>
      </c>
      <c r="B180" s="10">
        <v>22401</v>
      </c>
      <c r="C180" s="82" t="s">
        <v>3140</v>
      </c>
      <c r="D180" s="12" t="s">
        <v>2004</v>
      </c>
      <c r="E180" s="156">
        <v>283.2</v>
      </c>
      <c r="F180" s="158">
        <v>2899.6899999999996</v>
      </c>
    </row>
    <row r="181" spans="1:7" ht="11.25" customHeight="1" x14ac:dyDescent="0.2">
      <c r="A181" s="191">
        <v>43690</v>
      </c>
      <c r="B181" s="10">
        <v>13317</v>
      </c>
      <c r="C181" s="82" t="s">
        <v>3140</v>
      </c>
      <c r="D181" s="12" t="s">
        <v>1158</v>
      </c>
      <c r="E181" s="166">
        <v>102.80999999999999</v>
      </c>
      <c r="F181" s="158">
        <v>26257.41</v>
      </c>
    </row>
    <row r="182" spans="1:7" ht="11.25" customHeight="1" x14ac:dyDescent="0.2">
      <c r="A182" s="191">
        <v>43690</v>
      </c>
      <c r="B182" s="10">
        <v>25467</v>
      </c>
      <c r="C182" s="82" t="s">
        <v>3141</v>
      </c>
      <c r="D182" s="12" t="s">
        <v>238</v>
      </c>
      <c r="E182" s="166">
        <v>349.15999999999997</v>
      </c>
      <c r="F182" s="158">
        <v>35816.030000000006</v>
      </c>
    </row>
    <row r="183" spans="1:7" ht="11.25" customHeight="1" x14ac:dyDescent="0.2">
      <c r="A183" s="191">
        <v>43690</v>
      </c>
      <c r="B183" s="81">
        <v>23982</v>
      </c>
      <c r="C183" s="82" t="s">
        <v>3127</v>
      </c>
      <c r="D183" s="83" t="s">
        <v>240</v>
      </c>
      <c r="E183" s="168">
        <v>712.5</v>
      </c>
      <c r="F183" s="158">
        <v>5412.5</v>
      </c>
      <c r="G183" s="83"/>
    </row>
    <row r="184" spans="1:7" ht="11.25" customHeight="1" x14ac:dyDescent="0.2">
      <c r="A184" s="191">
        <v>43690</v>
      </c>
      <c r="B184" s="10">
        <v>10122</v>
      </c>
      <c r="C184" s="82" t="s">
        <v>3140</v>
      </c>
      <c r="D184" s="12" t="s">
        <v>5987</v>
      </c>
      <c r="E184" s="166">
        <v>1165.28</v>
      </c>
      <c r="F184" s="158">
        <v>88100.75</v>
      </c>
    </row>
    <row r="185" spans="1:7" ht="11.25" customHeight="1" x14ac:dyDescent="0.2">
      <c r="A185" s="191">
        <v>43690</v>
      </c>
      <c r="B185" s="10">
        <v>22771</v>
      </c>
      <c r="C185" s="82" t="s">
        <v>3140</v>
      </c>
      <c r="D185" s="12" t="s">
        <v>242</v>
      </c>
      <c r="E185" s="156">
        <v>8342.48</v>
      </c>
      <c r="F185" s="158">
        <v>555174.55999999994</v>
      </c>
    </row>
    <row r="186" spans="1:7" ht="11.25" customHeight="1" x14ac:dyDescent="0.2">
      <c r="A186" s="191">
        <v>43690</v>
      </c>
      <c r="B186" s="10">
        <v>19645</v>
      </c>
      <c r="C186" s="82" t="s">
        <v>3127</v>
      </c>
      <c r="D186" s="12" t="s">
        <v>243</v>
      </c>
      <c r="E186" s="166">
        <v>615</v>
      </c>
      <c r="F186" s="158">
        <v>60985.5</v>
      </c>
    </row>
    <row r="187" spans="1:7" ht="11.25" customHeight="1" x14ac:dyDescent="0.2">
      <c r="A187" s="191">
        <v>43690</v>
      </c>
      <c r="B187" s="10">
        <v>21106</v>
      </c>
      <c r="C187" s="82" t="s">
        <v>3141</v>
      </c>
      <c r="D187" s="12" t="s">
        <v>244</v>
      </c>
      <c r="E187" s="166">
        <v>17.46</v>
      </c>
      <c r="F187" s="158">
        <v>218.70000000000002</v>
      </c>
      <c r="G187" s="83"/>
    </row>
    <row r="188" spans="1:7" ht="11.25" customHeight="1" x14ac:dyDescent="0.2">
      <c r="A188" s="191">
        <v>43690</v>
      </c>
      <c r="B188" s="10">
        <v>14406</v>
      </c>
      <c r="C188" s="82" t="s">
        <v>3140</v>
      </c>
      <c r="D188" s="12" t="s">
        <v>1369</v>
      </c>
      <c r="E188" s="166">
        <v>306</v>
      </c>
      <c r="F188" s="158">
        <v>3695</v>
      </c>
      <c r="G188" s="83"/>
    </row>
    <row r="189" spans="1:7" ht="11.25" customHeight="1" x14ac:dyDescent="0.2">
      <c r="A189" s="191">
        <v>43690</v>
      </c>
      <c r="B189" s="81">
        <v>22204</v>
      </c>
      <c r="C189" s="11" t="s">
        <v>3128</v>
      </c>
      <c r="D189" s="83" t="s">
        <v>246</v>
      </c>
      <c r="E189" s="168">
        <v>444.94</v>
      </c>
      <c r="F189" s="158">
        <v>951.82999999999993</v>
      </c>
      <c r="G189" s="83"/>
    </row>
    <row r="190" spans="1:7" ht="11.25" customHeight="1" x14ac:dyDescent="0.2">
      <c r="A190" s="191">
        <v>43690</v>
      </c>
      <c r="B190" s="10">
        <v>14775</v>
      </c>
      <c r="C190" s="82" t="s">
        <v>3140</v>
      </c>
      <c r="D190" s="12" t="s">
        <v>247</v>
      </c>
      <c r="E190" s="166">
        <v>150</v>
      </c>
      <c r="F190" s="158">
        <v>3450.5</v>
      </c>
    </row>
    <row r="191" spans="1:7" ht="11.25" customHeight="1" x14ac:dyDescent="0.2">
      <c r="A191" s="191">
        <v>43690</v>
      </c>
      <c r="B191" s="81">
        <v>14686</v>
      </c>
      <c r="C191" s="82" t="s">
        <v>3141</v>
      </c>
      <c r="D191" s="83" t="s">
        <v>249</v>
      </c>
      <c r="E191" s="168">
        <v>1678.5</v>
      </c>
      <c r="F191" s="158">
        <v>57192.5</v>
      </c>
    </row>
    <row r="192" spans="1:7" ht="11.25" customHeight="1" x14ac:dyDescent="0.2">
      <c r="A192" s="191">
        <v>43690</v>
      </c>
      <c r="B192" s="10">
        <v>22903</v>
      </c>
      <c r="C192" s="11" t="s">
        <v>3128</v>
      </c>
      <c r="D192" s="12" t="s">
        <v>2067</v>
      </c>
      <c r="E192" s="156">
        <v>126</v>
      </c>
      <c r="F192" s="158">
        <v>126</v>
      </c>
    </row>
    <row r="193" spans="1:7" ht="11.25" customHeight="1" x14ac:dyDescent="0.2">
      <c r="A193" s="191">
        <v>43690</v>
      </c>
      <c r="B193" s="10">
        <v>25713</v>
      </c>
      <c r="C193" s="82" t="s">
        <v>3141</v>
      </c>
      <c r="D193" s="12" t="s">
        <v>2585</v>
      </c>
      <c r="E193" s="156">
        <v>275</v>
      </c>
      <c r="F193" s="158">
        <v>2475</v>
      </c>
      <c r="G193" s="83"/>
    </row>
    <row r="194" spans="1:7" ht="11.25" customHeight="1" x14ac:dyDescent="0.2">
      <c r="A194" s="191">
        <v>43690</v>
      </c>
      <c r="B194" s="10">
        <v>24647</v>
      </c>
      <c r="C194" s="82" t="s">
        <v>3140</v>
      </c>
      <c r="D194" s="12" t="s">
        <v>2361</v>
      </c>
      <c r="E194" s="156">
        <v>1087.6500000000001</v>
      </c>
      <c r="F194" s="158">
        <v>1104.75</v>
      </c>
      <c r="G194" s="83"/>
    </row>
    <row r="195" spans="1:7" ht="11.25" customHeight="1" x14ac:dyDescent="0.2">
      <c r="A195" s="191">
        <v>43690</v>
      </c>
      <c r="B195" s="81">
        <v>10187</v>
      </c>
      <c r="C195" s="82" t="s">
        <v>3140</v>
      </c>
      <c r="D195" s="83" t="s">
        <v>759</v>
      </c>
      <c r="E195" s="168">
        <v>1207.99</v>
      </c>
      <c r="F195" s="158">
        <v>14508.23</v>
      </c>
      <c r="G195" s="83"/>
    </row>
    <row r="196" spans="1:7" ht="11.25" customHeight="1" x14ac:dyDescent="0.2">
      <c r="A196" s="191">
        <v>43690</v>
      </c>
      <c r="B196" s="10">
        <v>28020</v>
      </c>
      <c r="C196" s="11" t="s">
        <v>3128</v>
      </c>
      <c r="D196" s="12" t="s">
        <v>6311</v>
      </c>
      <c r="E196" s="166">
        <v>126</v>
      </c>
      <c r="F196" s="158">
        <v>126</v>
      </c>
      <c r="G196" s="83"/>
    </row>
    <row r="197" spans="1:7" ht="11.25" customHeight="1" x14ac:dyDescent="0.2">
      <c r="A197" s="191">
        <v>43690</v>
      </c>
      <c r="B197" s="81">
        <v>22333</v>
      </c>
      <c r="C197" s="11" t="s">
        <v>3128</v>
      </c>
      <c r="D197" s="83" t="s">
        <v>1992</v>
      </c>
      <c r="E197" s="168">
        <v>126</v>
      </c>
      <c r="F197" s="158">
        <v>216</v>
      </c>
      <c r="G197" s="83"/>
    </row>
    <row r="198" spans="1:7" ht="11.25" customHeight="1" x14ac:dyDescent="0.2">
      <c r="A198" s="191">
        <v>43690</v>
      </c>
      <c r="B198" s="10">
        <v>17576</v>
      </c>
      <c r="C198" s="11" t="s">
        <v>3128</v>
      </c>
      <c r="D198" s="12" t="s">
        <v>1558</v>
      </c>
      <c r="E198" s="156">
        <v>112.04</v>
      </c>
      <c r="F198" s="158">
        <v>443.51000000000005</v>
      </c>
    </row>
    <row r="199" spans="1:7" ht="11.25" customHeight="1" x14ac:dyDescent="0.2">
      <c r="A199" s="191">
        <v>43690</v>
      </c>
      <c r="B199" s="10">
        <v>12054</v>
      </c>
      <c r="C199" s="82" t="s">
        <v>3127</v>
      </c>
      <c r="D199" s="12" t="s">
        <v>254</v>
      </c>
      <c r="E199" s="166">
        <v>2175</v>
      </c>
      <c r="F199" s="158">
        <v>41862.5</v>
      </c>
    </row>
    <row r="200" spans="1:7" ht="11.25" customHeight="1" x14ac:dyDescent="0.2">
      <c r="A200" s="191">
        <v>43690</v>
      </c>
      <c r="B200" s="81">
        <v>10579</v>
      </c>
      <c r="C200" s="11" t="s">
        <v>3128</v>
      </c>
      <c r="D200" s="83" t="s">
        <v>802</v>
      </c>
      <c r="E200" s="168">
        <v>360</v>
      </c>
      <c r="F200" s="158">
        <v>558</v>
      </c>
      <c r="G200" s="83"/>
    </row>
    <row r="201" spans="1:7" ht="11.25" customHeight="1" x14ac:dyDescent="0.2">
      <c r="A201" s="191">
        <v>43690</v>
      </c>
      <c r="B201" s="81">
        <v>26310</v>
      </c>
      <c r="C201" s="11" t="s">
        <v>3128</v>
      </c>
      <c r="D201" s="83" t="s">
        <v>2707</v>
      </c>
      <c r="E201" s="168">
        <v>300</v>
      </c>
      <c r="F201" s="158">
        <v>704.48</v>
      </c>
      <c r="G201" s="83"/>
    </row>
    <row r="202" spans="1:7" ht="11.25" customHeight="1" x14ac:dyDescent="0.2">
      <c r="A202" s="191">
        <v>43689</v>
      </c>
      <c r="B202" s="10">
        <v>16078</v>
      </c>
      <c r="C202" s="82" t="s">
        <v>3047</v>
      </c>
      <c r="D202" s="12" t="s">
        <v>6296</v>
      </c>
      <c r="E202" s="166">
        <v>475</v>
      </c>
      <c r="F202" s="158"/>
      <c r="G202" s="83" t="s">
        <v>3046</v>
      </c>
    </row>
    <row r="203" spans="1:7" ht="11.25" customHeight="1" x14ac:dyDescent="0.2">
      <c r="A203" s="191">
        <v>43690</v>
      </c>
      <c r="B203" s="10">
        <v>14452</v>
      </c>
      <c r="C203" s="82" t="e">
        <f>VLOOKUP(B203,#REF!,3,FALSE)</f>
        <v>#REF!</v>
      </c>
      <c r="D203" s="12" t="s">
        <v>1380</v>
      </c>
      <c r="E203" s="156">
        <v>1500</v>
      </c>
      <c r="F203" s="158">
        <v>21069.13</v>
      </c>
    </row>
    <row r="204" spans="1:7" ht="11.25" customHeight="1" x14ac:dyDescent="0.2">
      <c r="A204" s="191">
        <v>43690</v>
      </c>
      <c r="B204" s="10">
        <v>23248</v>
      </c>
      <c r="C204" s="82" t="s">
        <v>3127</v>
      </c>
      <c r="D204" s="12" t="s">
        <v>2122</v>
      </c>
      <c r="E204" s="156">
        <v>175</v>
      </c>
      <c r="F204" s="158">
        <v>8577.56</v>
      </c>
    </row>
    <row r="205" spans="1:7" ht="11.25" customHeight="1" x14ac:dyDescent="0.2">
      <c r="A205" s="191">
        <v>43690</v>
      </c>
      <c r="B205" s="10">
        <v>10903</v>
      </c>
      <c r="C205" s="82" t="s">
        <v>3140</v>
      </c>
      <c r="D205" s="12" t="s">
        <v>255</v>
      </c>
      <c r="E205" s="156">
        <v>2386.1200000000003</v>
      </c>
      <c r="F205" s="158">
        <v>158919.59</v>
      </c>
    </row>
    <row r="206" spans="1:7" ht="11.25" customHeight="1" x14ac:dyDescent="0.2">
      <c r="A206" s="191">
        <v>43690</v>
      </c>
      <c r="B206" s="10">
        <v>10104</v>
      </c>
      <c r="C206" s="82" t="s">
        <v>3136</v>
      </c>
      <c r="D206" s="12" t="s">
        <v>749</v>
      </c>
      <c r="E206" s="156">
        <v>350</v>
      </c>
      <c r="F206" s="158">
        <v>1050</v>
      </c>
    </row>
    <row r="207" spans="1:7" ht="11.25" customHeight="1" x14ac:dyDescent="0.2">
      <c r="A207" s="191">
        <v>43690</v>
      </c>
      <c r="B207" s="81">
        <v>21801</v>
      </c>
      <c r="C207" s="82" t="s">
        <v>3141</v>
      </c>
      <c r="D207" s="83" t="s">
        <v>1929</v>
      </c>
      <c r="E207" s="168">
        <v>159920</v>
      </c>
      <c r="F207" s="158">
        <v>159920</v>
      </c>
      <c r="G207" s="83"/>
    </row>
    <row r="208" spans="1:7" ht="11.25" customHeight="1" x14ac:dyDescent="0.2">
      <c r="A208" s="191">
        <v>43690</v>
      </c>
      <c r="B208" s="81">
        <v>10205</v>
      </c>
      <c r="C208" s="82" t="s">
        <v>3140</v>
      </c>
      <c r="D208" s="83" t="s">
        <v>762</v>
      </c>
      <c r="E208" s="168">
        <v>82.24</v>
      </c>
      <c r="F208" s="158">
        <v>18749.460000000003</v>
      </c>
      <c r="G208" s="83"/>
    </row>
    <row r="209" spans="1:7" ht="11.25" customHeight="1" x14ac:dyDescent="0.2">
      <c r="A209" s="191">
        <v>43690</v>
      </c>
      <c r="B209" s="81">
        <v>18751</v>
      </c>
      <c r="C209" s="82" t="s">
        <v>3140</v>
      </c>
      <c r="D209" s="83" t="s">
        <v>1674</v>
      </c>
      <c r="E209" s="168">
        <v>116.44</v>
      </c>
      <c r="F209" s="158">
        <v>796.29</v>
      </c>
      <c r="G209" s="83"/>
    </row>
    <row r="210" spans="1:7" ht="11.25" customHeight="1" x14ac:dyDescent="0.2">
      <c r="A210" s="191">
        <v>43690</v>
      </c>
      <c r="B210" s="10">
        <v>14203</v>
      </c>
      <c r="C210" s="82" t="s">
        <v>3140</v>
      </c>
      <c r="D210" s="12" t="s">
        <v>1333</v>
      </c>
      <c r="E210" s="166">
        <v>19825</v>
      </c>
      <c r="F210" s="158">
        <v>87225.25</v>
      </c>
    </row>
    <row r="211" spans="1:7" ht="11.25" customHeight="1" x14ac:dyDescent="0.2">
      <c r="A211" s="191">
        <v>43690</v>
      </c>
      <c r="B211" s="10">
        <v>13362</v>
      </c>
      <c r="C211" s="82" t="s">
        <v>3140</v>
      </c>
      <c r="D211" s="12" t="s">
        <v>265</v>
      </c>
      <c r="E211" s="156">
        <v>26457.879999999997</v>
      </c>
      <c r="F211" s="158">
        <v>463441.4</v>
      </c>
    </row>
    <row r="212" spans="1:7" ht="11.25" customHeight="1" x14ac:dyDescent="0.2">
      <c r="A212" s="191">
        <v>43690</v>
      </c>
      <c r="B212" s="10">
        <v>19908</v>
      </c>
      <c r="C212" s="82" t="s">
        <v>3127</v>
      </c>
      <c r="D212" s="12" t="s">
        <v>267</v>
      </c>
      <c r="E212" s="166">
        <v>400</v>
      </c>
      <c r="F212" s="158">
        <v>7727.5</v>
      </c>
    </row>
    <row r="213" spans="1:7" ht="11.25" customHeight="1" x14ac:dyDescent="0.2">
      <c r="A213" s="191">
        <v>43690</v>
      </c>
      <c r="B213" s="10">
        <v>20702</v>
      </c>
      <c r="C213" s="82" t="s">
        <v>3136</v>
      </c>
      <c r="D213" s="12" t="s">
        <v>271</v>
      </c>
      <c r="E213" s="156">
        <v>7785.0700000000006</v>
      </c>
      <c r="F213" s="158">
        <v>48914.75</v>
      </c>
      <c r="G213" s="83"/>
    </row>
    <row r="214" spans="1:7" ht="11.25" customHeight="1" x14ac:dyDescent="0.2">
      <c r="A214" s="191">
        <v>43690</v>
      </c>
      <c r="B214" s="81">
        <v>13364</v>
      </c>
      <c r="C214" s="82" t="s">
        <v>3134</v>
      </c>
      <c r="D214" s="83" t="s">
        <v>272</v>
      </c>
      <c r="E214" s="168">
        <v>2505</v>
      </c>
      <c r="F214" s="158">
        <v>28090</v>
      </c>
      <c r="G214" s="83"/>
    </row>
    <row r="215" spans="1:7" ht="11.25" customHeight="1" x14ac:dyDescent="0.2">
      <c r="A215" s="191">
        <v>43685</v>
      </c>
      <c r="B215" s="10">
        <v>16078</v>
      </c>
      <c r="C215" s="82" t="s">
        <v>3047</v>
      </c>
      <c r="D215" s="12" t="s">
        <v>3039</v>
      </c>
      <c r="E215" s="156">
        <v>75</v>
      </c>
      <c r="F215" s="158"/>
      <c r="G215" s="83" t="s">
        <v>3046</v>
      </c>
    </row>
    <row r="216" spans="1:7" ht="11.25" customHeight="1" x14ac:dyDescent="0.2">
      <c r="A216" s="191">
        <v>43690</v>
      </c>
      <c r="B216" s="81">
        <v>14501</v>
      </c>
      <c r="C216" s="82" t="s">
        <v>3141</v>
      </c>
      <c r="D216" s="83" t="s">
        <v>273</v>
      </c>
      <c r="E216" s="168">
        <v>77780</v>
      </c>
      <c r="F216" s="158">
        <v>83226.009999999995</v>
      </c>
      <c r="G216" s="83"/>
    </row>
    <row r="217" spans="1:7" ht="11.25" customHeight="1" x14ac:dyDescent="0.2">
      <c r="A217" s="191">
        <v>43690</v>
      </c>
      <c r="B217" s="81">
        <v>23438</v>
      </c>
      <c r="C217" s="11" t="s">
        <v>3128</v>
      </c>
      <c r="D217" s="83" t="s">
        <v>2154</v>
      </c>
      <c r="E217" s="168">
        <v>333.64</v>
      </c>
      <c r="F217" s="158">
        <v>333.64</v>
      </c>
      <c r="G217" s="83"/>
    </row>
    <row r="218" spans="1:7" ht="11.25" customHeight="1" x14ac:dyDescent="0.2">
      <c r="A218" s="191">
        <v>43690</v>
      </c>
      <c r="B218" s="81">
        <v>27929</v>
      </c>
      <c r="C218" s="82" t="s">
        <v>3136</v>
      </c>
      <c r="D218" s="83" t="s">
        <v>6051</v>
      </c>
      <c r="E218" s="168">
        <v>350</v>
      </c>
      <c r="F218" s="158">
        <v>350</v>
      </c>
      <c r="G218" s="83"/>
    </row>
    <row r="219" spans="1:7" ht="11.25" customHeight="1" x14ac:dyDescent="0.2">
      <c r="A219" s="191">
        <v>43689</v>
      </c>
      <c r="B219" s="81">
        <v>16078</v>
      </c>
      <c r="C219" s="82" t="s">
        <v>3047</v>
      </c>
      <c r="D219" s="83" t="s">
        <v>6280</v>
      </c>
      <c r="E219" s="168">
        <v>475</v>
      </c>
      <c r="F219" s="158"/>
      <c r="G219" s="83" t="s">
        <v>3046</v>
      </c>
    </row>
    <row r="220" spans="1:7" ht="11.25" customHeight="1" x14ac:dyDescent="0.2">
      <c r="A220" s="191">
        <v>43690</v>
      </c>
      <c r="B220" s="81">
        <v>24124</v>
      </c>
      <c r="C220" s="82" t="s">
        <v>3140</v>
      </c>
      <c r="D220" s="83" t="s">
        <v>2276</v>
      </c>
      <c r="E220" s="168">
        <v>2862.6</v>
      </c>
      <c r="F220" s="158">
        <v>17116.099999999999</v>
      </c>
      <c r="G220" s="83"/>
    </row>
    <row r="221" spans="1:7" ht="11.25" customHeight="1" x14ac:dyDescent="0.2">
      <c r="A221" s="191">
        <v>43690</v>
      </c>
      <c r="B221" s="10">
        <v>11404</v>
      </c>
      <c r="C221" s="82" t="s">
        <v>3127</v>
      </c>
      <c r="D221" s="12" t="s">
        <v>278</v>
      </c>
      <c r="E221" s="166">
        <v>4600</v>
      </c>
      <c r="F221" s="158">
        <v>86085</v>
      </c>
    </row>
    <row r="222" spans="1:7" ht="11.25" customHeight="1" x14ac:dyDescent="0.2">
      <c r="A222" s="191">
        <v>43690</v>
      </c>
      <c r="B222" s="10">
        <v>25114</v>
      </c>
      <c r="C222" s="11" t="s">
        <v>3128</v>
      </c>
      <c r="D222" s="12" t="s">
        <v>2454</v>
      </c>
      <c r="E222" s="156">
        <v>47.38</v>
      </c>
      <c r="F222" s="158">
        <v>537.1</v>
      </c>
      <c r="G222" s="83"/>
    </row>
    <row r="223" spans="1:7" ht="11.25" customHeight="1" x14ac:dyDescent="0.2">
      <c r="A223" s="191">
        <v>43690</v>
      </c>
      <c r="B223" s="10">
        <v>12166</v>
      </c>
      <c r="C223" s="11" t="s">
        <v>3128</v>
      </c>
      <c r="D223" s="12" t="s">
        <v>1014</v>
      </c>
      <c r="E223" s="166">
        <v>303.48</v>
      </c>
      <c r="F223" s="158">
        <v>393.48</v>
      </c>
    </row>
    <row r="224" spans="1:7" ht="11.25" customHeight="1" x14ac:dyDescent="0.2">
      <c r="A224" s="191">
        <v>43690</v>
      </c>
      <c r="B224" s="10">
        <v>13213</v>
      </c>
      <c r="C224" s="82" t="s">
        <v>3140</v>
      </c>
      <c r="D224" s="12" t="s">
        <v>4569</v>
      </c>
      <c r="E224" s="156">
        <v>10555</v>
      </c>
      <c r="F224" s="158">
        <v>64792</v>
      </c>
    </row>
    <row r="225" spans="1:7" ht="11.25" customHeight="1" x14ac:dyDescent="0.2">
      <c r="A225" s="191">
        <v>43690</v>
      </c>
      <c r="B225" s="81">
        <v>14112</v>
      </c>
      <c r="C225" s="82" t="s">
        <v>3140</v>
      </c>
      <c r="D225" s="83" t="s">
        <v>281</v>
      </c>
      <c r="E225" s="168">
        <v>213.33</v>
      </c>
      <c r="F225" s="158">
        <v>554703.56999999995</v>
      </c>
      <c r="G225" s="83"/>
    </row>
    <row r="226" spans="1:7" ht="11.25" customHeight="1" x14ac:dyDescent="0.2">
      <c r="A226" s="191">
        <v>43689</v>
      </c>
      <c r="B226" s="10">
        <v>16078</v>
      </c>
      <c r="C226" s="82" t="s">
        <v>3047</v>
      </c>
      <c r="D226" s="12" t="s">
        <v>6301</v>
      </c>
      <c r="E226" s="156">
        <v>475</v>
      </c>
      <c r="F226" s="158"/>
      <c r="G226" s="83" t="s">
        <v>3046</v>
      </c>
    </row>
    <row r="227" spans="1:7" ht="11.25" customHeight="1" x14ac:dyDescent="0.2">
      <c r="A227" s="191">
        <v>43685</v>
      </c>
      <c r="B227" s="10">
        <v>16078</v>
      </c>
      <c r="C227" s="82" t="s">
        <v>3047</v>
      </c>
      <c r="D227" s="12" t="s">
        <v>6302</v>
      </c>
      <c r="E227" s="156">
        <v>712.5</v>
      </c>
      <c r="F227" s="158"/>
      <c r="G227" s="83" t="s">
        <v>3046</v>
      </c>
    </row>
    <row r="228" spans="1:7" ht="11.25" customHeight="1" x14ac:dyDescent="0.2">
      <c r="A228" s="191">
        <v>43690</v>
      </c>
      <c r="B228" s="81">
        <v>10215</v>
      </c>
      <c r="C228" s="82" t="s">
        <v>3140</v>
      </c>
      <c r="D228" s="83" t="s">
        <v>282</v>
      </c>
      <c r="E228" s="168">
        <v>2012.85</v>
      </c>
      <c r="F228" s="158">
        <v>39445.32</v>
      </c>
      <c r="G228" s="83"/>
    </row>
    <row r="229" spans="1:7" ht="11.25" customHeight="1" x14ac:dyDescent="0.2">
      <c r="A229" s="191">
        <v>43690</v>
      </c>
      <c r="B229" s="10">
        <v>27219</v>
      </c>
      <c r="C229" s="82" t="s">
        <v>3710</v>
      </c>
      <c r="D229" s="12" t="s">
        <v>2978</v>
      </c>
      <c r="E229" s="156">
        <v>825</v>
      </c>
      <c r="F229" s="158">
        <v>16442.82</v>
      </c>
    </row>
    <row r="230" spans="1:7" ht="11.25" customHeight="1" x14ac:dyDescent="0.2">
      <c r="A230" s="191">
        <v>43690</v>
      </c>
      <c r="B230" s="81">
        <v>19787</v>
      </c>
      <c r="C230" s="11" t="s">
        <v>3128</v>
      </c>
      <c r="D230" s="83" t="s">
        <v>1758</v>
      </c>
      <c r="E230" s="168">
        <v>102.57</v>
      </c>
      <c r="F230" s="158">
        <v>1045.6500000000001</v>
      </c>
      <c r="G230" s="83"/>
    </row>
    <row r="231" spans="1:7" ht="11.25" customHeight="1" x14ac:dyDescent="0.2">
      <c r="A231" s="191">
        <v>43690</v>
      </c>
      <c r="B231" s="81">
        <v>27516</v>
      </c>
      <c r="C231" s="11" t="s">
        <v>3128</v>
      </c>
      <c r="D231" s="83" t="s">
        <v>4207</v>
      </c>
      <c r="E231" s="168">
        <v>1277.6400000000001</v>
      </c>
      <c r="F231" s="158">
        <v>1277.6400000000001</v>
      </c>
      <c r="G231" s="83"/>
    </row>
    <row r="232" spans="1:7" ht="11.25" customHeight="1" x14ac:dyDescent="0.2">
      <c r="A232" s="191">
        <v>43690</v>
      </c>
      <c r="B232" s="81">
        <v>12812</v>
      </c>
      <c r="C232" s="82" t="s">
        <v>3141</v>
      </c>
      <c r="D232" s="83" t="s">
        <v>1100</v>
      </c>
      <c r="E232" s="168">
        <v>4666.7</v>
      </c>
      <c r="F232" s="158">
        <v>39666.699999999997</v>
      </c>
      <c r="G232" s="83"/>
    </row>
    <row r="233" spans="1:7" ht="11.25" customHeight="1" x14ac:dyDescent="0.2">
      <c r="A233" s="191">
        <v>43690</v>
      </c>
      <c r="B233" s="81">
        <v>12699</v>
      </c>
      <c r="C233" s="82" t="s">
        <v>3141</v>
      </c>
      <c r="D233" s="83" t="s">
        <v>285</v>
      </c>
      <c r="E233" s="168">
        <v>1280</v>
      </c>
      <c r="F233" s="158">
        <v>94341.25</v>
      </c>
      <c r="G233" s="83"/>
    </row>
    <row r="234" spans="1:7" ht="11.25" customHeight="1" x14ac:dyDescent="0.2">
      <c r="A234" s="191">
        <v>43690</v>
      </c>
      <c r="B234" s="10">
        <v>24090</v>
      </c>
      <c r="C234" s="82" t="s">
        <v>3127</v>
      </c>
      <c r="D234" s="12" t="s">
        <v>2269</v>
      </c>
      <c r="E234" s="166">
        <v>500</v>
      </c>
      <c r="F234" s="158">
        <v>9007.5</v>
      </c>
    </row>
    <row r="235" spans="1:7" ht="11.25" customHeight="1" x14ac:dyDescent="0.2">
      <c r="A235" s="191">
        <v>43689</v>
      </c>
      <c r="B235" s="10">
        <v>16078</v>
      </c>
      <c r="C235" s="82" t="s">
        <v>3047</v>
      </c>
      <c r="D235" s="12" t="s">
        <v>6283</v>
      </c>
      <c r="E235" s="156">
        <v>475</v>
      </c>
      <c r="F235" s="158"/>
      <c r="G235" s="83" t="s">
        <v>3046</v>
      </c>
    </row>
    <row r="236" spans="1:7" ht="11.25" customHeight="1" x14ac:dyDescent="0.2">
      <c r="A236" s="191">
        <v>43690</v>
      </c>
      <c r="B236" s="81">
        <v>22460</v>
      </c>
      <c r="C236" s="11" t="s">
        <v>3128</v>
      </c>
      <c r="D236" s="83" t="s">
        <v>2019</v>
      </c>
      <c r="E236" s="168">
        <v>886.14</v>
      </c>
      <c r="F236" s="158">
        <v>1853.97</v>
      </c>
      <c r="G236" s="83"/>
    </row>
    <row r="237" spans="1:7" ht="11.25" customHeight="1" x14ac:dyDescent="0.2">
      <c r="A237" s="191">
        <v>43690</v>
      </c>
      <c r="B237" s="10">
        <v>16090</v>
      </c>
      <c r="C237" s="82" t="s">
        <v>3134</v>
      </c>
      <c r="D237" s="12" t="s">
        <v>289</v>
      </c>
      <c r="E237" s="156">
        <v>3000</v>
      </c>
      <c r="F237" s="158">
        <v>33000</v>
      </c>
    </row>
    <row r="238" spans="1:7" ht="11.25" customHeight="1" x14ac:dyDescent="0.2">
      <c r="A238" s="191">
        <v>43690</v>
      </c>
      <c r="B238" s="81">
        <v>12943</v>
      </c>
      <c r="C238" s="82" t="s">
        <v>3140</v>
      </c>
      <c r="D238" s="83" t="s">
        <v>290</v>
      </c>
      <c r="E238" s="168">
        <v>2381.7900000000004</v>
      </c>
      <c r="F238" s="158">
        <v>65848.37</v>
      </c>
      <c r="G238" s="83"/>
    </row>
    <row r="239" spans="1:7" ht="11.25" customHeight="1" x14ac:dyDescent="0.2">
      <c r="A239" s="191">
        <v>43690</v>
      </c>
      <c r="B239" s="10">
        <v>14950</v>
      </c>
      <c r="C239" s="82" t="s">
        <v>3140</v>
      </c>
      <c r="D239" s="12" t="s">
        <v>294</v>
      </c>
      <c r="E239" s="156">
        <v>224.97</v>
      </c>
      <c r="F239" s="158">
        <v>785690.95</v>
      </c>
    </row>
    <row r="240" spans="1:7" ht="11.25" customHeight="1" x14ac:dyDescent="0.2">
      <c r="A240" s="191">
        <v>43689</v>
      </c>
      <c r="B240" s="10">
        <v>16078</v>
      </c>
      <c r="C240" s="82" t="s">
        <v>3047</v>
      </c>
      <c r="D240" s="12" t="s">
        <v>6279</v>
      </c>
      <c r="E240" s="156">
        <v>712.5</v>
      </c>
      <c r="F240" s="158"/>
      <c r="G240" s="83" t="s">
        <v>3046</v>
      </c>
    </row>
    <row r="241" spans="1:7" ht="11.25" customHeight="1" x14ac:dyDescent="0.2">
      <c r="A241" s="191">
        <v>43689</v>
      </c>
      <c r="B241" s="10">
        <v>16078</v>
      </c>
      <c r="C241" s="82" t="s">
        <v>3047</v>
      </c>
      <c r="D241" s="12" t="s">
        <v>6288</v>
      </c>
      <c r="E241" s="156">
        <v>475</v>
      </c>
      <c r="F241" s="158"/>
      <c r="G241" s="83" t="s">
        <v>3046</v>
      </c>
    </row>
    <row r="242" spans="1:7" ht="11.25" customHeight="1" x14ac:dyDescent="0.2">
      <c r="A242" s="191">
        <v>43690</v>
      </c>
      <c r="B242" s="10">
        <v>17907</v>
      </c>
      <c r="C242" s="82" t="s">
        <v>3141</v>
      </c>
      <c r="D242" s="12" t="s">
        <v>301</v>
      </c>
      <c r="E242" s="156">
        <v>21308</v>
      </c>
      <c r="F242" s="158">
        <v>1452920</v>
      </c>
    </row>
    <row r="243" spans="1:7" ht="11.25" customHeight="1" x14ac:dyDescent="0.2">
      <c r="A243" s="191">
        <v>43690</v>
      </c>
      <c r="B243" s="81">
        <v>26000</v>
      </c>
      <c r="C243" s="82" t="s">
        <v>3141</v>
      </c>
      <c r="D243" s="83" t="s">
        <v>2640</v>
      </c>
      <c r="E243" s="168">
        <v>26274.83</v>
      </c>
      <c r="F243" s="158">
        <v>351325.97000000003</v>
      </c>
      <c r="G243" s="83"/>
    </row>
    <row r="244" spans="1:7" ht="11.25" customHeight="1" x14ac:dyDescent="0.2">
      <c r="A244" s="191">
        <v>43690</v>
      </c>
      <c r="B244" s="81">
        <v>14685</v>
      </c>
      <c r="C244" s="82" t="s">
        <v>3140</v>
      </c>
      <c r="D244" s="83" t="s">
        <v>302</v>
      </c>
      <c r="E244" s="168">
        <v>1155</v>
      </c>
      <c r="F244" s="158">
        <v>10469</v>
      </c>
      <c r="G244" s="83"/>
    </row>
    <row r="245" spans="1:7" ht="11.25" customHeight="1" x14ac:dyDescent="0.2">
      <c r="A245" s="191">
        <v>43690</v>
      </c>
      <c r="B245" s="10">
        <v>21166</v>
      </c>
      <c r="C245" s="82" t="s">
        <v>3127</v>
      </c>
      <c r="D245" s="12" t="s">
        <v>1869</v>
      </c>
      <c r="E245" s="156">
        <v>800</v>
      </c>
      <c r="F245" s="158">
        <v>4350</v>
      </c>
      <c r="G245" s="83"/>
    </row>
    <row r="246" spans="1:7" ht="11.25" customHeight="1" x14ac:dyDescent="0.2">
      <c r="A246" s="191">
        <v>43690</v>
      </c>
      <c r="B246" s="81">
        <v>23383</v>
      </c>
      <c r="C246" s="82" t="s">
        <v>3140</v>
      </c>
      <c r="D246" s="83" t="s">
        <v>310</v>
      </c>
      <c r="E246" s="168">
        <v>467.01</v>
      </c>
      <c r="F246" s="158">
        <v>2488.4700000000003</v>
      </c>
      <c r="G246" s="83"/>
    </row>
    <row r="247" spans="1:7" ht="11.25" customHeight="1" x14ac:dyDescent="0.2">
      <c r="A247" s="191">
        <v>43690</v>
      </c>
      <c r="B247" s="81">
        <v>27848</v>
      </c>
      <c r="C247" s="82" t="s">
        <v>3141</v>
      </c>
      <c r="D247" s="83" t="s">
        <v>5650</v>
      </c>
      <c r="E247" s="168">
        <v>11400</v>
      </c>
      <c r="F247" s="158">
        <v>11400</v>
      </c>
      <c r="G247" s="83"/>
    </row>
    <row r="248" spans="1:7" ht="11.25" customHeight="1" x14ac:dyDescent="0.2">
      <c r="A248" s="191">
        <v>43690</v>
      </c>
      <c r="B248" s="10">
        <v>25323</v>
      </c>
      <c r="C248" s="82" t="s">
        <v>3140</v>
      </c>
      <c r="D248" s="12" t="s">
        <v>2504</v>
      </c>
      <c r="E248" s="166">
        <v>754.38</v>
      </c>
      <c r="F248" s="158">
        <v>13039.679999999998</v>
      </c>
    </row>
    <row r="249" spans="1:7" ht="11.25" customHeight="1" x14ac:dyDescent="0.2">
      <c r="A249" s="191">
        <v>43690</v>
      </c>
      <c r="B249" s="81">
        <v>13096</v>
      </c>
      <c r="C249" s="82" t="s">
        <v>3140</v>
      </c>
      <c r="D249" s="83" t="s">
        <v>314</v>
      </c>
      <c r="E249" s="168">
        <v>118</v>
      </c>
      <c r="F249" s="158">
        <v>73972.33</v>
      </c>
      <c r="G249" s="83"/>
    </row>
    <row r="250" spans="1:7" ht="11.25" customHeight="1" x14ac:dyDescent="0.2">
      <c r="A250" s="191">
        <v>43690</v>
      </c>
      <c r="B250" s="10">
        <v>27446</v>
      </c>
      <c r="C250" s="82" t="s">
        <v>3140</v>
      </c>
      <c r="D250" s="12" t="s">
        <v>3976</v>
      </c>
      <c r="E250" s="156">
        <v>1172.48</v>
      </c>
      <c r="F250" s="158">
        <v>1172.48</v>
      </c>
      <c r="G250" s="83"/>
    </row>
    <row r="251" spans="1:7" ht="11.25" customHeight="1" x14ac:dyDescent="0.2">
      <c r="A251" s="191">
        <v>43690</v>
      </c>
      <c r="B251" s="81">
        <v>22949</v>
      </c>
      <c r="C251" s="82" t="s">
        <v>3141</v>
      </c>
      <c r="D251" s="83" t="s">
        <v>316</v>
      </c>
      <c r="E251" s="168">
        <v>180</v>
      </c>
      <c r="F251" s="158">
        <v>10589.25</v>
      </c>
      <c r="G251" s="83"/>
    </row>
    <row r="252" spans="1:7" ht="11.25" customHeight="1" x14ac:dyDescent="0.2">
      <c r="A252" s="191">
        <v>43690</v>
      </c>
      <c r="B252" s="81">
        <v>27106</v>
      </c>
      <c r="C252" s="11" t="s">
        <v>3128</v>
      </c>
      <c r="D252" s="83" t="s">
        <v>2940</v>
      </c>
      <c r="E252" s="168">
        <v>488.69</v>
      </c>
      <c r="F252" s="158">
        <v>719.72</v>
      </c>
      <c r="G252" s="83"/>
    </row>
    <row r="253" spans="1:7" ht="11.25" customHeight="1" x14ac:dyDescent="0.2">
      <c r="A253" s="191">
        <v>43690</v>
      </c>
      <c r="B253" s="81">
        <v>26321</v>
      </c>
      <c r="C253" s="82" t="s">
        <v>3140</v>
      </c>
      <c r="D253" s="83" t="s">
        <v>2709</v>
      </c>
      <c r="E253" s="168">
        <v>1125</v>
      </c>
      <c r="F253" s="158">
        <v>1125</v>
      </c>
      <c r="G253" s="83"/>
    </row>
    <row r="254" spans="1:7" ht="11.25" customHeight="1" x14ac:dyDescent="0.2">
      <c r="A254" s="191">
        <v>43690</v>
      </c>
      <c r="B254" s="81">
        <v>19899</v>
      </c>
      <c r="C254" s="82" t="s">
        <v>3141</v>
      </c>
      <c r="D254" s="83" t="s">
        <v>321</v>
      </c>
      <c r="E254" s="168">
        <v>117.5</v>
      </c>
      <c r="F254" s="158">
        <v>8714</v>
      </c>
    </row>
    <row r="255" spans="1:7" ht="11.25" customHeight="1" x14ac:dyDescent="0.2">
      <c r="A255" s="191">
        <v>43690</v>
      </c>
      <c r="B255" s="10">
        <v>27492</v>
      </c>
      <c r="C255" s="82" t="s">
        <v>3143</v>
      </c>
      <c r="D255" s="12" t="s">
        <v>4116</v>
      </c>
      <c r="E255" s="156">
        <v>1028.2</v>
      </c>
      <c r="F255" s="158">
        <v>3000.7</v>
      </c>
    </row>
    <row r="256" spans="1:7" ht="11.25" customHeight="1" x14ac:dyDescent="0.2">
      <c r="A256" s="191">
        <v>43690</v>
      </c>
      <c r="B256" s="10">
        <v>22358</v>
      </c>
      <c r="C256" s="82" t="s">
        <v>3140</v>
      </c>
      <c r="D256" s="12" t="s">
        <v>5629</v>
      </c>
      <c r="E256" s="156">
        <v>385732.76</v>
      </c>
      <c r="F256" s="158">
        <v>1615085.06</v>
      </c>
      <c r="G256" s="83"/>
    </row>
    <row r="257" spans="1:7" ht="11.25" customHeight="1" x14ac:dyDescent="0.2">
      <c r="A257" s="191">
        <v>43690</v>
      </c>
      <c r="B257" s="81">
        <v>15019</v>
      </c>
      <c r="C257" s="82" t="s">
        <v>3140</v>
      </c>
      <c r="D257" s="83" t="s">
        <v>1442</v>
      </c>
      <c r="E257" s="168">
        <v>382</v>
      </c>
      <c r="F257" s="158">
        <v>3385.95</v>
      </c>
      <c r="G257" s="83"/>
    </row>
    <row r="258" spans="1:7" ht="11.25" customHeight="1" x14ac:dyDescent="0.2">
      <c r="A258" s="191">
        <v>43690</v>
      </c>
      <c r="B258" s="10">
        <v>11658</v>
      </c>
      <c r="C258" s="11" t="s">
        <v>3128</v>
      </c>
      <c r="D258" s="12" t="s">
        <v>954</v>
      </c>
      <c r="E258" s="156">
        <v>204.65</v>
      </c>
      <c r="F258" s="158">
        <v>712.31000000000006</v>
      </c>
      <c r="G258" s="83"/>
    </row>
    <row r="259" spans="1:7" ht="11.25" customHeight="1" x14ac:dyDescent="0.2">
      <c r="A259" s="191">
        <v>43690</v>
      </c>
      <c r="B259" s="81">
        <v>26279</v>
      </c>
      <c r="C259" s="82" t="s">
        <v>3127</v>
      </c>
      <c r="D259" s="83" t="s">
        <v>324</v>
      </c>
      <c r="E259" s="168">
        <v>600</v>
      </c>
      <c r="F259" s="158">
        <v>71411.539999999994</v>
      </c>
      <c r="G259" s="83"/>
    </row>
    <row r="260" spans="1:7" ht="11.25" customHeight="1" x14ac:dyDescent="0.2">
      <c r="A260" s="191">
        <v>43689</v>
      </c>
      <c r="B260" s="81">
        <v>16078</v>
      </c>
      <c r="C260" s="82" t="s">
        <v>3047</v>
      </c>
      <c r="D260" s="83" t="s">
        <v>6273</v>
      </c>
      <c r="E260" s="168">
        <v>510.15</v>
      </c>
      <c r="F260" s="158"/>
      <c r="G260" s="83" t="s">
        <v>3046</v>
      </c>
    </row>
    <row r="261" spans="1:7" ht="11.25" customHeight="1" x14ac:dyDescent="0.2">
      <c r="A261" s="191">
        <v>43690</v>
      </c>
      <c r="B261" s="10">
        <v>13473</v>
      </c>
      <c r="C261" s="82" t="s">
        <v>3141</v>
      </c>
      <c r="D261" s="12" t="s">
        <v>1196</v>
      </c>
      <c r="E261" s="156">
        <v>4000</v>
      </c>
      <c r="F261" s="158">
        <v>104000</v>
      </c>
    </row>
    <row r="262" spans="1:7" ht="11.25" customHeight="1" x14ac:dyDescent="0.2">
      <c r="A262" s="191">
        <v>43690</v>
      </c>
      <c r="B262" s="10">
        <v>13570</v>
      </c>
      <c r="C262" s="82" t="s">
        <v>3140</v>
      </c>
      <c r="D262" s="12" t="s">
        <v>1215</v>
      </c>
      <c r="E262" s="156">
        <v>1428.84</v>
      </c>
      <c r="F262" s="158">
        <v>53180.799999999996</v>
      </c>
    </row>
    <row r="263" spans="1:7" ht="11.25" customHeight="1" x14ac:dyDescent="0.2">
      <c r="A263" s="191">
        <v>43690</v>
      </c>
      <c r="B263" s="81">
        <v>11260</v>
      </c>
      <c r="C263" s="82" t="s">
        <v>3127</v>
      </c>
      <c r="D263" s="83" t="s">
        <v>329</v>
      </c>
      <c r="E263" s="168">
        <v>442.5</v>
      </c>
      <c r="F263" s="158">
        <v>19121.25</v>
      </c>
      <c r="G263" s="83"/>
    </row>
    <row r="264" spans="1:7" ht="11.25" customHeight="1" x14ac:dyDescent="0.2">
      <c r="A264" s="191">
        <v>43689</v>
      </c>
      <c r="B264" s="81">
        <v>16078</v>
      </c>
      <c r="C264" s="82" t="s">
        <v>3047</v>
      </c>
      <c r="D264" s="83" t="s">
        <v>6275</v>
      </c>
      <c r="E264" s="168">
        <v>475</v>
      </c>
      <c r="F264" s="158"/>
      <c r="G264" s="83" t="s">
        <v>3046</v>
      </c>
    </row>
    <row r="265" spans="1:7" ht="11.25" customHeight="1" x14ac:dyDescent="0.2">
      <c r="A265" s="191">
        <v>43690</v>
      </c>
      <c r="B265" s="10">
        <v>26236</v>
      </c>
      <c r="C265" s="82" t="s">
        <v>3134</v>
      </c>
      <c r="D265" s="12" t="s">
        <v>330</v>
      </c>
      <c r="E265" s="166">
        <v>3000</v>
      </c>
      <c r="F265" s="158">
        <v>33000</v>
      </c>
    </row>
    <row r="266" spans="1:7" ht="11.25" customHeight="1" x14ac:dyDescent="0.2">
      <c r="A266" s="191">
        <v>43690</v>
      </c>
      <c r="B266" s="10">
        <v>13504</v>
      </c>
      <c r="C266" s="82" t="s">
        <v>3141</v>
      </c>
      <c r="D266" s="12" t="s">
        <v>1201</v>
      </c>
      <c r="E266" s="166">
        <v>215</v>
      </c>
      <c r="F266" s="158">
        <v>2181.48</v>
      </c>
    </row>
    <row r="267" spans="1:7" ht="11.25" customHeight="1" x14ac:dyDescent="0.2">
      <c r="A267" s="191">
        <v>43689</v>
      </c>
      <c r="B267" s="10">
        <v>16078</v>
      </c>
      <c r="C267" s="82" t="s">
        <v>3047</v>
      </c>
      <c r="D267" s="12" t="s">
        <v>3476</v>
      </c>
      <c r="E267" s="166">
        <v>475</v>
      </c>
      <c r="F267" s="158"/>
      <c r="G267" s="83" t="s">
        <v>3046</v>
      </c>
    </row>
    <row r="268" spans="1:7" ht="11.25" customHeight="1" x14ac:dyDescent="0.2">
      <c r="A268" s="191">
        <v>43690</v>
      </c>
      <c r="B268" s="10">
        <v>20989</v>
      </c>
      <c r="C268" s="82" t="s">
        <v>3141</v>
      </c>
      <c r="D268" s="12" t="s">
        <v>5257</v>
      </c>
      <c r="E268" s="156">
        <v>2400</v>
      </c>
      <c r="F268" s="158">
        <v>85500</v>
      </c>
      <c r="G268" s="83"/>
    </row>
    <row r="269" spans="1:7" ht="11.25" customHeight="1" x14ac:dyDescent="0.2">
      <c r="A269" s="191">
        <v>43690</v>
      </c>
      <c r="B269" s="10">
        <v>25703</v>
      </c>
      <c r="C269" s="82" t="s">
        <v>3141</v>
      </c>
      <c r="D269" s="12" t="s">
        <v>331</v>
      </c>
      <c r="E269" s="156">
        <v>300</v>
      </c>
      <c r="F269" s="158">
        <v>18307.3</v>
      </c>
    </row>
    <row r="270" spans="1:7" ht="11.25" customHeight="1" x14ac:dyDescent="0.2">
      <c r="A270" s="191">
        <v>43685</v>
      </c>
      <c r="B270" s="81">
        <v>16078</v>
      </c>
      <c r="C270" s="82" t="s">
        <v>3047</v>
      </c>
      <c r="D270" s="83" t="s">
        <v>6258</v>
      </c>
      <c r="E270" s="168">
        <v>447</v>
      </c>
      <c r="F270" s="158"/>
      <c r="G270" s="83" t="s">
        <v>3046</v>
      </c>
    </row>
    <row r="271" spans="1:7" ht="11.25" customHeight="1" x14ac:dyDescent="0.2">
      <c r="A271" s="191">
        <v>43690</v>
      </c>
      <c r="B271" s="10">
        <v>28018</v>
      </c>
      <c r="C271" s="11" t="s">
        <v>3128</v>
      </c>
      <c r="D271" s="12" t="s">
        <v>6309</v>
      </c>
      <c r="E271" s="156">
        <v>438.36</v>
      </c>
      <c r="F271" s="158">
        <v>438.36</v>
      </c>
    </row>
    <row r="272" spans="1:7" ht="11.25" customHeight="1" x14ac:dyDescent="0.2">
      <c r="A272" s="191">
        <v>43690</v>
      </c>
      <c r="B272" s="10">
        <v>12046</v>
      </c>
      <c r="C272" s="82" t="s">
        <v>3229</v>
      </c>
      <c r="D272" s="12" t="s">
        <v>999</v>
      </c>
      <c r="E272" s="156">
        <v>41.76</v>
      </c>
      <c r="F272" s="158">
        <v>41.76</v>
      </c>
      <c r="G272" s="83"/>
    </row>
    <row r="273" spans="1:7" ht="11.25" customHeight="1" x14ac:dyDescent="0.2">
      <c r="A273" s="191">
        <v>43690</v>
      </c>
      <c r="B273" s="10">
        <v>27882</v>
      </c>
      <c r="C273" s="11" t="s">
        <v>3128</v>
      </c>
      <c r="D273" s="12" t="s">
        <v>5794</v>
      </c>
      <c r="E273" s="166">
        <v>1121.45</v>
      </c>
      <c r="F273" s="158">
        <v>1356.45</v>
      </c>
    </row>
    <row r="274" spans="1:7" ht="11.25" customHeight="1" x14ac:dyDescent="0.2">
      <c r="A274" s="191">
        <v>43690</v>
      </c>
      <c r="B274" s="10">
        <v>12102</v>
      </c>
      <c r="C274" s="82" t="s">
        <v>3127</v>
      </c>
      <c r="D274" s="12" t="s">
        <v>337</v>
      </c>
      <c r="E274" s="166">
        <v>405</v>
      </c>
      <c r="F274" s="158">
        <v>22296.18</v>
      </c>
    </row>
    <row r="275" spans="1:7" ht="11.25" customHeight="1" x14ac:dyDescent="0.2">
      <c r="A275" s="191">
        <v>43690</v>
      </c>
      <c r="B275" s="10">
        <v>10725</v>
      </c>
      <c r="C275" s="11" t="s">
        <v>3128</v>
      </c>
      <c r="D275" s="12" t="s">
        <v>822</v>
      </c>
      <c r="E275" s="156">
        <v>130.5</v>
      </c>
      <c r="F275" s="158">
        <v>933.68</v>
      </c>
    </row>
    <row r="276" spans="1:7" ht="11.25" customHeight="1" x14ac:dyDescent="0.2">
      <c r="A276" s="191">
        <v>43690</v>
      </c>
      <c r="B276" s="10">
        <v>24993</v>
      </c>
      <c r="C276" s="82" t="s">
        <v>3127</v>
      </c>
      <c r="D276" s="12" t="s">
        <v>2418</v>
      </c>
      <c r="E276" s="166">
        <v>2200</v>
      </c>
      <c r="F276" s="158">
        <v>49907.5</v>
      </c>
      <c r="G276" s="83"/>
    </row>
    <row r="277" spans="1:7" ht="11.25" customHeight="1" x14ac:dyDescent="0.2">
      <c r="A277" s="191">
        <v>43690</v>
      </c>
      <c r="B277" s="81">
        <v>20243</v>
      </c>
      <c r="C277" s="82" t="s">
        <v>3136</v>
      </c>
      <c r="D277" s="83" t="s">
        <v>1792</v>
      </c>
      <c r="E277" s="168">
        <v>321</v>
      </c>
      <c r="F277" s="158">
        <v>29130.45</v>
      </c>
      <c r="G277" s="83"/>
    </row>
    <row r="278" spans="1:7" ht="11.25" customHeight="1" x14ac:dyDescent="0.2">
      <c r="A278" s="191">
        <v>43690</v>
      </c>
      <c r="B278" s="10">
        <v>11013</v>
      </c>
      <c r="C278" s="82" t="s">
        <v>3140</v>
      </c>
      <c r="D278" s="12" t="s">
        <v>342</v>
      </c>
      <c r="E278" s="166">
        <v>1929.7</v>
      </c>
      <c r="F278" s="158">
        <v>28398.45</v>
      </c>
      <c r="G278" s="83"/>
    </row>
    <row r="279" spans="1:7" ht="11.25" customHeight="1" x14ac:dyDescent="0.2">
      <c r="A279" s="191">
        <v>43690</v>
      </c>
      <c r="B279" s="10">
        <v>18879</v>
      </c>
      <c r="C279" s="82" t="s">
        <v>3127</v>
      </c>
      <c r="D279" s="12" t="s">
        <v>343</v>
      </c>
      <c r="E279" s="156">
        <v>820</v>
      </c>
      <c r="F279" s="158">
        <v>4612.5</v>
      </c>
    </row>
    <row r="280" spans="1:7" ht="11.25" customHeight="1" x14ac:dyDescent="0.2">
      <c r="A280" s="191">
        <v>43690</v>
      </c>
      <c r="B280" s="10">
        <v>10727</v>
      </c>
      <c r="C280" s="82" t="s">
        <v>3140</v>
      </c>
      <c r="D280" s="12" t="s">
        <v>346</v>
      </c>
      <c r="E280" s="156">
        <v>536.06999999999994</v>
      </c>
      <c r="F280" s="158">
        <v>10981.75</v>
      </c>
    </row>
    <row r="281" spans="1:7" ht="11.25" customHeight="1" x14ac:dyDescent="0.2">
      <c r="A281" s="191">
        <v>43690</v>
      </c>
      <c r="B281" s="81">
        <v>26763</v>
      </c>
      <c r="C281" s="82" t="s">
        <v>3711</v>
      </c>
      <c r="D281" s="83" t="s">
        <v>2821</v>
      </c>
      <c r="E281" s="168">
        <v>725</v>
      </c>
      <c r="F281" s="158">
        <v>24766.57</v>
      </c>
      <c r="G281" s="83"/>
    </row>
    <row r="282" spans="1:7" ht="11.25" customHeight="1" x14ac:dyDescent="0.2">
      <c r="A282" s="191">
        <v>43690</v>
      </c>
      <c r="B282" s="10">
        <v>19833</v>
      </c>
      <c r="C282" s="82" t="s">
        <v>3881</v>
      </c>
      <c r="D282" s="12" t="s">
        <v>348</v>
      </c>
      <c r="E282" s="166">
        <v>1800</v>
      </c>
      <c r="F282" s="158">
        <v>16899.32</v>
      </c>
    </row>
    <row r="283" spans="1:7" ht="11.25" customHeight="1" x14ac:dyDescent="0.2">
      <c r="A283" s="191">
        <v>43690</v>
      </c>
      <c r="B283" s="10">
        <v>21871</v>
      </c>
      <c r="C283" s="82" t="s">
        <v>3141</v>
      </c>
      <c r="D283" s="12" t="s">
        <v>1940</v>
      </c>
      <c r="E283" s="166">
        <v>1220.6399999999999</v>
      </c>
      <c r="F283" s="158">
        <v>1220.6399999999999</v>
      </c>
    </row>
    <row r="284" spans="1:7" ht="11.25" customHeight="1" x14ac:dyDescent="0.2">
      <c r="A284" s="191">
        <v>43690</v>
      </c>
      <c r="B284" s="10">
        <v>25012</v>
      </c>
      <c r="C284" s="82" t="s">
        <v>3136</v>
      </c>
      <c r="D284" s="12" t="s">
        <v>2425</v>
      </c>
      <c r="E284" s="166">
        <v>350</v>
      </c>
      <c r="F284" s="158">
        <v>2750</v>
      </c>
      <c r="G284" s="83"/>
    </row>
    <row r="285" spans="1:7" ht="11.25" customHeight="1" x14ac:dyDescent="0.2">
      <c r="A285" s="191">
        <v>43690</v>
      </c>
      <c r="B285" s="81">
        <v>14410</v>
      </c>
      <c r="C285" s="82" t="s">
        <v>3136</v>
      </c>
      <c r="D285" s="83" t="s">
        <v>350</v>
      </c>
      <c r="E285" s="168">
        <v>350</v>
      </c>
      <c r="F285" s="158">
        <v>19919.63</v>
      </c>
      <c r="G285" s="83"/>
    </row>
    <row r="286" spans="1:7" ht="11.25" customHeight="1" x14ac:dyDescent="0.2">
      <c r="A286" s="191">
        <v>43690</v>
      </c>
      <c r="B286" s="81">
        <v>25574</v>
      </c>
      <c r="C286" s="82" t="s">
        <v>3127</v>
      </c>
      <c r="D286" s="83" t="s">
        <v>2048</v>
      </c>
      <c r="E286" s="168">
        <v>5500</v>
      </c>
      <c r="F286" s="158">
        <v>68725</v>
      </c>
      <c r="G286" s="83"/>
    </row>
    <row r="287" spans="1:7" ht="11.25" customHeight="1" x14ac:dyDescent="0.2">
      <c r="A287" s="191">
        <v>43690</v>
      </c>
      <c r="B287" s="10">
        <v>17794</v>
      </c>
      <c r="C287" s="82" t="s">
        <v>3141</v>
      </c>
      <c r="D287" s="12" t="s">
        <v>352</v>
      </c>
      <c r="E287" s="156">
        <v>824.82</v>
      </c>
      <c r="F287" s="158">
        <v>7756.6399999999994</v>
      </c>
    </row>
    <row r="288" spans="1:7" ht="11.25" customHeight="1" x14ac:dyDescent="0.2">
      <c r="A288" s="191">
        <v>43690</v>
      </c>
      <c r="B288" s="10">
        <v>25563</v>
      </c>
      <c r="C288" s="82" t="s">
        <v>3127</v>
      </c>
      <c r="D288" s="12" t="s">
        <v>2552</v>
      </c>
      <c r="E288" s="156">
        <v>675</v>
      </c>
      <c r="F288" s="158">
        <v>9936.25</v>
      </c>
    </row>
    <row r="289" spans="1:7" ht="11.25" customHeight="1" x14ac:dyDescent="0.2">
      <c r="A289" s="191">
        <v>43690</v>
      </c>
      <c r="B289" s="10">
        <v>26993</v>
      </c>
      <c r="C289" s="11" t="s">
        <v>3128</v>
      </c>
      <c r="D289" s="12" t="s">
        <v>2899</v>
      </c>
      <c r="E289" s="156">
        <v>206.35</v>
      </c>
      <c r="F289" s="158">
        <v>471.35</v>
      </c>
    </row>
    <row r="290" spans="1:7" ht="11.25" customHeight="1" x14ac:dyDescent="0.2">
      <c r="A290" s="191">
        <v>43690</v>
      </c>
      <c r="B290" s="10">
        <v>26671</v>
      </c>
      <c r="C290" s="82" t="s">
        <v>3881</v>
      </c>
      <c r="D290" s="12" t="s">
        <v>2793</v>
      </c>
      <c r="E290" s="156">
        <v>24</v>
      </c>
      <c r="F290" s="158">
        <v>48</v>
      </c>
      <c r="G290" s="83"/>
    </row>
    <row r="291" spans="1:7" ht="11.25" customHeight="1" x14ac:dyDescent="0.2">
      <c r="A291" s="191">
        <v>43690</v>
      </c>
      <c r="B291" s="10">
        <v>19809</v>
      </c>
      <c r="C291" s="82" t="s">
        <v>3127</v>
      </c>
      <c r="D291" s="12" t="s">
        <v>358</v>
      </c>
      <c r="E291" s="166">
        <v>2310</v>
      </c>
      <c r="F291" s="158">
        <v>17467.5</v>
      </c>
    </row>
    <row r="292" spans="1:7" ht="11.25" customHeight="1" x14ac:dyDescent="0.2">
      <c r="A292" s="191">
        <v>43690</v>
      </c>
      <c r="B292" s="10">
        <v>12743</v>
      </c>
      <c r="C292" s="82" t="s">
        <v>3140</v>
      </c>
      <c r="D292" s="12" t="s">
        <v>361</v>
      </c>
      <c r="E292" s="156">
        <v>3099.99</v>
      </c>
      <c r="F292" s="158">
        <v>38844.79</v>
      </c>
    </row>
    <row r="293" spans="1:7" ht="11.25" customHeight="1" x14ac:dyDescent="0.2">
      <c r="A293" s="191">
        <v>43690</v>
      </c>
      <c r="B293" s="81">
        <v>13180</v>
      </c>
      <c r="C293" s="82" t="s">
        <v>3141</v>
      </c>
      <c r="D293" s="83" t="s">
        <v>362</v>
      </c>
      <c r="E293" s="168">
        <v>224.97</v>
      </c>
      <c r="F293" s="158">
        <v>5315.64</v>
      </c>
      <c r="G293" s="83"/>
    </row>
    <row r="294" spans="1:7" ht="11.25" customHeight="1" x14ac:dyDescent="0.2">
      <c r="A294" s="191">
        <v>43690</v>
      </c>
      <c r="B294" s="81">
        <v>25998</v>
      </c>
      <c r="C294" s="82" t="s">
        <v>3140</v>
      </c>
      <c r="D294" s="83" t="s">
        <v>2639</v>
      </c>
      <c r="E294" s="168">
        <v>710</v>
      </c>
      <c r="F294" s="158">
        <v>14728.83</v>
      </c>
      <c r="G294" s="83"/>
    </row>
    <row r="295" spans="1:7" ht="11.25" customHeight="1" x14ac:dyDescent="0.2">
      <c r="A295" s="191">
        <v>43690</v>
      </c>
      <c r="B295" s="10">
        <v>25626</v>
      </c>
      <c r="C295" s="82" t="s">
        <v>3140</v>
      </c>
      <c r="D295" s="12" t="s">
        <v>364</v>
      </c>
      <c r="E295" s="156">
        <v>15026.5</v>
      </c>
      <c r="F295" s="158">
        <v>176268.63</v>
      </c>
    </row>
    <row r="296" spans="1:7" ht="11.25" customHeight="1" x14ac:dyDescent="0.2">
      <c r="A296" s="191">
        <v>43690</v>
      </c>
      <c r="B296" s="10">
        <v>14858</v>
      </c>
      <c r="C296" s="82" t="s">
        <v>3140</v>
      </c>
      <c r="D296" s="12" t="s">
        <v>1425</v>
      </c>
      <c r="E296" s="156">
        <v>90</v>
      </c>
      <c r="F296" s="158">
        <v>475.44</v>
      </c>
    </row>
    <row r="297" spans="1:7" ht="11.25" customHeight="1" x14ac:dyDescent="0.2">
      <c r="A297" s="192">
        <v>43685</v>
      </c>
      <c r="B297" s="81">
        <v>16078</v>
      </c>
      <c r="C297" s="82" t="s">
        <v>3047</v>
      </c>
      <c r="D297" s="83" t="s">
        <v>3036</v>
      </c>
      <c r="E297" s="168">
        <v>55</v>
      </c>
      <c r="F297" s="158"/>
      <c r="G297" s="83" t="s">
        <v>3046</v>
      </c>
    </row>
    <row r="298" spans="1:7" ht="11.25" customHeight="1" x14ac:dyDescent="0.2">
      <c r="A298" s="191">
        <v>43690</v>
      </c>
      <c r="B298" s="81">
        <v>13334</v>
      </c>
      <c r="C298" s="82" t="s">
        <v>3141</v>
      </c>
      <c r="D298" s="83" t="s">
        <v>1162</v>
      </c>
      <c r="E298" s="168">
        <v>8646.75</v>
      </c>
      <c r="F298" s="158">
        <v>516043.48</v>
      </c>
      <c r="G298" s="83"/>
    </row>
    <row r="299" spans="1:7" ht="11.25" customHeight="1" x14ac:dyDescent="0.2">
      <c r="A299" s="191">
        <v>43690</v>
      </c>
      <c r="B299" s="81">
        <v>26290</v>
      </c>
      <c r="C299" s="82" t="s">
        <v>3711</v>
      </c>
      <c r="D299" s="83" t="s">
        <v>2702</v>
      </c>
      <c r="E299" s="168">
        <v>2035.97</v>
      </c>
      <c r="F299" s="158">
        <v>2035.97</v>
      </c>
      <c r="G299" s="83"/>
    </row>
    <row r="300" spans="1:7" ht="11.25" customHeight="1" x14ac:dyDescent="0.2">
      <c r="A300" s="191">
        <v>43690</v>
      </c>
      <c r="B300" s="10">
        <v>12863</v>
      </c>
      <c r="C300" s="82" t="s">
        <v>3140</v>
      </c>
      <c r="D300" s="12" t="s">
        <v>1104</v>
      </c>
      <c r="E300" s="156">
        <v>725.24</v>
      </c>
      <c r="F300" s="158">
        <v>22892.81</v>
      </c>
    </row>
    <row r="301" spans="1:7" ht="11.25" customHeight="1" x14ac:dyDescent="0.2">
      <c r="A301" s="191">
        <v>43690</v>
      </c>
      <c r="B301" s="81">
        <v>23964</v>
      </c>
      <c r="C301" s="11" t="s">
        <v>3128</v>
      </c>
      <c r="D301" s="83" t="s">
        <v>2248</v>
      </c>
      <c r="E301" s="168">
        <v>10.44</v>
      </c>
      <c r="F301" s="158">
        <v>179.22</v>
      </c>
      <c r="G301" s="83"/>
    </row>
    <row r="302" spans="1:7" ht="11.25" customHeight="1" x14ac:dyDescent="0.2">
      <c r="A302" s="191">
        <v>43690</v>
      </c>
      <c r="B302" s="10">
        <v>14494</v>
      </c>
      <c r="C302" s="82" t="s">
        <v>3127</v>
      </c>
      <c r="D302" s="12" t="s">
        <v>374</v>
      </c>
      <c r="E302" s="166">
        <v>3600</v>
      </c>
      <c r="F302" s="158">
        <v>58934.12</v>
      </c>
    </row>
    <row r="303" spans="1:7" ht="11.25" customHeight="1" x14ac:dyDescent="0.2">
      <c r="A303" s="191">
        <v>43690</v>
      </c>
      <c r="B303" s="10">
        <v>25988</v>
      </c>
      <c r="C303" s="82" t="s">
        <v>3140</v>
      </c>
      <c r="D303" s="12" t="s">
        <v>2637</v>
      </c>
      <c r="E303" s="156">
        <v>118.37</v>
      </c>
      <c r="F303" s="158">
        <v>7830.51</v>
      </c>
    </row>
    <row r="304" spans="1:7" ht="11.25" customHeight="1" x14ac:dyDescent="0.2">
      <c r="A304" s="191">
        <v>43690</v>
      </c>
      <c r="B304" s="81">
        <v>11916</v>
      </c>
      <c r="C304" s="11" t="s">
        <v>3128</v>
      </c>
      <c r="D304" s="83" t="s">
        <v>987</v>
      </c>
      <c r="E304" s="168">
        <v>250.38</v>
      </c>
      <c r="F304" s="158">
        <v>979.22</v>
      </c>
      <c r="G304" s="83"/>
    </row>
    <row r="305" spans="1:7" ht="11.25" customHeight="1" x14ac:dyDescent="0.2">
      <c r="A305" s="191">
        <v>43690</v>
      </c>
      <c r="B305" s="10">
        <v>18037</v>
      </c>
      <c r="C305" s="82" t="s">
        <v>3136</v>
      </c>
      <c r="D305" s="12" t="s">
        <v>1612</v>
      </c>
      <c r="E305" s="156">
        <v>350</v>
      </c>
      <c r="F305" s="158">
        <v>1900</v>
      </c>
    </row>
    <row r="306" spans="1:7" ht="11.25" customHeight="1" x14ac:dyDescent="0.2">
      <c r="A306" s="191">
        <v>43690</v>
      </c>
      <c r="B306" s="81">
        <v>24393</v>
      </c>
      <c r="C306" s="82" t="s">
        <v>3127</v>
      </c>
      <c r="D306" s="83" t="s">
        <v>2331</v>
      </c>
      <c r="E306" s="168">
        <v>2640</v>
      </c>
      <c r="F306" s="158">
        <v>42615.98</v>
      </c>
      <c r="G306" s="83"/>
    </row>
    <row r="307" spans="1:7" ht="11.25" customHeight="1" x14ac:dyDescent="0.2">
      <c r="A307" s="191">
        <v>43690</v>
      </c>
      <c r="B307" s="10">
        <v>27190</v>
      </c>
      <c r="C307" s="82" t="s">
        <v>3229</v>
      </c>
      <c r="D307" s="12" t="s">
        <v>3610</v>
      </c>
      <c r="E307" s="156">
        <v>587.86</v>
      </c>
      <c r="F307" s="158">
        <v>2760.79</v>
      </c>
    </row>
    <row r="308" spans="1:7" ht="11.25" customHeight="1" x14ac:dyDescent="0.2">
      <c r="A308" s="191">
        <v>43690</v>
      </c>
      <c r="B308" s="10">
        <v>23711</v>
      </c>
      <c r="C308" s="11" t="s">
        <v>3128</v>
      </c>
      <c r="D308" s="12" t="s">
        <v>2201</v>
      </c>
      <c r="E308" s="156">
        <v>432</v>
      </c>
      <c r="F308" s="158">
        <v>1482</v>
      </c>
    </row>
    <row r="309" spans="1:7" ht="11.25" customHeight="1" x14ac:dyDescent="0.2">
      <c r="A309" s="191">
        <v>43685</v>
      </c>
      <c r="B309" s="10">
        <v>16078</v>
      </c>
      <c r="C309" s="82" t="s">
        <v>3047</v>
      </c>
      <c r="D309" s="12" t="s">
        <v>6266</v>
      </c>
      <c r="E309" s="166">
        <v>5</v>
      </c>
      <c r="F309" s="158"/>
      <c r="G309" s="83" t="s">
        <v>3046</v>
      </c>
    </row>
    <row r="310" spans="1:7" ht="11.25" customHeight="1" x14ac:dyDescent="0.2">
      <c r="A310" s="191">
        <v>43689</v>
      </c>
      <c r="B310" s="81">
        <v>16078</v>
      </c>
      <c r="C310" s="82" t="s">
        <v>3047</v>
      </c>
      <c r="D310" s="83" t="s">
        <v>6281</v>
      </c>
      <c r="E310" s="168">
        <v>475</v>
      </c>
      <c r="F310" s="158"/>
      <c r="G310" s="83" t="s">
        <v>3046</v>
      </c>
    </row>
    <row r="311" spans="1:7" ht="11.25" customHeight="1" x14ac:dyDescent="0.2">
      <c r="A311" s="191">
        <v>43690</v>
      </c>
      <c r="B311" s="81">
        <v>11458</v>
      </c>
      <c r="C311" s="82" t="s">
        <v>3127</v>
      </c>
      <c r="D311" s="83" t="s">
        <v>380</v>
      </c>
      <c r="E311" s="168">
        <v>1420</v>
      </c>
      <c r="F311" s="158">
        <v>59503.75</v>
      </c>
      <c r="G311" s="83"/>
    </row>
    <row r="312" spans="1:7" ht="11.25" customHeight="1" x14ac:dyDescent="0.2">
      <c r="A312" s="191">
        <v>43690</v>
      </c>
      <c r="B312" s="10">
        <v>14437</v>
      </c>
      <c r="C312" s="82" t="s">
        <v>3711</v>
      </c>
      <c r="D312" s="12" t="s">
        <v>383</v>
      </c>
      <c r="E312" s="156">
        <v>675</v>
      </c>
      <c r="F312" s="158">
        <v>8316.5600000000013</v>
      </c>
    </row>
    <row r="313" spans="1:7" ht="11.25" customHeight="1" x14ac:dyDescent="0.2">
      <c r="A313" s="191">
        <v>43690</v>
      </c>
      <c r="B313" s="10">
        <v>12133</v>
      </c>
      <c r="C313" s="82" t="s">
        <v>3127</v>
      </c>
      <c r="D313" s="12" t="s">
        <v>385</v>
      </c>
      <c r="E313" s="156">
        <v>2765</v>
      </c>
      <c r="F313" s="158">
        <v>48954.5</v>
      </c>
    </row>
    <row r="314" spans="1:7" ht="11.25" customHeight="1" x14ac:dyDescent="0.2">
      <c r="A314" s="191">
        <v>43690</v>
      </c>
      <c r="B314" s="81">
        <v>27047</v>
      </c>
      <c r="C314" s="82" t="s">
        <v>3127</v>
      </c>
      <c r="D314" s="83" t="s">
        <v>2918</v>
      </c>
      <c r="E314" s="168">
        <v>375</v>
      </c>
      <c r="F314" s="158">
        <v>1590</v>
      </c>
      <c r="G314" s="83"/>
    </row>
    <row r="315" spans="1:7" ht="11.25" customHeight="1" x14ac:dyDescent="0.2">
      <c r="A315" s="191">
        <v>43690</v>
      </c>
      <c r="B315" s="81">
        <v>13370</v>
      </c>
      <c r="C315" s="82" t="s">
        <v>3140</v>
      </c>
      <c r="D315" s="83" t="s">
        <v>1173</v>
      </c>
      <c r="E315" s="168">
        <v>23.54</v>
      </c>
      <c r="F315" s="158">
        <v>186.01</v>
      </c>
      <c r="G315" s="83"/>
    </row>
    <row r="316" spans="1:7" ht="11.25" customHeight="1" x14ac:dyDescent="0.2">
      <c r="A316" s="191">
        <v>43689</v>
      </c>
      <c r="B316" s="81">
        <v>16078</v>
      </c>
      <c r="C316" s="82" t="s">
        <v>3047</v>
      </c>
      <c r="D316" s="83" t="s">
        <v>6299</v>
      </c>
      <c r="E316" s="168">
        <v>475</v>
      </c>
      <c r="F316" s="158"/>
      <c r="G316" s="83" t="s">
        <v>3046</v>
      </c>
    </row>
    <row r="317" spans="1:7" ht="11.25" customHeight="1" x14ac:dyDescent="0.2">
      <c r="A317" s="191">
        <v>43690</v>
      </c>
      <c r="B317" s="81">
        <v>13786</v>
      </c>
      <c r="C317" s="82" t="s">
        <v>3141</v>
      </c>
      <c r="D317" s="83" t="s">
        <v>390</v>
      </c>
      <c r="E317" s="168">
        <v>71</v>
      </c>
      <c r="F317" s="158">
        <v>25286.38</v>
      </c>
      <c r="G317" s="83"/>
    </row>
    <row r="318" spans="1:7" ht="11.25" customHeight="1" x14ac:dyDescent="0.2">
      <c r="A318" s="191">
        <v>43690</v>
      </c>
      <c r="B318" s="10">
        <v>22706</v>
      </c>
      <c r="C318" s="82" t="s">
        <v>3127</v>
      </c>
      <c r="D318" s="12" t="s">
        <v>2047</v>
      </c>
      <c r="E318" s="166">
        <v>150</v>
      </c>
      <c r="F318" s="158">
        <v>22645</v>
      </c>
    </row>
    <row r="319" spans="1:7" ht="11.25" customHeight="1" x14ac:dyDescent="0.2">
      <c r="A319" s="191">
        <v>43690</v>
      </c>
      <c r="B319" s="81">
        <v>23717</v>
      </c>
      <c r="C319" s="82" t="s">
        <v>3141</v>
      </c>
      <c r="D319" s="83" t="s">
        <v>394</v>
      </c>
      <c r="E319" s="168">
        <v>26720</v>
      </c>
      <c r="F319" s="158">
        <v>893604.22</v>
      </c>
      <c r="G319" s="83"/>
    </row>
    <row r="320" spans="1:7" ht="11.25" customHeight="1" x14ac:dyDescent="0.2">
      <c r="A320" s="191">
        <v>43690</v>
      </c>
      <c r="B320" s="10">
        <v>26314</v>
      </c>
      <c r="C320" s="11" t="s">
        <v>3128</v>
      </c>
      <c r="D320" s="12" t="s">
        <v>2708</v>
      </c>
      <c r="E320" s="156">
        <v>126</v>
      </c>
      <c r="F320" s="158">
        <v>126</v>
      </c>
    </row>
    <row r="321" spans="1:7" ht="11.25" customHeight="1" x14ac:dyDescent="0.2">
      <c r="A321" s="191">
        <v>43690</v>
      </c>
      <c r="B321" s="10">
        <v>24328</v>
      </c>
      <c r="C321" s="82" t="s">
        <v>3134</v>
      </c>
      <c r="D321" s="12" t="s">
        <v>396</v>
      </c>
      <c r="E321" s="166">
        <v>11127.12</v>
      </c>
      <c r="F321" s="158">
        <v>585467.59</v>
      </c>
      <c r="G321" s="83"/>
    </row>
    <row r="322" spans="1:7" ht="11.25" customHeight="1" x14ac:dyDescent="0.2">
      <c r="A322" s="191">
        <v>43690</v>
      </c>
      <c r="B322" s="10">
        <v>13302</v>
      </c>
      <c r="C322" s="82" t="s">
        <v>3134</v>
      </c>
      <c r="D322" s="12" t="s">
        <v>1153</v>
      </c>
      <c r="E322" s="156">
        <v>1420</v>
      </c>
      <c r="F322" s="158">
        <v>137589.56</v>
      </c>
      <c r="G322" s="83"/>
    </row>
    <row r="323" spans="1:7" ht="11.25" customHeight="1" x14ac:dyDescent="0.2">
      <c r="A323" s="191">
        <v>43690</v>
      </c>
      <c r="B323" s="10">
        <v>27289</v>
      </c>
      <c r="C323" s="11" t="s">
        <v>3128</v>
      </c>
      <c r="D323" s="12" t="s">
        <v>3307</v>
      </c>
      <c r="E323" s="166">
        <v>87.070000000000007</v>
      </c>
      <c r="F323" s="158">
        <v>470.49</v>
      </c>
    </row>
    <row r="324" spans="1:7" ht="11.25" customHeight="1" x14ac:dyDescent="0.2">
      <c r="A324" s="191">
        <v>43690</v>
      </c>
      <c r="B324" s="10">
        <v>26619</v>
      </c>
      <c r="C324" s="82" t="s">
        <v>3140</v>
      </c>
      <c r="D324" s="12" t="s">
        <v>2786</v>
      </c>
      <c r="E324" s="156">
        <v>8031</v>
      </c>
      <c r="F324" s="158">
        <v>8031</v>
      </c>
      <c r="G324" s="83"/>
    </row>
    <row r="325" spans="1:7" ht="11.25" customHeight="1" x14ac:dyDescent="0.2">
      <c r="A325" s="191">
        <v>43690</v>
      </c>
      <c r="B325" s="10">
        <v>15044</v>
      </c>
      <c r="C325" s="82" t="s">
        <v>3140</v>
      </c>
      <c r="D325" s="12" t="s">
        <v>401</v>
      </c>
      <c r="E325" s="156">
        <v>266</v>
      </c>
      <c r="F325" s="158">
        <v>991.46</v>
      </c>
    </row>
    <row r="326" spans="1:7" ht="11.25" customHeight="1" x14ac:dyDescent="0.2">
      <c r="A326" s="191">
        <v>43685</v>
      </c>
      <c r="B326" s="81">
        <v>16078</v>
      </c>
      <c r="C326" s="82" t="s">
        <v>3047</v>
      </c>
      <c r="D326" s="83" t="s">
        <v>6259</v>
      </c>
      <c r="E326" s="168">
        <v>15</v>
      </c>
      <c r="F326" s="158"/>
      <c r="G326" s="83" t="s">
        <v>3046</v>
      </c>
    </row>
    <row r="327" spans="1:7" ht="11.25" customHeight="1" x14ac:dyDescent="0.2">
      <c r="A327" s="191">
        <v>43690</v>
      </c>
      <c r="B327" s="10">
        <v>12262</v>
      </c>
      <c r="C327" s="82" t="s">
        <v>3127</v>
      </c>
      <c r="D327" s="12" t="s">
        <v>1027</v>
      </c>
      <c r="E327" s="166">
        <v>1021.99</v>
      </c>
      <c r="F327" s="158">
        <v>11641.99</v>
      </c>
      <c r="G327" s="83"/>
    </row>
    <row r="328" spans="1:7" ht="11.25" customHeight="1" x14ac:dyDescent="0.2">
      <c r="A328" s="191">
        <v>43685</v>
      </c>
      <c r="B328" s="81">
        <v>16078</v>
      </c>
      <c r="C328" s="82" t="s">
        <v>3047</v>
      </c>
      <c r="D328" s="83" t="s">
        <v>6260</v>
      </c>
      <c r="E328" s="168">
        <v>5</v>
      </c>
      <c r="F328" s="158"/>
      <c r="G328" s="83" t="s">
        <v>3046</v>
      </c>
    </row>
    <row r="329" spans="1:7" ht="11.25" customHeight="1" x14ac:dyDescent="0.2">
      <c r="A329" s="191">
        <v>43689</v>
      </c>
      <c r="B329" s="10">
        <v>16078</v>
      </c>
      <c r="C329" s="82" t="s">
        <v>3047</v>
      </c>
      <c r="D329" s="12" t="s">
        <v>6278</v>
      </c>
      <c r="E329" s="166">
        <v>475</v>
      </c>
      <c r="F329" s="158"/>
      <c r="G329" s="83" t="s">
        <v>3046</v>
      </c>
    </row>
    <row r="330" spans="1:7" ht="11.25" customHeight="1" x14ac:dyDescent="0.2">
      <c r="A330" s="191">
        <v>43690</v>
      </c>
      <c r="B330" s="10">
        <v>21349</v>
      </c>
      <c r="C330" s="82" t="s">
        <v>3127</v>
      </c>
      <c r="D330" s="12" t="s">
        <v>1881</v>
      </c>
      <c r="E330" s="156">
        <v>56878</v>
      </c>
      <c r="F330" s="158">
        <v>56878</v>
      </c>
      <c r="G330" s="83"/>
    </row>
    <row r="331" spans="1:7" ht="11.25" customHeight="1" x14ac:dyDescent="0.2">
      <c r="A331" s="191">
        <v>43689</v>
      </c>
      <c r="B331" s="81">
        <v>16078</v>
      </c>
      <c r="C331" s="82" t="s">
        <v>3047</v>
      </c>
      <c r="D331" s="83" t="s">
        <v>6300</v>
      </c>
      <c r="E331" s="168">
        <v>950</v>
      </c>
      <c r="F331" s="158"/>
      <c r="G331" s="83" t="s">
        <v>3046</v>
      </c>
    </row>
    <row r="332" spans="1:7" ht="11.25" customHeight="1" x14ac:dyDescent="0.2">
      <c r="A332" s="191">
        <v>43690</v>
      </c>
      <c r="B332" s="81">
        <v>14031</v>
      </c>
      <c r="C332" s="82" t="s">
        <v>3140</v>
      </c>
      <c r="D332" s="83" t="s">
        <v>1303</v>
      </c>
      <c r="E332" s="168">
        <v>411.53999999999996</v>
      </c>
      <c r="F332" s="158">
        <v>19194.79</v>
      </c>
      <c r="G332" s="83"/>
    </row>
    <row r="333" spans="1:7" ht="11.25" customHeight="1" x14ac:dyDescent="0.2">
      <c r="A333" s="191">
        <v>43690</v>
      </c>
      <c r="B333" s="10">
        <v>14165</v>
      </c>
      <c r="C333" s="82" t="s">
        <v>3140</v>
      </c>
      <c r="D333" s="12" t="s">
        <v>1328</v>
      </c>
      <c r="E333" s="156">
        <v>261.82</v>
      </c>
      <c r="F333" s="158">
        <v>19822.03</v>
      </c>
    </row>
    <row r="334" spans="1:7" ht="11.25" customHeight="1" x14ac:dyDescent="0.2">
      <c r="A334" s="191">
        <v>43690</v>
      </c>
      <c r="B334" s="10">
        <v>13307</v>
      </c>
      <c r="C334" s="82" t="s">
        <v>3140</v>
      </c>
      <c r="D334" s="12" t="s">
        <v>420</v>
      </c>
      <c r="E334" s="156">
        <v>251.18000000000004</v>
      </c>
      <c r="F334" s="158">
        <v>565593.82000000007</v>
      </c>
    </row>
    <row r="335" spans="1:7" ht="11.25" customHeight="1" x14ac:dyDescent="0.2">
      <c r="A335" s="191">
        <v>43690</v>
      </c>
      <c r="B335" s="81">
        <v>22451</v>
      </c>
      <c r="C335" s="82" t="s">
        <v>3140</v>
      </c>
      <c r="D335" s="83" t="s">
        <v>2017</v>
      </c>
      <c r="E335" s="168">
        <v>35643.279999999999</v>
      </c>
      <c r="F335" s="158">
        <v>395682.68000000005</v>
      </c>
      <c r="G335" s="83"/>
    </row>
    <row r="336" spans="1:7" ht="11.25" customHeight="1" x14ac:dyDescent="0.2">
      <c r="A336" s="191">
        <v>43690</v>
      </c>
      <c r="B336" s="10">
        <v>10827</v>
      </c>
      <c r="C336" s="82" t="s">
        <v>3140</v>
      </c>
      <c r="D336" s="12" t="s">
        <v>421</v>
      </c>
      <c r="E336" s="166">
        <v>39.339999999999918</v>
      </c>
      <c r="F336" s="158">
        <v>1699.7099999999998</v>
      </c>
    </row>
    <row r="337" spans="1:7" ht="11.25" customHeight="1" x14ac:dyDescent="0.2">
      <c r="A337" s="191">
        <v>43689</v>
      </c>
      <c r="B337" s="10">
        <v>16078</v>
      </c>
      <c r="C337" s="82" t="s">
        <v>3047</v>
      </c>
      <c r="D337" s="12" t="s">
        <v>6293</v>
      </c>
      <c r="E337" s="156">
        <v>475</v>
      </c>
      <c r="F337" s="158"/>
      <c r="G337" s="83" t="s">
        <v>3046</v>
      </c>
    </row>
    <row r="338" spans="1:7" ht="11.25" customHeight="1" x14ac:dyDescent="0.2">
      <c r="A338" s="191">
        <v>43689</v>
      </c>
      <c r="B338" s="81">
        <v>16078</v>
      </c>
      <c r="C338" s="82" t="s">
        <v>3047</v>
      </c>
      <c r="D338" s="83" t="s">
        <v>6282</v>
      </c>
      <c r="E338" s="168">
        <v>712.5</v>
      </c>
      <c r="F338" s="158"/>
      <c r="G338" s="83" t="s">
        <v>3046</v>
      </c>
    </row>
    <row r="339" spans="1:7" ht="11.25" customHeight="1" x14ac:dyDescent="0.2">
      <c r="A339" s="191">
        <v>43690</v>
      </c>
      <c r="B339" s="10">
        <v>24737</v>
      </c>
      <c r="C339" s="82" t="s">
        <v>3140</v>
      </c>
      <c r="D339" s="12" t="s">
        <v>423</v>
      </c>
      <c r="E339" s="156">
        <v>92.16</v>
      </c>
      <c r="F339" s="158">
        <v>7954.59</v>
      </c>
      <c r="G339" s="83"/>
    </row>
    <row r="340" spans="1:7" ht="11.25" customHeight="1" x14ac:dyDescent="0.2">
      <c r="A340" s="191">
        <v>43690</v>
      </c>
      <c r="B340" s="10">
        <v>12242</v>
      </c>
      <c r="C340" s="82" t="s">
        <v>3127</v>
      </c>
      <c r="D340" s="12" t="s">
        <v>424</v>
      </c>
      <c r="E340" s="166">
        <v>3845</v>
      </c>
      <c r="F340" s="158">
        <v>66022.5</v>
      </c>
    </row>
    <row r="341" spans="1:7" ht="11.25" customHeight="1" x14ac:dyDescent="0.2">
      <c r="A341" s="191">
        <v>43690</v>
      </c>
      <c r="B341" s="81">
        <v>14126</v>
      </c>
      <c r="C341" s="82" t="s">
        <v>3140</v>
      </c>
      <c r="D341" s="83" t="s">
        <v>426</v>
      </c>
      <c r="E341" s="168">
        <v>575.53000000000009</v>
      </c>
      <c r="F341" s="158">
        <v>7371.7599999999993</v>
      </c>
      <c r="G341" s="83"/>
    </row>
    <row r="342" spans="1:7" ht="11.25" customHeight="1" x14ac:dyDescent="0.2">
      <c r="A342" s="191">
        <v>43690</v>
      </c>
      <c r="B342" s="81">
        <v>11434</v>
      </c>
      <c r="C342" s="82" t="s">
        <v>3140</v>
      </c>
      <c r="D342" s="83" t="s">
        <v>924</v>
      </c>
      <c r="E342" s="168">
        <v>1437.6</v>
      </c>
      <c r="F342" s="158">
        <v>15541.140000000001</v>
      </c>
      <c r="G342" s="83"/>
    </row>
    <row r="343" spans="1:7" ht="11.25" customHeight="1" x14ac:dyDescent="0.2">
      <c r="A343" s="191">
        <v>43690</v>
      </c>
      <c r="B343" s="10">
        <v>26756</v>
      </c>
      <c r="C343" s="82" t="s">
        <v>3140</v>
      </c>
      <c r="D343" s="12" t="s">
        <v>427</v>
      </c>
      <c r="E343" s="156">
        <v>399.45</v>
      </c>
      <c r="F343" s="158">
        <v>4393.95</v>
      </c>
    </row>
    <row r="344" spans="1:7" ht="11.25" customHeight="1" x14ac:dyDescent="0.2">
      <c r="A344" s="191">
        <v>43690</v>
      </c>
      <c r="B344" s="10">
        <v>27471</v>
      </c>
      <c r="C344" s="82" t="s">
        <v>3140</v>
      </c>
      <c r="D344" s="12" t="s">
        <v>4036</v>
      </c>
      <c r="E344" s="156">
        <v>21339</v>
      </c>
      <c r="F344" s="158">
        <v>21339</v>
      </c>
      <c r="G344" s="83"/>
    </row>
    <row r="345" spans="1:7" ht="11.25" customHeight="1" x14ac:dyDescent="0.2">
      <c r="A345" s="191">
        <v>43690</v>
      </c>
      <c r="B345" s="10">
        <v>14807</v>
      </c>
      <c r="C345" s="82" t="s">
        <v>3140</v>
      </c>
      <c r="D345" s="12" t="s">
        <v>428</v>
      </c>
      <c r="E345" s="156">
        <v>173</v>
      </c>
      <c r="F345" s="158">
        <v>1303</v>
      </c>
    </row>
    <row r="346" spans="1:7" ht="11.25" customHeight="1" x14ac:dyDescent="0.2">
      <c r="A346" s="191">
        <v>43690</v>
      </c>
      <c r="B346" s="81">
        <v>27092</v>
      </c>
      <c r="C346" s="11" t="s">
        <v>3128</v>
      </c>
      <c r="D346" s="83" t="s">
        <v>2934</v>
      </c>
      <c r="E346" s="168">
        <v>255.29</v>
      </c>
      <c r="F346" s="158">
        <v>290.08999999999997</v>
      </c>
      <c r="G346" s="83"/>
    </row>
    <row r="347" spans="1:7" ht="11.25" customHeight="1" x14ac:dyDescent="0.2">
      <c r="A347" s="191">
        <v>43690</v>
      </c>
      <c r="B347" s="10">
        <v>17064</v>
      </c>
      <c r="C347" s="11" t="s">
        <v>3128</v>
      </c>
      <c r="D347" s="12" t="s">
        <v>1522</v>
      </c>
      <c r="E347" s="156">
        <v>126</v>
      </c>
      <c r="F347" s="158">
        <v>415.44</v>
      </c>
    </row>
    <row r="348" spans="1:7" ht="11.25" customHeight="1" x14ac:dyDescent="0.2">
      <c r="A348" s="191">
        <v>43690</v>
      </c>
      <c r="B348" s="81">
        <v>23968</v>
      </c>
      <c r="C348" s="82" t="s">
        <v>3140</v>
      </c>
      <c r="D348" s="83" t="s">
        <v>2249</v>
      </c>
      <c r="E348" s="168">
        <v>6318</v>
      </c>
      <c r="F348" s="158">
        <v>242538</v>
      </c>
      <c r="G348" s="83"/>
    </row>
    <row r="349" spans="1:7" ht="11.25" customHeight="1" x14ac:dyDescent="0.2">
      <c r="A349" s="191">
        <v>43690</v>
      </c>
      <c r="B349" s="81">
        <v>14540</v>
      </c>
      <c r="C349" s="82" t="s">
        <v>3127</v>
      </c>
      <c r="D349" s="83" t="s">
        <v>431</v>
      </c>
      <c r="E349" s="168">
        <v>1200</v>
      </c>
      <c r="F349" s="158">
        <v>67396</v>
      </c>
      <c r="G349" s="83"/>
    </row>
    <row r="350" spans="1:7" ht="11.25" customHeight="1" x14ac:dyDescent="0.2">
      <c r="A350" s="191">
        <v>43690</v>
      </c>
      <c r="B350" s="81">
        <v>23085</v>
      </c>
      <c r="C350" s="11" t="s">
        <v>3128</v>
      </c>
      <c r="D350" s="83" t="s">
        <v>2096</v>
      </c>
      <c r="E350" s="168">
        <v>198</v>
      </c>
      <c r="F350" s="158">
        <v>462</v>
      </c>
      <c r="G350" s="83"/>
    </row>
    <row r="351" spans="1:7" ht="11.25" customHeight="1" x14ac:dyDescent="0.2">
      <c r="A351" s="191">
        <v>43690</v>
      </c>
      <c r="B351" s="81">
        <v>16062</v>
      </c>
      <c r="C351" s="82" t="s">
        <v>3140</v>
      </c>
      <c r="D351" s="83" t="s">
        <v>436</v>
      </c>
      <c r="E351" s="168">
        <v>60710.62</v>
      </c>
      <c r="F351" s="158">
        <v>808130.25</v>
      </c>
      <c r="G351" s="83"/>
    </row>
    <row r="352" spans="1:7" ht="11.25" customHeight="1" x14ac:dyDescent="0.2">
      <c r="A352" s="191">
        <v>43690</v>
      </c>
      <c r="B352" s="10">
        <v>14743</v>
      </c>
      <c r="C352" s="82" t="s">
        <v>3134</v>
      </c>
      <c r="D352" s="12" t="s">
        <v>438</v>
      </c>
      <c r="E352" s="156">
        <v>315</v>
      </c>
      <c r="F352" s="158">
        <v>4725</v>
      </c>
    </row>
    <row r="353" spans="1:7" ht="11.25" customHeight="1" x14ac:dyDescent="0.2">
      <c r="A353" s="191">
        <v>43690</v>
      </c>
      <c r="B353" s="10">
        <v>20535</v>
      </c>
      <c r="C353" s="82" t="s">
        <v>3140</v>
      </c>
      <c r="D353" s="12" t="s">
        <v>439</v>
      </c>
      <c r="E353" s="166">
        <v>2300.63</v>
      </c>
      <c r="F353" s="158">
        <v>25181.260000000002</v>
      </c>
      <c r="G353" s="83"/>
    </row>
    <row r="354" spans="1:7" ht="11.25" customHeight="1" x14ac:dyDescent="0.2">
      <c r="A354" s="191">
        <v>43690</v>
      </c>
      <c r="B354" s="10">
        <v>12993</v>
      </c>
      <c r="C354" s="82" t="s">
        <v>3140</v>
      </c>
      <c r="D354" s="12" t="s">
        <v>442</v>
      </c>
      <c r="E354" s="156">
        <v>41450.720000000016</v>
      </c>
      <c r="F354" s="158">
        <v>970713.94</v>
      </c>
    </row>
    <row r="355" spans="1:7" ht="11.25" customHeight="1" x14ac:dyDescent="0.2">
      <c r="A355" s="191">
        <v>43690</v>
      </c>
      <c r="B355" s="10">
        <v>999002122</v>
      </c>
      <c r="C355" s="82" t="s">
        <v>3135</v>
      </c>
      <c r="D355" s="12" t="s">
        <v>3012</v>
      </c>
      <c r="E355" s="166">
        <v>19</v>
      </c>
      <c r="F355" s="158">
        <v>38</v>
      </c>
      <c r="G355" s="83"/>
    </row>
    <row r="356" spans="1:7" ht="11.25" customHeight="1" x14ac:dyDescent="0.2">
      <c r="A356" s="191">
        <v>43690</v>
      </c>
      <c r="B356" s="10">
        <v>18173</v>
      </c>
      <c r="C356" s="11" t="s">
        <v>3128</v>
      </c>
      <c r="D356" s="12" t="s">
        <v>446</v>
      </c>
      <c r="E356" s="156">
        <v>85.88</v>
      </c>
      <c r="F356" s="158">
        <v>605.08000000000004</v>
      </c>
    </row>
    <row r="357" spans="1:7" ht="11.25" customHeight="1" x14ac:dyDescent="0.2">
      <c r="A357" s="191">
        <v>43690</v>
      </c>
      <c r="B357" s="10">
        <v>10847</v>
      </c>
      <c r="C357" s="82" t="s">
        <v>3134</v>
      </c>
      <c r="D357" s="12" t="s">
        <v>448</v>
      </c>
      <c r="E357" s="156">
        <v>3460</v>
      </c>
      <c r="F357" s="158">
        <v>50496</v>
      </c>
    </row>
    <row r="358" spans="1:7" ht="11.25" customHeight="1" x14ac:dyDescent="0.2">
      <c r="A358" s="191">
        <v>43690</v>
      </c>
      <c r="B358" s="10">
        <v>24150</v>
      </c>
      <c r="C358" s="82" t="s">
        <v>3141</v>
      </c>
      <c r="D358" s="12" t="s">
        <v>449</v>
      </c>
      <c r="E358" s="166">
        <v>1195</v>
      </c>
      <c r="F358" s="158">
        <v>51317.24</v>
      </c>
    </row>
    <row r="359" spans="1:7" ht="11.25" customHeight="1" x14ac:dyDescent="0.2">
      <c r="A359" s="191">
        <v>43690</v>
      </c>
      <c r="B359" s="10">
        <v>14408</v>
      </c>
      <c r="C359" s="82" t="s">
        <v>3140</v>
      </c>
      <c r="D359" s="12" t="s">
        <v>450</v>
      </c>
      <c r="E359" s="156">
        <v>0</v>
      </c>
      <c r="F359" s="158">
        <v>10989.32</v>
      </c>
    </row>
    <row r="360" spans="1:7" ht="11.25" customHeight="1" x14ac:dyDescent="0.2">
      <c r="A360" s="191">
        <v>43690</v>
      </c>
      <c r="B360" s="10">
        <v>10731</v>
      </c>
      <c r="C360" s="82" t="s">
        <v>3140</v>
      </c>
      <c r="D360" s="12" t="s">
        <v>824</v>
      </c>
      <c r="E360" s="156">
        <v>8028</v>
      </c>
      <c r="F360" s="158">
        <v>53737</v>
      </c>
      <c r="G360" s="83"/>
    </row>
    <row r="361" spans="1:7" ht="11.25" customHeight="1" x14ac:dyDescent="0.2">
      <c r="A361" s="191">
        <v>43690</v>
      </c>
      <c r="B361" s="81">
        <v>25379</v>
      </c>
      <c r="C361" s="82" t="s">
        <v>3141</v>
      </c>
      <c r="D361" s="83" t="s">
        <v>455</v>
      </c>
      <c r="E361" s="168">
        <v>999.23</v>
      </c>
      <c r="F361" s="158">
        <v>19891.87</v>
      </c>
      <c r="G361" s="83"/>
    </row>
    <row r="362" spans="1:7" ht="11.25" customHeight="1" x14ac:dyDescent="0.2">
      <c r="A362" s="191">
        <v>43690</v>
      </c>
      <c r="B362" s="81">
        <v>10678</v>
      </c>
      <c r="C362" s="82" t="s">
        <v>3140</v>
      </c>
      <c r="D362" s="83" t="s">
        <v>457</v>
      </c>
      <c r="E362" s="168">
        <v>21602.7</v>
      </c>
      <c r="F362" s="158">
        <v>646686.36</v>
      </c>
      <c r="G362" s="83"/>
    </row>
    <row r="363" spans="1:7" ht="11.25" customHeight="1" x14ac:dyDescent="0.2">
      <c r="A363" s="191">
        <v>43689</v>
      </c>
      <c r="B363" s="81">
        <v>16078</v>
      </c>
      <c r="C363" s="82" t="s">
        <v>3047</v>
      </c>
      <c r="D363" s="83" t="s">
        <v>6285</v>
      </c>
      <c r="E363" s="168">
        <v>475</v>
      </c>
      <c r="F363" s="158"/>
      <c r="G363" s="83" t="s">
        <v>3046</v>
      </c>
    </row>
    <row r="364" spans="1:7" ht="11.25" customHeight="1" x14ac:dyDescent="0.2">
      <c r="A364" s="191">
        <v>43690</v>
      </c>
      <c r="B364" s="81">
        <v>19466</v>
      </c>
      <c r="C364" s="82" t="s">
        <v>3127</v>
      </c>
      <c r="D364" s="83" t="s">
        <v>459</v>
      </c>
      <c r="E364" s="168">
        <v>1200</v>
      </c>
      <c r="F364" s="158">
        <v>34330.75</v>
      </c>
      <c r="G364" s="83"/>
    </row>
    <row r="365" spans="1:7" ht="11.25" customHeight="1" x14ac:dyDescent="0.2">
      <c r="A365" s="191">
        <v>43690</v>
      </c>
      <c r="B365" s="10">
        <v>26445</v>
      </c>
      <c r="C365" s="82" t="s">
        <v>3140</v>
      </c>
      <c r="D365" s="12" t="s">
        <v>460</v>
      </c>
      <c r="E365" s="156">
        <v>249656.76</v>
      </c>
      <c r="F365" s="158">
        <v>4175692.54</v>
      </c>
    </row>
    <row r="366" spans="1:7" ht="11.25" customHeight="1" x14ac:dyDescent="0.2">
      <c r="A366" s="191">
        <v>43690</v>
      </c>
      <c r="B366" s="81">
        <v>18400</v>
      </c>
      <c r="C366" s="82" t="s">
        <v>3140</v>
      </c>
      <c r="D366" s="83" t="s">
        <v>466</v>
      </c>
      <c r="E366" s="168">
        <v>1488.75</v>
      </c>
      <c r="F366" s="158">
        <v>44211.199999999997</v>
      </c>
      <c r="G366" s="83"/>
    </row>
    <row r="367" spans="1:7" ht="11.25" customHeight="1" x14ac:dyDescent="0.2">
      <c r="A367" s="191">
        <v>43690</v>
      </c>
      <c r="B367" s="81">
        <v>25026</v>
      </c>
      <c r="C367" s="82" t="s">
        <v>3134</v>
      </c>
      <c r="D367" s="83" t="s">
        <v>2428</v>
      </c>
      <c r="E367" s="168">
        <v>249</v>
      </c>
      <c r="F367" s="158">
        <v>249</v>
      </c>
      <c r="G367" s="83"/>
    </row>
    <row r="368" spans="1:7" ht="11.25" customHeight="1" x14ac:dyDescent="0.2">
      <c r="A368" s="191">
        <v>43690</v>
      </c>
      <c r="B368" s="10">
        <v>24133</v>
      </c>
      <c r="C368" s="11" t="s">
        <v>3128</v>
      </c>
      <c r="D368" s="12" t="s">
        <v>2278</v>
      </c>
      <c r="E368" s="166">
        <v>161.82</v>
      </c>
      <c r="F368" s="158">
        <v>4220.8900000000003</v>
      </c>
      <c r="G368" s="83"/>
    </row>
    <row r="369" spans="1:7" ht="11.25" customHeight="1" x14ac:dyDescent="0.2">
      <c r="A369" s="191">
        <v>43690</v>
      </c>
      <c r="B369" s="10">
        <v>25168</v>
      </c>
      <c r="C369" s="82" t="s">
        <v>3140</v>
      </c>
      <c r="D369" s="12" t="s">
        <v>472</v>
      </c>
      <c r="E369" s="166">
        <v>1029.0900000000001</v>
      </c>
      <c r="F369" s="158">
        <v>1064565.48</v>
      </c>
      <c r="G369" s="83"/>
    </row>
    <row r="370" spans="1:7" ht="11.25" customHeight="1" x14ac:dyDescent="0.2">
      <c r="A370" s="191">
        <v>43690</v>
      </c>
      <c r="B370" s="81">
        <v>20141</v>
      </c>
      <c r="C370" s="11" t="s">
        <v>3128</v>
      </c>
      <c r="D370" s="83" t="s">
        <v>1786</v>
      </c>
      <c r="E370" s="168">
        <v>6.38</v>
      </c>
      <c r="F370" s="158">
        <v>41.18</v>
      </c>
      <c r="G370" s="83"/>
    </row>
    <row r="371" spans="1:7" ht="11.25" customHeight="1" x14ac:dyDescent="0.2">
      <c r="A371" s="191">
        <v>43690</v>
      </c>
      <c r="B371" s="10">
        <v>27580</v>
      </c>
      <c r="C371" s="11" t="s">
        <v>3128</v>
      </c>
      <c r="D371" s="12" t="s">
        <v>4413</v>
      </c>
      <c r="E371" s="166">
        <v>62.78</v>
      </c>
      <c r="F371" s="158">
        <v>730.72</v>
      </c>
    </row>
    <row r="372" spans="1:7" ht="11.25" customHeight="1" x14ac:dyDescent="0.2">
      <c r="A372" s="191">
        <v>43690</v>
      </c>
      <c r="B372" s="10">
        <v>18902</v>
      </c>
      <c r="C372" s="82" t="s">
        <v>3143</v>
      </c>
      <c r="D372" s="12" t="s">
        <v>4480</v>
      </c>
      <c r="E372" s="156">
        <v>1626.5</v>
      </c>
      <c r="F372" s="158">
        <v>8858</v>
      </c>
      <c r="G372" s="83"/>
    </row>
    <row r="373" spans="1:7" ht="11.25" customHeight="1" x14ac:dyDescent="0.2">
      <c r="A373" s="191">
        <v>43690</v>
      </c>
      <c r="B373" s="81">
        <v>27716</v>
      </c>
      <c r="C373" s="82" t="s">
        <v>3127</v>
      </c>
      <c r="D373" s="83" t="s">
        <v>5248</v>
      </c>
      <c r="E373" s="168">
        <v>500</v>
      </c>
      <c r="F373" s="158">
        <v>1475</v>
      </c>
      <c r="G373" s="83"/>
    </row>
    <row r="374" spans="1:7" ht="11.25" customHeight="1" x14ac:dyDescent="0.2">
      <c r="A374" s="191">
        <v>43690</v>
      </c>
      <c r="B374" s="10">
        <v>10108</v>
      </c>
      <c r="C374" s="82" t="s">
        <v>3140</v>
      </c>
      <c r="D374" s="12" t="s">
        <v>478</v>
      </c>
      <c r="E374" s="156">
        <v>10053.16</v>
      </c>
      <c r="F374" s="158">
        <v>403381.25</v>
      </c>
    </row>
    <row r="375" spans="1:7" ht="11.25" customHeight="1" x14ac:dyDescent="0.2">
      <c r="A375" s="191">
        <v>43690</v>
      </c>
      <c r="B375" s="10">
        <v>27625</v>
      </c>
      <c r="C375" s="82" t="s">
        <v>3140</v>
      </c>
      <c r="D375" s="12" t="s">
        <v>4577</v>
      </c>
      <c r="E375" s="166">
        <v>2190</v>
      </c>
      <c r="F375" s="158">
        <v>2190</v>
      </c>
      <c r="G375" s="83"/>
    </row>
    <row r="376" spans="1:7" ht="11.25" customHeight="1" x14ac:dyDescent="0.2">
      <c r="A376" s="191">
        <v>43690</v>
      </c>
      <c r="B376" s="10">
        <v>12227</v>
      </c>
      <c r="C376" s="11" t="s">
        <v>3128</v>
      </c>
      <c r="D376" s="12" t="s">
        <v>1024</v>
      </c>
      <c r="E376" s="156">
        <v>12.76</v>
      </c>
      <c r="F376" s="158">
        <v>51.04</v>
      </c>
    </row>
    <row r="377" spans="1:7" ht="11.25" customHeight="1" x14ac:dyDescent="0.2">
      <c r="A377" s="191">
        <v>43690</v>
      </c>
      <c r="B377" s="10">
        <v>11237</v>
      </c>
      <c r="C377" s="11" t="s">
        <v>3128</v>
      </c>
      <c r="D377" s="12" t="s">
        <v>895</v>
      </c>
      <c r="E377" s="166">
        <v>44.08</v>
      </c>
      <c r="F377" s="158">
        <v>520.74</v>
      </c>
    </row>
    <row r="378" spans="1:7" ht="11.25" customHeight="1" x14ac:dyDescent="0.2">
      <c r="A378" s="191">
        <v>43690</v>
      </c>
      <c r="B378" s="81">
        <v>24781</v>
      </c>
      <c r="C378" s="82" t="s">
        <v>3140</v>
      </c>
      <c r="D378" s="83" t="s">
        <v>481</v>
      </c>
      <c r="E378" s="168">
        <v>4925</v>
      </c>
      <c r="F378" s="158">
        <v>41979.25</v>
      </c>
      <c r="G378" s="83"/>
    </row>
    <row r="379" spans="1:7" ht="11.25" customHeight="1" x14ac:dyDescent="0.2">
      <c r="A379" s="191">
        <v>43690</v>
      </c>
      <c r="B379" s="81">
        <v>10000</v>
      </c>
      <c r="C379" s="82" t="s">
        <v>3141</v>
      </c>
      <c r="D379" s="12" t="s">
        <v>484</v>
      </c>
      <c r="E379" s="168">
        <v>156</v>
      </c>
      <c r="F379" s="158">
        <v>20841</v>
      </c>
      <c r="G379" s="83"/>
    </row>
    <row r="380" spans="1:7" ht="11.25" customHeight="1" x14ac:dyDescent="0.2">
      <c r="A380" s="191">
        <v>43690</v>
      </c>
      <c r="B380" s="81">
        <v>22918</v>
      </c>
      <c r="C380" s="82" t="s">
        <v>3140</v>
      </c>
      <c r="D380" s="83" t="s">
        <v>486</v>
      </c>
      <c r="E380" s="168">
        <v>208.96999999999997</v>
      </c>
      <c r="F380" s="158">
        <v>30908.79</v>
      </c>
      <c r="G380" s="83"/>
    </row>
    <row r="381" spans="1:7" ht="11.25" customHeight="1" x14ac:dyDescent="0.2">
      <c r="A381" s="191">
        <v>43690</v>
      </c>
      <c r="B381" s="10">
        <v>14440</v>
      </c>
      <c r="C381" s="82" t="s">
        <v>3141</v>
      </c>
      <c r="D381" s="12" t="s">
        <v>1377</v>
      </c>
      <c r="E381" s="166">
        <v>705</v>
      </c>
      <c r="F381" s="158">
        <v>9932</v>
      </c>
    </row>
    <row r="382" spans="1:7" ht="11.25" customHeight="1" x14ac:dyDescent="0.2">
      <c r="A382" s="191">
        <v>43690</v>
      </c>
      <c r="B382" s="81">
        <v>14788</v>
      </c>
      <c r="C382" s="82" t="s">
        <v>3141</v>
      </c>
      <c r="D382" s="83" t="s">
        <v>488</v>
      </c>
      <c r="E382" s="168">
        <v>57878.13</v>
      </c>
      <c r="F382" s="158">
        <v>1095315.05</v>
      </c>
      <c r="G382" s="83"/>
    </row>
    <row r="383" spans="1:7" ht="11.25" customHeight="1" x14ac:dyDescent="0.2">
      <c r="A383" s="191">
        <v>43690</v>
      </c>
      <c r="B383" s="10">
        <v>26301</v>
      </c>
      <c r="C383" s="11" t="s">
        <v>3128</v>
      </c>
      <c r="D383" s="12" t="s">
        <v>2705</v>
      </c>
      <c r="E383" s="166">
        <v>126</v>
      </c>
      <c r="F383" s="158">
        <v>126</v>
      </c>
      <c r="G383" s="83"/>
    </row>
    <row r="384" spans="1:7" ht="11.25" customHeight="1" x14ac:dyDescent="0.2">
      <c r="A384" s="191">
        <v>43690</v>
      </c>
      <c r="B384" s="81">
        <v>14465</v>
      </c>
      <c r="C384" s="82" t="s">
        <v>3141</v>
      </c>
      <c r="D384" s="83" t="s">
        <v>1383</v>
      </c>
      <c r="E384" s="168">
        <v>926</v>
      </c>
      <c r="F384" s="158">
        <v>12551.5</v>
      </c>
      <c r="G384" s="83"/>
    </row>
    <row r="385" spans="1:8" ht="11.25" customHeight="1" x14ac:dyDescent="0.2">
      <c r="A385" s="191">
        <v>43690</v>
      </c>
      <c r="B385" s="10">
        <v>24999</v>
      </c>
      <c r="C385" s="82" t="s">
        <v>3136</v>
      </c>
      <c r="D385" s="12" t="s">
        <v>2421</v>
      </c>
      <c r="E385" s="156">
        <v>350</v>
      </c>
      <c r="F385" s="158">
        <v>350</v>
      </c>
      <c r="G385" s="83"/>
    </row>
    <row r="386" spans="1:8" ht="11.25" customHeight="1" x14ac:dyDescent="0.2">
      <c r="A386" s="191">
        <v>43690</v>
      </c>
      <c r="B386" s="10">
        <v>27000</v>
      </c>
      <c r="C386" s="82" t="s">
        <v>3140</v>
      </c>
      <c r="D386" s="12" t="s">
        <v>2900</v>
      </c>
      <c r="E386" s="156">
        <v>1556</v>
      </c>
      <c r="F386" s="158">
        <v>12448</v>
      </c>
    </row>
    <row r="387" spans="1:8" ht="11.25" customHeight="1" x14ac:dyDescent="0.2">
      <c r="A387" s="191">
        <v>43690</v>
      </c>
      <c r="B387" s="10">
        <v>19633</v>
      </c>
      <c r="C387" s="11" t="s">
        <v>3128</v>
      </c>
      <c r="D387" s="12" t="s">
        <v>1742</v>
      </c>
      <c r="E387" s="156">
        <v>10.44</v>
      </c>
      <c r="F387" s="158">
        <v>92.7</v>
      </c>
      <c r="H387" s="83"/>
    </row>
    <row r="388" spans="1:8" ht="11.25" customHeight="1" x14ac:dyDescent="0.2">
      <c r="A388" s="191">
        <v>43685</v>
      </c>
      <c r="B388" s="10">
        <v>16078</v>
      </c>
      <c r="C388" s="82" t="s">
        <v>3047</v>
      </c>
      <c r="D388" s="12" t="s">
        <v>6304</v>
      </c>
      <c r="E388" s="156">
        <v>4950</v>
      </c>
      <c r="F388" s="158"/>
      <c r="G388" s="83" t="s">
        <v>3046</v>
      </c>
    </row>
    <row r="389" spans="1:8" ht="11.25" customHeight="1" x14ac:dyDescent="0.2">
      <c r="A389" s="191">
        <v>43690</v>
      </c>
      <c r="B389" s="10">
        <v>19125</v>
      </c>
      <c r="C389" s="11" t="s">
        <v>3128</v>
      </c>
      <c r="D389" s="12" t="s">
        <v>1695</v>
      </c>
      <c r="E389" s="156">
        <v>8.6999999999999993</v>
      </c>
      <c r="F389" s="158">
        <v>81.95</v>
      </c>
      <c r="G389" s="83"/>
    </row>
    <row r="390" spans="1:8" ht="11.25" customHeight="1" x14ac:dyDescent="0.2">
      <c r="A390" s="191">
        <v>43690</v>
      </c>
      <c r="B390" s="10">
        <v>11390</v>
      </c>
      <c r="C390" s="82" t="s">
        <v>3136</v>
      </c>
      <c r="D390" s="12" t="s">
        <v>494</v>
      </c>
      <c r="E390" s="156">
        <v>500</v>
      </c>
      <c r="F390" s="158">
        <v>4317</v>
      </c>
    </row>
    <row r="391" spans="1:8" ht="11.25" customHeight="1" x14ac:dyDescent="0.2">
      <c r="A391" s="191">
        <v>43690</v>
      </c>
      <c r="B391" s="10">
        <v>14980</v>
      </c>
      <c r="C391" s="82" t="s">
        <v>3140</v>
      </c>
      <c r="D391" s="12" t="s">
        <v>495</v>
      </c>
      <c r="E391" s="166">
        <v>79.78</v>
      </c>
      <c r="F391" s="158">
        <v>30550.68</v>
      </c>
    </row>
    <row r="392" spans="1:8" ht="11.25" customHeight="1" x14ac:dyDescent="0.2">
      <c r="A392" s="191">
        <v>43690</v>
      </c>
      <c r="B392" s="81">
        <v>13194</v>
      </c>
      <c r="C392" s="82" t="s">
        <v>3140</v>
      </c>
      <c r="D392" s="83" t="s">
        <v>498</v>
      </c>
      <c r="E392" s="168">
        <v>62874.3</v>
      </c>
      <c r="F392" s="158">
        <v>196102.59999999998</v>
      </c>
      <c r="G392" s="83"/>
    </row>
    <row r="393" spans="1:8" ht="11.25" customHeight="1" x14ac:dyDescent="0.2">
      <c r="A393" s="191">
        <v>43690</v>
      </c>
      <c r="B393" s="81">
        <v>27627</v>
      </c>
      <c r="C393" s="11" t="s">
        <v>3128</v>
      </c>
      <c r="D393" s="83" t="s">
        <v>4579</v>
      </c>
      <c r="E393" s="168">
        <v>8.6999999999999993</v>
      </c>
      <c r="F393" s="158">
        <v>31.9</v>
      </c>
      <c r="G393" s="83"/>
    </row>
    <row r="394" spans="1:8" ht="11.25" customHeight="1" x14ac:dyDescent="0.2">
      <c r="A394" s="191">
        <v>43690</v>
      </c>
      <c r="B394" s="10">
        <v>21024</v>
      </c>
      <c r="C394" s="82" t="s">
        <v>3140</v>
      </c>
      <c r="D394" s="12" t="s">
        <v>500</v>
      </c>
      <c r="E394" s="156">
        <v>9938.68</v>
      </c>
      <c r="F394" s="158">
        <v>54493.279999999999</v>
      </c>
    </row>
    <row r="395" spans="1:8" ht="11.25" customHeight="1" x14ac:dyDescent="0.2">
      <c r="A395" s="191">
        <v>43690</v>
      </c>
      <c r="B395" s="10">
        <v>17361</v>
      </c>
      <c r="C395" s="82" t="s">
        <v>3141</v>
      </c>
      <c r="D395" s="12" t="s">
        <v>502</v>
      </c>
      <c r="E395" s="156">
        <v>1304</v>
      </c>
      <c r="F395" s="158">
        <v>94003.97</v>
      </c>
    </row>
    <row r="396" spans="1:8" ht="11.25" customHeight="1" x14ac:dyDescent="0.2">
      <c r="A396" s="191">
        <v>43690</v>
      </c>
      <c r="B396" s="81">
        <v>21457</v>
      </c>
      <c r="C396" s="82" t="s">
        <v>3141</v>
      </c>
      <c r="D396" s="83" t="s">
        <v>506</v>
      </c>
      <c r="E396" s="168">
        <v>111.85000000000001</v>
      </c>
      <c r="F396" s="158">
        <v>20400.41</v>
      </c>
      <c r="G396" s="83"/>
    </row>
    <row r="397" spans="1:8" ht="11.25" customHeight="1" x14ac:dyDescent="0.2">
      <c r="A397" s="191">
        <v>43690</v>
      </c>
      <c r="B397" s="10">
        <v>13183</v>
      </c>
      <c r="C397" s="82" t="s">
        <v>3140</v>
      </c>
      <c r="D397" s="12" t="s">
        <v>508</v>
      </c>
      <c r="E397" s="166">
        <v>1445.91</v>
      </c>
      <c r="F397" s="158">
        <v>28700.95</v>
      </c>
      <c r="G397" s="83"/>
    </row>
    <row r="398" spans="1:8" ht="11.25" customHeight="1" x14ac:dyDescent="0.2">
      <c r="A398" s="191">
        <v>43690</v>
      </c>
      <c r="B398" s="10">
        <v>27931</v>
      </c>
      <c r="C398" s="82" t="s">
        <v>3136</v>
      </c>
      <c r="D398" s="12" t="s">
        <v>6052</v>
      </c>
      <c r="E398" s="156">
        <v>1125</v>
      </c>
      <c r="F398" s="158">
        <v>1125</v>
      </c>
    </row>
    <row r="399" spans="1:8" ht="11.25" customHeight="1" x14ac:dyDescent="0.2">
      <c r="A399" s="191">
        <v>43690</v>
      </c>
      <c r="B399" s="81">
        <v>25031</v>
      </c>
      <c r="C399" s="82" t="s">
        <v>3136</v>
      </c>
      <c r="D399" s="83" t="s">
        <v>1386</v>
      </c>
      <c r="E399" s="168">
        <v>350</v>
      </c>
      <c r="F399" s="158">
        <v>350</v>
      </c>
      <c r="G399" s="83"/>
    </row>
    <row r="400" spans="1:8" ht="11.25" customHeight="1" x14ac:dyDescent="0.2">
      <c r="A400" s="191">
        <v>43690</v>
      </c>
      <c r="B400" s="10">
        <v>27621</v>
      </c>
      <c r="C400" s="82" t="s">
        <v>3127</v>
      </c>
      <c r="D400" s="12" t="s">
        <v>2743</v>
      </c>
      <c r="E400" s="166">
        <v>500</v>
      </c>
      <c r="F400" s="158">
        <v>3197</v>
      </c>
      <c r="G400" s="83"/>
    </row>
    <row r="401" spans="1:7" ht="11.25" customHeight="1" x14ac:dyDescent="0.2">
      <c r="A401" s="191">
        <v>43690</v>
      </c>
      <c r="B401" s="81">
        <v>27698</v>
      </c>
      <c r="C401" s="82" t="s">
        <v>3141</v>
      </c>
      <c r="D401" s="83" t="s">
        <v>4987</v>
      </c>
      <c r="E401" s="168">
        <v>177.76</v>
      </c>
      <c r="F401" s="158">
        <v>177.76</v>
      </c>
      <c r="G401" s="83"/>
    </row>
    <row r="402" spans="1:7" ht="11.25" customHeight="1" x14ac:dyDescent="0.2">
      <c r="A402" s="191">
        <v>43690</v>
      </c>
      <c r="B402" s="10">
        <v>27860</v>
      </c>
      <c r="C402" s="82" t="s">
        <v>3127</v>
      </c>
      <c r="D402" s="12" t="s">
        <v>5757</v>
      </c>
      <c r="E402" s="156">
        <v>975</v>
      </c>
      <c r="F402" s="158">
        <v>2625</v>
      </c>
    </row>
    <row r="403" spans="1:7" ht="11.25" customHeight="1" x14ac:dyDescent="0.2">
      <c r="A403" s="191">
        <v>43690</v>
      </c>
      <c r="B403" s="10">
        <v>28006</v>
      </c>
      <c r="C403" s="11" t="s">
        <v>3128</v>
      </c>
      <c r="D403" s="12" t="s">
        <v>6116</v>
      </c>
      <c r="E403" s="166">
        <v>1339.72</v>
      </c>
      <c r="F403" s="158">
        <v>1574.72</v>
      </c>
    </row>
    <row r="404" spans="1:7" ht="11.25" customHeight="1" x14ac:dyDescent="0.2">
      <c r="A404" s="191">
        <v>43690</v>
      </c>
      <c r="B404" s="10">
        <v>23340</v>
      </c>
      <c r="C404" s="82" t="s">
        <v>3141</v>
      </c>
      <c r="D404" s="12" t="s">
        <v>519</v>
      </c>
      <c r="E404" s="166">
        <v>300</v>
      </c>
      <c r="F404" s="158">
        <v>900</v>
      </c>
    </row>
    <row r="405" spans="1:7" ht="11.25" customHeight="1" x14ac:dyDescent="0.2">
      <c r="A405" s="191">
        <v>43690</v>
      </c>
      <c r="B405" s="10">
        <v>12611</v>
      </c>
      <c r="C405" s="82" t="s">
        <v>3143</v>
      </c>
      <c r="D405" s="12" t="s">
        <v>1082</v>
      </c>
      <c r="E405" s="166">
        <v>1550</v>
      </c>
      <c r="F405" s="158">
        <v>23656.7</v>
      </c>
    </row>
    <row r="406" spans="1:7" ht="11.25" customHeight="1" x14ac:dyDescent="0.2">
      <c r="A406" s="191">
        <v>43690</v>
      </c>
      <c r="B406" s="10">
        <v>14209</v>
      </c>
      <c r="C406" s="82" t="s">
        <v>3141</v>
      </c>
      <c r="D406" s="12" t="s">
        <v>1336</v>
      </c>
      <c r="E406" s="156">
        <v>92520.18</v>
      </c>
      <c r="F406" s="158">
        <v>1223474.92</v>
      </c>
    </row>
    <row r="407" spans="1:7" ht="11.25" customHeight="1" x14ac:dyDescent="0.2">
      <c r="A407" s="191">
        <v>43690</v>
      </c>
      <c r="B407" s="10">
        <v>23616</v>
      </c>
      <c r="C407" s="11" t="s">
        <v>3128</v>
      </c>
      <c r="D407" s="12" t="s">
        <v>2180</v>
      </c>
      <c r="E407" s="156">
        <v>126</v>
      </c>
      <c r="F407" s="158">
        <v>126</v>
      </c>
    </row>
    <row r="408" spans="1:7" ht="11.25" customHeight="1" x14ac:dyDescent="0.2">
      <c r="A408" s="191">
        <v>43689</v>
      </c>
      <c r="B408" s="10">
        <v>16078</v>
      </c>
      <c r="C408" s="82" t="s">
        <v>3047</v>
      </c>
      <c r="D408" s="12" t="s">
        <v>6298</v>
      </c>
      <c r="E408" s="166">
        <v>712.5</v>
      </c>
      <c r="F408" s="158"/>
      <c r="G408" s="83" t="s">
        <v>3046</v>
      </c>
    </row>
    <row r="409" spans="1:7" ht="11.25" customHeight="1" x14ac:dyDescent="0.2">
      <c r="A409" s="191">
        <v>43690</v>
      </c>
      <c r="B409" s="81">
        <v>11208</v>
      </c>
      <c r="C409" s="11" t="s">
        <v>3128</v>
      </c>
      <c r="D409" s="83" t="s">
        <v>891</v>
      </c>
      <c r="E409" s="168">
        <v>308.89</v>
      </c>
      <c r="F409" s="158">
        <v>728.61</v>
      </c>
      <c r="G409" s="83"/>
    </row>
    <row r="410" spans="1:7" ht="11.25" customHeight="1" x14ac:dyDescent="0.2">
      <c r="A410" s="191">
        <v>43690</v>
      </c>
      <c r="B410" s="81">
        <v>13384</v>
      </c>
      <c r="C410" s="82" t="s">
        <v>3140</v>
      </c>
      <c r="D410" s="83" t="s">
        <v>1179</v>
      </c>
      <c r="E410" s="168">
        <v>302724.90000000002</v>
      </c>
      <c r="F410" s="158">
        <v>1005966.4600000001</v>
      </c>
      <c r="G410" s="83"/>
    </row>
    <row r="411" spans="1:7" ht="11.25" customHeight="1" x14ac:dyDescent="0.2">
      <c r="A411" s="191">
        <v>43690</v>
      </c>
      <c r="B411" s="10">
        <v>23159</v>
      </c>
      <c r="C411" s="82" t="s">
        <v>3140</v>
      </c>
      <c r="D411" s="12" t="s">
        <v>526</v>
      </c>
      <c r="E411" s="166">
        <v>1700</v>
      </c>
      <c r="F411" s="158">
        <v>111750</v>
      </c>
    </row>
    <row r="412" spans="1:7" ht="11.25" customHeight="1" x14ac:dyDescent="0.2">
      <c r="A412" s="191">
        <v>43690</v>
      </c>
      <c r="B412" s="10">
        <v>11309</v>
      </c>
      <c r="C412" s="11" t="s">
        <v>3128</v>
      </c>
      <c r="D412" s="12" t="s">
        <v>905</v>
      </c>
      <c r="E412" s="156">
        <v>50.81</v>
      </c>
      <c r="F412" s="158">
        <v>926.38000000000011</v>
      </c>
    </row>
    <row r="413" spans="1:7" ht="11.25" customHeight="1" x14ac:dyDescent="0.2">
      <c r="A413" s="191">
        <v>43689</v>
      </c>
      <c r="B413" s="81">
        <v>16078</v>
      </c>
      <c r="C413" s="82" t="s">
        <v>3047</v>
      </c>
      <c r="D413" s="83" t="s">
        <v>6274</v>
      </c>
      <c r="E413" s="168">
        <v>1950</v>
      </c>
      <c r="F413" s="158"/>
      <c r="G413" s="83" t="s">
        <v>3046</v>
      </c>
    </row>
    <row r="414" spans="1:7" ht="11.25" customHeight="1" x14ac:dyDescent="0.2">
      <c r="A414" s="191">
        <v>43690</v>
      </c>
      <c r="B414" s="10">
        <v>28019</v>
      </c>
      <c r="C414" s="11" t="s">
        <v>3128</v>
      </c>
      <c r="D414" s="12" t="s">
        <v>6310</v>
      </c>
      <c r="E414" s="156">
        <v>162</v>
      </c>
      <c r="F414" s="158">
        <v>162</v>
      </c>
    </row>
    <row r="415" spans="1:7" ht="11.25" customHeight="1" x14ac:dyDescent="0.2">
      <c r="A415" s="191">
        <v>43690</v>
      </c>
      <c r="B415" s="10">
        <v>12329</v>
      </c>
      <c r="C415" s="11" t="s">
        <v>3128</v>
      </c>
      <c r="D415" s="12" t="s">
        <v>1040</v>
      </c>
      <c r="E415" s="166">
        <v>198</v>
      </c>
      <c r="F415" s="158">
        <v>630</v>
      </c>
    </row>
    <row r="416" spans="1:7" ht="11.25" customHeight="1" x14ac:dyDescent="0.2">
      <c r="A416" s="191">
        <v>43690</v>
      </c>
      <c r="B416" s="10">
        <v>19672</v>
      </c>
      <c r="C416" s="82" t="s">
        <v>3140</v>
      </c>
      <c r="D416" s="12" t="s">
        <v>1748</v>
      </c>
      <c r="E416" s="156">
        <v>24231</v>
      </c>
      <c r="F416" s="158">
        <v>29337</v>
      </c>
    </row>
    <row r="417" spans="1:7" ht="11.25" customHeight="1" x14ac:dyDescent="0.2">
      <c r="A417" s="191">
        <v>43689</v>
      </c>
      <c r="B417" s="10">
        <v>16078</v>
      </c>
      <c r="C417" s="82" t="s">
        <v>3047</v>
      </c>
      <c r="D417" s="12" t="s">
        <v>6297</v>
      </c>
      <c r="E417" s="156">
        <v>475</v>
      </c>
      <c r="F417" s="158"/>
      <c r="G417" s="83" t="s">
        <v>3046</v>
      </c>
    </row>
    <row r="418" spans="1:7" ht="11.25" customHeight="1" x14ac:dyDescent="0.2">
      <c r="A418" s="191">
        <v>43690</v>
      </c>
      <c r="B418" s="10">
        <v>21684</v>
      </c>
      <c r="C418" s="82" t="s">
        <v>3127</v>
      </c>
      <c r="D418" s="12" t="s">
        <v>531</v>
      </c>
      <c r="E418" s="156">
        <v>1000</v>
      </c>
      <c r="F418" s="158">
        <v>25916.45</v>
      </c>
    </row>
    <row r="419" spans="1:7" ht="11.25" customHeight="1" x14ac:dyDescent="0.2">
      <c r="A419" s="191">
        <v>43690</v>
      </c>
      <c r="B419" s="10">
        <v>27542</v>
      </c>
      <c r="C419" s="82" t="s">
        <v>3127</v>
      </c>
      <c r="D419" s="12" t="s">
        <v>4318</v>
      </c>
      <c r="E419" s="166">
        <v>1425</v>
      </c>
      <c r="F419" s="158">
        <v>3225</v>
      </c>
    </row>
    <row r="420" spans="1:7" ht="11.25" customHeight="1" x14ac:dyDescent="0.2">
      <c r="A420" s="191">
        <v>43690</v>
      </c>
      <c r="B420" s="10">
        <v>23635</v>
      </c>
      <c r="C420" s="82" t="s">
        <v>3140</v>
      </c>
      <c r="D420" s="12" t="s">
        <v>2184</v>
      </c>
      <c r="E420" s="166">
        <v>15475.72</v>
      </c>
      <c r="F420" s="158">
        <v>17369.21</v>
      </c>
    </row>
    <row r="421" spans="1:7" ht="11.25" customHeight="1" x14ac:dyDescent="0.2">
      <c r="A421" s="191">
        <v>43690</v>
      </c>
      <c r="B421" s="81">
        <v>24664</v>
      </c>
      <c r="C421" s="11" t="s">
        <v>3128</v>
      </c>
      <c r="D421" s="83" t="s">
        <v>535</v>
      </c>
      <c r="E421" s="168">
        <v>17.399999999999999</v>
      </c>
      <c r="F421" s="158">
        <v>356.34999999999997</v>
      </c>
      <c r="G421" s="83"/>
    </row>
    <row r="422" spans="1:7" ht="11.25" customHeight="1" x14ac:dyDescent="0.2">
      <c r="A422" s="191">
        <v>43690</v>
      </c>
      <c r="B422" s="81">
        <v>25544</v>
      </c>
      <c r="C422" s="82" t="s">
        <v>3143</v>
      </c>
      <c r="D422" s="83" t="s">
        <v>2547</v>
      </c>
      <c r="E422" s="168">
        <v>1860</v>
      </c>
      <c r="F422" s="158">
        <v>9673</v>
      </c>
      <c r="G422" s="83"/>
    </row>
    <row r="423" spans="1:7" ht="11.25" customHeight="1" x14ac:dyDescent="0.2">
      <c r="A423" s="191">
        <v>43690</v>
      </c>
      <c r="B423" s="10">
        <v>10822</v>
      </c>
      <c r="C423" s="82" t="s">
        <v>3140</v>
      </c>
      <c r="D423" s="12" t="s">
        <v>537</v>
      </c>
      <c r="E423" s="166">
        <v>1373.53</v>
      </c>
      <c r="F423" s="158">
        <v>31265.239999999998</v>
      </c>
    </row>
    <row r="424" spans="1:7" ht="11.25" customHeight="1" x14ac:dyDescent="0.2">
      <c r="A424" s="191">
        <v>43690</v>
      </c>
      <c r="B424" s="10">
        <v>10565</v>
      </c>
      <c r="C424" s="82" t="s">
        <v>3140</v>
      </c>
      <c r="D424" s="12" t="s">
        <v>538</v>
      </c>
      <c r="E424" s="166">
        <v>121</v>
      </c>
      <c r="F424" s="158">
        <v>926318.82</v>
      </c>
    </row>
    <row r="425" spans="1:7" ht="11.25" customHeight="1" x14ac:dyDescent="0.2">
      <c r="A425" s="191">
        <v>43690</v>
      </c>
      <c r="B425" s="81">
        <v>24043</v>
      </c>
      <c r="C425" s="11" t="s">
        <v>3128</v>
      </c>
      <c r="D425" s="83" t="s">
        <v>2266</v>
      </c>
      <c r="E425" s="168">
        <v>488.69</v>
      </c>
      <c r="F425" s="158">
        <v>1261.49</v>
      </c>
      <c r="G425" s="83"/>
    </row>
    <row r="426" spans="1:7" ht="11.25" customHeight="1" x14ac:dyDescent="0.2">
      <c r="A426" s="191">
        <v>43690</v>
      </c>
      <c r="B426" s="10">
        <v>13667</v>
      </c>
      <c r="C426" s="82" t="s">
        <v>3140</v>
      </c>
      <c r="D426" s="12" t="s">
        <v>1239</v>
      </c>
      <c r="E426" s="166">
        <v>241.73000000000002</v>
      </c>
      <c r="F426" s="158">
        <v>110427.95</v>
      </c>
    </row>
    <row r="427" spans="1:7" ht="11.25" customHeight="1" x14ac:dyDescent="0.2">
      <c r="A427" s="191">
        <v>43689</v>
      </c>
      <c r="B427" s="81">
        <v>16078</v>
      </c>
      <c r="C427" s="82" t="s">
        <v>3047</v>
      </c>
      <c r="D427" s="83" t="s">
        <v>3582</v>
      </c>
      <c r="E427" s="168">
        <v>106318</v>
      </c>
      <c r="F427" s="158"/>
      <c r="G427" s="83" t="s">
        <v>3046</v>
      </c>
    </row>
    <row r="428" spans="1:7" ht="11.25" customHeight="1" x14ac:dyDescent="0.2">
      <c r="A428" s="191">
        <v>43690</v>
      </c>
      <c r="B428" s="81">
        <v>26570</v>
      </c>
      <c r="C428" s="82" t="s">
        <v>3140</v>
      </c>
      <c r="D428" s="83" t="s">
        <v>2770</v>
      </c>
      <c r="E428" s="168">
        <v>2597.5</v>
      </c>
      <c r="F428" s="158">
        <v>48002.25</v>
      </c>
      <c r="G428" s="83"/>
    </row>
    <row r="429" spans="1:7" ht="11.25" customHeight="1" x14ac:dyDescent="0.2">
      <c r="A429" s="191">
        <v>43690</v>
      </c>
      <c r="B429" s="10">
        <v>19996</v>
      </c>
      <c r="C429" s="82" t="s">
        <v>3140</v>
      </c>
      <c r="D429" s="12" t="s">
        <v>540</v>
      </c>
      <c r="E429" s="156">
        <v>745.22</v>
      </c>
      <c r="F429" s="158">
        <v>32462.620000000003</v>
      </c>
    </row>
    <row r="430" spans="1:7" ht="11.25" customHeight="1" x14ac:dyDescent="0.2">
      <c r="A430" s="191">
        <v>43690</v>
      </c>
      <c r="B430" s="10">
        <v>13172</v>
      </c>
      <c r="C430" s="11" t="s">
        <v>3128</v>
      </c>
      <c r="D430" s="12" t="s">
        <v>1133</v>
      </c>
      <c r="E430" s="166">
        <v>5.8</v>
      </c>
      <c r="F430" s="158">
        <v>5.8</v>
      </c>
      <c r="G430" s="83"/>
    </row>
    <row r="431" spans="1:7" ht="11.25" customHeight="1" x14ac:dyDescent="0.2">
      <c r="A431" s="191">
        <v>43690</v>
      </c>
      <c r="B431" s="81">
        <v>19002</v>
      </c>
      <c r="C431" s="82" t="s">
        <v>3141</v>
      </c>
      <c r="D431" s="83" t="s">
        <v>541</v>
      </c>
      <c r="E431" s="168">
        <v>1481.6299999999999</v>
      </c>
      <c r="F431" s="158">
        <v>24203.98</v>
      </c>
      <c r="G431" s="83"/>
    </row>
    <row r="432" spans="1:7" ht="11.25" customHeight="1" x14ac:dyDescent="0.2">
      <c r="A432" s="191">
        <v>43690</v>
      </c>
      <c r="B432" s="10">
        <v>23878</v>
      </c>
      <c r="C432" s="82" t="s">
        <v>3127</v>
      </c>
      <c r="D432" s="12" t="s">
        <v>543</v>
      </c>
      <c r="E432" s="156">
        <v>405</v>
      </c>
      <c r="F432" s="158">
        <v>10630</v>
      </c>
    </row>
    <row r="433" spans="1:7" ht="11.25" customHeight="1" x14ac:dyDescent="0.2">
      <c r="A433" s="191">
        <v>43690</v>
      </c>
      <c r="B433" s="10">
        <v>26302</v>
      </c>
      <c r="C433" s="11" t="s">
        <v>3128</v>
      </c>
      <c r="D433" s="12" t="s">
        <v>544</v>
      </c>
      <c r="E433" s="166">
        <v>126</v>
      </c>
      <c r="F433" s="158">
        <v>427.16</v>
      </c>
      <c r="G433" s="83"/>
    </row>
    <row r="434" spans="1:7" ht="11.25" customHeight="1" x14ac:dyDescent="0.2">
      <c r="A434" s="191">
        <v>43690</v>
      </c>
      <c r="B434" s="10">
        <v>10518</v>
      </c>
      <c r="C434" s="82" t="s">
        <v>3140</v>
      </c>
      <c r="D434" s="12" t="s">
        <v>547</v>
      </c>
      <c r="E434" s="156">
        <v>109.34</v>
      </c>
      <c r="F434" s="158">
        <v>14722.39</v>
      </c>
    </row>
    <row r="435" spans="1:7" ht="11.25" customHeight="1" x14ac:dyDescent="0.2">
      <c r="A435" s="191">
        <v>43690</v>
      </c>
      <c r="B435" s="10">
        <v>14662</v>
      </c>
      <c r="C435" s="82" t="s">
        <v>3140</v>
      </c>
      <c r="D435" s="12" t="s">
        <v>548</v>
      </c>
      <c r="E435" s="156">
        <v>1718.13</v>
      </c>
      <c r="F435" s="158">
        <v>158564.59</v>
      </c>
      <c r="G435" s="83"/>
    </row>
    <row r="436" spans="1:7" ht="11.25" customHeight="1" x14ac:dyDescent="0.2">
      <c r="A436" s="191">
        <v>43689</v>
      </c>
      <c r="B436" s="10">
        <v>16078</v>
      </c>
      <c r="C436" s="82" t="s">
        <v>3047</v>
      </c>
      <c r="D436" s="12" t="s">
        <v>6294</v>
      </c>
      <c r="E436" s="156">
        <v>475</v>
      </c>
      <c r="F436" s="158"/>
      <c r="G436" s="83" t="s">
        <v>3046</v>
      </c>
    </row>
    <row r="437" spans="1:7" ht="11.25" customHeight="1" x14ac:dyDescent="0.2">
      <c r="A437" s="191">
        <v>43689</v>
      </c>
      <c r="B437" s="10">
        <v>16078</v>
      </c>
      <c r="C437" s="82" t="s">
        <v>3047</v>
      </c>
      <c r="D437" s="12" t="s">
        <v>6276</v>
      </c>
      <c r="E437" s="156">
        <v>475</v>
      </c>
      <c r="F437" s="158"/>
      <c r="G437" s="83" t="s">
        <v>3046</v>
      </c>
    </row>
    <row r="438" spans="1:7" ht="11.25" customHeight="1" x14ac:dyDescent="0.2">
      <c r="A438" s="191">
        <v>43690</v>
      </c>
      <c r="B438" s="81">
        <v>27851</v>
      </c>
      <c r="C438" s="82" t="s">
        <v>3140</v>
      </c>
      <c r="D438" s="83" t="s">
        <v>5652</v>
      </c>
      <c r="E438" s="168">
        <v>498</v>
      </c>
      <c r="F438" s="158">
        <v>498</v>
      </c>
      <c r="G438" s="83"/>
    </row>
    <row r="439" spans="1:7" ht="11.25" customHeight="1" x14ac:dyDescent="0.2">
      <c r="A439" s="191">
        <v>43690</v>
      </c>
      <c r="B439" s="10">
        <v>11792</v>
      </c>
      <c r="C439" s="82" t="s">
        <v>3127</v>
      </c>
      <c r="D439" s="12" t="s">
        <v>549</v>
      </c>
      <c r="E439" s="156">
        <v>4350</v>
      </c>
      <c r="F439" s="158">
        <v>150339.66</v>
      </c>
    </row>
    <row r="440" spans="1:7" ht="11.25" customHeight="1" x14ac:dyDescent="0.2">
      <c r="A440" s="191">
        <v>43690</v>
      </c>
      <c r="B440" s="81">
        <v>17070</v>
      </c>
      <c r="C440" s="11" t="s">
        <v>3128</v>
      </c>
      <c r="D440" s="83" t="s">
        <v>1523</v>
      </c>
      <c r="E440" s="168">
        <v>128.99</v>
      </c>
      <c r="F440" s="158">
        <v>1581.26</v>
      </c>
      <c r="G440" s="83"/>
    </row>
    <row r="441" spans="1:7" ht="11.25" customHeight="1" x14ac:dyDescent="0.2">
      <c r="A441" s="191">
        <v>43690</v>
      </c>
      <c r="B441" s="81">
        <v>10966</v>
      </c>
      <c r="C441" s="82" t="s">
        <v>3140</v>
      </c>
      <c r="D441" s="83" t="s">
        <v>857</v>
      </c>
      <c r="E441" s="168">
        <v>392.96</v>
      </c>
      <c r="F441" s="158">
        <v>9256.3499999999985</v>
      </c>
      <c r="G441" s="83"/>
    </row>
    <row r="442" spans="1:7" ht="11.25" customHeight="1" x14ac:dyDescent="0.2">
      <c r="A442" s="191">
        <v>43690</v>
      </c>
      <c r="B442" s="10">
        <v>12410</v>
      </c>
      <c r="C442" s="11" t="s">
        <v>3128</v>
      </c>
      <c r="D442" s="12" t="s">
        <v>1052</v>
      </c>
      <c r="E442" s="156">
        <v>40</v>
      </c>
      <c r="F442" s="158">
        <v>136</v>
      </c>
    </row>
    <row r="443" spans="1:7" ht="11.25" customHeight="1" x14ac:dyDescent="0.2">
      <c r="A443" s="191">
        <v>43690</v>
      </c>
      <c r="B443" s="10">
        <v>11616</v>
      </c>
      <c r="C443" s="82" t="s">
        <v>3136</v>
      </c>
      <c r="D443" s="12" t="s">
        <v>947</v>
      </c>
      <c r="E443" s="166">
        <v>895</v>
      </c>
      <c r="F443" s="158">
        <v>3090</v>
      </c>
      <c r="G443" s="83"/>
    </row>
    <row r="444" spans="1:7" ht="11.25" customHeight="1" x14ac:dyDescent="0.2">
      <c r="A444" s="191">
        <v>43690</v>
      </c>
      <c r="B444" s="10">
        <v>23843</v>
      </c>
      <c r="C444" s="82" t="s">
        <v>3140</v>
      </c>
      <c r="D444" s="12" t="s">
        <v>553</v>
      </c>
      <c r="E444" s="156">
        <v>3750</v>
      </c>
      <c r="F444" s="158">
        <v>41827.089999999997</v>
      </c>
    </row>
    <row r="445" spans="1:7" ht="11.25" customHeight="1" x14ac:dyDescent="0.2">
      <c r="A445" s="191">
        <v>43690</v>
      </c>
      <c r="B445" s="10">
        <v>27982</v>
      </c>
      <c r="C445" s="82" t="s">
        <v>3141</v>
      </c>
      <c r="D445" s="12" t="s">
        <v>6100</v>
      </c>
      <c r="E445" s="166">
        <v>1750211.5899999999</v>
      </c>
      <c r="F445" s="158">
        <v>1750211.5899999999</v>
      </c>
      <c r="G445" s="83"/>
    </row>
    <row r="446" spans="1:7" ht="11.25" customHeight="1" x14ac:dyDescent="0.2">
      <c r="A446" s="191">
        <v>43690</v>
      </c>
      <c r="B446" s="81">
        <v>13456</v>
      </c>
      <c r="C446" s="82" t="s">
        <v>3140</v>
      </c>
      <c r="D446" s="83" t="s">
        <v>1191</v>
      </c>
      <c r="E446" s="168">
        <v>34.15</v>
      </c>
      <c r="F446" s="158">
        <v>22653.45</v>
      </c>
      <c r="G446" s="83"/>
    </row>
    <row r="447" spans="1:7" ht="11.25" customHeight="1" x14ac:dyDescent="0.2">
      <c r="A447" s="191">
        <v>43690</v>
      </c>
      <c r="B447" s="10">
        <v>12551</v>
      </c>
      <c r="C447" s="82" t="s">
        <v>3141</v>
      </c>
      <c r="D447" s="12" t="s">
        <v>1070</v>
      </c>
      <c r="E447" s="156">
        <v>2423</v>
      </c>
      <c r="F447" s="158">
        <v>7513</v>
      </c>
    </row>
    <row r="448" spans="1:7" ht="11.25" customHeight="1" x14ac:dyDescent="0.2">
      <c r="A448" s="191">
        <v>43690</v>
      </c>
      <c r="B448" s="10">
        <v>14444</v>
      </c>
      <c r="C448" s="82" t="s">
        <v>3140</v>
      </c>
      <c r="D448" s="12" t="s">
        <v>4021</v>
      </c>
      <c r="E448" s="156">
        <v>1804208.66</v>
      </c>
      <c r="F448" s="158">
        <v>16735167.890000001</v>
      </c>
    </row>
    <row r="449" spans="1:7" ht="11.25" customHeight="1" x14ac:dyDescent="0.2">
      <c r="A449" s="191">
        <v>43689</v>
      </c>
      <c r="B449" s="81">
        <v>16078</v>
      </c>
      <c r="C449" s="82" t="s">
        <v>3047</v>
      </c>
      <c r="D449" s="83" t="s">
        <v>6277</v>
      </c>
      <c r="E449" s="168">
        <v>475</v>
      </c>
      <c r="F449" s="158"/>
      <c r="G449" s="83" t="s">
        <v>3046</v>
      </c>
    </row>
    <row r="450" spans="1:7" ht="11.25" customHeight="1" x14ac:dyDescent="0.2">
      <c r="A450" s="191">
        <v>43690</v>
      </c>
      <c r="B450" s="10">
        <v>14441</v>
      </c>
      <c r="C450" s="82" t="s">
        <v>3140</v>
      </c>
      <c r="D450" s="12" t="s">
        <v>559</v>
      </c>
      <c r="E450" s="156">
        <v>240</v>
      </c>
      <c r="F450" s="158">
        <v>9678</v>
      </c>
      <c r="G450" s="83"/>
    </row>
    <row r="451" spans="1:7" ht="11.25" customHeight="1" x14ac:dyDescent="0.2">
      <c r="A451" s="191">
        <v>43690</v>
      </c>
      <c r="B451" s="10">
        <v>23153</v>
      </c>
      <c r="C451" s="11" t="s">
        <v>3128</v>
      </c>
      <c r="D451" s="12" t="s">
        <v>2105</v>
      </c>
      <c r="E451" s="156">
        <v>236.03</v>
      </c>
      <c r="F451" s="158">
        <v>236.03</v>
      </c>
    </row>
    <row r="452" spans="1:7" ht="11.25" customHeight="1" x14ac:dyDescent="0.2">
      <c r="A452" s="191">
        <v>43690</v>
      </c>
      <c r="B452" s="10">
        <v>12535</v>
      </c>
      <c r="C452" s="82" t="s">
        <v>3127</v>
      </c>
      <c r="D452" s="12" t="s">
        <v>562</v>
      </c>
      <c r="E452" s="156">
        <v>3105</v>
      </c>
      <c r="F452" s="158">
        <v>45015</v>
      </c>
    </row>
    <row r="453" spans="1:7" ht="11.25" customHeight="1" x14ac:dyDescent="0.2">
      <c r="A453" s="191">
        <v>43690</v>
      </c>
      <c r="B453" s="81">
        <v>10337</v>
      </c>
      <c r="C453" s="82" t="s">
        <v>3127</v>
      </c>
      <c r="D453" s="83" t="s">
        <v>568</v>
      </c>
      <c r="E453" s="168">
        <v>2500</v>
      </c>
      <c r="F453" s="158">
        <v>101190</v>
      </c>
      <c r="G453" s="83"/>
    </row>
    <row r="454" spans="1:7" ht="11.25" customHeight="1" x14ac:dyDescent="0.2">
      <c r="A454" s="191">
        <v>43690</v>
      </c>
      <c r="B454" s="81">
        <v>10141</v>
      </c>
      <c r="C454" s="82" t="s">
        <v>3127</v>
      </c>
      <c r="D454" s="83" t="s">
        <v>569</v>
      </c>
      <c r="E454" s="168">
        <v>2550</v>
      </c>
      <c r="F454" s="158">
        <v>31320</v>
      </c>
      <c r="G454" s="83"/>
    </row>
    <row r="455" spans="1:7" ht="11.25" customHeight="1" x14ac:dyDescent="0.2">
      <c r="A455" s="191">
        <v>43690</v>
      </c>
      <c r="B455" s="10">
        <v>10765</v>
      </c>
      <c r="C455" s="82" t="s">
        <v>3127</v>
      </c>
      <c r="D455" s="12" t="s">
        <v>570</v>
      </c>
      <c r="E455" s="156">
        <v>500</v>
      </c>
      <c r="F455" s="158">
        <v>59793.75</v>
      </c>
      <c r="G455" s="83"/>
    </row>
    <row r="456" spans="1:7" ht="11.25" customHeight="1" x14ac:dyDescent="0.2">
      <c r="A456" s="191">
        <v>43690</v>
      </c>
      <c r="B456" s="10">
        <v>24891</v>
      </c>
      <c r="C456" s="82" t="s">
        <v>3141</v>
      </c>
      <c r="D456" s="12" t="s">
        <v>2402</v>
      </c>
      <c r="E456" s="166">
        <v>1940</v>
      </c>
      <c r="F456" s="158">
        <v>23800</v>
      </c>
      <c r="G456" s="83"/>
    </row>
    <row r="457" spans="1:7" ht="11.25" customHeight="1" x14ac:dyDescent="0.2">
      <c r="A457" s="191">
        <v>43690</v>
      </c>
      <c r="B457" s="10">
        <v>24349</v>
      </c>
      <c r="C457" s="82" t="s">
        <v>3127</v>
      </c>
      <c r="D457" s="12" t="s">
        <v>2322</v>
      </c>
      <c r="E457" s="156">
        <v>337.5</v>
      </c>
      <c r="F457" s="158">
        <v>29987.5</v>
      </c>
    </row>
    <row r="458" spans="1:7" ht="11.25" customHeight="1" x14ac:dyDescent="0.2">
      <c r="A458" s="191">
        <v>43690</v>
      </c>
      <c r="B458" s="81">
        <v>25238</v>
      </c>
      <c r="C458" s="82" t="s">
        <v>3140</v>
      </c>
      <c r="D458" s="83" t="s">
        <v>3078</v>
      </c>
      <c r="E458" s="168">
        <v>2650</v>
      </c>
      <c r="F458" s="158">
        <v>3250</v>
      </c>
      <c r="G458" s="83"/>
    </row>
    <row r="459" spans="1:7" ht="11.25" customHeight="1" x14ac:dyDescent="0.2">
      <c r="A459" s="191">
        <v>43690</v>
      </c>
      <c r="B459" s="81">
        <v>26675</v>
      </c>
      <c r="C459" s="82" t="s">
        <v>3134</v>
      </c>
      <c r="D459" s="83" t="s">
        <v>2794</v>
      </c>
      <c r="E459" s="168">
        <v>125</v>
      </c>
      <c r="F459" s="158">
        <v>125</v>
      </c>
      <c r="G459" s="83"/>
    </row>
    <row r="460" spans="1:7" ht="11.25" customHeight="1" x14ac:dyDescent="0.2">
      <c r="A460" s="191">
        <v>43690</v>
      </c>
      <c r="B460" s="10">
        <v>26205</v>
      </c>
      <c r="C460" s="82" t="s">
        <v>3140</v>
      </c>
      <c r="D460" s="12" t="s">
        <v>2681</v>
      </c>
      <c r="E460" s="166">
        <v>150</v>
      </c>
      <c r="F460" s="158">
        <v>150</v>
      </c>
      <c r="G460" s="83"/>
    </row>
    <row r="461" spans="1:7" ht="11.25" customHeight="1" x14ac:dyDescent="0.2">
      <c r="A461" s="191">
        <v>43685</v>
      </c>
      <c r="B461" s="81">
        <v>26529</v>
      </c>
      <c r="C461" s="82" t="s">
        <v>3140</v>
      </c>
      <c r="D461" s="83" t="s">
        <v>2761</v>
      </c>
      <c r="E461" s="168">
        <v>121913.99</v>
      </c>
      <c r="F461" s="158">
        <v>2457965.7999999998</v>
      </c>
      <c r="G461" s="83" t="s">
        <v>3029</v>
      </c>
    </row>
    <row r="462" spans="1:7" ht="11.25" customHeight="1" x14ac:dyDescent="0.2">
      <c r="A462" s="191">
        <v>43690</v>
      </c>
      <c r="B462" s="10">
        <v>26931</v>
      </c>
      <c r="C462" s="11" t="s">
        <v>3128</v>
      </c>
      <c r="D462" s="12" t="s">
        <v>575</v>
      </c>
      <c r="E462" s="166">
        <v>149.12</v>
      </c>
      <c r="F462" s="158">
        <v>1871.1399999999999</v>
      </c>
    </row>
    <row r="463" spans="1:7" ht="11.25" customHeight="1" x14ac:dyDescent="0.2">
      <c r="A463" s="191">
        <v>43684</v>
      </c>
      <c r="B463" s="10">
        <v>16078</v>
      </c>
      <c r="C463" s="82" t="s">
        <v>3047</v>
      </c>
      <c r="D463" s="12" t="s">
        <v>4947</v>
      </c>
      <c r="E463" s="168">
        <v>8320.6200000000008</v>
      </c>
      <c r="F463" s="158"/>
      <c r="G463" s="83" t="s">
        <v>3046</v>
      </c>
    </row>
    <row r="464" spans="1:7" ht="11.25" customHeight="1" x14ac:dyDescent="0.2">
      <c r="A464" s="191">
        <v>43685</v>
      </c>
      <c r="B464" s="10">
        <v>16078</v>
      </c>
      <c r="C464" s="82" t="s">
        <v>3047</v>
      </c>
      <c r="D464" s="12" t="s">
        <v>4947</v>
      </c>
      <c r="E464" s="168">
        <v>7161.31</v>
      </c>
      <c r="F464" s="158"/>
      <c r="G464" s="83" t="s">
        <v>3046</v>
      </c>
    </row>
    <row r="465" spans="1:7" ht="11.25" customHeight="1" x14ac:dyDescent="0.2">
      <c r="A465" s="191">
        <v>43686</v>
      </c>
      <c r="B465" s="10">
        <v>16078</v>
      </c>
      <c r="C465" s="82" t="s">
        <v>3047</v>
      </c>
      <c r="D465" s="12" t="s">
        <v>4947</v>
      </c>
      <c r="E465" s="156">
        <v>525768.57999999996</v>
      </c>
      <c r="F465" s="158"/>
      <c r="G465" s="83" t="s">
        <v>3046</v>
      </c>
    </row>
    <row r="466" spans="1:7" ht="11.25" customHeight="1" x14ac:dyDescent="0.2">
      <c r="A466" s="191">
        <v>43690</v>
      </c>
      <c r="B466" s="81">
        <v>11869</v>
      </c>
      <c r="C466" s="82" t="s">
        <v>3127</v>
      </c>
      <c r="D466" s="83" t="s">
        <v>585</v>
      </c>
      <c r="E466" s="168">
        <v>2090</v>
      </c>
      <c r="F466" s="158">
        <v>47405</v>
      </c>
      <c r="G466" s="83"/>
    </row>
    <row r="467" spans="1:7" ht="11.25" customHeight="1" x14ac:dyDescent="0.2">
      <c r="A467" s="191">
        <v>43690</v>
      </c>
      <c r="B467" s="10">
        <v>27666</v>
      </c>
      <c r="C467" s="82" t="s">
        <v>3141</v>
      </c>
      <c r="D467" s="12" t="s">
        <v>4785</v>
      </c>
      <c r="E467" s="156">
        <v>4591.51</v>
      </c>
      <c r="F467" s="158">
        <v>4780.71</v>
      </c>
      <c r="G467" s="83"/>
    </row>
    <row r="468" spans="1:7" ht="11.25" customHeight="1" x14ac:dyDescent="0.2">
      <c r="A468" s="191">
        <v>43690</v>
      </c>
      <c r="B468" s="81">
        <v>13873</v>
      </c>
      <c r="C468" s="82" t="s">
        <v>3140</v>
      </c>
      <c r="D468" s="83" t="s">
        <v>588</v>
      </c>
      <c r="E468" s="168">
        <v>28164.38</v>
      </c>
      <c r="F468" s="158">
        <v>128270.84000000001</v>
      </c>
    </row>
    <row r="469" spans="1:7" ht="11.25" customHeight="1" x14ac:dyDescent="0.2">
      <c r="A469" s="191">
        <v>43690</v>
      </c>
      <c r="B469" s="81">
        <v>14438</v>
      </c>
      <c r="C469" s="82" t="s">
        <v>3140</v>
      </c>
      <c r="D469" s="83" t="s">
        <v>1376</v>
      </c>
      <c r="E469" s="168">
        <v>5283</v>
      </c>
      <c r="F469" s="158">
        <v>78767.5</v>
      </c>
      <c r="G469" s="83"/>
    </row>
    <row r="470" spans="1:7" ht="11.25" customHeight="1" x14ac:dyDescent="0.2">
      <c r="A470" s="191">
        <v>43690</v>
      </c>
      <c r="B470" s="10">
        <v>23937</v>
      </c>
      <c r="C470" s="82" t="s">
        <v>3140</v>
      </c>
      <c r="D470" s="12" t="s">
        <v>2241</v>
      </c>
      <c r="E470" s="156">
        <v>145</v>
      </c>
      <c r="F470" s="158">
        <v>145</v>
      </c>
    </row>
    <row r="471" spans="1:7" ht="11.25" customHeight="1" x14ac:dyDescent="0.2">
      <c r="A471" s="191">
        <v>43690</v>
      </c>
      <c r="B471" s="81">
        <v>18300</v>
      </c>
      <c r="C471" s="82" t="s">
        <v>3141</v>
      </c>
      <c r="D471" s="83" t="s">
        <v>1636</v>
      </c>
      <c r="E471" s="168">
        <v>32700</v>
      </c>
      <c r="F471" s="158">
        <v>364406.35</v>
      </c>
      <c r="G471" s="83"/>
    </row>
    <row r="472" spans="1:7" ht="11.25" customHeight="1" x14ac:dyDescent="0.2">
      <c r="A472" s="191">
        <v>43690</v>
      </c>
      <c r="B472" s="10">
        <v>23097</v>
      </c>
      <c r="C472" s="82" t="s">
        <v>3140</v>
      </c>
      <c r="D472" s="12" t="s">
        <v>2100</v>
      </c>
      <c r="E472" s="156">
        <v>174.65</v>
      </c>
      <c r="F472" s="158">
        <v>2393.75</v>
      </c>
    </row>
    <row r="473" spans="1:7" ht="11.25" customHeight="1" x14ac:dyDescent="0.2">
      <c r="A473" s="191">
        <v>43690</v>
      </c>
      <c r="B473" s="81">
        <v>21573</v>
      </c>
      <c r="C473" s="82" t="s">
        <v>3141</v>
      </c>
      <c r="D473" s="83" t="s">
        <v>598</v>
      </c>
      <c r="E473" s="168">
        <v>630</v>
      </c>
      <c r="F473" s="158">
        <v>7323</v>
      </c>
      <c r="G473" s="83"/>
    </row>
    <row r="474" spans="1:7" ht="11.25" customHeight="1" x14ac:dyDescent="0.2">
      <c r="A474" s="191">
        <v>43690</v>
      </c>
      <c r="B474" s="10">
        <v>20145</v>
      </c>
      <c r="C474" s="82" t="s">
        <v>3140</v>
      </c>
      <c r="D474" s="12" t="s">
        <v>599</v>
      </c>
      <c r="E474" s="156">
        <v>1344.7</v>
      </c>
      <c r="F474" s="158">
        <v>76373.89</v>
      </c>
    </row>
    <row r="475" spans="1:7" ht="11.25" customHeight="1" x14ac:dyDescent="0.2">
      <c r="A475" s="191">
        <v>43690</v>
      </c>
      <c r="B475" s="10">
        <v>10279</v>
      </c>
      <c r="C475" s="82" t="s">
        <v>3141</v>
      </c>
      <c r="D475" s="12" t="s">
        <v>770</v>
      </c>
      <c r="E475" s="156">
        <v>25.5</v>
      </c>
      <c r="F475" s="158">
        <v>1515.5</v>
      </c>
    </row>
    <row r="476" spans="1:7" ht="11.25" customHeight="1" x14ac:dyDescent="0.2">
      <c r="A476" s="191">
        <v>43690</v>
      </c>
      <c r="B476" s="10">
        <v>11086</v>
      </c>
      <c r="C476" s="82" t="s">
        <v>3140</v>
      </c>
      <c r="D476" s="12" t="s">
        <v>606</v>
      </c>
      <c r="E476" s="156">
        <v>2138</v>
      </c>
      <c r="F476" s="158">
        <v>337883.03</v>
      </c>
    </row>
    <row r="477" spans="1:7" ht="11.25" customHeight="1" x14ac:dyDescent="0.2">
      <c r="A477" s="191">
        <v>43690</v>
      </c>
      <c r="B477" s="81">
        <v>999002222</v>
      </c>
      <c r="C477" s="82" t="s">
        <v>3135</v>
      </c>
      <c r="D477" s="83" t="s">
        <v>2499</v>
      </c>
      <c r="E477" s="168">
        <v>350</v>
      </c>
      <c r="F477" s="158">
        <v>350</v>
      </c>
      <c r="G477" s="83"/>
    </row>
    <row r="478" spans="1:7" ht="11.25" customHeight="1" x14ac:dyDescent="0.2">
      <c r="A478" s="191">
        <v>43690</v>
      </c>
      <c r="B478" s="81">
        <v>19522</v>
      </c>
      <c r="C478" s="82" t="s">
        <v>3127</v>
      </c>
      <c r="D478" s="83" t="s">
        <v>609</v>
      </c>
      <c r="E478" s="168">
        <v>500</v>
      </c>
      <c r="F478" s="158">
        <v>40112.5</v>
      </c>
      <c r="G478" s="83"/>
    </row>
    <row r="479" spans="1:7" ht="11.25" customHeight="1" x14ac:dyDescent="0.2">
      <c r="A479" s="191">
        <v>43690</v>
      </c>
      <c r="B479" s="10">
        <v>23337</v>
      </c>
      <c r="C479" s="82" t="s">
        <v>3140</v>
      </c>
      <c r="D479" s="12" t="s">
        <v>615</v>
      </c>
      <c r="E479" s="166">
        <v>250</v>
      </c>
      <c r="F479" s="158">
        <v>8370.6</v>
      </c>
      <c r="G479" s="83"/>
    </row>
    <row r="480" spans="1:7" ht="11.25" customHeight="1" x14ac:dyDescent="0.2">
      <c r="A480" s="191">
        <v>43690</v>
      </c>
      <c r="B480" s="10">
        <v>14236</v>
      </c>
      <c r="C480" s="82" t="s">
        <v>3140</v>
      </c>
      <c r="D480" s="12" t="s">
        <v>1342</v>
      </c>
      <c r="E480" s="156">
        <v>98996</v>
      </c>
      <c r="F480" s="158">
        <v>186408.85</v>
      </c>
    </row>
    <row r="481" spans="1:7" ht="11.25" customHeight="1" x14ac:dyDescent="0.2">
      <c r="A481" s="191">
        <v>43690</v>
      </c>
      <c r="B481" s="81">
        <v>13856</v>
      </c>
      <c r="C481" s="82" t="s">
        <v>3141</v>
      </c>
      <c r="D481" s="83" t="s">
        <v>1269</v>
      </c>
      <c r="E481" s="168">
        <v>916</v>
      </c>
      <c r="F481" s="158">
        <v>15403</v>
      </c>
      <c r="G481" s="83"/>
    </row>
    <row r="482" spans="1:7" ht="11.25" customHeight="1" x14ac:dyDescent="0.2">
      <c r="A482" s="191">
        <v>43690</v>
      </c>
      <c r="B482" s="10">
        <v>25393</v>
      </c>
      <c r="C482" s="11" t="s">
        <v>3128</v>
      </c>
      <c r="D482" s="12" t="s">
        <v>2513</v>
      </c>
      <c r="E482" s="156">
        <v>5.8</v>
      </c>
      <c r="F482" s="158">
        <v>83.98</v>
      </c>
    </row>
    <row r="483" spans="1:7" ht="11.25" customHeight="1" x14ac:dyDescent="0.2">
      <c r="A483" s="191">
        <v>43690</v>
      </c>
      <c r="B483" s="81">
        <v>10649</v>
      </c>
      <c r="C483" s="82" t="s">
        <v>3141</v>
      </c>
      <c r="D483" s="83" t="s">
        <v>622</v>
      </c>
      <c r="E483" s="168">
        <v>1438.1</v>
      </c>
      <c r="F483" s="158">
        <v>74193.73000000001</v>
      </c>
      <c r="G483" s="83"/>
    </row>
    <row r="484" spans="1:7" ht="11.25" customHeight="1" x14ac:dyDescent="0.2">
      <c r="A484" s="191">
        <v>43690</v>
      </c>
      <c r="B484" s="10">
        <v>14057</v>
      </c>
      <c r="C484" s="82" t="s">
        <v>3141</v>
      </c>
      <c r="D484" s="12" t="s">
        <v>623</v>
      </c>
      <c r="E484" s="166">
        <v>177012.47</v>
      </c>
      <c r="F484" s="158">
        <v>2535317.41</v>
      </c>
      <c r="G484" s="83"/>
    </row>
    <row r="485" spans="1:7" ht="11.25" customHeight="1" x14ac:dyDescent="0.2">
      <c r="A485" s="191">
        <v>43690</v>
      </c>
      <c r="B485" s="10">
        <v>10956</v>
      </c>
      <c r="C485" s="82" t="s">
        <v>3140</v>
      </c>
      <c r="D485" s="12" t="s">
        <v>626</v>
      </c>
      <c r="E485" s="156">
        <v>1027.3499999999999</v>
      </c>
      <c r="F485" s="158">
        <v>31721.16</v>
      </c>
    </row>
    <row r="486" spans="1:7" ht="11.25" customHeight="1" x14ac:dyDescent="0.2">
      <c r="A486" s="191">
        <v>43690</v>
      </c>
      <c r="B486" s="81">
        <v>20783</v>
      </c>
      <c r="C486" s="82" t="s">
        <v>3141</v>
      </c>
      <c r="D486" s="83" t="s">
        <v>1345</v>
      </c>
      <c r="E486" s="168">
        <v>3514.23</v>
      </c>
      <c r="F486" s="158">
        <v>5115.9799999999996</v>
      </c>
      <c r="G486" s="83"/>
    </row>
    <row r="487" spans="1:7" ht="11.25" customHeight="1" x14ac:dyDescent="0.2">
      <c r="A487" s="191">
        <v>43690</v>
      </c>
      <c r="B487" s="10">
        <v>20718</v>
      </c>
      <c r="C487" s="82" t="s">
        <v>3141</v>
      </c>
      <c r="D487" s="12" t="s">
        <v>628</v>
      </c>
      <c r="E487" s="166">
        <v>173.31</v>
      </c>
      <c r="F487" s="158">
        <v>6790.02</v>
      </c>
      <c r="G487" s="83"/>
    </row>
    <row r="488" spans="1:7" ht="11.25" customHeight="1" x14ac:dyDescent="0.2">
      <c r="A488" s="191">
        <v>43690</v>
      </c>
      <c r="B488" s="81">
        <v>25000</v>
      </c>
      <c r="C488" s="82" t="s">
        <v>3140</v>
      </c>
      <c r="D488" s="83" t="s">
        <v>2422</v>
      </c>
      <c r="E488" s="168">
        <v>90.95</v>
      </c>
      <c r="F488" s="158">
        <v>90.95</v>
      </c>
      <c r="G488" s="83"/>
    </row>
    <row r="489" spans="1:7" ht="11.25" customHeight="1" x14ac:dyDescent="0.2">
      <c r="A489" s="191">
        <v>43690</v>
      </c>
      <c r="B489" s="10">
        <v>12164</v>
      </c>
      <c r="C489" s="82" t="s">
        <v>3141</v>
      </c>
      <c r="D489" s="12" t="s">
        <v>1013</v>
      </c>
      <c r="E489" s="156">
        <v>472.75</v>
      </c>
      <c r="F489" s="158">
        <v>35451.99</v>
      </c>
    </row>
    <row r="490" spans="1:7" ht="11.25" customHeight="1" x14ac:dyDescent="0.2">
      <c r="A490" s="191">
        <v>43689</v>
      </c>
      <c r="B490" s="10">
        <v>16078</v>
      </c>
      <c r="C490" s="82" t="s">
        <v>3047</v>
      </c>
      <c r="D490" s="12" t="s">
        <v>6270</v>
      </c>
      <c r="E490" s="156">
        <v>712.5</v>
      </c>
      <c r="F490" s="158"/>
      <c r="G490" s="83" t="s">
        <v>3046</v>
      </c>
    </row>
    <row r="491" spans="1:7" ht="11.25" customHeight="1" x14ac:dyDescent="0.2">
      <c r="A491" s="191">
        <v>43689</v>
      </c>
      <c r="B491" s="10">
        <v>16078</v>
      </c>
      <c r="C491" s="82" t="s">
        <v>3047</v>
      </c>
      <c r="D491" s="12" t="s">
        <v>6270</v>
      </c>
      <c r="E491" s="156">
        <v>475</v>
      </c>
      <c r="F491" s="158"/>
      <c r="G491" s="83" t="s">
        <v>3046</v>
      </c>
    </row>
    <row r="492" spans="1:7" ht="11.25" customHeight="1" x14ac:dyDescent="0.2">
      <c r="A492" s="191">
        <v>43690</v>
      </c>
      <c r="B492" s="10">
        <v>27617</v>
      </c>
      <c r="C492" s="11" t="s">
        <v>3128</v>
      </c>
      <c r="D492" s="12" t="s">
        <v>4532</v>
      </c>
      <c r="E492" s="166">
        <v>51.54</v>
      </c>
      <c r="F492" s="158">
        <v>141.54</v>
      </c>
    </row>
    <row r="493" spans="1:7" ht="11.25" customHeight="1" x14ac:dyDescent="0.2">
      <c r="A493" s="191">
        <v>43689</v>
      </c>
      <c r="B493" s="81">
        <v>16078</v>
      </c>
      <c r="C493" s="82" t="s">
        <v>3047</v>
      </c>
      <c r="D493" s="83" t="s">
        <v>6289</v>
      </c>
      <c r="E493" s="168">
        <v>475</v>
      </c>
      <c r="F493" s="158"/>
      <c r="G493" s="83" t="s">
        <v>3046</v>
      </c>
    </row>
    <row r="494" spans="1:7" ht="11.25" customHeight="1" x14ac:dyDescent="0.2">
      <c r="A494" s="191">
        <v>43690</v>
      </c>
      <c r="B494" s="81">
        <v>26433</v>
      </c>
      <c r="C494" s="82" t="s">
        <v>3141</v>
      </c>
      <c r="D494" s="83" t="s">
        <v>2734</v>
      </c>
      <c r="E494" s="168">
        <v>18145</v>
      </c>
      <c r="F494" s="158">
        <v>18145</v>
      </c>
      <c r="G494" s="83"/>
    </row>
    <row r="495" spans="1:7" ht="11.25" customHeight="1" x14ac:dyDescent="0.2">
      <c r="A495" s="191">
        <v>43690</v>
      </c>
      <c r="B495" s="10">
        <v>10341</v>
      </c>
      <c r="C495" s="82" t="s">
        <v>3141</v>
      </c>
      <c r="D495" s="12" t="s">
        <v>632</v>
      </c>
      <c r="E495" s="166">
        <v>149.99</v>
      </c>
      <c r="F495" s="158">
        <v>319234.68</v>
      </c>
      <c r="G495" s="83"/>
    </row>
    <row r="496" spans="1:7" ht="11.25" customHeight="1" x14ac:dyDescent="0.2">
      <c r="A496" s="191">
        <v>43689</v>
      </c>
      <c r="B496" s="10">
        <v>16078</v>
      </c>
      <c r="C496" s="82" t="s">
        <v>3047</v>
      </c>
      <c r="D496" s="12" t="s">
        <v>6286</v>
      </c>
      <c r="E496" s="156">
        <v>475</v>
      </c>
      <c r="F496" s="158"/>
      <c r="G496" s="83" t="s">
        <v>3046</v>
      </c>
    </row>
    <row r="497" spans="1:7" ht="11.25" customHeight="1" x14ac:dyDescent="0.2">
      <c r="A497" s="191">
        <v>43689</v>
      </c>
      <c r="B497" s="81">
        <v>16078</v>
      </c>
      <c r="C497" s="82" t="s">
        <v>3047</v>
      </c>
      <c r="D497" s="83" t="s">
        <v>6271</v>
      </c>
      <c r="E497" s="168">
        <v>712.5</v>
      </c>
      <c r="F497" s="158"/>
      <c r="G497" s="83" t="s">
        <v>3046</v>
      </c>
    </row>
    <row r="498" spans="1:7" ht="11.25" customHeight="1" x14ac:dyDescent="0.2">
      <c r="A498" s="191">
        <v>43690</v>
      </c>
      <c r="B498" s="81">
        <v>12870</v>
      </c>
      <c r="C498" s="82" t="s">
        <v>3140</v>
      </c>
      <c r="D498" s="83" t="s">
        <v>1105</v>
      </c>
      <c r="E498" s="168">
        <v>251.1</v>
      </c>
      <c r="F498" s="158">
        <v>81886.460000000006</v>
      </c>
      <c r="G498" s="83"/>
    </row>
    <row r="499" spans="1:7" ht="11.25" customHeight="1" x14ac:dyDescent="0.2">
      <c r="A499" s="191">
        <v>43690</v>
      </c>
      <c r="B499" s="10">
        <v>19457</v>
      </c>
      <c r="C499" s="11" t="s">
        <v>3128</v>
      </c>
      <c r="D499" s="12" t="s">
        <v>1727</v>
      </c>
      <c r="E499" s="156">
        <v>198</v>
      </c>
      <c r="F499" s="158">
        <v>462</v>
      </c>
    </row>
    <row r="500" spans="1:7" ht="11.25" customHeight="1" x14ac:dyDescent="0.2">
      <c r="A500" s="191">
        <v>43690</v>
      </c>
      <c r="B500" s="81">
        <v>26859</v>
      </c>
      <c r="C500" s="82" t="s">
        <v>3136</v>
      </c>
      <c r="D500" s="83" t="s">
        <v>2853</v>
      </c>
      <c r="E500" s="168">
        <v>244.46</v>
      </c>
      <c r="F500" s="158">
        <v>3539.46</v>
      </c>
    </row>
    <row r="501" spans="1:7" ht="11.25" customHeight="1" x14ac:dyDescent="0.2">
      <c r="A501" s="191">
        <v>43690</v>
      </c>
      <c r="B501" s="10">
        <v>17474</v>
      </c>
      <c r="C501" s="82" t="s">
        <v>3141</v>
      </c>
      <c r="D501" s="12" t="s">
        <v>640</v>
      </c>
      <c r="E501" s="166">
        <v>1038.54</v>
      </c>
      <c r="F501" s="158">
        <v>90325.28</v>
      </c>
      <c r="G501" s="83"/>
    </row>
    <row r="502" spans="1:7" ht="11.25" customHeight="1" x14ac:dyDescent="0.2">
      <c r="A502" s="191">
        <v>43690</v>
      </c>
      <c r="B502" s="10">
        <v>20966</v>
      </c>
      <c r="C502" s="11" t="s">
        <v>3128</v>
      </c>
      <c r="D502" s="12" t="s">
        <v>1850</v>
      </c>
      <c r="E502" s="166">
        <v>96</v>
      </c>
      <c r="F502" s="158">
        <v>1265.23</v>
      </c>
    </row>
    <row r="503" spans="1:7" ht="11.25" customHeight="1" x14ac:dyDescent="0.2">
      <c r="A503" s="191">
        <v>43690</v>
      </c>
      <c r="B503" s="10">
        <v>18157</v>
      </c>
      <c r="C503" s="82" t="s">
        <v>3882</v>
      </c>
      <c r="D503" s="12" t="s">
        <v>702</v>
      </c>
      <c r="E503" s="156">
        <v>14380</v>
      </c>
      <c r="F503" s="158">
        <v>41140</v>
      </c>
    </row>
    <row r="504" spans="1:7" ht="11.25" customHeight="1" x14ac:dyDescent="0.2">
      <c r="A504" s="191">
        <v>43690</v>
      </c>
      <c r="B504" s="10">
        <v>23152</v>
      </c>
      <c r="C504" s="82" t="s">
        <v>3134</v>
      </c>
      <c r="D504" s="12" t="s">
        <v>5258</v>
      </c>
      <c r="E504" s="166">
        <v>469690</v>
      </c>
      <c r="F504" s="158">
        <v>5896014.2300000004</v>
      </c>
    </row>
    <row r="505" spans="1:7" ht="11.25" customHeight="1" x14ac:dyDescent="0.2">
      <c r="A505" s="191">
        <v>43690</v>
      </c>
      <c r="B505" s="10">
        <v>15000</v>
      </c>
      <c r="C505" s="82" t="s">
        <v>3136</v>
      </c>
      <c r="D505" s="12" t="s">
        <v>1439</v>
      </c>
      <c r="E505" s="156">
        <v>350</v>
      </c>
      <c r="F505" s="158">
        <v>1050</v>
      </c>
      <c r="G505" s="83"/>
    </row>
    <row r="506" spans="1:7" ht="11.25" customHeight="1" x14ac:dyDescent="0.2">
      <c r="A506" s="191">
        <v>43690</v>
      </c>
      <c r="B506" s="81">
        <v>14419</v>
      </c>
      <c r="C506" s="82" t="s">
        <v>3134</v>
      </c>
      <c r="D506" s="83" t="s">
        <v>644</v>
      </c>
      <c r="E506" s="168">
        <v>840</v>
      </c>
      <c r="F506" s="158">
        <v>10536.39</v>
      </c>
      <c r="G506" s="83"/>
    </row>
    <row r="507" spans="1:7" ht="11.25" customHeight="1" x14ac:dyDescent="0.2">
      <c r="A507" s="191">
        <v>43690</v>
      </c>
      <c r="B507" s="81">
        <v>27055</v>
      </c>
      <c r="C507" s="82" t="s">
        <v>3136</v>
      </c>
      <c r="D507" s="83" t="s">
        <v>646</v>
      </c>
      <c r="E507" s="168">
        <v>350</v>
      </c>
      <c r="F507" s="158">
        <v>5086</v>
      </c>
      <c r="G507" s="83"/>
    </row>
    <row r="508" spans="1:7" ht="11.25" customHeight="1" x14ac:dyDescent="0.2">
      <c r="A508" s="191">
        <v>43690</v>
      </c>
      <c r="B508" s="10">
        <v>14118</v>
      </c>
      <c r="C508" s="82" t="s">
        <v>3140</v>
      </c>
      <c r="D508" s="12" t="s">
        <v>648</v>
      </c>
      <c r="E508" s="156">
        <v>4500</v>
      </c>
      <c r="F508" s="158">
        <v>14060.24</v>
      </c>
      <c r="G508" s="83"/>
    </row>
    <row r="509" spans="1:7" ht="11.25" customHeight="1" x14ac:dyDescent="0.2">
      <c r="A509" s="191">
        <v>43690</v>
      </c>
      <c r="B509" s="81">
        <v>26709</v>
      </c>
      <c r="C509" s="11" t="s">
        <v>3128</v>
      </c>
      <c r="D509" s="83" t="s">
        <v>2802</v>
      </c>
      <c r="E509" s="168">
        <v>11.6</v>
      </c>
      <c r="F509" s="158">
        <v>131.08000000000001</v>
      </c>
      <c r="G509" s="83"/>
    </row>
    <row r="510" spans="1:7" ht="11.25" customHeight="1" x14ac:dyDescent="0.2">
      <c r="A510" s="191">
        <v>43690</v>
      </c>
      <c r="B510" s="81">
        <v>11312</v>
      </c>
      <c r="C510" s="82" t="s">
        <v>3127</v>
      </c>
      <c r="D510" s="83" t="s">
        <v>906</v>
      </c>
      <c r="E510" s="168">
        <v>1425</v>
      </c>
      <c r="F510" s="158">
        <v>22700</v>
      </c>
      <c r="G510" s="83"/>
    </row>
    <row r="511" spans="1:7" ht="11.25" customHeight="1" x14ac:dyDescent="0.2">
      <c r="A511" s="191">
        <v>43690</v>
      </c>
      <c r="B511" s="81">
        <v>20089</v>
      </c>
      <c r="C511" s="82" t="s">
        <v>3140</v>
      </c>
      <c r="D511" s="83" t="s">
        <v>651</v>
      </c>
      <c r="E511" s="168">
        <v>4800</v>
      </c>
      <c r="F511" s="158">
        <v>23906.57</v>
      </c>
      <c r="G511" s="83"/>
    </row>
    <row r="512" spans="1:7" ht="11.25" customHeight="1" x14ac:dyDescent="0.2">
      <c r="A512" s="191">
        <v>43690</v>
      </c>
      <c r="B512" s="81">
        <v>24448</v>
      </c>
      <c r="C512" s="82" t="s">
        <v>3127</v>
      </c>
      <c r="D512" s="83" t="s">
        <v>653</v>
      </c>
      <c r="E512" s="168">
        <v>450</v>
      </c>
      <c r="F512" s="158">
        <v>9742.5</v>
      </c>
      <c r="G512" s="83"/>
    </row>
    <row r="513" spans="1:8" ht="11.25" customHeight="1" x14ac:dyDescent="0.2">
      <c r="A513" s="191">
        <v>43690</v>
      </c>
      <c r="B513" s="10">
        <v>11282</v>
      </c>
      <c r="C513" s="11" t="s">
        <v>3128</v>
      </c>
      <c r="D513" s="12" t="s">
        <v>900</v>
      </c>
      <c r="E513" s="166">
        <v>126</v>
      </c>
      <c r="F513" s="158">
        <v>135.4</v>
      </c>
      <c r="G513" s="83"/>
    </row>
    <row r="514" spans="1:8" ht="11.25" customHeight="1" x14ac:dyDescent="0.2">
      <c r="A514" s="191">
        <v>43690</v>
      </c>
      <c r="B514" s="10">
        <v>13111</v>
      </c>
      <c r="C514" s="82" t="s">
        <v>3140</v>
      </c>
      <c r="D514" s="12" t="s">
        <v>1126</v>
      </c>
      <c r="E514" s="156">
        <v>6000.23</v>
      </c>
      <c r="F514" s="158">
        <v>16643.23</v>
      </c>
    </row>
    <row r="515" spans="1:8" ht="11.25" customHeight="1" x14ac:dyDescent="0.2">
      <c r="A515" s="191">
        <v>43690</v>
      </c>
      <c r="B515" s="81">
        <v>11726</v>
      </c>
      <c r="C515" s="82" t="s">
        <v>3141</v>
      </c>
      <c r="D515" s="83" t="s">
        <v>961</v>
      </c>
      <c r="E515" s="168">
        <v>421.92</v>
      </c>
      <c r="F515" s="158">
        <v>15973.68</v>
      </c>
      <c r="G515" s="83"/>
    </row>
    <row r="516" spans="1:8" ht="11.25" customHeight="1" x14ac:dyDescent="0.2">
      <c r="A516" s="191">
        <v>43690</v>
      </c>
      <c r="B516" s="10">
        <v>10385</v>
      </c>
      <c r="C516" s="82" t="s">
        <v>3141</v>
      </c>
      <c r="D516" s="12" t="s">
        <v>656</v>
      </c>
      <c r="E516" s="156">
        <v>1399.22</v>
      </c>
      <c r="F516" s="158">
        <v>39093.950000000004</v>
      </c>
      <c r="G516" s="83"/>
    </row>
    <row r="517" spans="1:8" ht="11.25" customHeight="1" x14ac:dyDescent="0.2">
      <c r="A517" s="191">
        <v>43690</v>
      </c>
      <c r="B517" s="10">
        <v>19272</v>
      </c>
      <c r="C517" s="82" t="s">
        <v>3127</v>
      </c>
      <c r="D517" s="12" t="s">
        <v>1711</v>
      </c>
      <c r="E517" s="156">
        <v>188</v>
      </c>
      <c r="F517" s="158">
        <v>22268</v>
      </c>
      <c r="G517" s="83"/>
    </row>
    <row r="518" spans="1:8" ht="11.25" customHeight="1" x14ac:dyDescent="0.2">
      <c r="A518" s="191">
        <v>43690</v>
      </c>
      <c r="B518" s="81">
        <v>15130</v>
      </c>
      <c r="C518" s="82" t="s">
        <v>3127</v>
      </c>
      <c r="D518" s="83" t="s">
        <v>659</v>
      </c>
      <c r="E518" s="168">
        <v>450</v>
      </c>
      <c r="F518" s="158">
        <v>30524.5</v>
      </c>
      <c r="G518" s="83"/>
    </row>
    <row r="519" spans="1:8" ht="11.25" customHeight="1" x14ac:dyDescent="0.2">
      <c r="A519" s="191">
        <v>43690</v>
      </c>
      <c r="B519" s="81">
        <v>10682</v>
      </c>
      <c r="C519" s="82" t="s">
        <v>3143</v>
      </c>
      <c r="D519" s="83" t="s">
        <v>661</v>
      </c>
      <c r="E519" s="168">
        <v>123</v>
      </c>
      <c r="F519" s="158">
        <v>5221.16</v>
      </c>
      <c r="G519" s="83"/>
    </row>
    <row r="520" spans="1:8" ht="11.25" customHeight="1" x14ac:dyDescent="0.2">
      <c r="A520" s="191">
        <v>43690</v>
      </c>
      <c r="B520" s="10">
        <v>14488</v>
      </c>
      <c r="C520" s="82" t="s">
        <v>3140</v>
      </c>
      <c r="D520" s="12" t="s">
        <v>664</v>
      </c>
      <c r="E520" s="156">
        <v>25002.95</v>
      </c>
      <c r="F520" s="158">
        <v>194918.47</v>
      </c>
    </row>
    <row r="521" spans="1:8" ht="11.25" customHeight="1" x14ac:dyDescent="0.2">
      <c r="A521" s="191">
        <v>43690</v>
      </c>
      <c r="B521" s="10">
        <v>13928</v>
      </c>
      <c r="C521" s="82" t="s">
        <v>3140</v>
      </c>
      <c r="D521" s="12" t="s">
        <v>1287</v>
      </c>
      <c r="E521" s="156">
        <v>175.9</v>
      </c>
      <c r="F521" s="158">
        <v>7914.79</v>
      </c>
    </row>
    <row r="522" spans="1:8" ht="11.25" customHeight="1" x14ac:dyDescent="0.2">
      <c r="A522" s="191">
        <v>43690</v>
      </c>
      <c r="B522" s="10">
        <v>19605</v>
      </c>
      <c r="C522" s="82" t="s">
        <v>3141</v>
      </c>
      <c r="D522" s="12" t="s">
        <v>665</v>
      </c>
      <c r="E522" s="166">
        <v>10395.079999999998</v>
      </c>
      <c r="F522" s="158">
        <v>484117.8</v>
      </c>
    </row>
    <row r="523" spans="1:8" ht="11.25" customHeight="1" x14ac:dyDescent="0.2">
      <c r="A523" s="191">
        <v>43690</v>
      </c>
      <c r="B523" s="10">
        <v>24294</v>
      </c>
      <c r="C523" s="82" t="s">
        <v>3127</v>
      </c>
      <c r="D523" s="12" t="s">
        <v>6040</v>
      </c>
      <c r="E523" s="166">
        <v>950</v>
      </c>
      <c r="F523" s="158">
        <v>16725</v>
      </c>
    </row>
    <row r="524" spans="1:8" ht="11.25" customHeight="1" x14ac:dyDescent="0.2">
      <c r="A524" s="191">
        <v>43690</v>
      </c>
      <c r="B524" s="10">
        <v>19484</v>
      </c>
      <c r="C524" s="82" t="s">
        <v>3127</v>
      </c>
      <c r="D524" s="12" t="s">
        <v>666</v>
      </c>
      <c r="E524" s="166">
        <v>255</v>
      </c>
      <c r="F524" s="158">
        <v>11142.5</v>
      </c>
      <c r="G524" s="83"/>
    </row>
    <row r="525" spans="1:8" ht="11.25" customHeight="1" x14ac:dyDescent="0.2">
      <c r="A525" s="191">
        <v>43690</v>
      </c>
      <c r="B525" s="81">
        <v>19240</v>
      </c>
      <c r="C525" s="82" t="s">
        <v>3127</v>
      </c>
      <c r="D525" s="83" t="s">
        <v>1707</v>
      </c>
      <c r="E525" s="168">
        <v>210</v>
      </c>
      <c r="F525" s="158">
        <v>4083.61</v>
      </c>
      <c r="G525" s="83"/>
    </row>
    <row r="526" spans="1:8" ht="15.6" customHeight="1" thickBot="1" x14ac:dyDescent="0.25">
      <c r="A526" s="33"/>
      <c r="C526" s="24"/>
      <c r="D526" s="25"/>
      <c r="E526" s="159">
        <f>SUM(E5:E525)</f>
        <v>9538240.5700000022</v>
      </c>
      <c r="F526" s="160"/>
      <c r="G526" s="25"/>
      <c r="H526" s="25"/>
    </row>
    <row r="527" spans="1:8" s="83" customFormat="1" ht="7.5" customHeight="1" thickTop="1" x14ac:dyDescent="0.2">
      <c r="A527" s="33"/>
      <c r="B527" s="11"/>
      <c r="C527" s="136"/>
      <c r="D527" s="33"/>
      <c r="E527" s="161"/>
      <c r="F527" s="153"/>
      <c r="G527" s="33"/>
    </row>
    <row r="528" spans="1:8" s="83" customFormat="1" ht="12.75" customHeight="1" x14ac:dyDescent="0.2">
      <c r="A528" s="33"/>
      <c r="B528" s="11"/>
      <c r="C528" s="148"/>
      <c r="D528" s="35" t="s">
        <v>6318</v>
      </c>
      <c r="E528" s="161"/>
      <c r="F528" s="153"/>
      <c r="G528" s="33"/>
    </row>
    <row r="529" spans="1:9" s="83" customFormat="1" ht="12.75" customHeight="1" x14ac:dyDescent="0.2">
      <c r="A529" s="33"/>
      <c r="B529" s="11"/>
      <c r="C529" s="148"/>
      <c r="D529" s="33" t="s">
        <v>669</v>
      </c>
      <c r="E529" s="161"/>
      <c r="F529" s="153"/>
      <c r="G529" s="33"/>
      <c r="H529" s="138"/>
    </row>
    <row r="530" spans="1:9" s="83" customFormat="1" ht="12.75" customHeight="1" x14ac:dyDescent="0.2">
      <c r="A530" s="33"/>
      <c r="B530" s="11"/>
      <c r="C530" s="148"/>
      <c r="D530" s="33" t="s">
        <v>6321</v>
      </c>
      <c r="E530" s="161"/>
      <c r="F530" s="153"/>
      <c r="G530" s="33"/>
    </row>
    <row r="531" spans="1:9" s="83" customFormat="1" ht="12.75" customHeight="1" x14ac:dyDescent="0.2">
      <c r="A531" s="33"/>
      <c r="B531" s="11"/>
      <c r="C531" s="148"/>
      <c r="D531" s="33" t="s">
        <v>4956</v>
      </c>
      <c r="E531" s="161"/>
      <c r="F531" s="153"/>
      <c r="G531" s="33"/>
    </row>
    <row r="532" spans="1:9" s="83" customFormat="1" ht="12.75" customHeight="1" x14ac:dyDescent="0.2">
      <c r="A532" s="12"/>
      <c r="B532" s="11"/>
      <c r="C532" s="148"/>
      <c r="D532" s="36" t="s">
        <v>6322</v>
      </c>
      <c r="E532" s="161"/>
      <c r="F532" s="153"/>
      <c r="G532" s="33"/>
    </row>
    <row r="533" spans="1:9" s="83" customFormat="1" ht="9.9499999999999993" customHeight="1" x14ac:dyDescent="0.2">
      <c r="A533" s="12"/>
      <c r="B533" s="11"/>
      <c r="C533" s="148"/>
      <c r="D533" s="36"/>
      <c r="E533" s="161"/>
      <c r="F533" s="153"/>
      <c r="G533" s="33"/>
    </row>
    <row r="534" spans="1:9" s="144" customFormat="1" ht="12.75" customHeight="1" x14ac:dyDescent="0.2">
      <c r="A534" s="213" t="s">
        <v>670</v>
      </c>
      <c r="B534" s="213"/>
      <c r="C534" s="213"/>
      <c r="D534" s="213"/>
      <c r="E534" s="213"/>
      <c r="F534" s="213"/>
      <c r="G534" s="213"/>
    </row>
    <row r="535" spans="1:9" s="146" customFormat="1" ht="12.75" customHeight="1" x14ac:dyDescent="0.35">
      <c r="A535" s="22"/>
      <c r="B535" s="186"/>
      <c r="C535" s="185"/>
      <c r="D535" s="185"/>
      <c r="E535" s="162"/>
      <c r="F535" s="162"/>
      <c r="G535" s="185"/>
    </row>
    <row r="536" spans="1:9" s="146" customFormat="1" ht="15.6" customHeight="1" x14ac:dyDescent="0.35">
      <c r="A536" s="214" t="s">
        <v>671</v>
      </c>
      <c r="B536" s="214"/>
      <c r="C536" s="214"/>
      <c r="D536" s="40" t="s">
        <v>4</v>
      </c>
      <c r="E536" s="163" t="s">
        <v>672</v>
      </c>
      <c r="F536" s="154"/>
      <c r="G536" s="144"/>
      <c r="H536" s="144"/>
    </row>
    <row r="537" spans="1:9" s="83" customFormat="1" ht="10.5" customHeight="1" x14ac:dyDescent="0.2">
      <c r="A537" s="220" t="s">
        <v>692</v>
      </c>
      <c r="B537" s="220"/>
      <c r="C537" s="220"/>
      <c r="D537" s="49" t="s">
        <v>19</v>
      </c>
      <c r="E537" s="156">
        <v>257372.36</v>
      </c>
      <c r="F537" s="194"/>
      <c r="G537" s="177"/>
      <c r="H537" s="178"/>
      <c r="I537" s="179"/>
    </row>
    <row r="538" spans="1:9" s="83" customFormat="1" ht="10.5" customHeight="1" x14ac:dyDescent="0.2">
      <c r="A538" s="220" t="s">
        <v>686</v>
      </c>
      <c r="B538" s="220"/>
      <c r="C538" s="220"/>
      <c r="D538" s="49" t="s">
        <v>19</v>
      </c>
      <c r="E538" s="156">
        <v>605334.55000000005</v>
      </c>
      <c r="F538" s="194"/>
      <c r="G538" s="177"/>
      <c r="H538" s="178"/>
      <c r="I538" s="179"/>
    </row>
    <row r="539" spans="1:9" s="83" customFormat="1" ht="10.5" customHeight="1" x14ac:dyDescent="0.2">
      <c r="A539" s="220" t="s">
        <v>3207</v>
      </c>
      <c r="B539" s="220"/>
      <c r="C539" s="220"/>
      <c r="D539" s="49" t="s">
        <v>1702</v>
      </c>
      <c r="E539" s="156">
        <v>6476</v>
      </c>
      <c r="F539" s="194"/>
      <c r="G539" s="177"/>
      <c r="H539" s="178"/>
      <c r="I539" s="179"/>
    </row>
    <row r="540" spans="1:9" s="83" customFormat="1" ht="10.5" customHeight="1" x14ac:dyDescent="0.2">
      <c r="A540" s="220" t="s">
        <v>6319</v>
      </c>
      <c r="B540" s="220"/>
      <c r="C540" s="220"/>
      <c r="D540" s="49" t="s">
        <v>29</v>
      </c>
      <c r="E540" s="156">
        <v>109983.05</v>
      </c>
      <c r="F540" s="194"/>
      <c r="G540" s="177"/>
      <c r="H540" s="178"/>
      <c r="I540" s="179"/>
    </row>
    <row r="541" spans="1:9" s="83" customFormat="1" ht="10.5" customHeight="1" x14ac:dyDescent="0.2">
      <c r="A541" s="220" t="s">
        <v>678</v>
      </c>
      <c r="B541" s="220"/>
      <c r="C541" s="220"/>
      <c r="D541" s="49" t="s">
        <v>32</v>
      </c>
      <c r="E541" s="156">
        <v>20401.95</v>
      </c>
      <c r="F541" s="195"/>
      <c r="G541" s="177"/>
      <c r="H541" s="178"/>
      <c r="I541" s="179"/>
    </row>
    <row r="542" spans="1:9" s="83" customFormat="1" ht="10.5" customHeight="1" x14ac:dyDescent="0.2">
      <c r="A542" s="220" t="s">
        <v>677</v>
      </c>
      <c r="B542" s="220"/>
      <c r="C542" s="220"/>
      <c r="D542" s="49" t="s">
        <v>82</v>
      </c>
      <c r="E542" s="156">
        <v>19.440000000000001</v>
      </c>
      <c r="F542" s="195"/>
      <c r="G542" s="177"/>
      <c r="H542" s="178"/>
      <c r="I542" s="179"/>
    </row>
    <row r="543" spans="1:9" s="83" customFormat="1" ht="10.5" customHeight="1" x14ac:dyDescent="0.2">
      <c r="A543" s="220" t="s">
        <v>686</v>
      </c>
      <c r="B543" s="220"/>
      <c r="C543" s="220"/>
      <c r="D543" s="49" t="s">
        <v>137</v>
      </c>
      <c r="E543" s="156">
        <v>6260</v>
      </c>
      <c r="F543" s="195"/>
      <c r="G543" s="177"/>
      <c r="H543" s="178"/>
      <c r="I543" s="179"/>
    </row>
    <row r="544" spans="1:9" s="83" customFormat="1" ht="10.5" customHeight="1" x14ac:dyDescent="0.2">
      <c r="A544" s="220" t="s">
        <v>691</v>
      </c>
      <c r="B544" s="220"/>
      <c r="C544" s="220"/>
      <c r="D544" s="49" t="s">
        <v>255</v>
      </c>
      <c r="E544" s="156">
        <v>13.26</v>
      </c>
      <c r="F544" s="195"/>
      <c r="G544" s="177"/>
      <c r="H544" s="178"/>
      <c r="I544" s="179"/>
    </row>
    <row r="545" spans="1:9" s="83" customFormat="1" ht="10.5" customHeight="1" x14ac:dyDescent="0.2">
      <c r="A545" s="220" t="s">
        <v>677</v>
      </c>
      <c r="B545" s="220"/>
      <c r="C545" s="220"/>
      <c r="D545" s="49" t="s">
        <v>762</v>
      </c>
      <c r="E545" s="156">
        <v>82.24</v>
      </c>
      <c r="F545" s="195"/>
      <c r="G545" s="177"/>
      <c r="H545" s="178"/>
      <c r="I545" s="179"/>
    </row>
    <row r="546" spans="1:9" s="83" customFormat="1" ht="10.5" customHeight="1" x14ac:dyDescent="0.2">
      <c r="A546" s="220" t="s">
        <v>691</v>
      </c>
      <c r="B546" s="220"/>
      <c r="C546" s="220"/>
      <c r="D546" s="49" t="s">
        <v>290</v>
      </c>
      <c r="E546" s="156">
        <v>54.31</v>
      </c>
      <c r="F546" s="195"/>
      <c r="G546" s="177"/>
      <c r="H546" s="178"/>
      <c r="I546" s="179"/>
    </row>
    <row r="547" spans="1:9" s="83" customFormat="1" ht="10.5" customHeight="1" x14ac:dyDescent="0.2">
      <c r="A547" s="220" t="s">
        <v>6081</v>
      </c>
      <c r="B547" s="220"/>
      <c r="C547" s="220"/>
      <c r="D547" s="49" t="s">
        <v>290</v>
      </c>
      <c r="E547" s="168">
        <v>117.91</v>
      </c>
      <c r="F547" s="153"/>
      <c r="G547" s="49"/>
      <c r="H547" s="12"/>
    </row>
    <row r="548" spans="1:9" s="83" customFormat="1" ht="10.5" customHeight="1" x14ac:dyDescent="0.2">
      <c r="A548" s="220" t="s">
        <v>4477</v>
      </c>
      <c r="B548" s="220"/>
      <c r="C548" s="220"/>
      <c r="D548" s="49" t="s">
        <v>301</v>
      </c>
      <c r="E548" s="156">
        <v>21308</v>
      </c>
      <c r="F548" s="153"/>
      <c r="G548" s="49"/>
      <c r="H548" s="12"/>
    </row>
    <row r="549" spans="1:9" s="83" customFormat="1" ht="10.5" customHeight="1" x14ac:dyDescent="0.2">
      <c r="A549" s="220" t="s">
        <v>677</v>
      </c>
      <c r="B549" s="220"/>
      <c r="C549" s="220"/>
      <c r="D549" s="49" t="s">
        <v>2504</v>
      </c>
      <c r="E549" s="156">
        <v>754.38</v>
      </c>
      <c r="F549" s="153"/>
      <c r="G549" s="49"/>
      <c r="H549" s="12"/>
    </row>
    <row r="550" spans="1:9" s="83" customFormat="1" ht="10.5" customHeight="1" x14ac:dyDescent="0.2">
      <c r="A550" s="220" t="s">
        <v>691</v>
      </c>
      <c r="B550" s="220"/>
      <c r="C550" s="220"/>
      <c r="D550" s="49" t="s">
        <v>1215</v>
      </c>
      <c r="E550" s="156">
        <v>28.11</v>
      </c>
      <c r="F550" s="153"/>
      <c r="G550" s="49"/>
      <c r="H550" s="12"/>
    </row>
    <row r="551" spans="1:9" s="83" customFormat="1" ht="10.5" customHeight="1" x14ac:dyDescent="0.2">
      <c r="A551" s="220" t="s">
        <v>719</v>
      </c>
      <c r="B551" s="220"/>
      <c r="C551" s="220"/>
      <c r="D551" s="49" t="s">
        <v>1201</v>
      </c>
      <c r="E551" s="156">
        <v>215</v>
      </c>
      <c r="F551" s="153"/>
      <c r="G551" s="49"/>
      <c r="H551" s="12"/>
    </row>
    <row r="552" spans="1:9" s="83" customFormat="1" ht="10.5" customHeight="1" x14ac:dyDescent="0.2">
      <c r="A552" s="220" t="s">
        <v>6081</v>
      </c>
      <c r="B552" s="220"/>
      <c r="C552" s="220"/>
      <c r="D552" s="49" t="s">
        <v>1104</v>
      </c>
      <c r="E552" s="156">
        <v>218.78</v>
      </c>
      <c r="F552" s="153"/>
      <c r="G552" s="49"/>
      <c r="H552" s="12"/>
    </row>
    <row r="553" spans="1:9" s="83" customFormat="1" ht="10.5" customHeight="1" x14ac:dyDescent="0.2">
      <c r="A553" s="220" t="s">
        <v>4477</v>
      </c>
      <c r="B553" s="220"/>
      <c r="C553" s="220"/>
      <c r="D553" s="49" t="s">
        <v>436</v>
      </c>
      <c r="E553" s="156">
        <v>60425.04</v>
      </c>
      <c r="F553" s="153"/>
      <c r="G553" s="49"/>
      <c r="H553" s="12"/>
    </row>
    <row r="554" spans="1:9" s="83" customFormat="1" ht="10.5" customHeight="1" x14ac:dyDescent="0.2">
      <c r="A554" s="220" t="s">
        <v>677</v>
      </c>
      <c r="B554" s="220"/>
      <c r="C554" s="220"/>
      <c r="D554" s="49" t="s">
        <v>460</v>
      </c>
      <c r="E554" s="156">
        <v>149616.07</v>
      </c>
      <c r="F554" s="153"/>
      <c r="G554" s="49"/>
      <c r="H554" s="12"/>
    </row>
    <row r="555" spans="1:9" s="83" customFormat="1" ht="10.5" customHeight="1" x14ac:dyDescent="0.2">
      <c r="A555" s="220" t="s">
        <v>680</v>
      </c>
      <c r="B555" s="220"/>
      <c r="C555" s="220"/>
      <c r="D555" s="49" t="s">
        <v>460</v>
      </c>
      <c r="E555" s="156">
        <v>100040.69</v>
      </c>
      <c r="F555" s="153"/>
      <c r="G555" s="49"/>
      <c r="H555" s="12"/>
    </row>
    <row r="556" spans="1:9" s="83" customFormat="1" ht="10.5" customHeight="1" x14ac:dyDescent="0.2">
      <c r="A556" s="220" t="s">
        <v>675</v>
      </c>
      <c r="B556" s="220"/>
      <c r="C556" s="220"/>
      <c r="D556" s="49" t="s">
        <v>4577</v>
      </c>
      <c r="E556" s="156">
        <v>2190</v>
      </c>
      <c r="F556" s="153"/>
      <c r="G556" s="49"/>
      <c r="H556" s="12"/>
    </row>
    <row r="557" spans="1:9" s="83" customFormat="1" ht="10.5" customHeight="1" x14ac:dyDescent="0.2">
      <c r="A557" s="220" t="s">
        <v>709</v>
      </c>
      <c r="B557" s="220"/>
      <c r="C557" s="220"/>
      <c r="D557" s="49" t="s">
        <v>1383</v>
      </c>
      <c r="E557" s="156">
        <v>926</v>
      </c>
      <c r="F557" s="153"/>
      <c r="G557" s="49"/>
      <c r="H557" s="12"/>
    </row>
    <row r="558" spans="1:9" s="83" customFormat="1" ht="10.5" customHeight="1" x14ac:dyDescent="0.2">
      <c r="A558" s="220" t="s">
        <v>711</v>
      </c>
      <c r="B558" s="220"/>
      <c r="C558" s="220"/>
      <c r="D558" s="49" t="s">
        <v>1336</v>
      </c>
      <c r="E558" s="156">
        <v>21554.44</v>
      </c>
      <c r="F558" s="153"/>
      <c r="G558" s="49"/>
      <c r="H558" s="12"/>
    </row>
    <row r="559" spans="1:9" s="83" customFormat="1" ht="10.5" customHeight="1" x14ac:dyDescent="0.2">
      <c r="A559" s="220" t="s">
        <v>696</v>
      </c>
      <c r="B559" s="220"/>
      <c r="C559" s="220"/>
      <c r="D559" s="49" t="s">
        <v>1336</v>
      </c>
      <c r="E559" s="156">
        <v>70965.740000000005</v>
      </c>
      <c r="F559" s="153"/>
      <c r="G559" s="49"/>
      <c r="H559" s="12"/>
    </row>
    <row r="560" spans="1:9" s="83" customFormat="1" ht="10.5" customHeight="1" x14ac:dyDescent="0.2">
      <c r="A560" s="220" t="s">
        <v>6320</v>
      </c>
      <c r="B560" s="220"/>
      <c r="C560" s="220"/>
      <c r="D560" s="49" t="s">
        <v>2184</v>
      </c>
      <c r="E560" s="156">
        <v>15475.72</v>
      </c>
      <c r="F560" s="153"/>
      <c r="G560" s="49"/>
      <c r="H560" s="12"/>
    </row>
    <row r="561" spans="1:42" s="83" customFormat="1" ht="10.5" customHeight="1" x14ac:dyDescent="0.2">
      <c r="A561" s="220" t="s">
        <v>703</v>
      </c>
      <c r="B561" s="220"/>
      <c r="C561" s="220"/>
      <c r="D561" s="49" t="s">
        <v>2734</v>
      </c>
      <c r="E561" s="156">
        <v>18145</v>
      </c>
      <c r="F561" s="153"/>
      <c r="G561" s="49"/>
      <c r="H561" s="12"/>
    </row>
    <row r="562" spans="1:42" s="83" customFormat="1" ht="10.5" customHeight="1" x14ac:dyDescent="0.2">
      <c r="A562" s="220" t="s">
        <v>691</v>
      </c>
      <c r="B562" s="220"/>
      <c r="C562" s="220"/>
      <c r="D562" s="49" t="s">
        <v>702</v>
      </c>
      <c r="E562" s="156">
        <v>14380</v>
      </c>
      <c r="F562" s="153"/>
      <c r="G562" s="49"/>
      <c r="H562" s="12"/>
    </row>
    <row r="563" spans="1:42" s="156" customFormat="1" ht="12.75" customHeight="1" thickBot="1" x14ac:dyDescent="0.25">
      <c r="A563" s="219"/>
      <c r="B563" s="219"/>
      <c r="C563" s="219"/>
      <c r="D563" s="12"/>
      <c r="E563" s="183">
        <f>SUM(E537:E562)</f>
        <v>1482358.04</v>
      </c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s="156" customFormat="1" ht="12.75" customHeight="1" thickTop="1" x14ac:dyDescent="0.2">
      <c r="A564" s="219"/>
      <c r="B564" s="219"/>
      <c r="C564" s="219"/>
      <c r="D564" s="12"/>
      <c r="E564" s="166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s="156" customFormat="1" ht="12.75" customHeight="1" x14ac:dyDescent="0.2">
      <c r="A565" s="219"/>
      <c r="B565" s="219"/>
      <c r="C565" s="219"/>
      <c r="D565" s="12"/>
      <c r="E565" s="166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s="156" customFormat="1" ht="12.75" customHeight="1" x14ac:dyDescent="0.2">
      <c r="A566" s="219"/>
      <c r="B566" s="219"/>
      <c r="C566" s="219"/>
      <c r="D566" s="12"/>
      <c r="E566" s="166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s="156" customFormat="1" ht="12.75" customHeight="1" x14ac:dyDescent="0.2">
      <c r="A567" s="219"/>
      <c r="B567" s="219"/>
      <c r="C567" s="219"/>
      <c r="D567" s="12"/>
      <c r="E567" s="166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s="156" customFormat="1" ht="12.75" customHeight="1" x14ac:dyDescent="0.2">
      <c r="A568" s="219"/>
      <c r="B568" s="219"/>
      <c r="C568" s="219"/>
      <c r="D568" s="12"/>
      <c r="E568" s="166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s="156" customFormat="1" ht="12.75" customHeight="1" x14ac:dyDescent="0.2">
      <c r="A569" s="219"/>
      <c r="B569" s="219"/>
      <c r="C569" s="219"/>
      <c r="D569" s="12"/>
      <c r="E569" s="166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s="156" customFormat="1" ht="12.75" customHeight="1" x14ac:dyDescent="0.2">
      <c r="A570" s="219"/>
      <c r="B570" s="219"/>
      <c r="C570" s="219"/>
      <c r="D570" s="12"/>
      <c r="E570" s="166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customHeight="1" x14ac:dyDescent="0.2">
      <c r="A571" s="219"/>
      <c r="B571" s="219"/>
      <c r="C571" s="219"/>
    </row>
    <row r="572" spans="1:42" ht="12.75" customHeight="1" x14ac:dyDescent="0.2">
      <c r="A572" s="219"/>
      <c r="B572" s="219"/>
      <c r="C572" s="219"/>
    </row>
  </sheetData>
  <sortState ref="A5:AP525">
    <sortCondition ref="D5:D525"/>
    <sortCondition ref="A5:A525"/>
  </sortState>
  <mergeCells count="41">
    <mergeCell ref="A572:C572"/>
    <mergeCell ref="A563:C563"/>
    <mergeCell ref="A564:C564"/>
    <mergeCell ref="A565:C565"/>
    <mergeCell ref="A566:C566"/>
    <mergeCell ref="A567:C567"/>
    <mergeCell ref="A568:C568"/>
    <mergeCell ref="A561:C561"/>
    <mergeCell ref="A562:C562"/>
    <mergeCell ref="A569:C569"/>
    <mergeCell ref="A570:C570"/>
    <mergeCell ref="A571:C571"/>
    <mergeCell ref="A556:C556"/>
    <mergeCell ref="A557:C557"/>
    <mergeCell ref="A558:C558"/>
    <mergeCell ref="A559:C559"/>
    <mergeCell ref="A560:C560"/>
    <mergeCell ref="A555:C555"/>
    <mergeCell ref="A544:C544"/>
    <mergeCell ref="A545:C545"/>
    <mergeCell ref="A546:C546"/>
    <mergeCell ref="A547:C547"/>
    <mergeCell ref="A548:C548"/>
    <mergeCell ref="A549:C549"/>
    <mergeCell ref="A550:C550"/>
    <mergeCell ref="A551:C551"/>
    <mergeCell ref="A552:C552"/>
    <mergeCell ref="A553:C553"/>
    <mergeCell ref="A554:C554"/>
    <mergeCell ref="A543:C543"/>
    <mergeCell ref="A1:G1"/>
    <mergeCell ref="A2:G2"/>
    <mergeCell ref="A3:G3"/>
    <mergeCell ref="A534:G534"/>
    <mergeCell ref="A536:C536"/>
    <mergeCell ref="A537:C537"/>
    <mergeCell ref="A538:C538"/>
    <mergeCell ref="A539:C539"/>
    <mergeCell ref="A540:C540"/>
    <mergeCell ref="A541:C541"/>
    <mergeCell ref="A542:C542"/>
  </mergeCells>
  <pageMargins left="0.17" right="0.17" top="0.17" bottom="0.26" header="0.15" footer="0.12"/>
  <pageSetup scale="94" fitToHeight="0" orientation="portrait" r:id="rId1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915"/>
  <sheetViews>
    <sheetView topLeftCell="A864" zoomScaleNormal="100" workbookViewId="0">
      <selection activeCell="D875" sqref="D875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hidden="1" customWidth="1"/>
    <col min="3" max="3" width="27.140625" style="11" customWidth="1"/>
    <col min="4" max="4" width="42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20.100000000000001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6325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6326</v>
      </c>
      <c r="B3" s="212"/>
      <c r="C3" s="212"/>
      <c r="D3" s="212"/>
      <c r="E3" s="212"/>
      <c r="F3" s="212"/>
      <c r="G3" s="212"/>
    </row>
    <row r="4" spans="1:7" s="144" customFormat="1" ht="27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93" t="s">
        <v>705</v>
      </c>
      <c r="G4" s="143"/>
    </row>
    <row r="5" spans="1:7" ht="11.1" customHeight="1" x14ac:dyDescent="0.2">
      <c r="A5" s="192">
        <v>43697</v>
      </c>
      <c r="B5" s="81">
        <v>14116</v>
      </c>
      <c r="C5" s="82" t="s">
        <v>3140</v>
      </c>
      <c r="D5" s="83" t="s">
        <v>6</v>
      </c>
      <c r="E5" s="168">
        <v>145.5</v>
      </c>
      <c r="F5" s="158">
        <v>731.78</v>
      </c>
      <c r="G5" s="83"/>
    </row>
    <row r="6" spans="1:7" ht="11.1" customHeight="1" x14ac:dyDescent="0.2">
      <c r="A6" s="191">
        <v>43704</v>
      </c>
      <c r="B6" s="10">
        <v>14116</v>
      </c>
      <c r="C6" s="82" t="s">
        <v>3140</v>
      </c>
      <c r="D6" s="12" t="s">
        <v>6</v>
      </c>
      <c r="E6" s="156">
        <v>15.13</v>
      </c>
      <c r="F6" s="158">
        <v>746.91</v>
      </c>
    </row>
    <row r="7" spans="1:7" ht="11.1" customHeight="1" x14ac:dyDescent="0.2">
      <c r="A7" s="191">
        <v>43704</v>
      </c>
      <c r="B7" s="10">
        <v>17518</v>
      </c>
      <c r="C7" s="82" t="s">
        <v>3140</v>
      </c>
      <c r="D7" s="12" t="s">
        <v>7</v>
      </c>
      <c r="E7" s="166">
        <v>222.34</v>
      </c>
      <c r="F7" s="158">
        <v>27658.400000000001</v>
      </c>
      <c r="G7" s="83"/>
    </row>
    <row r="8" spans="1:7" ht="11.1" customHeight="1" x14ac:dyDescent="0.2">
      <c r="A8" s="191">
        <v>43697</v>
      </c>
      <c r="B8" s="10">
        <v>23870</v>
      </c>
      <c r="C8" s="82" t="s">
        <v>3141</v>
      </c>
      <c r="D8" s="12" t="s">
        <v>9</v>
      </c>
      <c r="E8" s="156">
        <v>2329</v>
      </c>
      <c r="F8" s="158">
        <v>39155</v>
      </c>
    </row>
    <row r="9" spans="1:7" ht="11.1" customHeight="1" x14ac:dyDescent="0.2">
      <c r="A9" s="191">
        <v>43704</v>
      </c>
      <c r="B9" s="10">
        <v>23870</v>
      </c>
      <c r="C9" s="82" t="s">
        <v>3141</v>
      </c>
      <c r="D9" s="12" t="s">
        <v>9</v>
      </c>
      <c r="E9" s="166">
        <v>375</v>
      </c>
      <c r="F9" s="158">
        <v>39530</v>
      </c>
      <c r="G9" s="83"/>
    </row>
    <row r="10" spans="1:7" ht="11.1" customHeight="1" x14ac:dyDescent="0.2">
      <c r="A10" s="191">
        <v>43704</v>
      </c>
      <c r="B10" s="10">
        <v>27773</v>
      </c>
      <c r="C10" s="82" t="s">
        <v>3127</v>
      </c>
      <c r="D10" s="12" t="s">
        <v>2334</v>
      </c>
      <c r="E10" s="156">
        <v>1050</v>
      </c>
      <c r="F10" s="158">
        <v>2180</v>
      </c>
    </row>
    <row r="11" spans="1:7" ht="11.1" customHeight="1" x14ac:dyDescent="0.2">
      <c r="A11" s="191">
        <v>43704</v>
      </c>
      <c r="B11" s="10">
        <v>19714</v>
      </c>
      <c r="C11" s="82" t="s">
        <v>3127</v>
      </c>
      <c r="D11" s="12" t="s">
        <v>10</v>
      </c>
      <c r="E11" s="166">
        <v>105.04</v>
      </c>
      <c r="F11" s="158">
        <v>1712.54</v>
      </c>
      <c r="G11" s="83"/>
    </row>
    <row r="12" spans="1:7" ht="11.1" customHeight="1" x14ac:dyDescent="0.2">
      <c r="A12" s="191">
        <v>43704</v>
      </c>
      <c r="B12" s="81">
        <v>10809</v>
      </c>
      <c r="C12" s="82" t="s">
        <v>3141</v>
      </c>
      <c r="D12" s="83" t="s">
        <v>838</v>
      </c>
      <c r="E12" s="168">
        <v>625</v>
      </c>
      <c r="F12" s="158">
        <v>625</v>
      </c>
      <c r="G12" s="83"/>
    </row>
    <row r="13" spans="1:7" ht="11.1" customHeight="1" x14ac:dyDescent="0.2">
      <c r="A13" s="191">
        <v>43697</v>
      </c>
      <c r="B13" s="10">
        <v>27382</v>
      </c>
      <c r="C13" s="82" t="s">
        <v>3140</v>
      </c>
      <c r="D13" s="12" t="s">
        <v>3653</v>
      </c>
      <c r="E13" s="156">
        <v>3907.63</v>
      </c>
      <c r="F13" s="158">
        <v>20537.18</v>
      </c>
      <c r="G13" s="12" t="s">
        <v>3029</v>
      </c>
    </row>
    <row r="14" spans="1:7" ht="11.1" customHeight="1" x14ac:dyDescent="0.2">
      <c r="A14" s="191">
        <v>43704</v>
      </c>
      <c r="B14" s="10">
        <v>27382</v>
      </c>
      <c r="C14" s="82" t="s">
        <v>3140</v>
      </c>
      <c r="D14" s="12" t="s">
        <v>3653</v>
      </c>
      <c r="E14" s="156">
        <v>3239.96</v>
      </c>
      <c r="F14" s="158">
        <v>23777.14</v>
      </c>
    </row>
    <row r="15" spans="1:7" ht="11.1" customHeight="1" x14ac:dyDescent="0.2">
      <c r="A15" s="191">
        <v>43697</v>
      </c>
      <c r="B15" s="10">
        <v>26020</v>
      </c>
      <c r="C15" s="82" t="s">
        <v>3136</v>
      </c>
      <c r="D15" s="12" t="s">
        <v>2646</v>
      </c>
      <c r="E15" s="156">
        <v>350</v>
      </c>
      <c r="F15" s="158">
        <v>850</v>
      </c>
      <c r="G15" s="12" t="s">
        <v>3029</v>
      </c>
    </row>
    <row r="16" spans="1:7" ht="11.1" customHeight="1" x14ac:dyDescent="0.2">
      <c r="A16" s="191">
        <v>43703</v>
      </c>
      <c r="B16" s="81"/>
      <c r="C16" s="82" t="s">
        <v>3047</v>
      </c>
      <c r="D16" s="83" t="s">
        <v>6442</v>
      </c>
      <c r="E16" s="168">
        <v>475</v>
      </c>
      <c r="F16" s="158"/>
      <c r="G16" s="83" t="s">
        <v>3046</v>
      </c>
    </row>
    <row r="17" spans="1:7" ht="11.1" customHeight="1" x14ac:dyDescent="0.2">
      <c r="A17" s="191">
        <v>43704</v>
      </c>
      <c r="B17" s="10">
        <v>27874</v>
      </c>
      <c r="C17" s="82" t="s">
        <v>3128</v>
      </c>
      <c r="D17" s="12" t="s">
        <v>5782</v>
      </c>
      <c r="E17" s="156">
        <v>105.04</v>
      </c>
      <c r="F17" s="158">
        <v>253.04000000000002</v>
      </c>
    </row>
    <row r="18" spans="1:7" ht="11.1" customHeight="1" x14ac:dyDescent="0.2">
      <c r="A18" s="191">
        <v>43697</v>
      </c>
      <c r="B18" s="10">
        <v>13423</v>
      </c>
      <c r="C18" s="82" t="s">
        <v>3140</v>
      </c>
      <c r="D18" s="12" t="s">
        <v>15</v>
      </c>
      <c r="E18" s="166">
        <v>29028</v>
      </c>
      <c r="F18" s="158">
        <v>30005.84</v>
      </c>
    </row>
    <row r="19" spans="1:7" ht="11.1" customHeight="1" x14ac:dyDescent="0.2">
      <c r="A19" s="191">
        <v>43697</v>
      </c>
      <c r="B19" s="10">
        <v>27507</v>
      </c>
      <c r="C19" s="82" t="s">
        <v>3127</v>
      </c>
      <c r="D19" s="12" t="s">
        <v>4172</v>
      </c>
      <c r="E19" s="156">
        <v>800</v>
      </c>
      <c r="F19" s="158">
        <v>37207.5</v>
      </c>
      <c r="G19" s="83"/>
    </row>
    <row r="20" spans="1:7" ht="11.1" customHeight="1" x14ac:dyDescent="0.2">
      <c r="A20" s="191">
        <v>43704</v>
      </c>
      <c r="B20" s="10">
        <v>27507</v>
      </c>
      <c r="C20" s="82" t="s">
        <v>3127</v>
      </c>
      <c r="D20" s="12" t="s">
        <v>4172</v>
      </c>
      <c r="E20" s="156">
        <v>450</v>
      </c>
      <c r="F20" s="158">
        <v>37657.5</v>
      </c>
    </row>
    <row r="21" spans="1:7" ht="11.1" customHeight="1" x14ac:dyDescent="0.2">
      <c r="A21" s="191">
        <v>43697</v>
      </c>
      <c r="B21" s="10">
        <v>20504</v>
      </c>
      <c r="C21" s="82" t="s">
        <v>3127</v>
      </c>
      <c r="D21" s="12" t="s">
        <v>17</v>
      </c>
      <c r="E21" s="166">
        <v>1995</v>
      </c>
      <c r="F21" s="158">
        <v>91556.25</v>
      </c>
      <c r="G21" s="83"/>
    </row>
    <row r="22" spans="1:7" ht="11.1" customHeight="1" x14ac:dyDescent="0.2">
      <c r="A22" s="191">
        <v>43704</v>
      </c>
      <c r="B22" s="10">
        <v>20504</v>
      </c>
      <c r="C22" s="82" t="s">
        <v>3127</v>
      </c>
      <c r="D22" s="12" t="s">
        <v>17</v>
      </c>
      <c r="E22" s="166">
        <v>1900</v>
      </c>
      <c r="F22" s="158">
        <v>93456.25</v>
      </c>
      <c r="G22" s="83"/>
    </row>
    <row r="23" spans="1:7" ht="11.1" customHeight="1" x14ac:dyDescent="0.2">
      <c r="A23" s="191">
        <v>43704</v>
      </c>
      <c r="B23" s="10">
        <v>27604</v>
      </c>
      <c r="C23" s="82" t="s">
        <v>3128</v>
      </c>
      <c r="D23" s="12" t="s">
        <v>4470</v>
      </c>
      <c r="E23" s="166">
        <v>156.88999999999999</v>
      </c>
      <c r="F23" s="158">
        <v>2345.23</v>
      </c>
      <c r="G23" s="83"/>
    </row>
    <row r="24" spans="1:7" ht="11.1" customHeight="1" x14ac:dyDescent="0.2">
      <c r="A24" s="191">
        <v>43696</v>
      </c>
      <c r="B24" s="81">
        <v>16078</v>
      </c>
      <c r="C24" s="82" t="s">
        <v>3047</v>
      </c>
      <c r="D24" s="83" t="s">
        <v>6345</v>
      </c>
      <c r="E24" s="168">
        <v>27</v>
      </c>
      <c r="F24" s="158"/>
      <c r="G24" s="83" t="s">
        <v>3046</v>
      </c>
    </row>
    <row r="25" spans="1:7" ht="11.1" customHeight="1" x14ac:dyDescent="0.2">
      <c r="A25" s="191">
        <v>43697</v>
      </c>
      <c r="B25" s="10">
        <v>28048</v>
      </c>
      <c r="C25" s="82" t="s">
        <v>3128</v>
      </c>
      <c r="D25" s="12" t="s">
        <v>6328</v>
      </c>
      <c r="E25" s="156">
        <v>94.76</v>
      </c>
      <c r="F25" s="158">
        <v>94.76</v>
      </c>
      <c r="G25" s="83"/>
    </row>
    <row r="26" spans="1:7" ht="11.1" customHeight="1" x14ac:dyDescent="0.2">
      <c r="A26" s="191">
        <v>43697</v>
      </c>
      <c r="B26" s="81">
        <v>28000</v>
      </c>
      <c r="C26" s="82" t="s">
        <v>3141</v>
      </c>
      <c r="D26" s="83" t="s">
        <v>6111</v>
      </c>
      <c r="E26" s="168">
        <v>501</v>
      </c>
      <c r="F26" s="158">
        <v>501</v>
      </c>
      <c r="G26" s="83"/>
    </row>
    <row r="27" spans="1:7" ht="11.1" customHeight="1" x14ac:dyDescent="0.2">
      <c r="A27" s="191">
        <v>43704</v>
      </c>
      <c r="B27" s="10">
        <v>15137</v>
      </c>
      <c r="C27" s="82" t="s">
        <v>3140</v>
      </c>
      <c r="D27" s="12" t="s">
        <v>20</v>
      </c>
      <c r="E27" s="166">
        <v>2861</v>
      </c>
      <c r="F27" s="158">
        <v>87807.5</v>
      </c>
      <c r="G27" s="83"/>
    </row>
    <row r="28" spans="1:7" ht="11.1" customHeight="1" x14ac:dyDescent="0.2">
      <c r="A28" s="191">
        <v>43704</v>
      </c>
      <c r="B28" s="81">
        <v>27955</v>
      </c>
      <c r="C28" s="82" t="s">
        <v>3881</v>
      </c>
      <c r="D28" s="83" t="s">
        <v>6062</v>
      </c>
      <c r="E28" s="168">
        <v>586.52</v>
      </c>
      <c r="F28" s="158">
        <v>586.52</v>
      </c>
      <c r="G28" s="83"/>
    </row>
    <row r="29" spans="1:7" ht="11.1" customHeight="1" x14ac:dyDescent="0.2">
      <c r="A29" s="191">
        <v>43704</v>
      </c>
      <c r="B29" s="10">
        <v>17442</v>
      </c>
      <c r="C29" s="82" t="s">
        <v>3141</v>
      </c>
      <c r="D29" s="12" t="s">
        <v>22</v>
      </c>
      <c r="E29" s="166">
        <v>150</v>
      </c>
      <c r="F29" s="158">
        <v>9689.94</v>
      </c>
      <c r="G29" s="83"/>
    </row>
    <row r="30" spans="1:7" ht="11.1" customHeight="1" x14ac:dyDescent="0.2">
      <c r="A30" s="191">
        <v>43697</v>
      </c>
      <c r="B30" s="10">
        <v>17442</v>
      </c>
      <c r="C30" s="82" t="s">
        <v>3141</v>
      </c>
      <c r="D30" s="12" t="s">
        <v>6381</v>
      </c>
      <c r="E30" s="156">
        <v>150</v>
      </c>
      <c r="F30" s="158">
        <v>9370.630000000001</v>
      </c>
      <c r="G30" s="12" t="s">
        <v>3029</v>
      </c>
    </row>
    <row r="31" spans="1:7" ht="11.1" customHeight="1" x14ac:dyDescent="0.2">
      <c r="A31" s="191">
        <v>43697</v>
      </c>
      <c r="B31" s="10">
        <v>17442</v>
      </c>
      <c r="C31" s="82" t="s">
        <v>3141</v>
      </c>
      <c r="D31" s="12" t="s">
        <v>6381</v>
      </c>
      <c r="E31" s="166">
        <v>165.31</v>
      </c>
      <c r="F31" s="158">
        <v>9539.94</v>
      </c>
      <c r="G31" s="12" t="s">
        <v>3029</v>
      </c>
    </row>
    <row r="32" spans="1:7" ht="11.1" customHeight="1" x14ac:dyDescent="0.2">
      <c r="A32" s="191">
        <v>43704</v>
      </c>
      <c r="B32" s="81">
        <v>10708</v>
      </c>
      <c r="C32" s="82" t="s">
        <v>3140</v>
      </c>
      <c r="D32" s="83" t="s">
        <v>821</v>
      </c>
      <c r="E32" s="168">
        <v>193.8</v>
      </c>
      <c r="F32" s="158">
        <v>2409.0600000000004</v>
      </c>
      <c r="G32" s="83"/>
    </row>
    <row r="33" spans="1:7" ht="11.1" customHeight="1" x14ac:dyDescent="0.2">
      <c r="A33" s="191">
        <v>43697</v>
      </c>
      <c r="B33" s="10">
        <v>23283</v>
      </c>
      <c r="C33" s="82" t="s">
        <v>3140</v>
      </c>
      <c r="D33" s="12" t="s">
        <v>2129</v>
      </c>
      <c r="E33" s="156">
        <v>435</v>
      </c>
      <c r="F33" s="158">
        <v>10951</v>
      </c>
    </row>
    <row r="34" spans="1:7" ht="11.1" customHeight="1" x14ac:dyDescent="0.2">
      <c r="A34" s="191">
        <v>43697</v>
      </c>
      <c r="B34" s="10">
        <v>13555</v>
      </c>
      <c r="C34" s="82" t="s">
        <v>3140</v>
      </c>
      <c r="D34" s="12" t="s">
        <v>25</v>
      </c>
      <c r="E34" s="166">
        <v>16665.95</v>
      </c>
      <c r="F34" s="158">
        <v>547392.42000000004</v>
      </c>
    </row>
    <row r="35" spans="1:7" ht="11.1" customHeight="1" x14ac:dyDescent="0.2">
      <c r="A35" s="191">
        <v>43697</v>
      </c>
      <c r="B35" s="10">
        <v>10568</v>
      </c>
      <c r="C35" s="82" t="s">
        <v>3141</v>
      </c>
      <c r="D35" s="12" t="s">
        <v>5273</v>
      </c>
      <c r="E35" s="156">
        <v>15.31</v>
      </c>
      <c r="F35" s="158">
        <v>765.64</v>
      </c>
    </row>
    <row r="36" spans="1:7" ht="11.1" customHeight="1" x14ac:dyDescent="0.2">
      <c r="A36" s="191">
        <v>43704</v>
      </c>
      <c r="B36" s="10">
        <v>26697</v>
      </c>
      <c r="C36" s="82" t="s">
        <v>3881</v>
      </c>
      <c r="D36" s="12" t="s">
        <v>2799</v>
      </c>
      <c r="E36" s="166">
        <v>299.70999999999998</v>
      </c>
      <c r="F36" s="158">
        <v>1332.77</v>
      </c>
      <c r="G36" s="83"/>
    </row>
    <row r="37" spans="1:7" ht="11.1" customHeight="1" x14ac:dyDescent="0.2">
      <c r="A37" s="191">
        <v>43697</v>
      </c>
      <c r="B37" s="10">
        <v>21253</v>
      </c>
      <c r="C37" s="82" t="s">
        <v>3141</v>
      </c>
      <c r="D37" s="12" t="s">
        <v>29</v>
      </c>
      <c r="E37" s="166">
        <v>1310.6099999999999</v>
      </c>
      <c r="F37" s="158">
        <v>589278.9</v>
      </c>
      <c r="G37" s="83"/>
    </row>
    <row r="38" spans="1:7" ht="11.1" customHeight="1" x14ac:dyDescent="0.2">
      <c r="A38" s="191">
        <v>43697</v>
      </c>
      <c r="B38" s="10">
        <v>27468</v>
      </c>
      <c r="C38" s="82" t="s">
        <v>3140</v>
      </c>
      <c r="D38" s="12" t="s">
        <v>4034</v>
      </c>
      <c r="E38" s="166">
        <v>144338.25</v>
      </c>
      <c r="F38" s="158">
        <v>432713.73</v>
      </c>
      <c r="G38" s="12" t="s">
        <v>3029</v>
      </c>
    </row>
    <row r="39" spans="1:7" ht="11.1" customHeight="1" x14ac:dyDescent="0.2">
      <c r="A39" s="191">
        <v>43704</v>
      </c>
      <c r="B39" s="10">
        <v>27953</v>
      </c>
      <c r="C39" s="82" t="s">
        <v>3881</v>
      </c>
      <c r="D39" s="12" t="s">
        <v>6061</v>
      </c>
      <c r="E39" s="156">
        <v>1437.5</v>
      </c>
      <c r="F39" s="158">
        <v>1437.5</v>
      </c>
      <c r="G39" s="83"/>
    </row>
    <row r="40" spans="1:7" ht="11.1" customHeight="1" x14ac:dyDescent="0.2">
      <c r="A40" s="191">
        <v>43704</v>
      </c>
      <c r="B40" s="81">
        <v>10917</v>
      </c>
      <c r="C40" s="82" t="s">
        <v>3140</v>
      </c>
      <c r="D40" s="83" t="s">
        <v>30</v>
      </c>
      <c r="E40" s="168">
        <v>765.17000000000007</v>
      </c>
      <c r="F40" s="158">
        <v>14846.97</v>
      </c>
      <c r="G40" s="83"/>
    </row>
    <row r="41" spans="1:7" ht="11.1" customHeight="1" x14ac:dyDescent="0.2">
      <c r="A41" s="191">
        <v>43697</v>
      </c>
      <c r="B41" s="10">
        <v>26776</v>
      </c>
      <c r="C41" s="82" t="s">
        <v>3140</v>
      </c>
      <c r="D41" s="12" t="s">
        <v>2824</v>
      </c>
      <c r="E41" s="166">
        <v>4694.78</v>
      </c>
      <c r="F41" s="158">
        <v>4694.78</v>
      </c>
    </row>
    <row r="42" spans="1:7" ht="11.1" customHeight="1" x14ac:dyDescent="0.2">
      <c r="A42" s="191">
        <v>43697</v>
      </c>
      <c r="B42" s="81">
        <v>26373</v>
      </c>
      <c r="C42" s="82" t="s">
        <v>3140</v>
      </c>
      <c r="D42" s="83" t="s">
        <v>33</v>
      </c>
      <c r="E42" s="168">
        <v>277.82</v>
      </c>
      <c r="F42" s="158">
        <v>3333.84</v>
      </c>
      <c r="G42" s="83"/>
    </row>
    <row r="43" spans="1:7" ht="11.1" customHeight="1" x14ac:dyDescent="0.2">
      <c r="A43" s="191">
        <v>43704</v>
      </c>
      <c r="B43" s="81">
        <v>11842</v>
      </c>
      <c r="C43" s="82" t="s">
        <v>3127</v>
      </c>
      <c r="D43" s="83" t="s">
        <v>976</v>
      </c>
      <c r="E43" s="168">
        <v>5749.92</v>
      </c>
      <c r="F43" s="158">
        <v>135923.4</v>
      </c>
      <c r="G43" s="83"/>
    </row>
    <row r="44" spans="1:7" ht="11.1" customHeight="1" x14ac:dyDescent="0.2">
      <c r="A44" s="191">
        <v>43697</v>
      </c>
      <c r="B44" s="10">
        <v>21817</v>
      </c>
      <c r="C44" s="82" t="s">
        <v>3141</v>
      </c>
      <c r="D44" s="12" t="s">
        <v>1932</v>
      </c>
      <c r="E44" s="166">
        <v>240</v>
      </c>
      <c r="F44" s="158">
        <v>1810</v>
      </c>
      <c r="G44" s="83"/>
    </row>
    <row r="45" spans="1:7" ht="11.1" customHeight="1" x14ac:dyDescent="0.2">
      <c r="A45" s="191">
        <v>43697</v>
      </c>
      <c r="B45" s="10">
        <v>10281</v>
      </c>
      <c r="C45" s="82" t="s">
        <v>3141</v>
      </c>
      <c r="D45" s="12" t="s">
        <v>39</v>
      </c>
      <c r="E45" s="166">
        <v>7582.11</v>
      </c>
      <c r="F45" s="158">
        <v>191737.40000000002</v>
      </c>
      <c r="G45" s="83"/>
    </row>
    <row r="46" spans="1:7" ht="11.1" customHeight="1" x14ac:dyDescent="0.2">
      <c r="A46" s="191">
        <v>43697</v>
      </c>
      <c r="B46" s="10">
        <v>10281</v>
      </c>
      <c r="C46" s="82" t="s">
        <v>3141</v>
      </c>
      <c r="D46" s="12" t="s">
        <v>39</v>
      </c>
      <c r="E46" s="156">
        <v>92.24</v>
      </c>
      <c r="F46" s="158">
        <v>191829.64</v>
      </c>
    </row>
    <row r="47" spans="1:7" ht="11.1" customHeight="1" x14ac:dyDescent="0.2">
      <c r="A47" s="191">
        <v>43704</v>
      </c>
      <c r="B47" s="81">
        <v>10281</v>
      </c>
      <c r="C47" s="82" t="s">
        <v>3141</v>
      </c>
      <c r="D47" s="83" t="s">
        <v>39</v>
      </c>
      <c r="E47" s="168">
        <v>872.84</v>
      </c>
      <c r="F47" s="158">
        <v>192702.48</v>
      </c>
      <c r="G47" s="83"/>
    </row>
    <row r="48" spans="1:7" ht="11.1" customHeight="1" x14ac:dyDescent="0.2">
      <c r="A48" s="191">
        <v>43697</v>
      </c>
      <c r="B48" s="10">
        <v>13814</v>
      </c>
      <c r="C48" s="82" t="s">
        <v>3141</v>
      </c>
      <c r="D48" s="12" t="s">
        <v>3569</v>
      </c>
      <c r="E48" s="156">
        <v>19.989999999999998</v>
      </c>
      <c r="F48" s="158">
        <v>388186.56</v>
      </c>
    </row>
    <row r="49" spans="1:7" ht="11.1" customHeight="1" x14ac:dyDescent="0.2">
      <c r="A49" s="191">
        <v>43704</v>
      </c>
      <c r="B49" s="81">
        <v>12973</v>
      </c>
      <c r="C49" s="82" t="s">
        <v>3140</v>
      </c>
      <c r="D49" s="83" t="s">
        <v>1115</v>
      </c>
      <c r="E49" s="168">
        <v>4218</v>
      </c>
      <c r="F49" s="158">
        <v>60358.68</v>
      </c>
      <c r="G49" s="83"/>
    </row>
    <row r="50" spans="1:7" ht="11.1" customHeight="1" x14ac:dyDescent="0.2">
      <c r="A50" s="191">
        <v>43704</v>
      </c>
      <c r="B50" s="10">
        <v>20979</v>
      </c>
      <c r="C50" s="82" t="s">
        <v>3140</v>
      </c>
      <c r="D50" s="12" t="s">
        <v>1852</v>
      </c>
      <c r="E50" s="166">
        <v>8378.2900000000009</v>
      </c>
      <c r="F50" s="158">
        <v>10455.990000000002</v>
      </c>
      <c r="G50" s="83"/>
    </row>
    <row r="51" spans="1:7" ht="11.1" customHeight="1" x14ac:dyDescent="0.2">
      <c r="A51" s="191">
        <v>43704</v>
      </c>
      <c r="B51" s="10">
        <v>24040</v>
      </c>
      <c r="C51" s="82" t="s">
        <v>3134</v>
      </c>
      <c r="D51" s="12" t="s">
        <v>2265</v>
      </c>
      <c r="E51" s="166">
        <v>252.63</v>
      </c>
      <c r="F51" s="158">
        <v>944.93</v>
      </c>
      <c r="G51" s="83"/>
    </row>
    <row r="52" spans="1:7" ht="11.1" customHeight="1" x14ac:dyDescent="0.2">
      <c r="A52" s="191">
        <v>43697</v>
      </c>
      <c r="B52" s="81">
        <v>14881</v>
      </c>
      <c r="C52" s="82" t="s">
        <v>3140</v>
      </c>
      <c r="D52" s="83" t="s">
        <v>46</v>
      </c>
      <c r="E52" s="168">
        <v>6456</v>
      </c>
      <c r="F52" s="158">
        <v>204551.12</v>
      </c>
      <c r="G52" s="83"/>
    </row>
    <row r="53" spans="1:7" ht="11.1" customHeight="1" x14ac:dyDescent="0.2">
      <c r="A53" s="191">
        <v>43704</v>
      </c>
      <c r="B53" s="10">
        <v>23530</v>
      </c>
      <c r="C53" s="82" t="s">
        <v>3127</v>
      </c>
      <c r="D53" s="12" t="s">
        <v>47</v>
      </c>
      <c r="E53" s="166">
        <v>1100</v>
      </c>
      <c r="F53" s="158">
        <v>30138</v>
      </c>
      <c r="G53" s="83"/>
    </row>
    <row r="54" spans="1:7" ht="11.1" customHeight="1" x14ac:dyDescent="0.2">
      <c r="A54" s="191">
        <v>43697</v>
      </c>
      <c r="B54" s="10">
        <v>10241</v>
      </c>
      <c r="C54" s="82" t="s">
        <v>3140</v>
      </c>
      <c r="D54" s="12" t="s">
        <v>49</v>
      </c>
      <c r="E54" s="156">
        <v>36.950000000000003</v>
      </c>
      <c r="F54" s="158">
        <v>22496.560000000001</v>
      </c>
    </row>
    <row r="55" spans="1:7" ht="11.1" customHeight="1" x14ac:dyDescent="0.2">
      <c r="A55" s="191">
        <v>43697</v>
      </c>
      <c r="B55" s="81">
        <v>12873</v>
      </c>
      <c r="C55" s="82" t="s">
        <v>3140</v>
      </c>
      <c r="D55" s="83" t="s">
        <v>51</v>
      </c>
      <c r="E55" s="168">
        <v>14329.03</v>
      </c>
      <c r="F55" s="158">
        <v>843397.26</v>
      </c>
      <c r="G55" s="83"/>
    </row>
    <row r="56" spans="1:7" ht="11.1" customHeight="1" x14ac:dyDescent="0.2">
      <c r="A56" s="191">
        <v>43704</v>
      </c>
      <c r="B56" s="81">
        <v>12873</v>
      </c>
      <c r="C56" s="82" t="s">
        <v>3140</v>
      </c>
      <c r="D56" s="83" t="s">
        <v>51</v>
      </c>
      <c r="E56" s="168">
        <v>4792.71</v>
      </c>
      <c r="F56" s="158">
        <v>848189.97</v>
      </c>
      <c r="G56" s="83"/>
    </row>
    <row r="57" spans="1:7" ht="11.1" customHeight="1" x14ac:dyDescent="0.2">
      <c r="A57" s="191">
        <v>43697</v>
      </c>
      <c r="B57" s="10">
        <v>12986</v>
      </c>
      <c r="C57" s="82" t="s">
        <v>3140</v>
      </c>
      <c r="D57" s="12" t="s">
        <v>3322</v>
      </c>
      <c r="E57" s="156">
        <v>2951.84</v>
      </c>
      <c r="F57" s="158">
        <v>6243.85</v>
      </c>
      <c r="G57" s="83"/>
    </row>
    <row r="58" spans="1:7" ht="11.1" customHeight="1" x14ac:dyDescent="0.2">
      <c r="A58" s="191">
        <v>43704</v>
      </c>
      <c r="B58" s="81">
        <v>12986</v>
      </c>
      <c r="C58" s="82" t="s">
        <v>3140</v>
      </c>
      <c r="D58" s="83" t="s">
        <v>1116</v>
      </c>
      <c r="E58" s="168">
        <v>237.2</v>
      </c>
      <c r="F58" s="158">
        <v>6481.05</v>
      </c>
      <c r="G58" s="83"/>
    </row>
    <row r="59" spans="1:7" ht="11.1" customHeight="1" x14ac:dyDescent="0.2">
      <c r="A59" s="191">
        <v>43704</v>
      </c>
      <c r="B59" s="10">
        <v>21887</v>
      </c>
      <c r="C59" s="82" t="s">
        <v>3127</v>
      </c>
      <c r="D59" s="12" t="s">
        <v>1942</v>
      </c>
      <c r="E59" s="166">
        <v>500</v>
      </c>
      <c r="F59" s="158">
        <v>25837.5</v>
      </c>
      <c r="G59" s="83"/>
    </row>
    <row r="60" spans="1:7" ht="11.1" customHeight="1" x14ac:dyDescent="0.2">
      <c r="A60" s="191">
        <v>43696</v>
      </c>
      <c r="B60" s="10">
        <v>16078</v>
      </c>
      <c r="C60" s="82" t="s">
        <v>3047</v>
      </c>
      <c r="D60" s="12" t="s">
        <v>6368</v>
      </c>
      <c r="E60" s="156">
        <v>475</v>
      </c>
      <c r="F60" s="158"/>
      <c r="G60" s="83" t="s">
        <v>3046</v>
      </c>
    </row>
    <row r="61" spans="1:7" ht="11.1" customHeight="1" x14ac:dyDescent="0.2">
      <c r="A61" s="191">
        <v>43692</v>
      </c>
      <c r="B61" s="81">
        <v>16078</v>
      </c>
      <c r="C61" s="82" t="s">
        <v>3047</v>
      </c>
      <c r="D61" s="83" t="s">
        <v>6343</v>
      </c>
      <c r="E61" s="168">
        <v>8</v>
      </c>
      <c r="F61" s="158"/>
      <c r="G61" s="83" t="s">
        <v>3046</v>
      </c>
    </row>
    <row r="62" spans="1:7" ht="11.1" customHeight="1" x14ac:dyDescent="0.2">
      <c r="A62" s="191">
        <v>43699</v>
      </c>
      <c r="B62" s="81"/>
      <c r="C62" s="82" t="s">
        <v>3047</v>
      </c>
      <c r="D62" s="83" t="s">
        <v>6425</v>
      </c>
      <c r="E62" s="168">
        <v>144</v>
      </c>
      <c r="F62" s="158"/>
      <c r="G62" s="83" t="s">
        <v>3046</v>
      </c>
    </row>
    <row r="63" spans="1:7" ht="11.1" customHeight="1" x14ac:dyDescent="0.2">
      <c r="A63" s="191">
        <v>43697</v>
      </c>
      <c r="B63" s="81">
        <v>20007</v>
      </c>
      <c r="C63" s="82" t="s">
        <v>3128</v>
      </c>
      <c r="D63" s="83" t="s">
        <v>1774</v>
      </c>
      <c r="E63" s="168">
        <v>264</v>
      </c>
      <c r="F63" s="158">
        <v>624.33000000000004</v>
      </c>
      <c r="G63" s="83"/>
    </row>
    <row r="64" spans="1:7" ht="11.1" customHeight="1" x14ac:dyDescent="0.2">
      <c r="A64" s="191">
        <v>43697</v>
      </c>
      <c r="B64" s="81">
        <v>27236</v>
      </c>
      <c r="C64" s="82" t="s">
        <v>3127</v>
      </c>
      <c r="D64" s="83" t="s">
        <v>2989</v>
      </c>
      <c r="E64" s="168">
        <v>2200</v>
      </c>
      <c r="F64" s="158">
        <v>21005</v>
      </c>
      <c r="G64" s="83"/>
    </row>
    <row r="65" spans="1:7" ht="11.1" customHeight="1" x14ac:dyDescent="0.2">
      <c r="A65" s="191">
        <v>43697</v>
      </c>
      <c r="B65" s="81">
        <v>22288</v>
      </c>
      <c r="C65" s="82" t="s">
        <v>3128</v>
      </c>
      <c r="D65" s="83" t="s">
        <v>1983</v>
      </c>
      <c r="E65" s="168">
        <v>8.1199999999999992</v>
      </c>
      <c r="F65" s="158">
        <v>165.21</v>
      </c>
      <c r="G65" s="83"/>
    </row>
    <row r="66" spans="1:7" ht="11.1" customHeight="1" x14ac:dyDescent="0.2">
      <c r="A66" s="191">
        <v>43704</v>
      </c>
      <c r="B66" s="10">
        <v>26702</v>
      </c>
      <c r="C66" s="82" t="s">
        <v>3881</v>
      </c>
      <c r="D66" s="12" t="s">
        <v>2801</v>
      </c>
      <c r="E66" s="166">
        <v>254.4</v>
      </c>
      <c r="F66" s="158">
        <v>919.81</v>
      </c>
      <c r="G66" s="83"/>
    </row>
    <row r="67" spans="1:7" ht="11.1" customHeight="1" x14ac:dyDescent="0.2">
      <c r="A67" s="191">
        <v>43704</v>
      </c>
      <c r="B67" s="10">
        <v>18930</v>
      </c>
      <c r="C67" s="82" t="s">
        <v>3127</v>
      </c>
      <c r="D67" s="12" t="s">
        <v>1688</v>
      </c>
      <c r="E67" s="166">
        <v>780</v>
      </c>
      <c r="F67" s="158">
        <v>34297.5</v>
      </c>
      <c r="G67" s="83"/>
    </row>
    <row r="68" spans="1:7" ht="11.1" customHeight="1" x14ac:dyDescent="0.2">
      <c r="A68" s="191">
        <v>43704</v>
      </c>
      <c r="B68" s="81">
        <v>27676</v>
      </c>
      <c r="C68" s="82" t="s">
        <v>3127</v>
      </c>
      <c r="D68" s="83" t="s">
        <v>4858</v>
      </c>
      <c r="E68" s="168">
        <v>3900</v>
      </c>
      <c r="F68" s="158">
        <v>10775</v>
      </c>
      <c r="G68" s="83"/>
    </row>
    <row r="69" spans="1:7" ht="11.1" customHeight="1" x14ac:dyDescent="0.2">
      <c r="A69" s="191">
        <v>43704</v>
      </c>
      <c r="B69" s="10">
        <v>21498</v>
      </c>
      <c r="C69" s="82" t="s">
        <v>3127</v>
      </c>
      <c r="D69" s="12" t="s">
        <v>59</v>
      </c>
      <c r="E69" s="166">
        <v>24825</v>
      </c>
      <c r="F69" s="158">
        <v>106745</v>
      </c>
      <c r="G69" s="83"/>
    </row>
    <row r="70" spans="1:7" ht="11.1" customHeight="1" x14ac:dyDescent="0.2">
      <c r="A70" s="191">
        <v>43704</v>
      </c>
      <c r="B70" s="10">
        <v>23533</v>
      </c>
      <c r="C70" s="82" t="s">
        <v>3128</v>
      </c>
      <c r="D70" s="12" t="s">
        <v>1475</v>
      </c>
      <c r="E70" s="166">
        <v>43</v>
      </c>
      <c r="F70" s="158">
        <v>43</v>
      </c>
      <c r="G70" s="83"/>
    </row>
    <row r="71" spans="1:7" ht="11.1" customHeight="1" x14ac:dyDescent="0.2">
      <c r="A71" s="191">
        <v>43704</v>
      </c>
      <c r="B71" s="81">
        <v>12289</v>
      </c>
      <c r="C71" s="82" t="s">
        <v>3128</v>
      </c>
      <c r="D71" s="83" t="s">
        <v>1030</v>
      </c>
      <c r="E71" s="168">
        <v>54</v>
      </c>
      <c r="F71" s="158">
        <v>54</v>
      </c>
      <c r="G71" s="83"/>
    </row>
    <row r="72" spans="1:7" ht="11.1" customHeight="1" x14ac:dyDescent="0.2">
      <c r="A72" s="191">
        <v>43699</v>
      </c>
      <c r="B72" s="81"/>
      <c r="C72" s="82" t="s">
        <v>3047</v>
      </c>
      <c r="D72" s="83" t="s">
        <v>6415</v>
      </c>
      <c r="E72" s="168">
        <v>120</v>
      </c>
      <c r="F72" s="158"/>
      <c r="G72" s="83" t="s">
        <v>3046</v>
      </c>
    </row>
    <row r="73" spans="1:7" ht="11.1" customHeight="1" x14ac:dyDescent="0.2">
      <c r="A73" s="191">
        <v>43699</v>
      </c>
      <c r="B73" s="81"/>
      <c r="C73" s="82" t="s">
        <v>3047</v>
      </c>
      <c r="D73" s="83" t="s">
        <v>6415</v>
      </c>
      <c r="E73" s="168">
        <v>60</v>
      </c>
      <c r="F73" s="158"/>
      <c r="G73" s="83" t="s">
        <v>3046</v>
      </c>
    </row>
    <row r="74" spans="1:7" ht="11.1" customHeight="1" x14ac:dyDescent="0.2">
      <c r="A74" s="191">
        <v>43704</v>
      </c>
      <c r="B74" s="81">
        <v>13429</v>
      </c>
      <c r="C74" s="82" t="s">
        <v>3882</v>
      </c>
      <c r="D74" s="83" t="s">
        <v>67</v>
      </c>
      <c r="E74" s="168">
        <v>49607.1</v>
      </c>
      <c r="F74" s="158">
        <v>558562.57999999996</v>
      </c>
      <c r="G74" s="83"/>
    </row>
    <row r="75" spans="1:7" ht="11.1" customHeight="1" x14ac:dyDescent="0.2">
      <c r="A75" s="191">
        <v>43704</v>
      </c>
      <c r="B75" s="10">
        <v>24048</v>
      </c>
      <c r="C75" s="82" t="s">
        <v>3141</v>
      </c>
      <c r="D75" s="12" t="s">
        <v>2267</v>
      </c>
      <c r="E75" s="166">
        <v>3548.78</v>
      </c>
      <c r="F75" s="158">
        <v>160543.76</v>
      </c>
      <c r="G75" s="83"/>
    </row>
    <row r="76" spans="1:7" ht="11.1" customHeight="1" x14ac:dyDescent="0.2">
      <c r="A76" s="191">
        <v>43704</v>
      </c>
      <c r="B76" s="10">
        <v>25503</v>
      </c>
      <c r="C76" s="82" t="s">
        <v>3127</v>
      </c>
      <c r="D76" s="12" t="s">
        <v>2537</v>
      </c>
      <c r="E76" s="166">
        <v>600</v>
      </c>
      <c r="F76" s="158">
        <v>1027.5</v>
      </c>
      <c r="G76" s="83"/>
    </row>
    <row r="77" spans="1:7" ht="11.1" customHeight="1" x14ac:dyDescent="0.2">
      <c r="A77" s="191">
        <v>43697</v>
      </c>
      <c r="B77" s="81">
        <v>24325</v>
      </c>
      <c r="C77" s="82" t="s">
        <v>3127</v>
      </c>
      <c r="D77" s="83" t="s">
        <v>3640</v>
      </c>
      <c r="E77" s="168">
        <v>3300</v>
      </c>
      <c r="F77" s="158">
        <v>23025</v>
      </c>
      <c r="G77" s="83"/>
    </row>
    <row r="78" spans="1:7" ht="11.1" customHeight="1" x14ac:dyDescent="0.2">
      <c r="A78" s="191">
        <v>43696</v>
      </c>
      <c r="B78" s="10">
        <v>16078</v>
      </c>
      <c r="C78" s="82" t="s">
        <v>3047</v>
      </c>
      <c r="D78" s="12" t="s">
        <v>6346</v>
      </c>
      <c r="E78" s="156">
        <v>13</v>
      </c>
      <c r="F78" s="158"/>
      <c r="G78" s="83" t="s">
        <v>3046</v>
      </c>
    </row>
    <row r="79" spans="1:7" ht="11.1" customHeight="1" x14ac:dyDescent="0.2">
      <c r="A79" s="191">
        <v>43703</v>
      </c>
      <c r="B79" s="81"/>
      <c r="C79" s="82" t="s">
        <v>3047</v>
      </c>
      <c r="D79" s="83" t="s">
        <v>6463</v>
      </c>
      <c r="E79" s="168">
        <v>475</v>
      </c>
      <c r="F79" s="158"/>
      <c r="G79" s="83" t="s">
        <v>3046</v>
      </c>
    </row>
    <row r="80" spans="1:7" ht="11.1" customHeight="1" x14ac:dyDescent="0.2">
      <c r="A80" s="191">
        <v>43697</v>
      </c>
      <c r="B80" s="10">
        <v>12872</v>
      </c>
      <c r="C80" s="82" t="s">
        <v>3140</v>
      </c>
      <c r="D80" s="12" t="s">
        <v>1106</v>
      </c>
      <c r="E80" s="156">
        <v>16665.87</v>
      </c>
      <c r="F80" s="158">
        <v>162482.35</v>
      </c>
    </row>
    <row r="81" spans="1:42" ht="11.1" customHeight="1" x14ac:dyDescent="0.2">
      <c r="A81" s="191">
        <v>43704</v>
      </c>
      <c r="B81" s="81">
        <v>12872</v>
      </c>
      <c r="C81" s="82" t="s">
        <v>3140</v>
      </c>
      <c r="D81" s="83" t="s">
        <v>1106</v>
      </c>
      <c r="E81" s="168">
        <v>70.2</v>
      </c>
      <c r="F81" s="158">
        <v>162552.55000000002</v>
      </c>
      <c r="G81" s="83"/>
    </row>
    <row r="82" spans="1:42" s="184" customFormat="1" ht="11.1" customHeight="1" x14ac:dyDescent="0.2">
      <c r="A82" s="191">
        <v>43704</v>
      </c>
      <c r="B82" s="81">
        <v>11891</v>
      </c>
      <c r="C82" s="82" t="s">
        <v>3127</v>
      </c>
      <c r="D82" s="83" t="s">
        <v>982</v>
      </c>
      <c r="E82" s="168">
        <v>620</v>
      </c>
      <c r="F82" s="158">
        <v>9595</v>
      </c>
      <c r="G82" s="83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1.1" customHeight="1" x14ac:dyDescent="0.2">
      <c r="A83" s="191">
        <v>43697</v>
      </c>
      <c r="B83" s="10">
        <v>15119</v>
      </c>
      <c r="C83" s="82" t="s">
        <v>3140</v>
      </c>
      <c r="D83" s="12" t="s">
        <v>71</v>
      </c>
      <c r="E83" s="156">
        <v>900</v>
      </c>
      <c r="F83" s="158">
        <v>14665.88</v>
      </c>
      <c r="G83" s="12" t="s">
        <v>3029</v>
      </c>
    </row>
    <row r="84" spans="1:42" ht="11.1" customHeight="1" x14ac:dyDescent="0.2">
      <c r="A84" s="191">
        <v>43704</v>
      </c>
      <c r="B84" s="10">
        <v>15119</v>
      </c>
      <c r="C84" s="82" t="s">
        <v>3140</v>
      </c>
      <c r="D84" s="12" t="s">
        <v>71</v>
      </c>
      <c r="E84" s="166">
        <v>1025</v>
      </c>
      <c r="F84" s="158">
        <v>15690.88</v>
      </c>
      <c r="G84" s="83"/>
    </row>
    <row r="85" spans="1:42" ht="11.1" customHeight="1" x14ac:dyDescent="0.2">
      <c r="A85" s="191">
        <v>43697</v>
      </c>
      <c r="B85" s="10">
        <v>12282</v>
      </c>
      <c r="C85" s="82" t="s">
        <v>3128</v>
      </c>
      <c r="D85" s="12" t="s">
        <v>1029</v>
      </c>
      <c r="E85" s="166">
        <v>110</v>
      </c>
      <c r="F85" s="158">
        <v>915.96</v>
      </c>
      <c r="G85" s="83"/>
    </row>
    <row r="86" spans="1:42" ht="11.1" customHeight="1" x14ac:dyDescent="0.2">
      <c r="A86" s="191">
        <v>43697</v>
      </c>
      <c r="B86" s="81">
        <v>10744</v>
      </c>
      <c r="C86" s="82" t="s">
        <v>3140</v>
      </c>
      <c r="D86" s="83" t="s">
        <v>72</v>
      </c>
      <c r="E86" s="168">
        <v>2324.7600000000002</v>
      </c>
      <c r="F86" s="158">
        <v>363186.72</v>
      </c>
      <c r="G86" s="83"/>
    </row>
    <row r="87" spans="1:42" ht="11.1" customHeight="1" x14ac:dyDescent="0.2">
      <c r="A87" s="191">
        <v>43704</v>
      </c>
      <c r="B87" s="81">
        <v>10744</v>
      </c>
      <c r="C87" s="82" t="s">
        <v>3140</v>
      </c>
      <c r="D87" s="83" t="s">
        <v>72</v>
      </c>
      <c r="E87" s="168">
        <v>12111.470000000001</v>
      </c>
      <c r="F87" s="158">
        <v>375298.18999999994</v>
      </c>
      <c r="G87" s="83"/>
    </row>
    <row r="88" spans="1:42" ht="11.1" customHeight="1" x14ac:dyDescent="0.2">
      <c r="A88" s="191">
        <v>43697</v>
      </c>
      <c r="B88" s="81">
        <v>21197</v>
      </c>
      <c r="C88" s="82" t="s">
        <v>3127</v>
      </c>
      <c r="D88" s="83" t="s">
        <v>73</v>
      </c>
      <c r="E88" s="168">
        <v>555</v>
      </c>
      <c r="F88" s="158">
        <v>62081.25</v>
      </c>
      <c r="G88" s="83"/>
    </row>
    <row r="89" spans="1:42" ht="11.1" customHeight="1" x14ac:dyDescent="0.2">
      <c r="A89" s="191">
        <v>43697</v>
      </c>
      <c r="B89" s="10">
        <v>20131</v>
      </c>
      <c r="C89" s="82" t="s">
        <v>3141</v>
      </c>
      <c r="D89" s="12" t="s">
        <v>5411</v>
      </c>
      <c r="E89" s="166">
        <v>15376.88</v>
      </c>
      <c r="F89" s="158">
        <v>168271.09</v>
      </c>
    </row>
    <row r="90" spans="1:42" ht="11.1" customHeight="1" x14ac:dyDescent="0.2">
      <c r="A90" s="191">
        <v>43697</v>
      </c>
      <c r="B90" s="81">
        <v>24156</v>
      </c>
      <c r="C90" s="82" t="s">
        <v>3127</v>
      </c>
      <c r="D90" s="83" t="s">
        <v>2283</v>
      </c>
      <c r="E90" s="168">
        <v>2050</v>
      </c>
      <c r="F90" s="158">
        <v>20556.25</v>
      </c>
      <c r="G90" s="83"/>
    </row>
    <row r="91" spans="1:42" ht="11.1" customHeight="1" x14ac:dyDescent="0.2">
      <c r="A91" s="191">
        <v>43696</v>
      </c>
      <c r="B91" s="10">
        <v>16078</v>
      </c>
      <c r="C91" s="82" t="s">
        <v>3047</v>
      </c>
      <c r="D91" s="12" t="s">
        <v>4594</v>
      </c>
      <c r="E91" s="166">
        <v>10</v>
      </c>
      <c r="F91" s="158"/>
      <c r="G91" s="83" t="s">
        <v>3046</v>
      </c>
    </row>
    <row r="92" spans="1:42" ht="11.1" customHeight="1" x14ac:dyDescent="0.2">
      <c r="A92" s="191">
        <v>43704</v>
      </c>
      <c r="B92" s="10">
        <v>19261</v>
      </c>
      <c r="C92" s="82" t="s">
        <v>3141</v>
      </c>
      <c r="D92" s="12" t="s">
        <v>78</v>
      </c>
      <c r="E92" s="166">
        <v>3355.69</v>
      </c>
      <c r="F92" s="158">
        <v>75730.97</v>
      </c>
      <c r="G92" s="83"/>
    </row>
    <row r="93" spans="1:42" ht="11.1" customHeight="1" x14ac:dyDescent="0.2">
      <c r="A93" s="191">
        <v>43704</v>
      </c>
      <c r="B93" s="81">
        <v>11976</v>
      </c>
      <c r="C93" s="82" t="s">
        <v>3128</v>
      </c>
      <c r="D93" s="83" t="s">
        <v>992</v>
      </c>
      <c r="E93" s="168">
        <v>960</v>
      </c>
      <c r="F93" s="158">
        <v>1345</v>
      </c>
      <c r="G93" s="83"/>
    </row>
    <row r="94" spans="1:42" ht="11.1" customHeight="1" x14ac:dyDescent="0.2">
      <c r="A94" s="191">
        <v>43704</v>
      </c>
      <c r="B94" s="10">
        <v>17662</v>
      </c>
      <c r="C94" s="82" t="s">
        <v>3141</v>
      </c>
      <c r="D94" s="12" t="s">
        <v>1569</v>
      </c>
      <c r="E94" s="166">
        <v>25910.5</v>
      </c>
      <c r="F94" s="158">
        <v>25910.5</v>
      </c>
      <c r="G94" s="83"/>
    </row>
    <row r="95" spans="1:42" ht="11.1" customHeight="1" x14ac:dyDescent="0.2">
      <c r="A95" s="191">
        <v>43704</v>
      </c>
      <c r="B95" s="10">
        <v>23993</v>
      </c>
      <c r="C95" s="82" t="s">
        <v>3140</v>
      </c>
      <c r="D95" s="12" t="s">
        <v>2258</v>
      </c>
      <c r="E95" s="166">
        <v>312</v>
      </c>
      <c r="F95" s="158">
        <v>830.84</v>
      </c>
      <c r="G95" s="83"/>
    </row>
    <row r="96" spans="1:42" ht="11.1" customHeight="1" x14ac:dyDescent="0.2">
      <c r="A96" s="191">
        <v>43697</v>
      </c>
      <c r="B96" s="81">
        <v>22869</v>
      </c>
      <c r="C96" s="82" t="s">
        <v>3140</v>
      </c>
      <c r="D96" s="83" t="s">
        <v>2064</v>
      </c>
      <c r="E96" s="168">
        <v>535.57000000000005</v>
      </c>
      <c r="F96" s="158">
        <v>10928.19</v>
      </c>
      <c r="G96" s="12" t="s">
        <v>3029</v>
      </c>
    </row>
    <row r="97" spans="1:7" ht="11.1" customHeight="1" x14ac:dyDescent="0.2">
      <c r="A97" s="191">
        <v>43704</v>
      </c>
      <c r="B97" s="10">
        <v>22869</v>
      </c>
      <c r="C97" s="82" t="s">
        <v>3140</v>
      </c>
      <c r="D97" s="12" t="s">
        <v>2064</v>
      </c>
      <c r="E97" s="166">
        <v>872.05</v>
      </c>
      <c r="F97" s="158">
        <v>11800.24</v>
      </c>
      <c r="G97" s="83"/>
    </row>
    <row r="98" spans="1:7" ht="11.1" customHeight="1" x14ac:dyDescent="0.2">
      <c r="A98" s="191">
        <v>43703</v>
      </c>
      <c r="B98" s="81"/>
      <c r="C98" s="82" t="s">
        <v>3047</v>
      </c>
      <c r="D98" s="83" t="s">
        <v>6465</v>
      </c>
      <c r="E98" s="168">
        <v>475</v>
      </c>
      <c r="F98" s="158"/>
      <c r="G98" s="83" t="s">
        <v>3046</v>
      </c>
    </row>
    <row r="99" spans="1:7" ht="11.1" customHeight="1" x14ac:dyDescent="0.2">
      <c r="A99" s="191">
        <v>43697</v>
      </c>
      <c r="B99" s="10">
        <v>11125</v>
      </c>
      <c r="C99" s="82" t="s">
        <v>3140</v>
      </c>
      <c r="D99" s="12" t="s">
        <v>878</v>
      </c>
      <c r="E99" s="156">
        <v>306.05</v>
      </c>
      <c r="F99" s="158">
        <v>624.96</v>
      </c>
    </row>
    <row r="100" spans="1:7" ht="11.1" customHeight="1" x14ac:dyDescent="0.2">
      <c r="A100" s="191">
        <v>43697</v>
      </c>
      <c r="B100" s="81">
        <v>15131</v>
      </c>
      <c r="C100" s="82" t="s">
        <v>3141</v>
      </c>
      <c r="D100" s="83" t="s">
        <v>85</v>
      </c>
      <c r="E100" s="168">
        <v>2290</v>
      </c>
      <c r="F100" s="158">
        <v>28799</v>
      </c>
      <c r="G100" s="83"/>
    </row>
    <row r="101" spans="1:7" ht="11.1" customHeight="1" x14ac:dyDescent="0.2">
      <c r="A101" s="191">
        <v>43697</v>
      </c>
      <c r="B101" s="81">
        <v>11494</v>
      </c>
      <c r="C101" s="82" t="s">
        <v>3127</v>
      </c>
      <c r="D101" s="83" t="s">
        <v>935</v>
      </c>
      <c r="E101" s="168">
        <v>1000</v>
      </c>
      <c r="F101" s="158">
        <v>189162.5</v>
      </c>
      <c r="G101" s="83"/>
    </row>
    <row r="102" spans="1:7" ht="11.1" customHeight="1" x14ac:dyDescent="0.2">
      <c r="A102" s="191">
        <v>43697</v>
      </c>
      <c r="B102" s="81">
        <v>17913</v>
      </c>
      <c r="C102" s="82" t="s">
        <v>3127</v>
      </c>
      <c r="D102" s="83" t="s">
        <v>1601</v>
      </c>
      <c r="E102" s="168">
        <v>620</v>
      </c>
      <c r="F102" s="158">
        <v>620</v>
      </c>
      <c r="G102" s="83"/>
    </row>
    <row r="103" spans="1:7" ht="11.1" customHeight="1" x14ac:dyDescent="0.2">
      <c r="A103" s="191">
        <v>43704</v>
      </c>
      <c r="B103" s="81">
        <v>10301</v>
      </c>
      <c r="C103" s="82" t="s">
        <v>3140</v>
      </c>
      <c r="D103" s="83" t="s">
        <v>774</v>
      </c>
      <c r="E103" s="168">
        <v>31690</v>
      </c>
      <c r="F103" s="158">
        <v>2246168.5099999998</v>
      </c>
      <c r="G103" s="83"/>
    </row>
    <row r="104" spans="1:7" ht="11.1" customHeight="1" x14ac:dyDescent="0.2">
      <c r="A104" s="191">
        <v>43697</v>
      </c>
      <c r="B104" s="10">
        <v>27790</v>
      </c>
      <c r="C104" s="82" t="s">
        <v>3127</v>
      </c>
      <c r="D104" s="12" t="s">
        <v>5383</v>
      </c>
      <c r="E104" s="166">
        <v>1200</v>
      </c>
      <c r="F104" s="158">
        <v>2062.5</v>
      </c>
    </row>
    <row r="105" spans="1:7" ht="11.1" customHeight="1" x14ac:dyDescent="0.2">
      <c r="A105" s="191">
        <v>43704</v>
      </c>
      <c r="B105" s="81">
        <v>12969</v>
      </c>
      <c r="C105" s="82" t="s">
        <v>3128</v>
      </c>
      <c r="D105" s="83" t="s">
        <v>88</v>
      </c>
      <c r="E105" s="168">
        <v>25.439999999999998</v>
      </c>
      <c r="F105" s="158">
        <v>226.14</v>
      </c>
      <c r="G105" s="83"/>
    </row>
    <row r="106" spans="1:7" ht="11.1" customHeight="1" x14ac:dyDescent="0.2">
      <c r="A106" s="191">
        <v>43704</v>
      </c>
      <c r="B106" s="10">
        <v>25218</v>
      </c>
      <c r="C106" s="82" t="s">
        <v>3136</v>
      </c>
      <c r="D106" s="12" t="s">
        <v>2482</v>
      </c>
      <c r="E106" s="166">
        <v>350</v>
      </c>
      <c r="F106" s="158">
        <v>350</v>
      </c>
      <c r="G106" s="83"/>
    </row>
    <row r="107" spans="1:7" ht="11.1" customHeight="1" x14ac:dyDescent="0.2">
      <c r="A107" s="191">
        <v>43697</v>
      </c>
      <c r="B107" s="81">
        <v>24325</v>
      </c>
      <c r="C107" s="82" t="s">
        <v>3127</v>
      </c>
      <c r="D107" s="83" t="s">
        <v>3217</v>
      </c>
      <c r="E107" s="168">
        <v>930</v>
      </c>
      <c r="F107" s="158">
        <v>23025</v>
      </c>
      <c r="G107" s="83"/>
    </row>
    <row r="108" spans="1:7" ht="11.1" customHeight="1" x14ac:dyDescent="0.2">
      <c r="A108" s="191">
        <v>43697</v>
      </c>
      <c r="B108" s="10">
        <v>28041</v>
      </c>
      <c r="C108" s="82" t="s">
        <v>3127</v>
      </c>
      <c r="D108" s="12" t="s">
        <v>6329</v>
      </c>
      <c r="E108" s="156">
        <v>10387.5</v>
      </c>
      <c r="F108" s="158">
        <v>10387.5</v>
      </c>
    </row>
    <row r="109" spans="1:7" ht="11.1" customHeight="1" x14ac:dyDescent="0.2">
      <c r="A109" s="191">
        <v>43696</v>
      </c>
      <c r="B109" s="10">
        <v>16078</v>
      </c>
      <c r="C109" s="82" t="s">
        <v>3047</v>
      </c>
      <c r="D109" s="12" t="s">
        <v>6371</v>
      </c>
      <c r="E109" s="156">
        <v>475</v>
      </c>
      <c r="F109" s="158"/>
      <c r="G109" s="83" t="s">
        <v>3046</v>
      </c>
    </row>
    <row r="110" spans="1:7" ht="11.1" customHeight="1" x14ac:dyDescent="0.2">
      <c r="A110" s="191">
        <v>43704</v>
      </c>
      <c r="B110" s="10">
        <v>26089</v>
      </c>
      <c r="C110" s="82" t="s">
        <v>3128</v>
      </c>
      <c r="D110" s="12" t="s">
        <v>3646</v>
      </c>
      <c r="E110" s="166">
        <v>11.44</v>
      </c>
      <c r="F110" s="158">
        <v>126.63</v>
      </c>
      <c r="G110" s="83"/>
    </row>
    <row r="111" spans="1:7" ht="11.1" customHeight="1" x14ac:dyDescent="0.2">
      <c r="A111" s="191">
        <v>43697</v>
      </c>
      <c r="B111" s="81">
        <v>13445</v>
      </c>
      <c r="C111" s="82" t="s">
        <v>3140</v>
      </c>
      <c r="D111" s="83" t="s">
        <v>6129</v>
      </c>
      <c r="E111" s="168">
        <v>1105</v>
      </c>
      <c r="F111" s="158">
        <v>57828.9</v>
      </c>
      <c r="G111" s="83"/>
    </row>
    <row r="112" spans="1:7" ht="11.1" customHeight="1" x14ac:dyDescent="0.2">
      <c r="A112" s="191">
        <v>43697</v>
      </c>
      <c r="B112" s="10">
        <v>14701</v>
      </c>
      <c r="C112" s="82" t="s">
        <v>3329</v>
      </c>
      <c r="D112" s="12" t="s">
        <v>95</v>
      </c>
      <c r="E112" s="156">
        <v>4000</v>
      </c>
      <c r="F112" s="158">
        <v>42000</v>
      </c>
    </row>
    <row r="113" spans="1:7" ht="11.1" customHeight="1" x14ac:dyDescent="0.2">
      <c r="A113" s="191">
        <v>43697</v>
      </c>
      <c r="B113" s="81">
        <v>21119</v>
      </c>
      <c r="C113" s="82" t="s">
        <v>3127</v>
      </c>
      <c r="D113" s="83" t="s">
        <v>96</v>
      </c>
      <c r="E113" s="168">
        <v>420</v>
      </c>
      <c r="F113" s="158">
        <v>88588.75</v>
      </c>
      <c r="G113" s="83"/>
    </row>
    <row r="114" spans="1:7" ht="11.1" customHeight="1" x14ac:dyDescent="0.2">
      <c r="A114" s="191">
        <v>43697</v>
      </c>
      <c r="B114" s="81">
        <v>23002</v>
      </c>
      <c r="C114" s="82" t="s">
        <v>3127</v>
      </c>
      <c r="D114" s="83" t="s">
        <v>2084</v>
      </c>
      <c r="E114" s="168">
        <v>500</v>
      </c>
      <c r="F114" s="158">
        <v>15970</v>
      </c>
      <c r="G114" s="83"/>
    </row>
    <row r="115" spans="1:7" ht="11.1" customHeight="1" x14ac:dyDescent="0.2">
      <c r="A115" s="191">
        <v>43691</v>
      </c>
      <c r="B115" s="10">
        <v>16078</v>
      </c>
      <c r="C115" s="82" t="s">
        <v>3047</v>
      </c>
      <c r="D115" s="12" t="s">
        <v>6339</v>
      </c>
      <c r="E115" s="156">
        <v>1000</v>
      </c>
      <c r="F115" s="158"/>
      <c r="G115" s="83" t="s">
        <v>3046</v>
      </c>
    </row>
    <row r="116" spans="1:7" ht="11.1" customHeight="1" x14ac:dyDescent="0.2">
      <c r="A116" s="191">
        <v>43704</v>
      </c>
      <c r="B116" s="81">
        <v>10972</v>
      </c>
      <c r="C116" s="82" t="s">
        <v>3140</v>
      </c>
      <c r="D116" s="83" t="s">
        <v>99</v>
      </c>
      <c r="E116" s="168">
        <v>193.95999999999998</v>
      </c>
      <c r="F116" s="158">
        <v>70823.520000000004</v>
      </c>
      <c r="G116" s="83"/>
    </row>
    <row r="117" spans="1:7" ht="11.1" customHeight="1" x14ac:dyDescent="0.2">
      <c r="A117" s="191">
        <v>43697</v>
      </c>
      <c r="B117" s="10">
        <v>20785</v>
      </c>
      <c r="C117" s="82" t="s">
        <v>3140</v>
      </c>
      <c r="D117" s="12" t="s">
        <v>101</v>
      </c>
      <c r="E117" s="156">
        <v>894</v>
      </c>
      <c r="F117" s="158">
        <v>5364</v>
      </c>
    </row>
    <row r="118" spans="1:7" ht="11.1" customHeight="1" x14ac:dyDescent="0.2">
      <c r="A118" s="191">
        <v>43697</v>
      </c>
      <c r="B118" s="81">
        <v>13225</v>
      </c>
      <c r="C118" s="82" t="s">
        <v>3140</v>
      </c>
      <c r="D118" s="83" t="s">
        <v>102</v>
      </c>
      <c r="E118" s="168">
        <v>29.28</v>
      </c>
      <c r="F118" s="158">
        <v>213860.03</v>
      </c>
      <c r="G118" s="12" t="s">
        <v>3029</v>
      </c>
    </row>
    <row r="119" spans="1:7" ht="11.1" customHeight="1" x14ac:dyDescent="0.2">
      <c r="A119" s="191">
        <v>43697</v>
      </c>
      <c r="B119" s="10">
        <v>13225</v>
      </c>
      <c r="C119" s="82" t="s">
        <v>3140</v>
      </c>
      <c r="D119" s="12" t="s">
        <v>102</v>
      </c>
      <c r="E119" s="166">
        <v>171.82</v>
      </c>
      <c r="F119" s="158">
        <v>214031.85</v>
      </c>
      <c r="G119" s="12" t="s">
        <v>3029</v>
      </c>
    </row>
    <row r="120" spans="1:7" ht="11.1" customHeight="1" x14ac:dyDescent="0.2">
      <c r="A120" s="191">
        <v>43704</v>
      </c>
      <c r="B120" s="81">
        <v>13225</v>
      </c>
      <c r="C120" s="82" t="s">
        <v>3140</v>
      </c>
      <c r="D120" s="83" t="s">
        <v>102</v>
      </c>
      <c r="E120" s="168">
        <v>72.349999999999994</v>
      </c>
      <c r="F120" s="158">
        <v>214104.2</v>
      </c>
      <c r="G120" s="83"/>
    </row>
    <row r="121" spans="1:7" ht="11.1" customHeight="1" x14ac:dyDescent="0.2">
      <c r="A121" s="191">
        <v>43697</v>
      </c>
      <c r="B121" s="81">
        <v>14573</v>
      </c>
      <c r="C121" s="82" t="s">
        <v>3141</v>
      </c>
      <c r="D121" s="83" t="s">
        <v>103</v>
      </c>
      <c r="E121" s="168">
        <v>562.26</v>
      </c>
      <c r="F121" s="158">
        <v>81079.87</v>
      </c>
      <c r="G121" s="83"/>
    </row>
    <row r="122" spans="1:7" ht="11.1" customHeight="1" x14ac:dyDescent="0.2">
      <c r="A122" s="191">
        <v>43704</v>
      </c>
      <c r="B122" s="10">
        <v>14573</v>
      </c>
      <c r="C122" s="82" t="s">
        <v>3141</v>
      </c>
      <c r="D122" s="12" t="s">
        <v>103</v>
      </c>
      <c r="E122" s="166">
        <v>93.27</v>
      </c>
      <c r="F122" s="158">
        <v>81173.14</v>
      </c>
      <c r="G122" s="83"/>
    </row>
    <row r="123" spans="1:7" ht="11.1" customHeight="1" x14ac:dyDescent="0.2">
      <c r="A123" s="191">
        <v>43696</v>
      </c>
      <c r="B123" s="81">
        <v>16078</v>
      </c>
      <c r="C123" s="82" t="s">
        <v>3047</v>
      </c>
      <c r="D123" s="83" t="s">
        <v>5961</v>
      </c>
      <c r="E123" s="168">
        <v>17</v>
      </c>
      <c r="F123" s="158"/>
      <c r="G123" s="83" t="s">
        <v>3046</v>
      </c>
    </row>
    <row r="124" spans="1:7" ht="11.1" customHeight="1" x14ac:dyDescent="0.2">
      <c r="A124" s="191">
        <v>43697</v>
      </c>
      <c r="B124" s="10">
        <v>13918</v>
      </c>
      <c r="C124" s="82" t="s">
        <v>3141</v>
      </c>
      <c r="D124" s="12" t="s">
        <v>106</v>
      </c>
      <c r="E124" s="156">
        <v>9820.7999999999993</v>
      </c>
      <c r="F124" s="158">
        <v>139484.5</v>
      </c>
    </row>
    <row r="125" spans="1:7" ht="11.1" customHeight="1" x14ac:dyDescent="0.2">
      <c r="A125" s="191">
        <v>43697</v>
      </c>
      <c r="B125" s="81">
        <v>13374</v>
      </c>
      <c r="C125" s="82" t="s">
        <v>3140</v>
      </c>
      <c r="D125" s="83" t="s">
        <v>107</v>
      </c>
      <c r="E125" s="168">
        <v>135.21</v>
      </c>
      <c r="F125" s="158">
        <v>41308.89</v>
      </c>
      <c r="G125" s="83"/>
    </row>
    <row r="126" spans="1:7" ht="11.1" customHeight="1" x14ac:dyDescent="0.2">
      <c r="A126" s="191">
        <v>43697</v>
      </c>
      <c r="B126" s="10">
        <v>14315</v>
      </c>
      <c r="C126" s="82" t="s">
        <v>3140</v>
      </c>
      <c r="D126" s="12" t="s">
        <v>1356</v>
      </c>
      <c r="E126" s="166">
        <v>2348.6</v>
      </c>
      <c r="F126" s="158">
        <v>7694.64</v>
      </c>
    </row>
    <row r="127" spans="1:7" ht="11.1" customHeight="1" x14ac:dyDescent="0.2">
      <c r="A127" s="191">
        <v>43697</v>
      </c>
      <c r="B127" s="10">
        <v>24059</v>
      </c>
      <c r="C127" s="82" t="s">
        <v>3127</v>
      </c>
      <c r="D127" s="12" t="s">
        <v>116</v>
      </c>
      <c r="E127" s="166">
        <v>1955.4</v>
      </c>
      <c r="F127" s="158">
        <v>62134.9</v>
      </c>
    </row>
    <row r="128" spans="1:7" ht="11.1" customHeight="1" x14ac:dyDescent="0.2">
      <c r="A128" s="191">
        <v>43704</v>
      </c>
      <c r="B128" s="10">
        <v>24059</v>
      </c>
      <c r="C128" s="82" t="s">
        <v>3127</v>
      </c>
      <c r="D128" s="12" t="s">
        <v>116</v>
      </c>
      <c r="E128" s="166">
        <v>1985.4</v>
      </c>
      <c r="F128" s="158">
        <v>64120.3</v>
      </c>
      <c r="G128" s="83"/>
    </row>
    <row r="129" spans="1:7" ht="11.1" customHeight="1" x14ac:dyDescent="0.2">
      <c r="A129" s="191">
        <v>43699</v>
      </c>
      <c r="B129" s="81"/>
      <c r="C129" s="82" t="s">
        <v>3047</v>
      </c>
      <c r="D129" s="83" t="s">
        <v>6419</v>
      </c>
      <c r="E129" s="168">
        <v>80</v>
      </c>
      <c r="F129" s="158"/>
      <c r="G129" s="83" t="s">
        <v>3046</v>
      </c>
    </row>
    <row r="130" spans="1:7" ht="11.1" customHeight="1" x14ac:dyDescent="0.2">
      <c r="A130" s="191">
        <v>43697</v>
      </c>
      <c r="B130" s="81">
        <v>24766</v>
      </c>
      <c r="C130" s="82" t="s">
        <v>3140</v>
      </c>
      <c r="D130" s="83" t="s">
        <v>121</v>
      </c>
      <c r="E130" s="168">
        <v>5215.71</v>
      </c>
      <c r="F130" s="158">
        <v>101857.06</v>
      </c>
      <c r="G130" s="83"/>
    </row>
    <row r="131" spans="1:7" ht="11.1" customHeight="1" x14ac:dyDescent="0.2">
      <c r="A131" s="191">
        <v>43704</v>
      </c>
      <c r="B131" s="10">
        <v>24766</v>
      </c>
      <c r="C131" s="82" t="s">
        <v>3140</v>
      </c>
      <c r="D131" s="12" t="s">
        <v>121</v>
      </c>
      <c r="E131" s="166">
        <v>1960.5000000000002</v>
      </c>
      <c r="F131" s="158">
        <v>103817.56</v>
      </c>
      <c r="G131" s="83"/>
    </row>
    <row r="132" spans="1:7" ht="11.1" customHeight="1" x14ac:dyDescent="0.2">
      <c r="A132" s="191">
        <v>43704</v>
      </c>
      <c r="B132" s="10">
        <v>14088</v>
      </c>
      <c r="C132" s="82" t="s">
        <v>3140</v>
      </c>
      <c r="D132" s="12" t="s">
        <v>122</v>
      </c>
      <c r="E132" s="156">
        <v>300</v>
      </c>
      <c r="F132" s="158">
        <v>2534.64</v>
      </c>
      <c r="G132" s="83"/>
    </row>
    <row r="133" spans="1:7" ht="11.1" customHeight="1" x14ac:dyDescent="0.2">
      <c r="A133" s="191">
        <v>43704</v>
      </c>
      <c r="B133" s="10">
        <v>22998</v>
      </c>
      <c r="C133" s="82" t="s">
        <v>3140</v>
      </c>
      <c r="D133" s="12" t="s">
        <v>123</v>
      </c>
      <c r="E133" s="166">
        <v>44.09</v>
      </c>
      <c r="F133" s="158">
        <v>8947.36</v>
      </c>
      <c r="G133" s="83"/>
    </row>
    <row r="134" spans="1:7" ht="11.1" customHeight="1" x14ac:dyDescent="0.2">
      <c r="A134" s="191">
        <v>43704</v>
      </c>
      <c r="B134" s="81">
        <v>13637</v>
      </c>
      <c r="C134" s="82" t="s">
        <v>3141</v>
      </c>
      <c r="D134" s="83" t="s">
        <v>125</v>
      </c>
      <c r="E134" s="168">
        <v>26533.040000000001</v>
      </c>
      <c r="F134" s="158">
        <v>246550.54</v>
      </c>
      <c r="G134" s="83"/>
    </row>
    <row r="135" spans="1:7" ht="11.1" customHeight="1" x14ac:dyDescent="0.2">
      <c r="A135" s="191">
        <v>43704</v>
      </c>
      <c r="B135" s="81">
        <v>13869</v>
      </c>
      <c r="C135" s="82" t="s">
        <v>3141</v>
      </c>
      <c r="D135" s="83" t="s">
        <v>126</v>
      </c>
      <c r="E135" s="168">
        <v>438.14</v>
      </c>
      <c r="F135" s="158">
        <v>140799.74000000002</v>
      </c>
      <c r="G135" s="83"/>
    </row>
    <row r="136" spans="1:7" ht="11.1" customHeight="1" x14ac:dyDescent="0.2">
      <c r="A136" s="191">
        <v>43697</v>
      </c>
      <c r="B136" s="10">
        <v>17676</v>
      </c>
      <c r="C136" s="82" t="s">
        <v>3141</v>
      </c>
      <c r="D136" s="12" t="s">
        <v>127</v>
      </c>
      <c r="E136" s="166">
        <v>1488.89</v>
      </c>
      <c r="F136" s="158">
        <v>2630118.5</v>
      </c>
      <c r="G136" s="83"/>
    </row>
    <row r="137" spans="1:7" ht="11.1" customHeight="1" x14ac:dyDescent="0.2">
      <c r="A137" s="191">
        <v>43697</v>
      </c>
      <c r="B137" s="10">
        <v>13880</v>
      </c>
      <c r="C137" s="82" t="s">
        <v>3141</v>
      </c>
      <c r="D137" s="12" t="s">
        <v>129</v>
      </c>
      <c r="E137" s="166">
        <v>55</v>
      </c>
      <c r="F137" s="158">
        <v>2129376.21</v>
      </c>
      <c r="G137" s="83"/>
    </row>
    <row r="138" spans="1:7" ht="11.1" customHeight="1" x14ac:dyDescent="0.2">
      <c r="A138" s="191">
        <v>43704</v>
      </c>
      <c r="B138" s="10">
        <v>13880</v>
      </c>
      <c r="C138" s="82" t="s">
        <v>3141</v>
      </c>
      <c r="D138" s="12" t="s">
        <v>129</v>
      </c>
      <c r="E138" s="156">
        <v>100.27</v>
      </c>
      <c r="F138" s="158">
        <v>2129476.48</v>
      </c>
      <c r="G138" s="83"/>
    </row>
    <row r="139" spans="1:7" ht="11.1" customHeight="1" x14ac:dyDescent="0.2">
      <c r="A139" s="191">
        <v>43704</v>
      </c>
      <c r="B139" s="10">
        <v>16049</v>
      </c>
      <c r="C139" s="82" t="s">
        <v>3140</v>
      </c>
      <c r="D139" s="12" t="s">
        <v>130</v>
      </c>
      <c r="E139" s="166">
        <v>604.01</v>
      </c>
      <c r="F139" s="158">
        <v>12976.44</v>
      </c>
      <c r="G139" s="83"/>
    </row>
    <row r="140" spans="1:7" ht="11.1" customHeight="1" x14ac:dyDescent="0.2">
      <c r="A140" s="191">
        <v>43704</v>
      </c>
      <c r="B140" s="10">
        <v>13893</v>
      </c>
      <c r="C140" s="82" t="s">
        <v>3141</v>
      </c>
      <c r="D140" s="12" t="s">
        <v>131</v>
      </c>
      <c r="E140" s="156">
        <v>483.07</v>
      </c>
      <c r="F140" s="158">
        <v>2621970.46</v>
      </c>
    </row>
    <row r="141" spans="1:7" ht="11.1" customHeight="1" x14ac:dyDescent="0.2">
      <c r="A141" s="191">
        <v>43704</v>
      </c>
      <c r="B141" s="10">
        <v>17908</v>
      </c>
      <c r="C141" s="82" t="s">
        <v>3882</v>
      </c>
      <c r="D141" s="12" t="s">
        <v>1599</v>
      </c>
      <c r="E141" s="166">
        <v>1164</v>
      </c>
      <c r="F141" s="158">
        <v>261976.5</v>
      </c>
      <c r="G141" s="83"/>
    </row>
    <row r="142" spans="1:7" ht="11.1" customHeight="1" x14ac:dyDescent="0.2">
      <c r="A142" s="191">
        <v>43697</v>
      </c>
      <c r="B142" s="10">
        <v>27262</v>
      </c>
      <c r="C142" s="82" t="s">
        <v>3140</v>
      </c>
      <c r="D142" s="12" t="s">
        <v>3090</v>
      </c>
      <c r="E142" s="166">
        <v>37839</v>
      </c>
      <c r="F142" s="158">
        <v>248026</v>
      </c>
      <c r="G142" s="12" t="s">
        <v>3029</v>
      </c>
    </row>
    <row r="143" spans="1:7" ht="11.1" customHeight="1" x14ac:dyDescent="0.2">
      <c r="A143" s="191">
        <v>43704</v>
      </c>
      <c r="B143" s="10">
        <v>28063</v>
      </c>
      <c r="C143" s="82" t="s">
        <v>3128</v>
      </c>
      <c r="D143" s="12" t="s">
        <v>6409</v>
      </c>
      <c r="E143" s="156">
        <v>126</v>
      </c>
      <c r="F143" s="158">
        <v>126</v>
      </c>
      <c r="G143" s="83"/>
    </row>
    <row r="144" spans="1:7" ht="11.1" customHeight="1" x14ac:dyDescent="0.2">
      <c r="A144" s="191">
        <v>43697</v>
      </c>
      <c r="B144" s="10">
        <v>21124</v>
      </c>
      <c r="C144" s="82" t="s">
        <v>3140</v>
      </c>
      <c r="D144" s="12" t="s">
        <v>5295</v>
      </c>
      <c r="E144" s="166">
        <v>3125.9</v>
      </c>
      <c r="F144" s="158">
        <v>183950.86</v>
      </c>
    </row>
    <row r="145" spans="1:9" ht="11.1" customHeight="1" x14ac:dyDescent="0.2">
      <c r="A145" s="191">
        <v>43704</v>
      </c>
      <c r="B145" s="10">
        <v>21124</v>
      </c>
      <c r="C145" s="82" t="s">
        <v>3140</v>
      </c>
      <c r="D145" s="12" t="s">
        <v>132</v>
      </c>
      <c r="E145" s="166">
        <v>1148.1199999999999</v>
      </c>
      <c r="F145" s="158">
        <v>185098.97999999998</v>
      </c>
      <c r="G145" s="83"/>
    </row>
    <row r="146" spans="1:9" ht="11.1" customHeight="1" x14ac:dyDescent="0.2">
      <c r="A146" s="191">
        <v>43693</v>
      </c>
      <c r="B146" s="10">
        <v>22797</v>
      </c>
      <c r="C146" s="82" t="s">
        <v>3073</v>
      </c>
      <c r="D146" s="12" t="s">
        <v>4311</v>
      </c>
      <c r="E146" s="166">
        <v>1275</v>
      </c>
      <c r="F146" s="158">
        <v>28305</v>
      </c>
      <c r="G146" s="83" t="s">
        <v>3072</v>
      </c>
    </row>
    <row r="147" spans="1:9" ht="11.1" customHeight="1" x14ac:dyDescent="0.2">
      <c r="A147" s="191">
        <v>43704</v>
      </c>
      <c r="B147" s="81">
        <v>13327</v>
      </c>
      <c r="C147" s="82" t="s">
        <v>3140</v>
      </c>
      <c r="D147" s="83" t="s">
        <v>135</v>
      </c>
      <c r="E147" s="168">
        <v>60</v>
      </c>
      <c r="F147" s="158">
        <v>14497.6</v>
      </c>
      <c r="G147" s="83"/>
    </row>
    <row r="148" spans="1:9" ht="11.1" customHeight="1" x14ac:dyDescent="0.2">
      <c r="A148" s="191">
        <v>43697</v>
      </c>
      <c r="B148" s="81">
        <v>14390</v>
      </c>
      <c r="C148" s="82" t="s">
        <v>3140</v>
      </c>
      <c r="D148" s="83" t="s">
        <v>138</v>
      </c>
      <c r="E148" s="168">
        <v>425</v>
      </c>
      <c r="F148" s="158">
        <v>19000</v>
      </c>
      <c r="G148" s="83"/>
    </row>
    <row r="149" spans="1:9" ht="11.1" customHeight="1" x14ac:dyDescent="0.2">
      <c r="A149" s="191">
        <v>43697</v>
      </c>
      <c r="B149" s="10">
        <v>25817</v>
      </c>
      <c r="C149" s="82" t="s">
        <v>3140</v>
      </c>
      <c r="D149" s="12" t="s">
        <v>139</v>
      </c>
      <c r="E149" s="156">
        <v>2462.58</v>
      </c>
      <c r="F149" s="158">
        <v>55384.39</v>
      </c>
      <c r="H149" s="83"/>
    </row>
    <row r="150" spans="1:9" ht="11.1" customHeight="1" x14ac:dyDescent="0.2">
      <c r="A150" s="191">
        <v>43693</v>
      </c>
      <c r="B150" s="10">
        <v>25402</v>
      </c>
      <c r="C150" s="82" t="s">
        <v>3073</v>
      </c>
      <c r="D150" s="12" t="s">
        <v>140</v>
      </c>
      <c r="E150" s="166">
        <v>553.85</v>
      </c>
      <c r="F150" s="158">
        <v>12738.55</v>
      </c>
      <c r="G150" s="83" t="s">
        <v>3072</v>
      </c>
    </row>
    <row r="151" spans="1:9" ht="11.1" customHeight="1" x14ac:dyDescent="0.2">
      <c r="A151" s="191">
        <v>43697</v>
      </c>
      <c r="B151" s="81">
        <v>21853</v>
      </c>
      <c r="C151" s="82" t="s">
        <v>3128</v>
      </c>
      <c r="D151" s="83" t="s">
        <v>1936</v>
      </c>
      <c r="E151" s="168">
        <v>325.36</v>
      </c>
      <c r="F151" s="158">
        <v>677.69</v>
      </c>
      <c r="G151" s="83"/>
    </row>
    <row r="152" spans="1:9" ht="11.1" customHeight="1" x14ac:dyDescent="0.2">
      <c r="A152" s="191">
        <v>43697</v>
      </c>
      <c r="B152" s="81">
        <v>10630</v>
      </c>
      <c r="C152" s="82" t="s">
        <v>3128</v>
      </c>
      <c r="D152" s="83" t="s">
        <v>811</v>
      </c>
      <c r="E152" s="168">
        <v>151</v>
      </c>
      <c r="F152" s="158">
        <v>151</v>
      </c>
      <c r="G152" s="83"/>
    </row>
    <row r="153" spans="1:9" ht="11.1" customHeight="1" x14ac:dyDescent="0.2">
      <c r="A153" s="191">
        <v>43697</v>
      </c>
      <c r="B153" s="81">
        <v>17187</v>
      </c>
      <c r="C153" s="82" t="s">
        <v>3141</v>
      </c>
      <c r="D153" s="83" t="s">
        <v>142</v>
      </c>
      <c r="E153" s="168">
        <v>90.44</v>
      </c>
      <c r="F153" s="158">
        <v>14700.960000000001</v>
      </c>
      <c r="G153" s="83"/>
    </row>
    <row r="154" spans="1:9" ht="11.1" customHeight="1" x14ac:dyDescent="0.2">
      <c r="A154" s="191">
        <v>43697</v>
      </c>
      <c r="B154" s="81">
        <v>17187</v>
      </c>
      <c r="C154" s="82" t="s">
        <v>3141</v>
      </c>
      <c r="D154" s="83" t="s">
        <v>142</v>
      </c>
      <c r="E154" s="168">
        <v>120.21</v>
      </c>
      <c r="F154" s="158">
        <v>14821.17</v>
      </c>
      <c r="G154" s="83"/>
    </row>
    <row r="155" spans="1:9" ht="11.1" customHeight="1" x14ac:dyDescent="0.2">
      <c r="A155" s="191">
        <v>43697</v>
      </c>
      <c r="B155" s="10">
        <v>17187</v>
      </c>
      <c r="C155" s="82" t="s">
        <v>3141</v>
      </c>
      <c r="D155" s="12" t="s">
        <v>142</v>
      </c>
      <c r="E155" s="166">
        <v>103.53</v>
      </c>
      <c r="F155" s="158">
        <v>14924.7</v>
      </c>
    </row>
    <row r="156" spans="1:9" ht="11.1" customHeight="1" x14ac:dyDescent="0.2">
      <c r="A156" s="191">
        <v>43697</v>
      </c>
      <c r="B156" s="10">
        <v>17187</v>
      </c>
      <c r="C156" s="82" t="s">
        <v>3141</v>
      </c>
      <c r="D156" s="12" t="s">
        <v>142</v>
      </c>
      <c r="E156" s="166">
        <v>103.53</v>
      </c>
      <c r="F156" s="158">
        <v>15028.230000000001</v>
      </c>
    </row>
    <row r="157" spans="1:9" ht="11.1" customHeight="1" x14ac:dyDescent="0.2">
      <c r="A157" s="191">
        <v>43697</v>
      </c>
      <c r="B157" s="10">
        <v>17187</v>
      </c>
      <c r="C157" s="82" t="s">
        <v>3141</v>
      </c>
      <c r="D157" s="12" t="s">
        <v>142</v>
      </c>
      <c r="E157" s="166">
        <v>277.39</v>
      </c>
      <c r="F157" s="158">
        <v>15305.62</v>
      </c>
      <c r="G157" s="83"/>
    </row>
    <row r="158" spans="1:9" ht="11.1" customHeight="1" x14ac:dyDescent="0.2">
      <c r="A158" s="191">
        <v>43704</v>
      </c>
      <c r="B158" s="10">
        <v>17187</v>
      </c>
      <c r="C158" s="82" t="s">
        <v>3141</v>
      </c>
      <c r="D158" s="12" t="s">
        <v>142</v>
      </c>
      <c r="E158" s="166">
        <v>75.31</v>
      </c>
      <c r="F158" s="158">
        <v>15380.93</v>
      </c>
      <c r="G158" s="83"/>
      <c r="I158" s="206"/>
    </row>
    <row r="159" spans="1:9" ht="11.1" customHeight="1" x14ac:dyDescent="0.2">
      <c r="A159" s="191">
        <v>43693</v>
      </c>
      <c r="B159" s="10">
        <v>18471</v>
      </c>
      <c r="C159" s="82" t="s">
        <v>3073</v>
      </c>
      <c r="D159" s="12" t="s">
        <v>4309</v>
      </c>
      <c r="E159" s="166">
        <v>187.5</v>
      </c>
      <c r="F159" s="158">
        <v>4312.5</v>
      </c>
      <c r="G159" s="83" t="s">
        <v>3072</v>
      </c>
    </row>
    <row r="160" spans="1:9" ht="11.1" customHeight="1" x14ac:dyDescent="0.2">
      <c r="A160" s="191">
        <v>43697</v>
      </c>
      <c r="B160" s="81">
        <v>10945</v>
      </c>
      <c r="C160" s="82" t="s">
        <v>3140</v>
      </c>
      <c r="D160" s="83" t="s">
        <v>145</v>
      </c>
      <c r="E160" s="168">
        <v>2576.5500000000002</v>
      </c>
      <c r="F160" s="158">
        <v>23603.25</v>
      </c>
      <c r="G160" s="83"/>
    </row>
    <row r="161" spans="1:7" ht="11.1" customHeight="1" x14ac:dyDescent="0.2">
      <c r="A161" s="191">
        <v>43703</v>
      </c>
      <c r="B161" s="81"/>
      <c r="C161" s="82" t="s">
        <v>3047</v>
      </c>
      <c r="D161" s="83" t="s">
        <v>1525</v>
      </c>
      <c r="E161" s="168">
        <v>1426.78</v>
      </c>
      <c r="F161" s="158"/>
      <c r="G161" s="83" t="s">
        <v>3046</v>
      </c>
    </row>
    <row r="162" spans="1:7" ht="11.1" customHeight="1" x14ac:dyDescent="0.2">
      <c r="A162" s="191">
        <v>43704</v>
      </c>
      <c r="B162" s="10">
        <v>20359</v>
      </c>
      <c r="C162" s="82" t="s">
        <v>3140</v>
      </c>
      <c r="D162" s="12" t="s">
        <v>146</v>
      </c>
      <c r="E162" s="166">
        <v>1492.8</v>
      </c>
      <c r="F162" s="158">
        <v>7001.1</v>
      </c>
      <c r="G162" s="83"/>
    </row>
    <row r="163" spans="1:7" ht="11.1" customHeight="1" x14ac:dyDescent="0.2">
      <c r="A163" s="191">
        <v>43697</v>
      </c>
      <c r="B163" s="10">
        <v>26985</v>
      </c>
      <c r="C163" s="82" t="s">
        <v>3141</v>
      </c>
      <c r="D163" s="12" t="s">
        <v>2897</v>
      </c>
      <c r="E163" s="166">
        <v>1788</v>
      </c>
      <c r="F163" s="158">
        <v>11672.7</v>
      </c>
      <c r="G163" s="12" t="s">
        <v>3029</v>
      </c>
    </row>
    <row r="164" spans="1:7" ht="11.1" customHeight="1" x14ac:dyDescent="0.2">
      <c r="A164" s="191">
        <v>43704</v>
      </c>
      <c r="B164" s="81">
        <v>12196</v>
      </c>
      <c r="C164" s="82" t="s">
        <v>3141</v>
      </c>
      <c r="D164" s="83" t="s">
        <v>148</v>
      </c>
      <c r="E164" s="168">
        <v>900</v>
      </c>
      <c r="F164" s="158">
        <v>11215.8</v>
      </c>
      <c r="G164" s="83"/>
    </row>
    <row r="165" spans="1:7" ht="11.1" customHeight="1" x14ac:dyDescent="0.2">
      <c r="A165" s="191">
        <v>43697</v>
      </c>
      <c r="B165" s="10">
        <v>14596</v>
      </c>
      <c r="C165" s="82" t="s">
        <v>3140</v>
      </c>
      <c r="D165" s="12" t="s">
        <v>1401</v>
      </c>
      <c r="E165" s="156">
        <v>12685.75</v>
      </c>
      <c r="F165" s="158">
        <v>179584.49</v>
      </c>
    </row>
    <row r="166" spans="1:7" ht="11.1" customHeight="1" x14ac:dyDescent="0.2">
      <c r="A166" s="191">
        <v>43697</v>
      </c>
      <c r="B166" s="10">
        <v>22390</v>
      </c>
      <c r="C166" s="82" t="s">
        <v>3127</v>
      </c>
      <c r="D166" s="12" t="s">
        <v>2001</v>
      </c>
      <c r="E166" s="156">
        <v>1000</v>
      </c>
      <c r="F166" s="158">
        <v>41775</v>
      </c>
    </row>
    <row r="167" spans="1:7" ht="11.1" customHeight="1" x14ac:dyDescent="0.2">
      <c r="A167" s="191">
        <v>43704</v>
      </c>
      <c r="B167" s="10">
        <v>22390</v>
      </c>
      <c r="C167" s="82" t="s">
        <v>3127</v>
      </c>
      <c r="D167" s="12" t="s">
        <v>2001</v>
      </c>
      <c r="E167" s="166">
        <v>1525</v>
      </c>
      <c r="F167" s="158">
        <v>43300</v>
      </c>
      <c r="G167" s="83"/>
    </row>
    <row r="168" spans="1:7" ht="11.1" customHeight="1" x14ac:dyDescent="0.2">
      <c r="A168" s="191">
        <v>43696</v>
      </c>
      <c r="B168" s="81">
        <v>16078</v>
      </c>
      <c r="C168" s="82" t="s">
        <v>3047</v>
      </c>
      <c r="D168" s="83" t="s">
        <v>6357</v>
      </c>
      <c r="E168" s="168">
        <v>475</v>
      </c>
      <c r="F168" s="158"/>
      <c r="G168" s="83" t="s">
        <v>3046</v>
      </c>
    </row>
    <row r="169" spans="1:7" ht="11.1" customHeight="1" x14ac:dyDescent="0.2">
      <c r="A169" s="191">
        <v>43697</v>
      </c>
      <c r="B169" s="10">
        <v>10048</v>
      </c>
      <c r="C169" s="82" t="s">
        <v>3140</v>
      </c>
      <c r="D169" s="12" t="s">
        <v>743</v>
      </c>
      <c r="E169" s="166">
        <v>25117.14</v>
      </c>
      <c r="F169" s="158">
        <v>103318.62</v>
      </c>
      <c r="G169" s="83"/>
    </row>
    <row r="170" spans="1:7" ht="11.1" customHeight="1" x14ac:dyDescent="0.2">
      <c r="A170" s="191">
        <v>43704</v>
      </c>
      <c r="B170" s="81">
        <v>10048</v>
      </c>
      <c r="C170" s="82" t="s">
        <v>3140</v>
      </c>
      <c r="D170" s="83" t="s">
        <v>743</v>
      </c>
      <c r="E170" s="168">
        <v>8960.7999999999993</v>
      </c>
      <c r="F170" s="158">
        <v>112279.42</v>
      </c>
      <c r="G170" s="83"/>
    </row>
    <row r="171" spans="1:7" ht="11.1" customHeight="1" x14ac:dyDescent="0.2">
      <c r="A171" s="191">
        <v>43697</v>
      </c>
      <c r="B171" s="81">
        <v>14451</v>
      </c>
      <c r="C171" s="82" t="s">
        <v>3140</v>
      </c>
      <c r="D171" s="83" t="s">
        <v>1379</v>
      </c>
      <c r="E171" s="168">
        <v>1250</v>
      </c>
      <c r="F171" s="158">
        <v>97790.399999999994</v>
      </c>
      <c r="G171" s="83"/>
    </row>
    <row r="172" spans="1:7" ht="11.1" customHeight="1" x14ac:dyDescent="0.2">
      <c r="A172" s="191">
        <v>43704</v>
      </c>
      <c r="B172" s="10">
        <v>14451</v>
      </c>
      <c r="C172" s="82" t="s">
        <v>3140</v>
      </c>
      <c r="D172" s="12" t="s">
        <v>1379</v>
      </c>
      <c r="E172" s="166">
        <v>5053</v>
      </c>
      <c r="F172" s="158">
        <v>102843.4</v>
      </c>
      <c r="G172" s="83"/>
    </row>
    <row r="173" spans="1:7" ht="11.1" customHeight="1" x14ac:dyDescent="0.2">
      <c r="A173" s="191">
        <v>43697</v>
      </c>
      <c r="B173" s="10">
        <v>13604</v>
      </c>
      <c r="C173" s="82" t="s">
        <v>3140</v>
      </c>
      <c r="D173" s="12" t="s">
        <v>1226</v>
      </c>
      <c r="E173" s="156">
        <v>79.989999999999995</v>
      </c>
      <c r="F173" s="158">
        <v>2428.64</v>
      </c>
    </row>
    <row r="174" spans="1:7" ht="11.1" customHeight="1" x14ac:dyDescent="0.2">
      <c r="A174" s="191">
        <v>43704</v>
      </c>
      <c r="B174" s="10">
        <v>28059</v>
      </c>
      <c r="C174" s="82" t="s">
        <v>3128</v>
      </c>
      <c r="D174" s="12" t="s">
        <v>6406</v>
      </c>
      <c r="E174" s="156">
        <v>54</v>
      </c>
      <c r="F174" s="158">
        <v>54</v>
      </c>
      <c r="G174" s="83"/>
    </row>
    <row r="175" spans="1:7" ht="11.1" customHeight="1" x14ac:dyDescent="0.2">
      <c r="A175" s="191">
        <v>43697</v>
      </c>
      <c r="B175" s="10">
        <v>12487</v>
      </c>
      <c r="C175" s="82" t="s">
        <v>3127</v>
      </c>
      <c r="D175" s="12" t="s">
        <v>1064</v>
      </c>
      <c r="E175" s="156">
        <v>450</v>
      </c>
      <c r="F175" s="158">
        <v>18825</v>
      </c>
    </row>
    <row r="176" spans="1:7" ht="11.1" customHeight="1" x14ac:dyDescent="0.2">
      <c r="A176" s="191">
        <v>43704</v>
      </c>
      <c r="B176" s="81">
        <v>12487</v>
      </c>
      <c r="C176" s="82" t="s">
        <v>3127</v>
      </c>
      <c r="D176" s="83" t="s">
        <v>1064</v>
      </c>
      <c r="E176" s="168">
        <v>550</v>
      </c>
      <c r="F176" s="158">
        <v>19375</v>
      </c>
      <c r="G176" s="83"/>
    </row>
    <row r="177" spans="1:7" ht="11.1" customHeight="1" x14ac:dyDescent="0.2">
      <c r="A177" s="191">
        <v>43704</v>
      </c>
      <c r="B177" s="81">
        <v>10760</v>
      </c>
      <c r="C177" s="82" t="s">
        <v>3127</v>
      </c>
      <c r="D177" s="83" t="s">
        <v>831</v>
      </c>
      <c r="E177" s="168">
        <v>1050</v>
      </c>
      <c r="F177" s="158">
        <v>7795</v>
      </c>
      <c r="G177" s="83"/>
    </row>
    <row r="178" spans="1:7" ht="11.1" customHeight="1" x14ac:dyDescent="0.2">
      <c r="A178" s="191">
        <v>43704</v>
      </c>
      <c r="B178" s="81">
        <v>10411</v>
      </c>
      <c r="C178" s="82" t="s">
        <v>3141</v>
      </c>
      <c r="D178" s="83" t="s">
        <v>160</v>
      </c>
      <c r="E178" s="168">
        <v>488424.72</v>
      </c>
      <c r="F178" s="158">
        <v>2450499.31</v>
      </c>
      <c r="G178" s="83"/>
    </row>
    <row r="179" spans="1:7" ht="11.1" customHeight="1" x14ac:dyDescent="0.2">
      <c r="A179" s="191">
        <v>43696</v>
      </c>
      <c r="B179" s="10">
        <v>16078</v>
      </c>
      <c r="C179" s="82" t="s">
        <v>3047</v>
      </c>
      <c r="D179" s="12" t="s">
        <v>6347</v>
      </c>
      <c r="E179" s="166">
        <v>13</v>
      </c>
      <c r="F179" s="158"/>
      <c r="G179" s="83" t="s">
        <v>3046</v>
      </c>
    </row>
    <row r="180" spans="1:7" ht="11.1" customHeight="1" x14ac:dyDescent="0.2">
      <c r="A180" s="191">
        <v>43697</v>
      </c>
      <c r="B180" s="10">
        <v>28049</v>
      </c>
      <c r="C180" s="82" t="s">
        <v>3128</v>
      </c>
      <c r="D180" s="12" t="s">
        <v>6330</v>
      </c>
      <c r="E180" s="156">
        <v>94.76</v>
      </c>
      <c r="F180" s="158">
        <v>94.76</v>
      </c>
      <c r="G180" s="83"/>
    </row>
    <row r="181" spans="1:7" ht="11.1" customHeight="1" x14ac:dyDescent="0.2">
      <c r="A181" s="191">
        <v>43697</v>
      </c>
      <c r="B181" s="10">
        <v>27156</v>
      </c>
      <c r="C181" s="82" t="s">
        <v>3140</v>
      </c>
      <c r="D181" s="12" t="s">
        <v>6389</v>
      </c>
      <c r="E181" s="166">
        <v>153495</v>
      </c>
      <c r="F181" s="158">
        <v>464912.68</v>
      </c>
      <c r="G181" s="83"/>
    </row>
    <row r="182" spans="1:7" ht="11.1" customHeight="1" x14ac:dyDescent="0.2">
      <c r="A182" s="191">
        <v>43692</v>
      </c>
      <c r="B182" s="81">
        <v>16078</v>
      </c>
      <c r="C182" s="82" t="s">
        <v>3047</v>
      </c>
      <c r="D182" s="83" t="s">
        <v>3241</v>
      </c>
      <c r="E182" s="168">
        <v>80</v>
      </c>
      <c r="F182" s="158"/>
      <c r="G182" s="83" t="s">
        <v>3046</v>
      </c>
    </row>
    <row r="183" spans="1:7" ht="11.1" customHeight="1" x14ac:dyDescent="0.2">
      <c r="A183" s="191">
        <v>43704</v>
      </c>
      <c r="B183" s="81">
        <v>13372</v>
      </c>
      <c r="C183" s="82" t="s">
        <v>3882</v>
      </c>
      <c r="D183" s="83" t="s">
        <v>1175</v>
      </c>
      <c r="E183" s="168">
        <v>75338.05</v>
      </c>
      <c r="F183" s="158">
        <v>1276463.45</v>
      </c>
      <c r="G183" s="83"/>
    </row>
    <row r="184" spans="1:7" ht="11.1" customHeight="1" x14ac:dyDescent="0.2">
      <c r="A184" s="191">
        <v>43699</v>
      </c>
      <c r="B184" s="81"/>
      <c r="C184" s="82" t="s">
        <v>3047</v>
      </c>
      <c r="D184" s="83" t="s">
        <v>6427</v>
      </c>
      <c r="E184" s="168">
        <v>7.48</v>
      </c>
      <c r="F184" s="158"/>
      <c r="G184" s="83" t="s">
        <v>3046</v>
      </c>
    </row>
    <row r="185" spans="1:7" ht="11.1" customHeight="1" x14ac:dyDescent="0.2">
      <c r="A185" s="191">
        <v>43704</v>
      </c>
      <c r="B185" s="10">
        <v>27058</v>
      </c>
      <c r="C185" s="82" t="s">
        <v>3128</v>
      </c>
      <c r="D185" s="12" t="s">
        <v>2924</v>
      </c>
      <c r="E185" s="168">
        <v>857</v>
      </c>
      <c r="F185" s="158">
        <v>2821.4300000000003</v>
      </c>
      <c r="G185" s="83"/>
    </row>
    <row r="186" spans="1:7" ht="11.1" customHeight="1" x14ac:dyDescent="0.2">
      <c r="A186" s="191">
        <v>43697</v>
      </c>
      <c r="B186" s="81">
        <v>14289</v>
      </c>
      <c r="C186" s="82" t="s">
        <v>3140</v>
      </c>
      <c r="D186" s="83" t="s">
        <v>164</v>
      </c>
      <c r="E186" s="168">
        <v>2335.5</v>
      </c>
      <c r="F186" s="158">
        <v>947938.84</v>
      </c>
      <c r="G186" s="83"/>
    </row>
    <row r="187" spans="1:7" ht="11.1" customHeight="1" x14ac:dyDescent="0.2">
      <c r="A187" s="191">
        <v>43697</v>
      </c>
      <c r="B187" s="81">
        <v>20711</v>
      </c>
      <c r="C187" s="82" t="s">
        <v>3127</v>
      </c>
      <c r="D187" s="83" t="s">
        <v>165</v>
      </c>
      <c r="E187" s="168">
        <v>1950</v>
      </c>
      <c r="F187" s="158">
        <v>65034</v>
      </c>
      <c r="G187" s="83"/>
    </row>
    <row r="188" spans="1:7" ht="11.1" customHeight="1" x14ac:dyDescent="0.2">
      <c r="A188" s="191">
        <v>43704</v>
      </c>
      <c r="B188" s="10">
        <v>20711</v>
      </c>
      <c r="C188" s="82" t="s">
        <v>3127</v>
      </c>
      <c r="D188" s="12" t="s">
        <v>165</v>
      </c>
      <c r="E188" s="166">
        <v>1502.5</v>
      </c>
      <c r="F188" s="158">
        <v>66536.5</v>
      </c>
      <c r="G188" s="83"/>
    </row>
    <row r="189" spans="1:7" ht="11.1" customHeight="1" x14ac:dyDescent="0.2">
      <c r="A189" s="191">
        <v>43697</v>
      </c>
      <c r="B189" s="10">
        <v>14125</v>
      </c>
      <c r="C189" s="82" t="s">
        <v>3140</v>
      </c>
      <c r="D189" s="12" t="s">
        <v>166</v>
      </c>
      <c r="E189" s="166">
        <v>3502.43</v>
      </c>
      <c r="F189" s="158">
        <v>176316.92</v>
      </c>
    </row>
    <row r="190" spans="1:7" ht="11.1" customHeight="1" x14ac:dyDescent="0.2">
      <c r="A190" s="191">
        <v>43704</v>
      </c>
      <c r="B190" s="81">
        <v>14125</v>
      </c>
      <c r="C190" s="82" t="s">
        <v>3140</v>
      </c>
      <c r="D190" s="83" t="s">
        <v>166</v>
      </c>
      <c r="E190" s="168">
        <v>2734.28</v>
      </c>
      <c r="F190" s="158">
        <v>179051.2</v>
      </c>
      <c r="G190" s="83"/>
    </row>
    <row r="191" spans="1:7" ht="11.1" customHeight="1" x14ac:dyDescent="0.2">
      <c r="A191" s="191">
        <v>43704</v>
      </c>
      <c r="B191" s="10">
        <v>23723</v>
      </c>
      <c r="C191" s="82" t="s">
        <v>3127</v>
      </c>
      <c r="D191" s="12" t="s">
        <v>2205</v>
      </c>
      <c r="E191" s="166">
        <v>700</v>
      </c>
      <c r="F191" s="158">
        <v>40193.25</v>
      </c>
      <c r="G191" s="83"/>
    </row>
    <row r="192" spans="1:7" ht="11.1" customHeight="1" x14ac:dyDescent="0.2">
      <c r="A192" s="191">
        <v>43697</v>
      </c>
      <c r="B192" s="81">
        <v>24350</v>
      </c>
      <c r="C192" s="82" t="s">
        <v>3127</v>
      </c>
      <c r="D192" s="83" t="s">
        <v>167</v>
      </c>
      <c r="E192" s="168">
        <v>600</v>
      </c>
      <c r="F192" s="158">
        <v>33097</v>
      </c>
      <c r="G192" s="83"/>
    </row>
    <row r="193" spans="1:7" ht="11.1" customHeight="1" x14ac:dyDescent="0.2">
      <c r="A193" s="191">
        <v>43697</v>
      </c>
      <c r="B193" s="10">
        <v>27498</v>
      </c>
      <c r="C193" s="82" t="s">
        <v>3127</v>
      </c>
      <c r="D193" s="12" t="s">
        <v>4120</v>
      </c>
      <c r="E193" s="156">
        <v>500</v>
      </c>
      <c r="F193" s="158">
        <v>13787.5</v>
      </c>
    </row>
    <row r="194" spans="1:7" ht="11.1" customHeight="1" x14ac:dyDescent="0.2">
      <c r="A194" s="191">
        <v>43704</v>
      </c>
      <c r="B194" s="10">
        <v>28043</v>
      </c>
      <c r="C194" s="82" t="s">
        <v>3229</v>
      </c>
      <c r="D194" s="12" t="s">
        <v>6398</v>
      </c>
      <c r="E194" s="166">
        <v>53.59</v>
      </c>
      <c r="F194" s="158">
        <v>53.59</v>
      </c>
      <c r="G194" s="83"/>
    </row>
    <row r="195" spans="1:7" ht="11.1" customHeight="1" x14ac:dyDescent="0.2">
      <c r="A195" s="191">
        <v>43697</v>
      </c>
      <c r="B195" s="10">
        <v>999002225</v>
      </c>
      <c r="C195" s="82" t="s">
        <v>3135</v>
      </c>
      <c r="D195" s="12" t="s">
        <v>6331</v>
      </c>
      <c r="E195" s="166">
        <v>25</v>
      </c>
      <c r="F195" s="158">
        <v>25</v>
      </c>
      <c r="G195" s="83"/>
    </row>
    <row r="196" spans="1:7" ht="11.1" customHeight="1" x14ac:dyDescent="0.2">
      <c r="A196" s="191">
        <v>43697</v>
      </c>
      <c r="B196" s="81">
        <v>13756</v>
      </c>
      <c r="C196" s="82" t="s">
        <v>3140</v>
      </c>
      <c r="D196" s="83" t="s">
        <v>168</v>
      </c>
      <c r="E196" s="168">
        <v>774.02</v>
      </c>
      <c r="F196" s="158">
        <v>920978.7</v>
      </c>
      <c r="G196" s="83"/>
    </row>
    <row r="197" spans="1:7" ht="11.1" customHeight="1" x14ac:dyDescent="0.2">
      <c r="A197" s="191">
        <v>43704</v>
      </c>
      <c r="B197" s="81">
        <v>13756</v>
      </c>
      <c r="C197" s="82" t="s">
        <v>3140</v>
      </c>
      <c r="D197" s="83" t="s">
        <v>168</v>
      </c>
      <c r="E197" s="168">
        <v>3706.75</v>
      </c>
      <c r="F197" s="158">
        <v>924685.45</v>
      </c>
      <c r="G197" s="83"/>
    </row>
    <row r="198" spans="1:7" ht="11.1" customHeight="1" x14ac:dyDescent="0.2">
      <c r="A198" s="191">
        <v>43697</v>
      </c>
      <c r="B198" s="10">
        <v>10763</v>
      </c>
      <c r="C198" s="82" t="s">
        <v>3140</v>
      </c>
      <c r="D198" s="12" t="s">
        <v>832</v>
      </c>
      <c r="E198" s="156">
        <v>102.03</v>
      </c>
      <c r="F198" s="158">
        <v>5303.52</v>
      </c>
    </row>
    <row r="199" spans="1:7" ht="11.1" customHeight="1" x14ac:dyDescent="0.2">
      <c r="A199" s="191">
        <v>43697</v>
      </c>
      <c r="B199" s="10">
        <v>27097</v>
      </c>
      <c r="C199" s="82" t="s">
        <v>3136</v>
      </c>
      <c r="D199" s="12" t="s">
        <v>2043</v>
      </c>
      <c r="E199" s="156">
        <v>350</v>
      </c>
      <c r="F199" s="158">
        <v>1200</v>
      </c>
      <c r="G199" s="12" t="s">
        <v>3029</v>
      </c>
    </row>
    <row r="200" spans="1:7" ht="11.1" customHeight="1" x14ac:dyDescent="0.2">
      <c r="A200" s="191">
        <v>43704</v>
      </c>
      <c r="B200" s="10">
        <v>27515</v>
      </c>
      <c r="C200" s="82" t="s">
        <v>3128</v>
      </c>
      <c r="D200" s="12" t="s">
        <v>4206</v>
      </c>
      <c r="E200" s="156">
        <v>237.8</v>
      </c>
      <c r="F200" s="158">
        <v>248.82000000000002</v>
      </c>
    </row>
    <row r="201" spans="1:7" ht="11.1" customHeight="1" x14ac:dyDescent="0.2">
      <c r="A201" s="191">
        <v>43696</v>
      </c>
      <c r="B201" s="81">
        <v>16078</v>
      </c>
      <c r="C201" s="82" t="s">
        <v>3047</v>
      </c>
      <c r="D201" s="83" t="s">
        <v>6360</v>
      </c>
      <c r="E201" s="168">
        <v>475</v>
      </c>
      <c r="F201" s="158"/>
      <c r="G201" s="83" t="s">
        <v>3046</v>
      </c>
    </row>
    <row r="202" spans="1:7" ht="11.1" customHeight="1" x14ac:dyDescent="0.2">
      <c r="A202" s="191">
        <v>43697</v>
      </c>
      <c r="B202" s="10">
        <v>17211</v>
      </c>
      <c r="C202" s="82" t="s">
        <v>3127</v>
      </c>
      <c r="D202" s="12" t="s">
        <v>1529</v>
      </c>
      <c r="E202" s="156">
        <v>690</v>
      </c>
      <c r="F202" s="158">
        <v>9100</v>
      </c>
      <c r="G202" s="83"/>
    </row>
    <row r="203" spans="1:7" ht="11.1" customHeight="1" x14ac:dyDescent="0.2">
      <c r="A203" s="191">
        <v>43697</v>
      </c>
      <c r="B203" s="10">
        <v>14551</v>
      </c>
      <c r="C203" s="82" t="s">
        <v>3141</v>
      </c>
      <c r="D203" s="12" t="s">
        <v>172</v>
      </c>
      <c r="E203" s="156">
        <v>295</v>
      </c>
      <c r="F203" s="158">
        <v>5207</v>
      </c>
    </row>
    <row r="204" spans="1:7" ht="11.1" customHeight="1" x14ac:dyDescent="0.2">
      <c r="A204" s="191">
        <v>43697</v>
      </c>
      <c r="B204" s="81">
        <v>14801</v>
      </c>
      <c r="C204" s="82" t="s">
        <v>3140</v>
      </c>
      <c r="D204" s="83" t="s">
        <v>173</v>
      </c>
      <c r="E204" s="168">
        <v>150</v>
      </c>
      <c r="F204" s="158">
        <v>10316.120000000001</v>
      </c>
      <c r="G204" s="12" t="s">
        <v>3029</v>
      </c>
    </row>
    <row r="205" spans="1:7" ht="11.1" customHeight="1" x14ac:dyDescent="0.2">
      <c r="A205" s="191">
        <v>43697</v>
      </c>
      <c r="B205" s="81">
        <v>14801</v>
      </c>
      <c r="C205" s="82" t="s">
        <v>3140</v>
      </c>
      <c r="D205" s="83" t="s">
        <v>173</v>
      </c>
      <c r="E205" s="168">
        <v>150</v>
      </c>
      <c r="F205" s="158">
        <v>10466.120000000001</v>
      </c>
      <c r="G205" s="12" t="s">
        <v>3029</v>
      </c>
    </row>
    <row r="206" spans="1:7" ht="11.1" customHeight="1" x14ac:dyDescent="0.2">
      <c r="A206" s="191">
        <v>43704</v>
      </c>
      <c r="B206" s="10">
        <v>14801</v>
      </c>
      <c r="C206" s="82" t="s">
        <v>3140</v>
      </c>
      <c r="D206" s="12" t="s">
        <v>173</v>
      </c>
      <c r="E206" s="166">
        <v>150</v>
      </c>
      <c r="F206" s="158">
        <v>10616.12</v>
      </c>
      <c r="G206" s="83"/>
    </row>
    <row r="207" spans="1:7" ht="11.1" customHeight="1" x14ac:dyDescent="0.2">
      <c r="A207" s="191">
        <v>43697</v>
      </c>
      <c r="B207" s="10">
        <v>14309</v>
      </c>
      <c r="C207" s="82" t="s">
        <v>3140</v>
      </c>
      <c r="D207" s="12" t="s">
        <v>1354</v>
      </c>
      <c r="E207" s="156">
        <v>4074.99</v>
      </c>
      <c r="F207" s="158">
        <v>7094.98</v>
      </c>
      <c r="G207" s="83"/>
    </row>
    <row r="208" spans="1:7" ht="11.1" customHeight="1" x14ac:dyDescent="0.2">
      <c r="A208" s="191">
        <v>43697</v>
      </c>
      <c r="B208" s="10">
        <v>13626</v>
      </c>
      <c r="C208" s="82" t="s">
        <v>3140</v>
      </c>
      <c r="D208" s="12" t="s">
        <v>176</v>
      </c>
      <c r="E208" s="156">
        <v>75.61</v>
      </c>
      <c r="F208" s="158">
        <v>13241.45</v>
      </c>
      <c r="G208" s="83"/>
    </row>
    <row r="209" spans="1:7" ht="11.1" customHeight="1" x14ac:dyDescent="0.2">
      <c r="A209" s="191">
        <v>43704</v>
      </c>
      <c r="B209" s="81">
        <v>13626</v>
      </c>
      <c r="C209" s="82" t="s">
        <v>3140</v>
      </c>
      <c r="D209" s="83" t="s">
        <v>176</v>
      </c>
      <c r="E209" s="168">
        <v>118.28999999999999</v>
      </c>
      <c r="F209" s="158">
        <v>13359.740000000002</v>
      </c>
      <c r="G209" s="83"/>
    </row>
    <row r="210" spans="1:7" ht="11.1" customHeight="1" x14ac:dyDescent="0.2">
      <c r="A210" s="191">
        <v>43704</v>
      </c>
      <c r="B210" s="10">
        <v>14825</v>
      </c>
      <c r="C210" s="82" t="s">
        <v>3140</v>
      </c>
      <c r="D210" s="12" t="s">
        <v>180</v>
      </c>
      <c r="E210" s="166">
        <v>208.25</v>
      </c>
      <c r="F210" s="158">
        <v>729.37</v>
      </c>
      <c r="G210" s="83"/>
    </row>
    <row r="211" spans="1:7" ht="11.1" customHeight="1" x14ac:dyDescent="0.2">
      <c r="A211" s="191">
        <v>43697</v>
      </c>
      <c r="B211" s="10">
        <v>10508</v>
      </c>
      <c r="C211" s="82" t="s">
        <v>3141</v>
      </c>
      <c r="D211" s="12" t="s">
        <v>5271</v>
      </c>
      <c r="E211" s="166">
        <v>4124.5</v>
      </c>
      <c r="F211" s="158">
        <v>205291.08</v>
      </c>
    </row>
    <row r="212" spans="1:7" ht="11.1" customHeight="1" x14ac:dyDescent="0.2">
      <c r="A212" s="191">
        <v>43704</v>
      </c>
      <c r="B212" s="81">
        <v>10508</v>
      </c>
      <c r="C212" s="82" t="s">
        <v>3141</v>
      </c>
      <c r="D212" s="83" t="s">
        <v>794</v>
      </c>
      <c r="E212" s="168">
        <v>2675</v>
      </c>
      <c r="F212" s="158">
        <v>207966.07999999999</v>
      </c>
      <c r="G212" s="83"/>
    </row>
    <row r="213" spans="1:7" ht="11.1" customHeight="1" x14ac:dyDescent="0.2">
      <c r="A213" s="191">
        <v>43704</v>
      </c>
      <c r="B213" s="81">
        <v>10380</v>
      </c>
      <c r="C213" s="82" t="s">
        <v>3127</v>
      </c>
      <c r="D213" s="83" t="s">
        <v>181</v>
      </c>
      <c r="E213" s="168">
        <v>1350</v>
      </c>
      <c r="F213" s="158">
        <v>37302.5</v>
      </c>
      <c r="G213" s="83"/>
    </row>
    <row r="214" spans="1:7" ht="11.1" customHeight="1" x14ac:dyDescent="0.2">
      <c r="A214" s="191">
        <v>43699</v>
      </c>
      <c r="B214" s="81"/>
      <c r="C214" s="82" t="s">
        <v>3047</v>
      </c>
      <c r="D214" s="83" t="s">
        <v>6422</v>
      </c>
      <c r="E214" s="168">
        <v>14</v>
      </c>
      <c r="F214" s="158"/>
      <c r="G214" s="83" t="s">
        <v>3046</v>
      </c>
    </row>
    <row r="215" spans="1:7" ht="11.1" customHeight="1" x14ac:dyDescent="0.2">
      <c r="A215" s="191">
        <v>43693</v>
      </c>
      <c r="B215" s="10">
        <v>22335</v>
      </c>
      <c r="C215" s="82" t="s">
        <v>3073</v>
      </c>
      <c r="D215" s="12" t="s">
        <v>5913</v>
      </c>
      <c r="E215" s="156">
        <v>2.2999999999999998</v>
      </c>
      <c r="F215" s="158">
        <v>235.9</v>
      </c>
      <c r="G215" s="83" t="s">
        <v>3072</v>
      </c>
    </row>
    <row r="216" spans="1:7" ht="11.1" customHeight="1" x14ac:dyDescent="0.2">
      <c r="A216" s="191">
        <v>43697</v>
      </c>
      <c r="B216" s="10">
        <v>24094</v>
      </c>
      <c r="C216" s="82" t="s">
        <v>3140</v>
      </c>
      <c r="D216" s="12" t="s">
        <v>197</v>
      </c>
      <c r="E216" s="156">
        <v>1766.96</v>
      </c>
      <c r="F216" s="158">
        <v>239442.72</v>
      </c>
      <c r="G216" s="83"/>
    </row>
    <row r="217" spans="1:7" ht="11.1" customHeight="1" x14ac:dyDescent="0.2">
      <c r="A217" s="191">
        <v>43704</v>
      </c>
      <c r="B217" s="10">
        <v>24094</v>
      </c>
      <c r="C217" s="82" t="s">
        <v>3140</v>
      </c>
      <c r="D217" s="12" t="s">
        <v>197</v>
      </c>
      <c r="E217" s="166">
        <v>1279.03</v>
      </c>
      <c r="F217" s="158">
        <v>240721.75</v>
      </c>
      <c r="G217" s="83"/>
    </row>
    <row r="218" spans="1:7" ht="11.1" customHeight="1" x14ac:dyDescent="0.2">
      <c r="A218" s="191">
        <v>43697</v>
      </c>
      <c r="B218" s="10">
        <v>22616</v>
      </c>
      <c r="C218" s="82" t="s">
        <v>3136</v>
      </c>
      <c r="D218" s="12" t="s">
        <v>6144</v>
      </c>
      <c r="E218" s="166">
        <v>350</v>
      </c>
      <c r="F218" s="158">
        <v>3893</v>
      </c>
      <c r="G218" s="12" t="s">
        <v>3029</v>
      </c>
    </row>
    <row r="219" spans="1:7" ht="11.1" customHeight="1" x14ac:dyDescent="0.2">
      <c r="A219" s="191">
        <v>43697</v>
      </c>
      <c r="B219" s="10">
        <v>13458</v>
      </c>
      <c r="C219" s="82" t="s">
        <v>3141</v>
      </c>
      <c r="D219" s="12" t="s">
        <v>200</v>
      </c>
      <c r="E219" s="156">
        <v>900</v>
      </c>
      <c r="F219" s="158">
        <v>73770</v>
      </c>
    </row>
    <row r="220" spans="1:7" ht="11.1" customHeight="1" x14ac:dyDescent="0.2">
      <c r="A220" s="191">
        <v>43699</v>
      </c>
      <c r="B220" s="81"/>
      <c r="C220" s="82" t="s">
        <v>3047</v>
      </c>
      <c r="D220" s="83" t="s">
        <v>6426</v>
      </c>
      <c r="E220" s="168">
        <v>88</v>
      </c>
      <c r="F220" s="158"/>
      <c r="G220" s="83" t="s">
        <v>3046</v>
      </c>
    </row>
    <row r="221" spans="1:7" ht="11.1" customHeight="1" x14ac:dyDescent="0.2">
      <c r="A221" s="191">
        <v>43703</v>
      </c>
      <c r="B221" s="81"/>
      <c r="C221" s="82" t="s">
        <v>3047</v>
      </c>
      <c r="D221" s="83" t="s">
        <v>6464</v>
      </c>
      <c r="E221" s="168">
        <v>712.5</v>
      </c>
      <c r="F221" s="158"/>
      <c r="G221" s="83" t="s">
        <v>3046</v>
      </c>
    </row>
    <row r="222" spans="1:7" ht="11.1" customHeight="1" x14ac:dyDescent="0.2">
      <c r="A222" s="191">
        <v>43697</v>
      </c>
      <c r="B222" s="81">
        <v>11137</v>
      </c>
      <c r="C222" s="82" t="s">
        <v>3140</v>
      </c>
      <c r="D222" s="83" t="s">
        <v>203</v>
      </c>
      <c r="E222" s="168">
        <v>1328</v>
      </c>
      <c r="F222" s="158">
        <v>110278</v>
      </c>
      <c r="G222" s="83"/>
    </row>
    <row r="223" spans="1:7" ht="11.1" customHeight="1" x14ac:dyDescent="0.2">
      <c r="A223" s="191">
        <v>43704</v>
      </c>
      <c r="B223" s="81">
        <v>11137</v>
      </c>
      <c r="C223" s="82" t="s">
        <v>3140</v>
      </c>
      <c r="D223" s="83" t="s">
        <v>203</v>
      </c>
      <c r="E223" s="168">
        <v>959</v>
      </c>
      <c r="F223" s="158">
        <v>111237</v>
      </c>
      <c r="G223" s="83"/>
    </row>
    <row r="224" spans="1:7" ht="11.1" customHeight="1" x14ac:dyDescent="0.2">
      <c r="A224" s="191">
        <v>43697</v>
      </c>
      <c r="B224" s="81">
        <v>15006</v>
      </c>
      <c r="C224" s="82" t="s">
        <v>3140</v>
      </c>
      <c r="D224" s="83" t="s">
        <v>1440</v>
      </c>
      <c r="E224" s="168">
        <v>1914.25</v>
      </c>
      <c r="F224" s="158">
        <v>30764.51</v>
      </c>
      <c r="G224" s="83"/>
    </row>
    <row r="225" spans="1:8" ht="11.1" customHeight="1" x14ac:dyDescent="0.2">
      <c r="A225" s="191">
        <v>43697</v>
      </c>
      <c r="B225" s="81">
        <v>20952</v>
      </c>
      <c r="C225" s="82" t="s">
        <v>3128</v>
      </c>
      <c r="D225" s="83" t="s">
        <v>1848</v>
      </c>
      <c r="E225" s="168">
        <v>6.38</v>
      </c>
      <c r="F225" s="158">
        <v>96.38</v>
      </c>
      <c r="G225" s="83"/>
    </row>
    <row r="226" spans="1:8" ht="11.1" customHeight="1" x14ac:dyDescent="0.2">
      <c r="A226" s="191">
        <v>43704</v>
      </c>
      <c r="B226" s="10">
        <v>14959</v>
      </c>
      <c r="C226" s="82" t="s">
        <v>3140</v>
      </c>
      <c r="D226" s="12" t="s">
        <v>1429</v>
      </c>
      <c r="E226" s="166">
        <v>585.55999999999995</v>
      </c>
      <c r="F226" s="158">
        <v>3303.23</v>
      </c>
      <c r="G226" s="83"/>
    </row>
    <row r="227" spans="1:8" ht="11.1" customHeight="1" x14ac:dyDescent="0.2">
      <c r="A227" s="191">
        <v>43704</v>
      </c>
      <c r="B227" s="81">
        <v>11456</v>
      </c>
      <c r="C227" s="82" t="s">
        <v>3127</v>
      </c>
      <c r="D227" s="83" t="s">
        <v>929</v>
      </c>
      <c r="E227" s="168">
        <v>2150</v>
      </c>
      <c r="F227" s="158">
        <v>125431.25</v>
      </c>
      <c r="G227" s="83"/>
    </row>
    <row r="228" spans="1:8" ht="11.1" customHeight="1" x14ac:dyDescent="0.2">
      <c r="A228" s="191">
        <v>43697</v>
      </c>
      <c r="B228" s="10">
        <v>14346</v>
      </c>
      <c r="C228" s="82" t="s">
        <v>3136</v>
      </c>
      <c r="D228" s="12" t="s">
        <v>1359</v>
      </c>
      <c r="E228" s="156">
        <v>350</v>
      </c>
      <c r="F228" s="158">
        <v>4049</v>
      </c>
      <c r="G228" s="12" t="s">
        <v>3029</v>
      </c>
    </row>
    <row r="229" spans="1:8" ht="11.1" customHeight="1" x14ac:dyDescent="0.2">
      <c r="A229" s="191">
        <v>43697</v>
      </c>
      <c r="B229" s="81">
        <v>14346</v>
      </c>
      <c r="C229" s="82" t="s">
        <v>3136</v>
      </c>
      <c r="D229" s="83" t="s">
        <v>1359</v>
      </c>
      <c r="E229" s="168">
        <v>350</v>
      </c>
      <c r="F229" s="158">
        <v>4049</v>
      </c>
      <c r="G229" s="12" t="s">
        <v>3029</v>
      </c>
    </row>
    <row r="230" spans="1:8" ht="11.1" customHeight="1" x14ac:dyDescent="0.2">
      <c r="A230" s="191">
        <v>43699</v>
      </c>
      <c r="B230" s="81"/>
      <c r="C230" s="82" t="s">
        <v>3047</v>
      </c>
      <c r="D230" s="83" t="s">
        <v>6416</v>
      </c>
      <c r="E230" s="168">
        <v>5</v>
      </c>
      <c r="F230" s="158"/>
      <c r="G230" s="83" t="s">
        <v>3046</v>
      </c>
    </row>
    <row r="231" spans="1:8" ht="11.1" customHeight="1" x14ac:dyDescent="0.2">
      <c r="A231" s="191">
        <v>43697</v>
      </c>
      <c r="B231" s="10">
        <v>11078</v>
      </c>
      <c r="C231" s="82" t="s">
        <v>3140</v>
      </c>
      <c r="D231" s="12" t="s">
        <v>205</v>
      </c>
      <c r="E231" s="156">
        <v>525.26</v>
      </c>
      <c r="F231" s="158">
        <v>29597.49</v>
      </c>
    </row>
    <row r="232" spans="1:8" ht="11.1" customHeight="1" x14ac:dyDescent="0.2">
      <c r="A232" s="191">
        <v>43704</v>
      </c>
      <c r="B232" s="81">
        <v>11078</v>
      </c>
      <c r="C232" s="82" t="s">
        <v>3140</v>
      </c>
      <c r="D232" s="83" t="s">
        <v>205</v>
      </c>
      <c r="E232" s="168">
        <v>660.21</v>
      </c>
      <c r="F232" s="158">
        <v>30257.7</v>
      </c>
      <c r="G232" s="83"/>
    </row>
    <row r="233" spans="1:8" ht="11.1" customHeight="1" x14ac:dyDescent="0.2">
      <c r="A233" s="191">
        <v>43703</v>
      </c>
      <c r="B233" s="81"/>
      <c r="C233" s="82" t="s">
        <v>3047</v>
      </c>
      <c r="D233" s="83" t="s">
        <v>6438</v>
      </c>
      <c r="E233" s="168">
        <v>475</v>
      </c>
      <c r="F233" s="158"/>
      <c r="G233" s="83" t="s">
        <v>3046</v>
      </c>
    </row>
    <row r="234" spans="1:8" ht="11.1" customHeight="1" x14ac:dyDescent="0.2">
      <c r="A234" s="191">
        <v>43703</v>
      </c>
      <c r="B234" s="81"/>
      <c r="C234" s="82" t="s">
        <v>3047</v>
      </c>
      <c r="D234" s="83" t="s">
        <v>6438</v>
      </c>
      <c r="E234" s="168">
        <v>475</v>
      </c>
      <c r="F234" s="158"/>
      <c r="G234" s="83" t="s">
        <v>3046</v>
      </c>
    </row>
    <row r="235" spans="1:8" ht="11.1" customHeight="1" x14ac:dyDescent="0.2">
      <c r="A235" s="191">
        <v>43691</v>
      </c>
      <c r="B235" s="10">
        <v>16078</v>
      </c>
      <c r="C235" s="82" t="s">
        <v>3047</v>
      </c>
      <c r="D235" s="12" t="s">
        <v>3148</v>
      </c>
      <c r="E235" s="156">
        <v>30522.66</v>
      </c>
      <c r="F235" s="158"/>
      <c r="G235" s="83" t="s">
        <v>3046</v>
      </c>
      <c r="H235" s="83"/>
    </row>
    <row r="236" spans="1:8" ht="11.1" customHeight="1" x14ac:dyDescent="0.2">
      <c r="A236" s="191">
        <v>43692</v>
      </c>
      <c r="B236" s="10">
        <v>16004</v>
      </c>
      <c r="C236" s="82" t="s">
        <v>3073</v>
      </c>
      <c r="D236" s="12" t="s">
        <v>3069</v>
      </c>
      <c r="E236" s="156">
        <v>3686.99</v>
      </c>
      <c r="F236" s="158">
        <v>4175306.48</v>
      </c>
      <c r="G236" s="83" t="s">
        <v>3072</v>
      </c>
    </row>
    <row r="237" spans="1:8" ht="11.1" customHeight="1" x14ac:dyDescent="0.2">
      <c r="A237" s="191">
        <v>43693</v>
      </c>
      <c r="B237" s="10">
        <v>16004</v>
      </c>
      <c r="C237" s="82" t="s">
        <v>3073</v>
      </c>
      <c r="D237" s="12" t="s">
        <v>3069</v>
      </c>
      <c r="E237" s="156">
        <v>198968.35</v>
      </c>
      <c r="F237" s="158">
        <v>4374274.83</v>
      </c>
      <c r="G237" s="83" t="s">
        <v>3072</v>
      </c>
    </row>
    <row r="238" spans="1:8" ht="11.1" customHeight="1" x14ac:dyDescent="0.2">
      <c r="A238" s="191">
        <v>43697</v>
      </c>
      <c r="B238" s="10">
        <v>24220</v>
      </c>
      <c r="C238" s="82" t="s">
        <v>3141</v>
      </c>
      <c r="D238" s="12" t="s">
        <v>5173</v>
      </c>
      <c r="E238" s="166">
        <v>81.75</v>
      </c>
      <c r="F238" s="158">
        <v>8789.25</v>
      </c>
      <c r="G238" s="83"/>
    </row>
    <row r="239" spans="1:8" ht="11.1" customHeight="1" x14ac:dyDescent="0.2">
      <c r="A239" s="191">
        <v>43704</v>
      </c>
      <c r="B239" s="10">
        <v>24220</v>
      </c>
      <c r="C239" s="82" t="s">
        <v>3141</v>
      </c>
      <c r="D239" s="12" t="s">
        <v>206</v>
      </c>
      <c r="E239" s="166">
        <v>256</v>
      </c>
      <c r="F239" s="158">
        <v>9045.25</v>
      </c>
      <c r="G239" s="83"/>
    </row>
    <row r="240" spans="1:8" ht="11.1" customHeight="1" x14ac:dyDescent="0.2">
      <c r="A240" s="191">
        <v>43692</v>
      </c>
      <c r="B240" s="10">
        <v>16005</v>
      </c>
      <c r="C240" s="82" t="s">
        <v>3073</v>
      </c>
      <c r="D240" s="12" t="s">
        <v>207</v>
      </c>
      <c r="E240" s="166">
        <v>992.12</v>
      </c>
      <c r="F240" s="158">
        <v>681931.27</v>
      </c>
      <c r="G240" s="83" t="s">
        <v>3072</v>
      </c>
    </row>
    <row r="241" spans="1:7" ht="11.1" customHeight="1" x14ac:dyDescent="0.2">
      <c r="A241" s="191">
        <v>43693</v>
      </c>
      <c r="B241" s="81">
        <v>16005</v>
      </c>
      <c r="C241" s="82" t="s">
        <v>3073</v>
      </c>
      <c r="D241" s="83" t="s">
        <v>207</v>
      </c>
      <c r="E241" s="168">
        <v>32415.97</v>
      </c>
      <c r="F241" s="158">
        <v>714347.24</v>
      </c>
      <c r="G241" s="83" t="s">
        <v>3072</v>
      </c>
    </row>
    <row r="242" spans="1:7" ht="11.1" customHeight="1" x14ac:dyDescent="0.2">
      <c r="A242" s="191">
        <v>43697</v>
      </c>
      <c r="B242" s="10">
        <v>17228</v>
      </c>
      <c r="C242" s="82" t="s">
        <v>3140</v>
      </c>
      <c r="D242" s="12" t="s">
        <v>3528</v>
      </c>
      <c r="E242" s="156">
        <v>677.27</v>
      </c>
      <c r="F242" s="158">
        <v>35385.24</v>
      </c>
      <c r="G242" s="12" t="s">
        <v>3029</v>
      </c>
    </row>
    <row r="243" spans="1:7" ht="11.1" customHeight="1" x14ac:dyDescent="0.2">
      <c r="A243" s="191">
        <v>43697</v>
      </c>
      <c r="B243" s="10">
        <v>15085</v>
      </c>
      <c r="C243" s="82" t="s">
        <v>3140</v>
      </c>
      <c r="D243" s="12" t="s">
        <v>213</v>
      </c>
      <c r="E243" s="156">
        <v>1322.74</v>
      </c>
      <c r="F243" s="158">
        <v>45557.91</v>
      </c>
      <c r="G243" s="83"/>
    </row>
    <row r="244" spans="1:7" ht="11.1" customHeight="1" x14ac:dyDescent="0.2">
      <c r="A244" s="191">
        <v>43704</v>
      </c>
      <c r="B244" s="10">
        <v>15085</v>
      </c>
      <c r="C244" s="82" t="s">
        <v>3140</v>
      </c>
      <c r="D244" s="12" t="s">
        <v>213</v>
      </c>
      <c r="E244" s="166">
        <v>400.04</v>
      </c>
      <c r="F244" s="158">
        <v>45957.950000000004</v>
      </c>
      <c r="G244" s="83"/>
    </row>
    <row r="245" spans="1:7" ht="11.1" customHeight="1" x14ac:dyDescent="0.2">
      <c r="A245" s="191">
        <v>43704</v>
      </c>
      <c r="B245" s="10">
        <v>23565</v>
      </c>
      <c r="C245" s="82" t="s">
        <v>3140</v>
      </c>
      <c r="D245" s="12" t="s">
        <v>2171</v>
      </c>
      <c r="E245" s="166">
        <v>138</v>
      </c>
      <c r="F245" s="158">
        <v>7299.42</v>
      </c>
      <c r="G245" s="83"/>
    </row>
    <row r="246" spans="1:7" ht="11.1" customHeight="1" x14ac:dyDescent="0.2">
      <c r="A246" s="191">
        <v>43697</v>
      </c>
      <c r="B246" s="81">
        <v>14067</v>
      </c>
      <c r="C246" s="82" t="s">
        <v>3140</v>
      </c>
      <c r="D246" s="83" t="s">
        <v>215</v>
      </c>
      <c r="E246" s="168">
        <v>97.44</v>
      </c>
      <c r="F246" s="158">
        <v>5804.68</v>
      </c>
      <c r="G246" s="12" t="s">
        <v>3029</v>
      </c>
    </row>
    <row r="247" spans="1:7" ht="11.1" customHeight="1" x14ac:dyDescent="0.2">
      <c r="A247" s="191">
        <v>43704</v>
      </c>
      <c r="B247" s="10">
        <v>24994</v>
      </c>
      <c r="C247" s="82" t="s">
        <v>3141</v>
      </c>
      <c r="D247" s="12" t="s">
        <v>2419</v>
      </c>
      <c r="E247" s="166">
        <v>3500</v>
      </c>
      <c r="F247" s="158">
        <v>7000</v>
      </c>
      <c r="G247" s="83"/>
    </row>
    <row r="248" spans="1:7" ht="11.1" customHeight="1" x14ac:dyDescent="0.2">
      <c r="A248" s="191">
        <v>43697</v>
      </c>
      <c r="B248" s="81">
        <v>21623</v>
      </c>
      <c r="C248" s="82" t="s">
        <v>3141</v>
      </c>
      <c r="D248" s="83" t="s">
        <v>216</v>
      </c>
      <c r="E248" s="168">
        <v>9847.5400000000009</v>
      </c>
      <c r="F248" s="158">
        <v>4355927.74</v>
      </c>
      <c r="G248" s="12" t="s">
        <v>3029</v>
      </c>
    </row>
    <row r="249" spans="1:7" ht="11.1" customHeight="1" x14ac:dyDescent="0.2">
      <c r="A249" s="191">
        <v>43704</v>
      </c>
      <c r="B249" s="10">
        <v>17552</v>
      </c>
      <c r="C249" s="82" t="s">
        <v>3141</v>
      </c>
      <c r="D249" s="12" t="s">
        <v>1552</v>
      </c>
      <c r="E249" s="166">
        <v>41.25</v>
      </c>
      <c r="F249" s="158">
        <v>386.25</v>
      </c>
      <c r="G249" s="83"/>
    </row>
    <row r="250" spans="1:7" ht="11.1" customHeight="1" x14ac:dyDescent="0.2">
      <c r="A250" s="191">
        <v>43704</v>
      </c>
      <c r="B250" s="10">
        <v>27986</v>
      </c>
      <c r="C250" s="82" t="s">
        <v>3140</v>
      </c>
      <c r="D250" s="12" t="s">
        <v>6104</v>
      </c>
      <c r="E250" s="156">
        <v>4375.55</v>
      </c>
      <c r="F250" s="158">
        <v>4375.55</v>
      </c>
    </row>
    <row r="251" spans="1:7" ht="11.1" customHeight="1" x14ac:dyDescent="0.2">
      <c r="A251" s="191">
        <v>43697</v>
      </c>
      <c r="B251" s="10">
        <v>999002227</v>
      </c>
      <c r="C251" s="82" t="s">
        <v>3135</v>
      </c>
      <c r="D251" s="12" t="s">
        <v>6332</v>
      </c>
      <c r="E251" s="166">
        <v>250</v>
      </c>
      <c r="F251" s="158">
        <v>250</v>
      </c>
      <c r="G251" s="83"/>
    </row>
    <row r="252" spans="1:7" ht="11.1" customHeight="1" x14ac:dyDescent="0.2">
      <c r="A252" s="191">
        <v>43697</v>
      </c>
      <c r="B252" s="10">
        <v>13287</v>
      </c>
      <c r="C252" s="82" t="s">
        <v>3140</v>
      </c>
      <c r="D252" s="12" t="s">
        <v>5399</v>
      </c>
      <c r="E252" s="156">
        <v>212.76</v>
      </c>
      <c r="F252" s="158">
        <v>3890.54</v>
      </c>
      <c r="G252" s="12" t="s">
        <v>3029</v>
      </c>
    </row>
    <row r="253" spans="1:7" ht="11.1" customHeight="1" x14ac:dyDescent="0.2">
      <c r="A253" s="191">
        <v>43704</v>
      </c>
      <c r="B253" s="81">
        <v>13287</v>
      </c>
      <c r="C253" s="82" t="s">
        <v>3140</v>
      </c>
      <c r="D253" s="83" t="s">
        <v>217</v>
      </c>
      <c r="E253" s="168">
        <v>235.58000000000004</v>
      </c>
      <c r="F253" s="158">
        <v>4126.12</v>
      </c>
      <c r="G253" s="83"/>
    </row>
    <row r="254" spans="1:7" ht="11.1" customHeight="1" x14ac:dyDescent="0.2">
      <c r="A254" s="191">
        <v>43697</v>
      </c>
      <c r="B254" s="10">
        <v>17522</v>
      </c>
      <c r="C254" s="82" t="s">
        <v>3141</v>
      </c>
      <c r="D254" s="12" t="s">
        <v>1549</v>
      </c>
      <c r="E254" s="156">
        <v>2670.14</v>
      </c>
      <c r="F254" s="158">
        <v>283472.90999999997</v>
      </c>
    </row>
    <row r="255" spans="1:7" ht="11.1" customHeight="1" x14ac:dyDescent="0.2">
      <c r="A255" s="191">
        <v>43704</v>
      </c>
      <c r="B255" s="10">
        <v>17522</v>
      </c>
      <c r="C255" s="82" t="s">
        <v>3141</v>
      </c>
      <c r="D255" s="12" t="s">
        <v>1549</v>
      </c>
      <c r="E255" s="166">
        <v>4886.9000000000005</v>
      </c>
      <c r="F255" s="158">
        <v>288359.81</v>
      </c>
      <c r="G255" s="83"/>
    </row>
    <row r="256" spans="1:7" ht="11.1" customHeight="1" x14ac:dyDescent="0.2">
      <c r="A256" s="191">
        <v>43704</v>
      </c>
      <c r="B256" s="10">
        <v>14171</v>
      </c>
      <c r="C256" s="82" t="s">
        <v>3140</v>
      </c>
      <c r="D256" s="12" t="s">
        <v>221</v>
      </c>
      <c r="E256" s="166">
        <v>45.8</v>
      </c>
      <c r="F256" s="158">
        <v>1393.08</v>
      </c>
      <c r="G256" s="83"/>
    </row>
    <row r="257" spans="1:7" ht="11.1" customHeight="1" x14ac:dyDescent="0.2">
      <c r="A257" s="191">
        <v>43704</v>
      </c>
      <c r="B257" s="10">
        <v>21904</v>
      </c>
      <c r="C257" s="82" t="s">
        <v>3141</v>
      </c>
      <c r="D257" s="12" t="s">
        <v>1946</v>
      </c>
      <c r="E257" s="166">
        <v>84.92</v>
      </c>
      <c r="F257" s="158">
        <v>140.80000000000001</v>
      </c>
      <c r="G257" s="83"/>
    </row>
    <row r="258" spans="1:7" ht="11.1" customHeight="1" x14ac:dyDescent="0.2">
      <c r="A258" s="191">
        <v>43704</v>
      </c>
      <c r="B258" s="81">
        <v>14130</v>
      </c>
      <c r="C258" s="82" t="s">
        <v>3141</v>
      </c>
      <c r="D258" s="83" t="s">
        <v>1320</v>
      </c>
      <c r="E258" s="168">
        <v>7659.91</v>
      </c>
      <c r="F258" s="158">
        <v>116199.64</v>
      </c>
      <c r="G258" s="83"/>
    </row>
    <row r="259" spans="1:7" ht="11.1" customHeight="1" x14ac:dyDescent="0.2">
      <c r="A259" s="191">
        <v>43693</v>
      </c>
      <c r="B259" s="10">
        <v>14477</v>
      </c>
      <c r="C259" s="82" t="s">
        <v>3073</v>
      </c>
      <c r="D259" s="12" t="s">
        <v>222</v>
      </c>
      <c r="E259" s="156">
        <v>1205</v>
      </c>
      <c r="F259" s="158">
        <v>27690</v>
      </c>
      <c r="G259" s="83" t="s">
        <v>3072</v>
      </c>
    </row>
    <row r="260" spans="1:7" ht="11.1" customHeight="1" x14ac:dyDescent="0.2">
      <c r="A260" s="191">
        <v>43692</v>
      </c>
      <c r="B260" s="10">
        <v>16078</v>
      </c>
      <c r="C260" s="82" t="s">
        <v>3047</v>
      </c>
      <c r="D260" s="12" t="s">
        <v>223</v>
      </c>
      <c r="E260" s="156">
        <v>97.77</v>
      </c>
      <c r="F260" s="158"/>
      <c r="G260" s="83" t="s">
        <v>3046</v>
      </c>
    </row>
    <row r="261" spans="1:7" ht="11.1" customHeight="1" x14ac:dyDescent="0.2">
      <c r="A261" s="191">
        <v>43692</v>
      </c>
      <c r="B261" s="10">
        <v>16078</v>
      </c>
      <c r="C261" s="82" t="s">
        <v>3047</v>
      </c>
      <c r="D261" s="12" t="s">
        <v>223</v>
      </c>
      <c r="E261" s="156">
        <v>10</v>
      </c>
      <c r="F261" s="158"/>
      <c r="G261" s="83" t="s">
        <v>3046</v>
      </c>
    </row>
    <row r="262" spans="1:7" ht="11.1" customHeight="1" x14ac:dyDescent="0.2">
      <c r="A262" s="191">
        <v>43692</v>
      </c>
      <c r="B262" s="10">
        <v>16078</v>
      </c>
      <c r="C262" s="82" t="s">
        <v>3047</v>
      </c>
      <c r="D262" s="12" t="s">
        <v>223</v>
      </c>
      <c r="E262" s="156">
        <v>100</v>
      </c>
      <c r="F262" s="158"/>
      <c r="G262" s="83" t="s">
        <v>3046</v>
      </c>
    </row>
    <row r="263" spans="1:7" ht="11.1" customHeight="1" x14ac:dyDescent="0.2">
      <c r="A263" s="191">
        <v>43699</v>
      </c>
      <c r="B263" s="81"/>
      <c r="C263" s="82" t="s">
        <v>3047</v>
      </c>
      <c r="D263" s="83" t="s">
        <v>223</v>
      </c>
      <c r="E263" s="168">
        <v>14.29</v>
      </c>
      <c r="F263" s="158"/>
      <c r="G263" s="83" t="s">
        <v>3046</v>
      </c>
    </row>
    <row r="264" spans="1:7" ht="11.1" customHeight="1" x14ac:dyDescent="0.2">
      <c r="A264" s="191">
        <v>43699</v>
      </c>
      <c r="B264" s="81"/>
      <c r="C264" s="82" t="s">
        <v>3047</v>
      </c>
      <c r="D264" s="83" t="s">
        <v>223</v>
      </c>
      <c r="E264" s="168">
        <v>87.35</v>
      </c>
      <c r="F264" s="158"/>
      <c r="G264" s="83" t="s">
        <v>3046</v>
      </c>
    </row>
    <row r="265" spans="1:7" ht="11.1" customHeight="1" x14ac:dyDescent="0.2">
      <c r="A265" s="191">
        <v>43697</v>
      </c>
      <c r="B265" s="10">
        <v>17903</v>
      </c>
      <c r="C265" s="82" t="s">
        <v>3141</v>
      </c>
      <c r="D265" s="12" t="s">
        <v>5407</v>
      </c>
      <c r="E265" s="156">
        <v>187.39</v>
      </c>
      <c r="F265" s="158">
        <v>2749.32</v>
      </c>
    </row>
    <row r="266" spans="1:7" ht="11.1" customHeight="1" x14ac:dyDescent="0.2">
      <c r="A266" s="191">
        <v>43697</v>
      </c>
      <c r="B266" s="10">
        <v>17879</v>
      </c>
      <c r="C266" s="82" t="s">
        <v>3141</v>
      </c>
      <c r="D266" s="12" t="s">
        <v>1593</v>
      </c>
      <c r="E266" s="156">
        <v>109467.03</v>
      </c>
      <c r="F266" s="158">
        <v>201922.5</v>
      </c>
    </row>
    <row r="267" spans="1:7" ht="11.1" customHeight="1" x14ac:dyDescent="0.2">
      <c r="A267" s="191">
        <v>43704</v>
      </c>
      <c r="B267" s="10">
        <v>17879</v>
      </c>
      <c r="C267" s="82" t="s">
        <v>3141</v>
      </c>
      <c r="D267" s="12" t="s">
        <v>1593</v>
      </c>
      <c r="E267" s="166">
        <v>150</v>
      </c>
      <c r="F267" s="158">
        <v>202072.5</v>
      </c>
      <c r="G267" s="83"/>
    </row>
    <row r="268" spans="1:7" ht="11.1" customHeight="1" x14ac:dyDescent="0.2">
      <c r="A268" s="191">
        <v>43697</v>
      </c>
      <c r="B268" s="81">
        <v>17687</v>
      </c>
      <c r="C268" s="82" t="s">
        <v>3140</v>
      </c>
      <c r="D268" s="83" t="s">
        <v>225</v>
      </c>
      <c r="E268" s="168">
        <v>83.78</v>
      </c>
      <c r="F268" s="158">
        <v>558.49</v>
      </c>
      <c r="G268" s="12" t="s">
        <v>3029</v>
      </c>
    </row>
    <row r="269" spans="1:7" ht="11.1" customHeight="1" x14ac:dyDescent="0.2">
      <c r="A269" s="191">
        <v>43697</v>
      </c>
      <c r="B269" s="10">
        <v>14149</v>
      </c>
      <c r="C269" s="82" t="s">
        <v>3140</v>
      </c>
      <c r="D269" s="12" t="s">
        <v>227</v>
      </c>
      <c r="E269" s="156">
        <v>83.1</v>
      </c>
      <c r="F269" s="158">
        <v>593.5</v>
      </c>
      <c r="G269" s="12" t="s">
        <v>3029</v>
      </c>
    </row>
    <row r="270" spans="1:7" ht="11.1" customHeight="1" x14ac:dyDescent="0.2">
      <c r="A270" s="191">
        <v>43704</v>
      </c>
      <c r="B270" s="10">
        <v>14149</v>
      </c>
      <c r="C270" s="82" t="s">
        <v>3140</v>
      </c>
      <c r="D270" s="12" t="s">
        <v>227</v>
      </c>
      <c r="E270" s="166">
        <v>31.6</v>
      </c>
      <c r="F270" s="158">
        <v>625.1</v>
      </c>
      <c r="G270" s="83"/>
    </row>
    <row r="271" spans="1:7" ht="11.1" customHeight="1" x14ac:dyDescent="0.2">
      <c r="A271" s="191">
        <v>43703</v>
      </c>
      <c r="B271" s="81"/>
      <c r="C271" s="82" t="s">
        <v>3047</v>
      </c>
      <c r="D271" s="83" t="s">
        <v>5540</v>
      </c>
      <c r="E271" s="168">
        <v>3768.93</v>
      </c>
      <c r="F271" s="158"/>
      <c r="G271" s="83" t="s">
        <v>3046</v>
      </c>
    </row>
    <row r="272" spans="1:7" ht="11.1" customHeight="1" x14ac:dyDescent="0.2">
      <c r="A272" s="191">
        <v>43703</v>
      </c>
      <c r="B272" s="81"/>
      <c r="C272" s="82" t="s">
        <v>3047</v>
      </c>
      <c r="D272" s="83" t="s">
        <v>5540</v>
      </c>
      <c r="E272" s="168">
        <v>803.39</v>
      </c>
      <c r="F272" s="158"/>
      <c r="G272" s="83" t="s">
        <v>3046</v>
      </c>
    </row>
    <row r="273" spans="1:7" ht="11.1" customHeight="1" x14ac:dyDescent="0.2">
      <c r="A273" s="191">
        <v>43704</v>
      </c>
      <c r="B273" s="81">
        <v>13552</v>
      </c>
      <c r="C273" s="82" t="s">
        <v>3134</v>
      </c>
      <c r="D273" s="83" t="s">
        <v>1211</v>
      </c>
      <c r="E273" s="168">
        <v>514.31999999999994</v>
      </c>
      <c r="F273" s="158">
        <v>1320433.6500000001</v>
      </c>
      <c r="G273" s="83"/>
    </row>
    <row r="274" spans="1:7" ht="11.1" customHeight="1" x14ac:dyDescent="0.2">
      <c r="A274" s="191">
        <v>43697</v>
      </c>
      <c r="B274" s="10">
        <v>13479</v>
      </c>
      <c r="C274" s="82" t="s">
        <v>3141</v>
      </c>
      <c r="D274" s="12" t="s">
        <v>228</v>
      </c>
      <c r="E274" s="166">
        <v>173.53</v>
      </c>
      <c r="F274" s="158">
        <v>17513.34</v>
      </c>
      <c r="G274" s="83"/>
    </row>
    <row r="275" spans="1:7" ht="11.1" customHeight="1" x14ac:dyDescent="0.2">
      <c r="A275" s="191">
        <v>43704</v>
      </c>
      <c r="B275" s="81">
        <v>13479</v>
      </c>
      <c r="C275" s="82" t="s">
        <v>3141</v>
      </c>
      <c r="D275" s="83" t="s">
        <v>228</v>
      </c>
      <c r="E275" s="168">
        <v>151</v>
      </c>
      <c r="F275" s="158">
        <v>17664.34</v>
      </c>
      <c r="G275" s="83"/>
    </row>
    <row r="276" spans="1:7" ht="11.1" customHeight="1" x14ac:dyDescent="0.2">
      <c r="A276" s="191">
        <v>43697</v>
      </c>
      <c r="B276" s="10">
        <v>13908</v>
      </c>
      <c r="C276" s="82" t="s">
        <v>3141</v>
      </c>
      <c r="D276" s="12" t="s">
        <v>6378</v>
      </c>
      <c r="E276" s="156">
        <v>31250</v>
      </c>
      <c r="F276" s="158">
        <v>125000</v>
      </c>
    </row>
    <row r="277" spans="1:7" ht="11.1" customHeight="1" x14ac:dyDescent="0.2">
      <c r="A277" s="191">
        <v>43704</v>
      </c>
      <c r="B277" s="81">
        <v>13761</v>
      </c>
      <c r="C277" s="82" t="s">
        <v>3140</v>
      </c>
      <c r="D277" s="83" t="s">
        <v>229</v>
      </c>
      <c r="E277" s="168">
        <v>309.60000000000002</v>
      </c>
      <c r="F277" s="158">
        <v>47633.77</v>
      </c>
      <c r="G277" s="83"/>
    </row>
    <row r="278" spans="1:7" ht="11.1" customHeight="1" x14ac:dyDescent="0.2">
      <c r="A278" s="191">
        <v>43697</v>
      </c>
      <c r="B278" s="10">
        <v>21901</v>
      </c>
      <c r="C278" s="82" t="s">
        <v>3141</v>
      </c>
      <c r="D278" s="12" t="s">
        <v>1944</v>
      </c>
      <c r="E278" s="166">
        <v>82</v>
      </c>
      <c r="F278" s="158">
        <v>82</v>
      </c>
      <c r="G278" s="12" t="s">
        <v>3029</v>
      </c>
    </row>
    <row r="279" spans="1:7" ht="11.1" customHeight="1" x14ac:dyDescent="0.2">
      <c r="A279" s="191">
        <v>43697</v>
      </c>
      <c r="B279" s="10">
        <v>13514</v>
      </c>
      <c r="C279" s="82" t="s">
        <v>3140</v>
      </c>
      <c r="D279" s="12" t="s">
        <v>3498</v>
      </c>
      <c r="E279" s="166">
        <v>1877.79</v>
      </c>
      <c r="F279" s="158">
        <v>356218.04</v>
      </c>
      <c r="G279" s="83"/>
    </row>
    <row r="280" spans="1:7" ht="11.1" customHeight="1" x14ac:dyDescent="0.2">
      <c r="A280" s="191">
        <v>43704</v>
      </c>
      <c r="B280" s="81">
        <v>13538</v>
      </c>
      <c r="C280" s="82" t="s">
        <v>3141</v>
      </c>
      <c r="D280" s="83" t="s">
        <v>1207</v>
      </c>
      <c r="E280" s="168">
        <v>4175.0600000000004</v>
      </c>
      <c r="F280" s="158">
        <v>59089.72</v>
      </c>
      <c r="G280" s="83"/>
    </row>
    <row r="281" spans="1:7" ht="11.1" customHeight="1" x14ac:dyDescent="0.2">
      <c r="A281" s="191">
        <v>43697</v>
      </c>
      <c r="B281" s="81">
        <v>14130</v>
      </c>
      <c r="C281" s="82" t="s">
        <v>3141</v>
      </c>
      <c r="D281" s="83" t="s">
        <v>6379</v>
      </c>
      <c r="E281" s="168">
        <v>7210.22</v>
      </c>
      <c r="F281" s="158">
        <v>108539.73</v>
      </c>
      <c r="G281" s="12" t="s">
        <v>3029</v>
      </c>
    </row>
    <row r="282" spans="1:7" ht="11.1" customHeight="1" x14ac:dyDescent="0.2">
      <c r="A282" s="191">
        <v>43697</v>
      </c>
      <c r="B282" s="81">
        <v>23287</v>
      </c>
      <c r="C282" s="82" t="s">
        <v>3127</v>
      </c>
      <c r="D282" s="83" t="s">
        <v>2131</v>
      </c>
      <c r="E282" s="168">
        <v>825</v>
      </c>
      <c r="F282" s="158">
        <v>24549.25</v>
      </c>
      <c r="G282" s="83"/>
    </row>
    <row r="283" spans="1:7" ht="11.1" customHeight="1" x14ac:dyDescent="0.2">
      <c r="A283" s="191">
        <v>43697</v>
      </c>
      <c r="B283" s="10">
        <v>13317</v>
      </c>
      <c r="C283" s="82" t="s">
        <v>3140</v>
      </c>
      <c r="D283" s="12" t="s">
        <v>1158</v>
      </c>
      <c r="E283" s="156">
        <v>14215.06</v>
      </c>
      <c r="F283" s="158">
        <v>40472.47</v>
      </c>
    </row>
    <row r="284" spans="1:7" ht="11.1" customHeight="1" x14ac:dyDescent="0.2">
      <c r="A284" s="191">
        <v>43697</v>
      </c>
      <c r="B284" s="10">
        <v>22771</v>
      </c>
      <c r="C284" s="82" t="s">
        <v>3140</v>
      </c>
      <c r="D284" s="12" t="s">
        <v>242</v>
      </c>
      <c r="E284" s="156">
        <v>16153.84</v>
      </c>
      <c r="F284" s="158">
        <v>571328.4</v>
      </c>
      <c r="G284" s="83"/>
    </row>
    <row r="285" spans="1:7" ht="11.1" customHeight="1" x14ac:dyDescent="0.2">
      <c r="A285" s="191">
        <v>43704</v>
      </c>
      <c r="B285" s="10">
        <v>22771</v>
      </c>
      <c r="C285" s="82" t="s">
        <v>3140</v>
      </c>
      <c r="D285" s="12" t="s">
        <v>242</v>
      </c>
      <c r="E285" s="166">
        <v>4524</v>
      </c>
      <c r="F285" s="158">
        <v>575852.4</v>
      </c>
      <c r="G285" s="83"/>
    </row>
    <row r="286" spans="1:7" ht="11.1" customHeight="1" x14ac:dyDescent="0.2">
      <c r="A286" s="191">
        <v>43703</v>
      </c>
      <c r="B286" s="81"/>
      <c r="C286" s="82" t="s">
        <v>3047</v>
      </c>
      <c r="D286" s="83" t="s">
        <v>6456</v>
      </c>
      <c r="E286" s="168">
        <v>475</v>
      </c>
      <c r="F286" s="158"/>
      <c r="G286" s="83" t="s">
        <v>3046</v>
      </c>
    </row>
    <row r="287" spans="1:7" ht="11.1" customHeight="1" x14ac:dyDescent="0.2">
      <c r="A287" s="191">
        <v>43704</v>
      </c>
      <c r="B287" s="10">
        <v>23542</v>
      </c>
      <c r="C287" s="82" t="s">
        <v>3127</v>
      </c>
      <c r="D287" s="12" t="s">
        <v>2166</v>
      </c>
      <c r="E287" s="166">
        <v>1800</v>
      </c>
      <c r="F287" s="158">
        <v>12186.5</v>
      </c>
      <c r="G287" s="83"/>
    </row>
    <row r="288" spans="1:7" ht="11.1" customHeight="1" x14ac:dyDescent="0.2">
      <c r="A288" s="191">
        <v>43703</v>
      </c>
      <c r="B288" s="81"/>
      <c r="C288" s="82" t="s">
        <v>3047</v>
      </c>
      <c r="D288" s="83" t="s">
        <v>6434</v>
      </c>
      <c r="E288" s="168">
        <v>744.4</v>
      </c>
      <c r="F288" s="158"/>
      <c r="G288" s="83" t="s">
        <v>3046</v>
      </c>
    </row>
    <row r="289" spans="1:7" ht="11.1" customHeight="1" x14ac:dyDescent="0.2">
      <c r="A289" s="191">
        <v>43697</v>
      </c>
      <c r="B289" s="10">
        <v>19645</v>
      </c>
      <c r="C289" s="82" t="s">
        <v>3127</v>
      </c>
      <c r="D289" s="12" t="s">
        <v>243</v>
      </c>
      <c r="E289" s="156">
        <v>3982.5</v>
      </c>
      <c r="F289" s="158">
        <v>64968</v>
      </c>
    </row>
    <row r="290" spans="1:7" ht="11.1" customHeight="1" x14ac:dyDescent="0.2">
      <c r="A290" s="191">
        <v>43704</v>
      </c>
      <c r="B290" s="10">
        <v>19645</v>
      </c>
      <c r="C290" s="82" t="s">
        <v>3127</v>
      </c>
      <c r="D290" s="12" t="s">
        <v>243</v>
      </c>
      <c r="E290" s="166">
        <v>1950</v>
      </c>
      <c r="F290" s="158">
        <v>66918</v>
      </c>
      <c r="G290" s="83"/>
    </row>
    <row r="291" spans="1:7" ht="11.1" customHeight="1" x14ac:dyDescent="0.2">
      <c r="A291" s="191">
        <v>43696</v>
      </c>
      <c r="B291" s="10">
        <v>16078</v>
      </c>
      <c r="C291" s="82" t="s">
        <v>3047</v>
      </c>
      <c r="D291" s="12" t="s">
        <v>6349</v>
      </c>
      <c r="E291" s="156">
        <v>13</v>
      </c>
      <c r="F291" s="158"/>
      <c r="G291" s="83" t="s">
        <v>3046</v>
      </c>
    </row>
    <row r="292" spans="1:7" ht="11.1" customHeight="1" x14ac:dyDescent="0.2">
      <c r="A292" s="191">
        <v>43697</v>
      </c>
      <c r="B292" s="81">
        <v>21106</v>
      </c>
      <c r="C292" s="82" t="s">
        <v>3141</v>
      </c>
      <c r="D292" s="83" t="s">
        <v>244</v>
      </c>
      <c r="E292" s="168">
        <v>12.96</v>
      </c>
      <c r="F292" s="158">
        <v>231.66</v>
      </c>
      <c r="G292" s="83"/>
    </row>
    <row r="293" spans="1:7" ht="11.1" customHeight="1" x14ac:dyDescent="0.2">
      <c r="A293" s="191">
        <v>43704</v>
      </c>
      <c r="B293" s="10">
        <v>27643</v>
      </c>
      <c r="C293" s="82" t="s">
        <v>3881</v>
      </c>
      <c r="D293" s="12" t="s">
        <v>4687</v>
      </c>
      <c r="E293" s="156">
        <v>590.75</v>
      </c>
      <c r="F293" s="158">
        <v>1750.6</v>
      </c>
    </row>
    <row r="294" spans="1:7" ht="11.1" customHeight="1" x14ac:dyDescent="0.2">
      <c r="A294" s="191">
        <v>43704</v>
      </c>
      <c r="B294" s="10">
        <v>14775</v>
      </c>
      <c r="C294" s="82" t="s">
        <v>3140</v>
      </c>
      <c r="D294" s="12" t="s">
        <v>247</v>
      </c>
      <c r="E294" s="166">
        <v>150</v>
      </c>
      <c r="F294" s="158">
        <v>3600.5</v>
      </c>
      <c r="G294" s="83"/>
    </row>
    <row r="295" spans="1:7" ht="11.1" customHeight="1" x14ac:dyDescent="0.2">
      <c r="A295" s="191">
        <v>43697</v>
      </c>
      <c r="B295" s="10">
        <v>14787</v>
      </c>
      <c r="C295" s="82" t="s">
        <v>3127</v>
      </c>
      <c r="D295" s="12" t="s">
        <v>248</v>
      </c>
      <c r="E295" s="156">
        <v>600</v>
      </c>
      <c r="F295" s="158">
        <v>105771.75</v>
      </c>
      <c r="G295" s="83"/>
    </row>
    <row r="296" spans="1:7" ht="11.1" customHeight="1" x14ac:dyDescent="0.2">
      <c r="A296" s="191">
        <v>43697</v>
      </c>
      <c r="B296" s="10">
        <v>14686</v>
      </c>
      <c r="C296" s="82" t="s">
        <v>3141</v>
      </c>
      <c r="D296" s="12" t="s">
        <v>249</v>
      </c>
      <c r="E296" s="156">
        <v>179.5</v>
      </c>
      <c r="F296" s="158">
        <v>57437</v>
      </c>
      <c r="G296" s="83"/>
    </row>
    <row r="297" spans="1:7" ht="11.1" customHeight="1" x14ac:dyDescent="0.2">
      <c r="A297" s="191">
        <v>43704</v>
      </c>
      <c r="B297" s="10">
        <v>14686</v>
      </c>
      <c r="C297" s="82" t="s">
        <v>3141</v>
      </c>
      <c r="D297" s="12" t="s">
        <v>249</v>
      </c>
      <c r="E297" s="166">
        <v>64.5</v>
      </c>
      <c r="F297" s="158">
        <v>57501.5</v>
      </c>
      <c r="G297" s="83"/>
    </row>
    <row r="298" spans="1:7" ht="11.1" customHeight="1" x14ac:dyDescent="0.2">
      <c r="A298" s="191">
        <v>43697</v>
      </c>
      <c r="B298" s="10">
        <v>25398</v>
      </c>
      <c r="C298" s="82" t="s">
        <v>3127</v>
      </c>
      <c r="D298" s="12" t="s">
        <v>2514</v>
      </c>
      <c r="E298" s="166">
        <v>750</v>
      </c>
      <c r="F298" s="158">
        <v>4025</v>
      </c>
    </row>
    <row r="299" spans="1:7" ht="11.1" customHeight="1" x14ac:dyDescent="0.2">
      <c r="A299" s="191">
        <v>43697</v>
      </c>
      <c r="B299" s="10">
        <v>28021</v>
      </c>
      <c r="C299" s="82" t="s">
        <v>3143</v>
      </c>
      <c r="D299" s="12" t="s">
        <v>6312</v>
      </c>
      <c r="E299" s="156">
        <v>310</v>
      </c>
      <c r="F299" s="158">
        <v>310</v>
      </c>
    </row>
    <row r="300" spans="1:7" ht="11.1" customHeight="1" x14ac:dyDescent="0.2">
      <c r="A300" s="191">
        <v>43697</v>
      </c>
      <c r="B300" s="10">
        <v>21595</v>
      </c>
      <c r="C300" s="82" t="s">
        <v>3141</v>
      </c>
      <c r="D300" s="12" t="s">
        <v>250</v>
      </c>
      <c r="E300" s="156">
        <v>2570.54</v>
      </c>
      <c r="F300" s="158">
        <v>71785.119999999995</v>
      </c>
      <c r="G300" s="12" t="s">
        <v>3029</v>
      </c>
    </row>
    <row r="301" spans="1:7" ht="11.1" customHeight="1" x14ac:dyDescent="0.2">
      <c r="A301" s="191">
        <v>43704</v>
      </c>
      <c r="B301" s="10">
        <v>21595</v>
      </c>
      <c r="C301" s="82" t="s">
        <v>3141</v>
      </c>
      <c r="D301" s="12" t="s">
        <v>250</v>
      </c>
      <c r="E301" s="166">
        <v>1489.6</v>
      </c>
      <c r="F301" s="158">
        <v>73274.720000000001</v>
      </c>
      <c r="G301" s="83"/>
    </row>
    <row r="302" spans="1:7" ht="11.1" customHeight="1" x14ac:dyDescent="0.2">
      <c r="A302" s="191">
        <v>43704</v>
      </c>
      <c r="B302" s="81">
        <v>10187</v>
      </c>
      <c r="C302" s="82" t="s">
        <v>3140</v>
      </c>
      <c r="D302" s="83" t="s">
        <v>759</v>
      </c>
      <c r="E302" s="168">
        <v>720.9</v>
      </c>
      <c r="F302" s="158">
        <v>15229.13</v>
      </c>
      <c r="G302" s="83"/>
    </row>
    <row r="303" spans="1:7" ht="11.1" customHeight="1" x14ac:dyDescent="0.2">
      <c r="A303" s="191">
        <v>43697</v>
      </c>
      <c r="B303" s="10">
        <v>26363</v>
      </c>
      <c r="C303" s="82" t="s">
        <v>3127</v>
      </c>
      <c r="D303" s="12" t="s">
        <v>2724</v>
      </c>
      <c r="E303" s="156">
        <v>2081.25</v>
      </c>
      <c r="F303" s="158">
        <v>7263.75</v>
      </c>
    </row>
    <row r="304" spans="1:7" ht="11.1" customHeight="1" x14ac:dyDescent="0.2">
      <c r="A304" s="191">
        <v>43704</v>
      </c>
      <c r="B304" s="10">
        <v>26363</v>
      </c>
      <c r="C304" s="82" t="s">
        <v>3127</v>
      </c>
      <c r="D304" s="12" t="s">
        <v>2724</v>
      </c>
      <c r="E304" s="166">
        <v>637.5</v>
      </c>
      <c r="F304" s="158">
        <v>7901.25</v>
      </c>
      <c r="G304" s="83"/>
    </row>
    <row r="305" spans="1:7" ht="11.1" customHeight="1" x14ac:dyDescent="0.2">
      <c r="A305" s="191">
        <v>43704</v>
      </c>
      <c r="B305" s="81">
        <v>28060</v>
      </c>
      <c r="C305" s="82" t="s">
        <v>3128</v>
      </c>
      <c r="D305" s="83" t="s">
        <v>6407</v>
      </c>
      <c r="E305" s="168">
        <v>44.73</v>
      </c>
      <c r="F305" s="158">
        <v>44.73</v>
      </c>
      <c r="G305" s="83"/>
    </row>
    <row r="306" spans="1:7" ht="11.1" customHeight="1" x14ac:dyDescent="0.2">
      <c r="A306" s="191">
        <v>43697</v>
      </c>
      <c r="B306" s="10">
        <v>18790</v>
      </c>
      <c r="C306" s="82" t="s">
        <v>3127</v>
      </c>
      <c r="D306" s="12" t="s">
        <v>253</v>
      </c>
      <c r="E306" s="156">
        <v>4125</v>
      </c>
      <c r="F306" s="158">
        <v>34825.75</v>
      </c>
    </row>
    <row r="307" spans="1:7" ht="11.1" customHeight="1" x14ac:dyDescent="0.2">
      <c r="A307" s="191">
        <v>43704</v>
      </c>
      <c r="B307" s="10">
        <v>18790</v>
      </c>
      <c r="C307" s="82" t="s">
        <v>3127</v>
      </c>
      <c r="D307" s="12" t="s">
        <v>253</v>
      </c>
      <c r="E307" s="166">
        <v>712.5</v>
      </c>
      <c r="F307" s="158">
        <v>35538.25</v>
      </c>
      <c r="G307" s="83"/>
    </row>
    <row r="308" spans="1:7" ht="11.1" customHeight="1" x14ac:dyDescent="0.2">
      <c r="A308" s="191">
        <v>43697</v>
      </c>
      <c r="B308" s="10">
        <v>12054</v>
      </c>
      <c r="C308" s="82" t="s">
        <v>3127</v>
      </c>
      <c r="D308" s="12" t="s">
        <v>254</v>
      </c>
      <c r="E308" s="156">
        <v>2162.5</v>
      </c>
      <c r="F308" s="158">
        <v>44025</v>
      </c>
    </row>
    <row r="309" spans="1:7" ht="11.1" customHeight="1" x14ac:dyDescent="0.2">
      <c r="A309" s="191">
        <v>43704</v>
      </c>
      <c r="B309" s="81">
        <v>12054</v>
      </c>
      <c r="C309" s="82" t="s">
        <v>3127</v>
      </c>
      <c r="D309" s="83" t="s">
        <v>254</v>
      </c>
      <c r="E309" s="168">
        <v>2000</v>
      </c>
      <c r="F309" s="158">
        <v>46025</v>
      </c>
      <c r="G309" s="83"/>
    </row>
    <row r="310" spans="1:7" ht="11.1" customHeight="1" x14ac:dyDescent="0.2">
      <c r="A310" s="191">
        <v>43704</v>
      </c>
      <c r="B310" s="81">
        <v>10743</v>
      </c>
      <c r="C310" s="82" t="s">
        <v>3140</v>
      </c>
      <c r="D310" s="83" t="s">
        <v>829</v>
      </c>
      <c r="E310" s="168">
        <v>224</v>
      </c>
      <c r="F310" s="158">
        <v>142302.51999999999</v>
      </c>
      <c r="G310" s="83"/>
    </row>
    <row r="311" spans="1:7" ht="11.1" customHeight="1" x14ac:dyDescent="0.2">
      <c r="A311" s="191">
        <v>43697</v>
      </c>
      <c r="B311" s="10">
        <v>10903</v>
      </c>
      <c r="C311" s="82" t="s">
        <v>3140</v>
      </c>
      <c r="D311" s="12" t="s">
        <v>255</v>
      </c>
      <c r="E311" s="166">
        <v>1798.32</v>
      </c>
      <c r="F311" s="158">
        <v>160717.91</v>
      </c>
      <c r="G311" s="83"/>
    </row>
    <row r="312" spans="1:7" ht="11.1" customHeight="1" x14ac:dyDescent="0.2">
      <c r="A312" s="191">
        <v>43704</v>
      </c>
      <c r="B312" s="81">
        <v>10903</v>
      </c>
      <c r="C312" s="82" t="s">
        <v>3140</v>
      </c>
      <c r="D312" s="83" t="s">
        <v>255</v>
      </c>
      <c r="E312" s="168">
        <v>4662.21</v>
      </c>
      <c r="F312" s="158">
        <v>165380.12</v>
      </c>
      <c r="G312" s="83"/>
    </row>
    <row r="313" spans="1:7" ht="11.1" customHeight="1" x14ac:dyDescent="0.2">
      <c r="A313" s="191">
        <v>43704</v>
      </c>
      <c r="B313" s="10">
        <v>22564</v>
      </c>
      <c r="C313" s="82" t="s">
        <v>3141</v>
      </c>
      <c r="D313" s="12" t="s">
        <v>257</v>
      </c>
      <c r="E313" s="166">
        <v>274.06</v>
      </c>
      <c r="F313" s="158">
        <v>4388.3900000000003</v>
      </c>
      <c r="G313" s="83"/>
    </row>
    <row r="314" spans="1:7" ht="11.1" customHeight="1" x14ac:dyDescent="0.2">
      <c r="A314" s="191">
        <v>43696</v>
      </c>
      <c r="B314" s="81">
        <v>16078</v>
      </c>
      <c r="C314" s="82" t="s">
        <v>3047</v>
      </c>
      <c r="D314" s="83" t="s">
        <v>6363</v>
      </c>
      <c r="E314" s="168">
        <v>475</v>
      </c>
      <c r="F314" s="158"/>
      <c r="G314" s="83" t="s">
        <v>3046</v>
      </c>
    </row>
    <row r="315" spans="1:7" ht="11.1" customHeight="1" x14ac:dyDescent="0.2">
      <c r="A315" s="191">
        <v>43697</v>
      </c>
      <c r="B315" s="10">
        <v>10043</v>
      </c>
      <c r="C315" s="82" t="s">
        <v>3140</v>
      </c>
      <c r="D315" s="12" t="s">
        <v>260</v>
      </c>
      <c r="E315" s="156">
        <v>150</v>
      </c>
      <c r="F315" s="158">
        <v>8965.73</v>
      </c>
      <c r="G315" s="12" t="s">
        <v>3029</v>
      </c>
    </row>
    <row r="316" spans="1:7" ht="11.1" customHeight="1" x14ac:dyDescent="0.2">
      <c r="A316" s="191">
        <v>43704</v>
      </c>
      <c r="B316" s="81">
        <v>10043</v>
      </c>
      <c r="C316" s="82" t="s">
        <v>3140</v>
      </c>
      <c r="D316" s="83" t="s">
        <v>260</v>
      </c>
      <c r="E316" s="168">
        <v>500</v>
      </c>
      <c r="F316" s="158">
        <v>9465.73</v>
      </c>
      <c r="G316" s="83"/>
    </row>
    <row r="317" spans="1:7" ht="11.1" customHeight="1" x14ac:dyDescent="0.2">
      <c r="A317" s="191">
        <v>43696</v>
      </c>
      <c r="B317" s="10">
        <v>16078</v>
      </c>
      <c r="C317" s="82" t="s">
        <v>3047</v>
      </c>
      <c r="D317" s="12" t="s">
        <v>6369</v>
      </c>
      <c r="E317" s="166">
        <v>475</v>
      </c>
      <c r="F317" s="158"/>
      <c r="G317" s="83" t="s">
        <v>3046</v>
      </c>
    </row>
    <row r="318" spans="1:7" ht="11.1" customHeight="1" x14ac:dyDescent="0.2">
      <c r="A318" s="191">
        <v>43704</v>
      </c>
      <c r="B318" s="81">
        <v>12159</v>
      </c>
      <c r="C318" s="82" t="s">
        <v>3128</v>
      </c>
      <c r="D318" s="83" t="s">
        <v>1011</v>
      </c>
      <c r="E318" s="168">
        <v>380.91</v>
      </c>
      <c r="F318" s="158">
        <v>824.75</v>
      </c>
      <c r="G318" s="83"/>
    </row>
    <row r="319" spans="1:7" ht="11.1" customHeight="1" x14ac:dyDescent="0.2">
      <c r="A319" s="191">
        <v>43697</v>
      </c>
      <c r="B319" s="10">
        <v>24777</v>
      </c>
      <c r="C319" s="82" t="s">
        <v>3128</v>
      </c>
      <c r="D319" s="12" t="s">
        <v>6385</v>
      </c>
      <c r="E319" s="156">
        <v>198</v>
      </c>
      <c r="F319" s="158">
        <v>360</v>
      </c>
    </row>
    <row r="320" spans="1:7" ht="11.1" customHeight="1" x14ac:dyDescent="0.2">
      <c r="A320" s="191">
        <v>43704</v>
      </c>
      <c r="B320" s="10">
        <v>25480</v>
      </c>
      <c r="C320" s="82" t="s">
        <v>3127</v>
      </c>
      <c r="D320" s="12" t="s">
        <v>2531</v>
      </c>
      <c r="E320" s="166">
        <v>1035</v>
      </c>
      <c r="F320" s="158">
        <v>5640</v>
      </c>
      <c r="G320" s="83"/>
    </row>
    <row r="321" spans="1:7" ht="11.1" customHeight="1" x14ac:dyDescent="0.2">
      <c r="A321" s="191">
        <v>43697</v>
      </c>
      <c r="B321" s="10">
        <v>13692</v>
      </c>
      <c r="C321" s="82" t="s">
        <v>3140</v>
      </c>
      <c r="D321" s="12" t="s">
        <v>263</v>
      </c>
      <c r="E321" s="166">
        <v>107.84</v>
      </c>
      <c r="F321" s="158">
        <v>17772.21</v>
      </c>
      <c r="G321" s="83"/>
    </row>
    <row r="322" spans="1:7" ht="11.1" customHeight="1" x14ac:dyDescent="0.2">
      <c r="A322" s="191">
        <v>43704</v>
      </c>
      <c r="B322" s="10">
        <v>14203</v>
      </c>
      <c r="C322" s="82" t="s">
        <v>3140</v>
      </c>
      <c r="D322" s="12" t="s">
        <v>1333</v>
      </c>
      <c r="E322" s="166">
        <v>6987.5</v>
      </c>
      <c r="F322" s="158">
        <v>94212.75</v>
      </c>
      <c r="G322" s="83"/>
    </row>
    <row r="323" spans="1:7" ht="11.1" customHeight="1" x14ac:dyDescent="0.2">
      <c r="A323" s="191">
        <v>43704</v>
      </c>
      <c r="B323" s="10">
        <v>25735</v>
      </c>
      <c r="C323" s="82" t="s">
        <v>3134</v>
      </c>
      <c r="D323" s="12" t="s">
        <v>2592</v>
      </c>
      <c r="E323" s="166">
        <v>365.14</v>
      </c>
      <c r="F323" s="158">
        <v>27843.87</v>
      </c>
      <c r="G323" s="83"/>
    </row>
    <row r="324" spans="1:7" ht="11.1" customHeight="1" x14ac:dyDescent="0.2">
      <c r="A324" s="191">
        <v>43704</v>
      </c>
      <c r="B324" s="10">
        <v>24959</v>
      </c>
      <c r="C324" s="82" t="s">
        <v>3134</v>
      </c>
      <c r="D324" s="12" t="s">
        <v>2412</v>
      </c>
      <c r="E324" s="166">
        <v>71.930000000000007</v>
      </c>
      <c r="F324" s="158">
        <v>6120.8600000000006</v>
      </c>
      <c r="G324" s="83"/>
    </row>
    <row r="325" spans="1:7" ht="11.1" customHeight="1" x14ac:dyDescent="0.2">
      <c r="A325" s="191">
        <v>43697</v>
      </c>
      <c r="B325" s="10">
        <v>13362</v>
      </c>
      <c r="C325" s="82" t="s">
        <v>3140</v>
      </c>
      <c r="D325" s="12" t="s">
        <v>265</v>
      </c>
      <c r="E325" s="156">
        <v>1403.41</v>
      </c>
      <c r="F325" s="158">
        <v>464844.81</v>
      </c>
    </row>
    <row r="326" spans="1:7" ht="11.1" customHeight="1" x14ac:dyDescent="0.2">
      <c r="A326" s="191">
        <v>43704</v>
      </c>
      <c r="B326" s="81">
        <v>13362</v>
      </c>
      <c r="C326" s="82" t="s">
        <v>3140</v>
      </c>
      <c r="D326" s="83" t="s">
        <v>265</v>
      </c>
      <c r="E326" s="168">
        <v>3399.9700000000003</v>
      </c>
      <c r="F326" s="158">
        <v>468244.77999999997</v>
      </c>
      <c r="G326" s="83"/>
    </row>
    <row r="327" spans="1:7" ht="11.1" customHeight="1" x14ac:dyDescent="0.2">
      <c r="A327" s="191">
        <v>43699</v>
      </c>
      <c r="B327" s="81"/>
      <c r="C327" s="82" t="s">
        <v>3047</v>
      </c>
      <c r="D327" s="83" t="s">
        <v>6420</v>
      </c>
      <c r="E327" s="168">
        <v>5</v>
      </c>
      <c r="F327" s="158"/>
      <c r="G327" s="83" t="s">
        <v>3046</v>
      </c>
    </row>
    <row r="328" spans="1:7" ht="11.1" customHeight="1" x14ac:dyDescent="0.2">
      <c r="A328" s="191">
        <v>43704</v>
      </c>
      <c r="B328" s="10">
        <v>19607</v>
      </c>
      <c r="C328" s="82" t="s">
        <v>3140</v>
      </c>
      <c r="D328" s="12" t="s">
        <v>269</v>
      </c>
      <c r="E328" s="166">
        <v>22787.95</v>
      </c>
      <c r="F328" s="158">
        <v>298393.54000000004</v>
      </c>
      <c r="G328" s="83"/>
    </row>
    <row r="329" spans="1:7" ht="11.1" customHeight="1" x14ac:dyDescent="0.2">
      <c r="A329" s="191">
        <v>43697</v>
      </c>
      <c r="B329" s="10">
        <v>19661</v>
      </c>
      <c r="C329" s="82" t="s">
        <v>3127</v>
      </c>
      <c r="D329" s="12" t="s">
        <v>1747</v>
      </c>
      <c r="E329" s="156">
        <v>750</v>
      </c>
      <c r="F329" s="158">
        <v>23555.5</v>
      </c>
    </row>
    <row r="330" spans="1:7" ht="11.1" customHeight="1" x14ac:dyDescent="0.2">
      <c r="A330" s="191">
        <v>43704</v>
      </c>
      <c r="B330" s="10">
        <v>25482</v>
      </c>
      <c r="C330" s="82" t="s">
        <v>3128</v>
      </c>
      <c r="D330" s="12" t="s">
        <v>2532</v>
      </c>
      <c r="E330" s="166">
        <v>198</v>
      </c>
      <c r="F330" s="158">
        <v>198</v>
      </c>
      <c r="G330" s="83"/>
    </row>
    <row r="331" spans="1:7" ht="11.1" customHeight="1" x14ac:dyDescent="0.2">
      <c r="A331" s="191">
        <v>43704</v>
      </c>
      <c r="B331" s="81">
        <v>13364</v>
      </c>
      <c r="C331" s="82" t="s">
        <v>3134</v>
      </c>
      <c r="D331" s="83" t="s">
        <v>272</v>
      </c>
      <c r="E331" s="168">
        <v>1722</v>
      </c>
      <c r="F331" s="158">
        <v>29812</v>
      </c>
      <c r="G331" s="83"/>
    </row>
    <row r="332" spans="1:7" ht="11.1" customHeight="1" x14ac:dyDescent="0.2">
      <c r="A332" s="191">
        <v>43697</v>
      </c>
      <c r="B332" s="10">
        <v>13890</v>
      </c>
      <c r="C332" s="82" t="s">
        <v>3141</v>
      </c>
      <c r="D332" s="12" t="s">
        <v>5393</v>
      </c>
      <c r="E332" s="156">
        <v>391714.08</v>
      </c>
      <c r="F332" s="158">
        <v>4533944.08</v>
      </c>
      <c r="G332" s="12" t="s">
        <v>3029</v>
      </c>
    </row>
    <row r="333" spans="1:7" ht="11.1" customHeight="1" x14ac:dyDescent="0.2">
      <c r="A333" s="191">
        <v>43699</v>
      </c>
      <c r="B333" s="81"/>
      <c r="C333" s="82" t="s">
        <v>3047</v>
      </c>
      <c r="D333" s="83" t="s">
        <v>3037</v>
      </c>
      <c r="E333" s="168">
        <v>75</v>
      </c>
      <c r="F333" s="158"/>
      <c r="G333" s="83" t="s">
        <v>3046</v>
      </c>
    </row>
    <row r="334" spans="1:7" ht="11.1" customHeight="1" x14ac:dyDescent="0.2">
      <c r="A334" s="191">
        <v>43699</v>
      </c>
      <c r="B334" s="81"/>
      <c r="C334" s="82" t="s">
        <v>3047</v>
      </c>
      <c r="D334" s="83" t="s">
        <v>6168</v>
      </c>
      <c r="E334" s="168">
        <v>75</v>
      </c>
      <c r="F334" s="158"/>
      <c r="G334" s="83" t="s">
        <v>3046</v>
      </c>
    </row>
    <row r="335" spans="1:7" ht="11.1" customHeight="1" x14ac:dyDescent="0.2">
      <c r="A335" s="191">
        <v>43699</v>
      </c>
      <c r="B335" s="81"/>
      <c r="C335" s="82" t="s">
        <v>3047</v>
      </c>
      <c r="D335" s="83" t="s">
        <v>3039</v>
      </c>
      <c r="E335" s="168">
        <v>75</v>
      </c>
      <c r="F335" s="158"/>
      <c r="G335" s="83" t="s">
        <v>3046</v>
      </c>
    </row>
    <row r="336" spans="1:7" ht="11.1" customHeight="1" x14ac:dyDescent="0.2">
      <c r="A336" s="191">
        <v>43693</v>
      </c>
      <c r="B336" s="10">
        <v>21865</v>
      </c>
      <c r="C336" s="82" t="s">
        <v>3073</v>
      </c>
      <c r="D336" s="12" t="s">
        <v>275</v>
      </c>
      <c r="E336" s="166">
        <v>411.71</v>
      </c>
      <c r="F336" s="158">
        <v>6792.71</v>
      </c>
      <c r="G336" s="83" t="s">
        <v>3072</v>
      </c>
    </row>
    <row r="337" spans="1:7" ht="11.1" customHeight="1" x14ac:dyDescent="0.2">
      <c r="A337" s="191">
        <v>43704</v>
      </c>
      <c r="B337" s="10">
        <v>24185</v>
      </c>
      <c r="C337" s="82" t="s">
        <v>3127</v>
      </c>
      <c r="D337" s="12" t="s">
        <v>2290</v>
      </c>
      <c r="E337" s="166">
        <v>105.04</v>
      </c>
      <c r="F337" s="158">
        <v>740.04</v>
      </c>
      <c r="G337" s="83"/>
    </row>
    <row r="338" spans="1:7" ht="11.1" customHeight="1" x14ac:dyDescent="0.2">
      <c r="A338" s="191">
        <v>43704</v>
      </c>
      <c r="B338" s="10">
        <v>28057</v>
      </c>
      <c r="C338" s="82" t="s">
        <v>3128</v>
      </c>
      <c r="D338" s="12" t="s">
        <v>6404</v>
      </c>
      <c r="E338" s="156">
        <v>126</v>
      </c>
      <c r="F338" s="158">
        <v>126</v>
      </c>
    </row>
    <row r="339" spans="1:7" ht="11.1" customHeight="1" x14ac:dyDescent="0.2">
      <c r="A339" s="191">
        <v>43696</v>
      </c>
      <c r="B339" s="10">
        <v>16078</v>
      </c>
      <c r="C339" s="82" t="s">
        <v>3047</v>
      </c>
      <c r="D339" s="12" t="s">
        <v>6361</v>
      </c>
      <c r="E339" s="166">
        <v>475</v>
      </c>
      <c r="F339" s="158"/>
      <c r="G339" s="83" t="s">
        <v>3046</v>
      </c>
    </row>
    <row r="340" spans="1:7" ht="11.1" customHeight="1" x14ac:dyDescent="0.2">
      <c r="A340" s="191">
        <v>43704</v>
      </c>
      <c r="B340" s="10">
        <v>18158</v>
      </c>
      <c r="C340" s="82" t="s">
        <v>3329</v>
      </c>
      <c r="D340" s="12" t="s">
        <v>1624</v>
      </c>
      <c r="E340" s="166">
        <v>17327.5</v>
      </c>
      <c r="F340" s="158">
        <v>17327.5</v>
      </c>
      <c r="G340" s="83"/>
    </row>
    <row r="341" spans="1:7" ht="11.1" customHeight="1" x14ac:dyDescent="0.2">
      <c r="A341" s="191">
        <v>43697</v>
      </c>
      <c r="B341" s="10">
        <v>13884</v>
      </c>
      <c r="C341" s="82" t="s">
        <v>3140</v>
      </c>
      <c r="D341" s="12" t="s">
        <v>276</v>
      </c>
      <c r="E341" s="156">
        <v>10047</v>
      </c>
      <c r="F341" s="158">
        <v>292157.55</v>
      </c>
    </row>
    <row r="342" spans="1:7" ht="11.1" customHeight="1" x14ac:dyDescent="0.2">
      <c r="A342" s="191">
        <v>43704</v>
      </c>
      <c r="B342" s="81">
        <v>11404</v>
      </c>
      <c r="C342" s="82" t="s">
        <v>3127</v>
      </c>
      <c r="D342" s="83" t="s">
        <v>278</v>
      </c>
      <c r="E342" s="168">
        <v>750</v>
      </c>
      <c r="F342" s="158">
        <v>86835</v>
      </c>
      <c r="G342" s="83"/>
    </row>
    <row r="343" spans="1:7" ht="11.1" customHeight="1" x14ac:dyDescent="0.2">
      <c r="A343" s="191">
        <v>43693</v>
      </c>
      <c r="B343" s="10">
        <v>16008</v>
      </c>
      <c r="C343" s="82" t="s">
        <v>3073</v>
      </c>
      <c r="D343" s="12" t="s">
        <v>279</v>
      </c>
      <c r="E343" s="166">
        <v>1393.59</v>
      </c>
      <c r="F343" s="158">
        <v>41559.589999999997</v>
      </c>
      <c r="G343" s="83" t="s">
        <v>3072</v>
      </c>
    </row>
    <row r="344" spans="1:7" ht="11.1" customHeight="1" x14ac:dyDescent="0.2">
      <c r="A344" s="191">
        <v>43697</v>
      </c>
      <c r="B344" s="10">
        <v>13213</v>
      </c>
      <c r="C344" s="82" t="s">
        <v>3140</v>
      </c>
      <c r="D344" s="12" t="s">
        <v>5694</v>
      </c>
      <c r="E344" s="166">
        <v>519.6</v>
      </c>
      <c r="F344" s="158">
        <v>65311.6</v>
      </c>
    </row>
    <row r="345" spans="1:7" ht="11.1" customHeight="1" x14ac:dyDescent="0.2">
      <c r="A345" s="191">
        <v>43697</v>
      </c>
      <c r="B345" s="10">
        <v>14112</v>
      </c>
      <c r="C345" s="82" t="s">
        <v>3140</v>
      </c>
      <c r="D345" s="12" t="s">
        <v>281</v>
      </c>
      <c r="E345" s="166">
        <v>588</v>
      </c>
      <c r="F345" s="158">
        <v>555291.56999999995</v>
      </c>
    </row>
    <row r="346" spans="1:7" ht="11.1" customHeight="1" x14ac:dyDescent="0.2">
      <c r="A346" s="191">
        <v>43704</v>
      </c>
      <c r="B346" s="10">
        <v>14112</v>
      </c>
      <c r="C346" s="82" t="s">
        <v>3140</v>
      </c>
      <c r="D346" s="12" t="s">
        <v>281</v>
      </c>
      <c r="E346" s="166">
        <v>1360.2300000000002</v>
      </c>
      <c r="F346" s="158">
        <v>556651.79999999993</v>
      </c>
      <c r="G346" s="83"/>
    </row>
    <row r="347" spans="1:7" ht="11.1" customHeight="1" x14ac:dyDescent="0.2">
      <c r="A347" s="191">
        <v>43697</v>
      </c>
      <c r="B347" s="10">
        <v>10215</v>
      </c>
      <c r="C347" s="82" t="s">
        <v>3140</v>
      </c>
      <c r="D347" s="12" t="s">
        <v>5695</v>
      </c>
      <c r="E347" s="166">
        <v>2012.85</v>
      </c>
      <c r="F347" s="158">
        <v>41458.17</v>
      </c>
      <c r="G347" s="83"/>
    </row>
    <row r="348" spans="1:7" ht="11.1" customHeight="1" x14ac:dyDescent="0.2">
      <c r="A348" s="191">
        <v>43697</v>
      </c>
      <c r="B348" s="10">
        <v>23212</v>
      </c>
      <c r="C348" s="82" t="s">
        <v>3140</v>
      </c>
      <c r="D348" s="12" t="s">
        <v>5415</v>
      </c>
      <c r="E348" s="156">
        <v>451.12</v>
      </c>
      <c r="F348" s="158">
        <v>13803.97</v>
      </c>
    </row>
    <row r="349" spans="1:7" ht="11.1" customHeight="1" x14ac:dyDescent="0.2">
      <c r="A349" s="191">
        <v>43697</v>
      </c>
      <c r="B349" s="81">
        <v>27219</v>
      </c>
      <c r="C349" s="82" t="s">
        <v>3710</v>
      </c>
      <c r="D349" s="83" t="s">
        <v>2978</v>
      </c>
      <c r="E349" s="168">
        <v>225</v>
      </c>
      <c r="F349" s="158">
        <v>16667.82</v>
      </c>
      <c r="G349" s="12" t="s">
        <v>3029</v>
      </c>
    </row>
    <row r="350" spans="1:7" ht="11.1" customHeight="1" x14ac:dyDescent="0.2">
      <c r="A350" s="191">
        <v>43704</v>
      </c>
      <c r="B350" s="81">
        <v>27219</v>
      </c>
      <c r="C350" s="82" t="s">
        <v>3710</v>
      </c>
      <c r="D350" s="83" t="s">
        <v>2978</v>
      </c>
      <c r="E350" s="168">
        <v>950</v>
      </c>
      <c r="F350" s="158">
        <v>17617.82</v>
      </c>
    </row>
    <row r="351" spans="1:7" ht="11.1" customHeight="1" x14ac:dyDescent="0.2">
      <c r="A351" s="191">
        <v>43697</v>
      </c>
      <c r="B351" s="10">
        <v>20023</v>
      </c>
      <c r="C351" s="82" t="s">
        <v>3141</v>
      </c>
      <c r="D351" s="12" t="s">
        <v>283</v>
      </c>
      <c r="E351" s="156">
        <v>5219</v>
      </c>
      <c r="F351" s="158">
        <v>95982</v>
      </c>
      <c r="G351" s="12" t="s">
        <v>3029</v>
      </c>
    </row>
    <row r="352" spans="1:7" ht="11.1" customHeight="1" x14ac:dyDescent="0.2">
      <c r="A352" s="191">
        <v>43704</v>
      </c>
      <c r="B352" s="10">
        <v>20023</v>
      </c>
      <c r="C352" s="82" t="s">
        <v>3141</v>
      </c>
      <c r="D352" s="12" t="s">
        <v>283</v>
      </c>
      <c r="E352" s="166">
        <v>5530</v>
      </c>
      <c r="F352" s="158">
        <v>101512</v>
      </c>
      <c r="G352" s="83"/>
    </row>
    <row r="353" spans="1:7" ht="11.1" customHeight="1" x14ac:dyDescent="0.2">
      <c r="A353" s="191">
        <v>43697</v>
      </c>
      <c r="B353" s="10">
        <v>24090</v>
      </c>
      <c r="C353" s="82" t="s">
        <v>3127</v>
      </c>
      <c r="D353" s="12" t="s">
        <v>2269</v>
      </c>
      <c r="E353" s="156">
        <v>1475</v>
      </c>
      <c r="F353" s="158">
        <v>10482.5</v>
      </c>
    </row>
    <row r="354" spans="1:7" ht="11.1" customHeight="1" x14ac:dyDescent="0.2">
      <c r="A354" s="191">
        <v>43704</v>
      </c>
      <c r="B354" s="10">
        <v>24090</v>
      </c>
      <c r="C354" s="82" t="s">
        <v>3127</v>
      </c>
      <c r="D354" s="12" t="s">
        <v>2269</v>
      </c>
      <c r="E354" s="166">
        <v>4625</v>
      </c>
      <c r="F354" s="158">
        <v>15107.5</v>
      </c>
      <c r="G354" s="83"/>
    </row>
    <row r="355" spans="1:7" ht="11.1" customHeight="1" x14ac:dyDescent="0.2">
      <c r="A355" s="191">
        <v>43697</v>
      </c>
      <c r="B355" s="10">
        <v>26208</v>
      </c>
      <c r="C355" s="82" t="s">
        <v>3140</v>
      </c>
      <c r="D355" s="12" t="s">
        <v>287</v>
      </c>
      <c r="E355" s="166">
        <v>400</v>
      </c>
      <c r="F355" s="158">
        <v>2075</v>
      </c>
    </row>
    <row r="356" spans="1:7" ht="11.1" customHeight="1" x14ac:dyDescent="0.2">
      <c r="A356" s="191">
        <v>43704</v>
      </c>
      <c r="B356" s="81">
        <v>13679</v>
      </c>
      <c r="C356" s="82" t="s">
        <v>3140</v>
      </c>
      <c r="D356" s="83" t="s">
        <v>1243</v>
      </c>
      <c r="E356" s="168">
        <v>92.27</v>
      </c>
      <c r="F356" s="158">
        <v>7406.84</v>
      </c>
      <c r="G356" s="83"/>
    </row>
    <row r="357" spans="1:7" ht="11.1" customHeight="1" x14ac:dyDescent="0.2">
      <c r="A357" s="191">
        <v>43697</v>
      </c>
      <c r="B357" s="81">
        <v>10954</v>
      </c>
      <c r="C357" s="82" t="s">
        <v>3140</v>
      </c>
      <c r="D357" s="83" t="s">
        <v>855</v>
      </c>
      <c r="E357" s="168">
        <v>305.25</v>
      </c>
      <c r="F357" s="158">
        <v>305.25</v>
      </c>
      <c r="G357" s="83"/>
    </row>
    <row r="358" spans="1:7" ht="11.1" customHeight="1" x14ac:dyDescent="0.2">
      <c r="A358" s="191">
        <v>43697</v>
      </c>
      <c r="B358" s="10">
        <v>12943</v>
      </c>
      <c r="C358" s="82" t="s">
        <v>3140</v>
      </c>
      <c r="D358" s="12" t="s">
        <v>290</v>
      </c>
      <c r="E358" s="156">
        <v>285.39</v>
      </c>
      <c r="F358" s="158">
        <v>66133.759999999995</v>
      </c>
    </row>
    <row r="359" spans="1:7" ht="11.1" customHeight="1" x14ac:dyDescent="0.2">
      <c r="A359" s="191">
        <v>43704</v>
      </c>
      <c r="B359" s="81">
        <v>12943</v>
      </c>
      <c r="C359" s="82" t="s">
        <v>3140</v>
      </c>
      <c r="D359" s="83" t="s">
        <v>290</v>
      </c>
      <c r="E359" s="168">
        <v>74.819999999999993</v>
      </c>
      <c r="F359" s="158">
        <v>66208.58</v>
      </c>
      <c r="G359" s="83"/>
    </row>
    <row r="360" spans="1:7" ht="11.1" customHeight="1" x14ac:dyDescent="0.2">
      <c r="A360" s="191">
        <v>43704</v>
      </c>
      <c r="B360" s="10">
        <v>16143</v>
      </c>
      <c r="C360" s="82" t="s">
        <v>3140</v>
      </c>
      <c r="D360" s="12" t="s">
        <v>1481</v>
      </c>
      <c r="E360" s="166">
        <v>14400</v>
      </c>
      <c r="F360" s="158">
        <v>141400</v>
      </c>
      <c r="G360" s="83"/>
    </row>
    <row r="361" spans="1:7" ht="11.1" customHeight="1" x14ac:dyDescent="0.2">
      <c r="A361" s="191">
        <v>43697</v>
      </c>
      <c r="B361" s="10">
        <v>20321</v>
      </c>
      <c r="C361" s="82" t="s">
        <v>3136</v>
      </c>
      <c r="D361" s="12" t="s">
        <v>291</v>
      </c>
      <c r="E361" s="156">
        <v>350</v>
      </c>
      <c r="F361" s="158">
        <v>23567</v>
      </c>
      <c r="G361" s="12" t="s">
        <v>3029</v>
      </c>
    </row>
    <row r="362" spans="1:7" ht="11.1" customHeight="1" x14ac:dyDescent="0.2">
      <c r="A362" s="191">
        <v>43704</v>
      </c>
      <c r="B362" s="81">
        <v>27706</v>
      </c>
      <c r="C362" s="82" t="s">
        <v>3128</v>
      </c>
      <c r="D362" s="83" t="s">
        <v>4965</v>
      </c>
      <c r="E362" s="168">
        <v>178.12</v>
      </c>
      <c r="F362" s="158">
        <v>471.79</v>
      </c>
      <c r="G362" s="83"/>
    </row>
    <row r="363" spans="1:7" ht="11.1" customHeight="1" x14ac:dyDescent="0.2">
      <c r="A363" s="191">
        <v>43704</v>
      </c>
      <c r="B363" s="10">
        <v>14574</v>
      </c>
      <c r="C363" s="82" t="s">
        <v>3134</v>
      </c>
      <c r="D363" s="12" t="s">
        <v>1398</v>
      </c>
      <c r="E363" s="166">
        <v>134.44999999999999</v>
      </c>
      <c r="F363" s="158">
        <v>7127.36</v>
      </c>
      <c r="G363" s="83"/>
    </row>
    <row r="364" spans="1:7" ht="11.1" customHeight="1" x14ac:dyDescent="0.2">
      <c r="A364" s="191">
        <v>43704</v>
      </c>
      <c r="B364" s="10">
        <v>14950</v>
      </c>
      <c r="C364" s="82" t="s">
        <v>3140</v>
      </c>
      <c r="D364" s="12" t="s">
        <v>294</v>
      </c>
      <c r="E364" s="166">
        <v>1108.5899999999999</v>
      </c>
      <c r="F364" s="158">
        <v>787028.84</v>
      </c>
      <c r="G364" s="83"/>
    </row>
    <row r="365" spans="1:7" ht="11.1" customHeight="1" x14ac:dyDescent="0.2">
      <c r="A365" s="191">
        <v>43697</v>
      </c>
      <c r="B365" s="81">
        <v>14950</v>
      </c>
      <c r="C365" s="82" t="s">
        <v>3140</v>
      </c>
      <c r="D365" s="83" t="s">
        <v>5995</v>
      </c>
      <c r="E365" s="168">
        <v>229.3</v>
      </c>
      <c r="F365" s="158">
        <v>785920.25</v>
      </c>
      <c r="G365" s="83"/>
    </row>
    <row r="366" spans="1:7" ht="11.1" customHeight="1" x14ac:dyDescent="0.2">
      <c r="A366" s="191">
        <v>43697</v>
      </c>
      <c r="B366" s="10">
        <v>14400</v>
      </c>
      <c r="C366" s="82" t="s">
        <v>3134</v>
      </c>
      <c r="D366" s="12" t="s">
        <v>295</v>
      </c>
      <c r="E366" s="156">
        <v>12023.5</v>
      </c>
      <c r="F366" s="158">
        <v>77015.3</v>
      </c>
    </row>
    <row r="367" spans="1:7" ht="11.1" customHeight="1" x14ac:dyDescent="0.2">
      <c r="A367" s="191">
        <v>43704</v>
      </c>
      <c r="B367" s="10">
        <v>24620</v>
      </c>
      <c r="C367" s="82" t="s">
        <v>3141</v>
      </c>
      <c r="D367" s="12" t="s">
        <v>299</v>
      </c>
      <c r="E367" s="166">
        <v>900</v>
      </c>
      <c r="F367" s="158">
        <v>5100</v>
      </c>
      <c r="G367" s="83"/>
    </row>
    <row r="368" spans="1:7" ht="11.1" customHeight="1" x14ac:dyDescent="0.2">
      <c r="A368" s="191">
        <v>43703</v>
      </c>
      <c r="B368" s="81"/>
      <c r="C368" s="82" t="s">
        <v>3047</v>
      </c>
      <c r="D368" s="83" t="s">
        <v>6433</v>
      </c>
      <c r="E368" s="168">
        <v>475</v>
      </c>
      <c r="F368" s="158"/>
      <c r="G368" s="83" t="s">
        <v>3046</v>
      </c>
    </row>
    <row r="369" spans="1:7" ht="11.1" customHeight="1" x14ac:dyDescent="0.2">
      <c r="A369" s="191">
        <v>43704</v>
      </c>
      <c r="B369" s="10">
        <v>17907</v>
      </c>
      <c r="C369" s="82" t="s">
        <v>3141</v>
      </c>
      <c r="D369" s="12" t="s">
        <v>301</v>
      </c>
      <c r="E369" s="166">
        <v>51857.68</v>
      </c>
      <c r="F369" s="158">
        <v>1504777.68</v>
      </c>
      <c r="G369" s="83"/>
    </row>
    <row r="370" spans="1:7" ht="11.1" customHeight="1" x14ac:dyDescent="0.2">
      <c r="A370" s="191">
        <v>43704</v>
      </c>
      <c r="B370" s="81">
        <v>10435</v>
      </c>
      <c r="C370" s="82" t="s">
        <v>3127</v>
      </c>
      <c r="D370" s="83" t="s">
        <v>788</v>
      </c>
      <c r="E370" s="168">
        <v>1500</v>
      </c>
      <c r="F370" s="158">
        <v>12750</v>
      </c>
      <c r="G370" s="83"/>
    </row>
    <row r="371" spans="1:7" ht="11.1" customHeight="1" x14ac:dyDescent="0.2">
      <c r="A371" s="191">
        <v>43697</v>
      </c>
      <c r="B371" s="10">
        <v>27108</v>
      </c>
      <c r="C371" s="82" t="s">
        <v>3329</v>
      </c>
      <c r="D371" s="12" t="s">
        <v>303</v>
      </c>
      <c r="E371" s="156">
        <v>2016.86</v>
      </c>
      <c r="F371" s="158">
        <v>710140.07</v>
      </c>
    </row>
    <row r="372" spans="1:7" ht="11.1" customHeight="1" x14ac:dyDescent="0.2">
      <c r="A372" s="191">
        <v>43704</v>
      </c>
      <c r="B372" s="81">
        <v>27108</v>
      </c>
      <c r="C372" s="82" t="s">
        <v>3329</v>
      </c>
      <c r="D372" s="83" t="s">
        <v>303</v>
      </c>
      <c r="E372" s="168">
        <v>51250</v>
      </c>
      <c r="F372" s="158">
        <v>761390.07</v>
      </c>
      <c r="G372" s="83"/>
    </row>
    <row r="373" spans="1:7" ht="11.1" customHeight="1" x14ac:dyDescent="0.2">
      <c r="A373" s="191">
        <v>43697</v>
      </c>
      <c r="B373" s="81">
        <v>14715</v>
      </c>
      <c r="C373" s="82" t="s">
        <v>3140</v>
      </c>
      <c r="D373" s="83" t="s">
        <v>304</v>
      </c>
      <c r="E373" s="168">
        <v>3660.66</v>
      </c>
      <c r="F373" s="158">
        <v>8656.17</v>
      </c>
      <c r="G373" s="83"/>
    </row>
    <row r="374" spans="1:7" ht="11.1" customHeight="1" x14ac:dyDescent="0.2">
      <c r="A374" s="191">
        <v>43704</v>
      </c>
      <c r="B374" s="10">
        <v>14170</v>
      </c>
      <c r="C374" s="82" t="s">
        <v>3882</v>
      </c>
      <c r="D374" s="12" t="s">
        <v>311</v>
      </c>
      <c r="E374" s="166">
        <v>9163.8700000000008</v>
      </c>
      <c r="F374" s="158">
        <v>323482.87</v>
      </c>
      <c r="G374" s="83"/>
    </row>
    <row r="375" spans="1:7" ht="11.1" customHeight="1" x14ac:dyDescent="0.2">
      <c r="A375" s="191">
        <v>43697</v>
      </c>
      <c r="B375" s="81">
        <v>13088</v>
      </c>
      <c r="C375" s="82" t="s">
        <v>3141</v>
      </c>
      <c r="D375" s="83" t="s">
        <v>5991</v>
      </c>
      <c r="E375" s="168">
        <v>8173.29</v>
      </c>
      <c r="F375" s="158">
        <v>98079.48</v>
      </c>
      <c r="G375" s="83"/>
    </row>
    <row r="376" spans="1:7" ht="11.1" customHeight="1" x14ac:dyDescent="0.2">
      <c r="A376" s="191">
        <v>43697</v>
      </c>
      <c r="B376" s="81">
        <v>13096</v>
      </c>
      <c r="C376" s="82" t="s">
        <v>3140</v>
      </c>
      <c r="D376" s="83" t="s">
        <v>314</v>
      </c>
      <c r="E376" s="168">
        <v>2287.14</v>
      </c>
      <c r="F376" s="158">
        <v>76259.47</v>
      </c>
      <c r="G376" s="83"/>
    </row>
    <row r="377" spans="1:7" ht="11.1" customHeight="1" x14ac:dyDescent="0.2">
      <c r="A377" s="191">
        <v>43697</v>
      </c>
      <c r="B377" s="10">
        <v>19303</v>
      </c>
      <c r="C377" s="82" t="s">
        <v>3140</v>
      </c>
      <c r="D377" s="12" t="s">
        <v>315</v>
      </c>
      <c r="E377" s="156">
        <v>25</v>
      </c>
      <c r="F377" s="158">
        <v>13312</v>
      </c>
    </row>
    <row r="378" spans="1:7" ht="11.1" customHeight="1" x14ac:dyDescent="0.2">
      <c r="A378" s="191">
        <v>43697</v>
      </c>
      <c r="B378" s="10">
        <v>22949</v>
      </c>
      <c r="C378" s="82" t="s">
        <v>3141</v>
      </c>
      <c r="D378" s="12" t="s">
        <v>316</v>
      </c>
      <c r="E378" s="166">
        <v>485</v>
      </c>
      <c r="F378" s="158">
        <v>11074.25</v>
      </c>
    </row>
    <row r="379" spans="1:7" ht="11.1" customHeight="1" x14ac:dyDescent="0.2">
      <c r="A379" s="191">
        <v>43692</v>
      </c>
      <c r="B379" s="10">
        <v>13190</v>
      </c>
      <c r="C379" s="82" t="s">
        <v>3073</v>
      </c>
      <c r="D379" s="12" t="s">
        <v>317</v>
      </c>
      <c r="E379" s="156">
        <v>54314.53</v>
      </c>
      <c r="F379" s="158">
        <v>34573597.859999999</v>
      </c>
      <c r="G379" s="83" t="s">
        <v>3072</v>
      </c>
    </row>
    <row r="380" spans="1:7" ht="11.1" customHeight="1" x14ac:dyDescent="0.2">
      <c r="A380" s="191">
        <v>43693</v>
      </c>
      <c r="B380" s="81">
        <v>13190</v>
      </c>
      <c r="C380" s="82" t="s">
        <v>3073</v>
      </c>
      <c r="D380" s="83" t="s">
        <v>317</v>
      </c>
      <c r="E380" s="168">
        <v>1507850.74</v>
      </c>
      <c r="F380" s="158">
        <v>36081185.219999999</v>
      </c>
      <c r="G380" s="83" t="s">
        <v>3072</v>
      </c>
    </row>
    <row r="381" spans="1:7" ht="11.1" customHeight="1" x14ac:dyDescent="0.2">
      <c r="A381" s="191">
        <v>43693</v>
      </c>
      <c r="B381" s="10">
        <v>13190</v>
      </c>
      <c r="C381" s="82" t="s">
        <v>3073</v>
      </c>
      <c r="D381" s="12" t="s">
        <v>317</v>
      </c>
      <c r="E381" s="156">
        <v>263.38</v>
      </c>
      <c r="F381" s="158">
        <v>36081448.600000001</v>
      </c>
      <c r="G381" s="83" t="s">
        <v>3072</v>
      </c>
    </row>
    <row r="382" spans="1:7" ht="11.1" customHeight="1" x14ac:dyDescent="0.2">
      <c r="A382" s="191">
        <v>43696</v>
      </c>
      <c r="B382" s="10">
        <v>16078</v>
      </c>
      <c r="C382" s="82" t="s">
        <v>3047</v>
      </c>
      <c r="D382" s="12" t="s">
        <v>6365</v>
      </c>
      <c r="E382" s="156">
        <v>712.5</v>
      </c>
      <c r="F382" s="158"/>
      <c r="G382" s="83" t="s">
        <v>3046</v>
      </c>
    </row>
    <row r="383" spans="1:7" ht="11.1" customHeight="1" x14ac:dyDescent="0.2">
      <c r="A383" s="191">
        <v>43704</v>
      </c>
      <c r="B383" s="10">
        <v>20223</v>
      </c>
      <c r="C383" s="82" t="s">
        <v>3710</v>
      </c>
      <c r="D383" s="12" t="s">
        <v>1790</v>
      </c>
      <c r="E383" s="166">
        <v>915</v>
      </c>
      <c r="F383" s="158">
        <v>5254.5</v>
      </c>
      <c r="G383" s="83"/>
    </row>
    <row r="384" spans="1:7" ht="11.1" customHeight="1" x14ac:dyDescent="0.2">
      <c r="A384" s="191">
        <v>43704</v>
      </c>
      <c r="B384" s="10">
        <v>27106</v>
      </c>
      <c r="C384" s="82" t="s">
        <v>3128</v>
      </c>
      <c r="D384" s="12" t="s">
        <v>2940</v>
      </c>
      <c r="E384" s="156">
        <v>37.61</v>
      </c>
      <c r="F384" s="158">
        <v>757.33</v>
      </c>
      <c r="G384" s="83"/>
    </row>
    <row r="385" spans="1:7" ht="11.1" customHeight="1" x14ac:dyDescent="0.2">
      <c r="A385" s="191">
        <v>43699</v>
      </c>
      <c r="B385" s="81"/>
      <c r="C385" s="82" t="s">
        <v>3047</v>
      </c>
      <c r="D385" s="83" t="s">
        <v>6431</v>
      </c>
      <c r="E385" s="168">
        <v>11111.85</v>
      </c>
      <c r="F385" s="158"/>
      <c r="G385" s="83" t="s">
        <v>3046</v>
      </c>
    </row>
    <row r="386" spans="1:7" ht="11.1" customHeight="1" x14ac:dyDescent="0.2">
      <c r="A386" s="191">
        <v>43704</v>
      </c>
      <c r="B386" s="10">
        <v>21988</v>
      </c>
      <c r="C386" s="82" t="s">
        <v>3141</v>
      </c>
      <c r="D386" s="12" t="s">
        <v>319</v>
      </c>
      <c r="E386" s="166">
        <v>149383.25</v>
      </c>
      <c r="F386" s="158">
        <v>2394776.9</v>
      </c>
      <c r="G386" s="83"/>
    </row>
    <row r="387" spans="1:7" ht="11.1" customHeight="1" x14ac:dyDescent="0.2">
      <c r="A387" s="191">
        <v>43704</v>
      </c>
      <c r="B387" s="10">
        <v>19995</v>
      </c>
      <c r="C387" s="82" t="s">
        <v>3140</v>
      </c>
      <c r="D387" s="12" t="s">
        <v>320</v>
      </c>
      <c r="E387" s="166">
        <v>12500</v>
      </c>
      <c r="F387" s="158">
        <v>217596.45</v>
      </c>
      <c r="G387" s="83"/>
    </row>
    <row r="388" spans="1:7" ht="11.1" customHeight="1" x14ac:dyDescent="0.2">
      <c r="A388" s="191">
        <v>43704</v>
      </c>
      <c r="B388" s="10">
        <v>28058</v>
      </c>
      <c r="C388" s="82" t="s">
        <v>3128</v>
      </c>
      <c r="D388" s="12" t="s">
        <v>6405</v>
      </c>
      <c r="E388" s="166">
        <v>1195.32</v>
      </c>
      <c r="F388" s="158">
        <v>1195.32</v>
      </c>
    </row>
    <row r="389" spans="1:7" ht="11.1" customHeight="1" x14ac:dyDescent="0.2">
      <c r="A389" s="191">
        <v>43697</v>
      </c>
      <c r="B389" s="81">
        <v>19899</v>
      </c>
      <c r="C389" s="82" t="s">
        <v>3141</v>
      </c>
      <c r="D389" s="83" t="s">
        <v>321</v>
      </c>
      <c r="E389" s="168">
        <v>8</v>
      </c>
      <c r="F389" s="158">
        <v>8722</v>
      </c>
      <c r="G389" s="83"/>
    </row>
    <row r="390" spans="1:7" ht="11.1" customHeight="1" x14ac:dyDescent="0.2">
      <c r="A390" s="191">
        <v>43704</v>
      </c>
      <c r="B390" s="10">
        <v>19899</v>
      </c>
      <c r="C390" s="82" t="s">
        <v>3141</v>
      </c>
      <c r="D390" s="12" t="s">
        <v>321</v>
      </c>
      <c r="E390" s="166">
        <v>179</v>
      </c>
      <c r="F390" s="158">
        <v>8901</v>
      </c>
      <c r="G390" s="83"/>
    </row>
    <row r="391" spans="1:7" ht="11.1" customHeight="1" x14ac:dyDescent="0.2">
      <c r="A391" s="191">
        <v>43704</v>
      </c>
      <c r="B391" s="10">
        <v>27556</v>
      </c>
      <c r="C391" s="82" t="s">
        <v>3127</v>
      </c>
      <c r="D391" s="12" t="s">
        <v>4528</v>
      </c>
      <c r="E391" s="156">
        <v>375</v>
      </c>
      <c r="F391" s="158">
        <v>6275</v>
      </c>
    </row>
    <row r="392" spans="1:7" ht="11.1" customHeight="1" x14ac:dyDescent="0.2">
      <c r="A392" s="191">
        <v>43703</v>
      </c>
      <c r="B392" s="81"/>
      <c r="C392" s="82" t="s">
        <v>3047</v>
      </c>
      <c r="D392" s="83" t="s">
        <v>6436</v>
      </c>
      <c r="E392" s="168">
        <v>475</v>
      </c>
      <c r="F392" s="158"/>
      <c r="G392" s="83" t="s">
        <v>3046</v>
      </c>
    </row>
    <row r="393" spans="1:7" ht="11.1" customHeight="1" x14ac:dyDescent="0.2">
      <c r="A393" s="191">
        <v>43704</v>
      </c>
      <c r="B393" s="10">
        <v>22358</v>
      </c>
      <c r="C393" s="82" t="s">
        <v>3140</v>
      </c>
      <c r="D393" s="12" t="s">
        <v>5629</v>
      </c>
      <c r="E393" s="166">
        <v>64721.81</v>
      </c>
      <c r="F393" s="158">
        <v>1679806.87</v>
      </c>
      <c r="G393" s="83"/>
    </row>
    <row r="394" spans="1:7" ht="11.1" customHeight="1" x14ac:dyDescent="0.2">
      <c r="A394" s="191">
        <v>43697</v>
      </c>
      <c r="B394" s="81">
        <v>15019</v>
      </c>
      <c r="C394" s="82" t="s">
        <v>3140</v>
      </c>
      <c r="D394" s="83" t="s">
        <v>1442</v>
      </c>
      <c r="E394" s="168">
        <v>184</v>
      </c>
      <c r="F394" s="158">
        <v>3569.95</v>
      </c>
    </row>
    <row r="395" spans="1:7" ht="11.1" customHeight="1" x14ac:dyDescent="0.2">
      <c r="A395" s="191">
        <v>43704</v>
      </c>
      <c r="B395" s="10">
        <v>18789</v>
      </c>
      <c r="C395" s="82" t="s">
        <v>3128</v>
      </c>
      <c r="D395" s="12" t="s">
        <v>1677</v>
      </c>
      <c r="E395" s="166">
        <v>189.14</v>
      </c>
      <c r="F395" s="158">
        <v>1468.4299999999998</v>
      </c>
      <c r="G395" s="83"/>
    </row>
    <row r="396" spans="1:7" ht="11.1" customHeight="1" x14ac:dyDescent="0.2">
      <c r="A396" s="191">
        <v>43697</v>
      </c>
      <c r="B396" s="81">
        <v>26279</v>
      </c>
      <c r="C396" s="82" t="s">
        <v>3127</v>
      </c>
      <c r="D396" s="83" t="s">
        <v>324</v>
      </c>
      <c r="E396" s="168">
        <v>2135</v>
      </c>
      <c r="F396" s="158">
        <v>73546.539999999994</v>
      </c>
      <c r="G396" s="83"/>
    </row>
    <row r="397" spans="1:7" ht="11.1" customHeight="1" x14ac:dyDescent="0.2">
      <c r="A397" s="191">
        <v>43697</v>
      </c>
      <c r="B397" s="10">
        <v>20882</v>
      </c>
      <c r="C397" s="82" t="s">
        <v>3140</v>
      </c>
      <c r="D397" s="12" t="s">
        <v>326</v>
      </c>
      <c r="E397" s="156">
        <v>351.45</v>
      </c>
      <c r="F397" s="158">
        <v>5078.54</v>
      </c>
    </row>
    <row r="398" spans="1:7" ht="11.1" customHeight="1" x14ac:dyDescent="0.2">
      <c r="A398" s="191">
        <v>43692</v>
      </c>
      <c r="B398" s="10">
        <v>16078</v>
      </c>
      <c r="C398" s="82" t="s">
        <v>3047</v>
      </c>
      <c r="D398" s="12" t="s">
        <v>6374</v>
      </c>
      <c r="E398" s="156">
        <v>14900</v>
      </c>
      <c r="F398" s="158"/>
      <c r="G398" s="83" t="s">
        <v>3046</v>
      </c>
    </row>
    <row r="399" spans="1:7" ht="11.1" customHeight="1" x14ac:dyDescent="0.2">
      <c r="A399" s="191">
        <v>43697</v>
      </c>
      <c r="B399" s="10">
        <v>11651</v>
      </c>
      <c r="C399" s="82" t="s">
        <v>3141</v>
      </c>
      <c r="D399" s="12" t="s">
        <v>952</v>
      </c>
      <c r="E399" s="156">
        <v>1680</v>
      </c>
      <c r="F399" s="158">
        <v>12200</v>
      </c>
    </row>
    <row r="400" spans="1:7" ht="11.1" customHeight="1" x14ac:dyDescent="0.2">
      <c r="A400" s="191">
        <v>43692</v>
      </c>
      <c r="B400" s="10">
        <v>16078</v>
      </c>
      <c r="C400" s="82" t="s">
        <v>3047</v>
      </c>
      <c r="D400" s="12" t="s">
        <v>6344</v>
      </c>
      <c r="E400" s="156">
        <v>4</v>
      </c>
      <c r="F400" s="158"/>
      <c r="G400" s="83" t="s">
        <v>3046</v>
      </c>
    </row>
    <row r="401" spans="1:7" ht="11.1" customHeight="1" x14ac:dyDescent="0.2">
      <c r="A401" s="191">
        <v>43697</v>
      </c>
      <c r="B401" s="81">
        <v>13570</v>
      </c>
      <c r="C401" s="82" t="s">
        <v>3140</v>
      </c>
      <c r="D401" s="83" t="s">
        <v>1215</v>
      </c>
      <c r="E401" s="168">
        <v>57.41</v>
      </c>
      <c r="F401" s="158">
        <v>53238.21</v>
      </c>
    </row>
    <row r="402" spans="1:7" ht="11.1" customHeight="1" x14ac:dyDescent="0.2">
      <c r="A402" s="191">
        <v>43704</v>
      </c>
      <c r="B402" s="81">
        <v>13570</v>
      </c>
      <c r="C402" s="82" t="s">
        <v>3140</v>
      </c>
      <c r="D402" s="83" t="s">
        <v>1215</v>
      </c>
      <c r="E402" s="168">
        <v>158.91999999999999</v>
      </c>
      <c r="F402" s="158">
        <v>53397.13</v>
      </c>
      <c r="G402" s="83"/>
    </row>
    <row r="403" spans="1:7" ht="11.1" customHeight="1" x14ac:dyDescent="0.2">
      <c r="A403" s="191">
        <v>43704</v>
      </c>
      <c r="B403" s="81">
        <v>11260</v>
      </c>
      <c r="C403" s="82" t="s">
        <v>3127</v>
      </c>
      <c r="D403" s="83" t="s">
        <v>329</v>
      </c>
      <c r="E403" s="168">
        <v>1320</v>
      </c>
      <c r="F403" s="158">
        <v>20441.25</v>
      </c>
      <c r="G403" s="83"/>
    </row>
    <row r="404" spans="1:7" ht="11.1" customHeight="1" x14ac:dyDescent="0.2">
      <c r="A404" s="191">
        <v>43704</v>
      </c>
      <c r="B404" s="10">
        <v>18382</v>
      </c>
      <c r="C404" s="82" t="s">
        <v>3127</v>
      </c>
      <c r="D404" s="12" t="s">
        <v>1639</v>
      </c>
      <c r="E404" s="166">
        <v>555</v>
      </c>
      <c r="F404" s="158">
        <v>16948.75</v>
      </c>
      <c r="G404" s="83"/>
    </row>
    <row r="405" spans="1:7" ht="11.1" customHeight="1" x14ac:dyDescent="0.2">
      <c r="A405" s="191">
        <v>43703</v>
      </c>
      <c r="B405" s="81"/>
      <c r="C405" s="82" t="s">
        <v>3047</v>
      </c>
      <c r="D405" s="83" t="s">
        <v>6449</v>
      </c>
      <c r="E405" s="168">
        <v>475</v>
      </c>
      <c r="F405" s="158"/>
      <c r="G405" s="83" t="s">
        <v>3046</v>
      </c>
    </row>
    <row r="406" spans="1:7" ht="11.1" customHeight="1" x14ac:dyDescent="0.2">
      <c r="A406" s="191">
        <v>43704</v>
      </c>
      <c r="B406" s="81">
        <v>11584</v>
      </c>
      <c r="C406" s="82" t="s">
        <v>3128</v>
      </c>
      <c r="D406" s="83" t="s">
        <v>945</v>
      </c>
      <c r="E406" s="168">
        <v>202.94</v>
      </c>
      <c r="F406" s="158">
        <v>1694.98</v>
      </c>
      <c r="G406" s="83"/>
    </row>
    <row r="407" spans="1:7" ht="11.1" customHeight="1" x14ac:dyDescent="0.2">
      <c r="A407" s="191">
        <v>43692</v>
      </c>
      <c r="B407" s="10">
        <v>14001</v>
      </c>
      <c r="C407" s="82" t="s">
        <v>3141</v>
      </c>
      <c r="D407" s="12" t="s">
        <v>1298</v>
      </c>
      <c r="E407" s="156">
        <v>171060.58</v>
      </c>
      <c r="F407" s="158">
        <v>1613442.88</v>
      </c>
      <c r="G407" s="83" t="s">
        <v>3072</v>
      </c>
    </row>
    <row r="408" spans="1:7" ht="11.1" customHeight="1" x14ac:dyDescent="0.2">
      <c r="A408" s="191">
        <v>43704</v>
      </c>
      <c r="B408" s="10">
        <v>25703</v>
      </c>
      <c r="C408" s="82" t="s">
        <v>3141</v>
      </c>
      <c r="D408" s="12" t="s">
        <v>331</v>
      </c>
      <c r="E408" s="166">
        <v>275.98</v>
      </c>
      <c r="F408" s="158">
        <v>18583.28</v>
      </c>
      <c r="G408" s="83"/>
    </row>
    <row r="409" spans="1:7" ht="11.1" customHeight="1" x14ac:dyDescent="0.2">
      <c r="A409" s="191">
        <v>43697</v>
      </c>
      <c r="B409" s="10">
        <v>25504</v>
      </c>
      <c r="C409" s="82" t="s">
        <v>3127</v>
      </c>
      <c r="D409" s="12" t="s">
        <v>2538</v>
      </c>
      <c r="E409" s="166">
        <v>675</v>
      </c>
      <c r="F409" s="158">
        <v>6600</v>
      </c>
      <c r="G409" s="83"/>
    </row>
    <row r="410" spans="1:7" ht="11.1" customHeight="1" x14ac:dyDescent="0.2">
      <c r="A410" s="191">
        <v>43704</v>
      </c>
      <c r="B410" s="10">
        <v>25504</v>
      </c>
      <c r="C410" s="82" t="s">
        <v>3127</v>
      </c>
      <c r="D410" s="12" t="s">
        <v>2538</v>
      </c>
      <c r="E410" s="166">
        <v>945</v>
      </c>
      <c r="F410" s="158">
        <v>7545</v>
      </c>
      <c r="G410" s="83"/>
    </row>
    <row r="411" spans="1:7" ht="11.1" customHeight="1" x14ac:dyDescent="0.2">
      <c r="A411" s="191">
        <v>43704</v>
      </c>
      <c r="B411" s="10">
        <v>23077</v>
      </c>
      <c r="C411" s="82" t="s">
        <v>3141</v>
      </c>
      <c r="D411" s="12" t="s">
        <v>334</v>
      </c>
      <c r="E411" s="166">
        <v>900</v>
      </c>
      <c r="F411" s="158">
        <v>8848.380000000001</v>
      </c>
      <c r="G411" s="83"/>
    </row>
    <row r="412" spans="1:7" ht="11.1" customHeight="1" x14ac:dyDescent="0.2">
      <c r="A412" s="191">
        <v>43704</v>
      </c>
      <c r="B412" s="81">
        <v>13647</v>
      </c>
      <c r="C412" s="82" t="s">
        <v>3141</v>
      </c>
      <c r="D412" s="83" t="s">
        <v>1234</v>
      </c>
      <c r="E412" s="168">
        <v>1800</v>
      </c>
      <c r="F412" s="158">
        <v>66437.5</v>
      </c>
      <c r="G412" s="83"/>
    </row>
    <row r="413" spans="1:7" ht="11.1" customHeight="1" x14ac:dyDescent="0.2">
      <c r="A413" s="191">
        <v>43704</v>
      </c>
      <c r="B413" s="10">
        <v>24325</v>
      </c>
      <c r="C413" s="82" t="s">
        <v>3127</v>
      </c>
      <c r="D413" s="12" t="s">
        <v>2317</v>
      </c>
      <c r="E413" s="166">
        <v>1035</v>
      </c>
      <c r="F413" s="158">
        <v>24060</v>
      </c>
      <c r="G413" s="83"/>
    </row>
    <row r="414" spans="1:7" ht="11.1" customHeight="1" x14ac:dyDescent="0.2">
      <c r="A414" s="191">
        <v>43697</v>
      </c>
      <c r="B414" s="10">
        <v>26604</v>
      </c>
      <c r="C414" s="82" t="s">
        <v>3128</v>
      </c>
      <c r="D414" s="12" t="s">
        <v>336</v>
      </c>
      <c r="E414" s="156">
        <v>41.76</v>
      </c>
      <c r="F414" s="158">
        <v>484.88</v>
      </c>
    </row>
    <row r="415" spans="1:7" ht="11.1" customHeight="1" x14ac:dyDescent="0.2">
      <c r="A415" s="191">
        <v>43703</v>
      </c>
      <c r="B415" s="81"/>
      <c r="C415" s="82" t="s">
        <v>3047</v>
      </c>
      <c r="D415" s="83" t="s">
        <v>6435</v>
      </c>
      <c r="E415" s="168">
        <v>475</v>
      </c>
      <c r="F415" s="158"/>
      <c r="G415" s="83" t="s">
        <v>3046</v>
      </c>
    </row>
    <row r="416" spans="1:7" ht="11.1" customHeight="1" x14ac:dyDescent="0.2">
      <c r="A416" s="191">
        <v>43697</v>
      </c>
      <c r="B416" s="10">
        <v>999002224</v>
      </c>
      <c r="C416" s="82" t="s">
        <v>3135</v>
      </c>
      <c r="D416" s="12" t="s">
        <v>6333</v>
      </c>
      <c r="E416" s="156">
        <v>50</v>
      </c>
      <c r="F416" s="158">
        <v>50</v>
      </c>
    </row>
    <row r="417" spans="1:7" ht="11.1" customHeight="1" x14ac:dyDescent="0.2">
      <c r="A417" s="191">
        <v>43697</v>
      </c>
      <c r="B417" s="10">
        <v>27738</v>
      </c>
      <c r="C417" s="82" t="s">
        <v>3140</v>
      </c>
      <c r="D417" s="12" t="s">
        <v>5351</v>
      </c>
      <c r="E417" s="166">
        <v>2322.6</v>
      </c>
      <c r="F417" s="158">
        <v>2322.6</v>
      </c>
    </row>
    <row r="418" spans="1:7" ht="11.1" customHeight="1" x14ac:dyDescent="0.2">
      <c r="A418" s="191">
        <v>43704</v>
      </c>
      <c r="B418" s="10">
        <v>27738</v>
      </c>
      <c r="C418" s="82" t="s">
        <v>3140</v>
      </c>
      <c r="D418" s="12" t="s">
        <v>5351</v>
      </c>
      <c r="E418" s="166">
        <v>998.34</v>
      </c>
      <c r="F418" s="158">
        <v>3320.94</v>
      </c>
      <c r="G418" s="83"/>
    </row>
    <row r="419" spans="1:7" ht="11.1" customHeight="1" x14ac:dyDescent="0.2">
      <c r="A419" s="191">
        <v>43697</v>
      </c>
      <c r="B419" s="10">
        <v>12102</v>
      </c>
      <c r="C419" s="82" t="s">
        <v>3127</v>
      </c>
      <c r="D419" s="12" t="s">
        <v>337</v>
      </c>
      <c r="E419" s="156">
        <v>390</v>
      </c>
      <c r="F419" s="158">
        <v>22686.18</v>
      </c>
    </row>
    <row r="420" spans="1:7" ht="11.1" customHeight="1" x14ac:dyDescent="0.2">
      <c r="A420" s="191">
        <v>43704</v>
      </c>
      <c r="B420" s="81">
        <v>12102</v>
      </c>
      <c r="C420" s="82" t="s">
        <v>3127</v>
      </c>
      <c r="D420" s="83" t="s">
        <v>337</v>
      </c>
      <c r="E420" s="168">
        <v>465</v>
      </c>
      <c r="F420" s="158">
        <v>23151.18</v>
      </c>
      <c r="G420" s="83"/>
    </row>
    <row r="421" spans="1:7" ht="11.1" customHeight="1" x14ac:dyDescent="0.2">
      <c r="A421" s="191">
        <v>43697</v>
      </c>
      <c r="B421" s="81">
        <v>11144</v>
      </c>
      <c r="C421" s="82" t="s">
        <v>3128</v>
      </c>
      <c r="D421" s="83" t="s">
        <v>885</v>
      </c>
      <c r="E421" s="168">
        <v>90</v>
      </c>
      <c r="F421" s="158">
        <v>1254.83</v>
      </c>
      <c r="G421" s="83"/>
    </row>
    <row r="422" spans="1:7" ht="11.1" customHeight="1" x14ac:dyDescent="0.2">
      <c r="A422" s="191">
        <v>43704</v>
      </c>
      <c r="B422" s="81">
        <v>11331</v>
      </c>
      <c r="C422" s="82" t="s">
        <v>3143</v>
      </c>
      <c r="D422" s="83" t="s">
        <v>338</v>
      </c>
      <c r="E422" s="168">
        <v>981</v>
      </c>
      <c r="F422" s="158">
        <v>28301.81</v>
      </c>
      <c r="G422" s="83"/>
    </row>
    <row r="423" spans="1:7" ht="11.1" customHeight="1" x14ac:dyDescent="0.2">
      <c r="A423" s="191">
        <v>43704</v>
      </c>
      <c r="B423" s="10">
        <v>24993</v>
      </c>
      <c r="C423" s="82" t="s">
        <v>3127</v>
      </c>
      <c r="D423" s="12" t="s">
        <v>2418</v>
      </c>
      <c r="E423" s="166">
        <v>1600</v>
      </c>
      <c r="F423" s="158">
        <v>51507.5</v>
      </c>
      <c r="G423" s="83"/>
    </row>
    <row r="424" spans="1:7" ht="11.1" customHeight="1" x14ac:dyDescent="0.2">
      <c r="A424" s="191">
        <v>43704</v>
      </c>
      <c r="B424" s="81">
        <v>27969</v>
      </c>
      <c r="C424" s="82" t="s">
        <v>3136</v>
      </c>
      <c r="D424" s="83" t="s">
        <v>6067</v>
      </c>
      <c r="E424" s="168">
        <v>1200</v>
      </c>
      <c r="F424" s="158">
        <v>1930</v>
      </c>
      <c r="G424" s="83"/>
    </row>
    <row r="425" spans="1:7" ht="11.1" customHeight="1" x14ac:dyDescent="0.2">
      <c r="A425" s="191">
        <v>43703</v>
      </c>
      <c r="B425" s="81"/>
      <c r="C425" s="82" t="s">
        <v>3047</v>
      </c>
      <c r="D425" s="83" t="s">
        <v>6467</v>
      </c>
      <c r="E425" s="168">
        <v>475</v>
      </c>
      <c r="F425" s="158"/>
      <c r="G425" s="83" t="s">
        <v>3046</v>
      </c>
    </row>
    <row r="426" spans="1:7" ht="11.1" customHeight="1" x14ac:dyDescent="0.2">
      <c r="A426" s="191">
        <v>43703</v>
      </c>
      <c r="B426" s="81"/>
      <c r="C426" s="82" t="s">
        <v>3047</v>
      </c>
      <c r="D426" s="83" t="s">
        <v>6467</v>
      </c>
      <c r="E426" s="168">
        <v>950</v>
      </c>
      <c r="F426" s="158"/>
      <c r="G426" s="83" t="s">
        <v>3046</v>
      </c>
    </row>
    <row r="427" spans="1:7" ht="11.1" customHeight="1" x14ac:dyDescent="0.2">
      <c r="A427" s="191">
        <v>43697</v>
      </c>
      <c r="B427" s="81">
        <v>20243</v>
      </c>
      <c r="C427" s="82" t="s">
        <v>3136</v>
      </c>
      <c r="D427" s="83" t="s">
        <v>1792</v>
      </c>
      <c r="E427" s="168">
        <v>904.15</v>
      </c>
      <c r="F427" s="158">
        <v>30034.600000000002</v>
      </c>
      <c r="G427" s="12" t="s">
        <v>3029</v>
      </c>
    </row>
    <row r="428" spans="1:7" ht="11.1" customHeight="1" x14ac:dyDescent="0.2">
      <c r="A428" s="191">
        <v>43697</v>
      </c>
      <c r="B428" s="10">
        <v>20243</v>
      </c>
      <c r="C428" s="82" t="s">
        <v>3136</v>
      </c>
      <c r="D428" s="12" t="s">
        <v>1792</v>
      </c>
      <c r="E428" s="156">
        <v>674.1</v>
      </c>
      <c r="F428" s="158">
        <v>30708.7</v>
      </c>
      <c r="G428" s="12" t="s">
        <v>3029</v>
      </c>
    </row>
    <row r="429" spans="1:7" ht="11.1" customHeight="1" x14ac:dyDescent="0.2">
      <c r="A429" s="191">
        <v>43697</v>
      </c>
      <c r="B429" s="81">
        <v>20243</v>
      </c>
      <c r="C429" s="82" t="s">
        <v>3136</v>
      </c>
      <c r="D429" s="83" t="s">
        <v>1792</v>
      </c>
      <c r="E429" s="168">
        <v>337.05</v>
      </c>
      <c r="F429" s="158">
        <v>31045.75</v>
      </c>
      <c r="G429" s="12" t="s">
        <v>3029</v>
      </c>
    </row>
    <row r="430" spans="1:7" ht="11.1" customHeight="1" x14ac:dyDescent="0.2">
      <c r="A430" s="191">
        <v>43704</v>
      </c>
      <c r="B430" s="10">
        <v>20243</v>
      </c>
      <c r="C430" s="82" t="s">
        <v>3136</v>
      </c>
      <c r="D430" s="12" t="s">
        <v>1792</v>
      </c>
      <c r="E430" s="166">
        <v>337.05</v>
      </c>
      <c r="F430" s="158">
        <v>31382.799999999999</v>
      </c>
      <c r="G430" s="83"/>
    </row>
    <row r="431" spans="1:7" ht="11.1" customHeight="1" x14ac:dyDescent="0.2">
      <c r="A431" s="191">
        <v>43704</v>
      </c>
      <c r="B431" s="10">
        <v>23000</v>
      </c>
      <c r="C431" s="82" t="s">
        <v>3127</v>
      </c>
      <c r="D431" s="12" t="s">
        <v>340</v>
      </c>
      <c r="E431" s="166">
        <v>337.5</v>
      </c>
      <c r="F431" s="158">
        <v>22315</v>
      </c>
      <c r="G431" s="83"/>
    </row>
    <row r="432" spans="1:7" ht="11.1" customHeight="1" x14ac:dyDescent="0.2">
      <c r="A432" s="191">
        <v>43697</v>
      </c>
      <c r="B432" s="10">
        <v>21468</v>
      </c>
      <c r="C432" s="82" t="s">
        <v>3141</v>
      </c>
      <c r="D432" s="12" t="s">
        <v>341</v>
      </c>
      <c r="E432" s="166">
        <v>530.66999999999996</v>
      </c>
      <c r="F432" s="158">
        <v>112388.59</v>
      </c>
    </row>
    <row r="433" spans="1:7" ht="11.1" customHeight="1" x14ac:dyDescent="0.2">
      <c r="A433" s="191">
        <v>43704</v>
      </c>
      <c r="B433" s="81">
        <v>11013</v>
      </c>
      <c r="C433" s="82" t="s">
        <v>3140</v>
      </c>
      <c r="D433" s="83" t="s">
        <v>342</v>
      </c>
      <c r="E433" s="168">
        <v>567.15</v>
      </c>
      <c r="F433" s="158">
        <v>28965.600000000002</v>
      </c>
      <c r="G433" s="83"/>
    </row>
    <row r="434" spans="1:7" ht="11.1" customHeight="1" x14ac:dyDescent="0.2">
      <c r="A434" s="191">
        <v>43697</v>
      </c>
      <c r="B434" s="81">
        <v>22022</v>
      </c>
      <c r="C434" s="82" t="s">
        <v>3127</v>
      </c>
      <c r="D434" s="83" t="s">
        <v>344</v>
      </c>
      <c r="E434" s="168">
        <v>4060</v>
      </c>
      <c r="F434" s="158">
        <v>51983.75</v>
      </c>
      <c r="G434" s="83"/>
    </row>
    <row r="435" spans="1:7" ht="11.1" customHeight="1" x14ac:dyDescent="0.2">
      <c r="A435" s="191">
        <v>43697</v>
      </c>
      <c r="B435" s="81">
        <v>23261</v>
      </c>
      <c r="C435" s="82" t="s">
        <v>3140</v>
      </c>
      <c r="D435" s="83" t="s">
        <v>2125</v>
      </c>
      <c r="E435" s="168">
        <v>333.79</v>
      </c>
      <c r="F435" s="158">
        <v>1421.93</v>
      </c>
      <c r="G435" s="83"/>
    </row>
    <row r="436" spans="1:7" ht="11.1" customHeight="1" x14ac:dyDescent="0.2">
      <c r="A436" s="191">
        <v>43704</v>
      </c>
      <c r="B436" s="10">
        <v>14410</v>
      </c>
      <c r="C436" s="82" t="s">
        <v>3136</v>
      </c>
      <c r="D436" s="12" t="s">
        <v>350</v>
      </c>
      <c r="E436" s="166">
        <v>2263.85</v>
      </c>
      <c r="F436" s="158">
        <v>22183.48</v>
      </c>
      <c r="G436" s="83"/>
    </row>
    <row r="437" spans="1:7" ht="11.1" customHeight="1" x14ac:dyDescent="0.2">
      <c r="A437" s="191">
        <v>43697</v>
      </c>
      <c r="B437" s="10">
        <v>15191</v>
      </c>
      <c r="C437" s="82" t="s">
        <v>3136</v>
      </c>
      <c r="D437" s="12" t="s">
        <v>351</v>
      </c>
      <c r="E437" s="156">
        <v>350</v>
      </c>
      <c r="F437" s="158">
        <v>1050</v>
      </c>
      <c r="G437" s="12" t="s">
        <v>3029</v>
      </c>
    </row>
    <row r="438" spans="1:7" ht="11.1" customHeight="1" x14ac:dyDescent="0.2">
      <c r="A438" s="191">
        <v>43697</v>
      </c>
      <c r="B438" s="81">
        <v>25574</v>
      </c>
      <c r="C438" s="82" t="s">
        <v>3127</v>
      </c>
      <c r="D438" s="83" t="s">
        <v>2048</v>
      </c>
      <c r="E438" s="168">
        <v>1640</v>
      </c>
      <c r="F438" s="158">
        <v>70365</v>
      </c>
      <c r="G438" s="83"/>
    </row>
    <row r="439" spans="1:7" ht="11.1" customHeight="1" x14ac:dyDescent="0.2">
      <c r="A439" s="191">
        <v>43697</v>
      </c>
      <c r="B439" s="10">
        <v>26585</v>
      </c>
      <c r="C439" s="82" t="s">
        <v>3128</v>
      </c>
      <c r="D439" s="12" t="s">
        <v>2775</v>
      </c>
      <c r="E439" s="166">
        <v>19.14</v>
      </c>
      <c r="F439" s="158">
        <v>335.45</v>
      </c>
      <c r="G439" s="83"/>
    </row>
    <row r="440" spans="1:7" ht="11.1" customHeight="1" x14ac:dyDescent="0.2">
      <c r="A440" s="191">
        <v>43697</v>
      </c>
      <c r="B440" s="10">
        <v>14855</v>
      </c>
      <c r="C440" s="82" t="s">
        <v>3141</v>
      </c>
      <c r="D440" s="12" t="s">
        <v>1424</v>
      </c>
      <c r="E440" s="166">
        <v>2859</v>
      </c>
      <c r="F440" s="158">
        <v>2859</v>
      </c>
    </row>
    <row r="441" spans="1:7" ht="11.1" customHeight="1" x14ac:dyDescent="0.2">
      <c r="A441" s="191">
        <v>43704</v>
      </c>
      <c r="B441" s="10">
        <v>24804</v>
      </c>
      <c r="C441" s="82" t="s">
        <v>3127</v>
      </c>
      <c r="D441" s="12" t="s">
        <v>356</v>
      </c>
      <c r="E441" s="166">
        <v>600</v>
      </c>
      <c r="F441" s="158">
        <v>2025</v>
      </c>
      <c r="G441" s="83"/>
    </row>
    <row r="442" spans="1:7" ht="11.1" customHeight="1" x14ac:dyDescent="0.2">
      <c r="A442" s="191">
        <v>43703</v>
      </c>
      <c r="B442" s="81"/>
      <c r="C442" s="82" t="s">
        <v>3047</v>
      </c>
      <c r="D442" s="83" t="s">
        <v>6439</v>
      </c>
      <c r="E442" s="168">
        <v>475</v>
      </c>
      <c r="F442" s="158"/>
      <c r="G442" s="83" t="s">
        <v>3046</v>
      </c>
    </row>
    <row r="443" spans="1:7" ht="11.1" customHeight="1" x14ac:dyDescent="0.2">
      <c r="A443" s="191">
        <v>43704</v>
      </c>
      <c r="B443" s="10">
        <v>23877</v>
      </c>
      <c r="C443" s="82" t="s">
        <v>3127</v>
      </c>
      <c r="D443" s="12" t="s">
        <v>2230</v>
      </c>
      <c r="E443" s="166">
        <v>9137.5</v>
      </c>
      <c r="F443" s="158">
        <v>47345</v>
      </c>
      <c r="G443" s="83"/>
    </row>
    <row r="444" spans="1:7" ht="11.1" customHeight="1" x14ac:dyDescent="0.2">
      <c r="A444" s="191">
        <v>43697</v>
      </c>
      <c r="B444" s="81">
        <v>26671</v>
      </c>
      <c r="C444" s="82" t="s">
        <v>3881</v>
      </c>
      <c r="D444" s="83" t="s">
        <v>2793</v>
      </c>
      <c r="E444" s="168">
        <v>24</v>
      </c>
      <c r="F444" s="158">
        <v>72</v>
      </c>
      <c r="G444" s="12" t="s">
        <v>3029</v>
      </c>
    </row>
    <row r="445" spans="1:7" ht="11.1" customHeight="1" x14ac:dyDescent="0.2">
      <c r="A445" s="191">
        <v>43697</v>
      </c>
      <c r="B445" s="10">
        <v>24334</v>
      </c>
      <c r="C445" s="82" t="s">
        <v>3127</v>
      </c>
      <c r="D445" s="12" t="s">
        <v>2319</v>
      </c>
      <c r="E445" s="166">
        <v>550</v>
      </c>
      <c r="F445" s="158">
        <v>7062.5</v>
      </c>
      <c r="G445" s="83"/>
    </row>
    <row r="446" spans="1:7" ht="11.1" customHeight="1" x14ac:dyDescent="0.2">
      <c r="A446" s="191">
        <v>43696</v>
      </c>
      <c r="B446" s="10">
        <v>16078</v>
      </c>
      <c r="C446" s="82" t="s">
        <v>3047</v>
      </c>
      <c r="D446" s="12" t="s">
        <v>5836</v>
      </c>
      <c r="E446" s="156">
        <v>6</v>
      </c>
      <c r="F446" s="158"/>
      <c r="G446" s="83" t="s">
        <v>3046</v>
      </c>
    </row>
    <row r="447" spans="1:7" ht="11.1" customHeight="1" x14ac:dyDescent="0.2">
      <c r="A447" s="191">
        <v>43704</v>
      </c>
      <c r="B447" s="10">
        <v>26507</v>
      </c>
      <c r="C447" s="82" t="s">
        <v>3128</v>
      </c>
      <c r="D447" s="12" t="s">
        <v>2757</v>
      </c>
      <c r="E447" s="166">
        <v>91.58</v>
      </c>
      <c r="F447" s="158">
        <v>488.52</v>
      </c>
      <c r="G447" s="83"/>
    </row>
    <row r="448" spans="1:7" ht="11.1" customHeight="1" x14ac:dyDescent="0.2">
      <c r="A448" s="191">
        <v>43699</v>
      </c>
      <c r="B448" s="81"/>
      <c r="C448" s="82" t="s">
        <v>3047</v>
      </c>
      <c r="D448" s="83" t="s">
        <v>6424</v>
      </c>
      <c r="E448" s="168">
        <v>91</v>
      </c>
      <c r="F448" s="158"/>
      <c r="G448" s="83" t="s">
        <v>3046</v>
      </c>
    </row>
    <row r="449" spans="1:7" ht="11.1" customHeight="1" x14ac:dyDescent="0.2">
      <c r="A449" s="191">
        <v>43704</v>
      </c>
      <c r="B449" s="10">
        <v>18387</v>
      </c>
      <c r="C449" s="82" t="s">
        <v>3127</v>
      </c>
      <c r="D449" s="12" t="s">
        <v>1642</v>
      </c>
      <c r="E449" s="166">
        <v>250</v>
      </c>
      <c r="F449" s="158">
        <v>27143.75</v>
      </c>
      <c r="G449" s="83"/>
    </row>
    <row r="450" spans="1:7" ht="11.1" customHeight="1" x14ac:dyDescent="0.2">
      <c r="A450" s="191">
        <v>43703</v>
      </c>
      <c r="B450" s="81"/>
      <c r="C450" s="82" t="s">
        <v>3047</v>
      </c>
      <c r="D450" s="83" t="s">
        <v>6454</v>
      </c>
      <c r="E450" s="168">
        <v>475</v>
      </c>
      <c r="F450" s="158"/>
      <c r="G450" s="83" t="s">
        <v>3046</v>
      </c>
    </row>
    <row r="451" spans="1:7" ht="11.1" customHeight="1" x14ac:dyDescent="0.2">
      <c r="A451" s="191">
        <v>43697</v>
      </c>
      <c r="B451" s="10">
        <v>23989</v>
      </c>
      <c r="C451" s="82" t="s">
        <v>3127</v>
      </c>
      <c r="D451" s="12" t="s">
        <v>2256</v>
      </c>
      <c r="E451" s="156">
        <v>1845</v>
      </c>
      <c r="F451" s="158">
        <v>12340</v>
      </c>
    </row>
    <row r="452" spans="1:7" ht="11.1" customHeight="1" x14ac:dyDescent="0.2">
      <c r="A452" s="191">
        <v>43704</v>
      </c>
      <c r="B452" s="81">
        <v>28023</v>
      </c>
      <c r="C452" s="82" t="s">
        <v>3136</v>
      </c>
      <c r="D452" s="83" t="s">
        <v>6314</v>
      </c>
      <c r="E452" s="168">
        <v>350</v>
      </c>
      <c r="F452" s="158">
        <v>350</v>
      </c>
    </row>
    <row r="453" spans="1:7" ht="11.1" customHeight="1" x14ac:dyDescent="0.2">
      <c r="A453" s="191">
        <v>43692</v>
      </c>
      <c r="B453" s="10">
        <v>16078</v>
      </c>
      <c r="C453" s="82" t="s">
        <v>3047</v>
      </c>
      <c r="D453" s="12" t="s">
        <v>6342</v>
      </c>
      <c r="E453" s="166">
        <v>8</v>
      </c>
      <c r="F453" s="158"/>
      <c r="G453" s="83" t="s">
        <v>3046</v>
      </c>
    </row>
    <row r="454" spans="1:7" ht="11.1" customHeight="1" x14ac:dyDescent="0.2">
      <c r="A454" s="191">
        <v>43699</v>
      </c>
      <c r="B454" s="81"/>
      <c r="C454" s="82" t="s">
        <v>3047</v>
      </c>
      <c r="D454" s="83" t="s">
        <v>6423</v>
      </c>
      <c r="E454" s="168">
        <v>71</v>
      </c>
      <c r="F454" s="158"/>
      <c r="G454" s="83" t="s">
        <v>3046</v>
      </c>
    </row>
    <row r="455" spans="1:7" ht="11.1" customHeight="1" x14ac:dyDescent="0.2">
      <c r="A455" s="191">
        <v>43704</v>
      </c>
      <c r="B455" s="10">
        <v>13800</v>
      </c>
      <c r="C455" s="82" t="s">
        <v>3329</v>
      </c>
      <c r="D455" s="12" t="s">
        <v>365</v>
      </c>
      <c r="E455" s="156">
        <v>5705.79</v>
      </c>
      <c r="F455" s="158">
        <v>45257.06</v>
      </c>
    </row>
    <row r="456" spans="1:7" ht="11.1" customHeight="1" x14ac:dyDescent="0.2">
      <c r="A456" s="191">
        <v>43692</v>
      </c>
      <c r="B456" s="10">
        <v>16078</v>
      </c>
      <c r="C456" s="82" t="s">
        <v>3047</v>
      </c>
      <c r="D456" s="12" t="s">
        <v>3036</v>
      </c>
      <c r="E456" s="156">
        <v>110</v>
      </c>
      <c r="F456" s="158"/>
      <c r="G456" s="83" t="s">
        <v>3046</v>
      </c>
    </row>
    <row r="457" spans="1:7" ht="11.1" customHeight="1" x14ac:dyDescent="0.2">
      <c r="A457" s="191">
        <v>43696</v>
      </c>
      <c r="B457" s="10">
        <v>16078</v>
      </c>
      <c r="C457" s="82" t="s">
        <v>3047</v>
      </c>
      <c r="D457" s="12" t="s">
        <v>3036</v>
      </c>
      <c r="E457" s="156">
        <v>1790.07</v>
      </c>
      <c r="F457" s="158"/>
      <c r="G457" s="83" t="s">
        <v>3046</v>
      </c>
    </row>
    <row r="458" spans="1:7" ht="11.1" customHeight="1" x14ac:dyDescent="0.2">
      <c r="A458" s="191">
        <v>43699</v>
      </c>
      <c r="B458" s="81"/>
      <c r="C458" s="82" t="s">
        <v>3047</v>
      </c>
      <c r="D458" s="83" t="s">
        <v>3036</v>
      </c>
      <c r="E458" s="168">
        <v>55</v>
      </c>
      <c r="F458" s="158"/>
      <c r="G458" s="83" t="s">
        <v>3046</v>
      </c>
    </row>
    <row r="459" spans="1:7" ht="11.1" customHeight="1" x14ac:dyDescent="0.2">
      <c r="A459" s="191">
        <v>43697</v>
      </c>
      <c r="B459" s="81">
        <v>10334</v>
      </c>
      <c r="C459" s="82" t="s">
        <v>3140</v>
      </c>
      <c r="D459" s="83" t="s">
        <v>5395</v>
      </c>
      <c r="E459" s="168">
        <v>891</v>
      </c>
      <c r="F459" s="158">
        <v>4158</v>
      </c>
      <c r="G459" s="83"/>
    </row>
    <row r="460" spans="1:7" ht="11.1" customHeight="1" x14ac:dyDescent="0.2">
      <c r="A460" s="191">
        <v>43704</v>
      </c>
      <c r="B460" s="10">
        <v>14279</v>
      </c>
      <c r="C460" s="82" t="s">
        <v>3141</v>
      </c>
      <c r="D460" s="12" t="s">
        <v>366</v>
      </c>
      <c r="E460" s="166">
        <v>3378.07</v>
      </c>
      <c r="F460" s="158">
        <v>36897.659999999996</v>
      </c>
      <c r="G460" s="83"/>
    </row>
    <row r="461" spans="1:7" ht="11.1" customHeight="1" x14ac:dyDescent="0.2">
      <c r="A461" s="191">
        <v>43697</v>
      </c>
      <c r="B461" s="10">
        <v>13471</v>
      </c>
      <c r="C461" s="82" t="s">
        <v>3882</v>
      </c>
      <c r="D461" s="12" t="s">
        <v>3699</v>
      </c>
      <c r="E461" s="166">
        <v>4554.5</v>
      </c>
      <c r="F461" s="158">
        <v>670423.30000000005</v>
      </c>
    </row>
    <row r="462" spans="1:7" ht="11.1" customHeight="1" x14ac:dyDescent="0.2">
      <c r="A462" s="191">
        <v>43704</v>
      </c>
      <c r="B462" s="81">
        <v>13471</v>
      </c>
      <c r="C462" s="82" t="s">
        <v>3882</v>
      </c>
      <c r="D462" s="83" t="s">
        <v>3699</v>
      </c>
      <c r="E462" s="168">
        <v>30092.059999999998</v>
      </c>
      <c r="F462" s="158">
        <v>700515.3600000001</v>
      </c>
      <c r="G462" s="83"/>
    </row>
    <row r="463" spans="1:7" ht="11.1" customHeight="1" x14ac:dyDescent="0.2">
      <c r="A463" s="191">
        <v>43697</v>
      </c>
      <c r="B463" s="81">
        <v>19748</v>
      </c>
      <c r="C463" s="82" t="s">
        <v>3127</v>
      </c>
      <c r="D463" s="83" t="s">
        <v>1755</v>
      </c>
      <c r="E463" s="168">
        <v>1450</v>
      </c>
      <c r="F463" s="158">
        <v>17431.25</v>
      </c>
      <c r="G463" s="83"/>
    </row>
    <row r="464" spans="1:7" ht="11.1" customHeight="1" x14ac:dyDescent="0.2">
      <c r="A464" s="191">
        <v>43704</v>
      </c>
      <c r="B464" s="10">
        <v>19748</v>
      </c>
      <c r="C464" s="82" t="s">
        <v>3127</v>
      </c>
      <c r="D464" s="12" t="s">
        <v>1755</v>
      </c>
      <c r="E464" s="166">
        <v>15800</v>
      </c>
      <c r="F464" s="158">
        <v>33231.25</v>
      </c>
      <c r="G464" s="83"/>
    </row>
    <row r="465" spans="1:7" ht="11.1" customHeight="1" x14ac:dyDescent="0.2">
      <c r="A465" s="191">
        <v>43696</v>
      </c>
      <c r="B465" s="81">
        <v>16078</v>
      </c>
      <c r="C465" s="82" t="s">
        <v>3047</v>
      </c>
      <c r="D465" s="83" t="s">
        <v>6356</v>
      </c>
      <c r="E465" s="168">
        <v>475</v>
      </c>
      <c r="F465" s="158"/>
      <c r="G465" s="83" t="s">
        <v>3046</v>
      </c>
    </row>
    <row r="466" spans="1:7" ht="11.1" customHeight="1" x14ac:dyDescent="0.2">
      <c r="A466" s="191">
        <v>43697</v>
      </c>
      <c r="B466" s="10">
        <v>26290</v>
      </c>
      <c r="C466" s="82" t="s">
        <v>3711</v>
      </c>
      <c r="D466" s="12" t="s">
        <v>2702</v>
      </c>
      <c r="E466" s="156">
        <v>2035.97</v>
      </c>
      <c r="F466" s="158">
        <v>2035.97</v>
      </c>
    </row>
    <row r="467" spans="1:7" ht="11.1" customHeight="1" x14ac:dyDescent="0.2">
      <c r="A467" s="191">
        <v>43704</v>
      </c>
      <c r="B467" s="10">
        <v>24613</v>
      </c>
      <c r="C467" s="82" t="s">
        <v>3128</v>
      </c>
      <c r="D467" s="12" t="s">
        <v>2356</v>
      </c>
      <c r="E467" s="166">
        <v>191.26</v>
      </c>
      <c r="F467" s="158">
        <v>864.78</v>
      </c>
      <c r="G467" s="83"/>
    </row>
    <row r="468" spans="1:7" ht="11.1" customHeight="1" x14ac:dyDescent="0.2">
      <c r="A468" s="191">
        <v>43697</v>
      </c>
      <c r="B468" s="81">
        <v>22603</v>
      </c>
      <c r="C468" s="82" t="s">
        <v>3127</v>
      </c>
      <c r="D468" s="83" t="s">
        <v>371</v>
      </c>
      <c r="E468" s="168">
        <v>450</v>
      </c>
      <c r="F468" s="158">
        <v>145804.5</v>
      </c>
      <c r="G468" s="83"/>
    </row>
    <row r="469" spans="1:7" ht="11.1" customHeight="1" x14ac:dyDescent="0.2">
      <c r="A469" s="191">
        <v>43697</v>
      </c>
      <c r="B469" s="81">
        <v>12863</v>
      </c>
      <c r="C469" s="82" t="s">
        <v>3140</v>
      </c>
      <c r="D469" s="83" t="s">
        <v>1104</v>
      </c>
      <c r="E469" s="168">
        <v>498.64</v>
      </c>
      <c r="F469" s="158">
        <v>23423.74</v>
      </c>
      <c r="G469" s="83"/>
    </row>
    <row r="470" spans="1:7" ht="11.1" customHeight="1" x14ac:dyDescent="0.2">
      <c r="A470" s="191">
        <v>43697</v>
      </c>
      <c r="B470" s="10">
        <v>28022</v>
      </c>
      <c r="C470" s="82" t="s">
        <v>3131</v>
      </c>
      <c r="D470" s="12" t="s">
        <v>6313</v>
      </c>
      <c r="E470" s="166">
        <v>3000</v>
      </c>
      <c r="F470" s="158">
        <v>3000</v>
      </c>
      <c r="G470" s="83"/>
    </row>
    <row r="471" spans="1:7" ht="11.1" customHeight="1" x14ac:dyDescent="0.2">
      <c r="A471" s="191">
        <v>43704</v>
      </c>
      <c r="B471" s="10">
        <v>27144</v>
      </c>
      <c r="C471" s="82" t="s">
        <v>3140</v>
      </c>
      <c r="D471" s="12" t="s">
        <v>372</v>
      </c>
      <c r="E471" s="156">
        <v>6730.6399999999994</v>
      </c>
      <c r="F471" s="158">
        <v>68704.05</v>
      </c>
      <c r="G471" s="83"/>
    </row>
    <row r="472" spans="1:7" ht="11.1" customHeight="1" x14ac:dyDescent="0.2">
      <c r="A472" s="191">
        <v>43692</v>
      </c>
      <c r="B472" s="81">
        <v>16078</v>
      </c>
      <c r="C472" s="82" t="s">
        <v>3047</v>
      </c>
      <c r="D472" s="83" t="s">
        <v>6355</v>
      </c>
      <c r="E472" s="168">
        <v>40697.300000000003</v>
      </c>
      <c r="F472" s="158"/>
      <c r="G472" s="83" t="s">
        <v>3046</v>
      </c>
    </row>
    <row r="473" spans="1:7" ht="11.1" customHeight="1" x14ac:dyDescent="0.2">
      <c r="A473" s="191">
        <v>43704</v>
      </c>
      <c r="B473" s="81">
        <v>12561</v>
      </c>
      <c r="C473" s="82" t="s">
        <v>3128</v>
      </c>
      <c r="D473" s="83" t="s">
        <v>373</v>
      </c>
      <c r="E473" s="168">
        <v>64.38</v>
      </c>
      <c r="F473" s="158">
        <v>258.27</v>
      </c>
      <c r="G473" s="83"/>
    </row>
    <row r="474" spans="1:7" ht="11.1" customHeight="1" x14ac:dyDescent="0.2">
      <c r="A474" s="191">
        <v>43697</v>
      </c>
      <c r="B474" s="10">
        <v>14494</v>
      </c>
      <c r="C474" s="82" t="s">
        <v>3127</v>
      </c>
      <c r="D474" s="12" t="s">
        <v>374</v>
      </c>
      <c r="E474" s="166">
        <v>630</v>
      </c>
      <c r="F474" s="158">
        <v>59564.12</v>
      </c>
    </row>
    <row r="475" spans="1:7" ht="11.1" customHeight="1" x14ac:dyDescent="0.2">
      <c r="A475" s="191">
        <v>43697</v>
      </c>
      <c r="B475" s="10">
        <v>24337</v>
      </c>
      <c r="C475" s="82" t="s">
        <v>3140</v>
      </c>
      <c r="D475" s="12" t="s">
        <v>2320</v>
      </c>
      <c r="E475" s="166">
        <v>200</v>
      </c>
      <c r="F475" s="158">
        <v>200</v>
      </c>
      <c r="G475" s="83"/>
    </row>
    <row r="476" spans="1:7" ht="11.1" customHeight="1" x14ac:dyDescent="0.2">
      <c r="A476" s="191">
        <v>43697</v>
      </c>
      <c r="B476" s="10">
        <v>25988</v>
      </c>
      <c r="C476" s="82" t="s">
        <v>3140</v>
      </c>
      <c r="D476" s="12" t="s">
        <v>2637</v>
      </c>
      <c r="E476" s="156">
        <v>134.02000000000001</v>
      </c>
      <c r="F476" s="158">
        <v>7964.53</v>
      </c>
      <c r="G476" s="83"/>
    </row>
    <row r="477" spans="1:7" ht="11.1" customHeight="1" x14ac:dyDescent="0.2">
      <c r="A477" s="191">
        <v>43697</v>
      </c>
      <c r="B477" s="81">
        <v>28051</v>
      </c>
      <c r="C477" s="82" t="s">
        <v>3881</v>
      </c>
      <c r="D477" s="83" t="s">
        <v>6334</v>
      </c>
      <c r="E477" s="168">
        <v>70.900000000000006</v>
      </c>
      <c r="F477" s="158">
        <v>70.900000000000006</v>
      </c>
      <c r="G477" s="12" t="s">
        <v>3029</v>
      </c>
    </row>
    <row r="478" spans="1:7" ht="11.1" customHeight="1" x14ac:dyDescent="0.2">
      <c r="A478" s="191">
        <v>43697</v>
      </c>
      <c r="B478" s="81">
        <v>11916</v>
      </c>
      <c r="C478" s="82" t="s">
        <v>3128</v>
      </c>
      <c r="D478" s="83" t="s">
        <v>987</v>
      </c>
      <c r="E478" s="168">
        <v>21.75</v>
      </c>
      <c r="F478" s="158">
        <v>1000.97</v>
      </c>
      <c r="G478" s="83"/>
    </row>
    <row r="479" spans="1:7" ht="11.1" customHeight="1" x14ac:dyDescent="0.2">
      <c r="A479" s="191">
        <v>43697</v>
      </c>
      <c r="B479" s="10">
        <v>24393</v>
      </c>
      <c r="C479" s="82" t="s">
        <v>3127</v>
      </c>
      <c r="D479" s="12" t="s">
        <v>2331</v>
      </c>
      <c r="E479" s="166">
        <v>1040</v>
      </c>
      <c r="F479" s="158">
        <v>43655.98</v>
      </c>
    </row>
    <row r="480" spans="1:7" ht="11.1" customHeight="1" x14ac:dyDescent="0.2">
      <c r="A480" s="191">
        <v>43704</v>
      </c>
      <c r="B480" s="10">
        <v>24393</v>
      </c>
      <c r="C480" s="82" t="s">
        <v>3127</v>
      </c>
      <c r="D480" s="12" t="s">
        <v>2331</v>
      </c>
      <c r="E480" s="166">
        <v>500</v>
      </c>
      <c r="F480" s="158">
        <v>44155.98</v>
      </c>
      <c r="G480" s="83"/>
    </row>
    <row r="481" spans="1:7" ht="11.1" customHeight="1" x14ac:dyDescent="0.2">
      <c r="A481" s="191">
        <v>43697</v>
      </c>
      <c r="B481" s="10">
        <v>18808</v>
      </c>
      <c r="C481" s="82" t="s">
        <v>3127</v>
      </c>
      <c r="D481" s="12" t="s">
        <v>3471</v>
      </c>
      <c r="E481" s="156">
        <v>2000</v>
      </c>
      <c r="F481" s="158">
        <v>49762.5</v>
      </c>
    </row>
    <row r="482" spans="1:7" ht="11.1" customHeight="1" x14ac:dyDescent="0.2">
      <c r="A482" s="191">
        <v>43697</v>
      </c>
      <c r="B482" s="10">
        <v>11230</v>
      </c>
      <c r="C482" s="82" t="s">
        <v>3128</v>
      </c>
      <c r="D482" s="12" t="s">
        <v>894</v>
      </c>
      <c r="E482" s="166">
        <v>976</v>
      </c>
      <c r="F482" s="158">
        <v>1366.89</v>
      </c>
      <c r="G482" s="83"/>
    </row>
    <row r="483" spans="1:7" ht="11.1" customHeight="1" x14ac:dyDescent="0.2">
      <c r="A483" s="191">
        <v>43704</v>
      </c>
      <c r="B483" s="10">
        <v>22917</v>
      </c>
      <c r="C483" s="82" t="s">
        <v>3140</v>
      </c>
      <c r="D483" s="12" t="s">
        <v>377</v>
      </c>
      <c r="E483" s="166">
        <v>250</v>
      </c>
      <c r="F483" s="158">
        <v>17448.099999999999</v>
      </c>
      <c r="G483" s="83"/>
    </row>
    <row r="484" spans="1:7" ht="11.1" customHeight="1" x14ac:dyDescent="0.2">
      <c r="A484" s="191">
        <v>43697</v>
      </c>
      <c r="B484" s="81">
        <v>13968</v>
      </c>
      <c r="C484" s="82" t="s">
        <v>3140</v>
      </c>
      <c r="D484" s="83" t="s">
        <v>1292</v>
      </c>
      <c r="E484" s="168">
        <v>197.95</v>
      </c>
      <c r="F484" s="158">
        <v>102227.76</v>
      </c>
      <c r="G484" s="83"/>
    </row>
    <row r="485" spans="1:7" ht="11.1" customHeight="1" x14ac:dyDescent="0.2">
      <c r="A485" s="191">
        <v>43696</v>
      </c>
      <c r="B485" s="10">
        <v>16078</v>
      </c>
      <c r="C485" s="82" t="s">
        <v>3047</v>
      </c>
      <c r="D485" s="12" t="s">
        <v>4733</v>
      </c>
      <c r="E485" s="166">
        <v>1257.1099999999999</v>
      </c>
      <c r="F485" s="158"/>
      <c r="G485" s="83" t="s">
        <v>3046</v>
      </c>
    </row>
    <row r="486" spans="1:7" ht="11.1" customHeight="1" x14ac:dyDescent="0.2">
      <c r="A486" s="191">
        <v>43697</v>
      </c>
      <c r="B486" s="10">
        <v>21983</v>
      </c>
      <c r="C486" s="82" t="s">
        <v>3127</v>
      </c>
      <c r="D486" s="12" t="s">
        <v>1960</v>
      </c>
      <c r="E486" s="156">
        <v>3850</v>
      </c>
      <c r="F486" s="158">
        <v>50038</v>
      </c>
      <c r="G486" s="83"/>
    </row>
    <row r="487" spans="1:7" ht="11.1" customHeight="1" x14ac:dyDescent="0.2">
      <c r="A487" s="191">
        <v>43704</v>
      </c>
      <c r="B487" s="10">
        <v>21983</v>
      </c>
      <c r="C487" s="82" t="s">
        <v>3127</v>
      </c>
      <c r="D487" s="12" t="s">
        <v>1960</v>
      </c>
      <c r="E487" s="166">
        <v>1600</v>
      </c>
      <c r="F487" s="158">
        <v>51638</v>
      </c>
      <c r="G487" s="83"/>
    </row>
    <row r="488" spans="1:7" ht="11.1" customHeight="1" x14ac:dyDescent="0.2">
      <c r="A488" s="191">
        <v>43697</v>
      </c>
      <c r="B488" s="81">
        <v>10135</v>
      </c>
      <c r="C488" s="82" t="s">
        <v>3127</v>
      </c>
      <c r="D488" s="83" t="s">
        <v>379</v>
      </c>
      <c r="E488" s="168">
        <v>2229.5500000000002</v>
      </c>
      <c r="F488" s="158">
        <v>15024.85</v>
      </c>
      <c r="G488" s="83"/>
    </row>
    <row r="489" spans="1:7" ht="11.1" customHeight="1" x14ac:dyDescent="0.2">
      <c r="A489" s="191">
        <v>43697</v>
      </c>
      <c r="B489" s="10">
        <v>11458</v>
      </c>
      <c r="C489" s="82" t="s">
        <v>3127</v>
      </c>
      <c r="D489" s="12" t="s">
        <v>380</v>
      </c>
      <c r="E489" s="156">
        <v>1897.5</v>
      </c>
      <c r="F489" s="158">
        <v>61401.25</v>
      </c>
    </row>
    <row r="490" spans="1:7" ht="11.1" customHeight="1" x14ac:dyDescent="0.2">
      <c r="A490" s="191">
        <v>43704</v>
      </c>
      <c r="B490" s="81">
        <v>11458</v>
      </c>
      <c r="C490" s="82" t="s">
        <v>3127</v>
      </c>
      <c r="D490" s="83" t="s">
        <v>380</v>
      </c>
      <c r="E490" s="168">
        <v>275</v>
      </c>
      <c r="F490" s="158">
        <v>61676.25</v>
      </c>
      <c r="G490" s="83"/>
    </row>
    <row r="491" spans="1:7" ht="11.1" customHeight="1" x14ac:dyDescent="0.2">
      <c r="A491" s="191">
        <v>43699</v>
      </c>
      <c r="B491" s="81"/>
      <c r="C491" s="82" t="s">
        <v>3047</v>
      </c>
      <c r="D491" s="83" t="s">
        <v>6430</v>
      </c>
      <c r="E491" s="168">
        <v>5712.43</v>
      </c>
      <c r="F491" s="158"/>
      <c r="G491" s="83" t="s">
        <v>3046</v>
      </c>
    </row>
    <row r="492" spans="1:7" ht="11.1" customHeight="1" x14ac:dyDescent="0.2">
      <c r="A492" s="191">
        <v>43697</v>
      </c>
      <c r="B492" s="81">
        <v>26700</v>
      </c>
      <c r="C492" s="82" t="s">
        <v>3881</v>
      </c>
      <c r="D492" s="83" t="s">
        <v>2800</v>
      </c>
      <c r="E492" s="168">
        <v>300</v>
      </c>
      <c r="F492" s="158">
        <v>1191.67</v>
      </c>
      <c r="G492" s="12" t="s">
        <v>3029</v>
      </c>
    </row>
    <row r="493" spans="1:7" ht="11.1" customHeight="1" x14ac:dyDescent="0.2">
      <c r="A493" s="191">
        <v>43697</v>
      </c>
      <c r="B493" s="10">
        <v>12133</v>
      </c>
      <c r="C493" s="82" t="s">
        <v>3127</v>
      </c>
      <c r="D493" s="12" t="s">
        <v>385</v>
      </c>
      <c r="E493" s="166">
        <v>950</v>
      </c>
      <c r="F493" s="158">
        <v>49904.5</v>
      </c>
      <c r="G493" s="83"/>
    </row>
    <row r="494" spans="1:7" ht="11.1" customHeight="1" x14ac:dyDescent="0.2">
      <c r="A494" s="191">
        <v>43704</v>
      </c>
      <c r="B494" s="81">
        <v>28067</v>
      </c>
      <c r="C494" s="82" t="s">
        <v>3881</v>
      </c>
      <c r="D494" s="83" t="s">
        <v>6413</v>
      </c>
      <c r="E494" s="168">
        <v>900</v>
      </c>
      <c r="F494" s="158">
        <v>900</v>
      </c>
      <c r="G494" s="83"/>
    </row>
    <row r="495" spans="1:7" ht="11.1" customHeight="1" x14ac:dyDescent="0.2">
      <c r="A495" s="191">
        <v>43697</v>
      </c>
      <c r="B495" s="10">
        <v>16257</v>
      </c>
      <c r="C495" s="82" t="s">
        <v>3128</v>
      </c>
      <c r="D495" s="12" t="s">
        <v>389</v>
      </c>
      <c r="E495" s="156">
        <v>81.2</v>
      </c>
      <c r="F495" s="158">
        <v>1265.1199999999999</v>
      </c>
    </row>
    <row r="496" spans="1:7" ht="11.1" customHeight="1" x14ac:dyDescent="0.2">
      <c r="A496" s="191">
        <v>43704</v>
      </c>
      <c r="B496" s="81">
        <v>13786</v>
      </c>
      <c r="C496" s="82" t="s">
        <v>3141</v>
      </c>
      <c r="D496" s="83" t="s">
        <v>390</v>
      </c>
      <c r="E496" s="168">
        <v>142</v>
      </c>
      <c r="F496" s="158">
        <v>25428.38</v>
      </c>
      <c r="G496" s="83"/>
    </row>
    <row r="497" spans="1:42" ht="11.1" customHeight="1" x14ac:dyDescent="0.2">
      <c r="A497" s="191">
        <v>43704</v>
      </c>
      <c r="B497" s="10">
        <v>25187</v>
      </c>
      <c r="C497" s="82" t="s">
        <v>3128</v>
      </c>
      <c r="D497" s="12" t="s">
        <v>2473</v>
      </c>
      <c r="E497" s="166">
        <v>388.73</v>
      </c>
      <c r="F497" s="158">
        <v>982.73</v>
      </c>
      <c r="G497" s="83"/>
    </row>
    <row r="498" spans="1:42" ht="11.1" customHeight="1" x14ac:dyDescent="0.2">
      <c r="A498" s="191">
        <v>43704</v>
      </c>
      <c r="B498" s="81">
        <v>27804</v>
      </c>
      <c r="C498" s="82" t="s">
        <v>3128</v>
      </c>
      <c r="D498" s="83" t="s">
        <v>5427</v>
      </c>
      <c r="E498" s="168">
        <v>241.89</v>
      </c>
      <c r="F498" s="158">
        <v>867.38</v>
      </c>
      <c r="G498" s="83"/>
    </row>
    <row r="499" spans="1:42" ht="11.1" customHeight="1" x14ac:dyDescent="0.2">
      <c r="A499" s="191">
        <v>43703</v>
      </c>
      <c r="B499" s="81"/>
      <c r="C499" s="82" t="s">
        <v>3047</v>
      </c>
      <c r="D499" s="83" t="s">
        <v>6452</v>
      </c>
      <c r="E499" s="168">
        <v>475</v>
      </c>
      <c r="F499" s="158"/>
      <c r="G499" s="83" t="s">
        <v>3046</v>
      </c>
    </row>
    <row r="500" spans="1:42" ht="11.1" customHeight="1" x14ac:dyDescent="0.2">
      <c r="A500" s="191">
        <v>43704</v>
      </c>
      <c r="B500" s="81">
        <v>26817</v>
      </c>
      <c r="C500" s="82" t="s">
        <v>3128</v>
      </c>
      <c r="D500" s="83" t="s">
        <v>2841</v>
      </c>
      <c r="E500" s="168">
        <v>784.07</v>
      </c>
      <c r="F500" s="158">
        <v>1144.58</v>
      </c>
      <c r="G500" s="83"/>
    </row>
    <row r="501" spans="1:42" ht="11.1" customHeight="1" x14ac:dyDescent="0.2">
      <c r="A501" s="191">
        <v>43697</v>
      </c>
      <c r="B501" s="81">
        <v>23717</v>
      </c>
      <c r="C501" s="82" t="s">
        <v>3141</v>
      </c>
      <c r="D501" s="83" t="s">
        <v>5416</v>
      </c>
      <c r="E501" s="168">
        <v>32020.04</v>
      </c>
      <c r="F501" s="158">
        <v>925624.26</v>
      </c>
      <c r="G501" s="12" t="s">
        <v>3029</v>
      </c>
    </row>
    <row r="502" spans="1:42" ht="11.1" customHeight="1" x14ac:dyDescent="0.2">
      <c r="A502" s="191">
        <v>43703</v>
      </c>
      <c r="B502" s="81"/>
      <c r="C502" s="82" t="s">
        <v>3047</v>
      </c>
      <c r="D502" s="83" t="s">
        <v>6432</v>
      </c>
      <c r="E502" s="168">
        <v>475</v>
      </c>
      <c r="F502" s="158"/>
      <c r="G502" s="83" t="s">
        <v>3046</v>
      </c>
    </row>
    <row r="503" spans="1:42" ht="11.1" customHeight="1" x14ac:dyDescent="0.2">
      <c r="A503" s="191">
        <v>43704</v>
      </c>
      <c r="B503" s="81">
        <v>13302</v>
      </c>
      <c r="C503" s="82" t="s">
        <v>3134</v>
      </c>
      <c r="D503" s="83" t="s">
        <v>1153</v>
      </c>
      <c r="E503" s="168">
        <v>1813.84</v>
      </c>
      <c r="F503" s="158">
        <v>139403.4</v>
      </c>
      <c r="G503" s="83"/>
    </row>
    <row r="504" spans="1:42" ht="11.1" customHeight="1" x14ac:dyDescent="0.2">
      <c r="A504" s="191">
        <v>43703</v>
      </c>
      <c r="B504" s="81"/>
      <c r="C504" s="82" t="s">
        <v>3047</v>
      </c>
      <c r="D504" s="83" t="s">
        <v>6455</v>
      </c>
      <c r="E504" s="168">
        <v>712.5</v>
      </c>
      <c r="F504" s="158"/>
      <c r="G504" s="83" t="s">
        <v>3046</v>
      </c>
    </row>
    <row r="505" spans="1:42" ht="11.1" customHeight="1" x14ac:dyDescent="0.2">
      <c r="A505" s="191">
        <v>43697</v>
      </c>
      <c r="B505" s="10">
        <v>27544</v>
      </c>
      <c r="C505" s="82" t="s">
        <v>3141</v>
      </c>
      <c r="D505" s="12" t="s">
        <v>4320</v>
      </c>
      <c r="E505" s="166">
        <v>1000</v>
      </c>
      <c r="F505" s="158">
        <v>1000</v>
      </c>
    </row>
    <row r="506" spans="1:42" ht="11.1" customHeight="1" x14ac:dyDescent="0.2">
      <c r="A506" s="191">
        <v>43703</v>
      </c>
      <c r="B506" s="81"/>
      <c r="C506" s="82" t="s">
        <v>3047</v>
      </c>
      <c r="D506" s="83" t="s">
        <v>6451</v>
      </c>
      <c r="E506" s="168">
        <v>475</v>
      </c>
      <c r="F506" s="158"/>
      <c r="G506" s="83" t="s">
        <v>3046</v>
      </c>
    </row>
    <row r="507" spans="1:42" ht="11.1" customHeight="1" x14ac:dyDescent="0.2">
      <c r="A507" s="191">
        <v>43697</v>
      </c>
      <c r="B507" s="10">
        <v>26682</v>
      </c>
      <c r="C507" s="82" t="s">
        <v>3140</v>
      </c>
      <c r="D507" s="12" t="s">
        <v>6148</v>
      </c>
      <c r="E507" s="166">
        <v>134.91</v>
      </c>
      <c r="F507" s="158">
        <v>704.53</v>
      </c>
      <c r="G507" s="83"/>
    </row>
    <row r="508" spans="1:42" ht="11.1" customHeight="1" x14ac:dyDescent="0.25">
      <c r="A508" s="191">
        <v>43697</v>
      </c>
      <c r="B508" s="10">
        <v>11002</v>
      </c>
      <c r="C508" s="82" t="s">
        <v>3140</v>
      </c>
      <c r="D508" s="12" t="s">
        <v>405</v>
      </c>
      <c r="E508" s="166">
        <v>21553.58</v>
      </c>
      <c r="F508" s="158">
        <v>359680.65</v>
      </c>
      <c r="G508" s="83"/>
      <c r="H508" s="16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</row>
    <row r="509" spans="1:42" ht="11.1" customHeight="1" x14ac:dyDescent="0.2">
      <c r="A509" s="191">
        <v>43704</v>
      </c>
      <c r="B509" s="10">
        <v>14793</v>
      </c>
      <c r="C509" s="82" t="s">
        <v>3141</v>
      </c>
      <c r="D509" s="12" t="s">
        <v>406</v>
      </c>
      <c r="E509" s="166">
        <v>104889.99</v>
      </c>
      <c r="F509" s="158">
        <v>1125958.3700000001</v>
      </c>
      <c r="G509" s="83"/>
    </row>
    <row r="510" spans="1:42" ht="11.1" customHeight="1" x14ac:dyDescent="0.2">
      <c r="A510" s="191">
        <v>43704</v>
      </c>
      <c r="B510" s="10">
        <v>24388</v>
      </c>
      <c r="C510" s="82" t="s">
        <v>3128</v>
      </c>
      <c r="D510" s="12" t="s">
        <v>2329</v>
      </c>
      <c r="E510" s="166">
        <v>198</v>
      </c>
      <c r="F510" s="158">
        <v>324</v>
      </c>
      <c r="G510" s="83"/>
    </row>
    <row r="511" spans="1:42" ht="11.1" customHeight="1" x14ac:dyDescent="0.2">
      <c r="A511" s="191">
        <v>43704</v>
      </c>
      <c r="B511" s="10">
        <v>27884</v>
      </c>
      <c r="C511" s="82" t="s">
        <v>3128</v>
      </c>
      <c r="D511" s="12" t="s">
        <v>5893</v>
      </c>
      <c r="E511" s="156">
        <v>105.04</v>
      </c>
      <c r="F511" s="158">
        <v>253.04000000000002</v>
      </c>
      <c r="G511" s="83"/>
    </row>
    <row r="512" spans="1:42" ht="11.1" customHeight="1" x14ac:dyDescent="0.2">
      <c r="A512" s="191">
        <v>43697</v>
      </c>
      <c r="B512" s="81">
        <v>14972</v>
      </c>
      <c r="C512" s="82" t="s">
        <v>3140</v>
      </c>
      <c r="D512" s="83" t="s">
        <v>6380</v>
      </c>
      <c r="E512" s="168">
        <v>1010.75</v>
      </c>
      <c r="F512" s="158">
        <v>11118.25</v>
      </c>
      <c r="G512" s="83"/>
    </row>
    <row r="513" spans="1:7" ht="11.1" customHeight="1" x14ac:dyDescent="0.2">
      <c r="A513" s="191">
        <v>43704</v>
      </c>
      <c r="B513" s="10">
        <v>14972</v>
      </c>
      <c r="C513" s="82" t="s">
        <v>3140</v>
      </c>
      <c r="D513" s="12" t="s">
        <v>409</v>
      </c>
      <c r="E513" s="166">
        <v>1010.75</v>
      </c>
      <c r="F513" s="158">
        <v>12129</v>
      </c>
      <c r="G513" s="83"/>
    </row>
    <row r="514" spans="1:7" ht="11.1" customHeight="1" x14ac:dyDescent="0.2">
      <c r="A514" s="191">
        <v>43704</v>
      </c>
      <c r="B514" s="81">
        <v>10224</v>
      </c>
      <c r="C514" s="82" t="s">
        <v>3141</v>
      </c>
      <c r="D514" s="83" t="s">
        <v>764</v>
      </c>
      <c r="E514" s="168">
        <v>29000</v>
      </c>
      <c r="F514" s="158">
        <v>39500</v>
      </c>
      <c r="G514" s="83"/>
    </row>
    <row r="515" spans="1:7" ht="11.1" customHeight="1" x14ac:dyDescent="0.2">
      <c r="A515" s="191">
        <v>43697</v>
      </c>
      <c r="B515" s="10">
        <v>28046</v>
      </c>
      <c r="C515" s="82" t="s">
        <v>3881</v>
      </c>
      <c r="D515" s="12" t="s">
        <v>6335</v>
      </c>
      <c r="E515" s="156">
        <v>350</v>
      </c>
      <c r="F515" s="158">
        <v>350</v>
      </c>
      <c r="G515" s="83"/>
    </row>
    <row r="516" spans="1:7" ht="11.1" customHeight="1" x14ac:dyDescent="0.2">
      <c r="A516" s="191">
        <v>43704</v>
      </c>
      <c r="B516" s="10">
        <v>24192</v>
      </c>
      <c r="C516" s="82" t="s">
        <v>3128</v>
      </c>
      <c r="D516" s="12" t="s">
        <v>2291</v>
      </c>
      <c r="E516" s="166">
        <v>78.77</v>
      </c>
      <c r="F516" s="158">
        <v>561.85</v>
      </c>
      <c r="G516" s="83"/>
    </row>
    <row r="517" spans="1:7" ht="11.1" customHeight="1" x14ac:dyDescent="0.2">
      <c r="A517" s="191">
        <v>43696</v>
      </c>
      <c r="B517" s="10">
        <v>16078</v>
      </c>
      <c r="C517" s="82" t="s">
        <v>3047</v>
      </c>
      <c r="D517" s="12" t="s">
        <v>6370</v>
      </c>
      <c r="E517" s="166">
        <v>475</v>
      </c>
      <c r="F517" s="158"/>
      <c r="G517" s="83" t="s">
        <v>3046</v>
      </c>
    </row>
    <row r="518" spans="1:7" ht="11.1" customHeight="1" x14ac:dyDescent="0.2">
      <c r="A518" s="191">
        <v>43704</v>
      </c>
      <c r="B518" s="10">
        <v>27941</v>
      </c>
      <c r="C518" s="82" t="s">
        <v>3127</v>
      </c>
      <c r="D518" s="12" t="s">
        <v>6056</v>
      </c>
      <c r="E518" s="166">
        <v>2000</v>
      </c>
      <c r="F518" s="158">
        <v>2000</v>
      </c>
      <c r="G518" s="83"/>
    </row>
    <row r="519" spans="1:7" ht="11.1" customHeight="1" x14ac:dyDescent="0.2">
      <c r="A519" s="191">
        <v>43704</v>
      </c>
      <c r="B519" s="81">
        <v>14031</v>
      </c>
      <c r="C519" s="82" t="s">
        <v>3140</v>
      </c>
      <c r="D519" s="83" t="s">
        <v>1303</v>
      </c>
      <c r="E519" s="168">
        <v>135.28</v>
      </c>
      <c r="F519" s="158">
        <v>19330.07</v>
      </c>
      <c r="G519" s="83"/>
    </row>
    <row r="520" spans="1:7" ht="11.1" customHeight="1" x14ac:dyDescent="0.2">
      <c r="A520" s="191">
        <v>43704</v>
      </c>
      <c r="B520" s="10">
        <v>19374</v>
      </c>
      <c r="C520" s="82" t="s">
        <v>3127</v>
      </c>
      <c r="D520" s="12" t="s">
        <v>414</v>
      </c>
      <c r="E520" s="166">
        <v>3500</v>
      </c>
      <c r="F520" s="158">
        <v>33475</v>
      </c>
      <c r="G520" s="83"/>
    </row>
    <row r="521" spans="1:7" ht="11.1" customHeight="1" x14ac:dyDescent="0.2">
      <c r="A521" s="191">
        <v>43704</v>
      </c>
      <c r="B521" s="81">
        <v>10902</v>
      </c>
      <c r="C521" s="82" t="s">
        <v>3140</v>
      </c>
      <c r="D521" s="83" t="s">
        <v>415</v>
      </c>
      <c r="E521" s="168">
        <v>6776.34</v>
      </c>
      <c r="F521" s="158">
        <v>107099.39</v>
      </c>
      <c r="G521" s="83"/>
    </row>
    <row r="522" spans="1:7" ht="11.1" customHeight="1" x14ac:dyDescent="0.2">
      <c r="A522" s="191">
        <v>43696</v>
      </c>
      <c r="B522" s="10">
        <v>16078</v>
      </c>
      <c r="C522" s="82" t="s">
        <v>3047</v>
      </c>
      <c r="D522" s="12" t="s">
        <v>6350</v>
      </c>
      <c r="E522" s="156">
        <v>9</v>
      </c>
      <c r="F522" s="158"/>
      <c r="G522" s="83" t="s">
        <v>3046</v>
      </c>
    </row>
    <row r="523" spans="1:7" ht="11.1" customHeight="1" x14ac:dyDescent="0.2">
      <c r="A523" s="191">
        <v>43697</v>
      </c>
      <c r="B523" s="81">
        <v>14165</v>
      </c>
      <c r="C523" s="82" t="s">
        <v>3140</v>
      </c>
      <c r="D523" s="83" t="s">
        <v>1328</v>
      </c>
      <c r="E523" s="168">
        <v>1395</v>
      </c>
      <c r="F523" s="158">
        <v>21217.03</v>
      </c>
      <c r="G523" s="83"/>
    </row>
    <row r="524" spans="1:7" ht="11.1" customHeight="1" x14ac:dyDescent="0.2">
      <c r="A524" s="191">
        <v>43704</v>
      </c>
      <c r="B524" s="10">
        <v>22710</v>
      </c>
      <c r="C524" s="82" t="s">
        <v>3127</v>
      </c>
      <c r="D524" s="12" t="s">
        <v>417</v>
      </c>
      <c r="E524" s="166">
        <v>3050</v>
      </c>
      <c r="F524" s="158">
        <v>39182.5</v>
      </c>
      <c r="G524" s="83"/>
    </row>
    <row r="525" spans="1:7" ht="11.1" customHeight="1" x14ac:dyDescent="0.2">
      <c r="A525" s="191">
        <v>43704</v>
      </c>
      <c r="B525" s="10">
        <v>23498</v>
      </c>
      <c r="C525" s="82" t="s">
        <v>3329</v>
      </c>
      <c r="D525" s="12" t="s">
        <v>418</v>
      </c>
      <c r="E525" s="166">
        <v>40113</v>
      </c>
      <c r="F525" s="158">
        <v>334029.46999999997</v>
      </c>
      <c r="G525" s="83"/>
    </row>
    <row r="526" spans="1:7" ht="11.1" customHeight="1" x14ac:dyDescent="0.2">
      <c r="A526" s="191">
        <v>43703</v>
      </c>
      <c r="B526" s="81"/>
      <c r="C526" s="82" t="s">
        <v>3047</v>
      </c>
      <c r="D526" s="83" t="s">
        <v>6459</v>
      </c>
      <c r="E526" s="168">
        <v>475</v>
      </c>
      <c r="F526" s="158"/>
      <c r="G526" s="83" t="s">
        <v>3046</v>
      </c>
    </row>
    <row r="527" spans="1:7" ht="11.1" customHeight="1" x14ac:dyDescent="0.2">
      <c r="A527" s="191">
        <v>43697</v>
      </c>
      <c r="B527" s="81">
        <v>13307</v>
      </c>
      <c r="C527" s="82" t="s">
        <v>3140</v>
      </c>
      <c r="D527" s="83" t="s">
        <v>420</v>
      </c>
      <c r="E527" s="168">
        <v>418.63</v>
      </c>
      <c r="F527" s="158">
        <v>566012.44999999995</v>
      </c>
      <c r="G527" s="83"/>
    </row>
    <row r="528" spans="1:7" ht="11.1" customHeight="1" x14ac:dyDescent="0.2">
      <c r="A528" s="191">
        <v>43704</v>
      </c>
      <c r="B528" s="81">
        <v>13307</v>
      </c>
      <c r="C528" s="82" t="s">
        <v>3140</v>
      </c>
      <c r="D528" s="83" t="s">
        <v>420</v>
      </c>
      <c r="E528" s="168">
        <v>9654.2000000000007</v>
      </c>
      <c r="F528" s="158">
        <v>575666.64999999991</v>
      </c>
      <c r="G528" s="83"/>
    </row>
    <row r="529" spans="1:7" ht="11.1" customHeight="1" x14ac:dyDescent="0.2">
      <c r="A529" s="191">
        <v>43697</v>
      </c>
      <c r="B529" s="81">
        <v>14430</v>
      </c>
      <c r="C529" s="82" t="s">
        <v>3136</v>
      </c>
      <c r="D529" s="83" t="s">
        <v>5285</v>
      </c>
      <c r="E529" s="168">
        <v>350</v>
      </c>
      <c r="F529" s="158">
        <v>11947.43</v>
      </c>
      <c r="G529" s="12" t="s">
        <v>3029</v>
      </c>
    </row>
    <row r="530" spans="1:7" ht="11.1" customHeight="1" x14ac:dyDescent="0.2">
      <c r="A530" s="191">
        <v>43703</v>
      </c>
      <c r="B530" s="81"/>
      <c r="C530" s="82" t="s">
        <v>3047</v>
      </c>
      <c r="D530" s="83" t="s">
        <v>6441</v>
      </c>
      <c r="E530" s="168">
        <v>475</v>
      </c>
      <c r="F530" s="158"/>
      <c r="G530" s="83" t="s">
        <v>3046</v>
      </c>
    </row>
    <row r="531" spans="1:7" ht="11.1" customHeight="1" x14ac:dyDescent="0.2">
      <c r="A531" s="191">
        <v>43697</v>
      </c>
      <c r="B531" s="10">
        <v>24988</v>
      </c>
      <c r="C531" s="82" t="s">
        <v>3141</v>
      </c>
      <c r="D531" s="12" t="s">
        <v>422</v>
      </c>
      <c r="E531" s="156">
        <v>220</v>
      </c>
      <c r="F531" s="158">
        <v>4565</v>
      </c>
    </row>
    <row r="532" spans="1:7" ht="11.1" customHeight="1" x14ac:dyDescent="0.2">
      <c r="A532" s="191">
        <v>43697</v>
      </c>
      <c r="B532" s="10">
        <v>24737</v>
      </c>
      <c r="C532" s="82" t="s">
        <v>3140</v>
      </c>
      <c r="D532" s="12" t="s">
        <v>423</v>
      </c>
      <c r="E532" s="156">
        <v>618.03</v>
      </c>
      <c r="F532" s="158">
        <v>8572.6200000000008</v>
      </c>
      <c r="G532" s="83"/>
    </row>
    <row r="533" spans="1:7" ht="11.1" customHeight="1" x14ac:dyDescent="0.2">
      <c r="A533" s="191">
        <v>43704</v>
      </c>
      <c r="B533" s="81">
        <v>12242</v>
      </c>
      <c r="C533" s="82" t="s">
        <v>3127</v>
      </c>
      <c r="D533" s="83" t="s">
        <v>424</v>
      </c>
      <c r="E533" s="168">
        <v>4725</v>
      </c>
      <c r="F533" s="158">
        <v>70747.5</v>
      </c>
      <c r="G533" s="83"/>
    </row>
    <row r="534" spans="1:7" ht="11.1" customHeight="1" x14ac:dyDescent="0.2">
      <c r="A534" s="192">
        <v>43693</v>
      </c>
      <c r="B534" s="81">
        <v>13251</v>
      </c>
      <c r="C534" s="82" t="s">
        <v>3073</v>
      </c>
      <c r="D534" s="83" t="s">
        <v>3717</v>
      </c>
      <c r="E534" s="168">
        <v>26872.58</v>
      </c>
      <c r="F534" s="158">
        <v>695472.51</v>
      </c>
      <c r="G534" s="83" t="s">
        <v>3072</v>
      </c>
    </row>
    <row r="535" spans="1:7" ht="11.1" customHeight="1" x14ac:dyDescent="0.2">
      <c r="A535" s="191">
        <v>43693</v>
      </c>
      <c r="B535" s="10">
        <v>13251</v>
      </c>
      <c r="C535" s="82" t="s">
        <v>3073</v>
      </c>
      <c r="D535" s="12" t="s">
        <v>3717</v>
      </c>
      <c r="E535" s="156">
        <v>1335</v>
      </c>
      <c r="F535" s="158">
        <v>696807.51</v>
      </c>
      <c r="G535" s="83" t="s">
        <v>3072</v>
      </c>
    </row>
    <row r="536" spans="1:7" ht="11.1" customHeight="1" x14ac:dyDescent="0.2">
      <c r="A536" s="191">
        <v>43697</v>
      </c>
      <c r="B536" s="10">
        <v>14126</v>
      </c>
      <c r="C536" s="82" t="s">
        <v>3140</v>
      </c>
      <c r="D536" s="12" t="s">
        <v>426</v>
      </c>
      <c r="E536" s="156">
        <v>115.31</v>
      </c>
      <c r="F536" s="158">
        <v>7487.07</v>
      </c>
      <c r="G536" s="83"/>
    </row>
    <row r="537" spans="1:7" ht="11.1" customHeight="1" x14ac:dyDescent="0.2">
      <c r="A537" s="191">
        <v>43697</v>
      </c>
      <c r="B537" s="81">
        <v>27751</v>
      </c>
      <c r="C537" s="82" t="s">
        <v>3141</v>
      </c>
      <c r="D537" s="83" t="s">
        <v>5361</v>
      </c>
      <c r="E537" s="168">
        <v>29367.73</v>
      </c>
      <c r="F537" s="158">
        <v>31185</v>
      </c>
      <c r="G537" s="12" t="s">
        <v>3029</v>
      </c>
    </row>
    <row r="538" spans="1:7" ht="11.1" customHeight="1" x14ac:dyDescent="0.2">
      <c r="A538" s="191">
        <v>43704</v>
      </c>
      <c r="B538" s="81">
        <v>11061</v>
      </c>
      <c r="C538" s="82" t="s">
        <v>3128</v>
      </c>
      <c r="D538" s="83" t="s">
        <v>873</v>
      </c>
      <c r="E538" s="168">
        <v>126</v>
      </c>
      <c r="F538" s="158">
        <v>434</v>
      </c>
      <c r="G538" s="83"/>
    </row>
    <row r="539" spans="1:7" ht="11.1" customHeight="1" x14ac:dyDescent="0.2">
      <c r="A539" s="191">
        <v>43704</v>
      </c>
      <c r="B539" s="10">
        <v>21427</v>
      </c>
      <c r="C539" s="82" t="s">
        <v>3141</v>
      </c>
      <c r="D539" s="12" t="s">
        <v>1890</v>
      </c>
      <c r="E539" s="166">
        <v>3485</v>
      </c>
      <c r="F539" s="158">
        <v>27898</v>
      </c>
      <c r="G539" s="83"/>
    </row>
    <row r="540" spans="1:7" ht="11.1" customHeight="1" x14ac:dyDescent="0.2">
      <c r="A540" s="191">
        <v>43697</v>
      </c>
      <c r="B540" s="81">
        <v>12845</v>
      </c>
      <c r="C540" s="82" t="s">
        <v>3140</v>
      </c>
      <c r="D540" s="83" t="s">
        <v>6375</v>
      </c>
      <c r="E540" s="168">
        <v>360</v>
      </c>
      <c r="F540" s="158">
        <v>360</v>
      </c>
      <c r="G540" s="83"/>
    </row>
    <row r="541" spans="1:7" ht="11.1" customHeight="1" x14ac:dyDescent="0.2">
      <c r="A541" s="191">
        <v>43697</v>
      </c>
      <c r="B541" s="10">
        <v>27979</v>
      </c>
      <c r="C541" s="82" t="s">
        <v>3136</v>
      </c>
      <c r="D541" s="12" t="s">
        <v>6099</v>
      </c>
      <c r="E541" s="166">
        <v>350</v>
      </c>
      <c r="F541" s="158">
        <v>350</v>
      </c>
      <c r="G541" s="12" t="s">
        <v>3029</v>
      </c>
    </row>
    <row r="542" spans="1:7" ht="11.1" customHeight="1" x14ac:dyDescent="0.2">
      <c r="A542" s="191">
        <v>43704</v>
      </c>
      <c r="B542" s="10">
        <v>23968</v>
      </c>
      <c r="C542" s="82" t="s">
        <v>3140</v>
      </c>
      <c r="D542" s="12" t="s">
        <v>2249</v>
      </c>
      <c r="E542" s="166">
        <v>8256.25</v>
      </c>
      <c r="F542" s="158">
        <v>250794.25</v>
      </c>
      <c r="G542" s="83"/>
    </row>
    <row r="543" spans="1:7" ht="11.1" customHeight="1" x14ac:dyDescent="0.2">
      <c r="A543" s="191">
        <v>43704</v>
      </c>
      <c r="B543" s="10">
        <v>22117</v>
      </c>
      <c r="C543" s="82" t="s">
        <v>3134</v>
      </c>
      <c r="D543" s="12" t="s">
        <v>430</v>
      </c>
      <c r="E543" s="166">
        <v>1650</v>
      </c>
      <c r="F543" s="158">
        <v>80850</v>
      </c>
      <c r="G543" s="83"/>
    </row>
    <row r="544" spans="1:7" ht="11.1" customHeight="1" x14ac:dyDescent="0.2">
      <c r="A544" s="191">
        <v>43697</v>
      </c>
      <c r="B544" s="10">
        <v>14540</v>
      </c>
      <c r="C544" s="82" t="s">
        <v>3127</v>
      </c>
      <c r="D544" s="12" t="s">
        <v>431</v>
      </c>
      <c r="E544" s="156">
        <v>575</v>
      </c>
      <c r="F544" s="158">
        <v>67971</v>
      </c>
      <c r="G544" s="83"/>
    </row>
    <row r="545" spans="1:7" ht="11.1" customHeight="1" x14ac:dyDescent="0.2">
      <c r="A545" s="191">
        <v>43704</v>
      </c>
      <c r="B545" s="10">
        <v>14540</v>
      </c>
      <c r="C545" s="82" t="s">
        <v>3127</v>
      </c>
      <c r="D545" s="12" t="s">
        <v>431</v>
      </c>
      <c r="E545" s="166">
        <v>397.5</v>
      </c>
      <c r="F545" s="158">
        <v>68368.5</v>
      </c>
      <c r="G545" s="83"/>
    </row>
    <row r="546" spans="1:7" ht="11.1" customHeight="1" x14ac:dyDescent="0.2">
      <c r="A546" s="191">
        <v>43696</v>
      </c>
      <c r="B546" s="10">
        <v>16078</v>
      </c>
      <c r="C546" s="82" t="s">
        <v>3047</v>
      </c>
      <c r="D546" s="12" t="s">
        <v>6352</v>
      </c>
      <c r="E546" s="156">
        <v>13</v>
      </c>
      <c r="F546" s="158"/>
      <c r="G546" s="83" t="s">
        <v>3046</v>
      </c>
    </row>
    <row r="547" spans="1:7" ht="11.1" customHeight="1" x14ac:dyDescent="0.2">
      <c r="A547" s="191">
        <v>43704</v>
      </c>
      <c r="B547" s="10">
        <v>22518</v>
      </c>
      <c r="C547" s="82" t="s">
        <v>3127</v>
      </c>
      <c r="D547" s="12" t="s">
        <v>2028</v>
      </c>
      <c r="E547" s="166">
        <v>2085</v>
      </c>
      <c r="F547" s="158">
        <v>7452.5</v>
      </c>
      <c r="G547" s="83"/>
    </row>
    <row r="548" spans="1:7" ht="11.1" customHeight="1" x14ac:dyDescent="0.2">
      <c r="A548" s="191">
        <v>43693</v>
      </c>
      <c r="B548" s="10">
        <v>18364</v>
      </c>
      <c r="C548" s="82" t="s">
        <v>3073</v>
      </c>
      <c r="D548" s="12" t="s">
        <v>3071</v>
      </c>
      <c r="E548" s="156">
        <v>504.46</v>
      </c>
      <c r="F548" s="158">
        <v>11602.58</v>
      </c>
      <c r="G548" s="83" t="s">
        <v>3072</v>
      </c>
    </row>
    <row r="549" spans="1:7" ht="11.1" customHeight="1" x14ac:dyDescent="0.2">
      <c r="A549" s="191">
        <v>43704</v>
      </c>
      <c r="B549" s="81">
        <v>12572</v>
      </c>
      <c r="C549" s="82" t="s">
        <v>3128</v>
      </c>
      <c r="D549" s="83" t="s">
        <v>1074</v>
      </c>
      <c r="E549" s="168">
        <v>162</v>
      </c>
      <c r="F549" s="158">
        <v>330</v>
      </c>
      <c r="G549" s="83"/>
    </row>
    <row r="550" spans="1:7" ht="11.1" customHeight="1" x14ac:dyDescent="0.2">
      <c r="A550" s="191">
        <v>43704</v>
      </c>
      <c r="B550" s="10">
        <v>27888</v>
      </c>
      <c r="C550" s="82" t="s">
        <v>3128</v>
      </c>
      <c r="D550" s="12" t="s">
        <v>5894</v>
      </c>
      <c r="E550" s="156">
        <v>105.04</v>
      </c>
      <c r="F550" s="158">
        <v>340.04</v>
      </c>
      <c r="G550" s="83"/>
    </row>
    <row r="551" spans="1:7" ht="11.1" customHeight="1" x14ac:dyDescent="0.2">
      <c r="A551" s="191">
        <v>43697</v>
      </c>
      <c r="B551" s="10">
        <v>14386</v>
      </c>
      <c r="C551" s="82" t="s">
        <v>3134</v>
      </c>
      <c r="D551" s="12" t="s">
        <v>437</v>
      </c>
      <c r="E551" s="156">
        <v>160</v>
      </c>
      <c r="F551" s="158">
        <v>786302.24</v>
      </c>
      <c r="G551" s="83"/>
    </row>
    <row r="552" spans="1:7" ht="11.1" customHeight="1" x14ac:dyDescent="0.2">
      <c r="A552" s="191">
        <v>43697</v>
      </c>
      <c r="B552" s="10">
        <v>14386</v>
      </c>
      <c r="C552" s="82" t="s">
        <v>3134</v>
      </c>
      <c r="D552" s="12" t="s">
        <v>437</v>
      </c>
      <c r="E552" s="156">
        <v>2400</v>
      </c>
      <c r="F552" s="158">
        <v>788702.24</v>
      </c>
      <c r="G552" s="83"/>
    </row>
    <row r="553" spans="1:7" ht="11.1" customHeight="1" x14ac:dyDescent="0.2">
      <c r="A553" s="191">
        <v>43704</v>
      </c>
      <c r="B553" s="10">
        <v>14386</v>
      </c>
      <c r="C553" s="82" t="s">
        <v>3134</v>
      </c>
      <c r="D553" s="12" t="s">
        <v>437</v>
      </c>
      <c r="E553" s="166">
        <v>11225.470000000001</v>
      </c>
      <c r="F553" s="158">
        <v>799927.71</v>
      </c>
      <c r="G553" s="83"/>
    </row>
    <row r="554" spans="1:7" ht="11.1" customHeight="1" x14ac:dyDescent="0.2">
      <c r="A554" s="191">
        <v>43704</v>
      </c>
      <c r="B554" s="10">
        <v>14606</v>
      </c>
      <c r="C554" s="82" t="s">
        <v>3134</v>
      </c>
      <c r="D554" s="12" t="s">
        <v>1402</v>
      </c>
      <c r="E554" s="166">
        <v>555.15000000000009</v>
      </c>
      <c r="F554" s="158">
        <v>19066.230000000003</v>
      </c>
      <c r="G554" s="83"/>
    </row>
    <row r="555" spans="1:7" ht="11.1" customHeight="1" x14ac:dyDescent="0.2">
      <c r="A555" s="191">
        <v>43704</v>
      </c>
      <c r="B555" s="81">
        <v>27939</v>
      </c>
      <c r="C555" s="82" t="s">
        <v>3141</v>
      </c>
      <c r="D555" s="83" t="s">
        <v>6475</v>
      </c>
      <c r="E555" s="168">
        <v>408</v>
      </c>
      <c r="F555" s="158">
        <v>408</v>
      </c>
      <c r="G555" s="83"/>
    </row>
    <row r="556" spans="1:7" ht="11.1" customHeight="1" x14ac:dyDescent="0.2">
      <c r="A556" s="191">
        <v>43697</v>
      </c>
      <c r="B556" s="10">
        <v>12993</v>
      </c>
      <c r="C556" s="82" t="s">
        <v>3140</v>
      </c>
      <c r="D556" s="12" t="s">
        <v>442</v>
      </c>
      <c r="E556" s="166">
        <v>15910.88</v>
      </c>
      <c r="F556" s="158">
        <v>986624.82</v>
      </c>
      <c r="G556" s="83"/>
    </row>
    <row r="557" spans="1:7" ht="11.1" customHeight="1" x14ac:dyDescent="0.2">
      <c r="A557" s="191">
        <v>43704</v>
      </c>
      <c r="B557" s="81">
        <v>12993</v>
      </c>
      <c r="C557" s="82" t="s">
        <v>3140</v>
      </c>
      <c r="D557" s="83" t="s">
        <v>442</v>
      </c>
      <c r="E557" s="168">
        <v>10748.669999999993</v>
      </c>
      <c r="F557" s="158">
        <v>997373.49</v>
      </c>
      <c r="G557" s="83"/>
    </row>
    <row r="558" spans="1:7" ht="11.1" customHeight="1" x14ac:dyDescent="0.2">
      <c r="A558" s="191">
        <v>43697</v>
      </c>
      <c r="B558" s="81">
        <v>25410</v>
      </c>
      <c r="C558" s="82" t="s">
        <v>3141</v>
      </c>
      <c r="D558" s="83" t="s">
        <v>6387</v>
      </c>
      <c r="E558" s="168">
        <v>650</v>
      </c>
      <c r="F558" s="158">
        <v>1082.9000000000001</v>
      </c>
      <c r="G558" s="83"/>
    </row>
    <row r="559" spans="1:7" ht="11.1" customHeight="1" x14ac:dyDescent="0.2">
      <c r="A559" s="191">
        <v>43704</v>
      </c>
      <c r="B559" s="10">
        <v>25410</v>
      </c>
      <c r="C559" s="82" t="s">
        <v>3141</v>
      </c>
      <c r="D559" s="12" t="s">
        <v>443</v>
      </c>
      <c r="E559" s="166">
        <v>64.349999999999994</v>
      </c>
      <c r="F559" s="158">
        <v>1147.25</v>
      </c>
      <c r="G559" s="83"/>
    </row>
    <row r="560" spans="1:7" ht="11.1" customHeight="1" x14ac:dyDescent="0.2">
      <c r="A560" s="191">
        <v>43693</v>
      </c>
      <c r="B560" s="81">
        <v>16081</v>
      </c>
      <c r="C560" s="82" t="s">
        <v>3073</v>
      </c>
      <c r="D560" s="83" t="s">
        <v>444</v>
      </c>
      <c r="E560" s="168">
        <v>191.13</v>
      </c>
      <c r="F560" s="158">
        <v>4395.99</v>
      </c>
      <c r="G560" s="83" t="s">
        <v>3072</v>
      </c>
    </row>
    <row r="561" spans="1:7" ht="11.1" customHeight="1" x14ac:dyDescent="0.2">
      <c r="A561" s="191">
        <v>43697</v>
      </c>
      <c r="B561" s="10">
        <v>27266</v>
      </c>
      <c r="C561" s="82" t="s">
        <v>3140</v>
      </c>
      <c r="D561" s="12" t="s">
        <v>5394</v>
      </c>
      <c r="E561" s="156">
        <v>355.09</v>
      </c>
      <c r="F561" s="158">
        <v>5297.67</v>
      </c>
      <c r="G561" s="12" t="s">
        <v>3029</v>
      </c>
    </row>
    <row r="562" spans="1:7" ht="11.1" customHeight="1" x14ac:dyDescent="0.2">
      <c r="A562" s="191">
        <v>43704</v>
      </c>
      <c r="B562" s="10">
        <v>23544</v>
      </c>
      <c r="C562" s="82" t="s">
        <v>3127</v>
      </c>
      <c r="D562" s="12" t="s">
        <v>2168</v>
      </c>
      <c r="E562" s="166">
        <v>2300</v>
      </c>
      <c r="F562" s="158">
        <v>27850</v>
      </c>
      <c r="G562" s="83"/>
    </row>
    <row r="563" spans="1:7" ht="11.1" customHeight="1" x14ac:dyDescent="0.2">
      <c r="A563" s="191">
        <v>43697</v>
      </c>
      <c r="B563" s="10">
        <v>18173</v>
      </c>
      <c r="C563" s="82" t="s">
        <v>3128</v>
      </c>
      <c r="D563" s="12" t="s">
        <v>446</v>
      </c>
      <c r="E563" s="166">
        <v>300</v>
      </c>
      <c r="F563" s="158">
        <v>905.08</v>
      </c>
    </row>
    <row r="564" spans="1:7" ht="11.1" customHeight="1" x14ac:dyDescent="0.2">
      <c r="A564" s="191">
        <v>43704</v>
      </c>
      <c r="B564" s="81">
        <v>10660</v>
      </c>
      <c r="C564" s="82" t="s">
        <v>3128</v>
      </c>
      <c r="D564" s="83" t="s">
        <v>816</v>
      </c>
      <c r="E564" s="168">
        <v>228</v>
      </c>
      <c r="F564" s="158">
        <v>2041.65</v>
      </c>
      <c r="G564" s="83"/>
    </row>
    <row r="565" spans="1:7" ht="11.1" customHeight="1" x14ac:dyDescent="0.2">
      <c r="A565" s="191">
        <v>43704</v>
      </c>
      <c r="B565" s="10">
        <v>25078</v>
      </c>
      <c r="C565" s="82" t="s">
        <v>3128</v>
      </c>
      <c r="D565" s="12" t="s">
        <v>2440</v>
      </c>
      <c r="E565" s="166">
        <v>575.78</v>
      </c>
      <c r="F565" s="158">
        <v>1135.02</v>
      </c>
      <c r="G565" s="83"/>
    </row>
    <row r="566" spans="1:7" ht="11.1" customHeight="1" x14ac:dyDescent="0.2">
      <c r="A566" s="191">
        <v>43697</v>
      </c>
      <c r="B566" s="81">
        <v>24150</v>
      </c>
      <c r="C566" s="82" t="s">
        <v>3141</v>
      </c>
      <c r="D566" s="83" t="s">
        <v>449</v>
      </c>
      <c r="E566" s="168">
        <v>750</v>
      </c>
      <c r="F566" s="158">
        <v>52067.24</v>
      </c>
      <c r="G566" s="83"/>
    </row>
    <row r="567" spans="1:7" ht="11.1" customHeight="1" x14ac:dyDescent="0.2">
      <c r="A567" s="191">
        <v>43704</v>
      </c>
      <c r="B567" s="10">
        <v>17333</v>
      </c>
      <c r="C567" s="82" t="s">
        <v>3134</v>
      </c>
      <c r="D567" s="12" t="s">
        <v>1531</v>
      </c>
      <c r="E567" s="166">
        <v>33.270000000000003</v>
      </c>
      <c r="F567" s="158">
        <v>1145.3699999999999</v>
      </c>
      <c r="G567" s="83"/>
    </row>
    <row r="568" spans="1:7" ht="11.1" customHeight="1" x14ac:dyDescent="0.2">
      <c r="A568" s="191">
        <v>43704</v>
      </c>
      <c r="B568" s="10">
        <v>14408</v>
      </c>
      <c r="C568" s="82" t="s">
        <v>3140</v>
      </c>
      <c r="D568" s="12" t="s">
        <v>450</v>
      </c>
      <c r="E568" s="166">
        <v>412.06</v>
      </c>
      <c r="F568" s="158">
        <v>11401.38</v>
      </c>
      <c r="G568" s="83"/>
    </row>
    <row r="569" spans="1:7" ht="11.1" customHeight="1" x14ac:dyDescent="0.2">
      <c r="A569" s="191">
        <v>43704</v>
      </c>
      <c r="B569" s="10">
        <v>19825</v>
      </c>
      <c r="C569" s="82" t="s">
        <v>3128</v>
      </c>
      <c r="D569" s="12" t="s">
        <v>1762</v>
      </c>
      <c r="E569" s="166">
        <v>81.08</v>
      </c>
      <c r="F569" s="158">
        <v>589.85</v>
      </c>
      <c r="G569" s="83"/>
    </row>
    <row r="570" spans="1:7" ht="11.1" customHeight="1" x14ac:dyDescent="0.2">
      <c r="A570" s="191">
        <v>43691</v>
      </c>
      <c r="B570" s="81">
        <v>16078</v>
      </c>
      <c r="C570" s="82" t="s">
        <v>3047</v>
      </c>
      <c r="D570" s="83" t="s">
        <v>6340</v>
      </c>
      <c r="E570" s="168">
        <v>1000</v>
      </c>
      <c r="F570" s="158"/>
      <c r="G570" s="83" t="s">
        <v>3046</v>
      </c>
    </row>
    <row r="571" spans="1:7" ht="11.1" customHeight="1" x14ac:dyDescent="0.2">
      <c r="A571" s="191">
        <v>43696</v>
      </c>
      <c r="B571" s="81">
        <v>16078</v>
      </c>
      <c r="C571" s="82" t="s">
        <v>3047</v>
      </c>
      <c r="D571" s="83" t="s">
        <v>6367</v>
      </c>
      <c r="E571" s="168">
        <v>475</v>
      </c>
      <c r="F571" s="158"/>
      <c r="G571" s="83" t="s">
        <v>3046</v>
      </c>
    </row>
    <row r="572" spans="1:7" ht="11.1" customHeight="1" x14ac:dyDescent="0.2">
      <c r="A572" s="191">
        <v>43696</v>
      </c>
      <c r="B572" s="10">
        <v>16078</v>
      </c>
      <c r="C572" s="82" t="s">
        <v>3047</v>
      </c>
      <c r="D572" s="12" t="s">
        <v>6367</v>
      </c>
      <c r="E572" s="156">
        <v>475</v>
      </c>
      <c r="F572" s="158"/>
      <c r="G572" s="83" t="s">
        <v>3046</v>
      </c>
    </row>
    <row r="573" spans="1:7" ht="11.1" customHeight="1" x14ac:dyDescent="0.2">
      <c r="A573" s="191">
        <v>43697</v>
      </c>
      <c r="B573" s="10">
        <v>11370</v>
      </c>
      <c r="C573" s="82" t="s">
        <v>3141</v>
      </c>
      <c r="D573" s="12" t="s">
        <v>453</v>
      </c>
      <c r="E573" s="156">
        <v>1720</v>
      </c>
      <c r="F573" s="158">
        <v>13210</v>
      </c>
      <c r="G573" s="83"/>
    </row>
    <row r="574" spans="1:7" ht="11.1" customHeight="1" x14ac:dyDescent="0.2">
      <c r="A574" s="191">
        <v>43696</v>
      </c>
      <c r="B574" s="81">
        <v>16078</v>
      </c>
      <c r="C574" s="82" t="s">
        <v>3047</v>
      </c>
      <c r="D574" s="83" t="s">
        <v>6372</v>
      </c>
      <c r="E574" s="168">
        <v>475</v>
      </c>
      <c r="F574" s="158"/>
      <c r="G574" s="83" t="s">
        <v>3046</v>
      </c>
    </row>
    <row r="575" spans="1:7" ht="11.1" customHeight="1" x14ac:dyDescent="0.2">
      <c r="A575" s="191">
        <v>43697</v>
      </c>
      <c r="B575" s="10">
        <v>18270</v>
      </c>
      <c r="C575" s="82" t="s">
        <v>3140</v>
      </c>
      <c r="D575" s="12" t="s">
        <v>454</v>
      </c>
      <c r="E575" s="166">
        <v>3738</v>
      </c>
      <c r="F575" s="158">
        <v>135053.87</v>
      </c>
    </row>
    <row r="576" spans="1:7" ht="11.1" customHeight="1" x14ac:dyDescent="0.2">
      <c r="A576" s="191">
        <v>43704</v>
      </c>
      <c r="B576" s="81">
        <v>10678</v>
      </c>
      <c r="C576" s="82" t="s">
        <v>3140</v>
      </c>
      <c r="D576" s="83" t="s">
        <v>457</v>
      </c>
      <c r="E576" s="168">
        <v>64525.03</v>
      </c>
      <c r="F576" s="158">
        <v>711211.39</v>
      </c>
      <c r="G576" s="83"/>
    </row>
    <row r="577" spans="1:7" ht="11.1" customHeight="1" x14ac:dyDescent="0.2">
      <c r="A577" s="191">
        <v>43704</v>
      </c>
      <c r="B577" s="10">
        <v>17724</v>
      </c>
      <c r="C577" s="82" t="s">
        <v>3140</v>
      </c>
      <c r="D577" s="12" t="s">
        <v>1576</v>
      </c>
      <c r="E577" s="166">
        <v>1560</v>
      </c>
      <c r="F577" s="158">
        <v>3551.83</v>
      </c>
      <c r="G577" s="83"/>
    </row>
    <row r="578" spans="1:7" ht="11.1" customHeight="1" x14ac:dyDescent="0.2">
      <c r="A578" s="191">
        <v>43704</v>
      </c>
      <c r="B578" s="10">
        <v>16385</v>
      </c>
      <c r="C578" s="82" t="s">
        <v>3141</v>
      </c>
      <c r="D578" s="12" t="s">
        <v>1508</v>
      </c>
      <c r="E578" s="166">
        <v>43209.64</v>
      </c>
      <c r="F578" s="158">
        <v>176063.34000000003</v>
      </c>
      <c r="G578" s="83"/>
    </row>
    <row r="579" spans="1:7" ht="11.1" customHeight="1" x14ac:dyDescent="0.2">
      <c r="A579" s="191">
        <v>43704</v>
      </c>
      <c r="B579" s="10">
        <v>23619</v>
      </c>
      <c r="C579" s="82" t="s">
        <v>3140</v>
      </c>
      <c r="D579" s="12" t="s">
        <v>2181</v>
      </c>
      <c r="E579" s="166">
        <v>5690</v>
      </c>
      <c r="F579" s="158">
        <v>169185</v>
      </c>
      <c r="G579" s="83"/>
    </row>
    <row r="580" spans="1:7" ht="11.1" customHeight="1" x14ac:dyDescent="0.2">
      <c r="A580" s="191">
        <v>43697</v>
      </c>
      <c r="B580" s="81">
        <v>20775</v>
      </c>
      <c r="C580" s="82" t="s">
        <v>3141</v>
      </c>
      <c r="D580" s="83" t="s">
        <v>461</v>
      </c>
      <c r="E580" s="168">
        <v>5697.73</v>
      </c>
      <c r="F580" s="158">
        <v>61802.68</v>
      </c>
      <c r="G580" s="83"/>
    </row>
    <row r="581" spans="1:7" ht="11.1" customHeight="1" x14ac:dyDescent="0.2">
      <c r="A581" s="191">
        <v>43704</v>
      </c>
      <c r="B581" s="10">
        <v>20030</v>
      </c>
      <c r="C581" s="82" t="s">
        <v>3128</v>
      </c>
      <c r="D581" s="12" t="s">
        <v>463</v>
      </c>
      <c r="E581" s="166">
        <v>96</v>
      </c>
      <c r="F581" s="158">
        <v>975.39</v>
      </c>
      <c r="G581" s="83"/>
    </row>
    <row r="582" spans="1:7" ht="11.1" customHeight="1" x14ac:dyDescent="0.2">
      <c r="A582" s="191">
        <v>43697</v>
      </c>
      <c r="B582" s="10">
        <v>10690</v>
      </c>
      <c r="C582" s="82" t="s">
        <v>3128</v>
      </c>
      <c r="D582" s="12" t="s">
        <v>819</v>
      </c>
      <c r="E582" s="156">
        <v>176.77</v>
      </c>
      <c r="F582" s="158">
        <v>436.95</v>
      </c>
    </row>
    <row r="583" spans="1:7" ht="11.1" customHeight="1" x14ac:dyDescent="0.2">
      <c r="A583" s="191">
        <v>43703</v>
      </c>
      <c r="B583" s="81"/>
      <c r="C583" s="82" t="s">
        <v>3047</v>
      </c>
      <c r="D583" s="83" t="s">
        <v>6437</v>
      </c>
      <c r="E583" s="168">
        <v>1053</v>
      </c>
      <c r="F583" s="158"/>
      <c r="G583" s="83" t="s">
        <v>3046</v>
      </c>
    </row>
    <row r="584" spans="1:7" ht="11.1" customHeight="1" x14ac:dyDescent="0.2">
      <c r="A584" s="191">
        <v>43697</v>
      </c>
      <c r="B584" s="10">
        <v>25111</v>
      </c>
      <c r="C584" s="82" t="s">
        <v>3140</v>
      </c>
      <c r="D584" s="12" t="s">
        <v>2451</v>
      </c>
      <c r="E584" s="166">
        <v>807.5</v>
      </c>
      <c r="F584" s="158">
        <v>5082.5</v>
      </c>
    </row>
    <row r="585" spans="1:7" ht="11.1" customHeight="1" x14ac:dyDescent="0.2">
      <c r="A585" s="191">
        <v>43697</v>
      </c>
      <c r="B585" s="81">
        <v>18400</v>
      </c>
      <c r="C585" s="82" t="s">
        <v>3140</v>
      </c>
      <c r="D585" s="83" t="s">
        <v>466</v>
      </c>
      <c r="E585" s="168">
        <v>4718.75</v>
      </c>
      <c r="F585" s="158">
        <v>48929.95</v>
      </c>
      <c r="G585" s="83"/>
    </row>
    <row r="586" spans="1:7" ht="11.1" customHeight="1" x14ac:dyDescent="0.2">
      <c r="A586" s="191">
        <v>43704</v>
      </c>
      <c r="B586" s="10">
        <v>18400</v>
      </c>
      <c r="C586" s="82" t="s">
        <v>3140</v>
      </c>
      <c r="D586" s="12" t="s">
        <v>466</v>
      </c>
      <c r="E586" s="166">
        <v>2117.5</v>
      </c>
      <c r="F586" s="158">
        <v>51047.45</v>
      </c>
      <c r="G586" s="83"/>
    </row>
    <row r="587" spans="1:7" ht="11.1" customHeight="1" x14ac:dyDescent="0.2">
      <c r="A587" s="191">
        <v>43693</v>
      </c>
      <c r="B587" s="10">
        <v>16007</v>
      </c>
      <c r="C587" s="82" t="s">
        <v>3073</v>
      </c>
      <c r="D587" s="12" t="s">
        <v>467</v>
      </c>
      <c r="E587" s="166">
        <v>3078.24</v>
      </c>
      <c r="F587" s="158">
        <v>83554.600000000006</v>
      </c>
      <c r="G587" s="83" t="s">
        <v>3072</v>
      </c>
    </row>
    <row r="588" spans="1:7" ht="11.1" customHeight="1" x14ac:dyDescent="0.2">
      <c r="A588" s="191">
        <v>43696</v>
      </c>
      <c r="B588" s="81">
        <v>16078</v>
      </c>
      <c r="C588" s="82" t="s">
        <v>3047</v>
      </c>
      <c r="D588" s="83" t="s">
        <v>6366</v>
      </c>
      <c r="E588" s="168">
        <v>475</v>
      </c>
      <c r="F588" s="158"/>
      <c r="G588" s="83" t="s">
        <v>3046</v>
      </c>
    </row>
    <row r="589" spans="1:7" ht="11.1" customHeight="1" x14ac:dyDescent="0.2">
      <c r="A589" s="191">
        <v>43697</v>
      </c>
      <c r="B589" s="81">
        <v>14220</v>
      </c>
      <c r="C589" s="82" t="s">
        <v>3127</v>
      </c>
      <c r="D589" s="83" t="s">
        <v>1338</v>
      </c>
      <c r="E589" s="168">
        <v>500</v>
      </c>
      <c r="F589" s="158">
        <v>20425</v>
      </c>
      <c r="G589" s="83"/>
    </row>
    <row r="590" spans="1:7" ht="11.1" customHeight="1" x14ac:dyDescent="0.2">
      <c r="A590" s="191">
        <v>43704</v>
      </c>
      <c r="B590" s="10">
        <v>14979</v>
      </c>
      <c r="C590" s="82" t="s">
        <v>3140</v>
      </c>
      <c r="D590" s="12" t="s">
        <v>474</v>
      </c>
      <c r="E590" s="166">
        <v>318.93</v>
      </c>
      <c r="F590" s="158">
        <v>2139.87</v>
      </c>
      <c r="G590" s="83"/>
    </row>
    <row r="591" spans="1:7" ht="11.1" customHeight="1" x14ac:dyDescent="0.2">
      <c r="A591" s="191">
        <v>43704</v>
      </c>
      <c r="B591" s="81">
        <v>27580</v>
      </c>
      <c r="C591" s="82" t="s">
        <v>3128</v>
      </c>
      <c r="D591" s="83" t="s">
        <v>4413</v>
      </c>
      <c r="E591" s="168">
        <v>49.58</v>
      </c>
      <c r="F591" s="158">
        <v>780.30000000000007</v>
      </c>
      <c r="G591" s="83"/>
    </row>
    <row r="592" spans="1:7" ht="11.1" customHeight="1" x14ac:dyDescent="0.2">
      <c r="A592" s="191">
        <v>43704</v>
      </c>
      <c r="B592" s="10">
        <v>28044</v>
      </c>
      <c r="C592" s="82" t="s">
        <v>3141</v>
      </c>
      <c r="D592" s="12" t="s">
        <v>6399</v>
      </c>
      <c r="E592" s="166">
        <v>500</v>
      </c>
      <c r="F592" s="158">
        <v>500</v>
      </c>
    </row>
    <row r="593" spans="1:7" ht="11.1" customHeight="1" x14ac:dyDescent="0.2">
      <c r="A593" s="191">
        <v>43704</v>
      </c>
      <c r="B593" s="81">
        <v>28064</v>
      </c>
      <c r="C593" s="82" t="s">
        <v>3141</v>
      </c>
      <c r="D593" s="83" t="s">
        <v>6410</v>
      </c>
      <c r="E593" s="168">
        <v>80310</v>
      </c>
      <c r="F593" s="158">
        <v>80310</v>
      </c>
      <c r="G593" s="83"/>
    </row>
    <row r="594" spans="1:7" ht="11.1" customHeight="1" x14ac:dyDescent="0.2">
      <c r="A594" s="191">
        <v>43704</v>
      </c>
      <c r="B594" s="10">
        <v>14327</v>
      </c>
      <c r="C594" s="82" t="s">
        <v>3141</v>
      </c>
      <c r="D594" s="12" t="s">
        <v>475</v>
      </c>
      <c r="E594" s="166">
        <v>66999</v>
      </c>
      <c r="F594" s="158">
        <v>682997.38</v>
      </c>
      <c r="G594" s="83"/>
    </row>
    <row r="595" spans="1:7" ht="11.1" customHeight="1" x14ac:dyDescent="0.2">
      <c r="A595" s="191">
        <v>43704</v>
      </c>
      <c r="B595" s="81">
        <v>12776</v>
      </c>
      <c r="C595" s="82" t="s">
        <v>3127</v>
      </c>
      <c r="D595" s="83" t="s">
        <v>1096</v>
      </c>
      <c r="E595" s="168">
        <v>1200</v>
      </c>
      <c r="F595" s="158">
        <v>24156.25</v>
      </c>
      <c r="G595" s="83"/>
    </row>
    <row r="596" spans="1:7" ht="11.1" customHeight="1" x14ac:dyDescent="0.2">
      <c r="A596" s="191">
        <v>43697</v>
      </c>
      <c r="B596" s="10">
        <v>18902</v>
      </c>
      <c r="C596" s="82" t="s">
        <v>3143</v>
      </c>
      <c r="D596" s="12" t="s">
        <v>4480</v>
      </c>
      <c r="E596" s="156">
        <v>1550</v>
      </c>
      <c r="F596" s="158">
        <v>10408</v>
      </c>
    </row>
    <row r="597" spans="1:7" ht="11.1" customHeight="1" x14ac:dyDescent="0.2">
      <c r="A597" s="191">
        <v>43704</v>
      </c>
      <c r="B597" s="81">
        <v>28062</v>
      </c>
      <c r="C597" s="82" t="s">
        <v>3128</v>
      </c>
      <c r="D597" s="83" t="s">
        <v>6408</v>
      </c>
      <c r="E597" s="168">
        <v>560.55999999999995</v>
      </c>
      <c r="F597" s="158">
        <v>560.55999999999995</v>
      </c>
      <c r="G597" s="83"/>
    </row>
    <row r="598" spans="1:7" ht="11.1" customHeight="1" x14ac:dyDescent="0.2">
      <c r="A598" s="191">
        <v>43697</v>
      </c>
      <c r="B598" s="10">
        <v>10108</v>
      </c>
      <c r="C598" s="82" t="s">
        <v>3140</v>
      </c>
      <c r="D598" s="12" t="s">
        <v>478</v>
      </c>
      <c r="E598" s="156">
        <v>281.27999999999997</v>
      </c>
      <c r="F598" s="158">
        <v>403662.53</v>
      </c>
      <c r="G598" s="83"/>
    </row>
    <row r="599" spans="1:7" ht="11.1" customHeight="1" x14ac:dyDescent="0.2">
      <c r="A599" s="191">
        <v>43704</v>
      </c>
      <c r="B599" s="81">
        <v>27595</v>
      </c>
      <c r="C599" s="82" t="s">
        <v>3881</v>
      </c>
      <c r="D599" s="83" t="s">
        <v>4435</v>
      </c>
      <c r="E599" s="168">
        <v>581.78</v>
      </c>
      <c r="F599" s="158">
        <v>1655.03</v>
      </c>
      <c r="G599" s="83"/>
    </row>
    <row r="600" spans="1:7" ht="11.1" customHeight="1" x14ac:dyDescent="0.2">
      <c r="A600" s="191">
        <v>43703</v>
      </c>
      <c r="B600" s="81"/>
      <c r="C600" s="82" t="s">
        <v>3047</v>
      </c>
      <c r="D600" s="83" t="s">
        <v>6445</v>
      </c>
      <c r="E600" s="168">
        <v>475</v>
      </c>
      <c r="F600" s="158"/>
      <c r="G600" s="83" t="s">
        <v>3046</v>
      </c>
    </row>
    <row r="601" spans="1:7" ht="11.1" customHeight="1" x14ac:dyDescent="0.2">
      <c r="A601" s="191">
        <v>43704</v>
      </c>
      <c r="B601" s="10">
        <v>26513</v>
      </c>
      <c r="C601" s="82" t="s">
        <v>3140</v>
      </c>
      <c r="D601" s="12" t="s">
        <v>2758</v>
      </c>
      <c r="E601" s="166">
        <v>0</v>
      </c>
      <c r="F601" s="158">
        <v>1456.81</v>
      </c>
      <c r="G601" s="83"/>
    </row>
    <row r="602" spans="1:7" ht="11.1" customHeight="1" x14ac:dyDescent="0.2">
      <c r="A602" s="191">
        <v>43697</v>
      </c>
      <c r="B602" s="10">
        <v>22391</v>
      </c>
      <c r="C602" s="82" t="s">
        <v>3127</v>
      </c>
      <c r="D602" s="12" t="s">
        <v>3533</v>
      </c>
      <c r="E602" s="156">
        <v>5900</v>
      </c>
      <c r="F602" s="158">
        <v>97817.25</v>
      </c>
    </row>
    <row r="603" spans="1:7" ht="11.1" customHeight="1" x14ac:dyDescent="0.2">
      <c r="A603" s="191">
        <v>43697</v>
      </c>
      <c r="B603" s="10">
        <v>25912</v>
      </c>
      <c r="C603" s="82" t="s">
        <v>3128</v>
      </c>
      <c r="D603" s="12" t="s">
        <v>2622</v>
      </c>
      <c r="E603" s="156">
        <v>198</v>
      </c>
      <c r="F603" s="158">
        <v>324</v>
      </c>
      <c r="G603" s="83"/>
    </row>
    <row r="604" spans="1:7" ht="11.1" customHeight="1" x14ac:dyDescent="0.2">
      <c r="A604" s="191">
        <v>43704</v>
      </c>
      <c r="B604" s="81">
        <v>10000</v>
      </c>
      <c r="C604" s="82" t="s">
        <v>3141</v>
      </c>
      <c r="D604" s="83" t="s">
        <v>484</v>
      </c>
      <c r="E604" s="168">
        <v>945</v>
      </c>
      <c r="F604" s="158">
        <v>21786</v>
      </c>
      <c r="G604" s="83"/>
    </row>
    <row r="605" spans="1:7" ht="11.1" customHeight="1" x14ac:dyDescent="0.2">
      <c r="A605" s="191">
        <v>43697</v>
      </c>
      <c r="B605" s="81">
        <v>27575</v>
      </c>
      <c r="C605" s="82" t="s">
        <v>3127</v>
      </c>
      <c r="D605" s="83" t="s">
        <v>4396</v>
      </c>
      <c r="E605" s="168">
        <v>562.5</v>
      </c>
      <c r="F605" s="158">
        <v>2812.5</v>
      </c>
      <c r="G605" s="83"/>
    </row>
    <row r="606" spans="1:7" ht="11.1" customHeight="1" x14ac:dyDescent="0.2">
      <c r="A606" s="191">
        <v>43697</v>
      </c>
      <c r="B606" s="10">
        <v>22918</v>
      </c>
      <c r="C606" s="82" t="s">
        <v>3140</v>
      </c>
      <c r="D606" s="12" t="s">
        <v>486</v>
      </c>
      <c r="E606" s="156">
        <v>1162.3</v>
      </c>
      <c r="F606" s="158">
        <v>32071.09</v>
      </c>
      <c r="G606" s="83"/>
    </row>
    <row r="607" spans="1:7" ht="11.1" customHeight="1" x14ac:dyDescent="0.2">
      <c r="A607" s="191">
        <v>43697</v>
      </c>
      <c r="B607" s="81">
        <v>14542</v>
      </c>
      <c r="C607" s="82" t="s">
        <v>3140</v>
      </c>
      <c r="D607" s="83" t="s">
        <v>1395</v>
      </c>
      <c r="E607" s="168">
        <v>1277.5</v>
      </c>
      <c r="F607" s="158">
        <v>1277.5</v>
      </c>
      <c r="G607" s="83"/>
    </row>
    <row r="608" spans="1:7" ht="11.1" customHeight="1" x14ac:dyDescent="0.2">
      <c r="A608" s="191">
        <v>43704</v>
      </c>
      <c r="B608" s="81">
        <v>10992</v>
      </c>
      <c r="C608" s="82" t="s">
        <v>3140</v>
      </c>
      <c r="D608" s="83" t="s">
        <v>863</v>
      </c>
      <c r="E608" s="168">
        <v>16635.150000000001</v>
      </c>
      <c r="F608" s="158">
        <v>109397.4</v>
      </c>
      <c r="G608" s="83"/>
    </row>
    <row r="609" spans="1:7" ht="11.1" customHeight="1" x14ac:dyDescent="0.2">
      <c r="A609" s="191">
        <v>43704</v>
      </c>
      <c r="B609" s="81">
        <v>13633</v>
      </c>
      <c r="C609" s="82" t="s">
        <v>3141</v>
      </c>
      <c r="D609" s="83" t="s">
        <v>490</v>
      </c>
      <c r="E609" s="168">
        <v>8634.77</v>
      </c>
      <c r="F609" s="158">
        <v>182858.23999999999</v>
      </c>
      <c r="G609" s="83"/>
    </row>
    <row r="610" spans="1:7" ht="11.1" customHeight="1" x14ac:dyDescent="0.2">
      <c r="A610" s="191">
        <v>43697</v>
      </c>
      <c r="B610" s="10">
        <v>23067</v>
      </c>
      <c r="C610" s="82" t="s">
        <v>3141</v>
      </c>
      <c r="D610" s="12" t="s">
        <v>2092</v>
      </c>
      <c r="E610" s="156">
        <v>34614.15</v>
      </c>
      <c r="F610" s="158">
        <v>414652.34</v>
      </c>
    </row>
    <row r="611" spans="1:7" ht="11.1" customHeight="1" x14ac:dyDescent="0.2">
      <c r="A611" s="191">
        <v>43697</v>
      </c>
      <c r="B611" s="10">
        <v>999002226</v>
      </c>
      <c r="C611" s="82" t="s">
        <v>3135</v>
      </c>
      <c r="D611" s="12" t="s">
        <v>6336</v>
      </c>
      <c r="E611" s="156">
        <v>250</v>
      </c>
      <c r="F611" s="158">
        <v>250</v>
      </c>
    </row>
    <row r="612" spans="1:7" ht="11.1" customHeight="1" x14ac:dyDescent="0.2">
      <c r="A612" s="191">
        <v>43704</v>
      </c>
      <c r="B612" s="10">
        <v>23439</v>
      </c>
      <c r="C612" s="82" t="s">
        <v>3128</v>
      </c>
      <c r="D612" s="12" t="s">
        <v>2155</v>
      </c>
      <c r="E612" s="166">
        <v>62.91</v>
      </c>
      <c r="F612" s="158">
        <v>182.87</v>
      </c>
      <c r="G612" s="83"/>
    </row>
    <row r="613" spans="1:7" ht="11.1" customHeight="1" x14ac:dyDescent="0.2">
      <c r="A613" s="191">
        <v>43697</v>
      </c>
      <c r="B613" s="10">
        <v>13277</v>
      </c>
      <c r="C613" s="82" t="s">
        <v>3140</v>
      </c>
      <c r="D613" s="12" t="s">
        <v>1143</v>
      </c>
      <c r="E613" s="156">
        <v>146.97999999999999</v>
      </c>
      <c r="F613" s="158">
        <v>46578.18</v>
      </c>
    </row>
    <row r="614" spans="1:7" ht="11.1" customHeight="1" x14ac:dyDescent="0.2">
      <c r="A614" s="191">
        <v>43697</v>
      </c>
      <c r="B614" s="81">
        <v>24174</v>
      </c>
      <c r="C614" s="82" t="s">
        <v>3710</v>
      </c>
      <c r="D614" s="83" t="s">
        <v>2286</v>
      </c>
      <c r="E614" s="168">
        <v>1383.55</v>
      </c>
      <c r="F614" s="158">
        <v>4621.29</v>
      </c>
      <c r="G614" s="83"/>
    </row>
    <row r="615" spans="1:7" ht="11.1" customHeight="1" x14ac:dyDescent="0.2">
      <c r="A615" s="191">
        <v>43697</v>
      </c>
      <c r="B615" s="10">
        <v>12553</v>
      </c>
      <c r="C615" s="82" t="s">
        <v>3127</v>
      </c>
      <c r="D615" s="12" t="s">
        <v>1071</v>
      </c>
      <c r="E615" s="156">
        <v>400</v>
      </c>
      <c r="F615" s="158">
        <v>24762.5</v>
      </c>
    </row>
    <row r="616" spans="1:7" ht="11.1" customHeight="1" x14ac:dyDescent="0.2">
      <c r="A616" s="191">
        <v>43704</v>
      </c>
      <c r="B616" s="81">
        <v>12553</v>
      </c>
      <c r="C616" s="82" t="s">
        <v>3127</v>
      </c>
      <c r="D616" s="83" t="s">
        <v>1071</v>
      </c>
      <c r="E616" s="168">
        <v>487.5</v>
      </c>
      <c r="F616" s="158">
        <v>25250</v>
      </c>
      <c r="G616" s="83"/>
    </row>
    <row r="617" spans="1:7" ht="11.1" customHeight="1" x14ac:dyDescent="0.2">
      <c r="A617" s="191">
        <v>43704</v>
      </c>
      <c r="B617" s="10">
        <v>23161</v>
      </c>
      <c r="C617" s="82" t="s">
        <v>3128</v>
      </c>
      <c r="D617" s="12" t="s">
        <v>2108</v>
      </c>
      <c r="E617" s="166">
        <v>303.48</v>
      </c>
      <c r="F617" s="158">
        <v>1888.8</v>
      </c>
      <c r="G617" s="83"/>
    </row>
    <row r="618" spans="1:7" ht="11.1" customHeight="1" x14ac:dyDescent="0.2">
      <c r="A618" s="191">
        <v>43704</v>
      </c>
      <c r="B618" s="10">
        <v>25502</v>
      </c>
      <c r="C618" s="82" t="s">
        <v>3128</v>
      </c>
      <c r="D618" s="12" t="s">
        <v>2536</v>
      </c>
      <c r="E618" s="166">
        <v>51.04</v>
      </c>
      <c r="F618" s="158">
        <v>573.84999999999991</v>
      </c>
      <c r="G618" s="83"/>
    </row>
    <row r="619" spans="1:7" ht="11.1" customHeight="1" x14ac:dyDescent="0.2">
      <c r="A619" s="191">
        <v>43703</v>
      </c>
      <c r="B619" s="81"/>
      <c r="C619" s="82" t="s">
        <v>3047</v>
      </c>
      <c r="D619" s="83" t="s">
        <v>6466</v>
      </c>
      <c r="E619" s="168">
        <v>475</v>
      </c>
      <c r="F619" s="158"/>
      <c r="G619" s="83" t="s">
        <v>3046</v>
      </c>
    </row>
    <row r="620" spans="1:7" ht="11.1" customHeight="1" x14ac:dyDescent="0.2">
      <c r="A620" s="191">
        <v>43696</v>
      </c>
      <c r="B620" s="10">
        <v>16078</v>
      </c>
      <c r="C620" s="82" t="s">
        <v>3047</v>
      </c>
      <c r="D620" s="12" t="s">
        <v>6362</v>
      </c>
      <c r="E620" s="166">
        <v>475</v>
      </c>
      <c r="F620" s="158"/>
      <c r="G620" s="83" t="s">
        <v>3046</v>
      </c>
    </row>
    <row r="621" spans="1:7" ht="11.1" customHeight="1" x14ac:dyDescent="0.2">
      <c r="A621" s="191">
        <v>43696</v>
      </c>
      <c r="B621" s="10">
        <v>16078</v>
      </c>
      <c r="C621" s="82" t="s">
        <v>3047</v>
      </c>
      <c r="D621" s="12" t="s">
        <v>4883</v>
      </c>
      <c r="E621" s="156">
        <v>24</v>
      </c>
      <c r="F621" s="158"/>
      <c r="G621" s="83" t="s">
        <v>3046</v>
      </c>
    </row>
    <row r="622" spans="1:7" ht="11.1" customHeight="1" x14ac:dyDescent="0.2">
      <c r="A622" s="191">
        <v>43704</v>
      </c>
      <c r="B622" s="81">
        <v>11390</v>
      </c>
      <c r="C622" s="82" t="s">
        <v>3136</v>
      </c>
      <c r="D622" s="83" t="s">
        <v>494</v>
      </c>
      <c r="E622" s="168">
        <v>350</v>
      </c>
      <c r="F622" s="158">
        <v>4667</v>
      </c>
      <c r="G622" s="83"/>
    </row>
    <row r="623" spans="1:7" ht="11.1" customHeight="1" x14ac:dyDescent="0.2">
      <c r="A623" s="191">
        <v>43704</v>
      </c>
      <c r="B623" s="10">
        <v>14980</v>
      </c>
      <c r="C623" s="82" t="s">
        <v>3140</v>
      </c>
      <c r="D623" s="12" t="s">
        <v>495</v>
      </c>
      <c r="E623" s="166">
        <v>197.76</v>
      </c>
      <c r="F623" s="158">
        <v>30748.44</v>
      </c>
      <c r="G623" s="83"/>
    </row>
    <row r="624" spans="1:7" ht="11.1" customHeight="1" x14ac:dyDescent="0.2">
      <c r="A624" s="191">
        <v>43697</v>
      </c>
      <c r="B624" s="81">
        <v>10276</v>
      </c>
      <c r="C624" s="82" t="s">
        <v>3140</v>
      </c>
      <c r="D624" s="83" t="s">
        <v>496</v>
      </c>
      <c r="E624" s="168">
        <v>807.8</v>
      </c>
      <c r="F624" s="158">
        <v>22617.200000000001</v>
      </c>
      <c r="G624" s="83"/>
    </row>
    <row r="625" spans="1:7" ht="11.1" customHeight="1" x14ac:dyDescent="0.2">
      <c r="A625" s="191">
        <v>43697</v>
      </c>
      <c r="B625" s="81">
        <v>19350</v>
      </c>
      <c r="C625" s="82" t="s">
        <v>3141</v>
      </c>
      <c r="D625" s="83" t="s">
        <v>6383</v>
      </c>
      <c r="E625" s="168">
        <v>765</v>
      </c>
      <c r="F625" s="158">
        <v>6378.5</v>
      </c>
      <c r="G625" s="83"/>
    </row>
    <row r="626" spans="1:7" ht="11.1" customHeight="1" x14ac:dyDescent="0.2">
      <c r="A626" s="191">
        <v>43704</v>
      </c>
      <c r="B626" s="10">
        <v>23246</v>
      </c>
      <c r="C626" s="82" t="s">
        <v>3127</v>
      </c>
      <c r="D626" s="12" t="s">
        <v>2121</v>
      </c>
      <c r="E626" s="166">
        <v>105.04</v>
      </c>
      <c r="F626" s="158">
        <v>340.04</v>
      </c>
      <c r="G626" s="83"/>
    </row>
    <row r="627" spans="1:7" ht="11.1" customHeight="1" x14ac:dyDescent="0.2">
      <c r="A627" s="191">
        <v>43704</v>
      </c>
      <c r="B627" s="81">
        <v>13194</v>
      </c>
      <c r="C627" s="82" t="s">
        <v>3140</v>
      </c>
      <c r="D627" s="83" t="s">
        <v>498</v>
      </c>
      <c r="E627" s="168">
        <v>2180</v>
      </c>
      <c r="F627" s="158">
        <v>198282.6</v>
      </c>
      <c r="G627" s="83"/>
    </row>
    <row r="628" spans="1:7" ht="11.1" customHeight="1" x14ac:dyDescent="0.2">
      <c r="A628" s="191">
        <v>43697</v>
      </c>
      <c r="B628" s="81">
        <v>10895</v>
      </c>
      <c r="C628" s="82" t="s">
        <v>3134</v>
      </c>
      <c r="D628" s="83" t="s">
        <v>499</v>
      </c>
      <c r="E628" s="168">
        <v>1000</v>
      </c>
      <c r="F628" s="158">
        <v>12200</v>
      </c>
      <c r="G628" s="83"/>
    </row>
    <row r="629" spans="1:7" ht="11.1" customHeight="1" x14ac:dyDescent="0.2">
      <c r="A629" s="191">
        <v>43697</v>
      </c>
      <c r="B629" s="81">
        <v>21024</v>
      </c>
      <c r="C629" s="82" t="s">
        <v>3140</v>
      </c>
      <c r="D629" s="83" t="s">
        <v>500</v>
      </c>
      <c r="E629" s="168">
        <v>1749</v>
      </c>
      <c r="F629" s="158">
        <v>56242.28</v>
      </c>
      <c r="G629" s="83"/>
    </row>
    <row r="630" spans="1:7" ht="11.1" customHeight="1" x14ac:dyDescent="0.2">
      <c r="A630" s="191">
        <v>43696</v>
      </c>
      <c r="B630" s="81">
        <v>16078</v>
      </c>
      <c r="C630" s="82" t="s">
        <v>3047</v>
      </c>
      <c r="D630" s="83" t="s">
        <v>6353</v>
      </c>
      <c r="E630" s="168">
        <v>8</v>
      </c>
      <c r="F630" s="158"/>
      <c r="G630" s="83" t="s">
        <v>3046</v>
      </c>
    </row>
    <row r="631" spans="1:7" ht="11.1" customHeight="1" x14ac:dyDescent="0.2">
      <c r="A631" s="191">
        <v>43696</v>
      </c>
      <c r="B631" s="81">
        <v>16078</v>
      </c>
      <c r="C631" s="82" t="s">
        <v>3047</v>
      </c>
      <c r="D631" s="83" t="s">
        <v>2817</v>
      </c>
      <c r="E631" s="168">
        <v>7.5</v>
      </c>
      <c r="F631" s="158"/>
      <c r="G631" s="83" t="s">
        <v>3046</v>
      </c>
    </row>
    <row r="632" spans="1:7" ht="11.1" customHeight="1" x14ac:dyDescent="0.2">
      <c r="A632" s="191">
        <v>43703</v>
      </c>
      <c r="B632" s="81"/>
      <c r="C632" s="82" t="s">
        <v>3047</v>
      </c>
      <c r="D632" s="83" t="s">
        <v>6444</v>
      </c>
      <c r="E632" s="168">
        <v>475</v>
      </c>
      <c r="F632" s="158"/>
      <c r="G632" s="83" t="s">
        <v>3046</v>
      </c>
    </row>
    <row r="633" spans="1:7" ht="11.1" customHeight="1" x14ac:dyDescent="0.2">
      <c r="A633" s="191">
        <v>43697</v>
      </c>
      <c r="B633" s="81">
        <v>17361</v>
      </c>
      <c r="C633" s="82" t="s">
        <v>3141</v>
      </c>
      <c r="D633" s="83" t="s">
        <v>5289</v>
      </c>
      <c r="E633" s="168">
        <v>472.95</v>
      </c>
      <c r="F633" s="158">
        <v>94476.92</v>
      </c>
      <c r="G633" s="12" t="s">
        <v>3029</v>
      </c>
    </row>
    <row r="634" spans="1:7" ht="11.1" customHeight="1" x14ac:dyDescent="0.2">
      <c r="A634" s="191">
        <v>43704</v>
      </c>
      <c r="B634" s="10">
        <v>17361</v>
      </c>
      <c r="C634" s="82" t="s">
        <v>3141</v>
      </c>
      <c r="D634" s="12" t="s">
        <v>502</v>
      </c>
      <c r="E634" s="166">
        <v>2663.2400000000002</v>
      </c>
      <c r="F634" s="158">
        <v>97140.160000000003</v>
      </c>
      <c r="G634" s="83"/>
    </row>
    <row r="635" spans="1:7" ht="11.1" customHeight="1" x14ac:dyDescent="0.2">
      <c r="A635" s="191">
        <v>43704</v>
      </c>
      <c r="B635" s="10">
        <v>27103</v>
      </c>
      <c r="C635" s="82" t="s">
        <v>3141</v>
      </c>
      <c r="D635" s="12" t="s">
        <v>504</v>
      </c>
      <c r="E635" s="168">
        <v>200</v>
      </c>
      <c r="F635" s="158">
        <v>30125</v>
      </c>
      <c r="G635" s="83"/>
    </row>
    <row r="636" spans="1:7" ht="11.1" customHeight="1" x14ac:dyDescent="0.2">
      <c r="A636" s="191">
        <v>43704</v>
      </c>
      <c r="B636" s="81">
        <v>11909</v>
      </c>
      <c r="C636" s="82" t="s">
        <v>3141</v>
      </c>
      <c r="D636" s="83" t="s">
        <v>505</v>
      </c>
      <c r="E636" s="168">
        <v>300</v>
      </c>
      <c r="F636" s="158">
        <v>4387</v>
      </c>
      <c r="G636" s="83"/>
    </row>
    <row r="637" spans="1:7" ht="11.1" customHeight="1" x14ac:dyDescent="0.2">
      <c r="A637" s="191">
        <v>43696</v>
      </c>
      <c r="B637" s="10">
        <v>16078</v>
      </c>
      <c r="C637" s="82" t="s">
        <v>3047</v>
      </c>
      <c r="D637" s="12" t="s">
        <v>6348</v>
      </c>
      <c r="E637" s="166">
        <v>14</v>
      </c>
      <c r="F637" s="158"/>
      <c r="G637" s="83" t="s">
        <v>3046</v>
      </c>
    </row>
    <row r="638" spans="1:7" ht="11.1" customHeight="1" x14ac:dyDescent="0.2">
      <c r="A638" s="191">
        <v>43697</v>
      </c>
      <c r="B638" s="10">
        <v>21457</v>
      </c>
      <c r="C638" s="82" t="s">
        <v>3141</v>
      </c>
      <c r="D638" s="12" t="s">
        <v>506</v>
      </c>
      <c r="E638" s="156">
        <v>352.62</v>
      </c>
      <c r="F638" s="158">
        <v>20753.03</v>
      </c>
      <c r="G638" s="83"/>
    </row>
    <row r="639" spans="1:7" ht="11.1" customHeight="1" x14ac:dyDescent="0.2">
      <c r="A639" s="191">
        <v>43704</v>
      </c>
      <c r="B639" s="10">
        <v>21457</v>
      </c>
      <c r="C639" s="82" t="s">
        <v>3141</v>
      </c>
      <c r="D639" s="12" t="s">
        <v>506</v>
      </c>
      <c r="E639" s="166">
        <v>1179.6199999999999</v>
      </c>
      <c r="F639" s="158">
        <v>21932.649999999998</v>
      </c>
      <c r="G639" s="83"/>
    </row>
    <row r="640" spans="1:7" ht="11.1" customHeight="1" x14ac:dyDescent="0.2">
      <c r="A640" s="191">
        <v>43697</v>
      </c>
      <c r="B640" s="81">
        <v>13519</v>
      </c>
      <c r="C640" s="82" t="s">
        <v>3140</v>
      </c>
      <c r="D640" s="83" t="s">
        <v>6377</v>
      </c>
      <c r="E640" s="168">
        <v>161.5</v>
      </c>
      <c r="F640" s="158">
        <v>20209.32</v>
      </c>
      <c r="G640" s="83"/>
    </row>
    <row r="641" spans="1:7" ht="11.1" customHeight="1" x14ac:dyDescent="0.2">
      <c r="A641" s="191">
        <v>43697</v>
      </c>
      <c r="B641" s="81">
        <v>13183</v>
      </c>
      <c r="C641" s="82" t="s">
        <v>3140</v>
      </c>
      <c r="D641" s="83" t="s">
        <v>508</v>
      </c>
      <c r="E641" s="168">
        <v>1065.17</v>
      </c>
      <c r="F641" s="158">
        <v>29766.12</v>
      </c>
      <c r="G641" s="83"/>
    </row>
    <row r="642" spans="1:7" ht="11.1" customHeight="1" x14ac:dyDescent="0.2">
      <c r="A642" s="191">
        <v>43692</v>
      </c>
      <c r="B642" s="81">
        <v>16078</v>
      </c>
      <c r="C642" s="82" t="s">
        <v>3047</v>
      </c>
      <c r="D642" s="83" t="s">
        <v>6373</v>
      </c>
      <c r="E642" s="168">
        <v>190</v>
      </c>
      <c r="F642" s="158"/>
      <c r="G642" s="83" t="s">
        <v>3046</v>
      </c>
    </row>
    <row r="643" spans="1:7" ht="11.1" customHeight="1" x14ac:dyDescent="0.2">
      <c r="A643" s="191">
        <v>43704</v>
      </c>
      <c r="B643" s="10">
        <v>25031</v>
      </c>
      <c r="C643" s="82" t="s">
        <v>3136</v>
      </c>
      <c r="D643" s="12" t="s">
        <v>1386</v>
      </c>
      <c r="E643" s="166">
        <v>350</v>
      </c>
      <c r="F643" s="158">
        <v>700</v>
      </c>
      <c r="G643" s="83"/>
    </row>
    <row r="644" spans="1:7" ht="11.1" customHeight="1" x14ac:dyDescent="0.2">
      <c r="A644" s="191">
        <v>43697</v>
      </c>
      <c r="B644" s="81">
        <v>27621</v>
      </c>
      <c r="C644" s="82" t="s">
        <v>3127</v>
      </c>
      <c r="D644" s="83" t="s">
        <v>2743</v>
      </c>
      <c r="E644" s="168">
        <v>500</v>
      </c>
      <c r="F644" s="158">
        <v>3697</v>
      </c>
      <c r="G644" s="83"/>
    </row>
    <row r="645" spans="1:7" ht="11.1" customHeight="1" x14ac:dyDescent="0.2">
      <c r="A645" s="191">
        <v>43704</v>
      </c>
      <c r="B645" s="81">
        <v>10582</v>
      </c>
      <c r="C645" s="82" t="s">
        <v>3140</v>
      </c>
      <c r="D645" s="83" t="s">
        <v>512</v>
      </c>
      <c r="E645" s="168">
        <v>468.36</v>
      </c>
      <c r="F645" s="158">
        <v>5585.83</v>
      </c>
      <c r="G645" s="83"/>
    </row>
    <row r="646" spans="1:7" ht="11.1" customHeight="1" x14ac:dyDescent="0.2">
      <c r="A646" s="191">
        <v>43697</v>
      </c>
      <c r="B646" s="81">
        <v>25112</v>
      </c>
      <c r="C646" s="82" t="s">
        <v>3140</v>
      </c>
      <c r="D646" s="83" t="s">
        <v>6386</v>
      </c>
      <c r="E646" s="168">
        <v>1164.21</v>
      </c>
      <c r="F646" s="158">
        <v>3423.32</v>
      </c>
      <c r="G646" s="83"/>
    </row>
    <row r="647" spans="1:7" ht="11.1" customHeight="1" x14ac:dyDescent="0.2">
      <c r="A647" s="191">
        <v>43696</v>
      </c>
      <c r="B647" s="10">
        <v>16078</v>
      </c>
      <c r="C647" s="82" t="s">
        <v>3047</v>
      </c>
      <c r="D647" s="12" t="s">
        <v>6358</v>
      </c>
      <c r="E647" s="156">
        <v>1450</v>
      </c>
      <c r="F647" s="158"/>
      <c r="G647" s="83" t="s">
        <v>3046</v>
      </c>
    </row>
    <row r="648" spans="1:7" ht="11.1" customHeight="1" x14ac:dyDescent="0.2">
      <c r="A648" s="191">
        <v>43703</v>
      </c>
      <c r="B648" s="81"/>
      <c r="C648" s="82" t="s">
        <v>3047</v>
      </c>
      <c r="D648" s="83" t="s">
        <v>6462</v>
      </c>
      <c r="E648" s="168">
        <v>950</v>
      </c>
      <c r="F648" s="158"/>
      <c r="G648" s="83" t="s">
        <v>3046</v>
      </c>
    </row>
    <row r="649" spans="1:7" ht="11.1" customHeight="1" x14ac:dyDescent="0.2">
      <c r="A649" s="191">
        <v>43703</v>
      </c>
      <c r="B649" s="81"/>
      <c r="C649" s="82" t="s">
        <v>3047</v>
      </c>
      <c r="D649" s="83" t="s">
        <v>6462</v>
      </c>
      <c r="E649" s="168">
        <v>950</v>
      </c>
      <c r="F649" s="158"/>
      <c r="G649" s="83" t="s">
        <v>3046</v>
      </c>
    </row>
    <row r="650" spans="1:7" ht="11.1" customHeight="1" x14ac:dyDescent="0.2">
      <c r="A650" s="191">
        <v>43704</v>
      </c>
      <c r="B650" s="10">
        <v>27891</v>
      </c>
      <c r="C650" s="82" t="s">
        <v>3128</v>
      </c>
      <c r="D650" s="12" t="s">
        <v>5897</v>
      </c>
      <c r="E650" s="166">
        <v>105.04</v>
      </c>
      <c r="F650" s="158">
        <v>173.04000000000002</v>
      </c>
    </row>
    <row r="651" spans="1:7" ht="11.1" customHeight="1" x14ac:dyDescent="0.2">
      <c r="A651" s="191">
        <v>43697</v>
      </c>
      <c r="B651" s="81">
        <v>25136</v>
      </c>
      <c r="C651" s="82" t="s">
        <v>3134</v>
      </c>
      <c r="D651" s="12" t="s">
        <v>2462</v>
      </c>
      <c r="E651" s="168">
        <v>2000</v>
      </c>
      <c r="F651" s="158">
        <v>22000</v>
      </c>
      <c r="G651" s="83"/>
    </row>
    <row r="652" spans="1:7" ht="11.1" customHeight="1" x14ac:dyDescent="0.2">
      <c r="A652" s="191">
        <v>43704</v>
      </c>
      <c r="B652" s="81">
        <v>13939</v>
      </c>
      <c r="C652" s="82" t="s">
        <v>3140</v>
      </c>
      <c r="D652" s="83" t="s">
        <v>518</v>
      </c>
      <c r="E652" s="168">
        <v>-524</v>
      </c>
      <c r="F652" s="158">
        <v>65810.62</v>
      </c>
      <c r="G652" s="83"/>
    </row>
    <row r="653" spans="1:7" ht="11.1" customHeight="1" x14ac:dyDescent="0.2">
      <c r="A653" s="191">
        <v>43697</v>
      </c>
      <c r="B653" s="81">
        <v>23652</v>
      </c>
      <c r="C653" s="82" t="s">
        <v>3140</v>
      </c>
      <c r="D653" s="83" t="s">
        <v>2188</v>
      </c>
      <c r="E653" s="168">
        <v>14350</v>
      </c>
      <c r="F653" s="158">
        <v>14350</v>
      </c>
      <c r="G653" s="83" t="s">
        <v>3029</v>
      </c>
    </row>
    <row r="654" spans="1:7" ht="11.1" customHeight="1" x14ac:dyDescent="0.2">
      <c r="A654" s="191">
        <v>43697</v>
      </c>
      <c r="B654" s="81">
        <v>23340</v>
      </c>
      <c r="C654" s="82" t="s">
        <v>3141</v>
      </c>
      <c r="D654" s="83" t="s">
        <v>519</v>
      </c>
      <c r="E654" s="168">
        <v>300</v>
      </c>
      <c r="F654" s="158">
        <v>900</v>
      </c>
      <c r="G654" s="83"/>
    </row>
    <row r="655" spans="1:7" ht="11.1" customHeight="1" x14ac:dyDescent="0.2">
      <c r="A655" s="191">
        <v>43697</v>
      </c>
      <c r="B655" s="10">
        <v>26746</v>
      </c>
      <c r="C655" s="82" t="s">
        <v>3881</v>
      </c>
      <c r="D655" s="12" t="s">
        <v>2814</v>
      </c>
      <c r="E655" s="156">
        <v>300</v>
      </c>
      <c r="F655" s="158">
        <v>865.16</v>
      </c>
    </row>
    <row r="656" spans="1:7" ht="11.1" customHeight="1" x14ac:dyDescent="0.2">
      <c r="A656" s="191">
        <v>43704</v>
      </c>
      <c r="B656" s="10">
        <v>22302</v>
      </c>
      <c r="C656" s="82" t="s">
        <v>3134</v>
      </c>
      <c r="D656" s="12" t="s">
        <v>1985</v>
      </c>
      <c r="E656" s="166">
        <v>178.60000000000002</v>
      </c>
      <c r="F656" s="158">
        <v>8995.2100000000009</v>
      </c>
      <c r="G656" s="83"/>
    </row>
    <row r="657" spans="1:7" ht="11.1" customHeight="1" x14ac:dyDescent="0.2">
      <c r="A657" s="191">
        <v>43697</v>
      </c>
      <c r="B657" s="81">
        <v>23063</v>
      </c>
      <c r="C657" s="82" t="s">
        <v>3128</v>
      </c>
      <c r="D657" s="83" t="s">
        <v>2091</v>
      </c>
      <c r="E657" s="168">
        <v>172.84</v>
      </c>
      <c r="F657" s="158">
        <v>1099.4000000000001</v>
      </c>
      <c r="G657" s="83"/>
    </row>
    <row r="658" spans="1:7" ht="11.1" customHeight="1" x14ac:dyDescent="0.2">
      <c r="A658" s="191">
        <v>43697</v>
      </c>
      <c r="B658" s="81">
        <v>25390</v>
      </c>
      <c r="C658" s="82" t="s">
        <v>3329</v>
      </c>
      <c r="D658" s="83" t="s">
        <v>3323</v>
      </c>
      <c r="E658" s="168">
        <v>75</v>
      </c>
      <c r="F658" s="158">
        <v>12779.48</v>
      </c>
      <c r="G658" s="83"/>
    </row>
    <row r="659" spans="1:7" ht="11.1" customHeight="1" x14ac:dyDescent="0.2">
      <c r="A659" s="191">
        <v>43699</v>
      </c>
      <c r="B659" s="81"/>
      <c r="C659" s="82" t="s">
        <v>3047</v>
      </c>
      <c r="D659" s="83" t="s">
        <v>6418</v>
      </c>
      <c r="E659" s="168">
        <v>8</v>
      </c>
      <c r="F659" s="158"/>
      <c r="G659" s="83" t="s">
        <v>3046</v>
      </c>
    </row>
    <row r="660" spans="1:7" ht="11.1" customHeight="1" x14ac:dyDescent="0.2">
      <c r="A660" s="191">
        <v>43704</v>
      </c>
      <c r="B660" s="81">
        <v>27349</v>
      </c>
      <c r="C660" s="82" t="s">
        <v>3881</v>
      </c>
      <c r="D660" s="83" t="s">
        <v>3566</v>
      </c>
      <c r="E660" s="168">
        <v>536.79</v>
      </c>
      <c r="F660" s="158">
        <v>2259.39</v>
      </c>
      <c r="G660" s="83"/>
    </row>
    <row r="661" spans="1:7" ht="11.1" customHeight="1" x14ac:dyDescent="0.2">
      <c r="A661" s="191">
        <v>43704</v>
      </c>
      <c r="B661" s="10">
        <v>23159</v>
      </c>
      <c r="C661" s="82" t="s">
        <v>3140</v>
      </c>
      <c r="D661" s="12" t="s">
        <v>526</v>
      </c>
      <c r="E661" s="166">
        <v>3400</v>
      </c>
      <c r="F661" s="158">
        <v>115150</v>
      </c>
      <c r="G661" s="83"/>
    </row>
    <row r="662" spans="1:7" ht="11.1" customHeight="1" x14ac:dyDescent="0.2">
      <c r="A662" s="191">
        <v>43697</v>
      </c>
      <c r="B662" s="81">
        <v>999002055</v>
      </c>
      <c r="C662" s="82" t="s">
        <v>3135</v>
      </c>
      <c r="D662" s="83" t="s">
        <v>3396</v>
      </c>
      <c r="E662" s="168">
        <v>350</v>
      </c>
      <c r="F662" s="158">
        <v>1150</v>
      </c>
      <c r="G662" s="83"/>
    </row>
    <row r="663" spans="1:7" ht="11.1" customHeight="1" x14ac:dyDescent="0.2">
      <c r="A663" s="191">
        <v>43697</v>
      </c>
      <c r="B663" s="81">
        <v>27374</v>
      </c>
      <c r="C663" s="82" t="s">
        <v>3127</v>
      </c>
      <c r="D663" s="83" t="s">
        <v>6306</v>
      </c>
      <c r="E663" s="168">
        <v>1425</v>
      </c>
      <c r="F663" s="158">
        <v>2875</v>
      </c>
      <c r="G663" s="83" t="s">
        <v>3029</v>
      </c>
    </row>
    <row r="664" spans="1:7" ht="11.1" customHeight="1" x14ac:dyDescent="0.2">
      <c r="A664" s="191">
        <v>43703</v>
      </c>
      <c r="B664" s="81"/>
      <c r="C664" s="82" t="s">
        <v>3047</v>
      </c>
      <c r="D664" s="83" t="s">
        <v>6458</v>
      </c>
      <c r="E664" s="168">
        <v>475</v>
      </c>
      <c r="F664" s="158"/>
      <c r="G664" s="83" t="s">
        <v>3046</v>
      </c>
    </row>
    <row r="665" spans="1:7" ht="11.1" customHeight="1" x14ac:dyDescent="0.2">
      <c r="A665" s="191">
        <v>43697</v>
      </c>
      <c r="B665" s="10">
        <v>23951</v>
      </c>
      <c r="C665" s="82" t="s">
        <v>3127</v>
      </c>
      <c r="D665" s="12" t="s">
        <v>2247</v>
      </c>
      <c r="E665" s="156">
        <v>600</v>
      </c>
      <c r="F665" s="158">
        <v>1925</v>
      </c>
    </row>
    <row r="666" spans="1:7" ht="11.1" customHeight="1" x14ac:dyDescent="0.2">
      <c r="A666" s="191">
        <v>43704</v>
      </c>
      <c r="B666" s="10">
        <v>23951</v>
      </c>
      <c r="C666" s="82" t="s">
        <v>3127</v>
      </c>
      <c r="D666" s="12" t="s">
        <v>2247</v>
      </c>
      <c r="E666" s="166">
        <v>300</v>
      </c>
      <c r="F666" s="158">
        <v>2225</v>
      </c>
      <c r="G666" s="83"/>
    </row>
    <row r="667" spans="1:7" ht="11.1" customHeight="1" x14ac:dyDescent="0.2">
      <c r="A667" s="191">
        <v>43697</v>
      </c>
      <c r="B667" s="10">
        <v>15041</v>
      </c>
      <c r="C667" s="82" t="s">
        <v>3140</v>
      </c>
      <c r="D667" s="12" t="s">
        <v>529</v>
      </c>
      <c r="E667" s="156">
        <v>1963.91</v>
      </c>
      <c r="F667" s="158">
        <v>1963.91</v>
      </c>
    </row>
    <row r="668" spans="1:7" ht="11.1" customHeight="1" x14ac:dyDescent="0.2">
      <c r="A668" s="191">
        <v>43697</v>
      </c>
      <c r="B668" s="10">
        <v>27542</v>
      </c>
      <c r="C668" s="82" t="s">
        <v>3127</v>
      </c>
      <c r="D668" s="12" t="s">
        <v>4318</v>
      </c>
      <c r="E668" s="166">
        <v>1000</v>
      </c>
      <c r="F668" s="158">
        <v>4225</v>
      </c>
    </row>
    <row r="669" spans="1:7" ht="11.1" customHeight="1" x14ac:dyDescent="0.2">
      <c r="A669" s="191">
        <v>43704</v>
      </c>
      <c r="B669" s="10">
        <v>27542</v>
      </c>
      <c r="C669" s="82" t="s">
        <v>3127</v>
      </c>
      <c r="D669" s="12" t="s">
        <v>4318</v>
      </c>
      <c r="E669" s="156">
        <v>1500</v>
      </c>
      <c r="F669" s="158">
        <v>5725</v>
      </c>
    </row>
    <row r="670" spans="1:7" ht="11.1" customHeight="1" x14ac:dyDescent="0.2">
      <c r="A670" s="191">
        <v>43697</v>
      </c>
      <c r="B670" s="81">
        <v>13877</v>
      </c>
      <c r="C670" s="82" t="s">
        <v>3140</v>
      </c>
      <c r="D670" s="83" t="s">
        <v>1272</v>
      </c>
      <c r="E670" s="168">
        <v>50</v>
      </c>
      <c r="F670" s="158">
        <v>740</v>
      </c>
      <c r="G670" s="83"/>
    </row>
    <row r="671" spans="1:7" ht="11.1" customHeight="1" x14ac:dyDescent="0.2">
      <c r="A671" s="191">
        <v>43704</v>
      </c>
      <c r="B671" s="10">
        <v>18653</v>
      </c>
      <c r="C671" s="82" t="s">
        <v>3136</v>
      </c>
      <c r="D671" s="12" t="s">
        <v>1664</v>
      </c>
      <c r="E671" s="166">
        <v>340</v>
      </c>
      <c r="F671" s="158">
        <v>615</v>
      </c>
      <c r="G671" s="83"/>
    </row>
    <row r="672" spans="1:7" ht="11.1" customHeight="1" x14ac:dyDescent="0.2">
      <c r="A672" s="191">
        <v>43692</v>
      </c>
      <c r="B672" s="81">
        <v>12636</v>
      </c>
      <c r="C672" s="82" t="s">
        <v>3073</v>
      </c>
      <c r="D672" s="83" t="s">
        <v>1087</v>
      </c>
      <c r="E672" s="168">
        <v>1250</v>
      </c>
      <c r="F672" s="158">
        <v>1022533.79</v>
      </c>
      <c r="G672" s="83" t="s">
        <v>3072</v>
      </c>
    </row>
    <row r="673" spans="1:7" ht="11.1" customHeight="1" x14ac:dyDescent="0.2">
      <c r="A673" s="191">
        <v>43692</v>
      </c>
      <c r="B673" s="81">
        <v>12636</v>
      </c>
      <c r="C673" s="82" t="s">
        <v>3073</v>
      </c>
      <c r="D673" s="83" t="s">
        <v>1087</v>
      </c>
      <c r="E673" s="168">
        <v>525</v>
      </c>
      <c r="F673" s="158">
        <v>1023058.79</v>
      </c>
      <c r="G673" s="83" t="s">
        <v>3072</v>
      </c>
    </row>
    <row r="674" spans="1:7" ht="11.1" customHeight="1" x14ac:dyDescent="0.2">
      <c r="A674" s="191">
        <v>43693</v>
      </c>
      <c r="B674" s="10">
        <v>12636</v>
      </c>
      <c r="C674" s="82" t="s">
        <v>3073</v>
      </c>
      <c r="D674" s="12" t="s">
        <v>1087</v>
      </c>
      <c r="E674" s="156">
        <v>36652.269999999997</v>
      </c>
      <c r="F674" s="158">
        <v>1059711.06</v>
      </c>
      <c r="G674" s="83" t="s">
        <v>3072</v>
      </c>
    </row>
    <row r="675" spans="1:7" ht="11.1" customHeight="1" x14ac:dyDescent="0.2">
      <c r="A675" s="191">
        <v>43693</v>
      </c>
      <c r="B675" s="81">
        <v>12636</v>
      </c>
      <c r="C675" s="82" t="s">
        <v>3073</v>
      </c>
      <c r="D675" s="83" t="s">
        <v>1087</v>
      </c>
      <c r="E675" s="168">
        <v>7955.92</v>
      </c>
      <c r="F675" s="158">
        <v>1067666.98</v>
      </c>
      <c r="G675" s="83" t="s">
        <v>3072</v>
      </c>
    </row>
    <row r="676" spans="1:7" ht="11.1" customHeight="1" x14ac:dyDescent="0.2">
      <c r="A676" s="191">
        <v>43699</v>
      </c>
      <c r="B676" s="81"/>
      <c r="C676" s="82" t="s">
        <v>3047</v>
      </c>
      <c r="D676" s="83" t="s">
        <v>6417</v>
      </c>
      <c r="E676" s="168">
        <v>8</v>
      </c>
      <c r="F676" s="158"/>
      <c r="G676" s="83" t="s">
        <v>3046</v>
      </c>
    </row>
    <row r="677" spans="1:7" ht="11.1" customHeight="1" x14ac:dyDescent="0.2">
      <c r="A677" s="191">
        <v>43697</v>
      </c>
      <c r="B677" s="81">
        <v>14710</v>
      </c>
      <c r="C677" s="82" t="s">
        <v>3141</v>
      </c>
      <c r="D677" s="83" t="s">
        <v>1413</v>
      </c>
      <c r="E677" s="168">
        <v>435</v>
      </c>
      <c r="F677" s="158">
        <v>9826.5</v>
      </c>
      <c r="G677" s="83"/>
    </row>
    <row r="678" spans="1:7" ht="11.1" customHeight="1" x14ac:dyDescent="0.2">
      <c r="A678" s="191">
        <v>43704</v>
      </c>
      <c r="B678" s="10">
        <v>19087</v>
      </c>
      <c r="C678" s="82" t="s">
        <v>3141</v>
      </c>
      <c r="D678" s="12" t="s">
        <v>533</v>
      </c>
      <c r="E678" s="166">
        <v>42727.74</v>
      </c>
      <c r="F678" s="158">
        <v>308231.99</v>
      </c>
      <c r="G678" s="83"/>
    </row>
    <row r="679" spans="1:7" ht="11.1" customHeight="1" x14ac:dyDescent="0.2">
      <c r="A679" s="191">
        <v>43704</v>
      </c>
      <c r="B679" s="81">
        <v>10549</v>
      </c>
      <c r="C679" s="82" t="s">
        <v>3140</v>
      </c>
      <c r="D679" s="83" t="s">
        <v>5490</v>
      </c>
      <c r="E679" s="168">
        <v>2040</v>
      </c>
      <c r="F679" s="158">
        <v>214279.22</v>
      </c>
      <c r="G679" s="83"/>
    </row>
    <row r="680" spans="1:7" ht="11.1" customHeight="1" x14ac:dyDescent="0.2">
      <c r="A680" s="191">
        <v>43704</v>
      </c>
      <c r="B680" s="10">
        <v>21686</v>
      </c>
      <c r="C680" s="82" t="s">
        <v>3127</v>
      </c>
      <c r="D680" s="12" t="s">
        <v>1916</v>
      </c>
      <c r="E680" s="166">
        <v>300</v>
      </c>
      <c r="F680" s="158">
        <v>4925</v>
      </c>
      <c r="G680" s="83"/>
    </row>
    <row r="681" spans="1:7" ht="11.1" customHeight="1" x14ac:dyDescent="0.2">
      <c r="A681" s="191">
        <v>43697</v>
      </c>
      <c r="B681" s="10">
        <v>10822</v>
      </c>
      <c r="C681" s="82" t="s">
        <v>3140</v>
      </c>
      <c r="D681" s="12" t="s">
        <v>3220</v>
      </c>
      <c r="E681" s="166">
        <v>259.17</v>
      </c>
      <c r="F681" s="158">
        <v>31583.05</v>
      </c>
    </row>
    <row r="682" spans="1:7" ht="11.1" customHeight="1" x14ac:dyDescent="0.2">
      <c r="A682" s="191">
        <v>43697</v>
      </c>
      <c r="B682" s="81">
        <v>10822</v>
      </c>
      <c r="C682" s="82" t="s">
        <v>3140</v>
      </c>
      <c r="D682" s="83" t="s">
        <v>3220</v>
      </c>
      <c r="E682" s="168">
        <v>58.64</v>
      </c>
      <c r="F682" s="158">
        <v>31583.05</v>
      </c>
      <c r="G682" s="83"/>
    </row>
    <row r="683" spans="1:7" ht="11.1" customHeight="1" x14ac:dyDescent="0.2">
      <c r="A683" s="191">
        <v>43697</v>
      </c>
      <c r="B683" s="10">
        <v>10565</v>
      </c>
      <c r="C683" s="82" t="s">
        <v>3140</v>
      </c>
      <c r="D683" s="12" t="s">
        <v>5272</v>
      </c>
      <c r="E683" s="156">
        <v>997.84</v>
      </c>
      <c r="F683" s="158">
        <v>927316.66</v>
      </c>
      <c r="G683" s="83"/>
    </row>
    <row r="684" spans="1:7" ht="11.1" customHeight="1" x14ac:dyDescent="0.2">
      <c r="A684" s="191">
        <v>43704</v>
      </c>
      <c r="B684" s="81">
        <v>10565</v>
      </c>
      <c r="C684" s="82" t="s">
        <v>3140</v>
      </c>
      <c r="D684" s="83" t="s">
        <v>538</v>
      </c>
      <c r="E684" s="168">
        <v>435</v>
      </c>
      <c r="F684" s="158">
        <v>927751.66</v>
      </c>
      <c r="G684" s="83"/>
    </row>
    <row r="685" spans="1:7" ht="11.1" customHeight="1" x14ac:dyDescent="0.2">
      <c r="A685" s="191">
        <v>43697</v>
      </c>
      <c r="B685" s="81">
        <v>27899</v>
      </c>
      <c r="C685" s="82" t="s">
        <v>3141</v>
      </c>
      <c r="D685" s="83" t="s">
        <v>6391</v>
      </c>
      <c r="E685" s="168">
        <v>156506.4</v>
      </c>
      <c r="F685" s="158">
        <v>156506.4</v>
      </c>
      <c r="G685" s="12" t="s">
        <v>3029</v>
      </c>
    </row>
    <row r="686" spans="1:7" ht="11.1" customHeight="1" x14ac:dyDescent="0.2">
      <c r="A686" s="191">
        <v>43697</v>
      </c>
      <c r="B686" s="81">
        <v>13667</v>
      </c>
      <c r="C686" s="82" t="s">
        <v>3140</v>
      </c>
      <c r="D686" s="83" t="s">
        <v>1239</v>
      </c>
      <c r="E686" s="168">
        <v>361.75</v>
      </c>
      <c r="F686" s="158">
        <v>110789.7</v>
      </c>
      <c r="G686" s="83"/>
    </row>
    <row r="687" spans="1:7" ht="11.1" customHeight="1" x14ac:dyDescent="0.2">
      <c r="A687" s="191">
        <v>43704</v>
      </c>
      <c r="B687" s="81">
        <v>13667</v>
      </c>
      <c r="C687" s="82" t="s">
        <v>3140</v>
      </c>
      <c r="D687" s="83" t="s">
        <v>1239</v>
      </c>
      <c r="E687" s="168">
        <v>1732.3</v>
      </c>
      <c r="F687" s="158">
        <v>112522</v>
      </c>
      <c r="G687" s="83"/>
    </row>
    <row r="688" spans="1:7" ht="11.1" customHeight="1" x14ac:dyDescent="0.2">
      <c r="A688" s="191">
        <v>43696</v>
      </c>
      <c r="B688" s="81">
        <v>16078</v>
      </c>
      <c r="C688" s="82" t="s">
        <v>3047</v>
      </c>
      <c r="D688" s="83" t="s">
        <v>3582</v>
      </c>
      <c r="E688" s="168">
        <v>103620.41</v>
      </c>
      <c r="F688" s="158"/>
      <c r="G688" s="83" t="s">
        <v>3046</v>
      </c>
    </row>
    <row r="689" spans="1:7" ht="11.1" customHeight="1" x14ac:dyDescent="0.2">
      <c r="A689" s="191">
        <v>43697</v>
      </c>
      <c r="B689" s="10">
        <v>23878</v>
      </c>
      <c r="C689" s="82" t="s">
        <v>3127</v>
      </c>
      <c r="D689" s="12" t="s">
        <v>543</v>
      </c>
      <c r="E689" s="166">
        <v>840</v>
      </c>
      <c r="F689" s="158">
        <v>11470</v>
      </c>
      <c r="G689" s="83"/>
    </row>
    <row r="690" spans="1:7" ht="11.1" customHeight="1" x14ac:dyDescent="0.2">
      <c r="A690" s="191">
        <v>43703</v>
      </c>
      <c r="B690" s="81"/>
      <c r="C690" s="82" t="s">
        <v>3047</v>
      </c>
      <c r="D690" s="83" t="s">
        <v>6457</v>
      </c>
      <c r="E690" s="168">
        <v>475</v>
      </c>
      <c r="F690" s="158"/>
      <c r="G690" s="83" t="s">
        <v>3046</v>
      </c>
    </row>
    <row r="691" spans="1:7" ht="11.1" customHeight="1" x14ac:dyDescent="0.2">
      <c r="A691" s="191">
        <v>43704</v>
      </c>
      <c r="B691" s="81">
        <v>11315</v>
      </c>
      <c r="C691" s="82" t="s">
        <v>3128</v>
      </c>
      <c r="D691" s="83" t="s">
        <v>908</v>
      </c>
      <c r="E691" s="168">
        <v>126</v>
      </c>
      <c r="F691" s="158">
        <v>126</v>
      </c>
      <c r="G691" s="83"/>
    </row>
    <row r="692" spans="1:7" ht="11.1" customHeight="1" x14ac:dyDescent="0.2">
      <c r="A692" s="191">
        <v>43704</v>
      </c>
      <c r="B692" s="10">
        <v>24391</v>
      </c>
      <c r="C692" s="82" t="s">
        <v>3127</v>
      </c>
      <c r="D692" s="12" t="s">
        <v>546</v>
      </c>
      <c r="E692" s="166">
        <v>1400</v>
      </c>
      <c r="F692" s="158">
        <v>24780</v>
      </c>
      <c r="G692" s="83"/>
    </row>
    <row r="693" spans="1:7" ht="11.1" customHeight="1" x14ac:dyDescent="0.2">
      <c r="A693" s="191">
        <v>43704</v>
      </c>
      <c r="B693" s="10">
        <v>17380</v>
      </c>
      <c r="C693" s="82" t="s">
        <v>3134</v>
      </c>
      <c r="D693" s="12" t="s">
        <v>1534</v>
      </c>
      <c r="E693" s="166">
        <v>65.22</v>
      </c>
      <c r="F693" s="158">
        <v>1047.5899999999999</v>
      </c>
      <c r="G693" s="83"/>
    </row>
    <row r="694" spans="1:7" ht="11.1" customHeight="1" x14ac:dyDescent="0.2">
      <c r="A694" s="191">
        <v>43697</v>
      </c>
      <c r="B694" s="10">
        <v>14662</v>
      </c>
      <c r="C694" s="82" t="s">
        <v>3140</v>
      </c>
      <c r="D694" s="12" t="s">
        <v>548</v>
      </c>
      <c r="E694" s="156">
        <v>36.39</v>
      </c>
      <c r="F694" s="158">
        <v>158600.98000000001</v>
      </c>
      <c r="G694" s="83"/>
    </row>
    <row r="695" spans="1:7" ht="11.1" customHeight="1" x14ac:dyDescent="0.2">
      <c r="A695" s="191">
        <v>43704</v>
      </c>
      <c r="B695" s="10">
        <v>14662</v>
      </c>
      <c r="C695" s="82" t="s">
        <v>3140</v>
      </c>
      <c r="D695" s="12" t="s">
        <v>548</v>
      </c>
      <c r="E695" s="166">
        <v>234.94000000000003</v>
      </c>
      <c r="F695" s="158">
        <v>158835.92000000001</v>
      </c>
      <c r="G695" s="83"/>
    </row>
    <row r="696" spans="1:7" ht="11.1" customHeight="1" x14ac:dyDescent="0.2">
      <c r="A696" s="191">
        <v>43704</v>
      </c>
      <c r="B696" s="10">
        <v>27851</v>
      </c>
      <c r="C696" s="82" t="s">
        <v>3140</v>
      </c>
      <c r="D696" s="12" t="s">
        <v>5652</v>
      </c>
      <c r="E696" s="166">
        <v>12312</v>
      </c>
      <c r="F696" s="158">
        <v>12810</v>
      </c>
      <c r="G696" s="83"/>
    </row>
    <row r="697" spans="1:7" ht="11.1" customHeight="1" x14ac:dyDescent="0.2">
      <c r="A697" s="191">
        <v>43704</v>
      </c>
      <c r="B697" s="81">
        <v>11792</v>
      </c>
      <c r="C697" s="82" t="s">
        <v>3127</v>
      </c>
      <c r="D697" s="83" t="s">
        <v>549</v>
      </c>
      <c r="E697" s="168">
        <v>2200</v>
      </c>
      <c r="F697" s="158">
        <v>152539.66</v>
      </c>
      <c r="G697" s="83"/>
    </row>
    <row r="698" spans="1:7" ht="11.1" customHeight="1" x14ac:dyDescent="0.2">
      <c r="A698" s="191">
        <v>43704</v>
      </c>
      <c r="B698" s="81">
        <v>10966</v>
      </c>
      <c r="C698" s="82" t="s">
        <v>3140</v>
      </c>
      <c r="D698" s="83" t="s">
        <v>857</v>
      </c>
      <c r="E698" s="168">
        <v>1012.77</v>
      </c>
      <c r="F698" s="158">
        <v>10269.120000000001</v>
      </c>
      <c r="G698" s="83"/>
    </row>
    <row r="699" spans="1:7" ht="11.1" customHeight="1" x14ac:dyDescent="0.2">
      <c r="A699" s="191">
        <v>43704</v>
      </c>
      <c r="B699" s="10">
        <v>26271</v>
      </c>
      <c r="C699" s="82" t="s">
        <v>3881</v>
      </c>
      <c r="D699" s="12" t="s">
        <v>551</v>
      </c>
      <c r="E699" s="166">
        <v>61.08</v>
      </c>
      <c r="F699" s="158">
        <v>495.87</v>
      </c>
      <c r="G699" s="83"/>
    </row>
    <row r="700" spans="1:7" ht="11.1" customHeight="1" x14ac:dyDescent="0.2">
      <c r="A700" s="191">
        <v>43703</v>
      </c>
      <c r="B700" s="81"/>
      <c r="C700" s="82" t="s">
        <v>3047</v>
      </c>
      <c r="D700" s="83" t="s">
        <v>6447</v>
      </c>
      <c r="E700" s="168">
        <v>475</v>
      </c>
      <c r="F700" s="158"/>
      <c r="G700" s="83" t="s">
        <v>3046</v>
      </c>
    </row>
    <row r="701" spans="1:7" ht="11.1" customHeight="1" x14ac:dyDescent="0.2">
      <c r="A701" s="191">
        <v>43703</v>
      </c>
      <c r="B701" s="81"/>
      <c r="C701" s="82" t="s">
        <v>3047</v>
      </c>
      <c r="D701" s="83" t="s">
        <v>6448</v>
      </c>
      <c r="E701" s="168">
        <v>475</v>
      </c>
      <c r="F701" s="158"/>
      <c r="G701" s="83" t="s">
        <v>3046</v>
      </c>
    </row>
    <row r="702" spans="1:7" ht="11.1" customHeight="1" x14ac:dyDescent="0.2">
      <c r="A702" s="191">
        <v>43704</v>
      </c>
      <c r="B702" s="10">
        <v>24292</v>
      </c>
      <c r="C702" s="82" t="s">
        <v>3134</v>
      </c>
      <c r="D702" s="12" t="s">
        <v>2311</v>
      </c>
      <c r="E702" s="166">
        <v>217.99</v>
      </c>
      <c r="F702" s="158">
        <v>18090.5</v>
      </c>
      <c r="G702" s="83"/>
    </row>
    <row r="703" spans="1:7" ht="11.1" customHeight="1" x14ac:dyDescent="0.2">
      <c r="A703" s="191">
        <v>43704</v>
      </c>
      <c r="B703" s="81">
        <v>10128</v>
      </c>
      <c r="C703" s="82" t="s">
        <v>3140</v>
      </c>
      <c r="D703" s="83" t="s">
        <v>556</v>
      </c>
      <c r="E703" s="168">
        <v>1128</v>
      </c>
      <c r="F703" s="158">
        <v>83433.919999999998</v>
      </c>
      <c r="G703" s="83"/>
    </row>
    <row r="704" spans="1:7" ht="11.1" customHeight="1" x14ac:dyDescent="0.2">
      <c r="A704" s="191">
        <v>43704</v>
      </c>
      <c r="B704" s="10">
        <v>22444</v>
      </c>
      <c r="C704" s="82" t="s">
        <v>3140</v>
      </c>
      <c r="D704" s="12" t="s">
        <v>2012</v>
      </c>
      <c r="E704" s="166">
        <v>45</v>
      </c>
      <c r="F704" s="158">
        <v>585</v>
      </c>
      <c r="G704" s="83"/>
    </row>
    <row r="705" spans="1:7" ht="11.1" customHeight="1" x14ac:dyDescent="0.2">
      <c r="A705" s="191">
        <v>43697</v>
      </c>
      <c r="B705" s="10">
        <v>13456</v>
      </c>
      <c r="C705" s="82" t="s">
        <v>3140</v>
      </c>
      <c r="D705" s="12" t="s">
        <v>5732</v>
      </c>
      <c r="E705" s="166">
        <v>1100</v>
      </c>
      <c r="F705" s="158">
        <v>23753.45</v>
      </c>
    </row>
    <row r="706" spans="1:7" ht="11.1" customHeight="1" x14ac:dyDescent="0.2">
      <c r="A706" s="191">
        <v>43697</v>
      </c>
      <c r="B706" s="81">
        <v>14166</v>
      </c>
      <c r="C706" s="82" t="s">
        <v>3140</v>
      </c>
      <c r="D706" s="83" t="s">
        <v>5733</v>
      </c>
      <c r="E706" s="168">
        <v>2712</v>
      </c>
      <c r="F706" s="158">
        <v>44112.49</v>
      </c>
      <c r="G706" s="83"/>
    </row>
    <row r="707" spans="1:7" ht="11.1" customHeight="1" x14ac:dyDescent="0.2">
      <c r="A707" s="191">
        <v>43696</v>
      </c>
      <c r="B707" s="10">
        <v>16078</v>
      </c>
      <c r="C707" s="82" t="s">
        <v>3047</v>
      </c>
      <c r="D707" s="12" t="s">
        <v>6354</v>
      </c>
      <c r="E707" s="156">
        <v>1442.8</v>
      </c>
      <c r="F707" s="158"/>
      <c r="G707" s="83" t="s">
        <v>3046</v>
      </c>
    </row>
    <row r="708" spans="1:7" ht="11.1" customHeight="1" x14ac:dyDescent="0.2">
      <c r="A708" s="191">
        <v>43697</v>
      </c>
      <c r="B708" s="10">
        <v>21220</v>
      </c>
      <c r="C708" s="82" t="s">
        <v>3140</v>
      </c>
      <c r="D708" s="12" t="s">
        <v>6384</v>
      </c>
      <c r="E708" s="156">
        <v>123.17</v>
      </c>
      <c r="F708" s="158">
        <v>4472.74</v>
      </c>
      <c r="G708" s="12" t="s">
        <v>3029</v>
      </c>
    </row>
    <row r="709" spans="1:7" ht="11.1" customHeight="1" x14ac:dyDescent="0.2">
      <c r="A709" s="191">
        <v>43697</v>
      </c>
      <c r="B709" s="81">
        <v>14441</v>
      </c>
      <c r="C709" s="82" t="s">
        <v>3140</v>
      </c>
      <c r="D709" s="83" t="s">
        <v>559</v>
      </c>
      <c r="E709" s="168">
        <v>120</v>
      </c>
      <c r="F709" s="158">
        <v>9798</v>
      </c>
      <c r="G709" s="83"/>
    </row>
    <row r="710" spans="1:7" ht="11.1" customHeight="1" x14ac:dyDescent="0.2">
      <c r="A710" s="191">
        <v>43704</v>
      </c>
      <c r="B710" s="10">
        <v>26008</v>
      </c>
      <c r="C710" s="82" t="s">
        <v>3141</v>
      </c>
      <c r="D710" s="12" t="s">
        <v>561</v>
      </c>
      <c r="E710" s="166">
        <v>5000</v>
      </c>
      <c r="F710" s="158">
        <v>55000</v>
      </c>
      <c r="G710" s="83"/>
    </row>
    <row r="711" spans="1:7" ht="11.1" customHeight="1" x14ac:dyDescent="0.2">
      <c r="A711" s="191">
        <v>43697</v>
      </c>
      <c r="B711" s="10">
        <v>12535</v>
      </c>
      <c r="C711" s="82" t="s">
        <v>3127</v>
      </c>
      <c r="D711" s="12" t="s">
        <v>562</v>
      </c>
      <c r="E711" s="166">
        <v>210</v>
      </c>
      <c r="F711" s="158">
        <v>45225</v>
      </c>
    </row>
    <row r="712" spans="1:7" ht="11.1" customHeight="1" x14ac:dyDescent="0.2">
      <c r="A712" s="191">
        <v>43704</v>
      </c>
      <c r="B712" s="81">
        <v>27863</v>
      </c>
      <c r="C712" s="82" t="s">
        <v>3881</v>
      </c>
      <c r="D712" s="83" t="s">
        <v>5734</v>
      </c>
      <c r="E712" s="168">
        <v>287.89</v>
      </c>
      <c r="F712" s="158">
        <v>584.28</v>
      </c>
      <c r="G712" s="83"/>
    </row>
    <row r="713" spans="1:7" ht="11.1" customHeight="1" x14ac:dyDescent="0.2">
      <c r="A713" s="191">
        <v>43703</v>
      </c>
      <c r="B713" s="81"/>
      <c r="C713" s="82" t="s">
        <v>3047</v>
      </c>
      <c r="D713" s="83" t="s">
        <v>6428</v>
      </c>
      <c r="E713" s="168">
        <v>100</v>
      </c>
      <c r="F713" s="158"/>
      <c r="G713" s="83" t="s">
        <v>3046</v>
      </c>
    </row>
    <row r="714" spans="1:7" ht="11.1" customHeight="1" x14ac:dyDescent="0.2">
      <c r="A714" s="191">
        <v>43697</v>
      </c>
      <c r="B714" s="10">
        <v>10952</v>
      </c>
      <c r="C714" s="82" t="s">
        <v>3134</v>
      </c>
      <c r="D714" s="12" t="s">
        <v>565</v>
      </c>
      <c r="E714" s="166">
        <v>514</v>
      </c>
      <c r="F714" s="158">
        <v>3587.66</v>
      </c>
      <c r="G714" s="83"/>
    </row>
    <row r="715" spans="1:7" ht="11.1" customHeight="1" x14ac:dyDescent="0.2">
      <c r="A715" s="191">
        <v>43697</v>
      </c>
      <c r="B715" s="81">
        <v>24181</v>
      </c>
      <c r="C715" s="82" t="s">
        <v>3128</v>
      </c>
      <c r="D715" s="83" t="s">
        <v>2288</v>
      </c>
      <c r="E715" s="168">
        <v>318.88</v>
      </c>
      <c r="F715" s="158">
        <v>1513.44</v>
      </c>
      <c r="G715" s="83"/>
    </row>
    <row r="716" spans="1:7" ht="11.1" customHeight="1" x14ac:dyDescent="0.2">
      <c r="A716" s="191">
        <v>43704</v>
      </c>
      <c r="B716" s="10">
        <v>24181</v>
      </c>
      <c r="C716" s="82" t="s">
        <v>3128</v>
      </c>
      <c r="D716" s="12" t="s">
        <v>2288</v>
      </c>
      <c r="E716" s="166">
        <v>398.51</v>
      </c>
      <c r="F716" s="158">
        <v>1911.95</v>
      </c>
      <c r="G716" s="83"/>
    </row>
    <row r="717" spans="1:7" ht="11.1" customHeight="1" x14ac:dyDescent="0.2">
      <c r="A717" s="191">
        <v>43704</v>
      </c>
      <c r="B717" s="81">
        <v>11034</v>
      </c>
      <c r="C717" s="82" t="s">
        <v>3127</v>
      </c>
      <c r="D717" s="83" t="s">
        <v>566</v>
      </c>
      <c r="E717" s="168">
        <v>1631.25</v>
      </c>
      <c r="F717" s="158">
        <v>79724</v>
      </c>
      <c r="G717" s="83"/>
    </row>
    <row r="718" spans="1:7" ht="11.1" customHeight="1" x14ac:dyDescent="0.2">
      <c r="A718" s="191">
        <v>43697</v>
      </c>
      <c r="B718" s="81">
        <v>10337</v>
      </c>
      <c r="C718" s="82" t="s">
        <v>3127</v>
      </c>
      <c r="D718" s="83" t="s">
        <v>568</v>
      </c>
      <c r="E718" s="168">
        <v>2500</v>
      </c>
      <c r="F718" s="158">
        <v>103690</v>
      </c>
      <c r="G718" s="83"/>
    </row>
    <row r="719" spans="1:7" ht="11.1" customHeight="1" x14ac:dyDescent="0.2">
      <c r="A719" s="191">
        <v>43697</v>
      </c>
      <c r="B719" s="81">
        <v>10141</v>
      </c>
      <c r="C719" s="82" t="s">
        <v>3127</v>
      </c>
      <c r="D719" s="83" t="s">
        <v>569</v>
      </c>
      <c r="E719" s="168">
        <v>660</v>
      </c>
      <c r="F719" s="158">
        <v>31980</v>
      </c>
      <c r="G719" s="83"/>
    </row>
    <row r="720" spans="1:7" ht="11.1" customHeight="1" x14ac:dyDescent="0.2">
      <c r="A720" s="191">
        <v>43704</v>
      </c>
      <c r="B720" s="81">
        <v>10141</v>
      </c>
      <c r="C720" s="82" t="s">
        <v>3127</v>
      </c>
      <c r="D720" s="83" t="s">
        <v>569</v>
      </c>
      <c r="E720" s="168">
        <v>1725</v>
      </c>
      <c r="F720" s="158">
        <v>33705</v>
      </c>
      <c r="G720" s="83"/>
    </row>
    <row r="721" spans="1:7" ht="11.1" customHeight="1" x14ac:dyDescent="0.2">
      <c r="A721" s="191">
        <v>43704</v>
      </c>
      <c r="B721" s="81">
        <v>10765</v>
      </c>
      <c r="C721" s="82" t="s">
        <v>3127</v>
      </c>
      <c r="D721" s="83" t="s">
        <v>570</v>
      </c>
      <c r="E721" s="168">
        <v>400</v>
      </c>
      <c r="F721" s="158">
        <v>60193.75</v>
      </c>
      <c r="G721" s="83"/>
    </row>
    <row r="722" spans="1:7" ht="11.1" customHeight="1" x14ac:dyDescent="0.2">
      <c r="A722" s="191">
        <v>43697</v>
      </c>
      <c r="B722" s="10">
        <v>24891</v>
      </c>
      <c r="C722" s="82" t="s">
        <v>3141</v>
      </c>
      <c r="D722" s="12" t="s">
        <v>2402</v>
      </c>
      <c r="E722" s="166">
        <v>265.20999999999998</v>
      </c>
      <c r="F722" s="158">
        <v>24065.21</v>
      </c>
      <c r="G722" s="83"/>
    </row>
    <row r="723" spans="1:7" ht="11.1" customHeight="1" x14ac:dyDescent="0.2">
      <c r="A723" s="191">
        <v>43697</v>
      </c>
      <c r="B723" s="81">
        <v>15086</v>
      </c>
      <c r="C723" s="82" t="s">
        <v>3140</v>
      </c>
      <c r="D723" s="83" t="s">
        <v>5287</v>
      </c>
      <c r="E723" s="168">
        <v>19910.34</v>
      </c>
      <c r="F723" s="158">
        <v>402522.43</v>
      </c>
      <c r="G723" s="83"/>
    </row>
    <row r="724" spans="1:7" ht="11.1" customHeight="1" x14ac:dyDescent="0.2">
      <c r="A724" s="191">
        <v>43704</v>
      </c>
      <c r="B724" s="10">
        <v>24349</v>
      </c>
      <c r="C724" s="82" t="s">
        <v>3127</v>
      </c>
      <c r="D724" s="12" t="s">
        <v>2322</v>
      </c>
      <c r="E724" s="166">
        <v>337.5</v>
      </c>
      <c r="F724" s="158">
        <v>30325</v>
      </c>
      <c r="G724" s="83"/>
    </row>
    <row r="725" spans="1:7" ht="11.1" customHeight="1" x14ac:dyDescent="0.2">
      <c r="A725" s="191">
        <v>43697</v>
      </c>
      <c r="B725" s="81">
        <v>26240</v>
      </c>
      <c r="C725" s="82" t="s">
        <v>3127</v>
      </c>
      <c r="D725" s="83" t="s">
        <v>3119</v>
      </c>
      <c r="E725" s="168">
        <v>339</v>
      </c>
      <c r="F725" s="158">
        <v>16293</v>
      </c>
      <c r="G725" s="83"/>
    </row>
    <row r="726" spans="1:7" ht="11.1" customHeight="1" x14ac:dyDescent="0.2">
      <c r="A726" s="191">
        <v>43693</v>
      </c>
      <c r="B726" s="10">
        <v>26529</v>
      </c>
      <c r="C726" s="82" t="s">
        <v>3140</v>
      </c>
      <c r="D726" s="12" t="s">
        <v>2761</v>
      </c>
      <c r="E726" s="156">
        <v>405809.52</v>
      </c>
      <c r="F726" s="158">
        <v>2863775.3200000003</v>
      </c>
      <c r="G726" s="12" t="s">
        <v>3029</v>
      </c>
    </row>
    <row r="727" spans="1:7" ht="11.1" customHeight="1" x14ac:dyDescent="0.2">
      <c r="A727" s="191">
        <v>43696</v>
      </c>
      <c r="B727" s="10">
        <v>26529</v>
      </c>
      <c r="C727" s="82" t="s">
        <v>3140</v>
      </c>
      <c r="D727" s="12" t="s">
        <v>2761</v>
      </c>
      <c r="E727" s="156">
        <v>236258.84</v>
      </c>
      <c r="F727" s="158">
        <v>3038453.56</v>
      </c>
      <c r="G727" s="12" t="s">
        <v>3029</v>
      </c>
    </row>
    <row r="728" spans="1:7" ht="11.1" customHeight="1" x14ac:dyDescent="0.2">
      <c r="A728" s="191">
        <v>43703</v>
      </c>
      <c r="B728" s="81">
        <v>26529</v>
      </c>
      <c r="C728" s="82" t="s">
        <v>3140</v>
      </c>
      <c r="D728" s="83" t="s">
        <v>2761</v>
      </c>
      <c r="E728" s="168">
        <v>61580.6</v>
      </c>
      <c r="F728" s="158">
        <v>3100034.16</v>
      </c>
      <c r="G728" s="83" t="s">
        <v>3029</v>
      </c>
    </row>
    <row r="729" spans="1:7" ht="11.1" customHeight="1" x14ac:dyDescent="0.2">
      <c r="A729" s="191">
        <v>43697</v>
      </c>
      <c r="B729" s="10">
        <v>20488</v>
      </c>
      <c r="C729" s="82" t="s">
        <v>3140</v>
      </c>
      <c r="D729" s="12" t="s">
        <v>5412</v>
      </c>
      <c r="E729" s="156">
        <v>955.95</v>
      </c>
      <c r="F729" s="158">
        <v>12673.26</v>
      </c>
    </row>
    <row r="730" spans="1:7" ht="11.1" customHeight="1" x14ac:dyDescent="0.2">
      <c r="A730" s="191">
        <v>43692</v>
      </c>
      <c r="B730" s="81">
        <v>16078</v>
      </c>
      <c r="C730" s="82" t="s">
        <v>3047</v>
      </c>
      <c r="D730" s="83" t="s">
        <v>6341</v>
      </c>
      <c r="E730" s="168">
        <v>144</v>
      </c>
      <c r="F730" s="158"/>
      <c r="G730" s="83" t="s">
        <v>3046</v>
      </c>
    </row>
    <row r="731" spans="1:7" ht="11.1" customHeight="1" x14ac:dyDescent="0.2">
      <c r="A731" s="191">
        <v>43704</v>
      </c>
      <c r="B731" s="10">
        <v>25985</v>
      </c>
      <c r="C731" s="82" t="s">
        <v>3141</v>
      </c>
      <c r="D731" s="12" t="s">
        <v>571</v>
      </c>
      <c r="E731" s="166">
        <v>178327.15000000002</v>
      </c>
      <c r="F731" s="158">
        <v>1980985.9300000002</v>
      </c>
      <c r="G731" s="83"/>
    </row>
    <row r="732" spans="1:7" ht="11.1" customHeight="1" x14ac:dyDescent="0.2">
      <c r="A732" s="191">
        <v>43704</v>
      </c>
      <c r="B732" s="81">
        <v>27903</v>
      </c>
      <c r="C732" s="82" t="s">
        <v>3128</v>
      </c>
      <c r="D732" s="83" t="s">
        <v>5906</v>
      </c>
      <c r="E732" s="168">
        <v>365.04</v>
      </c>
      <c r="F732" s="158">
        <v>433.04</v>
      </c>
      <c r="G732" s="83"/>
    </row>
    <row r="733" spans="1:7" ht="11.1" customHeight="1" x14ac:dyDescent="0.2">
      <c r="A733" s="191">
        <v>43697</v>
      </c>
      <c r="B733" s="10">
        <v>14899</v>
      </c>
      <c r="C733" s="82" t="s">
        <v>3140</v>
      </c>
      <c r="D733" s="12" t="s">
        <v>572</v>
      </c>
      <c r="E733" s="156">
        <v>280</v>
      </c>
      <c r="F733" s="158">
        <v>11245.66</v>
      </c>
      <c r="G733" s="83"/>
    </row>
    <row r="734" spans="1:7" ht="11.1" customHeight="1" x14ac:dyDescent="0.2">
      <c r="A734" s="191">
        <v>43704</v>
      </c>
      <c r="B734" s="10">
        <v>26931</v>
      </c>
      <c r="C734" s="82" t="s">
        <v>3128</v>
      </c>
      <c r="D734" s="12" t="s">
        <v>575</v>
      </c>
      <c r="E734" s="166">
        <v>78.650000000000006</v>
      </c>
      <c r="F734" s="158">
        <v>1949.7900000000002</v>
      </c>
    </row>
    <row r="735" spans="1:7" ht="11.1" customHeight="1" x14ac:dyDescent="0.2">
      <c r="A735" s="191">
        <v>43697</v>
      </c>
      <c r="B735" s="81">
        <v>18451</v>
      </c>
      <c r="C735" s="82" t="s">
        <v>3140</v>
      </c>
      <c r="D735" s="83" t="s">
        <v>6382</v>
      </c>
      <c r="E735" s="168">
        <v>400</v>
      </c>
      <c r="F735" s="158">
        <v>400</v>
      </c>
      <c r="G735" s="83"/>
    </row>
    <row r="736" spans="1:7" ht="11.1" customHeight="1" x14ac:dyDescent="0.2">
      <c r="A736" s="191">
        <v>43704</v>
      </c>
      <c r="B736" s="81">
        <v>12181</v>
      </c>
      <c r="C736" s="82" t="s">
        <v>3141</v>
      </c>
      <c r="D736" s="83" t="s">
        <v>576</v>
      </c>
      <c r="E736" s="168">
        <v>600</v>
      </c>
      <c r="F736" s="158">
        <v>3900</v>
      </c>
      <c r="G736" s="83"/>
    </row>
    <row r="737" spans="1:7" ht="11.1" customHeight="1" x14ac:dyDescent="0.2">
      <c r="A737" s="191">
        <v>43691</v>
      </c>
      <c r="B737" s="81"/>
      <c r="C737" s="82" t="s">
        <v>3047</v>
      </c>
      <c r="D737" s="12" t="s">
        <v>4947</v>
      </c>
      <c r="E737" s="168">
        <v>5942.08</v>
      </c>
      <c r="F737" s="158"/>
      <c r="G737" s="83" t="s">
        <v>3046</v>
      </c>
    </row>
    <row r="738" spans="1:7" ht="11.1" customHeight="1" x14ac:dyDescent="0.2">
      <c r="A738" s="191">
        <v>43696</v>
      </c>
      <c r="B738" s="81"/>
      <c r="C738" s="82" t="s">
        <v>3047</v>
      </c>
      <c r="D738" s="12" t="s">
        <v>4947</v>
      </c>
      <c r="E738" s="168">
        <v>3120.12</v>
      </c>
      <c r="F738" s="158"/>
      <c r="G738" s="83" t="s">
        <v>3046</v>
      </c>
    </row>
    <row r="739" spans="1:7" ht="11.1" customHeight="1" x14ac:dyDescent="0.2">
      <c r="A739" s="191">
        <v>43698</v>
      </c>
      <c r="B739" s="81"/>
      <c r="C739" s="82" t="s">
        <v>3047</v>
      </c>
      <c r="D739" s="12" t="s">
        <v>4947</v>
      </c>
      <c r="E739" s="168">
        <v>1283.31</v>
      </c>
      <c r="F739" s="158"/>
      <c r="G739" s="83" t="s">
        <v>3046</v>
      </c>
    </row>
    <row r="740" spans="1:7" ht="11.1" customHeight="1" x14ac:dyDescent="0.2">
      <c r="A740" s="191">
        <v>43699</v>
      </c>
      <c r="B740" s="81"/>
      <c r="C740" s="82" t="s">
        <v>3047</v>
      </c>
      <c r="D740" s="12" t="s">
        <v>4947</v>
      </c>
      <c r="E740" s="168">
        <v>5312.21</v>
      </c>
      <c r="F740" s="158"/>
      <c r="G740" s="83" t="s">
        <v>3046</v>
      </c>
    </row>
    <row r="741" spans="1:7" ht="11.1" customHeight="1" x14ac:dyDescent="0.2">
      <c r="A741" s="191">
        <v>43703</v>
      </c>
      <c r="B741" s="81"/>
      <c r="C741" s="82" t="s">
        <v>3047</v>
      </c>
      <c r="D741" s="12" t="s">
        <v>4947</v>
      </c>
      <c r="E741" s="168">
        <v>39528.51</v>
      </c>
      <c r="F741" s="158"/>
      <c r="G741" s="83" t="s">
        <v>3046</v>
      </c>
    </row>
    <row r="742" spans="1:7" ht="11.1" customHeight="1" x14ac:dyDescent="0.2">
      <c r="A742" s="191">
        <v>43704</v>
      </c>
      <c r="B742" s="10">
        <v>17226</v>
      </c>
      <c r="C742" s="82" t="s">
        <v>3127</v>
      </c>
      <c r="D742" s="12" t="s">
        <v>579</v>
      </c>
      <c r="E742" s="166">
        <v>716.01</v>
      </c>
      <c r="F742" s="158">
        <v>6911.38</v>
      </c>
      <c r="G742" s="83"/>
    </row>
    <row r="743" spans="1:7" ht="11.1" customHeight="1" x14ac:dyDescent="0.2">
      <c r="A743" s="191">
        <v>43697</v>
      </c>
      <c r="B743" s="10">
        <v>13420</v>
      </c>
      <c r="C743" s="82" t="s">
        <v>3141</v>
      </c>
      <c r="D743" s="12" t="s">
        <v>3536</v>
      </c>
      <c r="E743" s="166">
        <v>114</v>
      </c>
      <c r="F743" s="158">
        <v>25761.05</v>
      </c>
    </row>
    <row r="744" spans="1:7" ht="11.1" customHeight="1" x14ac:dyDescent="0.2">
      <c r="A744" s="191">
        <v>43697</v>
      </c>
      <c r="B744" s="10">
        <v>13920</v>
      </c>
      <c r="C744" s="82" t="s">
        <v>3140</v>
      </c>
      <c r="D744" s="12" t="s">
        <v>580</v>
      </c>
      <c r="E744" s="156">
        <v>945</v>
      </c>
      <c r="F744" s="158">
        <v>2690</v>
      </c>
    </row>
    <row r="745" spans="1:7" ht="11.1" customHeight="1" x14ac:dyDescent="0.2">
      <c r="A745" s="191">
        <v>43697</v>
      </c>
      <c r="B745" s="81">
        <v>13873</v>
      </c>
      <c r="C745" s="82" t="s">
        <v>3140</v>
      </c>
      <c r="D745" s="83" t="s">
        <v>6131</v>
      </c>
      <c r="E745" s="168">
        <v>1874.46</v>
      </c>
      <c r="F745" s="158">
        <v>130145.3</v>
      </c>
      <c r="G745" s="83"/>
    </row>
    <row r="746" spans="1:7" ht="11.1" customHeight="1" x14ac:dyDescent="0.2">
      <c r="A746" s="191">
        <v>43697</v>
      </c>
      <c r="B746" s="10">
        <v>27513</v>
      </c>
      <c r="C746" s="82" t="s">
        <v>3140</v>
      </c>
      <c r="D746" s="12" t="s">
        <v>6390</v>
      </c>
      <c r="E746" s="156">
        <v>14000</v>
      </c>
      <c r="F746" s="158">
        <v>14000</v>
      </c>
    </row>
    <row r="747" spans="1:7" ht="11.1" customHeight="1" x14ac:dyDescent="0.2">
      <c r="A747" s="191">
        <v>43697</v>
      </c>
      <c r="B747" s="10">
        <v>11869</v>
      </c>
      <c r="C747" s="82" t="s">
        <v>3127</v>
      </c>
      <c r="D747" s="12" t="s">
        <v>585</v>
      </c>
      <c r="E747" s="156">
        <v>1170</v>
      </c>
      <c r="F747" s="158">
        <v>48575</v>
      </c>
    </row>
    <row r="748" spans="1:7" ht="11.1" customHeight="1" x14ac:dyDescent="0.2">
      <c r="A748" s="191">
        <v>43697</v>
      </c>
      <c r="B748" s="10">
        <v>25593</v>
      </c>
      <c r="C748" s="82" t="s">
        <v>3140</v>
      </c>
      <c r="D748" s="12" t="s">
        <v>2558</v>
      </c>
      <c r="E748" s="156">
        <v>2386.1999999999998</v>
      </c>
      <c r="F748" s="158">
        <v>32796.43</v>
      </c>
      <c r="G748" s="83"/>
    </row>
    <row r="749" spans="1:7" ht="11.1" customHeight="1" x14ac:dyDescent="0.2">
      <c r="A749" s="191">
        <v>43697</v>
      </c>
      <c r="B749" s="10">
        <v>14291</v>
      </c>
      <c r="C749" s="82" t="s">
        <v>3140</v>
      </c>
      <c r="D749" s="12" t="s">
        <v>1350</v>
      </c>
      <c r="E749" s="166">
        <v>1344.6</v>
      </c>
      <c r="F749" s="158">
        <v>688985.65</v>
      </c>
    </row>
    <row r="750" spans="1:7" ht="11.1" customHeight="1" x14ac:dyDescent="0.2">
      <c r="A750" s="191">
        <v>43697</v>
      </c>
      <c r="B750" s="10">
        <v>13608</v>
      </c>
      <c r="C750" s="82" t="s">
        <v>3140</v>
      </c>
      <c r="D750" s="12" t="s">
        <v>1227</v>
      </c>
      <c r="E750" s="156">
        <v>125</v>
      </c>
      <c r="F750" s="158">
        <v>430599.77</v>
      </c>
      <c r="G750" s="83"/>
    </row>
    <row r="751" spans="1:7" ht="11.1" customHeight="1" x14ac:dyDescent="0.2">
      <c r="A751" s="191">
        <v>43692</v>
      </c>
      <c r="B751" s="10">
        <v>16078</v>
      </c>
      <c r="C751" s="82" t="s">
        <v>3047</v>
      </c>
      <c r="D751" s="12" t="s">
        <v>3044</v>
      </c>
      <c r="E751" s="156">
        <v>4000</v>
      </c>
      <c r="F751" s="158"/>
      <c r="G751" s="83" t="s">
        <v>3046</v>
      </c>
    </row>
    <row r="752" spans="1:7" ht="11.1" customHeight="1" x14ac:dyDescent="0.2">
      <c r="A752" s="191">
        <v>43692</v>
      </c>
      <c r="B752" s="81">
        <v>13377</v>
      </c>
      <c r="C752" s="82" t="s">
        <v>3073</v>
      </c>
      <c r="D752" s="83" t="s">
        <v>3126</v>
      </c>
      <c r="E752" s="168">
        <v>38777.35</v>
      </c>
      <c r="F752" s="158">
        <v>26970805.050000001</v>
      </c>
      <c r="G752" s="83" t="s">
        <v>3072</v>
      </c>
    </row>
    <row r="753" spans="1:7" ht="11.1" customHeight="1" x14ac:dyDescent="0.2">
      <c r="A753" s="191">
        <v>43693</v>
      </c>
      <c r="B753" s="10">
        <v>13377</v>
      </c>
      <c r="C753" s="82" t="s">
        <v>3073</v>
      </c>
      <c r="D753" s="83" t="s">
        <v>3126</v>
      </c>
      <c r="E753" s="166">
        <v>1181635.29</v>
      </c>
      <c r="F753" s="158">
        <v>28152440.34</v>
      </c>
      <c r="G753" s="83" t="s">
        <v>3072</v>
      </c>
    </row>
    <row r="754" spans="1:7" ht="11.1" customHeight="1" x14ac:dyDescent="0.2">
      <c r="A754" s="191">
        <v>43704</v>
      </c>
      <c r="B754" s="81">
        <v>13763</v>
      </c>
      <c r="C754" s="82" t="s">
        <v>3140</v>
      </c>
      <c r="D754" s="83" t="s">
        <v>1252</v>
      </c>
      <c r="E754" s="168">
        <v>16842.830000000002</v>
      </c>
      <c r="F754" s="158">
        <v>68669.02</v>
      </c>
      <c r="G754" s="83"/>
    </row>
    <row r="755" spans="1:7" ht="11.1" customHeight="1" x14ac:dyDescent="0.2">
      <c r="A755" s="191">
        <v>43693</v>
      </c>
      <c r="B755" s="81">
        <v>17000</v>
      </c>
      <c r="C755" s="82" t="s">
        <v>3073</v>
      </c>
      <c r="D755" s="83" t="s">
        <v>4307</v>
      </c>
      <c r="E755" s="168">
        <v>9711.81</v>
      </c>
      <c r="F755" s="158">
        <v>206572.66</v>
      </c>
      <c r="G755" s="83" t="s">
        <v>3072</v>
      </c>
    </row>
    <row r="756" spans="1:7" ht="11.1" customHeight="1" x14ac:dyDescent="0.2">
      <c r="A756" s="191">
        <v>43704</v>
      </c>
      <c r="B756" s="10">
        <v>19026</v>
      </c>
      <c r="C756" s="82" t="s">
        <v>3140</v>
      </c>
      <c r="D756" s="12" t="s">
        <v>589</v>
      </c>
      <c r="E756" s="166">
        <v>10208.799999999999</v>
      </c>
      <c r="F756" s="158">
        <v>125164.82</v>
      </c>
      <c r="G756" s="83"/>
    </row>
    <row r="757" spans="1:7" ht="11.1" customHeight="1" x14ac:dyDescent="0.2">
      <c r="A757" s="191">
        <v>43704</v>
      </c>
      <c r="B757" s="10">
        <v>20745</v>
      </c>
      <c r="C757" s="82" t="s">
        <v>3140</v>
      </c>
      <c r="D757" s="12" t="s">
        <v>1829</v>
      </c>
      <c r="E757" s="166">
        <v>16.5</v>
      </c>
      <c r="F757" s="158">
        <v>1850.25</v>
      </c>
      <c r="G757" s="83"/>
    </row>
    <row r="758" spans="1:7" ht="11.1" customHeight="1" x14ac:dyDescent="0.2">
      <c r="A758" s="191">
        <v>43704</v>
      </c>
      <c r="B758" s="10">
        <v>26718</v>
      </c>
      <c r="C758" s="82" t="s">
        <v>3134</v>
      </c>
      <c r="D758" s="12" t="s">
        <v>2805</v>
      </c>
      <c r="E758" s="166">
        <v>450.56999999999994</v>
      </c>
      <c r="F758" s="158">
        <v>19543.29</v>
      </c>
      <c r="G758" s="83"/>
    </row>
    <row r="759" spans="1:7" ht="11.1" customHeight="1" x14ac:dyDescent="0.2">
      <c r="A759" s="191">
        <v>43697</v>
      </c>
      <c r="B759" s="10">
        <v>13420</v>
      </c>
      <c r="C759" s="82" t="s">
        <v>3141</v>
      </c>
      <c r="D759" s="12" t="s">
        <v>5658</v>
      </c>
      <c r="E759" s="156">
        <v>160</v>
      </c>
      <c r="F759" s="158">
        <v>25761.05</v>
      </c>
    </row>
    <row r="760" spans="1:7" ht="11.1" customHeight="1" x14ac:dyDescent="0.2">
      <c r="A760" s="191">
        <v>43704</v>
      </c>
      <c r="B760" s="10">
        <v>15080</v>
      </c>
      <c r="C760" s="82" t="s">
        <v>3882</v>
      </c>
      <c r="D760" s="12" t="s">
        <v>1450</v>
      </c>
      <c r="E760" s="166">
        <v>8000</v>
      </c>
      <c r="F760" s="158">
        <v>8000</v>
      </c>
      <c r="G760" s="83"/>
    </row>
    <row r="761" spans="1:7" ht="11.1" customHeight="1" x14ac:dyDescent="0.2">
      <c r="A761" s="191">
        <v>43697</v>
      </c>
      <c r="B761" s="81">
        <v>14438</v>
      </c>
      <c r="C761" s="82" t="s">
        <v>3140</v>
      </c>
      <c r="D761" s="83" t="s">
        <v>3911</v>
      </c>
      <c r="E761" s="168">
        <v>8178</v>
      </c>
      <c r="F761" s="158">
        <v>86945.5</v>
      </c>
      <c r="G761" s="83"/>
    </row>
    <row r="762" spans="1:7" ht="11.1" customHeight="1" x14ac:dyDescent="0.2">
      <c r="A762" s="191">
        <v>43704</v>
      </c>
      <c r="B762" s="10">
        <v>14438</v>
      </c>
      <c r="C762" s="82" t="s">
        <v>3140</v>
      </c>
      <c r="D762" s="12" t="s">
        <v>1376</v>
      </c>
      <c r="E762" s="166">
        <v>14890.619999999999</v>
      </c>
      <c r="F762" s="158">
        <v>101836.12</v>
      </c>
      <c r="G762" s="83"/>
    </row>
    <row r="763" spans="1:7" ht="11.1" customHeight="1" x14ac:dyDescent="0.2">
      <c r="A763" s="191">
        <v>43693</v>
      </c>
      <c r="B763" s="10">
        <v>21593</v>
      </c>
      <c r="C763" s="82" t="s">
        <v>3073</v>
      </c>
      <c r="D763" s="12" t="s">
        <v>1493</v>
      </c>
      <c r="E763" s="156">
        <v>3668</v>
      </c>
      <c r="F763" s="158">
        <v>77364</v>
      </c>
      <c r="G763" s="83" t="s">
        <v>3072</v>
      </c>
    </row>
    <row r="764" spans="1:7" ht="11.1" customHeight="1" x14ac:dyDescent="0.2">
      <c r="A764" s="191">
        <v>43697</v>
      </c>
      <c r="B764" s="10">
        <v>17700</v>
      </c>
      <c r="C764" s="82" t="s">
        <v>3140</v>
      </c>
      <c r="D764" s="12" t="s">
        <v>1274</v>
      </c>
      <c r="E764" s="166">
        <v>200</v>
      </c>
      <c r="F764" s="158">
        <v>9500</v>
      </c>
      <c r="G764" s="83"/>
    </row>
    <row r="765" spans="1:7" ht="11.1" customHeight="1" x14ac:dyDescent="0.2">
      <c r="A765" s="191">
        <v>43704</v>
      </c>
      <c r="B765" s="10">
        <v>18303</v>
      </c>
      <c r="C765" s="82" t="s">
        <v>3140</v>
      </c>
      <c r="D765" s="12" t="s">
        <v>3609</v>
      </c>
      <c r="E765" s="166">
        <v>217.28</v>
      </c>
      <c r="F765" s="158">
        <v>804.83999999999992</v>
      </c>
      <c r="G765" s="83"/>
    </row>
    <row r="766" spans="1:7" ht="11.1" customHeight="1" x14ac:dyDescent="0.2">
      <c r="A766" s="191">
        <v>43704</v>
      </c>
      <c r="B766" s="10">
        <v>13907</v>
      </c>
      <c r="C766" s="82" t="s">
        <v>3141</v>
      </c>
      <c r="D766" s="12" t="s">
        <v>595</v>
      </c>
      <c r="E766" s="156">
        <v>3210.95</v>
      </c>
      <c r="F766" s="158">
        <v>32209.52</v>
      </c>
    </row>
    <row r="767" spans="1:7" ht="11.1" customHeight="1" x14ac:dyDescent="0.2">
      <c r="A767" s="191">
        <v>43697</v>
      </c>
      <c r="B767" s="81">
        <v>999002223</v>
      </c>
      <c r="C767" s="82" t="s">
        <v>3135</v>
      </c>
      <c r="D767" s="83" t="s">
        <v>6337</v>
      </c>
      <c r="E767" s="168">
        <v>50</v>
      </c>
      <c r="F767" s="158">
        <v>50</v>
      </c>
      <c r="G767" s="83"/>
    </row>
    <row r="768" spans="1:7" ht="11.1" customHeight="1" x14ac:dyDescent="0.2">
      <c r="A768" s="191">
        <v>43692</v>
      </c>
      <c r="B768" s="10">
        <v>16080</v>
      </c>
      <c r="C768" s="82" t="s">
        <v>3073</v>
      </c>
      <c r="D768" s="12" t="s">
        <v>596</v>
      </c>
      <c r="E768" s="156">
        <v>885</v>
      </c>
      <c r="F768" s="158">
        <v>178808.86</v>
      </c>
      <c r="G768" s="83" t="s">
        <v>3072</v>
      </c>
    </row>
    <row r="769" spans="1:7" ht="11.1" customHeight="1" x14ac:dyDescent="0.2">
      <c r="A769" s="191">
        <v>43693</v>
      </c>
      <c r="B769" s="81">
        <v>16080</v>
      </c>
      <c r="C769" s="82" t="s">
        <v>3073</v>
      </c>
      <c r="D769" s="83" t="s">
        <v>596</v>
      </c>
      <c r="E769" s="168">
        <v>6410.79</v>
      </c>
      <c r="F769" s="158">
        <v>185219.65</v>
      </c>
      <c r="G769" s="83" t="s">
        <v>3072</v>
      </c>
    </row>
    <row r="770" spans="1:7" ht="11.1" customHeight="1" x14ac:dyDescent="0.2">
      <c r="A770" s="191">
        <v>43704</v>
      </c>
      <c r="B770" s="10">
        <v>23068</v>
      </c>
      <c r="C770" s="82" t="s">
        <v>3140</v>
      </c>
      <c r="D770" s="12" t="s">
        <v>597</v>
      </c>
      <c r="E770" s="166">
        <v>3414.5</v>
      </c>
      <c r="F770" s="158">
        <v>40999.769999999997</v>
      </c>
      <c r="G770" s="83"/>
    </row>
    <row r="771" spans="1:7" ht="11.1" customHeight="1" x14ac:dyDescent="0.2">
      <c r="A771" s="191">
        <v>43697</v>
      </c>
      <c r="B771" s="10">
        <v>23097</v>
      </c>
      <c r="C771" s="82" t="s">
        <v>3140</v>
      </c>
      <c r="D771" s="12" t="s">
        <v>2100</v>
      </c>
      <c r="E771" s="156">
        <v>124.75</v>
      </c>
      <c r="F771" s="158">
        <v>2701.5</v>
      </c>
      <c r="G771" s="83"/>
    </row>
    <row r="772" spans="1:7" ht="11.1" customHeight="1" x14ac:dyDescent="0.2">
      <c r="A772" s="191">
        <v>43704</v>
      </c>
      <c r="B772" s="10">
        <v>21573</v>
      </c>
      <c r="C772" s="82" t="s">
        <v>3141</v>
      </c>
      <c r="D772" s="12" t="s">
        <v>598</v>
      </c>
      <c r="E772" s="166">
        <v>4381.6000000000004</v>
      </c>
      <c r="F772" s="158">
        <v>11704.6</v>
      </c>
      <c r="G772" s="83"/>
    </row>
    <row r="773" spans="1:7" ht="11.1" customHeight="1" x14ac:dyDescent="0.2">
      <c r="A773" s="191">
        <v>43697</v>
      </c>
      <c r="B773" s="10">
        <v>20145</v>
      </c>
      <c r="C773" s="82" t="s">
        <v>3140</v>
      </c>
      <c r="D773" s="12" t="s">
        <v>599</v>
      </c>
      <c r="E773" s="156">
        <v>356</v>
      </c>
      <c r="F773" s="158">
        <v>76729.89</v>
      </c>
    </row>
    <row r="774" spans="1:7" ht="11.1" customHeight="1" x14ac:dyDescent="0.2">
      <c r="A774" s="191">
        <v>43704</v>
      </c>
      <c r="B774" s="10">
        <v>20145</v>
      </c>
      <c r="C774" s="82" t="s">
        <v>3140</v>
      </c>
      <c r="D774" s="12" t="s">
        <v>599</v>
      </c>
      <c r="E774" s="166">
        <v>2832.98</v>
      </c>
      <c r="F774" s="158">
        <v>79562.87</v>
      </c>
      <c r="G774" s="83"/>
    </row>
    <row r="775" spans="1:7" ht="11.1" customHeight="1" x14ac:dyDescent="0.2">
      <c r="A775" s="191">
        <v>43697</v>
      </c>
      <c r="B775" s="10">
        <v>10279</v>
      </c>
      <c r="C775" s="82" t="s">
        <v>3141</v>
      </c>
      <c r="D775" s="12" t="s">
        <v>5736</v>
      </c>
      <c r="E775" s="156">
        <v>25.5</v>
      </c>
      <c r="F775" s="158">
        <v>1541</v>
      </c>
    </row>
    <row r="776" spans="1:7" ht="11.1" customHeight="1" x14ac:dyDescent="0.2">
      <c r="A776" s="191">
        <v>43704</v>
      </c>
      <c r="B776" s="81">
        <v>10279</v>
      </c>
      <c r="C776" s="82" t="s">
        <v>3141</v>
      </c>
      <c r="D776" s="83" t="s">
        <v>770</v>
      </c>
      <c r="E776" s="168">
        <v>25.5</v>
      </c>
      <c r="F776" s="158">
        <v>1566.5</v>
      </c>
      <c r="G776" s="83"/>
    </row>
    <row r="777" spans="1:7" ht="11.1" customHeight="1" x14ac:dyDescent="0.2">
      <c r="A777" s="191">
        <v>43697</v>
      </c>
      <c r="B777" s="81">
        <v>14218</v>
      </c>
      <c r="C777" s="82" t="s">
        <v>3141</v>
      </c>
      <c r="D777" s="83" t="s">
        <v>601</v>
      </c>
      <c r="E777" s="168">
        <v>32449.25</v>
      </c>
      <c r="F777" s="158">
        <v>303238.5</v>
      </c>
      <c r="G777" s="83"/>
    </row>
    <row r="778" spans="1:7" ht="11.1" customHeight="1" x14ac:dyDescent="0.2">
      <c r="A778" s="191">
        <v>43697</v>
      </c>
      <c r="B778" s="10">
        <v>27355</v>
      </c>
      <c r="C778" s="82" t="s">
        <v>3128</v>
      </c>
      <c r="D778" s="12" t="s">
        <v>3614</v>
      </c>
      <c r="E778" s="156">
        <v>31.03</v>
      </c>
      <c r="F778" s="158">
        <v>1328.05</v>
      </c>
    </row>
    <row r="779" spans="1:7" ht="11.1" customHeight="1" x14ac:dyDescent="0.2">
      <c r="A779" s="191">
        <v>43697</v>
      </c>
      <c r="B779" s="81">
        <v>11086</v>
      </c>
      <c r="C779" s="82" t="s">
        <v>3140</v>
      </c>
      <c r="D779" s="83" t="s">
        <v>606</v>
      </c>
      <c r="E779" s="168">
        <v>8211.3700000000008</v>
      </c>
      <c r="F779" s="158">
        <v>346094.4</v>
      </c>
      <c r="G779" s="83"/>
    </row>
    <row r="780" spans="1:7" ht="11.1" customHeight="1" x14ac:dyDescent="0.2">
      <c r="A780" s="191">
        <v>43703</v>
      </c>
      <c r="B780" s="81"/>
      <c r="C780" s="82" t="s">
        <v>3047</v>
      </c>
      <c r="D780" s="83" t="s">
        <v>6446</v>
      </c>
      <c r="E780" s="168">
        <v>712.5</v>
      </c>
      <c r="F780" s="158"/>
      <c r="G780" s="83" t="s">
        <v>3046</v>
      </c>
    </row>
    <row r="781" spans="1:7" ht="11.1" customHeight="1" x14ac:dyDescent="0.2">
      <c r="A781" s="191">
        <v>43704</v>
      </c>
      <c r="B781" s="81">
        <v>27440</v>
      </c>
      <c r="C781" s="82" t="s">
        <v>3711</v>
      </c>
      <c r="D781" s="83" t="s">
        <v>3970</v>
      </c>
      <c r="E781" s="168">
        <v>250</v>
      </c>
      <c r="F781" s="158">
        <v>2468.75</v>
      </c>
      <c r="G781" s="83"/>
    </row>
    <row r="782" spans="1:7" ht="11.1" customHeight="1" x14ac:dyDescent="0.2">
      <c r="A782" s="191">
        <v>43704</v>
      </c>
      <c r="B782" s="81">
        <v>27508</v>
      </c>
      <c r="C782" s="82" t="s">
        <v>3128</v>
      </c>
      <c r="D782" s="83" t="s">
        <v>4173</v>
      </c>
      <c r="E782" s="168">
        <v>12.53</v>
      </c>
      <c r="F782" s="158">
        <v>870.11</v>
      </c>
      <c r="G782" s="83"/>
    </row>
    <row r="783" spans="1:7" ht="11.1" customHeight="1" x14ac:dyDescent="0.2">
      <c r="A783" s="191">
        <v>43697</v>
      </c>
      <c r="B783" s="81">
        <v>19522</v>
      </c>
      <c r="C783" s="82" t="s">
        <v>3127</v>
      </c>
      <c r="D783" s="83" t="s">
        <v>609</v>
      </c>
      <c r="E783" s="168">
        <v>562.5</v>
      </c>
      <c r="F783" s="158">
        <v>40675</v>
      </c>
      <c r="G783" s="83"/>
    </row>
    <row r="784" spans="1:7" ht="11.1" customHeight="1" x14ac:dyDescent="0.2">
      <c r="A784" s="191">
        <v>43704</v>
      </c>
      <c r="B784" s="10">
        <v>19522</v>
      </c>
      <c r="C784" s="82" t="s">
        <v>3127</v>
      </c>
      <c r="D784" s="12" t="s">
        <v>609</v>
      </c>
      <c r="E784" s="166">
        <v>300</v>
      </c>
      <c r="F784" s="158">
        <v>40975</v>
      </c>
      <c r="G784" s="83"/>
    </row>
    <row r="785" spans="1:42" ht="11.1" customHeight="1" x14ac:dyDescent="0.2">
      <c r="A785" s="191">
        <v>43697</v>
      </c>
      <c r="B785" s="10">
        <v>18295</v>
      </c>
      <c r="C785" s="82" t="s">
        <v>3140</v>
      </c>
      <c r="D785" s="12" t="s">
        <v>611</v>
      </c>
      <c r="E785" s="166">
        <v>80</v>
      </c>
      <c r="F785" s="158">
        <v>7696.27</v>
      </c>
      <c r="G785" s="83"/>
    </row>
    <row r="786" spans="1:42" ht="11.1" customHeight="1" x14ac:dyDescent="0.2">
      <c r="A786" s="191">
        <v>43704</v>
      </c>
      <c r="B786" s="10">
        <v>21956</v>
      </c>
      <c r="C786" s="82" t="s">
        <v>3141</v>
      </c>
      <c r="D786" s="12" t="s">
        <v>612</v>
      </c>
      <c r="E786" s="166">
        <v>497.5</v>
      </c>
      <c r="F786" s="158">
        <v>626526.6</v>
      </c>
      <c r="G786" s="83"/>
    </row>
    <row r="787" spans="1:42" ht="11.1" customHeight="1" x14ac:dyDescent="0.2">
      <c r="A787" s="191">
        <v>43704</v>
      </c>
      <c r="B787" s="10">
        <v>18588</v>
      </c>
      <c r="C787" s="82" t="s">
        <v>3141</v>
      </c>
      <c r="D787" s="12" t="s">
        <v>614</v>
      </c>
      <c r="E787" s="166">
        <v>77360.429999999993</v>
      </c>
      <c r="F787" s="158">
        <v>1428272.5699999998</v>
      </c>
      <c r="G787" s="83"/>
    </row>
    <row r="788" spans="1:42" ht="11.1" customHeight="1" x14ac:dyDescent="0.2">
      <c r="A788" s="191">
        <v>43697</v>
      </c>
      <c r="B788" s="10">
        <v>27913</v>
      </c>
      <c r="C788" s="82" t="s">
        <v>3141</v>
      </c>
      <c r="D788" s="12" t="s">
        <v>6049</v>
      </c>
      <c r="E788" s="156">
        <v>12724.75</v>
      </c>
      <c r="F788" s="158">
        <v>12724.75</v>
      </c>
    </row>
    <row r="789" spans="1:42" ht="11.1" customHeight="1" x14ac:dyDescent="0.2">
      <c r="A789" s="191">
        <v>43699</v>
      </c>
      <c r="B789" s="81"/>
      <c r="C789" s="82" t="s">
        <v>3047</v>
      </c>
      <c r="D789" s="83" t="s">
        <v>6421</v>
      </c>
      <c r="E789" s="168">
        <v>6</v>
      </c>
      <c r="F789" s="158"/>
      <c r="G789" s="83" t="s">
        <v>3046</v>
      </c>
    </row>
    <row r="790" spans="1:42" ht="11.1" customHeight="1" x14ac:dyDescent="0.2">
      <c r="A790" s="191">
        <v>43697</v>
      </c>
      <c r="B790" s="10">
        <v>13856</v>
      </c>
      <c r="C790" s="82" t="s">
        <v>3141</v>
      </c>
      <c r="D790" s="12" t="s">
        <v>1269</v>
      </c>
      <c r="E790" s="166">
        <v>1424</v>
      </c>
      <c r="F790" s="158">
        <v>16827</v>
      </c>
    </row>
    <row r="791" spans="1:42" ht="11.1" customHeight="1" x14ac:dyDescent="0.2">
      <c r="A791" s="191">
        <v>43692</v>
      </c>
      <c r="B791" s="10">
        <v>16078</v>
      </c>
      <c r="C791" s="82" t="s">
        <v>3047</v>
      </c>
      <c r="D791" s="12" t="s">
        <v>3243</v>
      </c>
      <c r="E791" s="156">
        <v>75</v>
      </c>
      <c r="F791" s="158"/>
      <c r="G791" s="83" t="s">
        <v>3046</v>
      </c>
    </row>
    <row r="792" spans="1:42" ht="11.1" customHeight="1" x14ac:dyDescent="0.25">
      <c r="A792" s="191">
        <v>43693</v>
      </c>
      <c r="B792" s="10">
        <v>13611</v>
      </c>
      <c r="C792" s="82" t="s">
        <v>3073</v>
      </c>
      <c r="D792" s="12" t="s">
        <v>5889</v>
      </c>
      <c r="E792" s="166">
        <v>424.39</v>
      </c>
      <c r="F792" s="158">
        <v>8109.33</v>
      </c>
      <c r="G792" s="83" t="s">
        <v>3072</v>
      </c>
      <c r="H792" s="16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</row>
    <row r="793" spans="1:42" ht="11.1" customHeight="1" x14ac:dyDescent="0.2">
      <c r="A793" s="191">
        <v>43699</v>
      </c>
      <c r="B793" s="81"/>
      <c r="C793" s="82" t="s">
        <v>3047</v>
      </c>
      <c r="D793" s="83" t="s">
        <v>6429</v>
      </c>
      <c r="E793" s="168">
        <v>1779.43</v>
      </c>
      <c r="F793" s="158"/>
      <c r="G793" s="83" t="s">
        <v>3046</v>
      </c>
    </row>
    <row r="794" spans="1:42" ht="11.1" customHeight="1" x14ac:dyDescent="0.2">
      <c r="A794" s="191">
        <v>43704</v>
      </c>
      <c r="B794" s="10">
        <v>22458</v>
      </c>
      <c r="C794" s="82" t="s">
        <v>3140</v>
      </c>
      <c r="D794" s="12" t="s">
        <v>2018</v>
      </c>
      <c r="E794" s="166">
        <v>327.79</v>
      </c>
      <c r="F794" s="158">
        <v>327.79</v>
      </c>
      <c r="G794" s="83"/>
    </row>
    <row r="795" spans="1:42" ht="11.1" customHeight="1" x14ac:dyDescent="0.2">
      <c r="A795" s="191">
        <v>43703</v>
      </c>
      <c r="B795" s="81"/>
      <c r="C795" s="82" t="s">
        <v>3047</v>
      </c>
      <c r="D795" s="83" t="s">
        <v>6461</v>
      </c>
      <c r="E795" s="168">
        <v>475</v>
      </c>
      <c r="F795" s="158"/>
      <c r="G795" s="83" t="s">
        <v>3046</v>
      </c>
    </row>
    <row r="796" spans="1:42" ht="11.1" customHeight="1" x14ac:dyDescent="0.2">
      <c r="A796" s="191">
        <v>43697</v>
      </c>
      <c r="B796" s="10">
        <v>11842</v>
      </c>
      <c r="C796" s="82" t="s">
        <v>3127</v>
      </c>
      <c r="D796" s="12" t="s">
        <v>3120</v>
      </c>
      <c r="E796" s="156">
        <v>2137.5</v>
      </c>
      <c r="F796" s="158">
        <v>130173.48</v>
      </c>
    </row>
    <row r="797" spans="1:42" ht="11.1" customHeight="1" x14ac:dyDescent="0.2">
      <c r="A797" s="191">
        <v>43696</v>
      </c>
      <c r="B797" s="81">
        <v>16078</v>
      </c>
      <c r="C797" s="82" t="s">
        <v>3047</v>
      </c>
      <c r="D797" s="83" t="s">
        <v>6364</v>
      </c>
      <c r="E797" s="168">
        <v>25.5</v>
      </c>
      <c r="F797" s="158"/>
      <c r="G797" s="83" t="s">
        <v>3046</v>
      </c>
    </row>
    <row r="798" spans="1:42" ht="11.1" customHeight="1" x14ac:dyDescent="0.2">
      <c r="A798" s="191">
        <v>43696</v>
      </c>
      <c r="B798" s="10">
        <v>16078</v>
      </c>
      <c r="C798" s="82" t="s">
        <v>3047</v>
      </c>
      <c r="D798" s="12" t="s">
        <v>6364</v>
      </c>
      <c r="E798" s="156">
        <v>475</v>
      </c>
      <c r="F798" s="158"/>
      <c r="G798" s="83" t="s">
        <v>3046</v>
      </c>
    </row>
    <row r="799" spans="1:42" ht="11.1" customHeight="1" x14ac:dyDescent="0.2">
      <c r="A799" s="191">
        <v>43697</v>
      </c>
      <c r="B799" s="10">
        <v>17415</v>
      </c>
      <c r="C799" s="82" t="s">
        <v>3140</v>
      </c>
      <c r="D799" s="12" t="s">
        <v>1540</v>
      </c>
      <c r="E799" s="156">
        <v>35</v>
      </c>
      <c r="F799" s="158">
        <v>35</v>
      </c>
    </row>
    <row r="800" spans="1:42" ht="11.1" customHeight="1" x14ac:dyDescent="0.2">
      <c r="A800" s="191">
        <v>43692</v>
      </c>
      <c r="B800" s="10">
        <v>13844</v>
      </c>
      <c r="C800" s="82" t="s">
        <v>3073</v>
      </c>
      <c r="D800" s="12" t="s">
        <v>3070</v>
      </c>
      <c r="E800" s="166">
        <v>542</v>
      </c>
      <c r="F800" s="158">
        <v>799702.34</v>
      </c>
      <c r="G800" s="83" t="s">
        <v>3072</v>
      </c>
    </row>
    <row r="801" spans="1:7" ht="11.1" customHeight="1" x14ac:dyDescent="0.2">
      <c r="A801" s="191">
        <v>43693</v>
      </c>
      <c r="B801" s="10">
        <v>13844</v>
      </c>
      <c r="C801" s="82" t="s">
        <v>3073</v>
      </c>
      <c r="D801" s="12" t="s">
        <v>3070</v>
      </c>
      <c r="E801" s="156">
        <v>36233.39</v>
      </c>
      <c r="F801" s="158">
        <v>835935.73</v>
      </c>
      <c r="G801" s="83" t="s">
        <v>3072</v>
      </c>
    </row>
    <row r="802" spans="1:7" ht="11.1" customHeight="1" x14ac:dyDescent="0.2">
      <c r="A802" s="191">
        <v>43697</v>
      </c>
      <c r="B802" s="10">
        <v>13854</v>
      </c>
      <c r="C802" s="82" t="s">
        <v>3141</v>
      </c>
      <c r="D802" s="12" t="s">
        <v>3123</v>
      </c>
      <c r="E802" s="156">
        <v>28472</v>
      </c>
      <c r="F802" s="158">
        <v>341808.57</v>
      </c>
    </row>
    <row r="803" spans="1:7" ht="11.1" customHeight="1" x14ac:dyDescent="0.2">
      <c r="A803" s="191">
        <v>43697</v>
      </c>
      <c r="B803" s="81">
        <v>10649</v>
      </c>
      <c r="C803" s="82" t="s">
        <v>3141</v>
      </c>
      <c r="D803" s="83" t="s">
        <v>622</v>
      </c>
      <c r="E803" s="168">
        <v>828.95</v>
      </c>
      <c r="F803" s="158">
        <v>75022.679999999993</v>
      </c>
      <c r="G803" s="83" t="s">
        <v>3029</v>
      </c>
    </row>
    <row r="804" spans="1:7" ht="11.1" customHeight="1" x14ac:dyDescent="0.2">
      <c r="A804" s="191">
        <v>43704</v>
      </c>
      <c r="B804" s="81">
        <v>10649</v>
      </c>
      <c r="C804" s="82" t="s">
        <v>3141</v>
      </c>
      <c r="D804" s="83" t="s">
        <v>622</v>
      </c>
      <c r="E804" s="168">
        <v>2362.14</v>
      </c>
      <c r="F804" s="158">
        <v>77384.819999999992</v>
      </c>
      <c r="G804" s="83"/>
    </row>
    <row r="805" spans="1:7" ht="11.1" customHeight="1" x14ac:dyDescent="0.2">
      <c r="A805" s="191">
        <v>43697</v>
      </c>
      <c r="B805" s="81">
        <v>14006</v>
      </c>
      <c r="C805" s="82" t="s">
        <v>3141</v>
      </c>
      <c r="D805" s="83" t="s">
        <v>1300</v>
      </c>
      <c r="E805" s="168">
        <v>38754</v>
      </c>
      <c r="F805" s="158">
        <v>788885.16</v>
      </c>
      <c r="G805" s="83"/>
    </row>
    <row r="806" spans="1:7" ht="11.1" customHeight="1" x14ac:dyDescent="0.2">
      <c r="A806" s="191">
        <v>43704</v>
      </c>
      <c r="B806" s="10">
        <v>27697</v>
      </c>
      <c r="C806" s="82" t="s">
        <v>3128</v>
      </c>
      <c r="D806" s="12" t="s">
        <v>4978</v>
      </c>
      <c r="E806" s="156">
        <v>126</v>
      </c>
      <c r="F806" s="158">
        <v>288</v>
      </c>
    </row>
    <row r="807" spans="1:7" ht="11.1" customHeight="1" x14ac:dyDescent="0.2">
      <c r="A807" s="191">
        <v>43693</v>
      </c>
      <c r="B807" s="81">
        <v>12944</v>
      </c>
      <c r="C807" s="82" t="s">
        <v>3073</v>
      </c>
      <c r="D807" s="83" t="s">
        <v>4308</v>
      </c>
      <c r="E807" s="168">
        <v>904.54</v>
      </c>
      <c r="F807" s="158">
        <v>11969.02</v>
      </c>
      <c r="G807" s="83" t="s">
        <v>3072</v>
      </c>
    </row>
    <row r="808" spans="1:7" ht="11.1" customHeight="1" x14ac:dyDescent="0.2">
      <c r="A808" s="191">
        <v>43704</v>
      </c>
      <c r="B808" s="81">
        <v>11728</v>
      </c>
      <c r="C808" s="82" t="s">
        <v>3128</v>
      </c>
      <c r="D808" s="83" t="s">
        <v>962</v>
      </c>
      <c r="E808" s="168">
        <v>54</v>
      </c>
      <c r="F808" s="158">
        <v>290.74</v>
      </c>
      <c r="G808" s="83"/>
    </row>
    <row r="809" spans="1:7" ht="11.1" customHeight="1" x14ac:dyDescent="0.2">
      <c r="A809" s="191">
        <v>43697</v>
      </c>
      <c r="B809" s="10">
        <v>10956</v>
      </c>
      <c r="C809" s="82" t="s">
        <v>3140</v>
      </c>
      <c r="D809" s="12" t="s">
        <v>626</v>
      </c>
      <c r="E809" s="156">
        <v>5640</v>
      </c>
      <c r="F809" s="158">
        <v>37361.160000000003</v>
      </c>
    </row>
    <row r="810" spans="1:7" ht="11.1" customHeight="1" x14ac:dyDescent="0.2">
      <c r="A810" s="191">
        <v>43691</v>
      </c>
      <c r="B810" s="81">
        <v>16078</v>
      </c>
      <c r="C810" s="82" t="s">
        <v>3047</v>
      </c>
      <c r="D810" s="83" t="s">
        <v>6338</v>
      </c>
      <c r="E810" s="168">
        <v>500</v>
      </c>
      <c r="F810" s="158"/>
      <c r="G810" s="83" t="s">
        <v>3046</v>
      </c>
    </row>
    <row r="811" spans="1:7" ht="11.1" customHeight="1" x14ac:dyDescent="0.2">
      <c r="A811" s="191">
        <v>43697</v>
      </c>
      <c r="B811" s="10">
        <v>10919</v>
      </c>
      <c r="C811" s="82" t="s">
        <v>3141</v>
      </c>
      <c r="D811" s="12" t="s">
        <v>627</v>
      </c>
      <c r="E811" s="166">
        <v>61.53</v>
      </c>
      <c r="F811" s="158">
        <v>5126.5</v>
      </c>
      <c r="G811" s="83"/>
    </row>
    <row r="812" spans="1:7" ht="11.1" customHeight="1" x14ac:dyDescent="0.2">
      <c r="A812" s="191">
        <v>43704</v>
      </c>
      <c r="B812" s="81">
        <v>10919</v>
      </c>
      <c r="C812" s="82" t="s">
        <v>3141</v>
      </c>
      <c r="D812" s="83" t="s">
        <v>627</v>
      </c>
      <c r="E812" s="168">
        <v>92.84</v>
      </c>
      <c r="F812" s="158">
        <v>5219.34</v>
      </c>
      <c r="G812" s="83"/>
    </row>
    <row r="813" spans="1:7" ht="11.1" customHeight="1" x14ac:dyDescent="0.2">
      <c r="A813" s="191">
        <v>43696</v>
      </c>
      <c r="B813" s="81">
        <v>16078</v>
      </c>
      <c r="C813" s="82" t="s">
        <v>3047</v>
      </c>
      <c r="D813" s="83" t="s">
        <v>1526</v>
      </c>
      <c r="E813" s="168">
        <v>8</v>
      </c>
      <c r="F813" s="158"/>
      <c r="G813" s="83" t="s">
        <v>3046</v>
      </c>
    </row>
    <row r="814" spans="1:7" ht="11.1" customHeight="1" x14ac:dyDescent="0.2">
      <c r="A814" s="191">
        <v>43704</v>
      </c>
      <c r="B814" s="10">
        <v>17133</v>
      </c>
      <c r="C814" s="82" t="s">
        <v>3136</v>
      </c>
      <c r="D814" s="12" t="s">
        <v>1526</v>
      </c>
      <c r="E814" s="166">
        <v>1200</v>
      </c>
      <c r="F814" s="158">
        <v>1200</v>
      </c>
      <c r="G814" s="83"/>
    </row>
    <row r="815" spans="1:7" ht="11.1" customHeight="1" x14ac:dyDescent="0.2">
      <c r="A815" s="191">
        <v>43697</v>
      </c>
      <c r="B815" s="81">
        <v>10113</v>
      </c>
      <c r="C815" s="82" t="s">
        <v>3140</v>
      </c>
      <c r="D815" s="83" t="s">
        <v>753</v>
      </c>
      <c r="E815" s="168">
        <v>335.26</v>
      </c>
      <c r="F815" s="158">
        <v>379.55</v>
      </c>
      <c r="G815" s="83"/>
    </row>
    <row r="816" spans="1:7" ht="11.1" customHeight="1" x14ac:dyDescent="0.2">
      <c r="A816" s="191">
        <v>43704</v>
      </c>
      <c r="B816" s="10">
        <v>13866</v>
      </c>
      <c r="C816" s="82" t="s">
        <v>3134</v>
      </c>
      <c r="D816" s="12" t="s">
        <v>630</v>
      </c>
      <c r="E816" s="156">
        <v>43050</v>
      </c>
      <c r="F816" s="158">
        <v>578250</v>
      </c>
    </row>
    <row r="817" spans="1:7" ht="11.1" customHeight="1" x14ac:dyDescent="0.2">
      <c r="A817" s="191">
        <v>43703</v>
      </c>
      <c r="B817" s="81"/>
      <c r="C817" s="82" t="s">
        <v>3047</v>
      </c>
      <c r="D817" s="83" t="s">
        <v>6460</v>
      </c>
      <c r="E817" s="168">
        <v>475</v>
      </c>
      <c r="F817" s="158"/>
      <c r="G817" s="83" t="s">
        <v>3046</v>
      </c>
    </row>
    <row r="818" spans="1:7" ht="11.1" customHeight="1" x14ac:dyDescent="0.2">
      <c r="A818" s="191">
        <v>43696</v>
      </c>
      <c r="B818" s="10">
        <v>16078</v>
      </c>
      <c r="C818" s="82" t="s">
        <v>3047</v>
      </c>
      <c r="D818" s="12" t="s">
        <v>3765</v>
      </c>
      <c r="E818" s="156">
        <v>13</v>
      </c>
      <c r="F818" s="158"/>
      <c r="G818" s="83" t="s">
        <v>3046</v>
      </c>
    </row>
    <row r="819" spans="1:7" ht="11.1" customHeight="1" x14ac:dyDescent="0.2">
      <c r="A819" s="191">
        <v>43696</v>
      </c>
      <c r="B819" s="10">
        <v>16078</v>
      </c>
      <c r="C819" s="82" t="s">
        <v>3047</v>
      </c>
      <c r="D819" s="12" t="s">
        <v>6359</v>
      </c>
      <c r="E819" s="156">
        <v>475</v>
      </c>
      <c r="F819" s="158"/>
      <c r="G819" s="83" t="s">
        <v>3046</v>
      </c>
    </row>
    <row r="820" spans="1:7" ht="11.1" customHeight="1" x14ac:dyDescent="0.2">
      <c r="A820" s="191">
        <v>43704</v>
      </c>
      <c r="B820" s="10">
        <v>25742</v>
      </c>
      <c r="C820" s="82" t="s">
        <v>3140</v>
      </c>
      <c r="D820" s="12" t="s">
        <v>2594</v>
      </c>
      <c r="E820" s="166">
        <v>389.15</v>
      </c>
      <c r="F820" s="158">
        <v>1068.3</v>
      </c>
      <c r="G820" s="83"/>
    </row>
    <row r="821" spans="1:7" ht="11.1" customHeight="1" x14ac:dyDescent="0.2">
      <c r="A821" s="191">
        <v>43697</v>
      </c>
      <c r="B821" s="10">
        <v>23846</v>
      </c>
      <c r="C821" s="82" t="s">
        <v>3136</v>
      </c>
      <c r="D821" s="12" t="s">
        <v>1364</v>
      </c>
      <c r="E821" s="166">
        <v>350</v>
      </c>
      <c r="F821" s="158">
        <v>13215</v>
      </c>
      <c r="G821" s="83" t="s">
        <v>3029</v>
      </c>
    </row>
    <row r="822" spans="1:7" ht="11.1" customHeight="1" x14ac:dyDescent="0.2">
      <c r="A822" s="191">
        <v>43704</v>
      </c>
      <c r="B822" s="10">
        <v>23846</v>
      </c>
      <c r="C822" s="82" t="s">
        <v>3136</v>
      </c>
      <c r="D822" s="12" t="s">
        <v>1364</v>
      </c>
      <c r="E822" s="166">
        <v>350</v>
      </c>
      <c r="F822" s="158">
        <v>13565</v>
      </c>
      <c r="G822" s="83"/>
    </row>
    <row r="823" spans="1:7" ht="11.1" customHeight="1" x14ac:dyDescent="0.2">
      <c r="A823" s="191">
        <v>43697</v>
      </c>
      <c r="B823" s="10">
        <v>11553</v>
      </c>
      <c r="C823" s="82" t="s">
        <v>3127</v>
      </c>
      <c r="D823" s="12" t="s">
        <v>633</v>
      </c>
      <c r="E823" s="166">
        <v>980</v>
      </c>
      <c r="F823" s="158">
        <v>22110</v>
      </c>
      <c r="G823" s="83"/>
    </row>
    <row r="824" spans="1:7" ht="11.1" customHeight="1" x14ac:dyDescent="0.2">
      <c r="A824" s="191">
        <v>43704</v>
      </c>
      <c r="B824" s="81">
        <v>11553</v>
      </c>
      <c r="C824" s="82" t="s">
        <v>3127</v>
      </c>
      <c r="D824" s="83" t="s">
        <v>633</v>
      </c>
      <c r="E824" s="168">
        <v>360</v>
      </c>
      <c r="F824" s="158">
        <v>22470</v>
      </c>
      <c r="G824" s="83"/>
    </row>
    <row r="825" spans="1:7" ht="11.1" customHeight="1" x14ac:dyDescent="0.2">
      <c r="A825" s="191">
        <v>43704</v>
      </c>
      <c r="B825" s="10">
        <v>23928</v>
      </c>
      <c r="C825" s="82" t="s">
        <v>3127</v>
      </c>
      <c r="D825" s="12" t="s">
        <v>2239</v>
      </c>
      <c r="E825" s="166">
        <v>1050</v>
      </c>
      <c r="F825" s="158">
        <v>30325</v>
      </c>
      <c r="G825" s="83"/>
    </row>
    <row r="826" spans="1:7" ht="11.1" customHeight="1" x14ac:dyDescent="0.2">
      <c r="A826" s="191">
        <v>43704</v>
      </c>
      <c r="B826" s="10">
        <v>26267</v>
      </c>
      <c r="C826" s="82" t="s">
        <v>3128</v>
      </c>
      <c r="D826" s="12" t="s">
        <v>2697</v>
      </c>
      <c r="E826" s="166">
        <v>10.56</v>
      </c>
      <c r="F826" s="158">
        <v>539.3599999999999</v>
      </c>
      <c r="G826" s="83"/>
    </row>
    <row r="827" spans="1:7" ht="11.1" customHeight="1" x14ac:dyDescent="0.2">
      <c r="A827" s="191">
        <v>43697</v>
      </c>
      <c r="B827" s="10">
        <v>21533</v>
      </c>
      <c r="C827" s="82" t="s">
        <v>3141</v>
      </c>
      <c r="D827" s="12" t="s">
        <v>1572</v>
      </c>
      <c r="E827" s="156">
        <v>277.16000000000003</v>
      </c>
      <c r="F827" s="158">
        <v>38616.92</v>
      </c>
      <c r="G827" s="83"/>
    </row>
    <row r="828" spans="1:7" ht="11.1" customHeight="1" x14ac:dyDescent="0.2">
      <c r="A828" s="191">
        <v>43696</v>
      </c>
      <c r="B828" s="81">
        <v>16078</v>
      </c>
      <c r="C828" s="82" t="s">
        <v>3047</v>
      </c>
      <c r="D828" s="83" t="s">
        <v>6351</v>
      </c>
      <c r="E828" s="168">
        <v>17</v>
      </c>
      <c r="F828" s="158"/>
      <c r="G828" s="83" t="s">
        <v>3046</v>
      </c>
    </row>
    <row r="829" spans="1:7" ht="11.1" customHeight="1" x14ac:dyDescent="0.2">
      <c r="A829" s="191">
        <v>43697</v>
      </c>
      <c r="B829" s="10">
        <v>12870</v>
      </c>
      <c r="C829" s="82" t="s">
        <v>3140</v>
      </c>
      <c r="D829" s="12" t="s">
        <v>6376</v>
      </c>
      <c r="E829" s="166">
        <v>1118.28</v>
      </c>
      <c r="F829" s="158">
        <v>82753.64</v>
      </c>
    </row>
    <row r="830" spans="1:7" ht="11.1" customHeight="1" x14ac:dyDescent="0.2">
      <c r="A830" s="191">
        <v>43704</v>
      </c>
      <c r="B830" s="10">
        <v>22623</v>
      </c>
      <c r="C830" s="82" t="s">
        <v>3127</v>
      </c>
      <c r="D830" s="12" t="s">
        <v>635</v>
      </c>
      <c r="E830" s="166">
        <v>1080</v>
      </c>
      <c r="F830" s="158">
        <v>19973.75</v>
      </c>
      <c r="G830" s="83"/>
    </row>
    <row r="831" spans="1:7" ht="11.1" customHeight="1" x14ac:dyDescent="0.2">
      <c r="A831" s="191">
        <v>43697</v>
      </c>
      <c r="B831" s="81">
        <v>12544</v>
      </c>
      <c r="C831" s="82" t="s">
        <v>3141</v>
      </c>
      <c r="D831" s="83" t="s">
        <v>636</v>
      </c>
      <c r="E831" s="168">
        <v>200</v>
      </c>
      <c r="F831" s="158">
        <v>2200</v>
      </c>
      <c r="G831" s="83"/>
    </row>
    <row r="832" spans="1:7" ht="11.1" customHeight="1" x14ac:dyDescent="0.2">
      <c r="A832" s="191">
        <v>43697</v>
      </c>
      <c r="B832" s="10">
        <v>11220</v>
      </c>
      <c r="C832" s="82" t="s">
        <v>3141</v>
      </c>
      <c r="D832" s="12" t="s">
        <v>892</v>
      </c>
      <c r="E832" s="156">
        <v>47.56</v>
      </c>
      <c r="F832" s="158">
        <v>502.51</v>
      </c>
    </row>
    <row r="833" spans="1:7" ht="11.1" customHeight="1" x14ac:dyDescent="0.2">
      <c r="A833" s="191">
        <v>43704</v>
      </c>
      <c r="B833" s="10">
        <v>26482</v>
      </c>
      <c r="C833" s="82" t="s">
        <v>3881</v>
      </c>
      <c r="D833" s="12" t="s">
        <v>2752</v>
      </c>
      <c r="E833" s="166">
        <v>610.48</v>
      </c>
      <c r="F833" s="158">
        <v>1496.26</v>
      </c>
      <c r="G833" s="83"/>
    </row>
    <row r="834" spans="1:7" ht="11.1" customHeight="1" x14ac:dyDescent="0.2">
      <c r="A834" s="191">
        <v>43703</v>
      </c>
      <c r="B834" s="81"/>
      <c r="C834" s="82" t="s">
        <v>3047</v>
      </c>
      <c r="D834" s="83" t="s">
        <v>6453</v>
      </c>
      <c r="E834" s="168">
        <v>475</v>
      </c>
      <c r="F834" s="158"/>
      <c r="G834" s="83" t="s">
        <v>3046</v>
      </c>
    </row>
    <row r="835" spans="1:7" ht="11.1" customHeight="1" x14ac:dyDescent="0.2">
      <c r="A835" s="191">
        <v>43697</v>
      </c>
      <c r="B835" s="10">
        <v>17474</v>
      </c>
      <c r="C835" s="82" t="s">
        <v>3141</v>
      </c>
      <c r="D835" s="12" t="s">
        <v>640</v>
      </c>
      <c r="E835" s="166">
        <v>2342.5100000000002</v>
      </c>
      <c r="F835" s="158">
        <v>92667.79</v>
      </c>
    </row>
    <row r="836" spans="1:7" ht="11.1" customHeight="1" x14ac:dyDescent="0.2">
      <c r="A836" s="191">
        <v>43704</v>
      </c>
      <c r="B836" s="10">
        <v>20966</v>
      </c>
      <c r="C836" s="82" t="s">
        <v>3128</v>
      </c>
      <c r="D836" s="12" t="s">
        <v>1850</v>
      </c>
      <c r="E836" s="166">
        <v>96</v>
      </c>
      <c r="F836" s="158">
        <v>1361.23</v>
      </c>
      <c r="G836" s="83"/>
    </row>
    <row r="837" spans="1:7" ht="11.1" customHeight="1" x14ac:dyDescent="0.2">
      <c r="A837" s="191">
        <v>43704</v>
      </c>
      <c r="B837" s="10">
        <v>14419</v>
      </c>
      <c r="C837" s="82" t="s">
        <v>3134</v>
      </c>
      <c r="D837" s="12" t="s">
        <v>644</v>
      </c>
      <c r="E837" s="166">
        <v>350.71</v>
      </c>
      <c r="F837" s="158">
        <v>10887.099999999999</v>
      </c>
      <c r="G837" s="83"/>
    </row>
    <row r="838" spans="1:7" ht="11.1" customHeight="1" x14ac:dyDescent="0.2">
      <c r="A838" s="191">
        <v>43699</v>
      </c>
      <c r="B838" s="81"/>
      <c r="C838" s="82" t="s">
        <v>3047</v>
      </c>
      <c r="D838" s="83" t="s">
        <v>6414</v>
      </c>
      <c r="E838" s="168">
        <v>150</v>
      </c>
      <c r="F838" s="158"/>
      <c r="G838" s="83" t="s">
        <v>3046</v>
      </c>
    </row>
    <row r="839" spans="1:7" ht="11.1" customHeight="1" x14ac:dyDescent="0.2">
      <c r="A839" s="191">
        <v>43699</v>
      </c>
      <c r="B839" s="81"/>
      <c r="C839" s="82" t="s">
        <v>3047</v>
      </c>
      <c r="D839" s="83" t="s">
        <v>6414</v>
      </c>
      <c r="E839" s="168">
        <v>150</v>
      </c>
      <c r="F839" s="158"/>
      <c r="G839" s="83" t="s">
        <v>3046</v>
      </c>
    </row>
    <row r="840" spans="1:7" ht="11.1" customHeight="1" x14ac:dyDescent="0.2">
      <c r="A840" s="191">
        <v>43704</v>
      </c>
      <c r="B840" s="10">
        <v>24448</v>
      </c>
      <c r="C840" s="82" t="s">
        <v>3127</v>
      </c>
      <c r="D840" s="12" t="s">
        <v>653</v>
      </c>
      <c r="E840" s="166">
        <v>1530</v>
      </c>
      <c r="F840" s="158">
        <v>11272.5</v>
      </c>
      <c r="G840" s="83"/>
    </row>
    <row r="841" spans="1:7" ht="11.1" customHeight="1" x14ac:dyDescent="0.2">
      <c r="A841" s="191">
        <v>43697</v>
      </c>
      <c r="B841" s="81">
        <v>27846</v>
      </c>
      <c r="C841" s="82" t="s">
        <v>3141</v>
      </c>
      <c r="D841" s="83" t="s">
        <v>5938</v>
      </c>
      <c r="E841" s="168">
        <v>440</v>
      </c>
      <c r="F841" s="158">
        <v>495</v>
      </c>
      <c r="G841" s="83"/>
    </row>
    <row r="842" spans="1:7" ht="11.1" customHeight="1" x14ac:dyDescent="0.2">
      <c r="A842" s="191">
        <v>43697</v>
      </c>
      <c r="B842" s="81">
        <v>20101</v>
      </c>
      <c r="C842" s="82" t="s">
        <v>3128</v>
      </c>
      <c r="D842" s="83" t="s">
        <v>655</v>
      </c>
      <c r="E842" s="168">
        <v>96</v>
      </c>
      <c r="F842" s="158">
        <v>760.01</v>
      </c>
      <c r="G842" s="83"/>
    </row>
    <row r="843" spans="1:7" ht="11.1" customHeight="1" x14ac:dyDescent="0.2">
      <c r="A843" s="191">
        <v>43697</v>
      </c>
      <c r="B843" s="10">
        <v>23787</v>
      </c>
      <c r="C843" s="82" t="s">
        <v>3136</v>
      </c>
      <c r="D843" s="12" t="s">
        <v>779</v>
      </c>
      <c r="E843" s="156">
        <v>350</v>
      </c>
      <c r="F843" s="158">
        <v>2800</v>
      </c>
      <c r="G843" s="83" t="s">
        <v>3029</v>
      </c>
    </row>
    <row r="844" spans="1:7" ht="11.1" customHeight="1" x14ac:dyDescent="0.2">
      <c r="A844" s="191">
        <v>43704</v>
      </c>
      <c r="B844" s="10">
        <v>25490</v>
      </c>
      <c r="C844" s="82" t="s">
        <v>3128</v>
      </c>
      <c r="D844" s="12" t="s">
        <v>2534</v>
      </c>
      <c r="E844" s="166">
        <v>303.48</v>
      </c>
      <c r="F844" s="158">
        <v>601.31999999999994</v>
      </c>
      <c r="G844" s="83"/>
    </row>
    <row r="845" spans="1:7" ht="11.1" customHeight="1" x14ac:dyDescent="0.2">
      <c r="A845" s="191">
        <v>43697</v>
      </c>
      <c r="B845" s="10">
        <v>11726</v>
      </c>
      <c r="C845" s="82" t="s">
        <v>3141</v>
      </c>
      <c r="D845" s="12" t="s">
        <v>961</v>
      </c>
      <c r="E845" s="166">
        <v>307.52999999999997</v>
      </c>
      <c r="F845" s="158">
        <v>16281.21</v>
      </c>
      <c r="G845" s="83"/>
    </row>
    <row r="846" spans="1:7" ht="11.1" customHeight="1" x14ac:dyDescent="0.2">
      <c r="A846" s="191">
        <v>43704</v>
      </c>
      <c r="B846" s="81">
        <v>11726</v>
      </c>
      <c r="C846" s="82" t="s">
        <v>3141</v>
      </c>
      <c r="D846" s="83" t="s">
        <v>961</v>
      </c>
      <c r="E846" s="168">
        <v>497.03999999999996</v>
      </c>
      <c r="F846" s="158">
        <v>16778.25</v>
      </c>
      <c r="G846" s="83"/>
    </row>
    <row r="847" spans="1:7" ht="11.1" customHeight="1" x14ac:dyDescent="0.2">
      <c r="A847" s="191">
        <v>43704</v>
      </c>
      <c r="B847" s="81">
        <v>10385</v>
      </c>
      <c r="C847" s="82" t="s">
        <v>3141</v>
      </c>
      <c r="D847" s="83" t="s">
        <v>656</v>
      </c>
      <c r="E847" s="168">
        <v>790.09999999999991</v>
      </c>
      <c r="F847" s="158">
        <v>39884.049999999996</v>
      </c>
      <c r="G847" s="83"/>
    </row>
    <row r="848" spans="1:7" ht="11.1" customHeight="1" x14ac:dyDescent="0.2">
      <c r="A848" s="191">
        <v>43704</v>
      </c>
      <c r="B848" s="10">
        <v>21509</v>
      </c>
      <c r="C848" s="82" t="s">
        <v>3141</v>
      </c>
      <c r="D848" s="12" t="s">
        <v>4779</v>
      </c>
      <c r="E848" s="166">
        <v>13594.25</v>
      </c>
      <c r="F848" s="158">
        <v>80558.34</v>
      </c>
      <c r="G848" s="83"/>
    </row>
    <row r="849" spans="1:7" ht="11.1" customHeight="1" x14ac:dyDescent="0.2">
      <c r="A849" s="191">
        <v>43697</v>
      </c>
      <c r="B849" s="10">
        <v>19085</v>
      </c>
      <c r="C849" s="82" t="s">
        <v>3127</v>
      </c>
      <c r="D849" s="12" t="s">
        <v>657</v>
      </c>
      <c r="E849" s="166">
        <v>1087.5</v>
      </c>
      <c r="F849" s="158">
        <v>54972.5</v>
      </c>
    </row>
    <row r="850" spans="1:7" ht="11.1" customHeight="1" x14ac:dyDescent="0.2">
      <c r="A850" s="191">
        <v>43704</v>
      </c>
      <c r="B850" s="10">
        <v>19085</v>
      </c>
      <c r="C850" s="82" t="s">
        <v>3127</v>
      </c>
      <c r="D850" s="12" t="s">
        <v>657</v>
      </c>
      <c r="E850" s="166">
        <v>562.5</v>
      </c>
      <c r="F850" s="158">
        <v>55535</v>
      </c>
      <c r="G850" s="83"/>
    </row>
    <row r="851" spans="1:7" ht="11.1" customHeight="1" x14ac:dyDescent="0.2">
      <c r="A851" s="191">
        <v>43697</v>
      </c>
      <c r="B851" s="10">
        <v>11709</v>
      </c>
      <c r="C851" s="82" t="s">
        <v>3128</v>
      </c>
      <c r="D851" s="12" t="s">
        <v>958</v>
      </c>
      <c r="E851" s="156">
        <v>139.41</v>
      </c>
      <c r="F851" s="158">
        <v>1552.22</v>
      </c>
      <c r="G851" s="83"/>
    </row>
    <row r="852" spans="1:7" ht="11.1" customHeight="1" x14ac:dyDescent="0.2">
      <c r="A852" s="191">
        <v>43697</v>
      </c>
      <c r="B852" s="10">
        <v>27740</v>
      </c>
      <c r="C852" s="82" t="s">
        <v>3140</v>
      </c>
      <c r="D852" s="12" t="s">
        <v>5352</v>
      </c>
      <c r="E852" s="166">
        <v>23.41</v>
      </c>
      <c r="F852" s="158">
        <v>160.81</v>
      </c>
    </row>
    <row r="853" spans="1:7" ht="11.1" customHeight="1" x14ac:dyDescent="0.2">
      <c r="A853" s="191">
        <v>43697</v>
      </c>
      <c r="B853" s="81">
        <v>15130</v>
      </c>
      <c r="C853" s="82" t="s">
        <v>3127</v>
      </c>
      <c r="D853" s="83" t="s">
        <v>659</v>
      </c>
      <c r="E853" s="168">
        <v>1275</v>
      </c>
      <c r="F853" s="158">
        <v>31799.5</v>
      </c>
      <c r="G853" s="83"/>
    </row>
    <row r="854" spans="1:7" ht="11.1" customHeight="1" x14ac:dyDescent="0.2">
      <c r="A854" s="191">
        <v>43697</v>
      </c>
      <c r="B854" s="10">
        <v>18982</v>
      </c>
      <c r="C854" s="82" t="s">
        <v>3140</v>
      </c>
      <c r="D854" s="12" t="s">
        <v>660</v>
      </c>
      <c r="E854" s="156">
        <v>40.75</v>
      </c>
      <c r="F854" s="158">
        <v>7637.14</v>
      </c>
      <c r="G854" s="83"/>
    </row>
    <row r="855" spans="1:7" ht="11.1" customHeight="1" x14ac:dyDescent="0.2">
      <c r="A855" s="191">
        <v>43697</v>
      </c>
      <c r="B855" s="10">
        <v>999001602</v>
      </c>
      <c r="C855" s="82" t="s">
        <v>3135</v>
      </c>
      <c r="D855" s="12" t="s">
        <v>6392</v>
      </c>
      <c r="E855" s="156">
        <v>25</v>
      </c>
      <c r="F855" s="158">
        <v>25</v>
      </c>
    </row>
    <row r="856" spans="1:7" ht="11.1" customHeight="1" x14ac:dyDescent="0.2">
      <c r="A856" s="191">
        <v>43703</v>
      </c>
      <c r="B856" s="81"/>
      <c r="C856" s="82" t="s">
        <v>3047</v>
      </c>
      <c r="D856" s="83" t="s">
        <v>6443</v>
      </c>
      <c r="E856" s="168">
        <v>475</v>
      </c>
      <c r="F856" s="158"/>
      <c r="G856" s="83" t="s">
        <v>3046</v>
      </c>
    </row>
    <row r="857" spans="1:7" ht="11.1" customHeight="1" x14ac:dyDescent="0.2">
      <c r="A857" s="191">
        <v>43703</v>
      </c>
      <c r="B857" s="81"/>
      <c r="C857" s="82" t="s">
        <v>3047</v>
      </c>
      <c r="D857" s="83" t="s">
        <v>6440</v>
      </c>
      <c r="E857" s="168">
        <v>475</v>
      </c>
      <c r="F857" s="158"/>
      <c r="G857" s="83" t="s">
        <v>3046</v>
      </c>
    </row>
    <row r="858" spans="1:7" ht="11.1" customHeight="1" x14ac:dyDescent="0.2">
      <c r="A858" s="191">
        <v>43703</v>
      </c>
      <c r="B858" s="81"/>
      <c r="C858" s="82" t="s">
        <v>3047</v>
      </c>
      <c r="D858" s="83" t="s">
        <v>6450</v>
      </c>
      <c r="E858" s="168">
        <v>950</v>
      </c>
      <c r="F858" s="158"/>
      <c r="G858" s="83" t="s">
        <v>3046</v>
      </c>
    </row>
    <row r="859" spans="1:7" ht="11.1" customHeight="1" x14ac:dyDescent="0.2">
      <c r="A859" s="191">
        <v>43704</v>
      </c>
      <c r="B859" s="10">
        <v>23668</v>
      </c>
      <c r="C859" s="82" t="s">
        <v>3128</v>
      </c>
      <c r="D859" s="12" t="s">
        <v>2190</v>
      </c>
      <c r="E859" s="166">
        <v>114.74</v>
      </c>
      <c r="F859" s="158">
        <v>445.66</v>
      </c>
      <c r="G859" s="83"/>
    </row>
    <row r="860" spans="1:7" ht="11.1" customHeight="1" x14ac:dyDescent="0.2">
      <c r="A860" s="191">
        <v>43704</v>
      </c>
      <c r="B860" s="10">
        <v>19605</v>
      </c>
      <c r="C860" s="82" t="s">
        <v>3141</v>
      </c>
      <c r="D860" s="12" t="s">
        <v>665</v>
      </c>
      <c r="E860" s="166">
        <v>61848.35</v>
      </c>
      <c r="F860" s="158">
        <v>545966.15</v>
      </c>
      <c r="G860" s="83"/>
    </row>
    <row r="861" spans="1:7" ht="11.1" customHeight="1" x14ac:dyDescent="0.2">
      <c r="A861" s="191">
        <v>43697</v>
      </c>
      <c r="B861" s="10">
        <v>24294</v>
      </c>
      <c r="C861" s="82" t="s">
        <v>3127</v>
      </c>
      <c r="D861" s="12" t="s">
        <v>6040</v>
      </c>
      <c r="E861" s="156">
        <v>500</v>
      </c>
      <c r="F861" s="158">
        <v>17225</v>
      </c>
    </row>
    <row r="862" spans="1:7" ht="11.1" customHeight="1" x14ac:dyDescent="0.2">
      <c r="A862" s="191">
        <v>43697</v>
      </c>
      <c r="B862" s="10">
        <v>25719</v>
      </c>
      <c r="C862" s="82" t="s">
        <v>3141</v>
      </c>
      <c r="D862" s="12" t="s">
        <v>6388</v>
      </c>
      <c r="E862" s="156">
        <v>15878.33</v>
      </c>
      <c r="F862" s="158">
        <v>290539.96000000002</v>
      </c>
    </row>
    <row r="863" spans="1:7" ht="11.1" customHeight="1" x14ac:dyDescent="0.2">
      <c r="A863" s="191">
        <v>43704</v>
      </c>
      <c r="B863" s="10">
        <v>19229</v>
      </c>
      <c r="C863" s="82" t="s">
        <v>3140</v>
      </c>
      <c r="D863" s="12" t="s">
        <v>1705</v>
      </c>
      <c r="E863" s="166">
        <v>467.3</v>
      </c>
      <c r="F863" s="158">
        <v>467.3</v>
      </c>
      <c r="G863" s="83"/>
    </row>
    <row r="864" spans="1:7" ht="11.1" customHeight="1" x14ac:dyDescent="0.2">
      <c r="A864" s="191">
        <v>43703</v>
      </c>
      <c r="B864" s="81"/>
      <c r="C864" s="82" t="s">
        <v>3047</v>
      </c>
      <c r="D864" s="83" t="s">
        <v>6468</v>
      </c>
      <c r="E864" s="168">
        <v>475</v>
      </c>
      <c r="F864" s="158"/>
      <c r="G864" s="83" t="s">
        <v>3046</v>
      </c>
    </row>
    <row r="865" spans="1:9" ht="11.1" customHeight="1" x14ac:dyDescent="0.2">
      <c r="A865" s="191">
        <v>43703</v>
      </c>
      <c r="B865" s="81"/>
      <c r="C865" s="82" t="s">
        <v>3047</v>
      </c>
      <c r="D865" s="83" t="s">
        <v>6468</v>
      </c>
      <c r="E865" s="168">
        <v>475</v>
      </c>
      <c r="F865" s="158"/>
      <c r="G865" s="83" t="s">
        <v>3046</v>
      </c>
    </row>
    <row r="866" spans="1:9" ht="11.1" customHeight="1" x14ac:dyDescent="0.2">
      <c r="A866" s="191">
        <v>43697</v>
      </c>
      <c r="B866" s="10">
        <v>27063</v>
      </c>
      <c r="C866" s="82" t="s">
        <v>3140</v>
      </c>
      <c r="D866" s="12" t="s">
        <v>2927</v>
      </c>
      <c r="E866" s="166">
        <v>1367.53</v>
      </c>
      <c r="F866" s="158">
        <v>13075.65</v>
      </c>
    </row>
    <row r="867" spans="1:9" ht="12.95" customHeight="1" thickBot="1" x14ac:dyDescent="0.25">
      <c r="A867" s="33"/>
      <c r="C867" s="24"/>
      <c r="D867" s="25"/>
      <c r="E867" s="159">
        <f>SUM(E5:E866)</f>
        <v>8744056.1399999969</v>
      </c>
      <c r="F867" s="160"/>
      <c r="G867" s="25"/>
      <c r="H867" s="25"/>
    </row>
    <row r="868" spans="1:9" s="83" customFormat="1" ht="7.5" customHeight="1" thickTop="1" x14ac:dyDescent="0.2">
      <c r="A868" s="33"/>
      <c r="B868" s="11"/>
      <c r="C868" s="136"/>
      <c r="D868" s="33"/>
      <c r="E868" s="161"/>
      <c r="F868" s="153"/>
      <c r="G868" s="33"/>
    </row>
    <row r="869" spans="1:9" s="83" customFormat="1" ht="12.75" customHeight="1" x14ac:dyDescent="0.2">
      <c r="A869" s="33"/>
      <c r="B869" s="11"/>
      <c r="C869" s="148"/>
      <c r="D869" s="35" t="s">
        <v>6327</v>
      </c>
      <c r="E869" s="161"/>
      <c r="F869" s="153"/>
      <c r="G869" s="33"/>
    </row>
    <row r="870" spans="1:9" s="83" customFormat="1" ht="12.75" customHeight="1" x14ac:dyDescent="0.2">
      <c r="A870" s="33"/>
      <c r="B870" s="11"/>
      <c r="C870" s="148"/>
      <c r="D870" s="33" t="s">
        <v>669</v>
      </c>
      <c r="E870" s="161"/>
      <c r="F870" s="153"/>
      <c r="G870" s="33"/>
      <c r="H870" s="138"/>
    </row>
    <row r="871" spans="1:9" s="83" customFormat="1" ht="12.75" customHeight="1" x14ac:dyDescent="0.2">
      <c r="A871" s="33"/>
      <c r="B871" s="11"/>
      <c r="C871" s="148"/>
      <c r="D871" s="33" t="s">
        <v>6469</v>
      </c>
      <c r="E871" s="161"/>
      <c r="F871" s="153"/>
      <c r="G871" s="33"/>
    </row>
    <row r="872" spans="1:9" s="83" customFormat="1" ht="12.75" customHeight="1" x14ac:dyDescent="0.2">
      <c r="A872" s="33"/>
      <c r="B872" s="11"/>
      <c r="C872" s="148"/>
      <c r="D872" s="33" t="s">
        <v>6470</v>
      </c>
      <c r="E872" s="161"/>
      <c r="F872" s="153"/>
      <c r="G872" s="33"/>
    </row>
    <row r="873" spans="1:9" s="83" customFormat="1" ht="12.75" customHeight="1" x14ac:dyDescent="0.2">
      <c r="A873" s="12"/>
      <c r="B873" s="11"/>
      <c r="C873" s="148"/>
      <c r="D873" s="36" t="s">
        <v>6471</v>
      </c>
      <c r="E873" s="161"/>
      <c r="F873" s="153"/>
      <c r="G873" s="33"/>
    </row>
    <row r="874" spans="1:9" s="83" customFormat="1" ht="12.75" customHeight="1" x14ac:dyDescent="0.2">
      <c r="A874" s="12"/>
      <c r="B874" s="11"/>
      <c r="C874" s="148"/>
      <c r="D874" s="36"/>
      <c r="E874" s="161"/>
      <c r="F874" s="153"/>
      <c r="G874" s="33"/>
    </row>
    <row r="875" spans="1:9" s="83" customFormat="1" ht="12.75" customHeight="1" x14ac:dyDescent="0.2">
      <c r="A875" s="12"/>
      <c r="B875" s="11"/>
      <c r="C875" s="148"/>
      <c r="D875" s="37" t="s">
        <v>6476</v>
      </c>
      <c r="E875" s="161"/>
      <c r="F875" s="153"/>
      <c r="G875" s="33"/>
    </row>
    <row r="876" spans="1:9" s="83" customFormat="1" ht="9.9499999999999993" customHeight="1" x14ac:dyDescent="0.2">
      <c r="A876" s="12"/>
      <c r="B876" s="11"/>
      <c r="C876" s="148"/>
      <c r="D876" s="36"/>
      <c r="E876" s="161"/>
      <c r="F876" s="153"/>
      <c r="G876" s="33"/>
    </row>
    <row r="877" spans="1:9" s="144" customFormat="1" ht="12.75" customHeight="1" x14ac:dyDescent="0.2">
      <c r="A877" s="213" t="s">
        <v>670</v>
      </c>
      <c r="B877" s="213"/>
      <c r="C877" s="213"/>
      <c r="D877" s="213"/>
      <c r="E877" s="213"/>
      <c r="F877" s="213"/>
      <c r="G877" s="213"/>
    </row>
    <row r="878" spans="1:9" s="146" customFormat="1" ht="12.75" customHeight="1" x14ac:dyDescent="0.35">
      <c r="A878" s="22"/>
      <c r="B878" s="197"/>
      <c r="C878" s="196"/>
      <c r="D878" s="196"/>
      <c r="E878" s="162"/>
      <c r="F878" s="162"/>
      <c r="G878" s="196"/>
    </row>
    <row r="879" spans="1:9" s="146" customFormat="1" ht="15.6" customHeight="1" x14ac:dyDescent="0.35">
      <c r="A879" s="214" t="s">
        <v>671</v>
      </c>
      <c r="B879" s="214"/>
      <c r="C879" s="214"/>
      <c r="D879" s="40" t="s">
        <v>4</v>
      </c>
      <c r="E879" s="163" t="s">
        <v>672</v>
      </c>
      <c r="F879" s="154"/>
      <c r="G879" s="144"/>
      <c r="H879" s="144"/>
    </row>
    <row r="880" spans="1:9" s="83" customFormat="1" ht="10.5" customHeight="1" x14ac:dyDescent="0.2">
      <c r="A880" s="220" t="s">
        <v>731</v>
      </c>
      <c r="B880" s="220"/>
      <c r="C880" s="220"/>
      <c r="D880" s="49" t="s">
        <v>838</v>
      </c>
      <c r="E880" s="156">
        <v>625</v>
      </c>
      <c r="F880" s="194"/>
      <c r="G880" s="177"/>
      <c r="H880" s="178"/>
      <c r="I880" s="179"/>
    </row>
    <row r="881" spans="1:9" s="83" customFormat="1" ht="10.5" customHeight="1" x14ac:dyDescent="0.2">
      <c r="A881" s="220" t="s">
        <v>725</v>
      </c>
      <c r="B881" s="220"/>
      <c r="C881" s="220"/>
      <c r="D881" s="49" t="s">
        <v>1115</v>
      </c>
      <c r="E881" s="156">
        <v>4218</v>
      </c>
      <c r="F881" s="194"/>
      <c r="G881" s="177"/>
      <c r="H881" s="178"/>
      <c r="I881" s="179"/>
    </row>
    <row r="882" spans="1:9" s="83" customFormat="1" ht="10.5" customHeight="1" x14ac:dyDescent="0.2">
      <c r="A882" s="220" t="s">
        <v>674</v>
      </c>
      <c r="B882" s="220"/>
      <c r="C882" s="220"/>
      <c r="D882" s="49" t="s">
        <v>1852</v>
      </c>
      <c r="E882" s="156">
        <v>8378.2900000000009</v>
      </c>
      <c r="F882" s="194"/>
      <c r="G882" s="177"/>
      <c r="H882" s="178"/>
      <c r="I882" s="179"/>
    </row>
    <row r="883" spans="1:9" s="83" customFormat="1" ht="10.5" customHeight="1" x14ac:dyDescent="0.2">
      <c r="A883" s="220" t="s">
        <v>684</v>
      </c>
      <c r="B883" s="220"/>
      <c r="C883" s="220"/>
      <c r="D883" s="49" t="s">
        <v>67</v>
      </c>
      <c r="E883" s="156">
        <v>49607.1</v>
      </c>
      <c r="F883" s="194"/>
      <c r="G883" s="177"/>
      <c r="H883" s="178"/>
      <c r="I883" s="179"/>
    </row>
    <row r="884" spans="1:9" s="83" customFormat="1" ht="10.5" customHeight="1" x14ac:dyDescent="0.2">
      <c r="A884" s="220" t="s">
        <v>733</v>
      </c>
      <c r="B884" s="220"/>
      <c r="C884" s="220"/>
      <c r="D884" s="49" t="s">
        <v>2267</v>
      </c>
      <c r="E884" s="156">
        <v>3548.78</v>
      </c>
      <c r="F884" s="195"/>
      <c r="G884" s="177"/>
      <c r="H884" s="178"/>
      <c r="I884" s="179"/>
    </row>
    <row r="885" spans="1:9" s="83" customFormat="1" ht="10.5" customHeight="1" x14ac:dyDescent="0.2">
      <c r="A885" s="220" t="s">
        <v>3537</v>
      </c>
      <c r="B885" s="220"/>
      <c r="C885" s="220"/>
      <c r="D885" s="49" t="s">
        <v>1599</v>
      </c>
      <c r="E885" s="156">
        <v>1164</v>
      </c>
      <c r="F885" s="195"/>
      <c r="G885" s="177"/>
      <c r="H885" s="178"/>
      <c r="I885" s="179"/>
    </row>
    <row r="886" spans="1:9" s="83" customFormat="1" ht="10.5" customHeight="1" x14ac:dyDescent="0.2">
      <c r="A886" s="220" t="s">
        <v>6081</v>
      </c>
      <c r="B886" s="220"/>
      <c r="C886" s="220"/>
      <c r="D886" s="49" t="s">
        <v>1379</v>
      </c>
      <c r="E886" s="156">
        <v>5053</v>
      </c>
      <c r="F886" s="195"/>
      <c r="G886" s="177"/>
      <c r="H886" s="178"/>
      <c r="I886" s="179"/>
    </row>
    <row r="887" spans="1:9" s="83" customFormat="1" ht="10.5" customHeight="1" x14ac:dyDescent="0.2">
      <c r="A887" s="220" t="s">
        <v>709</v>
      </c>
      <c r="B887" s="220"/>
      <c r="C887" s="220"/>
      <c r="D887" s="49" t="s">
        <v>160</v>
      </c>
      <c r="E887" s="156">
        <v>483424.72</v>
      </c>
      <c r="F887" s="195"/>
      <c r="G887" s="177"/>
      <c r="H887" s="178"/>
      <c r="I887" s="179"/>
    </row>
    <row r="888" spans="1:9" s="83" customFormat="1" ht="10.5" customHeight="1" x14ac:dyDescent="0.2">
      <c r="A888" s="220" t="s">
        <v>6472</v>
      </c>
      <c r="B888" s="220"/>
      <c r="C888" s="220"/>
      <c r="D888" s="49" t="s">
        <v>160</v>
      </c>
      <c r="E888" s="156">
        <v>5000</v>
      </c>
      <c r="F888" s="195"/>
      <c r="G888" s="177"/>
      <c r="H888" s="178"/>
      <c r="I888" s="179"/>
    </row>
    <row r="889" spans="1:9" s="83" customFormat="1" ht="10.5" customHeight="1" x14ac:dyDescent="0.2">
      <c r="A889" s="220" t="s">
        <v>3210</v>
      </c>
      <c r="B889" s="220"/>
      <c r="C889" s="220"/>
      <c r="D889" s="49" t="s">
        <v>1175</v>
      </c>
      <c r="E889" s="156">
        <v>75338.05</v>
      </c>
      <c r="F889" s="195"/>
      <c r="G889" s="177"/>
      <c r="H889" s="178"/>
      <c r="I889" s="179"/>
    </row>
    <row r="890" spans="1:9" s="83" customFormat="1" ht="10.5" customHeight="1" x14ac:dyDescent="0.2">
      <c r="A890" s="220" t="s">
        <v>6249</v>
      </c>
      <c r="B890" s="220"/>
      <c r="C890" s="220"/>
      <c r="D890" s="49" t="s">
        <v>6104</v>
      </c>
      <c r="E890" s="168">
        <v>4375.55</v>
      </c>
      <c r="F890" s="153"/>
      <c r="G890" s="49"/>
      <c r="H890" s="12"/>
    </row>
    <row r="891" spans="1:9" s="83" customFormat="1" ht="10.5" customHeight="1" x14ac:dyDescent="0.2">
      <c r="A891" s="220" t="s">
        <v>692</v>
      </c>
      <c r="B891" s="220"/>
      <c r="C891" s="220"/>
      <c r="D891" s="49" t="s">
        <v>269</v>
      </c>
      <c r="E891" s="156">
        <v>1035.95</v>
      </c>
      <c r="F891" s="153"/>
      <c r="G891" s="49"/>
      <c r="H891" s="12"/>
    </row>
    <row r="892" spans="1:9" s="83" customFormat="1" ht="10.5" customHeight="1" x14ac:dyDescent="0.2">
      <c r="A892" s="220" t="s">
        <v>693</v>
      </c>
      <c r="B892" s="220"/>
      <c r="C892" s="220"/>
      <c r="D892" s="49" t="s">
        <v>269</v>
      </c>
      <c r="E892" s="156">
        <v>21752</v>
      </c>
      <c r="F892" s="153"/>
      <c r="G892" s="49"/>
      <c r="H892" s="12"/>
    </row>
    <row r="893" spans="1:9" s="83" customFormat="1" ht="10.5" customHeight="1" x14ac:dyDescent="0.2">
      <c r="A893" s="220" t="s">
        <v>6473</v>
      </c>
      <c r="B893" s="220"/>
      <c r="C893" s="220"/>
      <c r="D893" s="49" t="s">
        <v>1624</v>
      </c>
      <c r="E893" s="156">
        <v>17327.5</v>
      </c>
      <c r="F893" s="153"/>
      <c r="G893" s="49"/>
      <c r="H893" s="12"/>
    </row>
    <row r="894" spans="1:9" s="83" customFormat="1" ht="10.5" customHeight="1" x14ac:dyDescent="0.2">
      <c r="A894" s="220" t="s">
        <v>720</v>
      </c>
      <c r="B894" s="220"/>
      <c r="C894" s="220"/>
      <c r="D894" s="49" t="s">
        <v>301</v>
      </c>
      <c r="E894" s="156">
        <v>7467.5</v>
      </c>
      <c r="F894" s="153"/>
      <c r="G894" s="49"/>
      <c r="H894" s="12"/>
    </row>
    <row r="895" spans="1:9" s="83" customFormat="1" ht="10.5" customHeight="1" x14ac:dyDescent="0.2">
      <c r="A895" s="220" t="s">
        <v>3382</v>
      </c>
      <c r="B895" s="220"/>
      <c r="C895" s="220"/>
      <c r="D895" s="49" t="s">
        <v>301</v>
      </c>
      <c r="E895" s="156">
        <v>7211.2</v>
      </c>
      <c r="F895" s="153"/>
      <c r="G895" s="49"/>
      <c r="H895" s="12"/>
    </row>
    <row r="896" spans="1:9" s="83" customFormat="1" ht="10.5" customHeight="1" x14ac:dyDescent="0.2">
      <c r="A896" s="220" t="s">
        <v>6473</v>
      </c>
      <c r="B896" s="220"/>
      <c r="C896" s="220"/>
      <c r="D896" s="49" t="s">
        <v>303</v>
      </c>
      <c r="E896" s="156">
        <v>51250</v>
      </c>
      <c r="F896" s="153"/>
      <c r="G896" s="49"/>
      <c r="H896" s="12"/>
    </row>
    <row r="897" spans="1:42" s="83" customFormat="1" ht="10.5" customHeight="1" x14ac:dyDescent="0.2">
      <c r="A897" s="220" t="s">
        <v>695</v>
      </c>
      <c r="B897" s="220"/>
      <c r="C897" s="220"/>
      <c r="D897" s="49" t="s">
        <v>311</v>
      </c>
      <c r="E897" s="156">
        <v>8575</v>
      </c>
      <c r="F897" s="153"/>
      <c r="G897" s="49"/>
      <c r="H897" s="12"/>
    </row>
    <row r="898" spans="1:42" s="83" customFormat="1" ht="10.5" customHeight="1" x14ac:dyDescent="0.2">
      <c r="A898" s="220" t="s">
        <v>694</v>
      </c>
      <c r="B898" s="220"/>
      <c r="C898" s="220"/>
      <c r="D898" s="49" t="s">
        <v>311</v>
      </c>
      <c r="E898" s="156">
        <v>588.87</v>
      </c>
      <c r="F898" s="153"/>
      <c r="G898" s="49"/>
      <c r="H898" s="12"/>
    </row>
    <row r="899" spans="1:42" s="83" customFormat="1" ht="10.5" customHeight="1" x14ac:dyDescent="0.2">
      <c r="A899" s="220" t="s">
        <v>696</v>
      </c>
      <c r="B899" s="220"/>
      <c r="C899" s="220"/>
      <c r="D899" s="49" t="s">
        <v>3699</v>
      </c>
      <c r="E899" s="156">
        <v>24779.38</v>
      </c>
      <c r="F899" s="153"/>
      <c r="G899" s="49"/>
      <c r="H899" s="12"/>
    </row>
    <row r="900" spans="1:42" s="83" customFormat="1" ht="10.5" customHeight="1" x14ac:dyDescent="0.2">
      <c r="A900" s="220" t="s">
        <v>6473</v>
      </c>
      <c r="B900" s="220"/>
      <c r="C900" s="220"/>
      <c r="D900" s="49" t="s">
        <v>764</v>
      </c>
      <c r="E900" s="156">
        <v>29000</v>
      </c>
      <c r="F900" s="153"/>
      <c r="G900" s="49"/>
      <c r="H900" s="12"/>
    </row>
    <row r="901" spans="1:42" s="83" customFormat="1" ht="10.5" customHeight="1" x14ac:dyDescent="0.2">
      <c r="A901" s="220" t="s">
        <v>686</v>
      </c>
      <c r="B901" s="220"/>
      <c r="C901" s="220"/>
      <c r="D901" s="49" t="s">
        <v>1508</v>
      </c>
      <c r="E901" s="156">
        <v>43209.64</v>
      </c>
      <c r="F901" s="153"/>
      <c r="G901" s="49"/>
      <c r="H901" s="12"/>
    </row>
    <row r="902" spans="1:42" s="83" customFormat="1" ht="10.5" customHeight="1" x14ac:dyDescent="0.2">
      <c r="A902" s="220" t="s">
        <v>6473</v>
      </c>
      <c r="B902" s="220"/>
      <c r="C902" s="220"/>
      <c r="D902" s="49" t="s">
        <v>6410</v>
      </c>
      <c r="E902" s="156">
        <v>80310</v>
      </c>
      <c r="F902" s="153"/>
      <c r="G902" s="49"/>
      <c r="H902" s="12"/>
    </row>
    <row r="903" spans="1:42" s="83" customFormat="1" ht="10.5" customHeight="1" x14ac:dyDescent="0.2">
      <c r="A903" s="220" t="s">
        <v>698</v>
      </c>
      <c r="B903" s="220"/>
      <c r="C903" s="220"/>
      <c r="D903" s="49" t="s">
        <v>475</v>
      </c>
      <c r="E903" s="156">
        <v>66999</v>
      </c>
      <c r="F903" s="153"/>
      <c r="G903" s="49"/>
      <c r="H903" s="12"/>
    </row>
    <row r="904" spans="1:42" s="83" customFormat="1" ht="10.5" customHeight="1" x14ac:dyDescent="0.2">
      <c r="A904" s="220" t="s">
        <v>676</v>
      </c>
      <c r="B904" s="220"/>
      <c r="C904" s="220"/>
      <c r="D904" s="49" t="s">
        <v>863</v>
      </c>
      <c r="E904" s="156">
        <v>16635.150000000001</v>
      </c>
      <c r="F904" s="153"/>
      <c r="G904" s="49"/>
      <c r="H904" s="12"/>
    </row>
    <row r="905" spans="1:42" s="83" customFormat="1" ht="10.5" customHeight="1" x14ac:dyDescent="0.2">
      <c r="A905" s="220" t="s">
        <v>3929</v>
      </c>
      <c r="B905" s="220"/>
      <c r="C905" s="220"/>
      <c r="D905" s="49" t="s">
        <v>533</v>
      </c>
      <c r="E905" s="156">
        <v>34751.74</v>
      </c>
      <c r="F905" s="153"/>
      <c r="G905" s="49"/>
      <c r="H905" s="12"/>
    </row>
    <row r="906" spans="1:42" s="156" customFormat="1" ht="10.5" customHeight="1" x14ac:dyDescent="0.2">
      <c r="A906" s="220" t="s">
        <v>688</v>
      </c>
      <c r="B906" s="220"/>
      <c r="C906" s="220"/>
      <c r="D906" s="12" t="s">
        <v>533</v>
      </c>
      <c r="E906" s="156">
        <v>7976</v>
      </c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s="156" customFormat="1" ht="10.5" customHeight="1" x14ac:dyDescent="0.2">
      <c r="A907" s="220" t="s">
        <v>709</v>
      </c>
      <c r="B907" s="220"/>
      <c r="C907" s="220"/>
      <c r="D907" s="12" t="s">
        <v>538</v>
      </c>
      <c r="E907" s="156">
        <v>435</v>
      </c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s="156" customFormat="1" ht="10.5" customHeight="1" x14ac:dyDescent="0.2">
      <c r="A908" s="220" t="s">
        <v>6474</v>
      </c>
      <c r="B908" s="220"/>
      <c r="C908" s="220"/>
      <c r="D908" s="12" t="s">
        <v>1376</v>
      </c>
      <c r="E908" s="156">
        <v>8682</v>
      </c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s="156" customFormat="1" ht="12.75" customHeight="1" thickBot="1" x14ac:dyDescent="0.25">
      <c r="A909" s="220"/>
      <c r="B909" s="220"/>
      <c r="C909" s="220"/>
      <c r="D909" s="12"/>
      <c r="E909" s="183">
        <f>SUM(E880:E908)</f>
        <v>1068718.4200000002</v>
      </c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s="156" customFormat="1" ht="12.75" customHeight="1" thickTop="1" x14ac:dyDescent="0.2">
      <c r="A910" s="219"/>
      <c r="B910" s="219"/>
      <c r="C910" s="219"/>
      <c r="D910" s="12"/>
      <c r="E910" s="166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s="156" customFormat="1" ht="12.75" customHeight="1" x14ac:dyDescent="0.2">
      <c r="A911" s="219"/>
      <c r="B911" s="219"/>
      <c r="C911" s="219"/>
      <c r="D911" s="12"/>
      <c r="E911" s="166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s="156" customFormat="1" ht="12.75" customHeight="1" x14ac:dyDescent="0.2">
      <c r="A912" s="219"/>
      <c r="B912" s="219"/>
      <c r="C912" s="219"/>
      <c r="D912" s="12"/>
      <c r="E912" s="166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s="156" customFormat="1" ht="12.75" customHeight="1" x14ac:dyDescent="0.2">
      <c r="A913" s="219"/>
      <c r="B913" s="219"/>
      <c r="C913" s="219"/>
      <c r="D913" s="12"/>
      <c r="E913" s="166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customHeight="1" x14ac:dyDescent="0.2">
      <c r="A914" s="219"/>
      <c r="B914" s="219"/>
      <c r="C914" s="219"/>
    </row>
    <row r="915" spans="1:42" ht="12.75" customHeight="1" x14ac:dyDescent="0.2">
      <c r="A915" s="219"/>
      <c r="B915" s="219"/>
      <c r="C915" s="219"/>
    </row>
  </sheetData>
  <sortState ref="A5:AP866">
    <sortCondition ref="D5:D866"/>
    <sortCondition ref="A5:A866"/>
  </sortState>
  <mergeCells count="41">
    <mergeCell ref="A886:C886"/>
    <mergeCell ref="A1:G1"/>
    <mergeCell ref="A2:G2"/>
    <mergeCell ref="A3:G3"/>
    <mergeCell ref="A877:G877"/>
    <mergeCell ref="A879:C879"/>
    <mergeCell ref="A880:C880"/>
    <mergeCell ref="A881:C881"/>
    <mergeCell ref="A882:C882"/>
    <mergeCell ref="A883:C883"/>
    <mergeCell ref="A884:C884"/>
    <mergeCell ref="A885:C885"/>
    <mergeCell ref="A898:C898"/>
    <mergeCell ref="A887:C887"/>
    <mergeCell ref="A888:C888"/>
    <mergeCell ref="A889:C889"/>
    <mergeCell ref="A890:C890"/>
    <mergeCell ref="A891:C891"/>
    <mergeCell ref="A892:C892"/>
    <mergeCell ref="A893:C893"/>
    <mergeCell ref="A894:C894"/>
    <mergeCell ref="A895:C895"/>
    <mergeCell ref="A896:C896"/>
    <mergeCell ref="A897:C897"/>
    <mergeCell ref="A910:C910"/>
    <mergeCell ref="A899:C899"/>
    <mergeCell ref="A900:C900"/>
    <mergeCell ref="A901:C901"/>
    <mergeCell ref="A902:C902"/>
    <mergeCell ref="A903:C903"/>
    <mergeCell ref="A904:C904"/>
    <mergeCell ref="A905:C905"/>
    <mergeCell ref="A906:C906"/>
    <mergeCell ref="A907:C907"/>
    <mergeCell ref="A908:C908"/>
    <mergeCell ref="A909:C909"/>
    <mergeCell ref="A911:C911"/>
    <mergeCell ref="A912:C912"/>
    <mergeCell ref="A913:C913"/>
    <mergeCell ref="A914:C914"/>
    <mergeCell ref="A915:C915"/>
  </mergeCells>
  <pageMargins left="0.17" right="0.17" top="0.17" bottom="0.26" header="0.15" footer="0.12"/>
  <pageSetup scale="94" fitToHeight="0" orientation="portrait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51"/>
  <sheetViews>
    <sheetView topLeftCell="A218" zoomScaleNormal="100" workbookViewId="0">
      <selection activeCell="F241" sqref="F241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customWidth="1"/>
    <col min="3" max="3" width="27.140625" style="11" customWidth="1"/>
    <col min="4" max="4" width="42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20.100000000000001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6477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6478</v>
      </c>
      <c r="B3" s="212"/>
      <c r="C3" s="212"/>
      <c r="D3" s="212"/>
      <c r="E3" s="212"/>
      <c r="F3" s="212"/>
      <c r="G3" s="212"/>
    </row>
    <row r="4" spans="1:7" s="144" customFormat="1" ht="27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93" t="s">
        <v>705</v>
      </c>
      <c r="G4" s="143"/>
    </row>
    <row r="5" spans="1:7" ht="10.9" customHeight="1" x14ac:dyDescent="0.2">
      <c r="A5" s="192">
        <v>43711</v>
      </c>
      <c r="B5" s="81">
        <v>23870</v>
      </c>
      <c r="C5" s="82" t="s">
        <v>3141</v>
      </c>
      <c r="D5" s="83" t="s">
        <v>9</v>
      </c>
      <c r="E5" s="168">
        <v>3215</v>
      </c>
      <c r="F5" s="158">
        <v>42820</v>
      </c>
      <c r="G5" s="83"/>
    </row>
    <row r="6" spans="1:7" ht="10.9" customHeight="1" x14ac:dyDescent="0.2">
      <c r="A6" s="191">
        <v>43711</v>
      </c>
      <c r="B6" s="10">
        <v>25451</v>
      </c>
      <c r="C6" s="82" t="s">
        <v>3140</v>
      </c>
      <c r="D6" s="12" t="s">
        <v>2525</v>
      </c>
      <c r="E6" s="156">
        <v>3773.65</v>
      </c>
      <c r="F6" s="158">
        <v>6613.65</v>
      </c>
      <c r="G6" s="83"/>
    </row>
    <row r="7" spans="1:7" ht="10.9" customHeight="1" x14ac:dyDescent="0.2">
      <c r="A7" s="191">
        <v>43711</v>
      </c>
      <c r="B7" s="10">
        <v>13353</v>
      </c>
      <c r="C7" s="82" t="s">
        <v>3141</v>
      </c>
      <c r="D7" s="12" t="s">
        <v>1169</v>
      </c>
      <c r="E7" s="156">
        <v>620</v>
      </c>
      <c r="F7" s="158">
        <v>3020</v>
      </c>
    </row>
    <row r="8" spans="1:7" ht="10.9" customHeight="1" x14ac:dyDescent="0.2">
      <c r="A8" s="191">
        <v>43706</v>
      </c>
      <c r="B8" s="10">
        <v>16078</v>
      </c>
      <c r="C8" s="82" t="s">
        <v>3047</v>
      </c>
      <c r="D8" s="12" t="s">
        <v>6269</v>
      </c>
      <c r="E8" s="156">
        <v>4840.97</v>
      </c>
      <c r="F8" s="158"/>
      <c r="G8" s="12" t="s">
        <v>3046</v>
      </c>
    </row>
    <row r="9" spans="1:7" ht="10.9" customHeight="1" x14ac:dyDescent="0.2">
      <c r="A9" s="191">
        <v>43707</v>
      </c>
      <c r="B9" s="81">
        <v>16078</v>
      </c>
      <c r="C9" s="82" t="s">
        <v>3047</v>
      </c>
      <c r="D9" s="83" t="s">
        <v>5814</v>
      </c>
      <c r="E9" s="168">
        <v>150</v>
      </c>
      <c r="F9" s="158"/>
      <c r="G9" s="12" t="s">
        <v>3046</v>
      </c>
    </row>
    <row r="10" spans="1:7" ht="10.9" customHeight="1" x14ac:dyDescent="0.2">
      <c r="A10" s="191">
        <v>43711</v>
      </c>
      <c r="B10" s="81">
        <v>23227</v>
      </c>
      <c r="C10" s="82" t="s">
        <v>3134</v>
      </c>
      <c r="D10" s="83" t="s">
        <v>1750</v>
      </c>
      <c r="E10" s="168">
        <v>98.98</v>
      </c>
      <c r="F10" s="158">
        <v>1498.1100000000001</v>
      </c>
      <c r="G10" s="83"/>
    </row>
    <row r="11" spans="1:7" ht="10.9" customHeight="1" x14ac:dyDescent="0.2">
      <c r="A11" s="191">
        <v>43711</v>
      </c>
      <c r="B11" s="81">
        <v>24454</v>
      </c>
      <c r="C11" s="82" t="s">
        <v>3140</v>
      </c>
      <c r="D11" s="83" t="s">
        <v>2340</v>
      </c>
      <c r="E11" s="168">
        <v>1560</v>
      </c>
      <c r="F11" s="158">
        <v>7800</v>
      </c>
      <c r="G11" s="83"/>
    </row>
    <row r="12" spans="1:7" ht="10.9" customHeight="1" x14ac:dyDescent="0.2">
      <c r="A12" s="191">
        <v>43711</v>
      </c>
      <c r="B12" s="10">
        <v>14805</v>
      </c>
      <c r="C12" s="82" t="s">
        <v>3141</v>
      </c>
      <c r="D12" s="12" t="s">
        <v>1420</v>
      </c>
      <c r="E12" s="166">
        <v>47037</v>
      </c>
      <c r="F12" s="158">
        <v>160806</v>
      </c>
      <c r="G12" s="83"/>
    </row>
    <row r="13" spans="1:7" ht="10.9" customHeight="1" x14ac:dyDescent="0.2">
      <c r="A13" s="191">
        <v>43710</v>
      </c>
      <c r="B13" s="10">
        <v>16078</v>
      </c>
      <c r="C13" s="82" t="s">
        <v>3047</v>
      </c>
      <c r="D13" s="12" t="s">
        <v>6525</v>
      </c>
      <c r="E13" s="166">
        <v>2450</v>
      </c>
      <c r="F13" s="158"/>
      <c r="G13" s="12" t="s">
        <v>3046</v>
      </c>
    </row>
    <row r="14" spans="1:7" ht="10.9" customHeight="1" x14ac:dyDescent="0.2">
      <c r="A14" s="191">
        <v>43711</v>
      </c>
      <c r="B14" s="10">
        <v>27507</v>
      </c>
      <c r="C14" s="82" t="s">
        <v>3127</v>
      </c>
      <c r="D14" s="12" t="s">
        <v>4172</v>
      </c>
      <c r="E14" s="166">
        <v>150</v>
      </c>
      <c r="F14" s="158">
        <v>37807.5</v>
      </c>
      <c r="G14" s="83"/>
    </row>
    <row r="15" spans="1:7" ht="10.9" customHeight="1" x14ac:dyDescent="0.2">
      <c r="A15" s="191">
        <v>43711</v>
      </c>
      <c r="B15" s="81">
        <v>20504</v>
      </c>
      <c r="C15" s="82" t="s">
        <v>3127</v>
      </c>
      <c r="D15" s="83" t="s">
        <v>17</v>
      </c>
      <c r="E15" s="168">
        <v>720</v>
      </c>
      <c r="F15" s="158">
        <v>94176.25</v>
      </c>
      <c r="G15" s="83"/>
    </row>
    <row r="16" spans="1:7" ht="10.9" customHeight="1" x14ac:dyDescent="0.2">
      <c r="A16" s="191">
        <v>43711</v>
      </c>
      <c r="B16" s="81">
        <v>27604</v>
      </c>
      <c r="C16" s="82" t="s">
        <v>3128</v>
      </c>
      <c r="D16" s="83" t="s">
        <v>4470</v>
      </c>
      <c r="E16" s="168">
        <v>160.6</v>
      </c>
      <c r="F16" s="158">
        <v>2505.83</v>
      </c>
      <c r="G16" s="83"/>
    </row>
    <row r="17" spans="1:7" ht="10.9" customHeight="1" x14ac:dyDescent="0.2">
      <c r="A17" s="191">
        <v>43711</v>
      </c>
      <c r="B17" s="10">
        <v>25723</v>
      </c>
      <c r="C17" s="82" t="s">
        <v>3140</v>
      </c>
      <c r="D17" s="12" t="s">
        <v>2589</v>
      </c>
      <c r="E17" s="156">
        <v>29.08</v>
      </c>
      <c r="F17" s="158">
        <v>8200.2900000000009</v>
      </c>
    </row>
    <row r="18" spans="1:7" ht="10.9" customHeight="1" x14ac:dyDescent="0.2">
      <c r="A18" s="191">
        <v>43710</v>
      </c>
      <c r="B18" s="10">
        <v>16078</v>
      </c>
      <c r="C18" s="82" t="s">
        <v>3047</v>
      </c>
      <c r="D18" s="12" t="s">
        <v>6522</v>
      </c>
      <c r="E18" s="156">
        <v>1450</v>
      </c>
      <c r="F18" s="158"/>
      <c r="G18" s="12" t="s">
        <v>3046</v>
      </c>
    </row>
    <row r="19" spans="1:7" ht="10.9" customHeight="1" x14ac:dyDescent="0.2">
      <c r="A19" s="191">
        <v>43710</v>
      </c>
      <c r="B19" s="10">
        <v>16078</v>
      </c>
      <c r="C19" s="82" t="s">
        <v>3047</v>
      </c>
      <c r="D19" s="12" t="s">
        <v>6522</v>
      </c>
      <c r="E19" s="166">
        <v>475</v>
      </c>
      <c r="F19" s="158"/>
      <c r="G19" s="12" t="s">
        <v>3046</v>
      </c>
    </row>
    <row r="20" spans="1:7" ht="10.9" customHeight="1" x14ac:dyDescent="0.2">
      <c r="A20" s="191">
        <v>43711</v>
      </c>
      <c r="B20" s="81">
        <v>18361</v>
      </c>
      <c r="C20" s="82" t="s">
        <v>3128</v>
      </c>
      <c r="D20" s="83" t="s">
        <v>1638</v>
      </c>
      <c r="E20" s="168">
        <v>108.92</v>
      </c>
      <c r="F20" s="158">
        <v>439.96000000000004</v>
      </c>
      <c r="G20" s="83"/>
    </row>
    <row r="21" spans="1:7" ht="10.9" customHeight="1" x14ac:dyDescent="0.2">
      <c r="A21" s="191">
        <v>43711</v>
      </c>
      <c r="B21" s="81">
        <v>26739</v>
      </c>
      <c r="C21" s="82" t="s">
        <v>3881</v>
      </c>
      <c r="D21" s="83" t="s">
        <v>2809</v>
      </c>
      <c r="E21" s="168">
        <v>249.2</v>
      </c>
      <c r="F21" s="158">
        <v>249.2</v>
      </c>
      <c r="G21" s="83"/>
    </row>
    <row r="22" spans="1:7" ht="10.9" customHeight="1" x14ac:dyDescent="0.2">
      <c r="A22" s="191">
        <v>43711</v>
      </c>
      <c r="B22" s="10">
        <v>23283</v>
      </c>
      <c r="C22" s="82" t="s">
        <v>3140</v>
      </c>
      <c r="D22" s="12" t="s">
        <v>2129</v>
      </c>
      <c r="E22" s="166">
        <v>895</v>
      </c>
      <c r="F22" s="158">
        <v>11846</v>
      </c>
      <c r="G22" s="83"/>
    </row>
    <row r="23" spans="1:7" ht="10.9" customHeight="1" x14ac:dyDescent="0.2">
      <c r="A23" s="191">
        <v>43711</v>
      </c>
      <c r="B23" s="10">
        <v>13555</v>
      </c>
      <c r="C23" s="82" t="s">
        <v>3140</v>
      </c>
      <c r="D23" s="12" t="s">
        <v>25</v>
      </c>
      <c r="E23" s="166">
        <v>10175.150000000001</v>
      </c>
      <c r="F23" s="158">
        <v>558380.04</v>
      </c>
      <c r="G23" s="83"/>
    </row>
    <row r="24" spans="1:7" ht="10.9" customHeight="1" x14ac:dyDescent="0.2">
      <c r="A24" s="191">
        <v>43711</v>
      </c>
      <c r="B24" s="10">
        <v>21253</v>
      </c>
      <c r="C24" s="82" t="s">
        <v>3141</v>
      </c>
      <c r="D24" s="12" t="s">
        <v>29</v>
      </c>
      <c r="E24" s="166">
        <v>368</v>
      </c>
      <c r="F24" s="158">
        <v>589646.9</v>
      </c>
      <c r="G24" s="83"/>
    </row>
    <row r="25" spans="1:7" ht="10.9" customHeight="1" x14ac:dyDescent="0.2">
      <c r="A25" s="191">
        <v>43707</v>
      </c>
      <c r="B25" s="81">
        <v>16078</v>
      </c>
      <c r="C25" s="82" t="s">
        <v>3047</v>
      </c>
      <c r="D25" s="83" t="s">
        <v>6493</v>
      </c>
      <c r="E25" s="168">
        <v>400</v>
      </c>
      <c r="F25" s="158"/>
      <c r="G25" s="12" t="s">
        <v>3046</v>
      </c>
    </row>
    <row r="26" spans="1:7" ht="10.9" customHeight="1" x14ac:dyDescent="0.2">
      <c r="A26" s="191">
        <v>43711</v>
      </c>
      <c r="B26" s="81">
        <v>10917</v>
      </c>
      <c r="C26" s="82" t="s">
        <v>3140</v>
      </c>
      <c r="D26" s="83" t="s">
        <v>30</v>
      </c>
      <c r="E26" s="168">
        <v>975.47</v>
      </c>
      <c r="F26" s="158">
        <v>15822.439999999999</v>
      </c>
      <c r="G26" s="83"/>
    </row>
    <row r="27" spans="1:7" ht="10.9" customHeight="1" x14ac:dyDescent="0.2">
      <c r="A27" s="191">
        <v>43711</v>
      </c>
      <c r="B27" s="81">
        <v>26158</v>
      </c>
      <c r="C27" s="82" t="s">
        <v>3140</v>
      </c>
      <c r="D27" s="83" t="s">
        <v>31</v>
      </c>
      <c r="E27" s="168">
        <v>26190</v>
      </c>
      <c r="F27" s="158">
        <v>178168.15</v>
      </c>
      <c r="G27" s="83"/>
    </row>
    <row r="28" spans="1:7" ht="10.9" customHeight="1" x14ac:dyDescent="0.2">
      <c r="A28" s="191">
        <v>43711</v>
      </c>
      <c r="B28" s="81">
        <v>28026</v>
      </c>
      <c r="C28" s="82" t="s">
        <v>3140</v>
      </c>
      <c r="D28" s="83" t="s">
        <v>6315</v>
      </c>
      <c r="E28" s="168">
        <v>228.81</v>
      </c>
      <c r="F28" s="158">
        <v>228.81</v>
      </c>
      <c r="G28" s="83"/>
    </row>
    <row r="29" spans="1:7" ht="10.9" customHeight="1" x14ac:dyDescent="0.2">
      <c r="A29" s="191">
        <v>43707</v>
      </c>
      <c r="B29" s="10">
        <v>16078</v>
      </c>
      <c r="C29" s="82" t="s">
        <v>3047</v>
      </c>
      <c r="D29" s="12" t="s">
        <v>6494</v>
      </c>
      <c r="E29" s="156">
        <v>160</v>
      </c>
      <c r="F29" s="158"/>
      <c r="G29" s="12" t="s">
        <v>3046</v>
      </c>
    </row>
    <row r="30" spans="1:7" ht="10.9" customHeight="1" x14ac:dyDescent="0.2">
      <c r="A30" s="191">
        <v>43711</v>
      </c>
      <c r="B30" s="10">
        <v>11842</v>
      </c>
      <c r="C30" s="82" t="s">
        <v>3127</v>
      </c>
      <c r="D30" s="12" t="s">
        <v>976</v>
      </c>
      <c r="E30" s="156">
        <v>5687.5</v>
      </c>
      <c r="F30" s="158">
        <v>141610.9</v>
      </c>
      <c r="G30" s="83"/>
    </row>
    <row r="31" spans="1:7" ht="10.9" customHeight="1" x14ac:dyDescent="0.2">
      <c r="A31" s="191">
        <v>43711</v>
      </c>
      <c r="B31" s="81">
        <v>22850</v>
      </c>
      <c r="C31" s="82" t="s">
        <v>3140</v>
      </c>
      <c r="D31" s="83" t="s">
        <v>37</v>
      </c>
      <c r="E31" s="168">
        <v>1099.28</v>
      </c>
      <c r="F31" s="158">
        <v>454040.22000000003</v>
      </c>
      <c r="G31" s="83"/>
    </row>
    <row r="32" spans="1:7" ht="10.9" customHeight="1" x14ac:dyDescent="0.2">
      <c r="A32" s="191">
        <v>43711</v>
      </c>
      <c r="B32" s="81">
        <v>10281</v>
      </c>
      <c r="C32" s="82" t="s">
        <v>3141</v>
      </c>
      <c r="D32" s="83" t="s">
        <v>39</v>
      </c>
      <c r="E32" s="168">
        <v>5587.55</v>
      </c>
      <c r="F32" s="158">
        <v>198290.03</v>
      </c>
      <c r="G32" s="83"/>
    </row>
    <row r="33" spans="1:7" ht="10.9" customHeight="1" x14ac:dyDescent="0.2">
      <c r="A33" s="191">
        <v>43711</v>
      </c>
      <c r="B33" s="81">
        <v>21680</v>
      </c>
      <c r="C33" s="82" t="s">
        <v>3141</v>
      </c>
      <c r="D33" s="83" t="s">
        <v>40</v>
      </c>
      <c r="E33" s="168">
        <v>1050</v>
      </c>
      <c r="F33" s="158">
        <v>158182.82999999999</v>
      </c>
      <c r="G33" s="83"/>
    </row>
    <row r="34" spans="1:7" ht="10.9" customHeight="1" x14ac:dyDescent="0.2">
      <c r="A34" s="191">
        <v>43711</v>
      </c>
      <c r="B34" s="81">
        <v>13322</v>
      </c>
      <c r="C34" s="82" t="s">
        <v>3140</v>
      </c>
      <c r="D34" s="83" t="s">
        <v>1161</v>
      </c>
      <c r="E34" s="168">
        <v>1663.49</v>
      </c>
      <c r="F34" s="158">
        <v>158301.22999999998</v>
      </c>
    </row>
    <row r="35" spans="1:7" ht="10.9" customHeight="1" x14ac:dyDescent="0.2">
      <c r="A35" s="191">
        <v>43711</v>
      </c>
      <c r="B35" s="81">
        <v>24040</v>
      </c>
      <c r="C35" s="82" t="s">
        <v>3134</v>
      </c>
      <c r="D35" s="83" t="s">
        <v>2265</v>
      </c>
      <c r="E35" s="168">
        <v>111.87</v>
      </c>
      <c r="F35" s="158">
        <v>1056.8</v>
      </c>
      <c r="G35" s="83"/>
    </row>
    <row r="36" spans="1:7" ht="10.9" customHeight="1" x14ac:dyDescent="0.2">
      <c r="A36" s="191">
        <v>43711</v>
      </c>
      <c r="B36" s="81">
        <v>13453</v>
      </c>
      <c r="C36" s="82" t="s">
        <v>3140</v>
      </c>
      <c r="D36" s="83" t="s">
        <v>48</v>
      </c>
      <c r="E36" s="168">
        <v>288.74</v>
      </c>
      <c r="F36" s="158">
        <v>22099.570000000003</v>
      </c>
      <c r="G36" s="83"/>
    </row>
    <row r="37" spans="1:7" ht="10.9" customHeight="1" x14ac:dyDescent="0.2">
      <c r="A37" s="191">
        <v>43711</v>
      </c>
      <c r="B37" s="10">
        <v>10241</v>
      </c>
      <c r="C37" s="82" t="s">
        <v>3140</v>
      </c>
      <c r="D37" s="12" t="s">
        <v>49</v>
      </c>
      <c r="E37" s="166">
        <v>498.98</v>
      </c>
      <c r="F37" s="158">
        <v>23143.34</v>
      </c>
      <c r="G37" s="83"/>
    </row>
    <row r="38" spans="1:7" ht="10.9" customHeight="1" x14ac:dyDescent="0.2">
      <c r="A38" s="191">
        <v>43711</v>
      </c>
      <c r="B38" s="81">
        <v>24216</v>
      </c>
      <c r="C38" s="82" t="s">
        <v>3127</v>
      </c>
      <c r="D38" s="83" t="s">
        <v>2295</v>
      </c>
      <c r="E38" s="168">
        <v>400</v>
      </c>
      <c r="F38" s="158">
        <v>5937.5</v>
      </c>
    </row>
    <row r="39" spans="1:7" ht="10.9" customHeight="1" x14ac:dyDescent="0.2">
      <c r="A39" s="191">
        <v>43711</v>
      </c>
      <c r="B39" s="10">
        <v>13414</v>
      </c>
      <c r="C39" s="82" t="s">
        <v>3140</v>
      </c>
      <c r="D39" s="12" t="s">
        <v>50</v>
      </c>
      <c r="E39" s="166">
        <v>3046.56</v>
      </c>
      <c r="F39" s="158">
        <v>36951.1</v>
      </c>
      <c r="G39" s="83"/>
    </row>
    <row r="40" spans="1:7" ht="10.9" customHeight="1" x14ac:dyDescent="0.2">
      <c r="A40" s="191">
        <v>43711</v>
      </c>
      <c r="B40" s="81">
        <v>12873</v>
      </c>
      <c r="C40" s="82" t="s">
        <v>3140</v>
      </c>
      <c r="D40" s="83" t="s">
        <v>51</v>
      </c>
      <c r="E40" s="168">
        <v>20759.23</v>
      </c>
      <c r="F40" s="158">
        <v>877122.94</v>
      </c>
      <c r="G40" s="83"/>
    </row>
    <row r="41" spans="1:7" ht="10.9" customHeight="1" x14ac:dyDescent="0.2">
      <c r="A41" s="191">
        <v>43711</v>
      </c>
      <c r="B41" s="10">
        <v>12986</v>
      </c>
      <c r="C41" s="82" t="s">
        <v>3140</v>
      </c>
      <c r="D41" s="12" t="s">
        <v>1116</v>
      </c>
      <c r="E41" s="156">
        <v>211.92000000000002</v>
      </c>
      <c r="F41" s="158">
        <v>6692.97</v>
      </c>
      <c r="G41" s="83"/>
    </row>
    <row r="42" spans="1:7" ht="10.9" customHeight="1" x14ac:dyDescent="0.2">
      <c r="A42" s="191">
        <v>43711</v>
      </c>
      <c r="B42" s="81">
        <v>25895</v>
      </c>
      <c r="C42" s="82" t="s">
        <v>3140</v>
      </c>
      <c r="D42" s="83" t="s">
        <v>2616</v>
      </c>
      <c r="E42" s="168">
        <v>23225</v>
      </c>
      <c r="F42" s="158">
        <v>29225</v>
      </c>
      <c r="G42" s="83"/>
    </row>
    <row r="43" spans="1:7" ht="10.9" customHeight="1" x14ac:dyDescent="0.2">
      <c r="A43" s="191">
        <v>43711</v>
      </c>
      <c r="B43" s="81">
        <v>13145</v>
      </c>
      <c r="C43" s="82" t="s">
        <v>3128</v>
      </c>
      <c r="D43" s="83" t="s">
        <v>1129</v>
      </c>
      <c r="E43" s="168">
        <v>697.96</v>
      </c>
      <c r="F43" s="158">
        <v>2934.04</v>
      </c>
      <c r="G43" s="83"/>
    </row>
    <row r="44" spans="1:7" ht="10.9" customHeight="1" x14ac:dyDescent="0.2">
      <c r="A44" s="191">
        <v>43711</v>
      </c>
      <c r="B44" s="81">
        <v>27896</v>
      </c>
      <c r="C44" s="82" t="s">
        <v>3141</v>
      </c>
      <c r="D44" s="83" t="s">
        <v>6045</v>
      </c>
      <c r="E44" s="168">
        <v>712.25</v>
      </c>
      <c r="F44" s="158">
        <v>2035.25</v>
      </c>
      <c r="G44" s="83"/>
    </row>
    <row r="45" spans="1:7" ht="10.9" customHeight="1" x14ac:dyDescent="0.2">
      <c r="A45" s="191">
        <v>43707</v>
      </c>
      <c r="B45" s="10">
        <v>16078</v>
      </c>
      <c r="C45" s="82" t="s">
        <v>3047</v>
      </c>
      <c r="D45" s="12" t="s">
        <v>1736</v>
      </c>
      <c r="E45" s="166">
        <v>80</v>
      </c>
      <c r="F45" s="158"/>
      <c r="G45" s="12" t="s">
        <v>3046</v>
      </c>
    </row>
    <row r="46" spans="1:7" ht="10.9" customHeight="1" x14ac:dyDescent="0.2">
      <c r="A46" s="191">
        <v>43711</v>
      </c>
      <c r="B46" s="10">
        <v>18930</v>
      </c>
      <c r="C46" s="82" t="s">
        <v>3127</v>
      </c>
      <c r="D46" s="12" t="s">
        <v>1688</v>
      </c>
      <c r="E46" s="166">
        <v>4545</v>
      </c>
      <c r="F46" s="158">
        <v>38842.5</v>
      </c>
      <c r="G46" s="83"/>
    </row>
    <row r="47" spans="1:7" ht="10.9" customHeight="1" x14ac:dyDescent="0.2">
      <c r="A47" s="191">
        <v>43711</v>
      </c>
      <c r="B47" s="81">
        <v>27676</v>
      </c>
      <c r="C47" s="82" t="s">
        <v>3127</v>
      </c>
      <c r="D47" s="83" t="s">
        <v>4858</v>
      </c>
      <c r="E47" s="168">
        <v>1200</v>
      </c>
      <c r="F47" s="158">
        <v>11975</v>
      </c>
      <c r="G47" s="83"/>
    </row>
    <row r="48" spans="1:7" ht="10.9" customHeight="1" x14ac:dyDescent="0.2">
      <c r="A48" s="191">
        <v>43711</v>
      </c>
      <c r="B48" s="81">
        <v>28027</v>
      </c>
      <c r="C48" s="82" t="s">
        <v>3881</v>
      </c>
      <c r="D48" s="83" t="s">
        <v>6323</v>
      </c>
      <c r="E48" s="168">
        <v>294.58</v>
      </c>
      <c r="F48" s="158">
        <v>594.57999999999993</v>
      </c>
      <c r="G48" s="83"/>
    </row>
    <row r="49" spans="1:7" ht="10.9" customHeight="1" x14ac:dyDescent="0.2">
      <c r="A49" s="191">
        <v>43711</v>
      </c>
      <c r="B49" s="10">
        <v>18926</v>
      </c>
      <c r="C49" s="82" t="s">
        <v>3140</v>
      </c>
      <c r="D49" s="12" t="s">
        <v>1687</v>
      </c>
      <c r="E49" s="166">
        <v>208.25</v>
      </c>
      <c r="F49" s="158">
        <v>208.25</v>
      </c>
      <c r="G49" s="83"/>
    </row>
    <row r="50" spans="1:7" ht="10.9" customHeight="1" x14ac:dyDescent="0.2">
      <c r="A50" s="191">
        <v>43711</v>
      </c>
      <c r="B50" s="10">
        <v>10644</v>
      </c>
      <c r="C50" s="82" t="s">
        <v>3128</v>
      </c>
      <c r="D50" s="12" t="s">
        <v>813</v>
      </c>
      <c r="E50" s="156">
        <v>96</v>
      </c>
      <c r="F50" s="158">
        <v>222</v>
      </c>
      <c r="G50" s="83"/>
    </row>
    <row r="51" spans="1:7" ht="10.9" customHeight="1" x14ac:dyDescent="0.2">
      <c r="A51" s="191">
        <v>43711</v>
      </c>
      <c r="B51" s="81">
        <v>14760</v>
      </c>
      <c r="C51" s="82" t="s">
        <v>3141</v>
      </c>
      <c r="D51" s="83" t="s">
        <v>66</v>
      </c>
      <c r="E51" s="168">
        <v>362.39</v>
      </c>
      <c r="F51" s="158">
        <v>2917.68</v>
      </c>
      <c r="G51" s="83"/>
    </row>
    <row r="52" spans="1:7" ht="10.9" customHeight="1" x14ac:dyDescent="0.2">
      <c r="A52" s="191">
        <v>43711</v>
      </c>
      <c r="B52" s="81">
        <v>24048</v>
      </c>
      <c r="C52" s="82" t="s">
        <v>3141</v>
      </c>
      <c r="D52" s="83" t="s">
        <v>2267</v>
      </c>
      <c r="E52" s="168">
        <v>6609.76</v>
      </c>
      <c r="F52" s="158">
        <v>167153.52000000002</v>
      </c>
      <c r="G52" s="83"/>
    </row>
    <row r="53" spans="1:7" ht="10.9" customHeight="1" x14ac:dyDescent="0.2">
      <c r="A53" s="191">
        <v>43711</v>
      </c>
      <c r="B53" s="10">
        <v>14628</v>
      </c>
      <c r="C53" s="82" t="s">
        <v>3141</v>
      </c>
      <c r="D53" s="12" t="s">
        <v>70</v>
      </c>
      <c r="E53" s="156">
        <v>24</v>
      </c>
      <c r="F53" s="158">
        <v>1383.54</v>
      </c>
    </row>
    <row r="54" spans="1:7" ht="10.9" customHeight="1" x14ac:dyDescent="0.2">
      <c r="A54" s="191">
        <v>43711</v>
      </c>
      <c r="B54" s="10">
        <v>27482</v>
      </c>
      <c r="C54" s="82" t="s">
        <v>3127</v>
      </c>
      <c r="D54" s="12" t="s">
        <v>1078</v>
      </c>
      <c r="E54" s="166">
        <v>2650</v>
      </c>
      <c r="F54" s="158">
        <v>45652.5</v>
      </c>
      <c r="G54" s="83"/>
    </row>
    <row r="55" spans="1:7" ht="10.9" customHeight="1" x14ac:dyDescent="0.2">
      <c r="A55" s="191">
        <v>43711</v>
      </c>
      <c r="B55" s="10">
        <v>11891</v>
      </c>
      <c r="C55" s="82" t="s">
        <v>3127</v>
      </c>
      <c r="D55" s="12" t="s">
        <v>982</v>
      </c>
      <c r="E55" s="156">
        <v>475</v>
      </c>
      <c r="F55" s="158">
        <v>10070</v>
      </c>
    </row>
    <row r="56" spans="1:7" ht="10.9" customHeight="1" x14ac:dyDescent="0.2">
      <c r="A56" s="191">
        <v>43711</v>
      </c>
      <c r="B56" s="81">
        <v>15119</v>
      </c>
      <c r="C56" s="82" t="s">
        <v>3140</v>
      </c>
      <c r="D56" s="83" t="s">
        <v>71</v>
      </c>
      <c r="E56" s="168">
        <v>325</v>
      </c>
      <c r="F56" s="158">
        <v>16015.88</v>
      </c>
      <c r="G56" s="83"/>
    </row>
    <row r="57" spans="1:7" ht="10.9" customHeight="1" x14ac:dyDescent="0.2">
      <c r="A57" s="191">
        <v>43711</v>
      </c>
      <c r="B57" s="81">
        <v>10744</v>
      </c>
      <c r="C57" s="82" t="s">
        <v>3140</v>
      </c>
      <c r="D57" s="83" t="s">
        <v>72</v>
      </c>
      <c r="E57" s="168">
        <v>300.75</v>
      </c>
      <c r="F57" s="158">
        <v>375598.94</v>
      </c>
      <c r="G57" s="83"/>
    </row>
    <row r="58" spans="1:7" ht="10.9" customHeight="1" x14ac:dyDescent="0.2">
      <c r="A58" s="191">
        <v>43710</v>
      </c>
      <c r="B58" s="81">
        <v>16078</v>
      </c>
      <c r="C58" s="82" t="s">
        <v>3047</v>
      </c>
      <c r="D58" s="83" t="s">
        <v>6516</v>
      </c>
      <c r="E58" s="168">
        <v>475</v>
      </c>
      <c r="F58" s="158"/>
      <c r="G58" s="12" t="s">
        <v>3046</v>
      </c>
    </row>
    <row r="59" spans="1:7" ht="10.9" customHeight="1" x14ac:dyDescent="0.2">
      <c r="A59" s="191">
        <v>43711</v>
      </c>
      <c r="B59" s="81">
        <v>28042</v>
      </c>
      <c r="C59" s="82" t="s">
        <v>3131</v>
      </c>
      <c r="D59" s="83" t="s">
        <v>6397</v>
      </c>
      <c r="E59" s="168">
        <v>699</v>
      </c>
      <c r="F59" s="158">
        <v>699</v>
      </c>
      <c r="G59" s="83"/>
    </row>
    <row r="60" spans="1:7" ht="10.9" customHeight="1" x14ac:dyDescent="0.2">
      <c r="A60" s="191">
        <v>43711</v>
      </c>
      <c r="B60" s="10">
        <v>10599</v>
      </c>
      <c r="C60" s="82" t="s">
        <v>3140</v>
      </c>
      <c r="D60" s="12" t="s">
        <v>82</v>
      </c>
      <c r="E60" s="156">
        <v>-58.519999999999996</v>
      </c>
      <c r="F60" s="158">
        <v>545754.66999999993</v>
      </c>
    </row>
    <row r="61" spans="1:7" ht="10.9" customHeight="1" x14ac:dyDescent="0.2">
      <c r="A61" s="191">
        <v>43711</v>
      </c>
      <c r="B61" s="10">
        <v>22869</v>
      </c>
      <c r="C61" s="82" t="s">
        <v>3140</v>
      </c>
      <c r="D61" s="12" t="s">
        <v>2064</v>
      </c>
      <c r="E61" s="156">
        <v>321.78000000000003</v>
      </c>
      <c r="F61" s="158">
        <v>12122.02</v>
      </c>
    </row>
    <row r="62" spans="1:7" ht="10.9" customHeight="1" x14ac:dyDescent="0.2">
      <c r="A62" s="191">
        <v>43711</v>
      </c>
      <c r="B62" s="10">
        <v>25121</v>
      </c>
      <c r="C62" s="82" t="s">
        <v>3127</v>
      </c>
      <c r="D62" s="12" t="s">
        <v>2457</v>
      </c>
      <c r="E62" s="166">
        <v>750</v>
      </c>
      <c r="F62" s="158">
        <v>14181.25</v>
      </c>
    </row>
    <row r="63" spans="1:7" ht="10.9" customHeight="1" x14ac:dyDescent="0.2">
      <c r="A63" s="191">
        <v>43711</v>
      </c>
      <c r="B63" s="10">
        <v>11494</v>
      </c>
      <c r="C63" s="82" t="s">
        <v>3127</v>
      </c>
      <c r="D63" s="12" t="s">
        <v>935</v>
      </c>
      <c r="E63" s="156">
        <v>11700</v>
      </c>
      <c r="F63" s="158">
        <v>200862.5</v>
      </c>
    </row>
    <row r="64" spans="1:7" ht="10.9" customHeight="1" x14ac:dyDescent="0.2">
      <c r="A64" s="191">
        <v>43711</v>
      </c>
      <c r="B64" s="81">
        <v>27998</v>
      </c>
      <c r="C64" s="82" t="s">
        <v>3127</v>
      </c>
      <c r="D64" s="83" t="s">
        <v>6110</v>
      </c>
      <c r="E64" s="168">
        <v>2411.67</v>
      </c>
      <c r="F64" s="158">
        <v>2411.67</v>
      </c>
    </row>
    <row r="65" spans="1:8" ht="10.9" customHeight="1" x14ac:dyDescent="0.2">
      <c r="A65" s="191">
        <v>43711</v>
      </c>
      <c r="B65" s="81">
        <v>27081</v>
      </c>
      <c r="C65" s="82" t="s">
        <v>3881</v>
      </c>
      <c r="D65" s="83" t="s">
        <v>2932</v>
      </c>
      <c r="E65" s="168">
        <v>300</v>
      </c>
      <c r="F65" s="158">
        <v>1599.49</v>
      </c>
      <c r="G65" s="83"/>
    </row>
    <row r="66" spans="1:8" ht="10.9" customHeight="1" x14ac:dyDescent="0.2">
      <c r="A66" s="191">
        <v>43711</v>
      </c>
      <c r="B66" s="81">
        <v>25191</v>
      </c>
      <c r="C66" s="82" t="s">
        <v>3128</v>
      </c>
      <c r="D66" s="83" t="s">
        <v>2474</v>
      </c>
      <c r="E66" s="168">
        <v>126</v>
      </c>
      <c r="F66" s="158">
        <v>252</v>
      </c>
      <c r="G66" s="83"/>
    </row>
    <row r="67" spans="1:8" ht="10.9" customHeight="1" x14ac:dyDescent="0.2">
      <c r="A67" s="191">
        <v>43711</v>
      </c>
      <c r="B67" s="81">
        <v>25320</v>
      </c>
      <c r="C67" s="82" t="s">
        <v>3136</v>
      </c>
      <c r="D67" s="83" t="s">
        <v>2501</v>
      </c>
      <c r="E67" s="168">
        <v>1200</v>
      </c>
      <c r="F67" s="158">
        <v>4479</v>
      </c>
    </row>
    <row r="68" spans="1:8" ht="10.9" customHeight="1" x14ac:dyDescent="0.2">
      <c r="A68" s="191">
        <v>43706</v>
      </c>
      <c r="B68" s="81">
        <v>16078</v>
      </c>
      <c r="C68" s="82" t="s">
        <v>3047</v>
      </c>
      <c r="D68" s="83" t="s">
        <v>6534</v>
      </c>
      <c r="E68" s="168">
        <v>4950</v>
      </c>
      <c r="F68" s="158"/>
      <c r="G68" s="12" t="s">
        <v>3046</v>
      </c>
    </row>
    <row r="69" spans="1:8" ht="10.9" customHeight="1" x14ac:dyDescent="0.2">
      <c r="A69" s="191">
        <v>43711</v>
      </c>
      <c r="B69" s="10">
        <v>17041</v>
      </c>
      <c r="C69" s="82" t="s">
        <v>3128</v>
      </c>
      <c r="D69" s="12" t="s">
        <v>1520</v>
      </c>
      <c r="E69" s="156">
        <v>144</v>
      </c>
      <c r="F69" s="158">
        <v>366</v>
      </c>
    </row>
    <row r="70" spans="1:8" ht="10.9" customHeight="1" x14ac:dyDescent="0.2">
      <c r="A70" s="191">
        <v>43711</v>
      </c>
      <c r="B70" s="10">
        <v>17767</v>
      </c>
      <c r="C70" s="82" t="s">
        <v>3128</v>
      </c>
      <c r="D70" s="12" t="s">
        <v>1579</v>
      </c>
      <c r="E70" s="166">
        <v>34.51</v>
      </c>
      <c r="F70" s="158">
        <v>446.59</v>
      </c>
      <c r="G70" s="83"/>
    </row>
    <row r="71" spans="1:8" ht="10.9" customHeight="1" x14ac:dyDescent="0.2">
      <c r="A71" s="191">
        <v>43711</v>
      </c>
      <c r="B71" s="10">
        <v>25429</v>
      </c>
      <c r="C71" s="82" t="s">
        <v>3127</v>
      </c>
      <c r="D71" s="12" t="s">
        <v>2520</v>
      </c>
      <c r="E71" s="166">
        <v>547.29999999999995</v>
      </c>
      <c r="F71" s="158">
        <v>1477.69</v>
      </c>
      <c r="G71" s="83"/>
    </row>
    <row r="72" spans="1:8" ht="10.9" customHeight="1" x14ac:dyDescent="0.2">
      <c r="A72" s="191">
        <v>43711</v>
      </c>
      <c r="B72" s="81">
        <v>21186</v>
      </c>
      <c r="C72" s="82" t="s">
        <v>3140</v>
      </c>
      <c r="D72" s="83" t="s">
        <v>93</v>
      </c>
      <c r="E72" s="168">
        <v>204.23</v>
      </c>
      <c r="F72" s="158">
        <v>4042.63</v>
      </c>
      <c r="G72" s="83"/>
    </row>
    <row r="73" spans="1:8" ht="10.9" customHeight="1" x14ac:dyDescent="0.2">
      <c r="A73" s="191">
        <v>43711</v>
      </c>
      <c r="B73" s="10">
        <v>16202</v>
      </c>
      <c r="C73" s="82" t="s">
        <v>3128</v>
      </c>
      <c r="D73" s="12" t="s">
        <v>98</v>
      </c>
      <c r="E73" s="166">
        <v>254.04</v>
      </c>
      <c r="F73" s="158">
        <v>1849.47</v>
      </c>
      <c r="G73" s="83"/>
    </row>
    <row r="74" spans="1:8" ht="10.9" customHeight="1" x14ac:dyDescent="0.2">
      <c r="A74" s="191">
        <v>43711</v>
      </c>
      <c r="B74" s="10">
        <v>10972</v>
      </c>
      <c r="C74" s="82" t="s">
        <v>3140</v>
      </c>
      <c r="D74" s="12" t="s">
        <v>99</v>
      </c>
      <c r="E74" s="168">
        <v>736.50000000000011</v>
      </c>
      <c r="F74" s="158">
        <v>71560.02</v>
      </c>
      <c r="G74" s="83"/>
    </row>
    <row r="75" spans="1:8" ht="10.9" customHeight="1" x14ac:dyDescent="0.2">
      <c r="A75" s="191">
        <v>43711</v>
      </c>
      <c r="B75" s="81">
        <v>11592</v>
      </c>
      <c r="C75" s="82" t="s">
        <v>3127</v>
      </c>
      <c r="D75" s="83" t="s">
        <v>100</v>
      </c>
      <c r="E75" s="168">
        <v>1500</v>
      </c>
      <c r="F75" s="158">
        <v>77043.75</v>
      </c>
      <c r="G75" s="83"/>
    </row>
    <row r="76" spans="1:8" ht="10.9" customHeight="1" x14ac:dyDescent="0.2">
      <c r="A76" s="191">
        <v>43707</v>
      </c>
      <c r="B76" s="10">
        <v>16078</v>
      </c>
      <c r="C76" s="82" t="s">
        <v>3047</v>
      </c>
      <c r="D76" s="12" t="s">
        <v>6495</v>
      </c>
      <c r="E76" s="166">
        <v>80</v>
      </c>
      <c r="F76" s="158"/>
      <c r="G76" s="12" t="s">
        <v>3046</v>
      </c>
    </row>
    <row r="77" spans="1:8" ht="10.9" customHeight="1" x14ac:dyDescent="0.2">
      <c r="A77" s="191">
        <v>43711</v>
      </c>
      <c r="B77" s="81">
        <v>13225</v>
      </c>
      <c r="C77" s="82" t="s">
        <v>3140</v>
      </c>
      <c r="D77" s="83" t="s">
        <v>102</v>
      </c>
      <c r="E77" s="168">
        <v>36.21</v>
      </c>
      <c r="F77" s="158">
        <v>214140.41</v>
      </c>
      <c r="G77" s="83"/>
    </row>
    <row r="78" spans="1:8" ht="10.9" customHeight="1" x14ac:dyDescent="0.2">
      <c r="A78" s="191">
        <v>43711</v>
      </c>
      <c r="B78" s="10">
        <v>14573</v>
      </c>
      <c r="C78" s="82" t="s">
        <v>3141</v>
      </c>
      <c r="D78" s="12" t="s">
        <v>103</v>
      </c>
      <c r="E78" s="166">
        <v>3730.1600000000003</v>
      </c>
      <c r="F78" s="158">
        <v>84903.3</v>
      </c>
      <c r="G78" s="83"/>
    </row>
    <row r="79" spans="1:8" ht="10.9" customHeight="1" x14ac:dyDescent="0.2">
      <c r="A79" s="191">
        <v>43711</v>
      </c>
      <c r="B79" s="10">
        <v>13918</v>
      </c>
      <c r="C79" s="82" t="s">
        <v>3141</v>
      </c>
      <c r="D79" s="12" t="s">
        <v>106</v>
      </c>
      <c r="E79" s="166">
        <v>6138</v>
      </c>
      <c r="F79" s="158">
        <v>145622.5</v>
      </c>
      <c r="G79" s="83"/>
    </row>
    <row r="80" spans="1:8" ht="10.9" customHeight="1" x14ac:dyDescent="0.2">
      <c r="A80" s="191">
        <v>43711</v>
      </c>
      <c r="B80" s="10">
        <v>13374</v>
      </c>
      <c r="C80" s="82" t="s">
        <v>3140</v>
      </c>
      <c r="D80" s="12" t="s">
        <v>107</v>
      </c>
      <c r="E80" s="156">
        <v>500</v>
      </c>
      <c r="F80" s="158">
        <v>47351.54</v>
      </c>
      <c r="G80" s="83"/>
      <c r="H80" s="83"/>
    </row>
    <row r="81" spans="1:42" ht="10.9" customHeight="1" x14ac:dyDescent="0.2">
      <c r="A81" s="191">
        <v>43707</v>
      </c>
      <c r="B81" s="81">
        <v>16078</v>
      </c>
      <c r="C81" s="82" t="s">
        <v>3047</v>
      </c>
      <c r="D81" s="83" t="s">
        <v>6500</v>
      </c>
      <c r="E81" s="168">
        <v>200</v>
      </c>
      <c r="F81" s="158"/>
      <c r="G81" s="12" t="s">
        <v>3046</v>
      </c>
    </row>
    <row r="82" spans="1:42" s="184" customFormat="1" ht="10.9" customHeight="1" x14ac:dyDescent="0.2">
      <c r="A82" s="191">
        <v>43711</v>
      </c>
      <c r="B82" s="10">
        <v>24793</v>
      </c>
      <c r="C82" s="82" t="s">
        <v>3127</v>
      </c>
      <c r="D82" s="12" t="s">
        <v>2387</v>
      </c>
      <c r="E82" s="166">
        <v>285</v>
      </c>
      <c r="F82" s="158">
        <v>14932.5</v>
      </c>
      <c r="G82" s="83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0.9" customHeight="1" x14ac:dyDescent="0.2">
      <c r="A83" s="191">
        <v>43711</v>
      </c>
      <c r="B83" s="10">
        <v>14555</v>
      </c>
      <c r="C83" s="82" t="s">
        <v>3140</v>
      </c>
      <c r="D83" s="12" t="s">
        <v>115</v>
      </c>
      <c r="E83" s="156">
        <v>1433.26</v>
      </c>
      <c r="F83" s="158">
        <v>128961.59</v>
      </c>
      <c r="G83" s="83"/>
    </row>
    <row r="84" spans="1:42" ht="10.9" customHeight="1" x14ac:dyDescent="0.2">
      <c r="A84" s="191">
        <v>43711</v>
      </c>
      <c r="B84" s="81">
        <v>14384</v>
      </c>
      <c r="C84" s="82" t="s">
        <v>3141</v>
      </c>
      <c r="D84" s="83" t="s">
        <v>118</v>
      </c>
      <c r="E84" s="168">
        <v>4098.8599999999997</v>
      </c>
      <c r="F84" s="158">
        <v>101809.14</v>
      </c>
      <c r="G84" s="83"/>
    </row>
    <row r="85" spans="1:42" ht="10.9" customHeight="1" x14ac:dyDescent="0.2">
      <c r="A85" s="191">
        <v>43711</v>
      </c>
      <c r="B85" s="81">
        <v>13271</v>
      </c>
      <c r="C85" s="82" t="s">
        <v>3140</v>
      </c>
      <c r="D85" s="83" t="s">
        <v>119</v>
      </c>
      <c r="E85" s="168">
        <v>913.89</v>
      </c>
      <c r="F85" s="158">
        <v>4954.2300000000005</v>
      </c>
      <c r="G85" s="83"/>
    </row>
    <row r="86" spans="1:42" ht="10.9" customHeight="1" x14ac:dyDescent="0.2">
      <c r="A86" s="191">
        <v>43711</v>
      </c>
      <c r="B86" s="81">
        <v>24766</v>
      </c>
      <c r="C86" s="82" t="s">
        <v>3140</v>
      </c>
      <c r="D86" s="83" t="s">
        <v>121</v>
      </c>
      <c r="E86" s="168">
        <v>1321.2199999999998</v>
      </c>
      <c r="F86" s="158">
        <v>106574.92</v>
      </c>
      <c r="G86" s="83"/>
    </row>
    <row r="87" spans="1:42" ht="10.9" customHeight="1" x14ac:dyDescent="0.2">
      <c r="A87" s="191">
        <v>43711</v>
      </c>
      <c r="B87" s="10">
        <v>13869</v>
      </c>
      <c r="C87" s="82" t="s">
        <v>3141</v>
      </c>
      <c r="D87" s="12" t="s">
        <v>126</v>
      </c>
      <c r="E87" s="156">
        <v>786.48</v>
      </c>
      <c r="F87" s="158">
        <v>141586.22</v>
      </c>
      <c r="G87" s="83"/>
    </row>
    <row r="88" spans="1:42" ht="10.9" customHeight="1" x14ac:dyDescent="0.2">
      <c r="A88" s="191">
        <v>43711</v>
      </c>
      <c r="B88" s="81">
        <v>13356</v>
      </c>
      <c r="C88" s="82" t="s">
        <v>3141</v>
      </c>
      <c r="D88" s="83" t="s">
        <v>1170</v>
      </c>
      <c r="E88" s="168">
        <v>331.86</v>
      </c>
      <c r="F88" s="158">
        <v>10323.26</v>
      </c>
      <c r="G88" s="83"/>
    </row>
    <row r="89" spans="1:42" ht="10.9" customHeight="1" x14ac:dyDescent="0.2">
      <c r="A89" s="191">
        <v>43711</v>
      </c>
      <c r="B89" s="81">
        <v>13880</v>
      </c>
      <c r="C89" s="82" t="s">
        <v>3141</v>
      </c>
      <c r="D89" s="83" t="s">
        <v>129</v>
      </c>
      <c r="E89" s="168">
        <v>3358.33</v>
      </c>
      <c r="F89" s="158">
        <v>2132834.81</v>
      </c>
      <c r="G89" s="83"/>
    </row>
    <row r="90" spans="1:42" ht="10.9" customHeight="1" x14ac:dyDescent="0.2">
      <c r="A90" s="191">
        <v>43711</v>
      </c>
      <c r="B90" s="10">
        <v>13893</v>
      </c>
      <c r="C90" s="82" t="s">
        <v>3141</v>
      </c>
      <c r="D90" s="12" t="s">
        <v>131</v>
      </c>
      <c r="E90" s="156">
        <v>827.32</v>
      </c>
      <c r="F90" s="158">
        <v>2622797.7799999998</v>
      </c>
    </row>
    <row r="91" spans="1:42" ht="10.9" customHeight="1" x14ac:dyDescent="0.2">
      <c r="A91" s="191">
        <v>43711</v>
      </c>
      <c r="B91" s="10">
        <v>21124</v>
      </c>
      <c r="C91" s="82" t="s">
        <v>3140</v>
      </c>
      <c r="D91" s="12" t="s">
        <v>132</v>
      </c>
      <c r="E91" s="166">
        <v>2622.13</v>
      </c>
      <c r="F91" s="158">
        <v>188829.67</v>
      </c>
      <c r="G91" s="83"/>
    </row>
    <row r="92" spans="1:42" ht="10.9" customHeight="1" x14ac:dyDescent="0.2">
      <c r="A92" s="191">
        <v>43711</v>
      </c>
      <c r="B92" s="10">
        <v>13741</v>
      </c>
      <c r="C92" s="82" t="s">
        <v>3134</v>
      </c>
      <c r="D92" s="12" t="s">
        <v>1248</v>
      </c>
      <c r="E92" s="156">
        <v>152.9</v>
      </c>
      <c r="F92" s="158">
        <v>6619.44</v>
      </c>
    </row>
    <row r="93" spans="1:42" ht="10.9" customHeight="1" x14ac:dyDescent="0.2">
      <c r="A93" s="191">
        <v>43711</v>
      </c>
      <c r="B93" s="81">
        <v>13327</v>
      </c>
      <c r="C93" s="82" t="s">
        <v>3140</v>
      </c>
      <c r="D93" s="83" t="s">
        <v>135</v>
      </c>
      <c r="E93" s="168">
        <v>96.25</v>
      </c>
      <c r="F93" s="158">
        <v>14613.85</v>
      </c>
      <c r="G93" s="83"/>
    </row>
    <row r="94" spans="1:42" ht="10.9" customHeight="1" x14ac:dyDescent="0.2">
      <c r="A94" s="191">
        <v>43707</v>
      </c>
      <c r="B94" s="10">
        <v>25402</v>
      </c>
      <c r="C94" s="82" t="s">
        <v>3073</v>
      </c>
      <c r="D94" s="12" t="s">
        <v>140</v>
      </c>
      <c r="E94" s="166">
        <v>553.85</v>
      </c>
      <c r="F94" s="158">
        <v>13292.4</v>
      </c>
      <c r="G94" s="83" t="s">
        <v>3072</v>
      </c>
    </row>
    <row r="95" spans="1:42" ht="10.9" customHeight="1" x14ac:dyDescent="0.2">
      <c r="A95" s="191">
        <v>43711</v>
      </c>
      <c r="B95" s="81">
        <v>17187</v>
      </c>
      <c r="C95" s="82" t="s">
        <v>3141</v>
      </c>
      <c r="D95" s="83" t="s">
        <v>142</v>
      </c>
      <c r="E95" s="168">
        <v>368.15999999999997</v>
      </c>
      <c r="F95" s="158">
        <v>16270.45</v>
      </c>
      <c r="G95" s="83"/>
    </row>
    <row r="96" spans="1:42" ht="10.9" customHeight="1" x14ac:dyDescent="0.2">
      <c r="A96" s="191">
        <v>43707</v>
      </c>
      <c r="B96" s="10">
        <v>18471</v>
      </c>
      <c r="C96" s="82" t="s">
        <v>3073</v>
      </c>
      <c r="D96" s="12" t="s">
        <v>4309</v>
      </c>
      <c r="E96" s="166">
        <v>187.5</v>
      </c>
      <c r="F96" s="158">
        <v>4500</v>
      </c>
      <c r="G96" s="83" t="s">
        <v>3072</v>
      </c>
    </row>
    <row r="97" spans="1:7" ht="10.9" customHeight="1" x14ac:dyDescent="0.2">
      <c r="A97" s="191">
        <v>43711</v>
      </c>
      <c r="B97" s="10">
        <v>22021</v>
      </c>
      <c r="C97" s="82" t="s">
        <v>3141</v>
      </c>
      <c r="D97" s="12" t="s">
        <v>149</v>
      </c>
      <c r="E97" s="166">
        <v>182940.54</v>
      </c>
      <c r="F97" s="158">
        <v>1320429</v>
      </c>
      <c r="G97" s="83"/>
    </row>
    <row r="98" spans="1:7" ht="10.9" customHeight="1" x14ac:dyDescent="0.2">
      <c r="A98" s="191">
        <v>43706</v>
      </c>
      <c r="B98" s="10">
        <v>16078</v>
      </c>
      <c r="C98" s="82" t="s">
        <v>3047</v>
      </c>
      <c r="D98" s="12" t="s">
        <v>6488</v>
      </c>
      <c r="E98" s="156">
        <v>15</v>
      </c>
      <c r="F98" s="158"/>
      <c r="G98" s="12" t="s">
        <v>3046</v>
      </c>
    </row>
    <row r="99" spans="1:7" ht="10.9" customHeight="1" x14ac:dyDescent="0.2">
      <c r="A99" s="191">
        <v>43711</v>
      </c>
      <c r="B99" s="10">
        <v>22390</v>
      </c>
      <c r="C99" s="82" t="s">
        <v>3127</v>
      </c>
      <c r="D99" s="12" t="s">
        <v>2001</v>
      </c>
      <c r="E99" s="166">
        <v>3600</v>
      </c>
      <c r="F99" s="158">
        <v>46900</v>
      </c>
      <c r="G99" s="83"/>
    </row>
    <row r="100" spans="1:7" ht="10.9" customHeight="1" x14ac:dyDescent="0.2">
      <c r="A100" s="191">
        <v>43711</v>
      </c>
      <c r="B100" s="10">
        <v>13396</v>
      </c>
      <c r="C100" s="82" t="s">
        <v>3140</v>
      </c>
      <c r="D100" s="12" t="s">
        <v>152</v>
      </c>
      <c r="E100" s="156">
        <v>277.67</v>
      </c>
      <c r="F100" s="158">
        <v>7415.4</v>
      </c>
      <c r="G100" s="83"/>
    </row>
    <row r="101" spans="1:7" ht="10.9" customHeight="1" x14ac:dyDescent="0.2">
      <c r="A101" s="191">
        <v>43707</v>
      </c>
      <c r="B101" s="81">
        <v>16078</v>
      </c>
      <c r="C101" s="82" t="s">
        <v>3047</v>
      </c>
      <c r="D101" s="83" t="s">
        <v>6492</v>
      </c>
      <c r="E101" s="168">
        <v>200</v>
      </c>
      <c r="F101" s="158"/>
      <c r="G101" s="12" t="s">
        <v>3046</v>
      </c>
    </row>
    <row r="102" spans="1:7" ht="10.9" customHeight="1" x14ac:dyDescent="0.2">
      <c r="A102" s="191">
        <v>43711</v>
      </c>
      <c r="B102" s="10">
        <v>10048</v>
      </c>
      <c r="C102" s="82" t="s">
        <v>3140</v>
      </c>
      <c r="D102" s="12" t="s">
        <v>743</v>
      </c>
      <c r="E102" s="166">
        <v>31373.1</v>
      </c>
      <c r="F102" s="158">
        <v>143652.51999999999</v>
      </c>
      <c r="G102" s="83"/>
    </row>
    <row r="103" spans="1:7" ht="10.9" customHeight="1" x14ac:dyDescent="0.2">
      <c r="A103" s="191">
        <v>43711</v>
      </c>
      <c r="B103" s="10">
        <v>19696</v>
      </c>
      <c r="C103" s="82" t="s">
        <v>3141</v>
      </c>
      <c r="D103" s="12" t="s">
        <v>154</v>
      </c>
      <c r="E103" s="166">
        <v>2950</v>
      </c>
      <c r="F103" s="158">
        <v>8480</v>
      </c>
    </row>
    <row r="104" spans="1:7" ht="10.9" customHeight="1" x14ac:dyDescent="0.2">
      <c r="A104" s="191">
        <v>43711</v>
      </c>
      <c r="B104" s="81">
        <v>14451</v>
      </c>
      <c r="C104" s="82" t="s">
        <v>3140</v>
      </c>
      <c r="D104" s="83" t="s">
        <v>1379</v>
      </c>
      <c r="E104" s="168">
        <v>1004</v>
      </c>
      <c r="F104" s="158">
        <v>103847.4</v>
      </c>
      <c r="G104" s="83"/>
    </row>
    <row r="105" spans="1:7" ht="10.9" customHeight="1" x14ac:dyDescent="0.2">
      <c r="A105" s="191">
        <v>43711</v>
      </c>
      <c r="B105" s="10">
        <v>27561</v>
      </c>
      <c r="C105" s="82" t="s">
        <v>3141</v>
      </c>
      <c r="D105" s="12" t="s">
        <v>6305</v>
      </c>
      <c r="E105" s="166">
        <v>2250</v>
      </c>
      <c r="F105" s="158">
        <v>41033.82</v>
      </c>
      <c r="G105" s="83"/>
    </row>
    <row r="106" spans="1:7" ht="10.9" customHeight="1" x14ac:dyDescent="0.2">
      <c r="A106" s="191">
        <v>43711</v>
      </c>
      <c r="B106" s="10">
        <v>22802</v>
      </c>
      <c r="C106" s="82" t="s">
        <v>3140</v>
      </c>
      <c r="D106" s="12" t="s">
        <v>158</v>
      </c>
      <c r="E106" s="166">
        <v>1369.5</v>
      </c>
      <c r="F106" s="158">
        <v>14597</v>
      </c>
      <c r="G106" s="83"/>
    </row>
    <row r="107" spans="1:7" ht="10.9" customHeight="1" x14ac:dyDescent="0.2">
      <c r="A107" s="191">
        <v>43711</v>
      </c>
      <c r="B107" s="81">
        <v>27985</v>
      </c>
      <c r="C107" s="82" t="s">
        <v>3141</v>
      </c>
      <c r="D107" s="83" t="s">
        <v>6103</v>
      </c>
      <c r="E107" s="168">
        <v>1871.8</v>
      </c>
      <c r="F107" s="158">
        <v>1871.8</v>
      </c>
      <c r="G107" s="83"/>
    </row>
    <row r="108" spans="1:7" ht="10.9" customHeight="1" x14ac:dyDescent="0.2">
      <c r="A108" s="191">
        <v>43711</v>
      </c>
      <c r="B108" s="81">
        <v>28035</v>
      </c>
      <c r="C108" s="82" t="s">
        <v>3141</v>
      </c>
      <c r="D108" s="83" t="s">
        <v>6394</v>
      </c>
      <c r="E108" s="168">
        <v>881.32</v>
      </c>
      <c r="F108" s="158">
        <v>881.32</v>
      </c>
      <c r="G108" s="83"/>
    </row>
    <row r="109" spans="1:7" ht="10.9" customHeight="1" x14ac:dyDescent="0.2">
      <c r="A109" s="191">
        <v>43705</v>
      </c>
      <c r="B109" s="10">
        <v>16078</v>
      </c>
      <c r="C109" s="82" t="s">
        <v>3047</v>
      </c>
      <c r="D109" s="12" t="s">
        <v>6484</v>
      </c>
      <c r="E109" s="166">
        <v>500</v>
      </c>
      <c r="F109" s="158"/>
      <c r="G109" s="12" t="s">
        <v>3046</v>
      </c>
    </row>
    <row r="110" spans="1:7" ht="10.9" customHeight="1" x14ac:dyDescent="0.2">
      <c r="A110" s="191">
        <v>43711</v>
      </c>
      <c r="B110" s="10">
        <v>16186</v>
      </c>
      <c r="C110" s="82" t="s">
        <v>3141</v>
      </c>
      <c r="D110" s="12" t="s">
        <v>1487</v>
      </c>
      <c r="E110" s="166">
        <v>465</v>
      </c>
      <c r="F110" s="158">
        <v>465</v>
      </c>
      <c r="G110" s="83"/>
    </row>
    <row r="111" spans="1:7" ht="10.9" customHeight="1" x14ac:dyDescent="0.2">
      <c r="A111" s="191">
        <v>43711</v>
      </c>
      <c r="B111" s="10">
        <v>27481</v>
      </c>
      <c r="C111" s="82" t="s">
        <v>3141</v>
      </c>
      <c r="D111" s="12" t="s">
        <v>4071</v>
      </c>
      <c r="E111" s="166">
        <v>2300</v>
      </c>
      <c r="F111" s="158">
        <v>14775.51</v>
      </c>
    </row>
    <row r="112" spans="1:7" ht="10.9" customHeight="1" x14ac:dyDescent="0.2">
      <c r="A112" s="191">
        <v>43711</v>
      </c>
      <c r="B112" s="10">
        <v>23198</v>
      </c>
      <c r="C112" s="82" t="s">
        <v>3140</v>
      </c>
      <c r="D112" s="12" t="s">
        <v>163</v>
      </c>
      <c r="E112" s="166">
        <v>149.77000000000001</v>
      </c>
      <c r="F112" s="158">
        <v>13364.36</v>
      </c>
      <c r="G112" s="83"/>
    </row>
    <row r="113" spans="1:7" ht="10.9" customHeight="1" x14ac:dyDescent="0.2">
      <c r="A113" s="191">
        <v>43706</v>
      </c>
      <c r="B113" s="10">
        <v>16078</v>
      </c>
      <c r="C113" s="82" t="s">
        <v>3047</v>
      </c>
      <c r="D113" s="12" t="s">
        <v>3241</v>
      </c>
      <c r="E113" s="166">
        <v>80</v>
      </c>
      <c r="F113" s="158"/>
      <c r="G113" s="12" t="s">
        <v>3046</v>
      </c>
    </row>
    <row r="114" spans="1:7" ht="10.9" customHeight="1" x14ac:dyDescent="0.2">
      <c r="A114" s="191">
        <v>43711</v>
      </c>
      <c r="B114" s="81">
        <v>13372</v>
      </c>
      <c r="C114" s="82" t="s">
        <v>3882</v>
      </c>
      <c r="D114" s="83" t="s">
        <v>1175</v>
      </c>
      <c r="E114" s="168">
        <v>159258.88</v>
      </c>
      <c r="F114" s="158">
        <v>1435722.33</v>
      </c>
      <c r="G114" s="83"/>
    </row>
    <row r="115" spans="1:7" ht="10.9" customHeight="1" x14ac:dyDescent="0.2">
      <c r="A115" s="191">
        <v>43711</v>
      </c>
      <c r="B115" s="10">
        <v>27058</v>
      </c>
      <c r="C115" s="82" t="s">
        <v>3128</v>
      </c>
      <c r="D115" s="12" t="s">
        <v>2924</v>
      </c>
      <c r="E115" s="156">
        <v>270.95999999999998</v>
      </c>
      <c r="F115" s="158">
        <v>3092.39</v>
      </c>
      <c r="G115" s="83"/>
    </row>
    <row r="116" spans="1:7" ht="10.9" customHeight="1" x14ac:dyDescent="0.2">
      <c r="A116" s="191">
        <v>43711</v>
      </c>
      <c r="B116" s="10">
        <v>14289</v>
      </c>
      <c r="C116" s="82" t="s">
        <v>3140</v>
      </c>
      <c r="D116" s="12" t="s">
        <v>164</v>
      </c>
      <c r="E116" s="166">
        <v>299.10000000000002</v>
      </c>
      <c r="F116" s="158">
        <v>948237.94</v>
      </c>
      <c r="G116" s="83"/>
    </row>
    <row r="117" spans="1:7" ht="10.9" customHeight="1" x14ac:dyDescent="0.2">
      <c r="A117" s="191">
        <v>43706</v>
      </c>
      <c r="B117" s="81">
        <v>16078</v>
      </c>
      <c r="C117" s="82" t="s">
        <v>3047</v>
      </c>
      <c r="D117" s="83" t="s">
        <v>6490</v>
      </c>
      <c r="E117" s="168">
        <v>16</v>
      </c>
      <c r="F117" s="158"/>
      <c r="G117" s="12" t="s">
        <v>3046</v>
      </c>
    </row>
    <row r="118" spans="1:7" ht="10.9" customHeight="1" x14ac:dyDescent="0.2">
      <c r="A118" s="191">
        <v>43711</v>
      </c>
      <c r="B118" s="81">
        <v>14125</v>
      </c>
      <c r="C118" s="82" t="s">
        <v>3140</v>
      </c>
      <c r="D118" s="83" t="s">
        <v>166</v>
      </c>
      <c r="E118" s="168">
        <v>7451.6799999999985</v>
      </c>
      <c r="F118" s="158">
        <v>187828.22999999998</v>
      </c>
      <c r="G118" s="83"/>
    </row>
    <row r="119" spans="1:7" ht="10.9" customHeight="1" x14ac:dyDescent="0.2">
      <c r="A119" s="191">
        <v>43711</v>
      </c>
      <c r="B119" s="10">
        <v>21765</v>
      </c>
      <c r="C119" s="82" t="s">
        <v>3127</v>
      </c>
      <c r="D119" s="12" t="s">
        <v>1923</v>
      </c>
      <c r="E119" s="166">
        <v>400</v>
      </c>
      <c r="F119" s="158">
        <v>400</v>
      </c>
    </row>
    <row r="120" spans="1:7" ht="10.9" customHeight="1" x14ac:dyDescent="0.2">
      <c r="A120" s="191">
        <v>43711</v>
      </c>
      <c r="B120" s="10">
        <v>24350</v>
      </c>
      <c r="C120" s="82" t="s">
        <v>3127</v>
      </c>
      <c r="D120" s="12" t="s">
        <v>167</v>
      </c>
      <c r="E120" s="166">
        <v>350</v>
      </c>
      <c r="F120" s="158">
        <v>33447</v>
      </c>
    </row>
    <row r="121" spans="1:7" ht="10.9" customHeight="1" x14ac:dyDescent="0.2">
      <c r="A121" s="191">
        <v>43711</v>
      </c>
      <c r="B121" s="81">
        <v>27856</v>
      </c>
      <c r="C121" s="82" t="s">
        <v>3141</v>
      </c>
      <c r="D121" s="83" t="s">
        <v>5754</v>
      </c>
      <c r="E121" s="168">
        <v>275</v>
      </c>
      <c r="F121" s="158">
        <v>770</v>
      </c>
      <c r="G121" s="83"/>
    </row>
    <row r="122" spans="1:7" ht="10.9" customHeight="1" x14ac:dyDescent="0.2">
      <c r="A122" s="191">
        <v>43711</v>
      </c>
      <c r="B122" s="10">
        <v>27961</v>
      </c>
      <c r="C122" s="82" t="s">
        <v>3128</v>
      </c>
      <c r="D122" s="12" t="s">
        <v>6063</v>
      </c>
      <c r="E122" s="166">
        <v>41.88</v>
      </c>
      <c r="F122" s="158">
        <v>61.480000000000004</v>
      </c>
      <c r="G122" s="83"/>
    </row>
    <row r="123" spans="1:7" ht="10.9" customHeight="1" x14ac:dyDescent="0.2">
      <c r="A123" s="191">
        <v>43711</v>
      </c>
      <c r="B123" s="10">
        <v>13756</v>
      </c>
      <c r="C123" s="82" t="s">
        <v>3140</v>
      </c>
      <c r="D123" s="12" t="s">
        <v>168</v>
      </c>
      <c r="E123" s="166">
        <v>26184.57</v>
      </c>
      <c r="F123" s="158">
        <v>960820.25</v>
      </c>
      <c r="G123" s="83"/>
    </row>
    <row r="124" spans="1:7" ht="10.9" customHeight="1" x14ac:dyDescent="0.2">
      <c r="A124" s="191">
        <v>43711</v>
      </c>
      <c r="B124" s="10">
        <v>11043</v>
      </c>
      <c r="C124" s="82" t="s">
        <v>3140</v>
      </c>
      <c r="D124" s="12" t="s">
        <v>169</v>
      </c>
      <c r="E124" s="166">
        <v>14.21</v>
      </c>
      <c r="F124" s="158">
        <v>46790.74</v>
      </c>
      <c r="G124" s="83"/>
    </row>
    <row r="125" spans="1:7" ht="10.9" customHeight="1" x14ac:dyDescent="0.2">
      <c r="A125" s="191">
        <v>43711</v>
      </c>
      <c r="B125" s="10">
        <v>27605</v>
      </c>
      <c r="C125" s="82" t="s">
        <v>3128</v>
      </c>
      <c r="D125" s="12" t="s">
        <v>4472</v>
      </c>
      <c r="E125" s="166">
        <v>175.62</v>
      </c>
      <c r="F125" s="158">
        <v>2568.14</v>
      </c>
      <c r="G125" s="83"/>
    </row>
    <row r="126" spans="1:7" ht="10.9" customHeight="1" x14ac:dyDescent="0.2">
      <c r="A126" s="191">
        <v>43711</v>
      </c>
      <c r="B126" s="81">
        <v>11389</v>
      </c>
      <c r="C126" s="82" t="s">
        <v>3127</v>
      </c>
      <c r="D126" s="83" t="s">
        <v>916</v>
      </c>
      <c r="E126" s="168">
        <v>1800</v>
      </c>
      <c r="F126" s="158">
        <v>103475</v>
      </c>
      <c r="G126" s="83"/>
    </row>
    <row r="127" spans="1:7" ht="10.9" customHeight="1" x14ac:dyDescent="0.2">
      <c r="A127" s="191">
        <v>43711</v>
      </c>
      <c r="B127" s="10">
        <v>13626</v>
      </c>
      <c r="C127" s="82" t="s">
        <v>3140</v>
      </c>
      <c r="D127" s="12" t="s">
        <v>176</v>
      </c>
      <c r="E127" s="166">
        <v>29.86</v>
      </c>
      <c r="F127" s="158">
        <v>13389.6</v>
      </c>
      <c r="G127" s="83"/>
    </row>
    <row r="128" spans="1:7" ht="10.9" customHeight="1" x14ac:dyDescent="0.2">
      <c r="A128" s="191">
        <v>43711</v>
      </c>
      <c r="B128" s="10">
        <v>12510</v>
      </c>
      <c r="C128" s="82" t="s">
        <v>3127</v>
      </c>
      <c r="D128" s="12" t="s">
        <v>178</v>
      </c>
      <c r="E128" s="166">
        <v>500</v>
      </c>
      <c r="F128" s="158">
        <v>20641.78</v>
      </c>
      <c r="G128" s="83"/>
    </row>
    <row r="129" spans="1:7" ht="10.9" customHeight="1" x14ac:dyDescent="0.2">
      <c r="A129" s="191">
        <v>43711</v>
      </c>
      <c r="B129" s="10">
        <v>14536</v>
      </c>
      <c r="C129" s="82" t="s">
        <v>3140</v>
      </c>
      <c r="D129" s="12" t="s">
        <v>1393</v>
      </c>
      <c r="E129" s="156">
        <v>500</v>
      </c>
      <c r="F129" s="158">
        <v>12934.89</v>
      </c>
    </row>
    <row r="130" spans="1:7" ht="10.9" customHeight="1" x14ac:dyDescent="0.2">
      <c r="A130" s="191">
        <v>43707</v>
      </c>
      <c r="B130" s="81">
        <v>16078</v>
      </c>
      <c r="C130" s="82" t="s">
        <v>3047</v>
      </c>
      <c r="D130" s="83" t="s">
        <v>6504</v>
      </c>
      <c r="E130" s="168">
        <v>400</v>
      </c>
      <c r="F130" s="158"/>
      <c r="G130" s="12" t="s">
        <v>3046</v>
      </c>
    </row>
    <row r="131" spans="1:7" ht="10.9" customHeight="1" x14ac:dyDescent="0.2">
      <c r="A131" s="191">
        <v>43711</v>
      </c>
      <c r="B131" s="10">
        <v>10508</v>
      </c>
      <c r="C131" s="82" t="s">
        <v>3141</v>
      </c>
      <c r="D131" s="12" t="s">
        <v>794</v>
      </c>
      <c r="E131" s="166">
        <v>2250</v>
      </c>
      <c r="F131" s="158">
        <v>210216.08</v>
      </c>
      <c r="G131" s="83"/>
    </row>
    <row r="132" spans="1:7" ht="10.9" customHeight="1" x14ac:dyDescent="0.2">
      <c r="A132" s="191">
        <v>43711</v>
      </c>
      <c r="B132" s="10">
        <v>10380</v>
      </c>
      <c r="C132" s="82" t="s">
        <v>3127</v>
      </c>
      <c r="D132" s="12" t="s">
        <v>181</v>
      </c>
      <c r="E132" s="166">
        <v>425</v>
      </c>
      <c r="F132" s="158">
        <v>37727.5</v>
      </c>
      <c r="G132" s="83"/>
    </row>
    <row r="133" spans="1:7" ht="10.9" customHeight="1" x14ac:dyDescent="0.2">
      <c r="A133" s="191">
        <v>43711</v>
      </c>
      <c r="B133" s="10">
        <v>22394</v>
      </c>
      <c r="C133" s="82" t="s">
        <v>3140</v>
      </c>
      <c r="D133" s="12" t="s">
        <v>2003</v>
      </c>
      <c r="E133" s="166">
        <v>502</v>
      </c>
      <c r="F133" s="158">
        <v>2027</v>
      </c>
    </row>
    <row r="134" spans="1:7" ht="10.9" customHeight="1" x14ac:dyDescent="0.2">
      <c r="A134" s="191">
        <v>43711</v>
      </c>
      <c r="B134" s="10">
        <v>11324</v>
      </c>
      <c r="C134" s="82" t="s">
        <v>3141</v>
      </c>
      <c r="D134" s="12" t="s">
        <v>185</v>
      </c>
      <c r="E134" s="166">
        <v>66.58</v>
      </c>
      <c r="F134" s="158">
        <v>909.97</v>
      </c>
      <c r="G134" s="83"/>
    </row>
    <row r="135" spans="1:7" ht="10.9" customHeight="1" x14ac:dyDescent="0.2">
      <c r="A135" s="191">
        <v>43710</v>
      </c>
      <c r="B135" s="10">
        <v>16078</v>
      </c>
      <c r="C135" s="82" t="s">
        <v>3047</v>
      </c>
      <c r="D135" s="12" t="s">
        <v>6518</v>
      </c>
      <c r="E135" s="166">
        <v>712.5</v>
      </c>
      <c r="F135" s="158"/>
      <c r="G135" s="12" t="s">
        <v>3046</v>
      </c>
    </row>
    <row r="136" spans="1:7" ht="10.9" customHeight="1" x14ac:dyDescent="0.2">
      <c r="A136" s="191">
        <v>43710</v>
      </c>
      <c r="B136" s="10">
        <v>16078</v>
      </c>
      <c r="C136" s="82" t="s">
        <v>3047</v>
      </c>
      <c r="D136" s="12" t="s">
        <v>6518</v>
      </c>
      <c r="E136" s="166">
        <v>475</v>
      </c>
      <c r="F136" s="158"/>
      <c r="G136" s="12" t="s">
        <v>3046</v>
      </c>
    </row>
    <row r="137" spans="1:7" ht="10.9" customHeight="1" x14ac:dyDescent="0.2">
      <c r="A137" s="191">
        <v>43711</v>
      </c>
      <c r="B137" s="10">
        <v>13140</v>
      </c>
      <c r="C137" s="82" t="s">
        <v>3140</v>
      </c>
      <c r="D137" s="12" t="s">
        <v>188</v>
      </c>
      <c r="E137" s="156">
        <v>34518.560000000005</v>
      </c>
      <c r="F137" s="158">
        <v>88324.56</v>
      </c>
    </row>
    <row r="138" spans="1:7" ht="10.9" customHeight="1" x14ac:dyDescent="0.2">
      <c r="A138" s="191">
        <v>43707</v>
      </c>
      <c r="B138" s="10">
        <v>22335</v>
      </c>
      <c r="C138" s="82" t="s">
        <v>3073</v>
      </c>
      <c r="D138" s="12" t="s">
        <v>5913</v>
      </c>
      <c r="E138" s="156">
        <v>2.2999999999999998</v>
      </c>
      <c r="F138" s="158">
        <v>238.2</v>
      </c>
      <c r="G138" s="83" t="s">
        <v>3072</v>
      </c>
    </row>
    <row r="139" spans="1:7" ht="10.9" customHeight="1" x14ac:dyDescent="0.2">
      <c r="A139" s="191">
        <v>43711</v>
      </c>
      <c r="B139" s="10">
        <v>16381</v>
      </c>
      <c r="C139" s="82" t="s">
        <v>3140</v>
      </c>
      <c r="D139" s="12" t="s">
        <v>1506</v>
      </c>
      <c r="E139" s="166">
        <v>14017.13</v>
      </c>
      <c r="F139" s="158">
        <v>118037.08</v>
      </c>
      <c r="G139" s="83"/>
    </row>
    <row r="140" spans="1:7" ht="10.9" customHeight="1" x14ac:dyDescent="0.2">
      <c r="A140" s="191">
        <v>43711</v>
      </c>
      <c r="B140" s="10">
        <v>25970</v>
      </c>
      <c r="C140" s="82" t="s">
        <v>3128</v>
      </c>
      <c r="D140" s="12" t="s">
        <v>2630</v>
      </c>
      <c r="E140" s="156">
        <v>150.80000000000001</v>
      </c>
      <c r="F140" s="158">
        <v>2362.09</v>
      </c>
    </row>
    <row r="141" spans="1:7" ht="10.9" customHeight="1" x14ac:dyDescent="0.2">
      <c r="A141" s="191">
        <v>43711</v>
      </c>
      <c r="B141" s="81">
        <v>19332</v>
      </c>
      <c r="C141" s="82" t="s">
        <v>3140</v>
      </c>
      <c r="D141" s="83" t="s">
        <v>193</v>
      </c>
      <c r="E141" s="168">
        <v>119.58</v>
      </c>
      <c r="F141" s="158">
        <v>29082.58</v>
      </c>
    </row>
    <row r="142" spans="1:7" ht="10.9" customHeight="1" x14ac:dyDescent="0.2">
      <c r="A142" s="191">
        <v>43711</v>
      </c>
      <c r="B142" s="10">
        <v>24094</v>
      </c>
      <c r="C142" s="82" t="s">
        <v>3140</v>
      </c>
      <c r="D142" s="12" t="s">
        <v>197</v>
      </c>
      <c r="E142" s="166">
        <v>5225.57</v>
      </c>
      <c r="F142" s="158">
        <v>252756.42</v>
      </c>
      <c r="G142" s="83"/>
    </row>
    <row r="143" spans="1:7" ht="10.9" customHeight="1" x14ac:dyDescent="0.2">
      <c r="A143" s="191">
        <v>43711</v>
      </c>
      <c r="B143" s="10">
        <v>22448</v>
      </c>
      <c r="C143" s="82" t="s">
        <v>3127</v>
      </c>
      <c r="D143" s="12" t="s">
        <v>2015</v>
      </c>
      <c r="E143" s="166">
        <v>680</v>
      </c>
      <c r="F143" s="158">
        <v>2430</v>
      </c>
      <c r="G143" s="83"/>
    </row>
    <row r="144" spans="1:7" ht="10.9" customHeight="1" x14ac:dyDescent="0.2">
      <c r="A144" s="191">
        <v>43711</v>
      </c>
      <c r="B144" s="10">
        <v>13458</v>
      </c>
      <c r="C144" s="82" t="s">
        <v>3141</v>
      </c>
      <c r="D144" s="12" t="s">
        <v>200</v>
      </c>
      <c r="E144" s="156">
        <v>3288</v>
      </c>
      <c r="F144" s="158">
        <v>77058</v>
      </c>
      <c r="G144" s="83"/>
    </row>
    <row r="145" spans="1:7" ht="10.9" customHeight="1" x14ac:dyDescent="0.2">
      <c r="A145" s="191">
        <v>43711</v>
      </c>
      <c r="B145" s="81">
        <v>14379</v>
      </c>
      <c r="C145" s="82" t="s">
        <v>3140</v>
      </c>
      <c r="D145" s="83" t="s">
        <v>1363</v>
      </c>
      <c r="E145" s="168">
        <v>25</v>
      </c>
      <c r="F145" s="158">
        <v>1568</v>
      </c>
    </row>
    <row r="146" spans="1:7" ht="10.9" customHeight="1" x14ac:dyDescent="0.2">
      <c r="A146" s="191">
        <v>43711</v>
      </c>
      <c r="B146" s="10">
        <v>23543</v>
      </c>
      <c r="C146" s="82" t="s">
        <v>3127</v>
      </c>
      <c r="D146" s="12" t="s">
        <v>2167</v>
      </c>
      <c r="E146" s="166">
        <v>3950</v>
      </c>
      <c r="F146" s="158">
        <v>31548.75</v>
      </c>
      <c r="G146" s="83"/>
    </row>
    <row r="147" spans="1:7" ht="10.9" customHeight="1" x14ac:dyDescent="0.2">
      <c r="A147" s="191">
        <v>43706</v>
      </c>
      <c r="B147" s="81">
        <v>16078</v>
      </c>
      <c r="C147" s="82" t="s">
        <v>3047</v>
      </c>
      <c r="D147" s="83" t="s">
        <v>6510</v>
      </c>
      <c r="E147" s="168">
        <v>752.87</v>
      </c>
      <c r="F147" s="158"/>
      <c r="G147" s="12" t="s">
        <v>3046</v>
      </c>
    </row>
    <row r="148" spans="1:7" ht="10.9" customHeight="1" x14ac:dyDescent="0.2">
      <c r="A148" s="191">
        <v>43711</v>
      </c>
      <c r="B148" s="81">
        <v>12956</v>
      </c>
      <c r="C148" s="82" t="s">
        <v>3140</v>
      </c>
      <c r="D148" s="83" t="s">
        <v>1114</v>
      </c>
      <c r="E148" s="168">
        <v>5500</v>
      </c>
      <c r="F148" s="158">
        <v>10900</v>
      </c>
      <c r="G148" s="83"/>
    </row>
    <row r="149" spans="1:7" ht="10.9" customHeight="1" x14ac:dyDescent="0.2">
      <c r="A149" s="191">
        <v>43711</v>
      </c>
      <c r="B149" s="10">
        <v>11078</v>
      </c>
      <c r="C149" s="82" t="s">
        <v>3140</v>
      </c>
      <c r="D149" s="12" t="s">
        <v>205</v>
      </c>
      <c r="E149" s="166">
        <v>784.17000000000007</v>
      </c>
      <c r="F149" s="158">
        <v>31041.870000000003</v>
      </c>
    </row>
    <row r="150" spans="1:7" ht="10.9" customHeight="1" x14ac:dyDescent="0.2">
      <c r="A150" s="191">
        <v>43705</v>
      </c>
      <c r="B150" s="10">
        <v>16078</v>
      </c>
      <c r="C150" s="82" t="s">
        <v>3047</v>
      </c>
      <c r="D150" s="12" t="s">
        <v>3148</v>
      </c>
      <c r="E150" s="156">
        <v>26174.6</v>
      </c>
      <c r="F150" s="158"/>
      <c r="G150" s="12" t="s">
        <v>3046</v>
      </c>
    </row>
    <row r="151" spans="1:7" ht="10.9" customHeight="1" x14ac:dyDescent="0.2">
      <c r="A151" s="191">
        <v>43705</v>
      </c>
      <c r="B151" s="10">
        <v>16078</v>
      </c>
      <c r="C151" s="82" t="s">
        <v>3047</v>
      </c>
      <c r="D151" s="12" t="s">
        <v>3148</v>
      </c>
      <c r="E151" s="166">
        <v>62</v>
      </c>
      <c r="F151" s="158"/>
      <c r="G151" s="12" t="s">
        <v>3046</v>
      </c>
    </row>
    <row r="152" spans="1:7" ht="10.9" customHeight="1" x14ac:dyDescent="0.2">
      <c r="A152" s="191">
        <v>43705</v>
      </c>
      <c r="B152" s="10">
        <v>16078</v>
      </c>
      <c r="C152" s="82" t="s">
        <v>3047</v>
      </c>
      <c r="D152" s="12" t="s">
        <v>3417</v>
      </c>
      <c r="E152" s="166">
        <v>33330</v>
      </c>
      <c r="F152" s="158"/>
      <c r="G152" s="12" t="s">
        <v>3046</v>
      </c>
    </row>
    <row r="153" spans="1:7" ht="10.9" customHeight="1" x14ac:dyDescent="0.2">
      <c r="A153" s="191">
        <v>43707</v>
      </c>
      <c r="B153" s="10">
        <v>16004</v>
      </c>
      <c r="C153" s="82" t="s">
        <v>3073</v>
      </c>
      <c r="D153" s="12" t="s">
        <v>3069</v>
      </c>
      <c r="E153" s="166">
        <v>3609.36</v>
      </c>
      <c r="F153" s="158">
        <v>714487.24</v>
      </c>
      <c r="G153" s="83" t="s">
        <v>3072</v>
      </c>
    </row>
    <row r="154" spans="1:7" ht="10.9" customHeight="1" x14ac:dyDescent="0.2">
      <c r="A154" s="191">
        <v>43707</v>
      </c>
      <c r="B154" s="10">
        <v>16004</v>
      </c>
      <c r="C154" s="82" t="s">
        <v>3073</v>
      </c>
      <c r="D154" s="12" t="s">
        <v>3069</v>
      </c>
      <c r="E154" s="166">
        <v>1089.56</v>
      </c>
      <c r="F154" s="158">
        <v>4378973.75</v>
      </c>
      <c r="G154" s="83" t="s">
        <v>3072</v>
      </c>
    </row>
    <row r="155" spans="1:7" ht="10.9" customHeight="1" x14ac:dyDescent="0.2">
      <c r="A155" s="191">
        <v>43705</v>
      </c>
      <c r="B155" s="10">
        <v>16078</v>
      </c>
      <c r="C155" s="82" t="s">
        <v>3047</v>
      </c>
      <c r="D155" s="12" t="s">
        <v>6480</v>
      </c>
      <c r="E155" s="156">
        <v>3135</v>
      </c>
      <c r="F155" s="158"/>
      <c r="G155" s="12" t="s">
        <v>3046</v>
      </c>
    </row>
    <row r="156" spans="1:7" ht="10.9" customHeight="1" x14ac:dyDescent="0.2">
      <c r="A156" s="191">
        <v>43705</v>
      </c>
      <c r="B156" s="10">
        <v>16078</v>
      </c>
      <c r="C156" s="82" t="s">
        <v>3047</v>
      </c>
      <c r="D156" s="12" t="s">
        <v>6479</v>
      </c>
      <c r="E156" s="166">
        <v>400</v>
      </c>
      <c r="F156" s="158"/>
      <c r="G156" s="12" t="s">
        <v>3046</v>
      </c>
    </row>
    <row r="157" spans="1:7" ht="10.9" customHeight="1" x14ac:dyDescent="0.2">
      <c r="A157" s="191">
        <v>43707</v>
      </c>
      <c r="B157" s="10">
        <v>16005</v>
      </c>
      <c r="C157" s="82" t="s">
        <v>3073</v>
      </c>
      <c r="D157" s="12" t="s">
        <v>207</v>
      </c>
      <c r="E157" s="156">
        <v>742.1</v>
      </c>
      <c r="F157" s="158">
        <v>715229.34</v>
      </c>
      <c r="G157" s="83" t="s">
        <v>3072</v>
      </c>
    </row>
    <row r="158" spans="1:7" ht="10.9" customHeight="1" x14ac:dyDescent="0.2">
      <c r="A158" s="191">
        <v>43707</v>
      </c>
      <c r="B158" s="10">
        <v>16005</v>
      </c>
      <c r="C158" s="82" t="s">
        <v>3073</v>
      </c>
      <c r="D158" s="12" t="s">
        <v>207</v>
      </c>
      <c r="E158" s="156">
        <v>140</v>
      </c>
      <c r="F158" s="158">
        <v>715229.34</v>
      </c>
      <c r="G158" s="83" t="s">
        <v>3072</v>
      </c>
    </row>
    <row r="159" spans="1:7" ht="10.9" customHeight="1" x14ac:dyDescent="0.2">
      <c r="A159" s="191">
        <v>43711</v>
      </c>
      <c r="B159" s="10">
        <v>15085</v>
      </c>
      <c r="C159" s="82" t="s">
        <v>3140</v>
      </c>
      <c r="D159" s="12" t="s">
        <v>213</v>
      </c>
      <c r="E159" s="156">
        <v>2165.3199999999997</v>
      </c>
      <c r="F159" s="158">
        <v>48123.27</v>
      </c>
    </row>
    <row r="160" spans="1:7" ht="10.9" customHeight="1" x14ac:dyDescent="0.2">
      <c r="A160" s="191">
        <v>43711</v>
      </c>
      <c r="B160" s="81">
        <v>14067</v>
      </c>
      <c r="C160" s="82" t="s">
        <v>3140</v>
      </c>
      <c r="D160" s="83" t="s">
        <v>215</v>
      </c>
      <c r="E160" s="168">
        <v>314.40999999999997</v>
      </c>
      <c r="F160" s="158">
        <v>6119.09</v>
      </c>
      <c r="G160" s="83"/>
    </row>
    <row r="161" spans="1:7" ht="10.9" customHeight="1" x14ac:dyDescent="0.2">
      <c r="A161" s="191">
        <v>43711</v>
      </c>
      <c r="B161" s="81">
        <v>23185</v>
      </c>
      <c r="C161" s="82" t="s">
        <v>3128</v>
      </c>
      <c r="D161" s="83" t="s">
        <v>2112</v>
      </c>
      <c r="E161" s="168">
        <v>126</v>
      </c>
      <c r="F161" s="158">
        <v>450</v>
      </c>
      <c r="G161" s="83"/>
    </row>
    <row r="162" spans="1:7" ht="10.9" customHeight="1" x14ac:dyDescent="0.2">
      <c r="A162" s="191">
        <v>43711</v>
      </c>
      <c r="B162" s="81">
        <v>13287</v>
      </c>
      <c r="C162" s="82" t="s">
        <v>3140</v>
      </c>
      <c r="D162" s="83" t="s">
        <v>217</v>
      </c>
      <c r="E162" s="168">
        <v>82.72</v>
      </c>
      <c r="F162" s="158">
        <v>4208.84</v>
      </c>
      <c r="G162" s="83"/>
    </row>
    <row r="163" spans="1:7" ht="10.9" customHeight="1" x14ac:dyDescent="0.2">
      <c r="A163" s="191">
        <v>43711</v>
      </c>
      <c r="B163" s="81">
        <v>18386</v>
      </c>
      <c r="C163" s="82" t="s">
        <v>3128</v>
      </c>
      <c r="D163" s="83" t="s">
        <v>5888</v>
      </c>
      <c r="E163" s="168">
        <v>356.6</v>
      </c>
      <c r="F163" s="158">
        <v>591.6</v>
      </c>
      <c r="G163" s="83"/>
    </row>
    <row r="164" spans="1:7" ht="10.9" customHeight="1" x14ac:dyDescent="0.2">
      <c r="A164" s="191">
        <v>43711</v>
      </c>
      <c r="B164" s="10">
        <v>13879</v>
      </c>
      <c r="C164" s="82" t="s">
        <v>3141</v>
      </c>
      <c r="D164" s="12" t="s">
        <v>0</v>
      </c>
      <c r="E164" s="156">
        <v>4000</v>
      </c>
      <c r="F164" s="158">
        <v>438299.09</v>
      </c>
      <c r="G164" s="83"/>
    </row>
    <row r="165" spans="1:7" ht="10.9" customHeight="1" x14ac:dyDescent="0.2">
      <c r="A165" s="191">
        <v>43707</v>
      </c>
      <c r="B165" s="10">
        <v>14477</v>
      </c>
      <c r="C165" s="82" t="s">
        <v>3073</v>
      </c>
      <c r="D165" s="12" t="s">
        <v>222</v>
      </c>
      <c r="E165" s="156">
        <v>1205</v>
      </c>
      <c r="F165" s="158">
        <v>28895</v>
      </c>
      <c r="G165" s="83" t="s">
        <v>3072</v>
      </c>
    </row>
    <row r="166" spans="1:7" ht="10.9" customHeight="1" x14ac:dyDescent="0.2">
      <c r="A166" s="191">
        <v>43706</v>
      </c>
      <c r="B166" s="10">
        <v>16078</v>
      </c>
      <c r="C166" s="82" t="s">
        <v>3047</v>
      </c>
      <c r="D166" s="12" t="s">
        <v>223</v>
      </c>
      <c r="E166" s="156">
        <v>5.0199999999999996</v>
      </c>
      <c r="F166" s="158"/>
      <c r="G166" s="12" t="s">
        <v>3046</v>
      </c>
    </row>
    <row r="167" spans="1:7" ht="10.9" customHeight="1" x14ac:dyDescent="0.2">
      <c r="A167" s="191">
        <v>43706</v>
      </c>
      <c r="B167" s="10">
        <v>16078</v>
      </c>
      <c r="C167" s="82" t="s">
        <v>3047</v>
      </c>
      <c r="D167" s="12" t="s">
        <v>223</v>
      </c>
      <c r="E167" s="166">
        <v>3.56</v>
      </c>
      <c r="F167" s="158"/>
      <c r="G167" s="12" t="s">
        <v>3046</v>
      </c>
    </row>
    <row r="168" spans="1:7" ht="10.9" customHeight="1" x14ac:dyDescent="0.2">
      <c r="A168" s="191">
        <v>43706</v>
      </c>
      <c r="B168" s="10">
        <v>16078</v>
      </c>
      <c r="C168" s="82" t="s">
        <v>3047</v>
      </c>
      <c r="D168" s="12" t="s">
        <v>223</v>
      </c>
      <c r="E168" s="166">
        <v>1008.4</v>
      </c>
      <c r="F168" s="158"/>
      <c r="G168" s="12" t="s">
        <v>3046</v>
      </c>
    </row>
    <row r="169" spans="1:7" ht="10.9" customHeight="1" x14ac:dyDescent="0.2">
      <c r="A169" s="191">
        <v>43706</v>
      </c>
      <c r="B169" s="81">
        <v>16078</v>
      </c>
      <c r="C169" s="82" t="s">
        <v>3047</v>
      </c>
      <c r="D169" s="83" t="s">
        <v>223</v>
      </c>
      <c r="E169" s="168">
        <v>50</v>
      </c>
      <c r="F169" s="158"/>
      <c r="G169" s="12" t="s">
        <v>3046</v>
      </c>
    </row>
    <row r="170" spans="1:7" ht="10.9" customHeight="1" x14ac:dyDescent="0.2">
      <c r="A170" s="191">
        <v>43706</v>
      </c>
      <c r="B170" s="10">
        <v>16078</v>
      </c>
      <c r="C170" s="82" t="s">
        <v>3047</v>
      </c>
      <c r="D170" s="12" t="s">
        <v>223</v>
      </c>
      <c r="E170" s="166">
        <v>5</v>
      </c>
      <c r="F170" s="158"/>
      <c r="G170" s="12" t="s">
        <v>3046</v>
      </c>
    </row>
    <row r="171" spans="1:7" ht="10.9" customHeight="1" x14ac:dyDescent="0.2">
      <c r="A171" s="191">
        <v>43706</v>
      </c>
      <c r="B171" s="81">
        <v>16078</v>
      </c>
      <c r="C171" s="82" t="s">
        <v>3047</v>
      </c>
      <c r="D171" s="83" t="s">
        <v>223</v>
      </c>
      <c r="E171" s="168">
        <v>50</v>
      </c>
      <c r="F171" s="158"/>
      <c r="G171" s="12" t="s">
        <v>3046</v>
      </c>
    </row>
    <row r="172" spans="1:7" ht="10.9" customHeight="1" x14ac:dyDescent="0.2">
      <c r="A172" s="191">
        <v>43711</v>
      </c>
      <c r="B172" s="10">
        <v>19193</v>
      </c>
      <c r="C172" s="82" t="s">
        <v>3140</v>
      </c>
      <c r="D172" s="12" t="s">
        <v>1700</v>
      </c>
      <c r="E172" s="166">
        <v>124.72</v>
      </c>
      <c r="F172" s="158">
        <v>292949.33999999997</v>
      </c>
      <c r="G172" s="83"/>
    </row>
    <row r="173" spans="1:7" ht="10.9" customHeight="1" x14ac:dyDescent="0.2">
      <c r="A173" s="191">
        <v>43711</v>
      </c>
      <c r="B173" s="81">
        <v>13552</v>
      </c>
      <c r="C173" s="82" t="s">
        <v>3134</v>
      </c>
      <c r="D173" s="83" t="s">
        <v>1211</v>
      </c>
      <c r="E173" s="168">
        <v>367.45000000000005</v>
      </c>
      <c r="F173" s="158">
        <v>1320801.0999999999</v>
      </c>
    </row>
    <row r="174" spans="1:7" ht="10.9" customHeight="1" x14ac:dyDescent="0.2">
      <c r="A174" s="191">
        <v>43711</v>
      </c>
      <c r="B174" s="10">
        <v>13761</v>
      </c>
      <c r="C174" s="82" t="s">
        <v>3140</v>
      </c>
      <c r="D174" s="12" t="s">
        <v>229</v>
      </c>
      <c r="E174" s="166">
        <v>988.14</v>
      </c>
      <c r="F174" s="158">
        <v>49256.68</v>
      </c>
      <c r="G174" s="83"/>
    </row>
    <row r="175" spans="1:7" ht="10.9" customHeight="1" x14ac:dyDescent="0.2">
      <c r="A175" s="191">
        <v>43707</v>
      </c>
      <c r="B175" s="81">
        <v>16078</v>
      </c>
      <c r="C175" s="82" t="s">
        <v>3047</v>
      </c>
      <c r="D175" s="83" t="s">
        <v>1278</v>
      </c>
      <c r="E175" s="168">
        <v>5.58</v>
      </c>
      <c r="F175" s="158"/>
      <c r="G175" s="12" t="s">
        <v>3046</v>
      </c>
    </row>
    <row r="176" spans="1:7" ht="10.9" customHeight="1" x14ac:dyDescent="0.2">
      <c r="A176" s="191">
        <v>43707</v>
      </c>
      <c r="B176" s="10">
        <v>16078</v>
      </c>
      <c r="C176" s="82" t="s">
        <v>3047</v>
      </c>
      <c r="D176" s="12" t="s">
        <v>1278</v>
      </c>
      <c r="E176" s="166">
        <v>15</v>
      </c>
      <c r="F176" s="158"/>
      <c r="G176" s="12" t="s">
        <v>3046</v>
      </c>
    </row>
    <row r="177" spans="1:7" ht="10.9" customHeight="1" x14ac:dyDescent="0.2">
      <c r="A177" s="191">
        <v>43707</v>
      </c>
      <c r="B177" s="10">
        <v>16078</v>
      </c>
      <c r="C177" s="82" t="s">
        <v>3047</v>
      </c>
      <c r="D177" s="12" t="s">
        <v>1278</v>
      </c>
      <c r="E177" s="166">
        <v>25</v>
      </c>
      <c r="F177" s="158"/>
      <c r="G177" s="12" t="s">
        <v>3046</v>
      </c>
    </row>
    <row r="178" spans="1:7" ht="10.9" customHeight="1" x14ac:dyDescent="0.2">
      <c r="A178" s="191">
        <v>43711</v>
      </c>
      <c r="B178" s="81">
        <v>22438</v>
      </c>
      <c r="C178" s="82" t="s">
        <v>3141</v>
      </c>
      <c r="D178" s="83" t="s">
        <v>2010</v>
      </c>
      <c r="E178" s="168">
        <v>150</v>
      </c>
      <c r="F178" s="158">
        <v>663.85</v>
      </c>
      <c r="G178" s="83"/>
    </row>
    <row r="179" spans="1:7" ht="10.9" customHeight="1" x14ac:dyDescent="0.2">
      <c r="A179" s="191">
        <v>43711</v>
      </c>
      <c r="B179" s="81">
        <v>27784</v>
      </c>
      <c r="C179" s="82" t="s">
        <v>3134</v>
      </c>
      <c r="D179" s="83" t="s">
        <v>6095</v>
      </c>
      <c r="E179" s="168">
        <v>46.73</v>
      </c>
      <c r="F179" s="158">
        <v>126.35</v>
      </c>
    </row>
    <row r="180" spans="1:7" ht="10.9" customHeight="1" x14ac:dyDescent="0.2">
      <c r="A180" s="191">
        <v>43711</v>
      </c>
      <c r="B180" s="81">
        <v>14330</v>
      </c>
      <c r="C180" s="82" t="s">
        <v>3140</v>
      </c>
      <c r="D180" s="83" t="s">
        <v>1358</v>
      </c>
      <c r="E180" s="168">
        <v>250</v>
      </c>
      <c r="F180" s="158">
        <v>990</v>
      </c>
      <c r="G180" s="83"/>
    </row>
    <row r="181" spans="1:7" ht="10.9" customHeight="1" x14ac:dyDescent="0.2">
      <c r="A181" s="191">
        <v>43711</v>
      </c>
      <c r="B181" s="81">
        <v>26577</v>
      </c>
      <c r="C181" s="82" t="s">
        <v>3140</v>
      </c>
      <c r="D181" s="83" t="s">
        <v>235</v>
      </c>
      <c r="E181" s="168">
        <v>472.89</v>
      </c>
      <c r="F181" s="158">
        <v>13260.18</v>
      </c>
      <c r="G181" s="83"/>
    </row>
    <row r="182" spans="1:7" ht="10.9" customHeight="1" x14ac:dyDescent="0.2">
      <c r="A182" s="191">
        <v>43711</v>
      </c>
      <c r="B182" s="10">
        <v>25467</v>
      </c>
      <c r="C182" s="82" t="s">
        <v>3141</v>
      </c>
      <c r="D182" s="12" t="s">
        <v>238</v>
      </c>
      <c r="E182" s="166">
        <v>1209.98</v>
      </c>
      <c r="F182" s="158">
        <v>37588.75</v>
      </c>
      <c r="G182" s="83"/>
    </row>
    <row r="183" spans="1:7" ht="10.9" customHeight="1" x14ac:dyDescent="0.2">
      <c r="A183" s="191">
        <v>43707</v>
      </c>
      <c r="B183" s="81">
        <v>16078</v>
      </c>
      <c r="C183" s="82" t="s">
        <v>3047</v>
      </c>
      <c r="D183" s="83" t="s">
        <v>5498</v>
      </c>
      <c r="E183" s="168">
        <v>85</v>
      </c>
      <c r="F183" s="158"/>
      <c r="G183" s="12" t="s">
        <v>3046</v>
      </c>
    </row>
    <row r="184" spans="1:7" ht="10.9" customHeight="1" x14ac:dyDescent="0.2">
      <c r="A184" s="191">
        <v>43711</v>
      </c>
      <c r="B184" s="81">
        <v>22771</v>
      </c>
      <c r="C184" s="82" t="s">
        <v>3140</v>
      </c>
      <c r="D184" s="83" t="s">
        <v>242</v>
      </c>
      <c r="E184" s="168">
        <v>5714.42</v>
      </c>
      <c r="F184" s="158">
        <v>581566.82000000007</v>
      </c>
    </row>
    <row r="185" spans="1:7" ht="10.9" customHeight="1" x14ac:dyDescent="0.2">
      <c r="A185" s="191">
        <v>43711</v>
      </c>
      <c r="B185" s="10">
        <v>14787</v>
      </c>
      <c r="C185" s="82" t="s">
        <v>3127</v>
      </c>
      <c r="D185" s="12" t="s">
        <v>248</v>
      </c>
      <c r="E185" s="156">
        <v>1650</v>
      </c>
      <c r="F185" s="158">
        <v>107421.75</v>
      </c>
    </row>
    <row r="186" spans="1:7" ht="10.9" customHeight="1" x14ac:dyDescent="0.2">
      <c r="A186" s="191">
        <v>43711</v>
      </c>
      <c r="B186" s="10">
        <v>14686</v>
      </c>
      <c r="C186" s="82" t="s">
        <v>3141</v>
      </c>
      <c r="D186" s="12" t="s">
        <v>249</v>
      </c>
      <c r="E186" s="156">
        <v>1871.5</v>
      </c>
      <c r="F186" s="158">
        <v>59373</v>
      </c>
    </row>
    <row r="187" spans="1:7" ht="10.9" customHeight="1" x14ac:dyDescent="0.2">
      <c r="A187" s="191">
        <v>43711</v>
      </c>
      <c r="B187" s="81">
        <v>21595</v>
      </c>
      <c r="C187" s="82" t="s">
        <v>3141</v>
      </c>
      <c r="D187" s="83" t="s">
        <v>250</v>
      </c>
      <c r="E187" s="168">
        <v>661.62</v>
      </c>
      <c r="F187" s="158">
        <v>73936.34</v>
      </c>
      <c r="G187" s="83"/>
    </row>
    <row r="188" spans="1:7" ht="10.9" customHeight="1" x14ac:dyDescent="0.2">
      <c r="A188" s="191">
        <v>43711</v>
      </c>
      <c r="B188" s="10">
        <v>26363</v>
      </c>
      <c r="C188" s="82" t="s">
        <v>3127</v>
      </c>
      <c r="D188" s="12" t="s">
        <v>2724</v>
      </c>
      <c r="E188" s="166">
        <v>200</v>
      </c>
      <c r="F188" s="158">
        <v>8101.25</v>
      </c>
    </row>
    <row r="189" spans="1:7" ht="10.9" customHeight="1" x14ac:dyDescent="0.2">
      <c r="A189" s="191">
        <v>43711</v>
      </c>
      <c r="B189" s="81">
        <v>19004</v>
      </c>
      <c r="C189" s="82" t="s">
        <v>3140</v>
      </c>
      <c r="D189" s="83" t="s">
        <v>251</v>
      </c>
      <c r="E189" s="168">
        <v>8758.2999999999993</v>
      </c>
      <c r="F189" s="158">
        <v>218909.27</v>
      </c>
      <c r="G189" s="83"/>
    </row>
    <row r="190" spans="1:7" ht="10.9" customHeight="1" x14ac:dyDescent="0.2">
      <c r="A190" s="191">
        <v>43710</v>
      </c>
      <c r="B190" s="10">
        <v>16078</v>
      </c>
      <c r="C190" s="82" t="s">
        <v>3047</v>
      </c>
      <c r="D190" s="12" t="s">
        <v>6532</v>
      </c>
      <c r="E190" s="166">
        <v>475</v>
      </c>
      <c r="F190" s="158"/>
      <c r="G190" s="12" t="s">
        <v>3046</v>
      </c>
    </row>
    <row r="191" spans="1:7" ht="10.9" customHeight="1" x14ac:dyDescent="0.2">
      <c r="A191" s="191">
        <v>43711</v>
      </c>
      <c r="B191" s="81">
        <v>18046</v>
      </c>
      <c r="C191" s="82" t="s">
        <v>3136</v>
      </c>
      <c r="D191" s="83" t="s">
        <v>1614</v>
      </c>
      <c r="E191" s="168">
        <v>950</v>
      </c>
      <c r="F191" s="158">
        <v>950</v>
      </c>
      <c r="G191" s="83"/>
    </row>
    <row r="192" spans="1:7" ht="10.9" customHeight="1" x14ac:dyDescent="0.2">
      <c r="A192" s="191">
        <v>43711</v>
      </c>
      <c r="B192" s="10">
        <v>18790</v>
      </c>
      <c r="C192" s="82" t="s">
        <v>3127</v>
      </c>
      <c r="D192" s="12" t="s">
        <v>253</v>
      </c>
      <c r="E192" s="156">
        <v>2700</v>
      </c>
      <c r="F192" s="158">
        <v>38238.25</v>
      </c>
    </row>
    <row r="193" spans="1:7" ht="10.9" customHeight="1" x14ac:dyDescent="0.2">
      <c r="A193" s="191">
        <v>43711</v>
      </c>
      <c r="B193" s="81">
        <v>12054</v>
      </c>
      <c r="C193" s="82" t="s">
        <v>3127</v>
      </c>
      <c r="D193" s="83" t="s">
        <v>254</v>
      </c>
      <c r="E193" s="168">
        <v>525</v>
      </c>
      <c r="F193" s="158">
        <v>46550</v>
      </c>
    </row>
    <row r="194" spans="1:7" ht="10.9" customHeight="1" x14ac:dyDescent="0.2">
      <c r="A194" s="191">
        <v>43711</v>
      </c>
      <c r="B194" s="10">
        <v>10903</v>
      </c>
      <c r="C194" s="82" t="s">
        <v>3140</v>
      </c>
      <c r="D194" s="12" t="s">
        <v>255</v>
      </c>
      <c r="E194" s="166">
        <v>6151.0099999999993</v>
      </c>
      <c r="F194" s="158">
        <v>172001.77000000002</v>
      </c>
      <c r="G194" s="83"/>
    </row>
    <row r="195" spans="1:7" ht="10.9" customHeight="1" x14ac:dyDescent="0.2">
      <c r="A195" s="191">
        <v>43711</v>
      </c>
      <c r="B195" s="10">
        <v>19268</v>
      </c>
      <c r="C195" s="82" t="s">
        <v>3140</v>
      </c>
      <c r="D195" s="12" t="s">
        <v>256</v>
      </c>
      <c r="E195" s="156">
        <v>131.1</v>
      </c>
      <c r="F195" s="158">
        <v>1516.6</v>
      </c>
    </row>
    <row r="196" spans="1:7" ht="10.9" customHeight="1" x14ac:dyDescent="0.2">
      <c r="A196" s="191">
        <v>43711</v>
      </c>
      <c r="B196" s="81">
        <v>10205</v>
      </c>
      <c r="C196" s="82" t="s">
        <v>3140</v>
      </c>
      <c r="D196" s="83" t="s">
        <v>762</v>
      </c>
      <c r="E196" s="168">
        <v>111.84</v>
      </c>
      <c r="F196" s="158">
        <v>18861.3</v>
      </c>
      <c r="G196" s="83"/>
    </row>
    <row r="197" spans="1:7" ht="10.9" customHeight="1" x14ac:dyDescent="0.2">
      <c r="A197" s="191">
        <v>43711</v>
      </c>
      <c r="B197" s="10">
        <v>20456</v>
      </c>
      <c r="C197" s="82" t="s">
        <v>3141</v>
      </c>
      <c r="D197" s="12" t="s">
        <v>258</v>
      </c>
      <c r="E197" s="166">
        <v>21406</v>
      </c>
      <c r="F197" s="158">
        <v>169267.71</v>
      </c>
      <c r="G197" s="83"/>
    </row>
    <row r="198" spans="1:7" ht="10.9" customHeight="1" x14ac:dyDescent="0.2">
      <c r="A198" s="191">
        <v>43711</v>
      </c>
      <c r="B198" s="10">
        <v>10043</v>
      </c>
      <c r="C198" s="82" t="s">
        <v>3140</v>
      </c>
      <c r="D198" s="12" t="s">
        <v>260</v>
      </c>
      <c r="E198" s="166">
        <v>150</v>
      </c>
      <c r="F198" s="158">
        <v>9615.73</v>
      </c>
      <c r="G198" s="83"/>
    </row>
    <row r="199" spans="1:7" ht="10.9" customHeight="1" x14ac:dyDescent="0.2">
      <c r="A199" s="191">
        <v>43711</v>
      </c>
      <c r="B199" s="81">
        <v>25480</v>
      </c>
      <c r="C199" s="82" t="s">
        <v>3127</v>
      </c>
      <c r="D199" s="83" t="s">
        <v>2531</v>
      </c>
      <c r="E199" s="168">
        <v>1550</v>
      </c>
      <c r="F199" s="158">
        <v>7190</v>
      </c>
      <c r="G199" s="83"/>
    </row>
    <row r="200" spans="1:7" ht="10.9" customHeight="1" x14ac:dyDescent="0.2">
      <c r="A200" s="191">
        <v>43711</v>
      </c>
      <c r="B200" s="81">
        <v>13692</v>
      </c>
      <c r="C200" s="82" t="s">
        <v>3140</v>
      </c>
      <c r="D200" s="83" t="s">
        <v>263</v>
      </c>
      <c r="E200" s="168">
        <v>134</v>
      </c>
      <c r="F200" s="158">
        <v>19109.509999999998</v>
      </c>
      <c r="G200" s="83"/>
    </row>
    <row r="201" spans="1:7" ht="10.9" customHeight="1" x14ac:dyDescent="0.2">
      <c r="A201" s="191">
        <v>43707</v>
      </c>
      <c r="B201" s="81">
        <v>16078</v>
      </c>
      <c r="C201" s="82" t="s">
        <v>3047</v>
      </c>
      <c r="D201" s="83" t="s">
        <v>6501</v>
      </c>
      <c r="E201" s="168">
        <v>400</v>
      </c>
      <c r="F201" s="158"/>
      <c r="G201" s="12" t="s">
        <v>3046</v>
      </c>
    </row>
    <row r="202" spans="1:7" ht="10.9" customHeight="1" x14ac:dyDescent="0.2">
      <c r="A202" s="191">
        <v>43711</v>
      </c>
      <c r="B202" s="81">
        <v>25735</v>
      </c>
      <c r="C202" s="82" t="s">
        <v>3134</v>
      </c>
      <c r="D202" s="83" t="s">
        <v>2592</v>
      </c>
      <c r="E202" s="168">
        <v>128.04</v>
      </c>
      <c r="F202" s="158">
        <v>27971.91</v>
      </c>
    </row>
    <row r="203" spans="1:7" ht="10.9" customHeight="1" x14ac:dyDescent="0.2">
      <c r="A203" s="191">
        <v>43711</v>
      </c>
      <c r="B203" s="81">
        <v>13362</v>
      </c>
      <c r="C203" s="82" t="s">
        <v>3140</v>
      </c>
      <c r="D203" s="83" t="s">
        <v>265</v>
      </c>
      <c r="E203" s="168">
        <v>41386.259999999995</v>
      </c>
      <c r="F203" s="158">
        <v>511016.51</v>
      </c>
      <c r="G203" s="83"/>
    </row>
    <row r="204" spans="1:7" ht="10.9" customHeight="1" x14ac:dyDescent="0.2">
      <c r="A204" s="191">
        <v>43711</v>
      </c>
      <c r="B204" s="10">
        <v>27839</v>
      </c>
      <c r="C204" s="82" t="s">
        <v>3140</v>
      </c>
      <c r="D204" s="12" t="s">
        <v>5643</v>
      </c>
      <c r="E204" s="166">
        <v>220</v>
      </c>
      <c r="F204" s="158">
        <v>495</v>
      </c>
      <c r="G204" s="83"/>
    </row>
    <row r="205" spans="1:7" ht="10.9" customHeight="1" x14ac:dyDescent="0.2">
      <c r="A205" s="191">
        <v>43705</v>
      </c>
      <c r="B205" s="81">
        <v>16078</v>
      </c>
      <c r="C205" s="82" t="s">
        <v>3047</v>
      </c>
      <c r="D205" s="83" t="s">
        <v>6481</v>
      </c>
      <c r="E205" s="168">
        <v>750</v>
      </c>
      <c r="F205" s="158"/>
      <c r="G205" s="12" t="s">
        <v>3046</v>
      </c>
    </row>
    <row r="206" spans="1:7" ht="10.9" customHeight="1" x14ac:dyDescent="0.2">
      <c r="A206" s="191">
        <v>43706</v>
      </c>
      <c r="B206" s="81">
        <v>16078</v>
      </c>
      <c r="C206" s="82" t="s">
        <v>3047</v>
      </c>
      <c r="D206" s="83" t="s">
        <v>6511</v>
      </c>
      <c r="E206" s="168">
        <v>696.63</v>
      </c>
      <c r="F206" s="158"/>
      <c r="G206" s="12" t="s">
        <v>3046</v>
      </c>
    </row>
    <row r="207" spans="1:7" ht="10.9" customHeight="1" x14ac:dyDescent="0.2">
      <c r="A207" s="191">
        <v>43711</v>
      </c>
      <c r="B207" s="81">
        <v>13890</v>
      </c>
      <c r="C207" s="82" t="s">
        <v>3141</v>
      </c>
      <c r="D207" s="83" t="s">
        <v>1277</v>
      </c>
      <c r="E207" s="168">
        <v>12.4</v>
      </c>
      <c r="F207" s="158">
        <v>4533956.4800000004</v>
      </c>
      <c r="G207" s="83"/>
    </row>
    <row r="208" spans="1:7" ht="10.9" customHeight="1" x14ac:dyDescent="0.2">
      <c r="A208" s="191">
        <v>43706</v>
      </c>
      <c r="B208" s="81">
        <v>16078</v>
      </c>
      <c r="C208" s="82" t="s">
        <v>3047</v>
      </c>
      <c r="D208" s="83" t="s">
        <v>3039</v>
      </c>
      <c r="E208" s="168">
        <v>75</v>
      </c>
      <c r="F208" s="158"/>
      <c r="G208" s="12" t="s">
        <v>3046</v>
      </c>
    </row>
    <row r="209" spans="1:7" ht="10.9" customHeight="1" x14ac:dyDescent="0.2">
      <c r="A209" s="191">
        <v>43706</v>
      </c>
      <c r="B209" s="10">
        <v>16078</v>
      </c>
      <c r="C209" s="82" t="s">
        <v>3047</v>
      </c>
      <c r="D209" s="12" t="s">
        <v>3039</v>
      </c>
      <c r="E209" s="156">
        <v>75</v>
      </c>
      <c r="F209" s="158"/>
      <c r="G209" s="12" t="s">
        <v>3046</v>
      </c>
    </row>
    <row r="210" spans="1:7" ht="10.9" customHeight="1" x14ac:dyDescent="0.2">
      <c r="A210" s="191">
        <v>43706</v>
      </c>
      <c r="B210" s="10">
        <v>16078</v>
      </c>
      <c r="C210" s="82" t="s">
        <v>3047</v>
      </c>
      <c r="D210" s="12" t="s">
        <v>3420</v>
      </c>
      <c r="E210" s="166">
        <v>75</v>
      </c>
      <c r="F210" s="158"/>
      <c r="G210" s="12" t="s">
        <v>3046</v>
      </c>
    </row>
    <row r="211" spans="1:7" ht="10.9" customHeight="1" x14ac:dyDescent="0.2">
      <c r="A211" s="191">
        <v>43711</v>
      </c>
      <c r="B211" s="10">
        <v>28040</v>
      </c>
      <c r="C211" s="82" t="s">
        <v>3127</v>
      </c>
      <c r="D211" s="12" t="s">
        <v>6396</v>
      </c>
      <c r="E211" s="166">
        <v>980</v>
      </c>
      <c r="F211" s="158">
        <v>980</v>
      </c>
    </row>
    <row r="212" spans="1:7" ht="10.9" customHeight="1" x14ac:dyDescent="0.2">
      <c r="A212" s="191">
        <v>43707</v>
      </c>
      <c r="B212" s="81">
        <v>21865</v>
      </c>
      <c r="C212" s="82" t="s">
        <v>3073</v>
      </c>
      <c r="D212" s="83" t="s">
        <v>275</v>
      </c>
      <c r="E212" s="168">
        <v>411.71</v>
      </c>
      <c r="F212" s="158">
        <v>7204.42</v>
      </c>
      <c r="G212" s="83" t="s">
        <v>3072</v>
      </c>
    </row>
    <row r="213" spans="1:7" ht="10.9" customHeight="1" x14ac:dyDescent="0.2">
      <c r="A213" s="191">
        <v>43711</v>
      </c>
      <c r="B213" s="81">
        <v>25109</v>
      </c>
      <c r="C213" s="82" t="s">
        <v>3127</v>
      </c>
      <c r="D213" s="83" t="s">
        <v>2449</v>
      </c>
      <c r="E213" s="168">
        <v>3850</v>
      </c>
      <c r="F213" s="158">
        <v>14410.5</v>
      </c>
      <c r="G213" s="83"/>
    </row>
    <row r="214" spans="1:7" ht="10.9" customHeight="1" x14ac:dyDescent="0.2">
      <c r="A214" s="191">
        <v>43711</v>
      </c>
      <c r="B214" s="10">
        <v>20302</v>
      </c>
      <c r="C214" s="82" t="s">
        <v>3134</v>
      </c>
      <c r="D214" s="12" t="s">
        <v>1794</v>
      </c>
      <c r="E214" s="166">
        <v>862.71</v>
      </c>
      <c r="F214" s="158">
        <v>6021.72</v>
      </c>
      <c r="G214" s="83"/>
    </row>
    <row r="215" spans="1:7" ht="10.9" customHeight="1" x14ac:dyDescent="0.2">
      <c r="A215" s="191">
        <v>43707</v>
      </c>
      <c r="B215" s="81">
        <v>16078</v>
      </c>
      <c r="C215" s="82" t="s">
        <v>3047</v>
      </c>
      <c r="D215" s="83" t="s">
        <v>3051</v>
      </c>
      <c r="E215" s="168">
        <v>60.72</v>
      </c>
      <c r="F215" s="158"/>
      <c r="G215" s="12" t="s">
        <v>3046</v>
      </c>
    </row>
    <row r="216" spans="1:7" ht="10.9" customHeight="1" x14ac:dyDescent="0.2">
      <c r="A216" s="191">
        <v>43711</v>
      </c>
      <c r="B216" s="10">
        <v>11404</v>
      </c>
      <c r="C216" s="82" t="s">
        <v>3127</v>
      </c>
      <c r="D216" s="12" t="s">
        <v>278</v>
      </c>
      <c r="E216" s="156">
        <v>3400</v>
      </c>
      <c r="F216" s="158">
        <v>90235</v>
      </c>
    </row>
    <row r="217" spans="1:7" ht="10.9" customHeight="1" x14ac:dyDescent="0.2">
      <c r="A217" s="191">
        <v>43711</v>
      </c>
      <c r="B217" s="10">
        <v>25114</v>
      </c>
      <c r="C217" s="82" t="s">
        <v>3128</v>
      </c>
      <c r="D217" s="12" t="s">
        <v>2454</v>
      </c>
      <c r="E217" s="166">
        <v>35.380000000000003</v>
      </c>
      <c r="F217" s="158">
        <v>572.48</v>
      </c>
      <c r="G217" s="83"/>
    </row>
    <row r="218" spans="1:7" ht="10.9" customHeight="1" x14ac:dyDescent="0.2">
      <c r="A218" s="191">
        <v>43711</v>
      </c>
      <c r="B218" s="81">
        <v>21277</v>
      </c>
      <c r="C218" s="82" t="s">
        <v>3141</v>
      </c>
      <c r="D218" s="83" t="s">
        <v>1873</v>
      </c>
      <c r="E218" s="168">
        <v>9246</v>
      </c>
      <c r="F218" s="158">
        <v>68777</v>
      </c>
      <c r="G218" s="83"/>
    </row>
    <row r="219" spans="1:7" ht="10.9" customHeight="1" x14ac:dyDescent="0.2">
      <c r="A219" s="191">
        <v>43707</v>
      </c>
      <c r="B219" s="10">
        <v>16008</v>
      </c>
      <c r="C219" s="82" t="s">
        <v>3073</v>
      </c>
      <c r="D219" s="12" t="s">
        <v>279</v>
      </c>
      <c r="E219" s="166">
        <v>1393.59</v>
      </c>
      <c r="F219" s="158">
        <v>42953.18</v>
      </c>
      <c r="G219" s="83" t="s">
        <v>3072</v>
      </c>
    </row>
    <row r="220" spans="1:7" ht="10.9" customHeight="1" x14ac:dyDescent="0.2">
      <c r="A220" s="191">
        <v>43711</v>
      </c>
      <c r="B220" s="10">
        <v>14112</v>
      </c>
      <c r="C220" s="82" t="s">
        <v>3140</v>
      </c>
      <c r="D220" s="12" t="s">
        <v>281</v>
      </c>
      <c r="E220" s="166">
        <v>-764.39999999999986</v>
      </c>
      <c r="F220" s="158">
        <v>558192.27</v>
      </c>
      <c r="G220" s="83"/>
    </row>
    <row r="221" spans="1:7" ht="10.9" customHeight="1" x14ac:dyDescent="0.2">
      <c r="A221" s="191">
        <v>43711</v>
      </c>
      <c r="B221" s="81">
        <v>23212</v>
      </c>
      <c r="C221" s="82" t="s">
        <v>3140</v>
      </c>
      <c r="D221" s="83" t="s">
        <v>2116</v>
      </c>
      <c r="E221" s="168">
        <v>3620.38</v>
      </c>
      <c r="F221" s="158">
        <v>17424.349999999999</v>
      </c>
      <c r="G221" s="83"/>
    </row>
    <row r="222" spans="1:7" ht="10.9" customHeight="1" x14ac:dyDescent="0.2">
      <c r="A222" s="191">
        <v>43711</v>
      </c>
      <c r="B222" s="10">
        <v>27219</v>
      </c>
      <c r="C222" s="82" t="s">
        <v>3710</v>
      </c>
      <c r="D222" s="12" t="s">
        <v>2978</v>
      </c>
      <c r="E222" s="166">
        <v>125</v>
      </c>
      <c r="F222" s="158">
        <v>17742.82</v>
      </c>
    </row>
    <row r="223" spans="1:7" ht="10.9" customHeight="1" x14ac:dyDescent="0.2">
      <c r="A223" s="191">
        <v>43711</v>
      </c>
      <c r="B223" s="81">
        <v>24691</v>
      </c>
      <c r="C223" s="82" t="s">
        <v>3140</v>
      </c>
      <c r="D223" s="83" t="s">
        <v>284</v>
      </c>
      <c r="E223" s="168">
        <v>1360.8</v>
      </c>
      <c r="F223" s="158">
        <v>5798.88</v>
      </c>
      <c r="G223" s="83"/>
    </row>
    <row r="224" spans="1:7" ht="10.9" customHeight="1" x14ac:dyDescent="0.2">
      <c r="A224" s="191">
        <v>43711</v>
      </c>
      <c r="B224" s="81">
        <v>12699</v>
      </c>
      <c r="C224" s="82" t="s">
        <v>3141</v>
      </c>
      <c r="D224" s="83" t="s">
        <v>285</v>
      </c>
      <c r="E224" s="168">
        <v>7665</v>
      </c>
      <c r="F224" s="158">
        <v>102006.25</v>
      </c>
      <c r="G224" s="83"/>
    </row>
    <row r="225" spans="1:7" ht="10.9" customHeight="1" x14ac:dyDescent="0.2">
      <c r="A225" s="191">
        <v>43711</v>
      </c>
      <c r="B225" s="81">
        <v>27973</v>
      </c>
      <c r="C225" s="82" t="s">
        <v>3141</v>
      </c>
      <c r="D225" s="83" t="s">
        <v>6068</v>
      </c>
      <c r="E225" s="168">
        <v>1169</v>
      </c>
      <c r="F225" s="158">
        <v>1889</v>
      </c>
      <c r="G225" s="83"/>
    </row>
    <row r="226" spans="1:7" ht="10.9" customHeight="1" x14ac:dyDescent="0.2">
      <c r="A226" s="191">
        <v>43711</v>
      </c>
      <c r="B226" s="81">
        <v>12943</v>
      </c>
      <c r="C226" s="82" t="s">
        <v>3140</v>
      </c>
      <c r="D226" s="83" t="s">
        <v>290</v>
      </c>
      <c r="E226" s="168">
        <v>1313.47</v>
      </c>
      <c r="F226" s="158">
        <v>67522.05</v>
      </c>
      <c r="G226" s="83"/>
    </row>
    <row r="227" spans="1:7" ht="10.9" customHeight="1" x14ac:dyDescent="0.2">
      <c r="A227" s="191">
        <v>43711</v>
      </c>
      <c r="B227" s="81">
        <v>10542</v>
      </c>
      <c r="C227" s="82" t="s">
        <v>3140</v>
      </c>
      <c r="D227" s="83" t="s">
        <v>292</v>
      </c>
      <c r="E227" s="168">
        <v>4959</v>
      </c>
      <c r="F227" s="158">
        <v>31931.03</v>
      </c>
      <c r="G227" s="83"/>
    </row>
    <row r="228" spans="1:7" ht="10.9" customHeight="1" x14ac:dyDescent="0.2">
      <c r="A228" s="191">
        <v>43711</v>
      </c>
      <c r="B228" s="10">
        <v>14574</v>
      </c>
      <c r="C228" s="82" t="s">
        <v>3134</v>
      </c>
      <c r="D228" s="12" t="s">
        <v>1398</v>
      </c>
      <c r="E228" s="166">
        <v>720.39</v>
      </c>
      <c r="F228" s="158">
        <v>7847.75</v>
      </c>
    </row>
    <row r="229" spans="1:7" ht="10.9" customHeight="1" x14ac:dyDescent="0.2">
      <c r="A229" s="191">
        <v>43711</v>
      </c>
      <c r="B229" s="81">
        <v>14950</v>
      </c>
      <c r="C229" s="82" t="s">
        <v>3140</v>
      </c>
      <c r="D229" s="83" t="s">
        <v>294</v>
      </c>
      <c r="E229" s="168">
        <v>887.5</v>
      </c>
      <c r="F229" s="158">
        <v>788319.86</v>
      </c>
      <c r="G229" s="83"/>
    </row>
    <row r="230" spans="1:7" ht="10.9" customHeight="1" x14ac:dyDescent="0.2">
      <c r="A230" s="191">
        <v>43711</v>
      </c>
      <c r="B230" s="10">
        <v>13422</v>
      </c>
      <c r="C230" s="82" t="s">
        <v>3134</v>
      </c>
      <c r="D230" s="12" t="s">
        <v>1185</v>
      </c>
      <c r="E230" s="166">
        <v>33.409999999999997</v>
      </c>
      <c r="F230" s="158">
        <v>904.81999999999994</v>
      </c>
      <c r="G230" s="83"/>
    </row>
    <row r="231" spans="1:7" ht="10.9" customHeight="1" x14ac:dyDescent="0.2">
      <c r="A231" s="191">
        <v>43711</v>
      </c>
      <c r="B231" s="81">
        <v>21911</v>
      </c>
      <c r="C231" s="82" t="s">
        <v>3134</v>
      </c>
      <c r="D231" s="83" t="s">
        <v>296</v>
      </c>
      <c r="E231" s="168">
        <v>300</v>
      </c>
      <c r="F231" s="158">
        <v>7250</v>
      </c>
      <c r="G231" s="83"/>
    </row>
    <row r="232" spans="1:7" ht="10.9" customHeight="1" x14ac:dyDescent="0.2">
      <c r="A232" s="191">
        <v>43711</v>
      </c>
      <c r="B232" s="81">
        <v>21297</v>
      </c>
      <c r="C232" s="82" t="s">
        <v>3140</v>
      </c>
      <c r="D232" s="83" t="s">
        <v>1875</v>
      </c>
      <c r="E232" s="168">
        <v>47175</v>
      </c>
      <c r="F232" s="158">
        <v>542184.99</v>
      </c>
      <c r="G232" s="83"/>
    </row>
    <row r="233" spans="1:7" ht="10.9" customHeight="1" x14ac:dyDescent="0.2">
      <c r="A233" s="191">
        <v>43711</v>
      </c>
      <c r="B233" s="81">
        <v>14685</v>
      </c>
      <c r="C233" s="82" t="s">
        <v>3140</v>
      </c>
      <c r="D233" s="83" t="s">
        <v>302</v>
      </c>
      <c r="E233" s="168">
        <v>260</v>
      </c>
      <c r="F233" s="158">
        <v>10729</v>
      </c>
      <c r="G233" s="83"/>
    </row>
    <row r="234" spans="1:7" ht="10.9" customHeight="1" x14ac:dyDescent="0.2">
      <c r="A234" s="191">
        <v>43711</v>
      </c>
      <c r="B234" s="81">
        <v>27108</v>
      </c>
      <c r="C234" s="82" t="s">
        <v>3329</v>
      </c>
      <c r="D234" s="83" t="s">
        <v>303</v>
      </c>
      <c r="E234" s="168">
        <v>1040.4000000000001</v>
      </c>
      <c r="F234" s="158">
        <v>762430.47</v>
      </c>
      <c r="G234" s="83"/>
    </row>
    <row r="235" spans="1:7" ht="10.9" customHeight="1" x14ac:dyDescent="0.2">
      <c r="A235" s="191">
        <v>43711</v>
      </c>
      <c r="B235" s="10">
        <v>14715</v>
      </c>
      <c r="C235" s="82" t="s">
        <v>3140</v>
      </c>
      <c r="D235" s="12" t="s">
        <v>304</v>
      </c>
      <c r="E235" s="166">
        <v>32.08</v>
      </c>
      <c r="F235" s="158">
        <v>8688.25</v>
      </c>
      <c r="G235" s="83"/>
    </row>
    <row r="236" spans="1:7" ht="10.9" customHeight="1" x14ac:dyDescent="0.2">
      <c r="A236" s="191">
        <v>43711</v>
      </c>
      <c r="B236" s="10">
        <v>25824</v>
      </c>
      <c r="C236" s="82" t="s">
        <v>3141</v>
      </c>
      <c r="D236" s="12" t="s">
        <v>305</v>
      </c>
      <c r="E236" s="166">
        <v>18.559999999999999</v>
      </c>
      <c r="F236" s="158">
        <v>442.12</v>
      </c>
      <c r="G236" s="83"/>
    </row>
    <row r="237" spans="1:7" ht="10.9" customHeight="1" x14ac:dyDescent="0.2">
      <c r="A237" s="191">
        <v>43711</v>
      </c>
      <c r="B237" s="10">
        <v>23383</v>
      </c>
      <c r="C237" s="82" t="s">
        <v>3140</v>
      </c>
      <c r="D237" s="12" t="s">
        <v>310</v>
      </c>
      <c r="E237" s="166">
        <v>122.2</v>
      </c>
      <c r="F237" s="158">
        <v>2610.6699999999996</v>
      </c>
      <c r="G237" s="83"/>
    </row>
    <row r="238" spans="1:7" ht="10.9" customHeight="1" x14ac:dyDescent="0.2">
      <c r="A238" s="191">
        <v>43711</v>
      </c>
      <c r="B238" s="10">
        <v>27648</v>
      </c>
      <c r="C238" s="82" t="s">
        <v>3127</v>
      </c>
      <c r="D238" s="12" t="s">
        <v>4718</v>
      </c>
      <c r="E238" s="166">
        <v>787.5</v>
      </c>
      <c r="F238" s="158">
        <v>937.5</v>
      </c>
      <c r="G238" s="83"/>
    </row>
    <row r="239" spans="1:7" ht="10.9" customHeight="1" x14ac:dyDescent="0.2">
      <c r="A239" s="191">
        <v>43711</v>
      </c>
      <c r="B239" s="10">
        <v>13096</v>
      </c>
      <c r="C239" s="82" t="s">
        <v>3140</v>
      </c>
      <c r="D239" s="12" t="s">
        <v>314</v>
      </c>
      <c r="E239" s="166">
        <v>1772.05</v>
      </c>
      <c r="F239" s="158">
        <v>84020.59</v>
      </c>
      <c r="G239" s="83"/>
    </row>
    <row r="240" spans="1:7" ht="10.9" customHeight="1" x14ac:dyDescent="0.2">
      <c r="A240" s="191">
        <v>43711</v>
      </c>
      <c r="B240" s="81">
        <v>19303</v>
      </c>
      <c r="C240" s="82" t="s">
        <v>3140</v>
      </c>
      <c r="D240" s="83" t="s">
        <v>315</v>
      </c>
      <c r="E240" s="168">
        <v>168</v>
      </c>
      <c r="F240" s="158">
        <v>13480</v>
      </c>
    </row>
    <row r="241" spans="1:7" ht="10.9" customHeight="1" x14ac:dyDescent="0.2">
      <c r="A241" s="191">
        <v>43707</v>
      </c>
      <c r="B241" s="10">
        <v>13190</v>
      </c>
      <c r="C241" s="82" t="s">
        <v>3073</v>
      </c>
      <c r="D241" s="12" t="s">
        <v>317</v>
      </c>
      <c r="E241" s="156">
        <v>47600.68</v>
      </c>
      <c r="F241" s="158">
        <v>36129312.660000004</v>
      </c>
      <c r="G241" s="83" t="s">
        <v>3072</v>
      </c>
    </row>
    <row r="242" spans="1:7" ht="10.9" customHeight="1" x14ac:dyDescent="0.2">
      <c r="A242" s="191">
        <v>43707</v>
      </c>
      <c r="B242" s="81">
        <v>13190</v>
      </c>
      <c r="C242" s="82" t="s">
        <v>3073</v>
      </c>
      <c r="D242" s="83" t="s">
        <v>317</v>
      </c>
      <c r="E242" s="168">
        <v>1575942.19</v>
      </c>
      <c r="F242" s="158">
        <v>37705254.850000001</v>
      </c>
      <c r="G242" s="83" t="s">
        <v>3072</v>
      </c>
    </row>
    <row r="243" spans="1:7" ht="10.9" customHeight="1" x14ac:dyDescent="0.2">
      <c r="A243" s="191">
        <v>43707</v>
      </c>
      <c r="B243" s="10">
        <v>13190</v>
      </c>
      <c r="C243" s="82" t="s">
        <v>3073</v>
      </c>
      <c r="D243" s="12" t="s">
        <v>317</v>
      </c>
      <c r="E243" s="166">
        <v>263.38</v>
      </c>
      <c r="F243" s="158">
        <v>37705254.850000001</v>
      </c>
      <c r="G243" s="83" t="s">
        <v>3072</v>
      </c>
    </row>
    <row r="244" spans="1:7" ht="10.9" customHeight="1" x14ac:dyDescent="0.2">
      <c r="A244" s="191">
        <v>43711</v>
      </c>
      <c r="B244" s="10">
        <v>19899</v>
      </c>
      <c r="C244" s="82" t="s">
        <v>3141</v>
      </c>
      <c r="D244" s="12" t="s">
        <v>321</v>
      </c>
      <c r="E244" s="156">
        <v>291.85000000000002</v>
      </c>
      <c r="F244" s="158">
        <v>9192.85</v>
      </c>
    </row>
    <row r="245" spans="1:7" ht="10.9" customHeight="1" x14ac:dyDescent="0.2">
      <c r="A245" s="191">
        <v>43711</v>
      </c>
      <c r="B245" s="10">
        <v>27492</v>
      </c>
      <c r="C245" s="82" t="s">
        <v>3143</v>
      </c>
      <c r="D245" s="12" t="s">
        <v>4116</v>
      </c>
      <c r="E245" s="156">
        <v>60</v>
      </c>
      <c r="F245" s="158">
        <v>3060.7</v>
      </c>
    </row>
    <row r="246" spans="1:7" ht="10.9" customHeight="1" x14ac:dyDescent="0.2">
      <c r="A246" s="191">
        <v>43711</v>
      </c>
      <c r="B246" s="10">
        <v>22358</v>
      </c>
      <c r="C246" s="82" t="s">
        <v>3140</v>
      </c>
      <c r="D246" s="12" t="s">
        <v>5629</v>
      </c>
      <c r="E246" s="166">
        <v>173988.43</v>
      </c>
      <c r="F246" s="158">
        <v>1853795.3</v>
      </c>
      <c r="G246" s="83"/>
    </row>
    <row r="247" spans="1:7" ht="10.9" customHeight="1" x14ac:dyDescent="0.2">
      <c r="A247" s="191">
        <v>43711</v>
      </c>
      <c r="B247" s="10">
        <v>10016</v>
      </c>
      <c r="C247" s="82" t="s">
        <v>3140</v>
      </c>
      <c r="D247" s="12" t="s">
        <v>323</v>
      </c>
      <c r="E247" s="166">
        <v>199.13</v>
      </c>
      <c r="F247" s="158">
        <v>20042.030000000002</v>
      </c>
    </row>
    <row r="248" spans="1:7" ht="10.9" customHeight="1" x14ac:dyDescent="0.2">
      <c r="A248" s="191">
        <v>43711</v>
      </c>
      <c r="B248" s="10">
        <v>26279</v>
      </c>
      <c r="C248" s="82" t="s">
        <v>3127</v>
      </c>
      <c r="D248" s="12" t="s">
        <v>324</v>
      </c>
      <c r="E248" s="166">
        <v>4912.5</v>
      </c>
      <c r="F248" s="158">
        <v>78459.039999999994</v>
      </c>
      <c r="G248" s="83"/>
    </row>
    <row r="249" spans="1:7" ht="10.9" customHeight="1" x14ac:dyDescent="0.2">
      <c r="A249" s="191">
        <v>43711</v>
      </c>
      <c r="B249" s="81">
        <v>13570</v>
      </c>
      <c r="C249" s="82" t="s">
        <v>3140</v>
      </c>
      <c r="D249" s="83" t="s">
        <v>1215</v>
      </c>
      <c r="E249" s="168">
        <v>865.51</v>
      </c>
      <c r="F249" s="158">
        <v>54685.880000000005</v>
      </c>
    </row>
    <row r="250" spans="1:7" ht="10.9" customHeight="1" x14ac:dyDescent="0.2">
      <c r="A250" s="191">
        <v>43711</v>
      </c>
      <c r="B250" s="81">
        <v>25703</v>
      </c>
      <c r="C250" s="82" t="s">
        <v>3141</v>
      </c>
      <c r="D250" s="83" t="s">
        <v>331</v>
      </c>
      <c r="E250" s="168">
        <v>150</v>
      </c>
      <c r="F250" s="158">
        <v>18733.28</v>
      </c>
      <c r="G250" s="83"/>
    </row>
    <row r="251" spans="1:7" ht="10.9" customHeight="1" x14ac:dyDescent="0.2">
      <c r="A251" s="191">
        <v>43707</v>
      </c>
      <c r="B251" s="81">
        <v>16078</v>
      </c>
      <c r="C251" s="82" t="s">
        <v>3047</v>
      </c>
      <c r="D251" s="83" t="s">
        <v>3052</v>
      </c>
      <c r="E251" s="168">
        <v>200</v>
      </c>
      <c r="F251" s="158"/>
      <c r="G251" s="12" t="s">
        <v>3046</v>
      </c>
    </row>
    <row r="252" spans="1:7" ht="10.9" customHeight="1" x14ac:dyDescent="0.2">
      <c r="A252" s="191">
        <v>43707</v>
      </c>
      <c r="B252" s="10">
        <v>16078</v>
      </c>
      <c r="C252" s="82" t="s">
        <v>3047</v>
      </c>
      <c r="D252" s="12" t="s">
        <v>3059</v>
      </c>
      <c r="E252" s="156">
        <v>200</v>
      </c>
      <c r="F252" s="158"/>
      <c r="G252" s="12" t="s">
        <v>3046</v>
      </c>
    </row>
    <row r="253" spans="1:7" ht="10.9" customHeight="1" x14ac:dyDescent="0.2">
      <c r="A253" s="191">
        <v>43707</v>
      </c>
      <c r="B253" s="81">
        <v>16078</v>
      </c>
      <c r="C253" s="82" t="s">
        <v>3047</v>
      </c>
      <c r="D253" s="83" t="s">
        <v>3059</v>
      </c>
      <c r="E253" s="168">
        <v>200</v>
      </c>
      <c r="F253" s="158"/>
      <c r="G253" s="12" t="s">
        <v>3046</v>
      </c>
    </row>
    <row r="254" spans="1:7" ht="10.9" customHeight="1" x14ac:dyDescent="0.2">
      <c r="A254" s="191">
        <v>43707</v>
      </c>
      <c r="B254" s="81">
        <v>16078</v>
      </c>
      <c r="C254" s="82" t="s">
        <v>3047</v>
      </c>
      <c r="D254" s="83" t="s">
        <v>3737</v>
      </c>
      <c r="E254" s="168">
        <v>195</v>
      </c>
      <c r="F254" s="158"/>
      <c r="G254" s="12" t="s">
        <v>3046</v>
      </c>
    </row>
    <row r="255" spans="1:7" ht="10.9" customHeight="1" x14ac:dyDescent="0.2">
      <c r="A255" s="191">
        <v>43706</v>
      </c>
      <c r="B255" s="81">
        <v>16078</v>
      </c>
      <c r="C255" s="82" t="s">
        <v>3047</v>
      </c>
      <c r="D255" s="83" t="s">
        <v>6513</v>
      </c>
      <c r="E255" s="168">
        <v>252854.04</v>
      </c>
      <c r="F255" s="158"/>
      <c r="G255" s="12" t="s">
        <v>3046</v>
      </c>
    </row>
    <row r="256" spans="1:7" ht="10.9" customHeight="1" x14ac:dyDescent="0.2">
      <c r="A256" s="191">
        <v>43711</v>
      </c>
      <c r="B256" s="10">
        <v>27278</v>
      </c>
      <c r="C256" s="82" t="s">
        <v>3140</v>
      </c>
      <c r="D256" s="12" t="s">
        <v>1496</v>
      </c>
      <c r="E256" s="166">
        <v>1500</v>
      </c>
      <c r="F256" s="158">
        <v>16500</v>
      </c>
      <c r="G256" s="83"/>
    </row>
    <row r="257" spans="1:7" ht="10.9" customHeight="1" x14ac:dyDescent="0.2">
      <c r="A257" s="191">
        <v>43707</v>
      </c>
      <c r="B257" s="81">
        <v>16078</v>
      </c>
      <c r="C257" s="82" t="s">
        <v>3047</v>
      </c>
      <c r="D257" s="83" t="s">
        <v>6497</v>
      </c>
      <c r="E257" s="168">
        <v>55</v>
      </c>
      <c r="F257" s="158"/>
      <c r="G257" s="12" t="s">
        <v>3046</v>
      </c>
    </row>
    <row r="258" spans="1:7" ht="10.9" customHeight="1" x14ac:dyDescent="0.2">
      <c r="A258" s="191">
        <v>43707</v>
      </c>
      <c r="B258" s="10">
        <v>16078</v>
      </c>
      <c r="C258" s="82" t="s">
        <v>3047</v>
      </c>
      <c r="D258" s="12" t="s">
        <v>3061</v>
      </c>
      <c r="E258" s="166">
        <v>10</v>
      </c>
      <c r="F258" s="158"/>
      <c r="G258" s="12" t="s">
        <v>3046</v>
      </c>
    </row>
    <row r="259" spans="1:7" ht="10.9" customHeight="1" x14ac:dyDescent="0.2">
      <c r="A259" s="191">
        <v>43711</v>
      </c>
      <c r="B259" s="10">
        <v>13647</v>
      </c>
      <c r="C259" s="82" t="s">
        <v>3141</v>
      </c>
      <c r="D259" s="12" t="s">
        <v>1234</v>
      </c>
      <c r="E259" s="166">
        <v>23812.5</v>
      </c>
      <c r="F259" s="158">
        <v>90250</v>
      </c>
      <c r="G259" s="83"/>
    </row>
    <row r="260" spans="1:7" ht="10.9" customHeight="1" x14ac:dyDescent="0.2">
      <c r="A260" s="191">
        <v>43711</v>
      </c>
      <c r="B260" s="10">
        <v>23230</v>
      </c>
      <c r="C260" s="82" t="s">
        <v>3140</v>
      </c>
      <c r="D260" s="12" t="s">
        <v>2119</v>
      </c>
      <c r="E260" s="156">
        <v>495</v>
      </c>
      <c r="F260" s="158">
        <v>21145.53</v>
      </c>
      <c r="G260" s="83"/>
    </row>
    <row r="261" spans="1:7" ht="10.9" customHeight="1" x14ac:dyDescent="0.2">
      <c r="A261" s="191">
        <v>43711</v>
      </c>
      <c r="B261" s="81">
        <v>27738</v>
      </c>
      <c r="C261" s="82" t="s">
        <v>3140</v>
      </c>
      <c r="D261" s="83" t="s">
        <v>5351</v>
      </c>
      <c r="E261" s="168">
        <v>652.9</v>
      </c>
      <c r="F261" s="158">
        <v>3973.84</v>
      </c>
      <c r="G261" s="83"/>
    </row>
    <row r="262" spans="1:7" ht="10.9" customHeight="1" x14ac:dyDescent="0.2">
      <c r="A262" s="191">
        <v>43711</v>
      </c>
      <c r="B262" s="10">
        <v>24993</v>
      </c>
      <c r="C262" s="82" t="s">
        <v>3127</v>
      </c>
      <c r="D262" s="12" t="s">
        <v>2418</v>
      </c>
      <c r="E262" s="156">
        <v>1215</v>
      </c>
      <c r="F262" s="158">
        <v>52722.5</v>
      </c>
    </row>
    <row r="263" spans="1:7" ht="10.9" customHeight="1" x14ac:dyDescent="0.2">
      <c r="A263" s="191">
        <v>43711</v>
      </c>
      <c r="B263" s="81">
        <v>20243</v>
      </c>
      <c r="C263" s="82" t="s">
        <v>3136</v>
      </c>
      <c r="D263" s="83" t="s">
        <v>1792</v>
      </c>
      <c r="E263" s="168">
        <v>358.45</v>
      </c>
      <c r="F263" s="158">
        <v>31741.25</v>
      </c>
      <c r="G263" s="83"/>
    </row>
    <row r="264" spans="1:7" ht="10.9" customHeight="1" x14ac:dyDescent="0.2">
      <c r="A264" s="191">
        <v>43711</v>
      </c>
      <c r="B264" s="10">
        <v>21468</v>
      </c>
      <c r="C264" s="82" t="s">
        <v>3141</v>
      </c>
      <c r="D264" s="12" t="s">
        <v>341</v>
      </c>
      <c r="E264" s="166">
        <v>2790</v>
      </c>
      <c r="F264" s="158">
        <v>115178.59</v>
      </c>
      <c r="G264" s="83"/>
    </row>
    <row r="265" spans="1:7" ht="10.9" customHeight="1" x14ac:dyDescent="0.2">
      <c r="A265" s="191">
        <v>43711</v>
      </c>
      <c r="B265" s="10">
        <v>22022</v>
      </c>
      <c r="C265" s="82" t="s">
        <v>3127</v>
      </c>
      <c r="D265" s="12" t="s">
        <v>344</v>
      </c>
      <c r="E265" s="156">
        <v>2560</v>
      </c>
      <c r="F265" s="158">
        <v>54543.75</v>
      </c>
      <c r="G265" s="83"/>
    </row>
    <row r="266" spans="1:7" ht="10.9" customHeight="1" x14ac:dyDescent="0.2">
      <c r="A266" s="191">
        <v>43711</v>
      </c>
      <c r="B266" s="81">
        <v>10727</v>
      </c>
      <c r="C266" s="82" t="s">
        <v>3140</v>
      </c>
      <c r="D266" s="83" t="s">
        <v>346</v>
      </c>
      <c r="E266" s="168">
        <v>460.86999999999995</v>
      </c>
      <c r="F266" s="158">
        <v>11442.62</v>
      </c>
      <c r="G266" s="83"/>
    </row>
    <row r="267" spans="1:7" ht="10.9" customHeight="1" x14ac:dyDescent="0.2">
      <c r="A267" s="191">
        <v>43711</v>
      </c>
      <c r="B267" s="81">
        <v>19833</v>
      </c>
      <c r="C267" s="82" t="s">
        <v>3881</v>
      </c>
      <c r="D267" s="83" t="s">
        <v>348</v>
      </c>
      <c r="E267" s="168">
        <v>179.99</v>
      </c>
      <c r="F267" s="158">
        <v>17079.310000000001</v>
      </c>
      <c r="G267" s="83"/>
    </row>
    <row r="268" spans="1:7" ht="10.9" customHeight="1" x14ac:dyDescent="0.2">
      <c r="A268" s="191">
        <v>43711</v>
      </c>
      <c r="B268" s="81">
        <v>14850</v>
      </c>
      <c r="C268" s="82" t="s">
        <v>3134</v>
      </c>
      <c r="D268" s="83" t="s">
        <v>768</v>
      </c>
      <c r="E268" s="168">
        <v>88.43</v>
      </c>
      <c r="F268" s="158">
        <v>7678.26</v>
      </c>
      <c r="G268" s="83"/>
    </row>
    <row r="269" spans="1:7" ht="10.9" customHeight="1" x14ac:dyDescent="0.2">
      <c r="A269" s="191">
        <v>43711</v>
      </c>
      <c r="B269" s="81">
        <v>15152</v>
      </c>
      <c r="C269" s="82" t="s">
        <v>3140</v>
      </c>
      <c r="D269" s="83" t="s">
        <v>1457</v>
      </c>
      <c r="E269" s="168">
        <v>619.78</v>
      </c>
      <c r="F269" s="158">
        <v>1264.8600000000001</v>
      </c>
      <c r="G269" s="83"/>
    </row>
    <row r="270" spans="1:7" ht="10.9" customHeight="1" x14ac:dyDescent="0.2">
      <c r="A270" s="191">
        <v>43707</v>
      </c>
      <c r="B270" s="10">
        <v>16078</v>
      </c>
      <c r="C270" s="82" t="s">
        <v>3047</v>
      </c>
      <c r="D270" s="12" t="s">
        <v>6507</v>
      </c>
      <c r="E270" s="156">
        <v>400</v>
      </c>
      <c r="F270" s="158"/>
      <c r="G270" s="12" t="s">
        <v>3046</v>
      </c>
    </row>
    <row r="271" spans="1:7" ht="10.9" customHeight="1" x14ac:dyDescent="0.2">
      <c r="A271" s="191">
        <v>43707</v>
      </c>
      <c r="B271" s="81">
        <v>16078</v>
      </c>
      <c r="C271" s="82" t="s">
        <v>3047</v>
      </c>
      <c r="D271" s="83" t="s">
        <v>3048</v>
      </c>
      <c r="E271" s="168">
        <v>819.75</v>
      </c>
      <c r="F271" s="158"/>
      <c r="G271" s="12" t="s">
        <v>3046</v>
      </c>
    </row>
    <row r="272" spans="1:7" ht="10.9" customHeight="1" x14ac:dyDescent="0.2">
      <c r="A272" s="191">
        <v>43711</v>
      </c>
      <c r="B272" s="10">
        <v>14469</v>
      </c>
      <c r="C272" s="82" t="s">
        <v>3140</v>
      </c>
      <c r="D272" s="12" t="s">
        <v>1384</v>
      </c>
      <c r="E272" s="156">
        <v>13560</v>
      </c>
      <c r="F272" s="158">
        <v>245998.69</v>
      </c>
      <c r="G272" s="83"/>
    </row>
    <row r="273" spans="1:7" ht="10.9" customHeight="1" x14ac:dyDescent="0.2">
      <c r="A273" s="191">
        <v>43711</v>
      </c>
      <c r="B273" s="81">
        <v>23877</v>
      </c>
      <c r="C273" s="82" t="s">
        <v>3127</v>
      </c>
      <c r="D273" s="83" t="s">
        <v>2230</v>
      </c>
      <c r="E273" s="168">
        <v>1800</v>
      </c>
      <c r="F273" s="158">
        <v>49145</v>
      </c>
      <c r="G273" s="83"/>
    </row>
    <row r="274" spans="1:7" ht="10.9" customHeight="1" x14ac:dyDescent="0.2">
      <c r="A274" s="191">
        <v>43711</v>
      </c>
      <c r="B274" s="10">
        <v>24334</v>
      </c>
      <c r="C274" s="82" t="s">
        <v>3127</v>
      </c>
      <c r="D274" s="12" t="s">
        <v>2319</v>
      </c>
      <c r="E274" s="166">
        <v>850</v>
      </c>
      <c r="F274" s="158">
        <v>7912.5</v>
      </c>
      <c r="G274" s="83"/>
    </row>
    <row r="275" spans="1:7" ht="10.9" customHeight="1" x14ac:dyDescent="0.2">
      <c r="A275" s="191">
        <v>43711</v>
      </c>
      <c r="B275" s="81">
        <v>14996</v>
      </c>
      <c r="C275" s="82" t="s">
        <v>3140</v>
      </c>
      <c r="D275" s="83" t="s">
        <v>359</v>
      </c>
      <c r="E275" s="168">
        <v>160.5</v>
      </c>
      <c r="F275" s="158">
        <v>160.5</v>
      </c>
      <c r="G275" s="83"/>
    </row>
    <row r="276" spans="1:7" ht="10.9" customHeight="1" x14ac:dyDescent="0.2">
      <c r="A276" s="191">
        <v>43710</v>
      </c>
      <c r="B276" s="81">
        <v>16078</v>
      </c>
      <c r="C276" s="82" t="s">
        <v>3047</v>
      </c>
      <c r="D276" s="83" t="s">
        <v>6520</v>
      </c>
      <c r="E276" s="168">
        <v>475</v>
      </c>
      <c r="F276" s="158"/>
      <c r="G276" s="12" t="s">
        <v>3046</v>
      </c>
    </row>
    <row r="277" spans="1:7" ht="10.9" customHeight="1" x14ac:dyDescent="0.2">
      <c r="A277" s="191">
        <v>43711</v>
      </c>
      <c r="B277" s="10">
        <v>13528</v>
      </c>
      <c r="C277" s="82" t="s">
        <v>3140</v>
      </c>
      <c r="D277" s="12" t="s">
        <v>360</v>
      </c>
      <c r="E277" s="166">
        <v>1255.8699999999999</v>
      </c>
      <c r="F277" s="158">
        <v>14773.279999999999</v>
      </c>
      <c r="G277" s="83"/>
    </row>
    <row r="278" spans="1:7" ht="10.9" customHeight="1" x14ac:dyDescent="0.2">
      <c r="A278" s="191">
        <v>43711</v>
      </c>
      <c r="B278" s="10">
        <v>23989</v>
      </c>
      <c r="C278" s="82" t="s">
        <v>3127</v>
      </c>
      <c r="D278" s="12" t="s">
        <v>2256</v>
      </c>
      <c r="E278" s="156">
        <v>1335</v>
      </c>
      <c r="F278" s="158">
        <v>13675</v>
      </c>
    </row>
    <row r="279" spans="1:7" ht="10.9" customHeight="1" x14ac:dyDescent="0.2">
      <c r="A279" s="191">
        <v>43710</v>
      </c>
      <c r="B279" s="81">
        <v>16078</v>
      </c>
      <c r="C279" s="82" t="s">
        <v>3047</v>
      </c>
      <c r="D279" s="83" t="s">
        <v>6509</v>
      </c>
      <c r="E279" s="168">
        <v>1814.7</v>
      </c>
      <c r="F279" s="158"/>
      <c r="G279" s="12" t="s">
        <v>3046</v>
      </c>
    </row>
    <row r="280" spans="1:7" ht="10.9" customHeight="1" x14ac:dyDescent="0.2">
      <c r="A280" s="191">
        <v>43711</v>
      </c>
      <c r="B280" s="10">
        <v>19474</v>
      </c>
      <c r="C280" s="82" t="s">
        <v>3140</v>
      </c>
      <c r="D280" s="12" t="s">
        <v>363</v>
      </c>
      <c r="E280" s="166">
        <v>1736.75</v>
      </c>
      <c r="F280" s="158">
        <v>38607.5</v>
      </c>
      <c r="G280" s="83"/>
    </row>
    <row r="281" spans="1:7" ht="10.9" customHeight="1" x14ac:dyDescent="0.2">
      <c r="A281" s="191">
        <v>43710</v>
      </c>
      <c r="B281" s="10">
        <v>16078</v>
      </c>
      <c r="C281" s="82" t="s">
        <v>3047</v>
      </c>
      <c r="D281" s="12" t="s">
        <v>6517</v>
      </c>
      <c r="E281" s="166">
        <v>712.5</v>
      </c>
      <c r="F281" s="158"/>
      <c r="G281" s="12" t="s">
        <v>3046</v>
      </c>
    </row>
    <row r="282" spans="1:7" ht="10.9" customHeight="1" x14ac:dyDescent="0.2">
      <c r="A282" s="191">
        <v>43706</v>
      </c>
      <c r="B282" s="81">
        <v>16078</v>
      </c>
      <c r="C282" s="82" t="s">
        <v>3047</v>
      </c>
      <c r="D282" s="83" t="s">
        <v>3036</v>
      </c>
      <c r="E282" s="168">
        <v>110</v>
      </c>
      <c r="F282" s="158"/>
      <c r="G282" s="12" t="s">
        <v>3046</v>
      </c>
    </row>
    <row r="283" spans="1:7" ht="10.9" customHeight="1" x14ac:dyDescent="0.2">
      <c r="A283" s="191">
        <v>43706</v>
      </c>
      <c r="B283" s="10">
        <v>16078</v>
      </c>
      <c r="C283" s="82" t="s">
        <v>3047</v>
      </c>
      <c r="D283" s="12" t="s">
        <v>3036</v>
      </c>
      <c r="E283" s="166">
        <v>110</v>
      </c>
      <c r="F283" s="158"/>
      <c r="G283" s="12" t="s">
        <v>3046</v>
      </c>
    </row>
    <row r="284" spans="1:7" ht="10.9" customHeight="1" x14ac:dyDescent="0.2">
      <c r="A284" s="191">
        <v>43707</v>
      </c>
      <c r="B284" s="81">
        <v>16078</v>
      </c>
      <c r="C284" s="82" t="s">
        <v>3047</v>
      </c>
      <c r="D284" s="83" t="s">
        <v>3049</v>
      </c>
      <c r="E284" s="168">
        <v>1029.49</v>
      </c>
      <c r="F284" s="158"/>
      <c r="G284" s="12" t="s">
        <v>3046</v>
      </c>
    </row>
    <row r="285" spans="1:7" ht="10.9" customHeight="1" x14ac:dyDescent="0.2">
      <c r="A285" s="191">
        <v>43707</v>
      </c>
      <c r="B285" s="81">
        <v>16078</v>
      </c>
      <c r="C285" s="82" t="s">
        <v>3047</v>
      </c>
      <c r="D285" s="83" t="s">
        <v>3049</v>
      </c>
      <c r="E285" s="168">
        <v>6546.86</v>
      </c>
      <c r="F285" s="158"/>
      <c r="G285" s="12" t="s">
        <v>3046</v>
      </c>
    </row>
    <row r="286" spans="1:7" ht="10.9" customHeight="1" x14ac:dyDescent="0.2">
      <c r="A286" s="191">
        <v>43707</v>
      </c>
      <c r="B286" s="81">
        <v>16078</v>
      </c>
      <c r="C286" s="82" t="s">
        <v>3047</v>
      </c>
      <c r="D286" s="83" t="s">
        <v>3049</v>
      </c>
      <c r="E286" s="168">
        <v>1752.84</v>
      </c>
      <c r="F286" s="158"/>
      <c r="G286" s="12" t="s">
        <v>3046</v>
      </c>
    </row>
    <row r="287" spans="1:7" ht="10.9" customHeight="1" x14ac:dyDescent="0.2">
      <c r="A287" s="191">
        <v>43707</v>
      </c>
      <c r="B287" s="10">
        <v>16078</v>
      </c>
      <c r="C287" s="82" t="s">
        <v>3047</v>
      </c>
      <c r="D287" s="12" t="s">
        <v>3049</v>
      </c>
      <c r="E287" s="166">
        <v>721.37</v>
      </c>
      <c r="F287" s="158"/>
      <c r="G287" s="12" t="s">
        <v>3046</v>
      </c>
    </row>
    <row r="288" spans="1:7" ht="10.9" customHeight="1" x14ac:dyDescent="0.2">
      <c r="A288" s="191">
        <v>43707</v>
      </c>
      <c r="B288" s="81">
        <v>16078</v>
      </c>
      <c r="C288" s="82" t="s">
        <v>3047</v>
      </c>
      <c r="D288" s="83" t="s">
        <v>3049</v>
      </c>
      <c r="E288" s="168">
        <v>1598.09</v>
      </c>
      <c r="F288" s="158"/>
      <c r="G288" s="12" t="s">
        <v>3046</v>
      </c>
    </row>
    <row r="289" spans="1:7" ht="10.9" customHeight="1" x14ac:dyDescent="0.2">
      <c r="A289" s="191">
        <v>43711</v>
      </c>
      <c r="B289" s="10">
        <v>13471</v>
      </c>
      <c r="C289" s="82" t="s">
        <v>3882</v>
      </c>
      <c r="D289" s="12" t="s">
        <v>3699</v>
      </c>
      <c r="E289" s="166">
        <v>2268.5</v>
      </c>
      <c r="F289" s="158">
        <v>702783.86</v>
      </c>
      <c r="G289" s="83"/>
    </row>
    <row r="290" spans="1:7" ht="10.9" customHeight="1" x14ac:dyDescent="0.2">
      <c r="A290" s="191">
        <v>43711</v>
      </c>
      <c r="B290" s="10">
        <v>12863</v>
      </c>
      <c r="C290" s="82" t="s">
        <v>3140</v>
      </c>
      <c r="D290" s="12" t="s">
        <v>1104</v>
      </c>
      <c r="E290" s="166">
        <v>521.54</v>
      </c>
      <c r="F290" s="158">
        <v>24591.73</v>
      </c>
    </row>
    <row r="291" spans="1:7" ht="10.9" customHeight="1" x14ac:dyDescent="0.2">
      <c r="A291" s="191">
        <v>43711</v>
      </c>
      <c r="B291" s="10">
        <v>25988</v>
      </c>
      <c r="C291" s="82" t="s">
        <v>3140</v>
      </c>
      <c r="D291" s="12" t="s">
        <v>2637</v>
      </c>
      <c r="E291" s="156">
        <v>296.28000000000003</v>
      </c>
      <c r="F291" s="158">
        <v>8401.25</v>
      </c>
      <c r="G291" s="83"/>
    </row>
    <row r="292" spans="1:7" ht="10.9" customHeight="1" x14ac:dyDescent="0.2">
      <c r="A292" s="191">
        <v>43711</v>
      </c>
      <c r="B292" s="81">
        <v>26560</v>
      </c>
      <c r="C292" s="82" t="s">
        <v>3141</v>
      </c>
      <c r="D292" s="83" t="s">
        <v>2768</v>
      </c>
      <c r="E292" s="168">
        <v>295380.46999999997</v>
      </c>
      <c r="F292" s="158">
        <v>1030717.94</v>
      </c>
      <c r="G292" s="83"/>
    </row>
    <row r="293" spans="1:7" ht="10.9" customHeight="1" x14ac:dyDescent="0.2">
      <c r="A293" s="191">
        <v>43705</v>
      </c>
      <c r="B293" s="10">
        <v>16078</v>
      </c>
      <c r="C293" s="82" t="s">
        <v>3047</v>
      </c>
      <c r="D293" s="12" t="s">
        <v>6485</v>
      </c>
      <c r="E293" s="166">
        <v>500</v>
      </c>
      <c r="F293" s="158"/>
      <c r="G293" s="12" t="s">
        <v>3046</v>
      </c>
    </row>
    <row r="294" spans="1:7" ht="10.9" customHeight="1" x14ac:dyDescent="0.2">
      <c r="A294" s="191">
        <v>43711</v>
      </c>
      <c r="B294" s="10">
        <v>17515</v>
      </c>
      <c r="C294" s="82" t="s">
        <v>3140</v>
      </c>
      <c r="D294" s="12" t="s">
        <v>1547</v>
      </c>
      <c r="E294" s="156">
        <v>3632</v>
      </c>
      <c r="F294" s="158">
        <v>174913.76</v>
      </c>
    </row>
    <row r="295" spans="1:7" ht="10.9" customHeight="1" x14ac:dyDescent="0.2">
      <c r="A295" s="191">
        <v>43711</v>
      </c>
      <c r="B295" s="10">
        <v>13968</v>
      </c>
      <c r="C295" s="82" t="s">
        <v>3140</v>
      </c>
      <c r="D295" s="12" t="s">
        <v>1292</v>
      </c>
      <c r="E295" s="166">
        <v>696.57</v>
      </c>
      <c r="F295" s="158">
        <v>102924.33</v>
      </c>
      <c r="G295" s="83"/>
    </row>
    <row r="296" spans="1:7" ht="10.9" customHeight="1" x14ac:dyDescent="0.2">
      <c r="A296" s="191">
        <v>43711</v>
      </c>
      <c r="B296" s="10">
        <v>21983</v>
      </c>
      <c r="C296" s="82" t="s">
        <v>3127</v>
      </c>
      <c r="D296" s="12" t="s">
        <v>1960</v>
      </c>
      <c r="E296" s="156">
        <v>900</v>
      </c>
      <c r="F296" s="158">
        <v>52538</v>
      </c>
      <c r="G296" s="83"/>
    </row>
    <row r="297" spans="1:7" ht="10.9" customHeight="1" x14ac:dyDescent="0.2">
      <c r="A297" s="191">
        <v>43711</v>
      </c>
      <c r="B297" s="10">
        <v>11458</v>
      </c>
      <c r="C297" s="82" t="s">
        <v>3127</v>
      </c>
      <c r="D297" s="12" t="s">
        <v>380</v>
      </c>
      <c r="E297" s="156">
        <v>1525</v>
      </c>
      <c r="F297" s="158">
        <v>63201.25</v>
      </c>
    </row>
    <row r="298" spans="1:7" ht="10.9" customHeight="1" x14ac:dyDescent="0.2">
      <c r="A298" s="191">
        <v>43711</v>
      </c>
      <c r="B298" s="81">
        <v>14437</v>
      </c>
      <c r="C298" s="82" t="s">
        <v>3711</v>
      </c>
      <c r="D298" s="83" t="s">
        <v>383</v>
      </c>
      <c r="E298" s="168">
        <v>250.24</v>
      </c>
      <c r="F298" s="158">
        <v>8566.7999999999993</v>
      </c>
      <c r="G298" s="83"/>
    </row>
    <row r="299" spans="1:7" ht="10.9" customHeight="1" x14ac:dyDescent="0.2">
      <c r="A299" s="191">
        <v>43711</v>
      </c>
      <c r="B299" s="10">
        <v>10292</v>
      </c>
      <c r="C299" s="82" t="s">
        <v>3140</v>
      </c>
      <c r="D299" s="12" t="s">
        <v>384</v>
      </c>
      <c r="E299" s="156">
        <v>30.95</v>
      </c>
      <c r="F299" s="158">
        <v>39987.409999999996</v>
      </c>
    </row>
    <row r="300" spans="1:7" ht="10.9" customHeight="1" x14ac:dyDescent="0.2">
      <c r="A300" s="191">
        <v>43711</v>
      </c>
      <c r="B300" s="81">
        <v>21328</v>
      </c>
      <c r="C300" s="82" t="s">
        <v>3141</v>
      </c>
      <c r="D300" s="83" t="s">
        <v>386</v>
      </c>
      <c r="E300" s="168">
        <v>5520.89</v>
      </c>
      <c r="F300" s="158">
        <v>146578.22</v>
      </c>
      <c r="G300" s="83"/>
    </row>
    <row r="301" spans="1:7" ht="10.9" customHeight="1" x14ac:dyDescent="0.2">
      <c r="A301" s="191">
        <v>43710</v>
      </c>
      <c r="B301" s="10">
        <v>16078</v>
      </c>
      <c r="C301" s="82" t="s">
        <v>3047</v>
      </c>
      <c r="D301" s="12" t="s">
        <v>4793</v>
      </c>
      <c r="E301" s="166">
        <v>50977.51</v>
      </c>
      <c r="F301" s="158"/>
      <c r="G301" s="12" t="s">
        <v>3046</v>
      </c>
    </row>
    <row r="302" spans="1:7" ht="10.9" customHeight="1" x14ac:dyDescent="0.2">
      <c r="A302" s="191">
        <v>43711</v>
      </c>
      <c r="B302" s="81">
        <v>22706</v>
      </c>
      <c r="C302" s="82" t="s">
        <v>3127</v>
      </c>
      <c r="D302" s="83" t="s">
        <v>2047</v>
      </c>
      <c r="E302" s="168">
        <v>1190</v>
      </c>
      <c r="F302" s="158">
        <v>23835</v>
      </c>
      <c r="G302" s="83"/>
    </row>
    <row r="303" spans="1:7" ht="10.9" customHeight="1" x14ac:dyDescent="0.2">
      <c r="A303" s="191">
        <v>43711</v>
      </c>
      <c r="B303" s="10">
        <v>23717</v>
      </c>
      <c r="C303" s="82" t="s">
        <v>3141</v>
      </c>
      <c r="D303" s="12" t="s">
        <v>394</v>
      </c>
      <c r="E303" s="166">
        <v>850.85</v>
      </c>
      <c r="F303" s="158">
        <v>926475.11</v>
      </c>
      <c r="G303" s="83"/>
    </row>
    <row r="304" spans="1:7" ht="10.9" customHeight="1" x14ac:dyDescent="0.2">
      <c r="A304" s="191">
        <v>43711</v>
      </c>
      <c r="B304" s="10">
        <v>21908</v>
      </c>
      <c r="C304" s="82" t="s">
        <v>3140</v>
      </c>
      <c r="D304" s="12" t="s">
        <v>1948</v>
      </c>
      <c r="E304" s="156">
        <v>75.55</v>
      </c>
      <c r="F304" s="158">
        <v>1572.55</v>
      </c>
      <c r="G304" s="83"/>
    </row>
    <row r="305" spans="1:7" ht="10.9" customHeight="1" x14ac:dyDescent="0.2">
      <c r="A305" s="191">
        <v>43711</v>
      </c>
      <c r="B305" s="10">
        <v>13302</v>
      </c>
      <c r="C305" s="82" t="s">
        <v>3134</v>
      </c>
      <c r="D305" s="12" t="s">
        <v>1153</v>
      </c>
      <c r="E305" s="166">
        <v>5962.34</v>
      </c>
      <c r="F305" s="158">
        <v>145365.74</v>
      </c>
      <c r="G305" s="83"/>
    </row>
    <row r="306" spans="1:7" ht="10.9" customHeight="1" x14ac:dyDescent="0.2">
      <c r="A306" s="191">
        <v>43711</v>
      </c>
      <c r="B306" s="81">
        <v>17831</v>
      </c>
      <c r="C306" s="82" t="s">
        <v>3134</v>
      </c>
      <c r="D306" s="83" t="s">
        <v>1589</v>
      </c>
      <c r="E306" s="168">
        <v>33.270000000000003</v>
      </c>
      <c r="F306" s="158">
        <v>6273.89</v>
      </c>
      <c r="G306" s="83"/>
    </row>
    <row r="307" spans="1:7" ht="10.9" customHeight="1" x14ac:dyDescent="0.2">
      <c r="A307" s="191">
        <v>43711</v>
      </c>
      <c r="B307" s="81">
        <v>11002</v>
      </c>
      <c r="C307" s="82" t="s">
        <v>3140</v>
      </c>
      <c r="D307" s="83" t="s">
        <v>405</v>
      </c>
      <c r="E307" s="168">
        <v>4832.4699999999993</v>
      </c>
      <c r="F307" s="158">
        <v>365468</v>
      </c>
      <c r="G307" s="83"/>
    </row>
    <row r="308" spans="1:7" ht="10.9" customHeight="1" x14ac:dyDescent="0.2">
      <c r="A308" s="191">
        <v>43711</v>
      </c>
      <c r="B308" s="10">
        <v>22586</v>
      </c>
      <c r="C308" s="82" t="s">
        <v>3127</v>
      </c>
      <c r="D308" s="12" t="s">
        <v>407</v>
      </c>
      <c r="E308" s="156">
        <v>525</v>
      </c>
      <c r="F308" s="158">
        <v>16581</v>
      </c>
    </row>
    <row r="309" spans="1:7" ht="10.9" customHeight="1" x14ac:dyDescent="0.2">
      <c r="A309" s="191">
        <v>43711</v>
      </c>
      <c r="B309" s="10">
        <v>23003</v>
      </c>
      <c r="C309" s="82" t="s">
        <v>3127</v>
      </c>
      <c r="D309" s="12" t="s">
        <v>2085</v>
      </c>
      <c r="E309" s="156">
        <v>775</v>
      </c>
      <c r="F309" s="158">
        <v>12500.5</v>
      </c>
      <c r="G309" s="83"/>
    </row>
    <row r="310" spans="1:7" ht="10.9" customHeight="1" x14ac:dyDescent="0.2">
      <c r="A310" s="191">
        <v>43710</v>
      </c>
      <c r="B310" s="10">
        <v>16078</v>
      </c>
      <c r="C310" s="82" t="s">
        <v>3047</v>
      </c>
      <c r="D310" s="12" t="s">
        <v>6515</v>
      </c>
      <c r="E310" s="156">
        <v>1450</v>
      </c>
      <c r="F310" s="158"/>
      <c r="G310" s="12" t="s">
        <v>3046</v>
      </c>
    </row>
    <row r="311" spans="1:7" ht="10.9" customHeight="1" x14ac:dyDescent="0.2">
      <c r="A311" s="191">
        <v>43711</v>
      </c>
      <c r="B311" s="10">
        <v>28046</v>
      </c>
      <c r="C311" s="82" t="s">
        <v>3881</v>
      </c>
      <c r="D311" s="12" t="s">
        <v>6335</v>
      </c>
      <c r="E311" s="166">
        <v>294.25</v>
      </c>
      <c r="F311" s="158">
        <v>644.25</v>
      </c>
      <c r="G311" s="83"/>
    </row>
    <row r="312" spans="1:7" ht="10.9" customHeight="1" x14ac:dyDescent="0.2">
      <c r="A312" s="191">
        <v>43711</v>
      </c>
      <c r="B312" s="81">
        <v>14031</v>
      </c>
      <c r="C312" s="82" t="s">
        <v>3140</v>
      </c>
      <c r="D312" s="83" t="s">
        <v>1303</v>
      </c>
      <c r="E312" s="168">
        <v>2.2599999999999998</v>
      </c>
      <c r="F312" s="158">
        <v>19332.329999999998</v>
      </c>
      <c r="G312" s="83"/>
    </row>
    <row r="313" spans="1:7" ht="10.9" customHeight="1" x14ac:dyDescent="0.2">
      <c r="A313" s="191">
        <v>43711</v>
      </c>
      <c r="B313" s="10">
        <v>10902</v>
      </c>
      <c r="C313" s="82" t="s">
        <v>3140</v>
      </c>
      <c r="D313" s="12" t="s">
        <v>415</v>
      </c>
      <c r="E313" s="156">
        <v>5091</v>
      </c>
      <c r="F313" s="158">
        <v>112190.39</v>
      </c>
      <c r="G313" s="83"/>
    </row>
    <row r="314" spans="1:7" ht="10.9" customHeight="1" x14ac:dyDescent="0.2">
      <c r="A314" s="191">
        <v>43711</v>
      </c>
      <c r="B314" s="10">
        <v>22710</v>
      </c>
      <c r="C314" s="82" t="s">
        <v>3127</v>
      </c>
      <c r="D314" s="12" t="s">
        <v>417</v>
      </c>
      <c r="E314" s="166">
        <v>1300</v>
      </c>
      <c r="F314" s="158">
        <v>40482.5</v>
      </c>
      <c r="G314" s="83"/>
    </row>
    <row r="315" spans="1:7" ht="10.9" customHeight="1" x14ac:dyDescent="0.2">
      <c r="A315" s="191">
        <v>43711</v>
      </c>
      <c r="B315" s="10">
        <v>16158</v>
      </c>
      <c r="C315" s="82" t="s">
        <v>3128</v>
      </c>
      <c r="D315" s="12" t="s">
        <v>1483</v>
      </c>
      <c r="E315" s="166">
        <v>15.66</v>
      </c>
      <c r="F315" s="158">
        <v>197.97</v>
      </c>
      <c r="G315" s="83"/>
    </row>
    <row r="316" spans="1:7" ht="10.9" customHeight="1" x14ac:dyDescent="0.2">
      <c r="A316" s="191">
        <v>43711</v>
      </c>
      <c r="B316" s="81">
        <v>13307</v>
      </c>
      <c r="C316" s="82" t="s">
        <v>3140</v>
      </c>
      <c r="D316" s="83" t="s">
        <v>420</v>
      </c>
      <c r="E316" s="168">
        <v>2910.96</v>
      </c>
      <c r="F316" s="158">
        <v>578577.61</v>
      </c>
      <c r="G316" s="83"/>
    </row>
    <row r="317" spans="1:7" ht="10.9" customHeight="1" x14ac:dyDescent="0.2">
      <c r="A317" s="191">
        <v>43710</v>
      </c>
      <c r="B317" s="10">
        <v>16078</v>
      </c>
      <c r="C317" s="82" t="s">
        <v>3047</v>
      </c>
      <c r="D317" s="12" t="s">
        <v>6508</v>
      </c>
      <c r="E317" s="156">
        <v>21502.799999999999</v>
      </c>
      <c r="F317" s="158"/>
      <c r="G317" s="12" t="s">
        <v>3046</v>
      </c>
    </row>
    <row r="318" spans="1:7" ht="10.9" customHeight="1" x14ac:dyDescent="0.2">
      <c r="A318" s="192">
        <v>43707</v>
      </c>
      <c r="B318" s="81">
        <v>13251</v>
      </c>
      <c r="C318" s="82" t="s">
        <v>3073</v>
      </c>
      <c r="D318" s="83" t="s">
        <v>3717</v>
      </c>
      <c r="E318" s="168">
        <v>26872.58</v>
      </c>
      <c r="F318" s="158">
        <v>723680.09</v>
      </c>
      <c r="G318" s="83" t="s">
        <v>3072</v>
      </c>
    </row>
    <row r="319" spans="1:7" ht="10.9" customHeight="1" x14ac:dyDescent="0.2">
      <c r="A319" s="191">
        <v>43707</v>
      </c>
      <c r="B319" s="10">
        <v>13251</v>
      </c>
      <c r="C319" s="82" t="s">
        <v>3073</v>
      </c>
      <c r="D319" s="12" t="s">
        <v>3717</v>
      </c>
      <c r="E319" s="156">
        <v>1335</v>
      </c>
      <c r="F319" s="158">
        <v>725015.09</v>
      </c>
      <c r="G319" s="83" t="s">
        <v>3072</v>
      </c>
    </row>
    <row r="320" spans="1:7" ht="10.9" customHeight="1" x14ac:dyDescent="0.2">
      <c r="A320" s="191">
        <v>43711</v>
      </c>
      <c r="B320" s="10">
        <v>14126</v>
      </c>
      <c r="C320" s="82" t="s">
        <v>3140</v>
      </c>
      <c r="D320" s="12" t="s">
        <v>426</v>
      </c>
      <c r="E320" s="156">
        <v>14.74</v>
      </c>
      <c r="F320" s="158">
        <v>7918.7</v>
      </c>
    </row>
    <row r="321" spans="1:7" ht="10.9" customHeight="1" x14ac:dyDescent="0.2">
      <c r="A321" s="191">
        <v>43707</v>
      </c>
      <c r="B321" s="10">
        <v>16078</v>
      </c>
      <c r="C321" s="82" t="s">
        <v>3047</v>
      </c>
      <c r="D321" s="12" t="s">
        <v>3351</v>
      </c>
      <c r="E321" s="166">
        <v>55</v>
      </c>
      <c r="F321" s="158"/>
      <c r="G321" s="12" t="s">
        <v>3046</v>
      </c>
    </row>
    <row r="322" spans="1:7" ht="10.9" customHeight="1" x14ac:dyDescent="0.2">
      <c r="A322" s="191">
        <v>43711</v>
      </c>
      <c r="B322" s="10">
        <v>14540</v>
      </c>
      <c r="C322" s="82" t="s">
        <v>3127</v>
      </c>
      <c r="D322" s="12" t="s">
        <v>431</v>
      </c>
      <c r="E322" s="166">
        <v>3495</v>
      </c>
      <c r="F322" s="158">
        <v>71863.5</v>
      </c>
      <c r="G322" s="83"/>
    </row>
    <row r="323" spans="1:7" ht="10.9" customHeight="1" x14ac:dyDescent="0.2">
      <c r="A323" s="191">
        <v>43706</v>
      </c>
      <c r="B323" s="10">
        <v>16078</v>
      </c>
      <c r="C323" s="82" t="s">
        <v>3047</v>
      </c>
      <c r="D323" s="12" t="s">
        <v>6486</v>
      </c>
      <c r="E323" s="156">
        <v>13</v>
      </c>
      <c r="F323" s="158"/>
      <c r="G323" s="12" t="s">
        <v>3046</v>
      </c>
    </row>
    <row r="324" spans="1:7" ht="10.9" customHeight="1" x14ac:dyDescent="0.2">
      <c r="A324" s="191">
        <v>43711</v>
      </c>
      <c r="B324" s="81">
        <v>20055</v>
      </c>
      <c r="C324" s="82" t="s">
        <v>3140</v>
      </c>
      <c r="D324" s="83" t="s">
        <v>1780</v>
      </c>
      <c r="E324" s="168">
        <v>161.97999999999999</v>
      </c>
      <c r="F324" s="158">
        <v>11088.9</v>
      </c>
      <c r="G324" s="83"/>
    </row>
    <row r="325" spans="1:7" ht="10.9" customHeight="1" x14ac:dyDescent="0.2">
      <c r="A325" s="191">
        <v>43707</v>
      </c>
      <c r="B325" s="10">
        <v>18364</v>
      </c>
      <c r="C325" s="82" t="s">
        <v>3073</v>
      </c>
      <c r="D325" s="12" t="s">
        <v>3071</v>
      </c>
      <c r="E325" s="156">
        <v>504.46</v>
      </c>
      <c r="F325" s="158">
        <v>12107.04</v>
      </c>
      <c r="G325" s="83" t="s">
        <v>3072</v>
      </c>
    </row>
    <row r="326" spans="1:7" ht="10.9" customHeight="1" x14ac:dyDescent="0.2">
      <c r="A326" s="191">
        <v>43711</v>
      </c>
      <c r="B326" s="10">
        <v>25273</v>
      </c>
      <c r="C326" s="82" t="s">
        <v>3881</v>
      </c>
      <c r="D326" s="12" t="s">
        <v>433</v>
      </c>
      <c r="E326" s="166">
        <v>300</v>
      </c>
      <c r="F326" s="158">
        <v>900</v>
      </c>
      <c r="G326" s="83"/>
    </row>
    <row r="327" spans="1:7" ht="10.9" customHeight="1" x14ac:dyDescent="0.2">
      <c r="A327" s="191">
        <v>43711</v>
      </c>
      <c r="B327" s="10">
        <v>17909</v>
      </c>
      <c r="C327" s="82" t="s">
        <v>3140</v>
      </c>
      <c r="D327" s="12" t="s">
        <v>434</v>
      </c>
      <c r="E327" s="156">
        <v>149.78</v>
      </c>
      <c r="F327" s="158">
        <v>4532.08</v>
      </c>
    </row>
    <row r="328" spans="1:7" ht="10.9" customHeight="1" x14ac:dyDescent="0.2">
      <c r="A328" s="191">
        <v>43711</v>
      </c>
      <c r="B328" s="10">
        <v>13864</v>
      </c>
      <c r="C328" s="82" t="s">
        <v>3134</v>
      </c>
      <c r="D328" s="12" t="s">
        <v>1270</v>
      </c>
      <c r="E328" s="156">
        <v>7952.7</v>
      </c>
      <c r="F328" s="158">
        <v>58125.81</v>
      </c>
      <c r="G328" s="83"/>
    </row>
    <row r="329" spans="1:7" ht="10.9" customHeight="1" x14ac:dyDescent="0.2">
      <c r="A329" s="191">
        <v>43711</v>
      </c>
      <c r="B329" s="10">
        <v>16062</v>
      </c>
      <c r="C329" s="82" t="s">
        <v>3140</v>
      </c>
      <c r="D329" s="12" t="s">
        <v>436</v>
      </c>
      <c r="E329" s="156">
        <v>12969.64</v>
      </c>
      <c r="F329" s="158">
        <v>820814.31</v>
      </c>
    </row>
    <row r="330" spans="1:7" ht="10.9" customHeight="1" x14ac:dyDescent="0.2">
      <c r="A330" s="191">
        <v>43711</v>
      </c>
      <c r="B330" s="10">
        <v>14386</v>
      </c>
      <c r="C330" s="82" t="s">
        <v>3134</v>
      </c>
      <c r="D330" s="12" t="s">
        <v>437</v>
      </c>
      <c r="E330" s="156">
        <v>56702.46</v>
      </c>
      <c r="F330" s="158">
        <v>856630.16999999993</v>
      </c>
    </row>
    <row r="331" spans="1:7" ht="10.9" customHeight="1" x14ac:dyDescent="0.2">
      <c r="A331" s="191">
        <v>43711</v>
      </c>
      <c r="B331" s="10">
        <v>14606</v>
      </c>
      <c r="C331" s="82" t="s">
        <v>3134</v>
      </c>
      <c r="D331" s="12" t="s">
        <v>1402</v>
      </c>
      <c r="E331" s="156">
        <v>343.48</v>
      </c>
      <c r="F331" s="158">
        <v>19409.71</v>
      </c>
    </row>
    <row r="332" spans="1:7" ht="10.9" customHeight="1" x14ac:dyDescent="0.2">
      <c r="A332" s="191">
        <v>43711</v>
      </c>
      <c r="B332" s="10">
        <v>12993</v>
      </c>
      <c r="C332" s="82" t="s">
        <v>3140</v>
      </c>
      <c r="D332" s="12" t="s">
        <v>442</v>
      </c>
      <c r="E332" s="156">
        <v>22748.91</v>
      </c>
      <c r="F332" s="158">
        <v>1020660.9600000001</v>
      </c>
      <c r="G332" s="83"/>
    </row>
    <row r="333" spans="1:7" ht="10.9" customHeight="1" x14ac:dyDescent="0.2">
      <c r="A333" s="191">
        <v>43707</v>
      </c>
      <c r="B333" s="10">
        <v>16081</v>
      </c>
      <c r="C333" s="82" t="s">
        <v>3073</v>
      </c>
      <c r="D333" s="12" t="s">
        <v>444</v>
      </c>
      <c r="E333" s="166">
        <v>191.13</v>
      </c>
      <c r="F333" s="158">
        <v>4587.12</v>
      </c>
      <c r="G333" s="83" t="s">
        <v>3072</v>
      </c>
    </row>
    <row r="334" spans="1:7" ht="10.9" customHeight="1" x14ac:dyDescent="0.2">
      <c r="A334" s="191">
        <v>43707</v>
      </c>
      <c r="B334" s="81">
        <v>16078</v>
      </c>
      <c r="C334" s="82" t="s">
        <v>3047</v>
      </c>
      <c r="D334" s="83" t="s">
        <v>3050</v>
      </c>
      <c r="E334" s="168">
        <v>158.71</v>
      </c>
      <c r="F334" s="158"/>
      <c r="G334" s="12" t="s">
        <v>3046</v>
      </c>
    </row>
    <row r="335" spans="1:7" ht="10.9" customHeight="1" x14ac:dyDescent="0.2">
      <c r="A335" s="191">
        <v>43707</v>
      </c>
      <c r="B335" s="10">
        <v>16078</v>
      </c>
      <c r="C335" s="82" t="s">
        <v>3047</v>
      </c>
      <c r="D335" s="12" t="s">
        <v>3050</v>
      </c>
      <c r="E335" s="166">
        <v>780.06</v>
      </c>
      <c r="F335" s="158"/>
      <c r="G335" s="12" t="s">
        <v>3046</v>
      </c>
    </row>
    <row r="336" spans="1:7" ht="10.9" customHeight="1" x14ac:dyDescent="0.2">
      <c r="A336" s="191">
        <v>43707</v>
      </c>
      <c r="B336" s="10">
        <v>16078</v>
      </c>
      <c r="C336" s="82" t="s">
        <v>3047</v>
      </c>
      <c r="D336" s="12" t="s">
        <v>3050</v>
      </c>
      <c r="E336" s="156">
        <v>45.8</v>
      </c>
      <c r="F336" s="158"/>
      <c r="G336" s="12" t="s">
        <v>3046</v>
      </c>
    </row>
    <row r="337" spans="1:7" ht="10.9" customHeight="1" x14ac:dyDescent="0.2">
      <c r="A337" s="191">
        <v>43707</v>
      </c>
      <c r="B337" s="81">
        <v>16078</v>
      </c>
      <c r="C337" s="82" t="s">
        <v>3047</v>
      </c>
      <c r="D337" s="83" t="s">
        <v>3050</v>
      </c>
      <c r="E337" s="168">
        <v>597.58000000000004</v>
      </c>
      <c r="F337" s="158"/>
      <c r="G337" s="12" t="s">
        <v>3046</v>
      </c>
    </row>
    <row r="338" spans="1:7" ht="10.9" customHeight="1" x14ac:dyDescent="0.2">
      <c r="A338" s="191">
        <v>43707</v>
      </c>
      <c r="B338" s="10">
        <v>16078</v>
      </c>
      <c r="C338" s="82" t="s">
        <v>3047</v>
      </c>
      <c r="D338" s="12" t="s">
        <v>3050</v>
      </c>
      <c r="E338" s="166">
        <v>174.66</v>
      </c>
      <c r="F338" s="158"/>
      <c r="G338" s="12" t="s">
        <v>3046</v>
      </c>
    </row>
    <row r="339" spans="1:7" ht="10.9" customHeight="1" x14ac:dyDescent="0.2">
      <c r="A339" s="191">
        <v>43711</v>
      </c>
      <c r="B339" s="10">
        <v>19213</v>
      </c>
      <c r="C339" s="82" t="s">
        <v>3140</v>
      </c>
      <c r="D339" s="12" t="s">
        <v>1703</v>
      </c>
      <c r="E339" s="166">
        <v>1580</v>
      </c>
      <c r="F339" s="158">
        <v>2263.0100000000002</v>
      </c>
      <c r="G339" s="83"/>
    </row>
    <row r="340" spans="1:7" ht="10.9" customHeight="1" x14ac:dyDescent="0.2">
      <c r="A340" s="191">
        <v>43711</v>
      </c>
      <c r="B340" s="10">
        <v>14408</v>
      </c>
      <c r="C340" s="82" t="s">
        <v>3140</v>
      </c>
      <c r="D340" s="12" t="s">
        <v>450</v>
      </c>
      <c r="E340" s="156">
        <v>1430.32</v>
      </c>
      <c r="F340" s="158">
        <v>12831.699999999999</v>
      </c>
      <c r="G340" s="83"/>
    </row>
    <row r="341" spans="1:7" ht="10.9" customHeight="1" x14ac:dyDescent="0.2">
      <c r="A341" s="191">
        <v>43711</v>
      </c>
      <c r="B341" s="81">
        <v>19825</v>
      </c>
      <c r="C341" s="82" t="s">
        <v>3128</v>
      </c>
      <c r="D341" s="83" t="s">
        <v>1762</v>
      </c>
      <c r="E341" s="168">
        <v>81.08</v>
      </c>
      <c r="F341" s="158">
        <v>589.85</v>
      </c>
      <c r="G341" s="83"/>
    </row>
    <row r="342" spans="1:7" ht="10.9" customHeight="1" x14ac:dyDescent="0.2">
      <c r="A342" s="191">
        <v>43711</v>
      </c>
      <c r="B342" s="81">
        <v>10678</v>
      </c>
      <c r="C342" s="82" t="s">
        <v>3140</v>
      </c>
      <c r="D342" s="83" t="s">
        <v>457</v>
      </c>
      <c r="E342" s="168">
        <v>125133.42</v>
      </c>
      <c r="F342" s="158">
        <v>836344.81</v>
      </c>
      <c r="G342" s="83"/>
    </row>
    <row r="343" spans="1:7" ht="10.9" customHeight="1" x14ac:dyDescent="0.2">
      <c r="A343" s="191">
        <v>43711</v>
      </c>
      <c r="B343" s="10">
        <v>19466</v>
      </c>
      <c r="C343" s="82" t="s">
        <v>3127</v>
      </c>
      <c r="D343" s="12" t="s">
        <v>459</v>
      </c>
      <c r="E343" s="156">
        <v>325</v>
      </c>
      <c r="F343" s="158">
        <v>34655.75</v>
      </c>
    </row>
    <row r="344" spans="1:7" ht="10.9" customHeight="1" x14ac:dyDescent="0.2">
      <c r="A344" s="191">
        <v>43710</v>
      </c>
      <c r="B344" s="10">
        <v>16078</v>
      </c>
      <c r="C344" s="82" t="s">
        <v>3047</v>
      </c>
      <c r="D344" s="12" t="s">
        <v>6526</v>
      </c>
      <c r="E344" s="166">
        <v>475</v>
      </c>
      <c r="F344" s="158"/>
      <c r="G344" s="12" t="s">
        <v>3046</v>
      </c>
    </row>
    <row r="345" spans="1:7" ht="10.9" customHeight="1" x14ac:dyDescent="0.2">
      <c r="A345" s="191">
        <v>43711</v>
      </c>
      <c r="B345" s="10">
        <v>18400</v>
      </c>
      <c r="C345" s="82" t="s">
        <v>3140</v>
      </c>
      <c r="D345" s="12" t="s">
        <v>466</v>
      </c>
      <c r="E345" s="166">
        <v>1773</v>
      </c>
      <c r="F345" s="158">
        <v>52911.45</v>
      </c>
      <c r="G345" s="83"/>
    </row>
    <row r="346" spans="1:7" ht="10.9" customHeight="1" x14ac:dyDescent="0.2">
      <c r="A346" s="191">
        <v>43707</v>
      </c>
      <c r="B346" s="81">
        <v>16007</v>
      </c>
      <c r="C346" s="82" t="s">
        <v>3073</v>
      </c>
      <c r="D346" s="83" t="s">
        <v>467</v>
      </c>
      <c r="E346" s="168">
        <v>3078.24</v>
      </c>
      <c r="F346" s="158">
        <v>86632.84</v>
      </c>
      <c r="G346" s="83" t="s">
        <v>3072</v>
      </c>
    </row>
    <row r="347" spans="1:7" ht="10.9" customHeight="1" x14ac:dyDescent="0.2">
      <c r="A347" s="191">
        <v>43711</v>
      </c>
      <c r="B347" s="10">
        <v>13744</v>
      </c>
      <c r="C347" s="82" t="s">
        <v>3134</v>
      </c>
      <c r="D347" s="12" t="s">
        <v>469</v>
      </c>
      <c r="E347" s="166">
        <v>12256.78</v>
      </c>
      <c r="F347" s="158">
        <v>108136.43</v>
      </c>
      <c r="G347" s="83"/>
    </row>
    <row r="348" spans="1:7" ht="10.9" customHeight="1" x14ac:dyDescent="0.2">
      <c r="A348" s="191">
        <v>43711</v>
      </c>
      <c r="B348" s="10">
        <v>21284</v>
      </c>
      <c r="C348" s="82" t="s">
        <v>3141</v>
      </c>
      <c r="D348" s="12" t="s">
        <v>1874</v>
      </c>
      <c r="E348" s="156">
        <v>80</v>
      </c>
      <c r="F348" s="158">
        <v>16246.67</v>
      </c>
    </row>
    <row r="349" spans="1:7" ht="10.9" customHeight="1" x14ac:dyDescent="0.2">
      <c r="A349" s="191">
        <v>43711</v>
      </c>
      <c r="B349" s="10">
        <v>25168</v>
      </c>
      <c r="C349" s="82" t="s">
        <v>3140</v>
      </c>
      <c r="D349" s="12" t="s">
        <v>472</v>
      </c>
      <c r="E349" s="166">
        <v>136.63999999999999</v>
      </c>
      <c r="F349" s="158">
        <v>1064702.1199999999</v>
      </c>
      <c r="G349" s="83"/>
    </row>
    <row r="350" spans="1:7" ht="10.9" customHeight="1" x14ac:dyDescent="0.2">
      <c r="A350" s="191">
        <v>43711</v>
      </c>
      <c r="B350" s="81">
        <v>24180</v>
      </c>
      <c r="C350" s="82" t="s">
        <v>3128</v>
      </c>
      <c r="D350" s="83" t="s">
        <v>2287</v>
      </c>
      <c r="E350" s="168">
        <v>312</v>
      </c>
      <c r="F350" s="158">
        <v>1590.02</v>
      </c>
      <c r="G350" s="83"/>
    </row>
    <row r="351" spans="1:7" ht="10.9" customHeight="1" x14ac:dyDescent="0.2">
      <c r="A351" s="191">
        <v>43711</v>
      </c>
      <c r="B351" s="10">
        <v>14979</v>
      </c>
      <c r="C351" s="82" t="s">
        <v>3140</v>
      </c>
      <c r="D351" s="12" t="s">
        <v>474</v>
      </c>
      <c r="E351" s="166">
        <v>740.76</v>
      </c>
      <c r="F351" s="158">
        <v>2880.63</v>
      </c>
      <c r="G351" s="83"/>
    </row>
    <row r="352" spans="1:7" ht="10.9" customHeight="1" x14ac:dyDescent="0.2">
      <c r="A352" s="191">
        <v>43707</v>
      </c>
      <c r="B352" s="10">
        <v>16078</v>
      </c>
      <c r="C352" s="82" t="s">
        <v>3047</v>
      </c>
      <c r="D352" s="12" t="s">
        <v>6505</v>
      </c>
      <c r="E352" s="166">
        <v>600</v>
      </c>
      <c r="F352" s="158"/>
      <c r="G352" s="12" t="s">
        <v>3046</v>
      </c>
    </row>
    <row r="353" spans="1:7" ht="10.9" customHeight="1" x14ac:dyDescent="0.2">
      <c r="A353" s="191">
        <v>43711</v>
      </c>
      <c r="B353" s="10">
        <v>12776</v>
      </c>
      <c r="C353" s="82" t="s">
        <v>3127</v>
      </c>
      <c r="D353" s="12" t="s">
        <v>1096</v>
      </c>
      <c r="E353" s="166">
        <v>1025</v>
      </c>
      <c r="F353" s="158">
        <v>25181.25</v>
      </c>
      <c r="G353" s="83"/>
    </row>
    <row r="354" spans="1:7" ht="10.9" customHeight="1" x14ac:dyDescent="0.2">
      <c r="A354" s="191">
        <v>43711</v>
      </c>
      <c r="B354" s="10">
        <v>19638</v>
      </c>
      <c r="C354" s="82" t="s">
        <v>3141</v>
      </c>
      <c r="D354" s="12" t="s">
        <v>1743</v>
      </c>
      <c r="E354" s="156">
        <v>138965.37000000002</v>
      </c>
      <c r="F354" s="158">
        <v>139775.62000000002</v>
      </c>
    </row>
    <row r="355" spans="1:7" ht="10.9" customHeight="1" x14ac:dyDescent="0.2">
      <c r="A355" s="191">
        <v>43711</v>
      </c>
      <c r="B355" s="10">
        <v>19006</v>
      </c>
      <c r="C355" s="82" t="s">
        <v>3140</v>
      </c>
      <c r="D355" s="12" t="s">
        <v>1690</v>
      </c>
      <c r="E355" s="166">
        <v>120.42</v>
      </c>
      <c r="F355" s="158">
        <v>364.5</v>
      </c>
      <c r="G355" s="83"/>
    </row>
    <row r="356" spans="1:7" ht="10.9" customHeight="1" x14ac:dyDescent="0.2">
      <c r="A356" s="191">
        <v>43711</v>
      </c>
      <c r="B356" s="81">
        <v>23630</v>
      </c>
      <c r="C356" s="82" t="s">
        <v>3140</v>
      </c>
      <c r="D356" s="83" t="s">
        <v>480</v>
      </c>
      <c r="E356" s="168">
        <v>1825.71</v>
      </c>
      <c r="F356" s="158">
        <v>21908.52</v>
      </c>
      <c r="G356" s="83"/>
    </row>
    <row r="357" spans="1:7" ht="10.9" customHeight="1" x14ac:dyDescent="0.2">
      <c r="A357" s="191">
        <v>43707</v>
      </c>
      <c r="B357" s="81">
        <v>16078</v>
      </c>
      <c r="C357" s="82" t="s">
        <v>3047</v>
      </c>
      <c r="D357" s="83" t="s">
        <v>6499</v>
      </c>
      <c r="E357" s="168">
        <v>300</v>
      </c>
      <c r="F357" s="158"/>
      <c r="G357" s="12" t="s">
        <v>3046</v>
      </c>
    </row>
    <row r="358" spans="1:7" ht="10.9" customHeight="1" x14ac:dyDescent="0.2">
      <c r="A358" s="191">
        <v>43711</v>
      </c>
      <c r="B358" s="10">
        <v>22918</v>
      </c>
      <c r="C358" s="82" t="s">
        <v>3140</v>
      </c>
      <c r="D358" s="12" t="s">
        <v>486</v>
      </c>
      <c r="E358" s="156">
        <v>1398.72</v>
      </c>
      <c r="F358" s="158">
        <v>33469.81</v>
      </c>
      <c r="G358" s="83"/>
    </row>
    <row r="359" spans="1:7" ht="10.9" customHeight="1" x14ac:dyDescent="0.2">
      <c r="A359" s="191">
        <v>43711</v>
      </c>
      <c r="B359" s="10">
        <v>26632</v>
      </c>
      <c r="C359" s="82" t="s">
        <v>3140</v>
      </c>
      <c r="D359" s="12" t="s">
        <v>2788</v>
      </c>
      <c r="E359" s="156">
        <v>273.8</v>
      </c>
      <c r="F359" s="158">
        <v>18566.599999999999</v>
      </c>
    </row>
    <row r="360" spans="1:7" ht="10.9" customHeight="1" x14ac:dyDescent="0.2">
      <c r="A360" s="191">
        <v>43707</v>
      </c>
      <c r="B360" s="10">
        <v>16078</v>
      </c>
      <c r="C360" s="82" t="s">
        <v>3047</v>
      </c>
      <c r="D360" s="12" t="s">
        <v>3057</v>
      </c>
      <c r="E360" s="156">
        <v>75</v>
      </c>
      <c r="F360" s="158"/>
      <c r="G360" s="12" t="s">
        <v>3046</v>
      </c>
    </row>
    <row r="361" spans="1:7" ht="10.9" customHeight="1" x14ac:dyDescent="0.2">
      <c r="A361" s="191">
        <v>43711</v>
      </c>
      <c r="B361" s="81">
        <v>24010</v>
      </c>
      <c r="C361" s="82" t="s">
        <v>3140</v>
      </c>
      <c r="D361" s="83" t="s">
        <v>2260</v>
      </c>
      <c r="E361" s="168">
        <v>161.24</v>
      </c>
      <c r="F361" s="158">
        <v>49622.25</v>
      </c>
      <c r="G361" s="83"/>
    </row>
    <row r="362" spans="1:7" ht="10.9" customHeight="1" x14ac:dyDescent="0.2">
      <c r="A362" s="191">
        <v>43711</v>
      </c>
      <c r="B362" s="10">
        <v>17018</v>
      </c>
      <c r="C362" s="82" t="s">
        <v>3141</v>
      </c>
      <c r="D362" s="12" t="s">
        <v>1514</v>
      </c>
      <c r="E362" s="166">
        <v>13052</v>
      </c>
      <c r="F362" s="158">
        <v>13052</v>
      </c>
      <c r="G362" s="83"/>
    </row>
    <row r="363" spans="1:7" ht="10.9" customHeight="1" x14ac:dyDescent="0.2">
      <c r="A363" s="191">
        <v>43707</v>
      </c>
      <c r="B363" s="81">
        <v>16078</v>
      </c>
      <c r="C363" s="82" t="s">
        <v>3047</v>
      </c>
      <c r="D363" s="83" t="s">
        <v>6506</v>
      </c>
      <c r="E363" s="168">
        <v>600</v>
      </c>
      <c r="F363" s="158"/>
      <c r="G363" s="12" t="s">
        <v>3046</v>
      </c>
    </row>
    <row r="364" spans="1:7" ht="10.9" customHeight="1" x14ac:dyDescent="0.2">
      <c r="A364" s="191">
        <v>43711</v>
      </c>
      <c r="B364" s="10">
        <v>14465</v>
      </c>
      <c r="C364" s="82" t="s">
        <v>3141</v>
      </c>
      <c r="D364" s="12" t="s">
        <v>1383</v>
      </c>
      <c r="E364" s="166">
        <v>926</v>
      </c>
      <c r="F364" s="158">
        <v>13477.5</v>
      </c>
      <c r="G364" s="83"/>
    </row>
    <row r="365" spans="1:7" ht="10.9" customHeight="1" x14ac:dyDescent="0.2">
      <c r="A365" s="191">
        <v>43711</v>
      </c>
      <c r="B365" s="10">
        <v>13911</v>
      </c>
      <c r="C365" s="82" t="s">
        <v>3141</v>
      </c>
      <c r="D365" s="12" t="s">
        <v>1285</v>
      </c>
      <c r="E365" s="156">
        <v>112.28</v>
      </c>
      <c r="F365" s="158">
        <v>582.89</v>
      </c>
    </row>
    <row r="366" spans="1:7" ht="10.9" customHeight="1" x14ac:dyDescent="0.2">
      <c r="A366" s="191">
        <v>43711</v>
      </c>
      <c r="B366" s="10">
        <v>18638</v>
      </c>
      <c r="C366" s="82" t="s">
        <v>3882</v>
      </c>
      <c r="D366" s="12" t="s">
        <v>1662</v>
      </c>
      <c r="E366" s="166">
        <v>153054.39000000001</v>
      </c>
      <c r="F366" s="158">
        <v>1244633.83</v>
      </c>
      <c r="G366" s="83"/>
    </row>
    <row r="367" spans="1:7" ht="10.9" customHeight="1" x14ac:dyDescent="0.2">
      <c r="A367" s="191">
        <v>43711</v>
      </c>
      <c r="B367" s="10">
        <v>27000</v>
      </c>
      <c r="C367" s="82" t="s">
        <v>3140</v>
      </c>
      <c r="D367" s="12" t="s">
        <v>2900</v>
      </c>
      <c r="E367" s="166">
        <v>1556</v>
      </c>
      <c r="F367" s="158">
        <v>14004</v>
      </c>
      <c r="G367" s="83"/>
    </row>
    <row r="368" spans="1:7" ht="10.9" customHeight="1" x14ac:dyDescent="0.2">
      <c r="A368" s="191">
        <v>43710</v>
      </c>
      <c r="B368" s="81">
        <v>16078</v>
      </c>
      <c r="C368" s="82" t="s">
        <v>3047</v>
      </c>
      <c r="D368" s="83" t="s">
        <v>6524</v>
      </c>
      <c r="E368" s="168">
        <v>475</v>
      </c>
      <c r="F368" s="158"/>
      <c r="G368" s="12" t="s">
        <v>3046</v>
      </c>
    </row>
    <row r="369" spans="1:8" ht="10.9" customHeight="1" x14ac:dyDescent="0.2">
      <c r="A369" s="191">
        <v>43711</v>
      </c>
      <c r="B369" s="81">
        <v>26811</v>
      </c>
      <c r="C369" s="82" t="s">
        <v>3128</v>
      </c>
      <c r="D369" s="83" t="s">
        <v>2836</v>
      </c>
      <c r="E369" s="168">
        <v>3000</v>
      </c>
      <c r="F369" s="158">
        <v>3000</v>
      </c>
      <c r="G369" s="83"/>
    </row>
    <row r="370" spans="1:8" ht="10.9" customHeight="1" x14ac:dyDescent="0.2">
      <c r="A370" s="191">
        <v>43710</v>
      </c>
      <c r="B370" s="81">
        <v>16078</v>
      </c>
      <c r="C370" s="82" t="s">
        <v>3047</v>
      </c>
      <c r="D370" s="83" t="s">
        <v>6523</v>
      </c>
      <c r="E370" s="168">
        <v>475</v>
      </c>
      <c r="F370" s="158"/>
      <c r="G370" s="12" t="s">
        <v>3046</v>
      </c>
    </row>
    <row r="371" spans="1:8" ht="10.9" customHeight="1" x14ac:dyDescent="0.2">
      <c r="A371" s="191">
        <v>43711</v>
      </c>
      <c r="B371" s="81">
        <v>13194</v>
      </c>
      <c r="C371" s="82" t="s">
        <v>3140</v>
      </c>
      <c r="D371" s="83" t="s">
        <v>498</v>
      </c>
      <c r="E371" s="168">
        <v>58142.25</v>
      </c>
      <c r="F371" s="158">
        <v>256424.85</v>
      </c>
      <c r="G371" s="83"/>
    </row>
    <row r="372" spans="1:8" ht="10.9" customHeight="1" x14ac:dyDescent="0.2">
      <c r="A372" s="191">
        <v>43711</v>
      </c>
      <c r="B372" s="81">
        <v>17361</v>
      </c>
      <c r="C372" s="82" t="s">
        <v>3141</v>
      </c>
      <c r="D372" s="83" t="s">
        <v>502</v>
      </c>
      <c r="E372" s="168">
        <v>1992.65</v>
      </c>
      <c r="F372" s="158">
        <v>99132.81</v>
      </c>
      <c r="G372" s="83"/>
    </row>
    <row r="373" spans="1:8" ht="10.9" customHeight="1" x14ac:dyDescent="0.2">
      <c r="A373" s="191">
        <v>43711</v>
      </c>
      <c r="B373" s="10">
        <v>21085</v>
      </c>
      <c r="C373" s="82" t="s">
        <v>3140</v>
      </c>
      <c r="D373" s="12" t="s">
        <v>503</v>
      </c>
      <c r="E373" s="156">
        <v>2200</v>
      </c>
      <c r="F373" s="158">
        <v>103662.5</v>
      </c>
    </row>
    <row r="374" spans="1:8" ht="10.9" customHeight="1" x14ac:dyDescent="0.2">
      <c r="A374" s="191">
        <v>43710</v>
      </c>
      <c r="B374" s="81">
        <v>16078</v>
      </c>
      <c r="C374" s="82" t="s">
        <v>3047</v>
      </c>
      <c r="D374" s="83" t="s">
        <v>6514</v>
      </c>
      <c r="E374" s="168">
        <v>475</v>
      </c>
      <c r="F374" s="158"/>
      <c r="G374" s="12" t="s">
        <v>3046</v>
      </c>
    </row>
    <row r="375" spans="1:8" ht="10.9" customHeight="1" x14ac:dyDescent="0.2">
      <c r="A375" s="191">
        <v>43711</v>
      </c>
      <c r="B375" s="10">
        <v>27621</v>
      </c>
      <c r="C375" s="82" t="s">
        <v>3127</v>
      </c>
      <c r="D375" s="12" t="s">
        <v>2743</v>
      </c>
      <c r="E375" s="156">
        <v>500</v>
      </c>
      <c r="F375" s="158">
        <v>4197</v>
      </c>
      <c r="G375" s="83"/>
    </row>
    <row r="376" spans="1:8" ht="10.9" customHeight="1" x14ac:dyDescent="0.2">
      <c r="A376" s="191">
        <v>43706</v>
      </c>
      <c r="B376" s="10">
        <v>16078</v>
      </c>
      <c r="C376" s="82" t="s">
        <v>3047</v>
      </c>
      <c r="D376" s="12" t="s">
        <v>6535</v>
      </c>
      <c r="E376" s="156">
        <v>95</v>
      </c>
      <c r="F376" s="158"/>
      <c r="G376" s="12" t="s">
        <v>3046</v>
      </c>
      <c r="H376" s="83"/>
    </row>
    <row r="377" spans="1:8" ht="10.9" customHeight="1" x14ac:dyDescent="0.2">
      <c r="A377" s="191">
        <v>43711</v>
      </c>
      <c r="B377" s="10">
        <v>27860</v>
      </c>
      <c r="C377" s="82" t="s">
        <v>3127</v>
      </c>
      <c r="D377" s="12" t="s">
        <v>5757</v>
      </c>
      <c r="E377" s="156">
        <v>400</v>
      </c>
      <c r="F377" s="158">
        <v>3025</v>
      </c>
    </row>
    <row r="378" spans="1:8" ht="10.9" customHeight="1" x14ac:dyDescent="0.2">
      <c r="A378" s="191">
        <v>43711</v>
      </c>
      <c r="B378" s="10">
        <v>13939</v>
      </c>
      <c r="C378" s="82" t="s">
        <v>3140</v>
      </c>
      <c r="D378" s="12" t="s">
        <v>518</v>
      </c>
      <c r="E378" s="156">
        <v>2206.4899999999998</v>
      </c>
      <c r="F378" s="158">
        <v>70127.72</v>
      </c>
    </row>
    <row r="379" spans="1:8" ht="10.9" customHeight="1" x14ac:dyDescent="0.2">
      <c r="A379" s="191">
        <v>43711</v>
      </c>
      <c r="B379" s="81">
        <v>22302</v>
      </c>
      <c r="C379" s="82" t="s">
        <v>3134</v>
      </c>
      <c r="D379" s="83" t="s">
        <v>1985</v>
      </c>
      <c r="E379" s="168">
        <v>197.96</v>
      </c>
      <c r="F379" s="158">
        <v>9193.1699999999983</v>
      </c>
      <c r="G379" s="83"/>
    </row>
    <row r="380" spans="1:8" ht="10.9" customHeight="1" x14ac:dyDescent="0.2">
      <c r="A380" s="191">
        <v>43711</v>
      </c>
      <c r="B380" s="10">
        <v>12611</v>
      </c>
      <c r="C380" s="82" t="s">
        <v>3143</v>
      </c>
      <c r="D380" s="12" t="s">
        <v>1082</v>
      </c>
      <c r="E380" s="156">
        <v>1240</v>
      </c>
      <c r="F380" s="158">
        <v>24896.7</v>
      </c>
      <c r="G380" s="83"/>
    </row>
    <row r="381" spans="1:8" ht="10.9" customHeight="1" x14ac:dyDescent="0.2">
      <c r="A381" s="191">
        <v>43710</v>
      </c>
      <c r="B381" s="10">
        <v>16078</v>
      </c>
      <c r="C381" s="82" t="s">
        <v>3047</v>
      </c>
      <c r="D381" s="12" t="s">
        <v>6529</v>
      </c>
      <c r="E381" s="166">
        <v>475</v>
      </c>
      <c r="F381" s="158"/>
      <c r="G381" s="12" t="s">
        <v>3046</v>
      </c>
    </row>
    <row r="382" spans="1:8" ht="10.9" customHeight="1" x14ac:dyDescent="0.2">
      <c r="A382" s="191">
        <v>43710</v>
      </c>
      <c r="B382" s="10">
        <v>16078</v>
      </c>
      <c r="C382" s="82" t="s">
        <v>3047</v>
      </c>
      <c r="D382" s="12" t="s">
        <v>5067</v>
      </c>
      <c r="E382" s="156">
        <v>475</v>
      </c>
      <c r="F382" s="158"/>
      <c r="G382" s="12" t="s">
        <v>3046</v>
      </c>
    </row>
    <row r="383" spans="1:8" ht="10.9" customHeight="1" x14ac:dyDescent="0.2">
      <c r="A383" s="191">
        <v>43706</v>
      </c>
      <c r="B383" s="81">
        <v>16078</v>
      </c>
      <c r="C383" s="82" t="s">
        <v>3047</v>
      </c>
      <c r="D383" s="83" t="s">
        <v>6487</v>
      </c>
      <c r="E383" s="168">
        <v>16</v>
      </c>
      <c r="F383" s="158"/>
      <c r="G383" s="12" t="s">
        <v>3046</v>
      </c>
    </row>
    <row r="384" spans="1:8" ht="10.9" customHeight="1" x14ac:dyDescent="0.2">
      <c r="A384" s="191">
        <v>43711</v>
      </c>
      <c r="B384" s="81">
        <v>11208</v>
      </c>
      <c r="C384" s="82" t="s">
        <v>3128</v>
      </c>
      <c r="D384" s="83" t="s">
        <v>891</v>
      </c>
      <c r="E384" s="168">
        <v>57.12</v>
      </c>
      <c r="F384" s="158">
        <v>785.73</v>
      </c>
      <c r="G384" s="83"/>
    </row>
    <row r="385" spans="1:7" ht="10.9" customHeight="1" x14ac:dyDescent="0.2">
      <c r="A385" s="191">
        <v>43711</v>
      </c>
      <c r="B385" s="10">
        <v>13384</v>
      </c>
      <c r="C385" s="82" t="s">
        <v>3140</v>
      </c>
      <c r="D385" s="12" t="s">
        <v>1179</v>
      </c>
      <c r="E385" s="156">
        <v>119764.26</v>
      </c>
      <c r="F385" s="158">
        <v>1125730.72</v>
      </c>
      <c r="G385" s="83"/>
    </row>
    <row r="386" spans="1:7" ht="10.9" customHeight="1" x14ac:dyDescent="0.2">
      <c r="A386" s="191">
        <v>43711</v>
      </c>
      <c r="B386" s="10">
        <v>22984</v>
      </c>
      <c r="C386" s="82" t="s">
        <v>3141</v>
      </c>
      <c r="D386" s="12" t="s">
        <v>524</v>
      </c>
      <c r="E386" s="156">
        <v>575</v>
      </c>
      <c r="F386" s="158">
        <v>4575</v>
      </c>
    </row>
    <row r="387" spans="1:7" ht="10.9" customHeight="1" x14ac:dyDescent="0.2">
      <c r="A387" s="191">
        <v>43711</v>
      </c>
      <c r="B387" s="10">
        <v>28055</v>
      </c>
      <c r="C387" s="82" t="s">
        <v>3141</v>
      </c>
      <c r="D387" s="12" t="s">
        <v>6403</v>
      </c>
      <c r="E387" s="166">
        <v>350</v>
      </c>
      <c r="F387" s="158">
        <v>350</v>
      </c>
      <c r="G387" s="83"/>
    </row>
    <row r="388" spans="1:7" ht="10.9" customHeight="1" x14ac:dyDescent="0.2">
      <c r="A388" s="191">
        <v>43711</v>
      </c>
      <c r="B388" s="81">
        <v>23159</v>
      </c>
      <c r="C388" s="82" t="s">
        <v>3140</v>
      </c>
      <c r="D388" s="83" t="s">
        <v>526</v>
      </c>
      <c r="E388" s="168">
        <v>11550</v>
      </c>
      <c r="F388" s="158">
        <v>126700</v>
      </c>
      <c r="G388" s="83"/>
    </row>
    <row r="389" spans="1:7" ht="10.9" customHeight="1" x14ac:dyDescent="0.2">
      <c r="A389" s="191">
        <v>43711</v>
      </c>
      <c r="B389" s="10">
        <v>23951</v>
      </c>
      <c r="C389" s="82" t="s">
        <v>3127</v>
      </c>
      <c r="D389" s="12" t="s">
        <v>2247</v>
      </c>
      <c r="E389" s="166">
        <v>600</v>
      </c>
      <c r="F389" s="158">
        <v>2825</v>
      </c>
    </row>
    <row r="390" spans="1:7" ht="10.9" customHeight="1" x14ac:dyDescent="0.2">
      <c r="A390" s="191">
        <v>43711</v>
      </c>
      <c r="B390" s="10">
        <v>13632</v>
      </c>
      <c r="C390" s="82" t="s">
        <v>3140</v>
      </c>
      <c r="D390" s="12" t="s">
        <v>1232</v>
      </c>
      <c r="E390" s="156">
        <v>8275</v>
      </c>
      <c r="F390" s="158">
        <v>8275</v>
      </c>
    </row>
    <row r="391" spans="1:7" ht="10.9" customHeight="1" x14ac:dyDescent="0.2">
      <c r="A391" s="191">
        <v>43711</v>
      </c>
      <c r="B391" s="10">
        <v>19672</v>
      </c>
      <c r="C391" s="82" t="s">
        <v>3140</v>
      </c>
      <c r="D391" s="12" t="s">
        <v>1748</v>
      </c>
      <c r="E391" s="166">
        <v>1500</v>
      </c>
      <c r="F391" s="158">
        <v>30837</v>
      </c>
      <c r="G391" s="83"/>
    </row>
    <row r="392" spans="1:7" ht="10.9" customHeight="1" x14ac:dyDescent="0.2">
      <c r="A392" s="191">
        <v>43711</v>
      </c>
      <c r="B392" s="10">
        <v>21684</v>
      </c>
      <c r="C392" s="82" t="s">
        <v>3127</v>
      </c>
      <c r="D392" s="12" t="s">
        <v>531</v>
      </c>
      <c r="E392" s="156">
        <v>3750</v>
      </c>
      <c r="F392" s="158">
        <v>29666.45</v>
      </c>
    </row>
    <row r="393" spans="1:7" ht="10.9" customHeight="1" x14ac:dyDescent="0.2">
      <c r="A393" s="191">
        <v>43711</v>
      </c>
      <c r="B393" s="81">
        <v>26160</v>
      </c>
      <c r="C393" s="82" t="s">
        <v>3140</v>
      </c>
      <c r="D393" s="83" t="s">
        <v>2674</v>
      </c>
      <c r="E393" s="168">
        <v>5263.25</v>
      </c>
      <c r="F393" s="158">
        <v>5263.25</v>
      </c>
      <c r="G393" s="83"/>
    </row>
    <row r="394" spans="1:7" ht="10.9" customHeight="1" x14ac:dyDescent="0.2">
      <c r="A394" s="191">
        <v>43707</v>
      </c>
      <c r="B394" s="10">
        <v>12636</v>
      </c>
      <c r="C394" s="82" t="s">
        <v>3073</v>
      </c>
      <c r="D394" s="12" t="s">
        <v>1087</v>
      </c>
      <c r="E394" s="156">
        <v>1250</v>
      </c>
      <c r="F394" s="158">
        <v>1126987.74</v>
      </c>
      <c r="G394" s="83" t="s">
        <v>3072</v>
      </c>
    </row>
    <row r="395" spans="1:7" ht="10.9" customHeight="1" x14ac:dyDescent="0.2">
      <c r="A395" s="191">
        <v>43707</v>
      </c>
      <c r="B395" s="10">
        <v>12636</v>
      </c>
      <c r="C395" s="82" t="s">
        <v>3073</v>
      </c>
      <c r="D395" s="12" t="s">
        <v>1087</v>
      </c>
      <c r="E395" s="166">
        <v>525</v>
      </c>
      <c r="F395" s="158">
        <v>1127512.74</v>
      </c>
      <c r="G395" s="83" t="s">
        <v>3072</v>
      </c>
    </row>
    <row r="396" spans="1:7" ht="10.9" customHeight="1" x14ac:dyDescent="0.2">
      <c r="A396" s="191">
        <v>43707</v>
      </c>
      <c r="B396" s="10">
        <v>12636</v>
      </c>
      <c r="C396" s="82" t="s">
        <v>3073</v>
      </c>
      <c r="D396" s="12" t="s">
        <v>1087</v>
      </c>
      <c r="E396" s="156">
        <v>50104.28</v>
      </c>
      <c r="F396" s="158">
        <v>1119546.26</v>
      </c>
      <c r="G396" s="83" t="s">
        <v>3072</v>
      </c>
    </row>
    <row r="397" spans="1:7" ht="10.9" customHeight="1" x14ac:dyDescent="0.2">
      <c r="A397" s="191">
        <v>43707</v>
      </c>
      <c r="B397" s="10">
        <v>12636</v>
      </c>
      <c r="C397" s="82" t="s">
        <v>3073</v>
      </c>
      <c r="D397" s="12" t="s">
        <v>1087</v>
      </c>
      <c r="E397" s="166">
        <v>7966.48</v>
      </c>
      <c r="F397" s="158">
        <v>1127512.74</v>
      </c>
      <c r="G397" s="83" t="s">
        <v>3072</v>
      </c>
    </row>
    <row r="398" spans="1:7" ht="10.9" customHeight="1" x14ac:dyDescent="0.2">
      <c r="A398" s="191">
        <v>43711</v>
      </c>
      <c r="B398" s="10">
        <v>19087</v>
      </c>
      <c r="C398" s="82" t="s">
        <v>3141</v>
      </c>
      <c r="D398" s="12" t="s">
        <v>533</v>
      </c>
      <c r="E398" s="166">
        <v>75687</v>
      </c>
      <c r="F398" s="158">
        <v>383918.99</v>
      </c>
    </row>
    <row r="399" spans="1:7" ht="10.9" customHeight="1" x14ac:dyDescent="0.2">
      <c r="A399" s="191">
        <v>43707</v>
      </c>
      <c r="B399" s="81">
        <v>16078</v>
      </c>
      <c r="C399" s="82" t="s">
        <v>3047</v>
      </c>
      <c r="D399" s="83" t="s">
        <v>4043</v>
      </c>
      <c r="E399" s="168">
        <v>1285</v>
      </c>
      <c r="F399" s="158"/>
      <c r="G399" s="12" t="s">
        <v>3046</v>
      </c>
    </row>
    <row r="400" spans="1:7" ht="10.9" customHeight="1" x14ac:dyDescent="0.2">
      <c r="A400" s="191">
        <v>43711</v>
      </c>
      <c r="B400" s="81">
        <v>10549</v>
      </c>
      <c r="C400" s="82" t="s">
        <v>3140</v>
      </c>
      <c r="D400" s="83" t="s">
        <v>5490</v>
      </c>
      <c r="E400" s="168">
        <v>10801</v>
      </c>
      <c r="F400" s="158">
        <v>225080.22</v>
      </c>
      <c r="G400" s="83"/>
    </row>
    <row r="401" spans="1:7" ht="10.9" customHeight="1" x14ac:dyDescent="0.2">
      <c r="A401" s="191">
        <v>43705</v>
      </c>
      <c r="B401" s="81">
        <v>16078</v>
      </c>
      <c r="C401" s="82" t="s">
        <v>3047</v>
      </c>
      <c r="D401" s="83" t="s">
        <v>6483</v>
      </c>
      <c r="E401" s="168">
        <v>500</v>
      </c>
      <c r="F401" s="158"/>
      <c r="G401" s="12" t="s">
        <v>3046</v>
      </c>
    </row>
    <row r="402" spans="1:7" ht="10.9" customHeight="1" x14ac:dyDescent="0.2">
      <c r="A402" s="191">
        <v>43711</v>
      </c>
      <c r="B402" s="10">
        <v>14812</v>
      </c>
      <c r="C402" s="82" t="s">
        <v>3140</v>
      </c>
      <c r="D402" s="12" t="s">
        <v>1421</v>
      </c>
      <c r="E402" s="156">
        <v>563.4</v>
      </c>
      <c r="F402" s="158">
        <v>5305.1799999999994</v>
      </c>
    </row>
    <row r="403" spans="1:7" ht="10.9" customHeight="1" x14ac:dyDescent="0.2">
      <c r="A403" s="191">
        <v>43711</v>
      </c>
      <c r="B403" s="10">
        <v>25544</v>
      </c>
      <c r="C403" s="82" t="s">
        <v>3143</v>
      </c>
      <c r="D403" s="12" t="s">
        <v>2547</v>
      </c>
      <c r="E403" s="166">
        <v>620</v>
      </c>
      <c r="F403" s="158">
        <v>10293</v>
      </c>
      <c r="G403" s="83"/>
    </row>
    <row r="404" spans="1:7" ht="10.9" customHeight="1" x14ac:dyDescent="0.2">
      <c r="A404" s="191">
        <v>43710</v>
      </c>
      <c r="B404" s="10">
        <v>16078</v>
      </c>
      <c r="C404" s="82" t="s">
        <v>3047</v>
      </c>
      <c r="D404" s="12" t="s">
        <v>6533</v>
      </c>
      <c r="E404" s="166">
        <v>712.5</v>
      </c>
      <c r="F404" s="158"/>
      <c r="G404" s="12" t="s">
        <v>3046</v>
      </c>
    </row>
    <row r="405" spans="1:7" ht="10.9" customHeight="1" x14ac:dyDescent="0.2">
      <c r="A405" s="191">
        <v>43711</v>
      </c>
      <c r="B405" s="10">
        <v>999002215</v>
      </c>
      <c r="C405" s="82" t="s">
        <v>3135</v>
      </c>
      <c r="D405" s="12" t="s">
        <v>6122</v>
      </c>
      <c r="E405" s="166">
        <v>2500</v>
      </c>
      <c r="F405" s="158">
        <v>2575</v>
      </c>
      <c r="G405" s="83"/>
    </row>
    <row r="406" spans="1:7" ht="10.9" customHeight="1" x14ac:dyDescent="0.2">
      <c r="A406" s="191">
        <v>43711</v>
      </c>
      <c r="B406" s="10">
        <v>10822</v>
      </c>
      <c r="C406" s="82" t="s">
        <v>3140</v>
      </c>
      <c r="D406" s="12" t="s">
        <v>537</v>
      </c>
      <c r="E406" s="166">
        <v>983.39</v>
      </c>
      <c r="F406" s="158">
        <v>32566.44</v>
      </c>
      <c r="G406" s="83"/>
    </row>
    <row r="407" spans="1:7" ht="10.9" customHeight="1" x14ac:dyDescent="0.2">
      <c r="A407" s="191">
        <v>43711</v>
      </c>
      <c r="B407" s="10">
        <v>10565</v>
      </c>
      <c r="C407" s="82" t="s">
        <v>3140</v>
      </c>
      <c r="D407" s="12" t="s">
        <v>538</v>
      </c>
      <c r="E407" s="166">
        <v>30185.06</v>
      </c>
      <c r="F407" s="158">
        <v>957974.72000000009</v>
      </c>
      <c r="G407" s="83"/>
    </row>
    <row r="408" spans="1:7" ht="10.9" customHeight="1" x14ac:dyDescent="0.2">
      <c r="A408" s="191">
        <v>43711</v>
      </c>
      <c r="B408" s="10">
        <v>13667</v>
      </c>
      <c r="C408" s="82" t="s">
        <v>3140</v>
      </c>
      <c r="D408" s="12" t="s">
        <v>1239</v>
      </c>
      <c r="E408" s="156">
        <v>5631.14</v>
      </c>
      <c r="F408" s="158">
        <v>118153.14</v>
      </c>
    </row>
    <row r="409" spans="1:7" ht="10.9" customHeight="1" x14ac:dyDescent="0.2">
      <c r="A409" s="191">
        <v>43707</v>
      </c>
      <c r="B409" s="81">
        <v>16078</v>
      </c>
      <c r="C409" s="82" t="s">
        <v>3047</v>
      </c>
      <c r="D409" s="83" t="s">
        <v>6496</v>
      </c>
      <c r="E409" s="168">
        <v>130</v>
      </c>
      <c r="F409" s="158"/>
      <c r="G409" s="12" t="s">
        <v>3046</v>
      </c>
    </row>
    <row r="410" spans="1:7" ht="10.9" customHeight="1" x14ac:dyDescent="0.2">
      <c r="A410" s="191">
        <v>43710</v>
      </c>
      <c r="B410" s="81">
        <v>16078</v>
      </c>
      <c r="C410" s="82" t="s">
        <v>3047</v>
      </c>
      <c r="D410" s="83" t="s">
        <v>3582</v>
      </c>
      <c r="E410" s="168">
        <v>8363.9699999999993</v>
      </c>
      <c r="F410" s="158"/>
      <c r="G410" s="12" t="s">
        <v>3046</v>
      </c>
    </row>
    <row r="411" spans="1:7" ht="10.9" customHeight="1" x14ac:dyDescent="0.2">
      <c r="A411" s="191">
        <v>43711</v>
      </c>
      <c r="B411" s="10">
        <v>26570</v>
      </c>
      <c r="C411" s="82" t="s">
        <v>3140</v>
      </c>
      <c r="D411" s="12" t="s">
        <v>2770</v>
      </c>
      <c r="E411" s="166">
        <v>2866.5</v>
      </c>
      <c r="F411" s="158">
        <v>50868.75</v>
      </c>
      <c r="G411" s="83"/>
    </row>
    <row r="412" spans="1:7" ht="10.9" customHeight="1" x14ac:dyDescent="0.2">
      <c r="A412" s="191">
        <v>43711</v>
      </c>
      <c r="B412" s="10">
        <v>23878</v>
      </c>
      <c r="C412" s="82" t="s">
        <v>3127</v>
      </c>
      <c r="D412" s="12" t="s">
        <v>543</v>
      </c>
      <c r="E412" s="156">
        <v>1800</v>
      </c>
      <c r="F412" s="158">
        <v>13270</v>
      </c>
    </row>
    <row r="413" spans="1:7" ht="10.9" customHeight="1" x14ac:dyDescent="0.2">
      <c r="A413" s="191">
        <v>43711</v>
      </c>
      <c r="B413" s="10">
        <v>11315</v>
      </c>
      <c r="C413" s="82" t="s">
        <v>3128</v>
      </c>
      <c r="D413" s="12" t="s">
        <v>908</v>
      </c>
      <c r="E413" s="166">
        <v>126</v>
      </c>
      <c r="F413" s="158">
        <v>126</v>
      </c>
      <c r="G413" s="83"/>
    </row>
    <row r="414" spans="1:7" ht="10.9" customHeight="1" x14ac:dyDescent="0.2">
      <c r="A414" s="191">
        <v>43711</v>
      </c>
      <c r="B414" s="81">
        <v>27470</v>
      </c>
      <c r="C414" s="82" t="s">
        <v>3141</v>
      </c>
      <c r="D414" s="83" t="s">
        <v>2207</v>
      </c>
      <c r="E414" s="168">
        <v>879.45</v>
      </c>
      <c r="F414" s="158">
        <v>6334.88</v>
      </c>
      <c r="G414" s="83"/>
    </row>
    <row r="415" spans="1:7" ht="10.9" customHeight="1" x14ac:dyDescent="0.2">
      <c r="A415" s="191">
        <v>43711</v>
      </c>
      <c r="B415" s="10">
        <v>14662</v>
      </c>
      <c r="C415" s="82" t="s">
        <v>3140</v>
      </c>
      <c r="D415" s="12" t="s">
        <v>548</v>
      </c>
      <c r="E415" s="166">
        <v>6985</v>
      </c>
      <c r="F415" s="158">
        <v>165820.92000000001</v>
      </c>
      <c r="G415" s="83"/>
    </row>
    <row r="416" spans="1:7" ht="10.9" customHeight="1" x14ac:dyDescent="0.2">
      <c r="A416" s="191">
        <v>43705</v>
      </c>
      <c r="B416" s="10">
        <v>16078</v>
      </c>
      <c r="C416" s="82" t="s">
        <v>3047</v>
      </c>
      <c r="D416" s="12" t="s">
        <v>6482</v>
      </c>
      <c r="E416" s="166">
        <v>500</v>
      </c>
      <c r="F416" s="158"/>
      <c r="G416" s="12" t="s">
        <v>3046</v>
      </c>
    </row>
    <row r="417" spans="1:7" ht="10.9" customHeight="1" x14ac:dyDescent="0.2">
      <c r="A417" s="191">
        <v>43707</v>
      </c>
      <c r="B417" s="10">
        <v>16078</v>
      </c>
      <c r="C417" s="82" t="s">
        <v>3047</v>
      </c>
      <c r="D417" s="12" t="s">
        <v>6503</v>
      </c>
      <c r="E417" s="166">
        <v>400</v>
      </c>
      <c r="F417" s="158"/>
      <c r="G417" s="12" t="s">
        <v>3046</v>
      </c>
    </row>
    <row r="418" spans="1:7" ht="10.9" customHeight="1" x14ac:dyDescent="0.2">
      <c r="A418" s="191">
        <v>43711</v>
      </c>
      <c r="B418" s="81">
        <v>24168</v>
      </c>
      <c r="C418" s="82" t="s">
        <v>3128</v>
      </c>
      <c r="D418" s="83" t="s">
        <v>2284</v>
      </c>
      <c r="E418" s="168">
        <v>108.29</v>
      </c>
      <c r="F418" s="158">
        <v>240.63</v>
      </c>
      <c r="G418" s="83"/>
    </row>
    <row r="419" spans="1:7" ht="10.9" customHeight="1" x14ac:dyDescent="0.2">
      <c r="A419" s="191">
        <v>43711</v>
      </c>
      <c r="B419" s="81">
        <v>11978</v>
      </c>
      <c r="C419" s="82" t="s">
        <v>3128</v>
      </c>
      <c r="D419" s="83" t="s">
        <v>993</v>
      </c>
      <c r="E419" s="168">
        <v>312</v>
      </c>
      <c r="F419" s="158">
        <v>347</v>
      </c>
    </row>
    <row r="420" spans="1:7" ht="10.9" customHeight="1" x14ac:dyDescent="0.2">
      <c r="A420" s="191">
        <v>43705</v>
      </c>
      <c r="B420" s="81">
        <v>16078</v>
      </c>
      <c r="C420" s="82" t="s">
        <v>3047</v>
      </c>
      <c r="D420" s="83" t="s">
        <v>6447</v>
      </c>
      <c r="E420" s="168">
        <v>500</v>
      </c>
      <c r="F420" s="158"/>
      <c r="G420" s="12" t="s">
        <v>3046</v>
      </c>
    </row>
    <row r="421" spans="1:7" ht="10.9" customHeight="1" x14ac:dyDescent="0.2">
      <c r="A421" s="191">
        <v>43711</v>
      </c>
      <c r="B421" s="10">
        <v>999002228</v>
      </c>
      <c r="C421" s="82" t="s">
        <v>3135</v>
      </c>
      <c r="D421" s="12" t="s">
        <v>6541</v>
      </c>
      <c r="E421" s="156">
        <v>780</v>
      </c>
      <c r="F421" s="158">
        <v>780</v>
      </c>
      <c r="G421" s="83"/>
    </row>
    <row r="422" spans="1:7" ht="10.9" customHeight="1" x14ac:dyDescent="0.2">
      <c r="A422" s="191">
        <v>43711</v>
      </c>
      <c r="B422" s="81">
        <v>27772</v>
      </c>
      <c r="C422" s="82" t="s">
        <v>3141</v>
      </c>
      <c r="D422" s="83" t="s">
        <v>5369</v>
      </c>
      <c r="E422" s="168">
        <v>665</v>
      </c>
      <c r="F422" s="158">
        <v>665</v>
      </c>
      <c r="G422" s="83"/>
    </row>
    <row r="423" spans="1:7" ht="10.9" customHeight="1" x14ac:dyDescent="0.2">
      <c r="A423" s="191">
        <v>43711</v>
      </c>
      <c r="B423" s="10">
        <v>24292</v>
      </c>
      <c r="C423" s="82" t="s">
        <v>3134</v>
      </c>
      <c r="D423" s="12" t="s">
        <v>2311</v>
      </c>
      <c r="E423" s="156">
        <v>850.17</v>
      </c>
      <c r="F423" s="158">
        <v>18940.669999999998</v>
      </c>
    </row>
    <row r="424" spans="1:7" ht="10.9" customHeight="1" x14ac:dyDescent="0.2">
      <c r="A424" s="191">
        <v>43711</v>
      </c>
      <c r="B424" s="10">
        <v>10128</v>
      </c>
      <c r="C424" s="82" t="s">
        <v>3140</v>
      </c>
      <c r="D424" s="12" t="s">
        <v>556</v>
      </c>
      <c r="E424" s="166">
        <v>3592</v>
      </c>
      <c r="F424" s="158">
        <v>92630.92</v>
      </c>
      <c r="G424" s="83"/>
    </row>
    <row r="425" spans="1:7" ht="10.9" customHeight="1" x14ac:dyDescent="0.2">
      <c r="A425" s="191">
        <v>43711</v>
      </c>
      <c r="B425" s="10">
        <v>13456</v>
      </c>
      <c r="C425" s="82" t="s">
        <v>3140</v>
      </c>
      <c r="D425" s="12" t="s">
        <v>1191</v>
      </c>
      <c r="E425" s="156">
        <v>264</v>
      </c>
      <c r="F425" s="158">
        <v>24017.45</v>
      </c>
    </row>
    <row r="426" spans="1:7" ht="10.9" customHeight="1" x14ac:dyDescent="0.2">
      <c r="A426" s="191">
        <v>43711</v>
      </c>
      <c r="B426" s="10">
        <v>14453</v>
      </c>
      <c r="C426" s="82" t="s">
        <v>3134</v>
      </c>
      <c r="D426" s="12" t="s">
        <v>1381</v>
      </c>
      <c r="E426" s="156">
        <v>102.12</v>
      </c>
      <c r="F426" s="158">
        <v>4336.38</v>
      </c>
    </row>
    <row r="427" spans="1:7" ht="10.9" customHeight="1" x14ac:dyDescent="0.2">
      <c r="A427" s="191">
        <v>43711</v>
      </c>
      <c r="B427" s="10">
        <v>14441</v>
      </c>
      <c r="C427" s="82" t="s">
        <v>3140</v>
      </c>
      <c r="D427" s="12" t="s">
        <v>559</v>
      </c>
      <c r="E427" s="166">
        <v>132</v>
      </c>
      <c r="F427" s="158">
        <v>9930</v>
      </c>
      <c r="G427" s="83"/>
    </row>
    <row r="428" spans="1:7" ht="10.9" customHeight="1" x14ac:dyDescent="0.2">
      <c r="A428" s="191">
        <v>43711</v>
      </c>
      <c r="B428" s="10">
        <v>12535</v>
      </c>
      <c r="C428" s="82" t="s">
        <v>3127</v>
      </c>
      <c r="D428" s="12" t="s">
        <v>562</v>
      </c>
      <c r="E428" s="156">
        <v>120</v>
      </c>
      <c r="F428" s="158">
        <v>45345</v>
      </c>
      <c r="G428" s="83"/>
    </row>
    <row r="429" spans="1:7" ht="10.9" customHeight="1" x14ac:dyDescent="0.2">
      <c r="A429" s="191">
        <v>43711</v>
      </c>
      <c r="B429" s="81">
        <v>11034</v>
      </c>
      <c r="C429" s="82" t="s">
        <v>3127</v>
      </c>
      <c r="D429" s="83" t="s">
        <v>566</v>
      </c>
      <c r="E429" s="168">
        <v>4150</v>
      </c>
      <c r="F429" s="158">
        <v>83874</v>
      </c>
      <c r="G429" s="83"/>
    </row>
    <row r="430" spans="1:7" ht="10.9" customHeight="1" x14ac:dyDescent="0.2">
      <c r="A430" s="191">
        <v>43711</v>
      </c>
      <c r="B430" s="10">
        <v>10337</v>
      </c>
      <c r="C430" s="82" t="s">
        <v>3127</v>
      </c>
      <c r="D430" s="12" t="s">
        <v>568</v>
      </c>
      <c r="E430" s="156">
        <v>1800</v>
      </c>
      <c r="F430" s="158">
        <v>105490</v>
      </c>
    </row>
    <row r="431" spans="1:7" ht="10.9" customHeight="1" x14ac:dyDescent="0.2">
      <c r="A431" s="191">
        <v>43711</v>
      </c>
      <c r="B431" s="10">
        <v>27341</v>
      </c>
      <c r="C431" s="82" t="s">
        <v>3140</v>
      </c>
      <c r="D431" s="12" t="s">
        <v>3559</v>
      </c>
      <c r="E431" s="156">
        <v>4653.6000000000004</v>
      </c>
      <c r="F431" s="158">
        <v>10812.6</v>
      </c>
      <c r="G431" s="83"/>
    </row>
    <row r="432" spans="1:7" ht="10.9" customHeight="1" x14ac:dyDescent="0.2">
      <c r="A432" s="191">
        <v>43710</v>
      </c>
      <c r="B432" s="10">
        <v>16078</v>
      </c>
      <c r="C432" s="82" t="s">
        <v>3047</v>
      </c>
      <c r="D432" s="12" t="s">
        <v>6527</v>
      </c>
      <c r="E432" s="156">
        <v>475</v>
      </c>
      <c r="F432" s="158"/>
      <c r="G432" s="12" t="s">
        <v>3046</v>
      </c>
    </row>
    <row r="433" spans="1:42" ht="10.9" customHeight="1" x14ac:dyDescent="0.2">
      <c r="A433" s="191">
        <v>43711</v>
      </c>
      <c r="B433" s="10">
        <v>24349</v>
      </c>
      <c r="C433" s="82" t="s">
        <v>3127</v>
      </c>
      <c r="D433" s="12" t="s">
        <v>2322</v>
      </c>
      <c r="E433" s="166">
        <v>500</v>
      </c>
      <c r="F433" s="158">
        <v>30825</v>
      </c>
      <c r="G433" s="83"/>
    </row>
    <row r="434" spans="1:42" ht="10.9" customHeight="1" x14ac:dyDescent="0.2">
      <c r="A434" s="191">
        <v>43707</v>
      </c>
      <c r="B434" s="81">
        <v>26529</v>
      </c>
      <c r="C434" s="82" t="s">
        <v>3140</v>
      </c>
      <c r="D434" s="83" t="s">
        <v>2761</v>
      </c>
      <c r="E434" s="168">
        <v>88477.91</v>
      </c>
      <c r="F434" s="158">
        <v>3250092.67</v>
      </c>
      <c r="G434" s="83" t="s">
        <v>3029</v>
      </c>
    </row>
    <row r="435" spans="1:42" ht="10.9" customHeight="1" x14ac:dyDescent="0.2">
      <c r="A435" s="191">
        <v>43711</v>
      </c>
      <c r="B435" s="10">
        <v>14899</v>
      </c>
      <c r="C435" s="82" t="s">
        <v>3140</v>
      </c>
      <c r="D435" s="12" t="s">
        <v>572</v>
      </c>
      <c r="E435" s="166">
        <v>1142.75</v>
      </c>
      <c r="F435" s="158">
        <v>12388.41</v>
      </c>
      <c r="G435" s="83"/>
    </row>
    <row r="436" spans="1:42" ht="10.9" customHeight="1" x14ac:dyDescent="0.2">
      <c r="A436" s="191">
        <v>43711</v>
      </c>
      <c r="B436" s="10">
        <v>11311</v>
      </c>
      <c r="C436" s="82" t="s">
        <v>3128</v>
      </c>
      <c r="D436" s="12" t="s">
        <v>574</v>
      </c>
      <c r="E436" s="156">
        <v>36.479999999999997</v>
      </c>
      <c r="F436" s="158">
        <v>406.14000000000004</v>
      </c>
    </row>
    <row r="437" spans="1:42" ht="10.9" customHeight="1" x14ac:dyDescent="0.2">
      <c r="A437" s="191">
        <v>43707</v>
      </c>
      <c r="B437" s="10">
        <v>16078</v>
      </c>
      <c r="C437" s="82" t="s">
        <v>3047</v>
      </c>
      <c r="D437" s="12" t="s">
        <v>6491</v>
      </c>
      <c r="E437" s="166">
        <v>62.01</v>
      </c>
      <c r="F437" s="158"/>
      <c r="G437" s="12" t="s">
        <v>3046</v>
      </c>
    </row>
    <row r="438" spans="1:42" ht="10.9" customHeight="1" x14ac:dyDescent="0.2">
      <c r="A438" s="191">
        <v>43706</v>
      </c>
      <c r="B438" s="81">
        <v>16078</v>
      </c>
      <c r="C438" s="82" t="s">
        <v>3047</v>
      </c>
      <c r="D438" s="83" t="s">
        <v>6536</v>
      </c>
      <c r="E438" s="168">
        <v>1950</v>
      </c>
      <c r="F438" s="158"/>
      <c r="G438" s="12" t="s">
        <v>3046</v>
      </c>
    </row>
    <row r="439" spans="1:42" ht="10.9" customHeight="1" x14ac:dyDescent="0.2">
      <c r="A439" s="191">
        <v>43711</v>
      </c>
      <c r="B439" s="81">
        <v>26473</v>
      </c>
      <c r="C439" s="82" t="s">
        <v>3140</v>
      </c>
      <c r="D439" s="83" t="s">
        <v>2750</v>
      </c>
      <c r="E439" s="168">
        <v>236.11</v>
      </c>
      <c r="F439" s="158">
        <v>1422.52</v>
      </c>
      <c r="G439" s="83"/>
    </row>
    <row r="440" spans="1:42" ht="10.9" customHeight="1" x14ac:dyDescent="0.2">
      <c r="A440" s="191">
        <v>43706</v>
      </c>
      <c r="B440" s="81">
        <v>16078</v>
      </c>
      <c r="C440" s="82" t="s">
        <v>3047</v>
      </c>
      <c r="D440" s="12" t="s">
        <v>4947</v>
      </c>
      <c r="E440" s="168">
        <v>4162.24</v>
      </c>
      <c r="F440" s="158"/>
      <c r="G440" s="12" t="s">
        <v>3046</v>
      </c>
    </row>
    <row r="441" spans="1:42" ht="10.9" customHeight="1" x14ac:dyDescent="0.2">
      <c r="A441" s="191">
        <v>43707</v>
      </c>
      <c r="B441" s="81">
        <v>16078</v>
      </c>
      <c r="C441" s="82" t="s">
        <v>3047</v>
      </c>
      <c r="D441" s="12" t="s">
        <v>4947</v>
      </c>
      <c r="E441" s="166">
        <v>3761.13</v>
      </c>
      <c r="F441" s="158"/>
      <c r="G441" s="12" t="s">
        <v>3046</v>
      </c>
    </row>
    <row r="442" spans="1:42" ht="10.9" customHeight="1" x14ac:dyDescent="0.2">
      <c r="A442" s="191">
        <v>43711</v>
      </c>
      <c r="B442" s="81">
        <v>24121</v>
      </c>
      <c r="C442" s="82" t="s">
        <v>3127</v>
      </c>
      <c r="D442" s="83" t="s">
        <v>577</v>
      </c>
      <c r="E442" s="168">
        <v>1230</v>
      </c>
      <c r="F442" s="158">
        <v>10035.75</v>
      </c>
      <c r="G442" s="83"/>
    </row>
    <row r="443" spans="1:42" ht="10.9" customHeight="1" x14ac:dyDescent="0.2">
      <c r="A443" s="191">
        <v>43707</v>
      </c>
      <c r="B443" s="81">
        <v>16078</v>
      </c>
      <c r="C443" s="82" t="s">
        <v>3047</v>
      </c>
      <c r="D443" s="83" t="s">
        <v>6502</v>
      </c>
      <c r="E443" s="168">
        <v>400</v>
      </c>
      <c r="F443" s="158"/>
      <c r="G443" s="12" t="s">
        <v>3046</v>
      </c>
    </row>
    <row r="444" spans="1:42" ht="10.9" customHeight="1" x14ac:dyDescent="0.25">
      <c r="A444" s="191">
        <v>43711</v>
      </c>
      <c r="B444" s="10">
        <v>28052</v>
      </c>
      <c r="C444" s="82" t="s">
        <v>3136</v>
      </c>
      <c r="D444" s="12" t="s">
        <v>6401</v>
      </c>
      <c r="E444" s="166">
        <v>500</v>
      </c>
      <c r="F444" s="158">
        <v>500</v>
      </c>
      <c r="G444" s="83"/>
      <c r="H444" s="16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</row>
    <row r="445" spans="1:42" ht="10.9" customHeight="1" x14ac:dyDescent="0.2">
      <c r="A445" s="191">
        <v>43711</v>
      </c>
      <c r="B445" s="81">
        <v>14195</v>
      </c>
      <c r="C445" s="82" t="s">
        <v>3141</v>
      </c>
      <c r="D445" s="83" t="s">
        <v>582</v>
      </c>
      <c r="E445" s="168">
        <v>8111.77</v>
      </c>
      <c r="F445" s="158">
        <v>346687.60000000003</v>
      </c>
      <c r="G445" s="83"/>
    </row>
    <row r="446" spans="1:42" ht="10.9" customHeight="1" x14ac:dyDescent="0.2">
      <c r="A446" s="191">
        <v>43711</v>
      </c>
      <c r="B446" s="10">
        <v>14566</v>
      </c>
      <c r="C446" s="82" t="s">
        <v>3140</v>
      </c>
      <c r="D446" s="12" t="s">
        <v>1396</v>
      </c>
      <c r="E446" s="156">
        <v>13200</v>
      </c>
      <c r="F446" s="158">
        <v>68045</v>
      </c>
      <c r="G446" s="83"/>
    </row>
    <row r="447" spans="1:42" ht="10.9" customHeight="1" x14ac:dyDescent="0.2">
      <c r="A447" s="191">
        <v>43711</v>
      </c>
      <c r="B447" s="10">
        <v>11126</v>
      </c>
      <c r="C447" s="82" t="s">
        <v>3140</v>
      </c>
      <c r="D447" s="12" t="s">
        <v>879</v>
      </c>
      <c r="E447" s="166">
        <v>1592.5</v>
      </c>
      <c r="F447" s="158">
        <v>23012.25</v>
      </c>
      <c r="G447" s="83"/>
    </row>
    <row r="448" spans="1:42" ht="10.9" customHeight="1" x14ac:dyDescent="0.2">
      <c r="A448" s="191">
        <v>43707</v>
      </c>
      <c r="B448" s="10">
        <v>13377</v>
      </c>
      <c r="C448" s="82" t="s">
        <v>3073</v>
      </c>
      <c r="D448" s="12" t="s">
        <v>1177</v>
      </c>
      <c r="E448" s="156">
        <v>30294.61</v>
      </c>
      <c r="F448" s="158">
        <v>28182734.949999999</v>
      </c>
      <c r="G448" s="83" t="s">
        <v>3072</v>
      </c>
    </row>
    <row r="449" spans="1:7" ht="10.9" customHeight="1" x14ac:dyDescent="0.2">
      <c r="A449" s="191">
        <v>43707</v>
      </c>
      <c r="B449" s="10">
        <v>13377</v>
      </c>
      <c r="C449" s="82" t="s">
        <v>3073</v>
      </c>
      <c r="D449" s="12" t="s">
        <v>1177</v>
      </c>
      <c r="E449" s="156">
        <v>1184845.5900000001</v>
      </c>
      <c r="F449" s="158">
        <v>29367580.539999999</v>
      </c>
      <c r="G449" s="83" t="s">
        <v>3072</v>
      </c>
    </row>
    <row r="450" spans="1:7" ht="10.9" customHeight="1" x14ac:dyDescent="0.2">
      <c r="A450" s="191">
        <v>43711</v>
      </c>
      <c r="B450" s="10">
        <v>13873</v>
      </c>
      <c r="C450" s="82" t="s">
        <v>3140</v>
      </c>
      <c r="D450" s="12" t="s">
        <v>588</v>
      </c>
      <c r="E450" s="156">
        <v>2593.56</v>
      </c>
      <c r="F450" s="158">
        <v>132738.86000000002</v>
      </c>
      <c r="G450" s="83"/>
    </row>
    <row r="451" spans="1:7" ht="10.9" customHeight="1" x14ac:dyDescent="0.2">
      <c r="A451" s="191">
        <v>43711</v>
      </c>
      <c r="B451" s="81">
        <v>13853</v>
      </c>
      <c r="C451" s="82" t="s">
        <v>3141</v>
      </c>
      <c r="D451" s="83" t="s">
        <v>1267</v>
      </c>
      <c r="E451" s="168">
        <v>80</v>
      </c>
      <c r="F451" s="158">
        <v>3670</v>
      </c>
      <c r="G451" s="83"/>
    </row>
    <row r="452" spans="1:7" ht="10.9" customHeight="1" x14ac:dyDescent="0.2">
      <c r="A452" s="191">
        <v>43710</v>
      </c>
      <c r="B452" s="10">
        <v>16078</v>
      </c>
      <c r="C452" s="82" t="s">
        <v>3047</v>
      </c>
      <c r="D452" s="12" t="s">
        <v>3251</v>
      </c>
      <c r="E452" s="156">
        <v>658.8</v>
      </c>
      <c r="F452" s="158"/>
      <c r="G452" s="12" t="s">
        <v>3046</v>
      </c>
    </row>
    <row r="453" spans="1:7" ht="10.9" customHeight="1" x14ac:dyDescent="0.2">
      <c r="A453" s="191">
        <v>43711</v>
      </c>
      <c r="B453" s="10">
        <v>27677</v>
      </c>
      <c r="C453" s="82" t="s">
        <v>3141</v>
      </c>
      <c r="D453" s="12" t="s">
        <v>4859</v>
      </c>
      <c r="E453" s="156">
        <v>1637791.41</v>
      </c>
      <c r="F453" s="158">
        <v>4859373.93</v>
      </c>
    </row>
    <row r="454" spans="1:7" ht="10.9" customHeight="1" x14ac:dyDescent="0.2">
      <c r="A454" s="191">
        <v>43711</v>
      </c>
      <c r="B454" s="10">
        <v>26718</v>
      </c>
      <c r="C454" s="82" t="s">
        <v>3134</v>
      </c>
      <c r="D454" s="12" t="s">
        <v>2805</v>
      </c>
      <c r="E454" s="166">
        <v>1683.27</v>
      </c>
      <c r="F454" s="158">
        <v>21226.560000000001</v>
      </c>
      <c r="G454" s="83"/>
    </row>
    <row r="455" spans="1:7" ht="10.9" customHeight="1" x14ac:dyDescent="0.2">
      <c r="A455" s="191">
        <v>43711</v>
      </c>
      <c r="B455" s="10">
        <v>13420</v>
      </c>
      <c r="C455" s="82" t="s">
        <v>3141</v>
      </c>
      <c r="D455" s="12" t="s">
        <v>590</v>
      </c>
      <c r="E455" s="166">
        <v>11000</v>
      </c>
      <c r="F455" s="158">
        <v>36761.050000000003</v>
      </c>
      <c r="G455" s="83"/>
    </row>
    <row r="456" spans="1:7" ht="10.9" customHeight="1" x14ac:dyDescent="0.2">
      <c r="A456" s="191">
        <v>43707</v>
      </c>
      <c r="B456" s="81">
        <v>16078</v>
      </c>
      <c r="C456" s="82" t="s">
        <v>3047</v>
      </c>
      <c r="D456" s="83" t="s">
        <v>1184</v>
      </c>
      <c r="E456" s="168">
        <v>183.6</v>
      </c>
      <c r="F456" s="158"/>
      <c r="G456" s="12" t="s">
        <v>3046</v>
      </c>
    </row>
    <row r="457" spans="1:7" ht="10.9" customHeight="1" x14ac:dyDescent="0.2">
      <c r="A457" s="191">
        <v>43707</v>
      </c>
      <c r="B457" s="10">
        <v>16080</v>
      </c>
      <c r="C457" s="82" t="s">
        <v>3073</v>
      </c>
      <c r="D457" s="12" t="s">
        <v>596</v>
      </c>
      <c r="E457" s="156">
        <v>885</v>
      </c>
      <c r="F457" s="158">
        <v>192650.49</v>
      </c>
      <c r="G457" s="83" t="s">
        <v>3072</v>
      </c>
    </row>
    <row r="458" spans="1:7" ht="10.9" customHeight="1" x14ac:dyDescent="0.2">
      <c r="A458" s="191">
        <v>43707</v>
      </c>
      <c r="B458" s="81">
        <v>16080</v>
      </c>
      <c r="C458" s="82" t="s">
        <v>3073</v>
      </c>
      <c r="D458" s="83" t="s">
        <v>596</v>
      </c>
      <c r="E458" s="168">
        <v>6545.84</v>
      </c>
      <c r="F458" s="158">
        <v>192650.49</v>
      </c>
      <c r="G458" s="83" t="s">
        <v>3072</v>
      </c>
    </row>
    <row r="459" spans="1:7" ht="10.9" customHeight="1" x14ac:dyDescent="0.2">
      <c r="A459" s="191">
        <v>43711</v>
      </c>
      <c r="B459" s="81">
        <v>23068</v>
      </c>
      <c r="C459" s="82" t="s">
        <v>3140</v>
      </c>
      <c r="D459" s="83" t="s">
        <v>597</v>
      </c>
      <c r="E459" s="168">
        <v>412.8</v>
      </c>
      <c r="F459" s="158">
        <v>41412.57</v>
      </c>
    </row>
    <row r="460" spans="1:7" ht="10.9" customHeight="1" x14ac:dyDescent="0.2">
      <c r="A460" s="191">
        <v>43711</v>
      </c>
      <c r="B460" s="10">
        <v>20145</v>
      </c>
      <c r="C460" s="82" t="s">
        <v>3140</v>
      </c>
      <c r="D460" s="12" t="s">
        <v>599</v>
      </c>
      <c r="E460" s="156">
        <v>1375.53</v>
      </c>
      <c r="F460" s="158">
        <v>82746.3</v>
      </c>
    </row>
    <row r="461" spans="1:7" ht="10.9" customHeight="1" x14ac:dyDescent="0.2">
      <c r="A461" s="191">
        <v>43711</v>
      </c>
      <c r="B461" s="10">
        <v>10279</v>
      </c>
      <c r="C461" s="82" t="s">
        <v>3141</v>
      </c>
      <c r="D461" s="12" t="s">
        <v>770</v>
      </c>
      <c r="E461" s="166">
        <v>14</v>
      </c>
      <c r="F461" s="158">
        <v>1580.5</v>
      </c>
    </row>
    <row r="462" spans="1:7" ht="10.9" customHeight="1" x14ac:dyDescent="0.2">
      <c r="A462" s="191">
        <v>43707</v>
      </c>
      <c r="B462" s="10">
        <v>16078</v>
      </c>
      <c r="C462" s="82" t="s">
        <v>3047</v>
      </c>
      <c r="D462" s="12" t="s">
        <v>6498</v>
      </c>
      <c r="E462" s="166">
        <v>1300</v>
      </c>
      <c r="F462" s="158"/>
      <c r="G462" s="12" t="s">
        <v>3046</v>
      </c>
    </row>
    <row r="463" spans="1:7" ht="10.9" customHeight="1" x14ac:dyDescent="0.2">
      <c r="A463" s="191">
        <v>43707</v>
      </c>
      <c r="B463" s="10">
        <v>16078</v>
      </c>
      <c r="C463" s="82" t="s">
        <v>3047</v>
      </c>
      <c r="D463" s="12" t="s">
        <v>3054</v>
      </c>
      <c r="E463" s="166">
        <v>10</v>
      </c>
      <c r="F463" s="158"/>
      <c r="G463" s="12" t="s">
        <v>3046</v>
      </c>
    </row>
    <row r="464" spans="1:7" ht="10.9" customHeight="1" x14ac:dyDescent="0.2">
      <c r="A464" s="191">
        <v>43711</v>
      </c>
      <c r="B464" s="81">
        <v>11086</v>
      </c>
      <c r="C464" s="82" t="s">
        <v>3140</v>
      </c>
      <c r="D464" s="83" t="s">
        <v>606</v>
      </c>
      <c r="E464" s="168">
        <v>11217.869999999999</v>
      </c>
      <c r="F464" s="158">
        <v>361179.23</v>
      </c>
      <c r="G464" s="83"/>
    </row>
    <row r="465" spans="1:7" ht="10.9" customHeight="1" x14ac:dyDescent="0.2">
      <c r="A465" s="191">
        <v>43711</v>
      </c>
      <c r="B465" s="81">
        <v>27440</v>
      </c>
      <c r="C465" s="82" t="s">
        <v>3711</v>
      </c>
      <c r="D465" s="83" t="s">
        <v>3970</v>
      </c>
      <c r="E465" s="168">
        <v>625</v>
      </c>
      <c r="F465" s="158">
        <v>3093.75</v>
      </c>
    </row>
    <row r="466" spans="1:7" ht="10.9" customHeight="1" x14ac:dyDescent="0.2">
      <c r="A466" s="191">
        <v>43711</v>
      </c>
      <c r="B466" s="10">
        <v>23956</v>
      </c>
      <c r="C466" s="82" t="s">
        <v>3128</v>
      </c>
      <c r="D466" s="12" t="s">
        <v>608</v>
      </c>
      <c r="E466" s="166">
        <v>55</v>
      </c>
      <c r="F466" s="158">
        <v>2809</v>
      </c>
      <c r="G466" s="83"/>
    </row>
    <row r="467" spans="1:7" ht="10.9" customHeight="1" x14ac:dyDescent="0.2">
      <c r="A467" s="191">
        <v>43711</v>
      </c>
      <c r="B467" s="10">
        <v>14236</v>
      </c>
      <c r="C467" s="82" t="s">
        <v>3140</v>
      </c>
      <c r="D467" s="12" t="s">
        <v>1342</v>
      </c>
      <c r="E467" s="166">
        <v>11725</v>
      </c>
      <c r="F467" s="158">
        <v>198133.85</v>
      </c>
    </row>
    <row r="468" spans="1:7" ht="10.9" customHeight="1" x14ac:dyDescent="0.2">
      <c r="A468" s="191">
        <v>43706</v>
      </c>
      <c r="B468" s="81">
        <v>16078</v>
      </c>
      <c r="C468" s="82" t="s">
        <v>3047</v>
      </c>
      <c r="D468" s="83" t="s">
        <v>3242</v>
      </c>
      <c r="E468" s="168">
        <v>150</v>
      </c>
      <c r="F468" s="158"/>
      <c r="G468" s="12" t="s">
        <v>3046</v>
      </c>
    </row>
    <row r="469" spans="1:7" ht="10.9" customHeight="1" x14ac:dyDescent="0.2">
      <c r="A469" s="191">
        <v>43706</v>
      </c>
      <c r="B469" s="10">
        <v>16078</v>
      </c>
      <c r="C469" s="82" t="s">
        <v>3047</v>
      </c>
      <c r="D469" s="12" t="s">
        <v>3243</v>
      </c>
      <c r="E469" s="166">
        <v>75</v>
      </c>
      <c r="F469" s="158"/>
      <c r="G469" s="12" t="s">
        <v>3046</v>
      </c>
    </row>
    <row r="470" spans="1:7" ht="10.9" customHeight="1" x14ac:dyDescent="0.2">
      <c r="A470" s="191">
        <v>43706</v>
      </c>
      <c r="B470" s="81">
        <v>16078</v>
      </c>
      <c r="C470" s="82" t="s">
        <v>3047</v>
      </c>
      <c r="D470" s="83" t="s">
        <v>3243</v>
      </c>
      <c r="E470" s="168">
        <v>75</v>
      </c>
      <c r="F470" s="158"/>
      <c r="G470" s="12" t="s">
        <v>3046</v>
      </c>
    </row>
    <row r="471" spans="1:7" ht="10.9" customHeight="1" x14ac:dyDescent="0.2">
      <c r="A471" s="191">
        <v>43706</v>
      </c>
      <c r="B471" s="10">
        <v>16078</v>
      </c>
      <c r="C471" s="82" t="s">
        <v>3047</v>
      </c>
      <c r="D471" s="12" t="s">
        <v>3243</v>
      </c>
      <c r="E471" s="156">
        <v>70</v>
      </c>
      <c r="F471" s="158"/>
      <c r="G471" s="12" t="s">
        <v>3046</v>
      </c>
    </row>
    <row r="472" spans="1:7" ht="10.9" customHeight="1" x14ac:dyDescent="0.2">
      <c r="A472" s="191">
        <v>43706</v>
      </c>
      <c r="B472" s="10">
        <v>16078</v>
      </c>
      <c r="C472" s="82" t="s">
        <v>3047</v>
      </c>
      <c r="D472" s="12" t="s">
        <v>3243</v>
      </c>
      <c r="E472" s="156">
        <v>75</v>
      </c>
      <c r="F472" s="158"/>
      <c r="G472" s="12" t="s">
        <v>3046</v>
      </c>
    </row>
    <row r="473" spans="1:7" ht="10.9" customHeight="1" x14ac:dyDescent="0.2">
      <c r="A473" s="191">
        <v>43707</v>
      </c>
      <c r="B473" s="81">
        <v>13611</v>
      </c>
      <c r="C473" s="82" t="s">
        <v>3073</v>
      </c>
      <c r="D473" s="83" t="s">
        <v>5889</v>
      </c>
      <c r="E473" s="168">
        <v>238.77</v>
      </c>
      <c r="F473" s="158">
        <v>8348.1</v>
      </c>
      <c r="G473" s="83" t="s">
        <v>3072</v>
      </c>
    </row>
    <row r="474" spans="1:7" ht="10.9" customHeight="1" x14ac:dyDescent="0.2">
      <c r="A474" s="191">
        <v>43707</v>
      </c>
      <c r="B474" s="10">
        <v>16078</v>
      </c>
      <c r="C474" s="82" t="s">
        <v>3047</v>
      </c>
      <c r="D474" s="12" t="s">
        <v>5492</v>
      </c>
      <c r="E474" s="166">
        <v>912.17</v>
      </c>
      <c r="F474" s="158"/>
      <c r="G474" s="12" t="s">
        <v>3046</v>
      </c>
    </row>
    <row r="475" spans="1:7" ht="10.9" customHeight="1" x14ac:dyDescent="0.2">
      <c r="A475" s="191">
        <v>43707</v>
      </c>
      <c r="B475" s="10">
        <v>16078</v>
      </c>
      <c r="C475" s="82" t="s">
        <v>3047</v>
      </c>
      <c r="D475" s="12" t="s">
        <v>4761</v>
      </c>
      <c r="E475" s="166">
        <v>1230</v>
      </c>
      <c r="F475" s="158"/>
      <c r="G475" s="12" t="s">
        <v>3046</v>
      </c>
    </row>
    <row r="476" spans="1:7" ht="10.9" customHeight="1" x14ac:dyDescent="0.2">
      <c r="A476" s="191">
        <v>43711</v>
      </c>
      <c r="B476" s="81">
        <v>14880</v>
      </c>
      <c r="C476" s="82" t="s">
        <v>3141</v>
      </c>
      <c r="D476" s="83" t="s">
        <v>618</v>
      </c>
      <c r="E476" s="168">
        <v>278</v>
      </c>
      <c r="F476" s="158">
        <v>2453.3000000000002</v>
      </c>
      <c r="G476" s="83"/>
    </row>
    <row r="477" spans="1:7" ht="10.9" customHeight="1" x14ac:dyDescent="0.2">
      <c r="A477" s="191">
        <v>43710</v>
      </c>
      <c r="B477" s="10">
        <v>16078</v>
      </c>
      <c r="C477" s="82" t="s">
        <v>3047</v>
      </c>
      <c r="D477" s="12" t="s">
        <v>6530</v>
      </c>
      <c r="E477" s="166">
        <v>475</v>
      </c>
      <c r="F477" s="158"/>
      <c r="G477" s="12" t="s">
        <v>3046</v>
      </c>
    </row>
    <row r="478" spans="1:7" ht="10.9" customHeight="1" x14ac:dyDescent="0.2">
      <c r="A478" s="191">
        <v>43710</v>
      </c>
      <c r="B478" s="10">
        <v>16078</v>
      </c>
      <c r="C478" s="82" t="s">
        <v>3047</v>
      </c>
      <c r="D478" s="12" t="s">
        <v>6530</v>
      </c>
      <c r="E478" s="166">
        <v>950</v>
      </c>
      <c r="F478" s="158"/>
      <c r="G478" s="12" t="s">
        <v>3046</v>
      </c>
    </row>
    <row r="479" spans="1:7" ht="10.9" customHeight="1" x14ac:dyDescent="0.2">
      <c r="A479" s="191">
        <v>43711</v>
      </c>
      <c r="B479" s="81">
        <v>11375</v>
      </c>
      <c r="C479" s="82" t="s">
        <v>3128</v>
      </c>
      <c r="D479" s="83" t="s">
        <v>620</v>
      </c>
      <c r="E479" s="168">
        <v>122.23</v>
      </c>
      <c r="F479" s="158">
        <v>551.52</v>
      </c>
      <c r="G479" s="83"/>
    </row>
    <row r="480" spans="1:7" ht="10.9" customHeight="1" x14ac:dyDescent="0.2">
      <c r="A480" s="191">
        <v>43707</v>
      </c>
      <c r="B480" s="10">
        <v>13844</v>
      </c>
      <c r="C480" s="82" t="s">
        <v>3073</v>
      </c>
      <c r="D480" s="12" t="s">
        <v>621</v>
      </c>
      <c r="E480" s="166">
        <v>542</v>
      </c>
      <c r="F480" s="158">
        <v>836477.7300000001</v>
      </c>
      <c r="G480" s="83" t="s">
        <v>3072</v>
      </c>
    </row>
    <row r="481" spans="1:7" ht="10.9" customHeight="1" x14ac:dyDescent="0.2">
      <c r="A481" s="191">
        <v>43707</v>
      </c>
      <c r="B481" s="81">
        <v>13844</v>
      </c>
      <c r="C481" s="82" t="s">
        <v>3073</v>
      </c>
      <c r="D481" s="83" t="s">
        <v>621</v>
      </c>
      <c r="E481" s="168">
        <v>36195.449999999997</v>
      </c>
      <c r="F481" s="158">
        <v>872673.18</v>
      </c>
      <c r="G481" s="83" t="s">
        <v>3072</v>
      </c>
    </row>
    <row r="482" spans="1:7" ht="10.9" customHeight="1" x14ac:dyDescent="0.2">
      <c r="A482" s="191">
        <v>43711</v>
      </c>
      <c r="B482" s="10">
        <v>10649</v>
      </c>
      <c r="C482" s="82" t="s">
        <v>3141</v>
      </c>
      <c r="D482" s="12" t="s">
        <v>622</v>
      </c>
      <c r="E482" s="156">
        <v>1114.98</v>
      </c>
      <c r="F482" s="158">
        <v>78499.8</v>
      </c>
    </row>
    <row r="483" spans="1:7" ht="10.9" customHeight="1" x14ac:dyDescent="0.2">
      <c r="A483" s="191">
        <v>43711</v>
      </c>
      <c r="B483" s="81">
        <v>14057</v>
      </c>
      <c r="C483" s="82" t="s">
        <v>3141</v>
      </c>
      <c r="D483" s="83" t="s">
        <v>623</v>
      </c>
      <c r="E483" s="168">
        <v>267365.04000000004</v>
      </c>
      <c r="F483" s="158">
        <v>2802682.45</v>
      </c>
      <c r="G483" s="83"/>
    </row>
    <row r="484" spans="1:7" ht="10.9" customHeight="1" x14ac:dyDescent="0.2">
      <c r="A484" s="191">
        <v>43707</v>
      </c>
      <c r="B484" s="10">
        <v>12944</v>
      </c>
      <c r="C484" s="82" t="s">
        <v>3073</v>
      </c>
      <c r="D484" s="12" t="s">
        <v>4308</v>
      </c>
      <c r="E484" s="166">
        <v>842.36</v>
      </c>
      <c r="F484" s="158">
        <v>12811.38</v>
      </c>
      <c r="G484" s="83" t="s">
        <v>3072</v>
      </c>
    </row>
    <row r="485" spans="1:7" ht="10.9" customHeight="1" x14ac:dyDescent="0.2">
      <c r="A485" s="191">
        <v>43711</v>
      </c>
      <c r="B485" s="81">
        <v>10956</v>
      </c>
      <c r="C485" s="82" t="s">
        <v>3140</v>
      </c>
      <c r="D485" s="83" t="s">
        <v>626</v>
      </c>
      <c r="E485" s="168">
        <v>2181.5299999999997</v>
      </c>
      <c r="F485" s="158">
        <v>39542.69</v>
      </c>
      <c r="G485" s="83"/>
    </row>
    <row r="486" spans="1:7" ht="10.9" customHeight="1" x14ac:dyDescent="0.2">
      <c r="A486" s="191">
        <v>43711</v>
      </c>
      <c r="B486" s="81">
        <v>10919</v>
      </c>
      <c r="C486" s="82" t="s">
        <v>3141</v>
      </c>
      <c r="D486" s="83" t="s">
        <v>627</v>
      </c>
      <c r="E486" s="168">
        <v>194.82</v>
      </c>
      <c r="F486" s="158">
        <v>5414.16</v>
      </c>
      <c r="G486" s="83"/>
    </row>
    <row r="487" spans="1:7" ht="10.9" customHeight="1" x14ac:dyDescent="0.2">
      <c r="A487" s="191">
        <v>43711</v>
      </c>
      <c r="B487" s="10">
        <v>23629</v>
      </c>
      <c r="C487" s="82" t="s">
        <v>3140</v>
      </c>
      <c r="D487" s="12" t="s">
        <v>2182</v>
      </c>
      <c r="E487" s="166">
        <v>1207</v>
      </c>
      <c r="F487" s="158">
        <v>16144</v>
      </c>
      <c r="G487" s="83"/>
    </row>
    <row r="488" spans="1:7" ht="10.9" customHeight="1" x14ac:dyDescent="0.2">
      <c r="A488" s="191">
        <v>43711</v>
      </c>
      <c r="B488" s="10">
        <v>26101</v>
      </c>
      <c r="C488" s="82" t="s">
        <v>3140</v>
      </c>
      <c r="D488" s="12" t="s">
        <v>2662</v>
      </c>
      <c r="E488" s="156">
        <v>1208</v>
      </c>
      <c r="F488" s="158">
        <v>2126</v>
      </c>
      <c r="G488" s="83"/>
    </row>
    <row r="489" spans="1:7" ht="10.9" customHeight="1" x14ac:dyDescent="0.2">
      <c r="A489" s="191">
        <v>43710</v>
      </c>
      <c r="B489" s="10">
        <v>16078</v>
      </c>
      <c r="C489" s="82" t="s">
        <v>3047</v>
      </c>
      <c r="D489" s="12" t="s">
        <v>6528</v>
      </c>
      <c r="E489" s="166">
        <v>475</v>
      </c>
      <c r="F489" s="158"/>
      <c r="G489" s="12" t="s">
        <v>3046</v>
      </c>
    </row>
    <row r="490" spans="1:7" ht="10.9" customHeight="1" x14ac:dyDescent="0.2">
      <c r="A490" s="191">
        <v>43706</v>
      </c>
      <c r="B490" s="81">
        <v>16078</v>
      </c>
      <c r="C490" s="82" t="s">
        <v>3047</v>
      </c>
      <c r="D490" s="83" t="s">
        <v>6512</v>
      </c>
      <c r="E490" s="168">
        <v>63213.51</v>
      </c>
      <c r="F490" s="158"/>
      <c r="G490" s="12" t="s">
        <v>3046</v>
      </c>
    </row>
    <row r="491" spans="1:7" ht="10.9" customHeight="1" x14ac:dyDescent="0.2">
      <c r="A491" s="191">
        <v>43711</v>
      </c>
      <c r="B491" s="81">
        <v>27977</v>
      </c>
      <c r="C491" s="82" t="s">
        <v>3141</v>
      </c>
      <c r="D491" s="83" t="s">
        <v>6097</v>
      </c>
      <c r="E491" s="168">
        <v>929</v>
      </c>
      <c r="F491" s="158">
        <v>929</v>
      </c>
      <c r="G491" s="83"/>
    </row>
    <row r="492" spans="1:7" ht="10.9" customHeight="1" x14ac:dyDescent="0.2">
      <c r="A492" s="191">
        <v>43710</v>
      </c>
      <c r="B492" s="10">
        <v>16078</v>
      </c>
      <c r="C492" s="82" t="s">
        <v>3047</v>
      </c>
      <c r="D492" s="12" t="s">
        <v>6531</v>
      </c>
      <c r="E492" s="156">
        <v>950</v>
      </c>
      <c r="F492" s="158"/>
      <c r="G492" s="12" t="s">
        <v>3046</v>
      </c>
    </row>
    <row r="494" spans="1:7" ht="10.9" customHeight="1" x14ac:dyDescent="0.2">
      <c r="A494" s="191">
        <v>43710</v>
      </c>
      <c r="B494" s="81">
        <v>16078</v>
      </c>
      <c r="C494" s="82" t="s">
        <v>3047</v>
      </c>
      <c r="D494" s="83" t="s">
        <v>6519</v>
      </c>
      <c r="E494" s="168">
        <v>475</v>
      </c>
      <c r="F494" s="158"/>
      <c r="G494" s="12" t="s">
        <v>3046</v>
      </c>
    </row>
    <row r="495" spans="1:7" ht="10.9" customHeight="1" x14ac:dyDescent="0.2">
      <c r="A495" s="191">
        <v>43711</v>
      </c>
      <c r="B495" s="10">
        <v>13110</v>
      </c>
      <c r="C495" s="82" t="s">
        <v>3140</v>
      </c>
      <c r="D495" s="12" t="s">
        <v>1125</v>
      </c>
      <c r="E495" s="166">
        <v>1926</v>
      </c>
      <c r="F495" s="158">
        <v>30033.5</v>
      </c>
    </row>
    <row r="496" spans="1:7" ht="10.9" customHeight="1" x14ac:dyDescent="0.2">
      <c r="A496" s="191">
        <v>43706</v>
      </c>
      <c r="B496" s="81">
        <v>16078</v>
      </c>
      <c r="C496" s="82" t="s">
        <v>3047</v>
      </c>
      <c r="D496" s="83" t="s">
        <v>6489</v>
      </c>
      <c r="E496" s="168">
        <v>100</v>
      </c>
      <c r="F496" s="158"/>
      <c r="G496" s="12" t="s">
        <v>3046</v>
      </c>
    </row>
    <row r="497" spans="1:8" ht="10.9" customHeight="1" x14ac:dyDescent="0.2">
      <c r="A497" s="191">
        <v>43711</v>
      </c>
      <c r="B497" s="81">
        <v>13286</v>
      </c>
      <c r="C497" s="82" t="s">
        <v>3140</v>
      </c>
      <c r="D497" s="83" t="s">
        <v>1147</v>
      </c>
      <c r="E497" s="168">
        <v>874.5</v>
      </c>
      <c r="F497" s="158">
        <v>13166.56</v>
      </c>
      <c r="G497" s="83"/>
    </row>
    <row r="498" spans="1:8" ht="10.9" customHeight="1" x14ac:dyDescent="0.2">
      <c r="A498" s="191">
        <v>43711</v>
      </c>
      <c r="B498" s="10">
        <v>17474</v>
      </c>
      <c r="C498" s="82" t="s">
        <v>3141</v>
      </c>
      <c r="D498" s="12" t="s">
        <v>640</v>
      </c>
      <c r="E498" s="166">
        <v>2031.4700000000003</v>
      </c>
      <c r="F498" s="158">
        <v>95421.53</v>
      </c>
      <c r="G498" s="83"/>
    </row>
    <row r="499" spans="1:8" ht="10.9" customHeight="1" x14ac:dyDescent="0.2">
      <c r="A499" s="191">
        <v>43711</v>
      </c>
      <c r="B499" s="10">
        <v>14419</v>
      </c>
      <c r="C499" s="82" t="s">
        <v>3134</v>
      </c>
      <c r="D499" s="12" t="s">
        <v>644</v>
      </c>
      <c r="E499" s="166">
        <v>377.97</v>
      </c>
      <c r="F499" s="158">
        <v>11265.07</v>
      </c>
      <c r="G499" s="83"/>
    </row>
    <row r="500" spans="1:8" ht="10.9" customHeight="1" x14ac:dyDescent="0.2">
      <c r="A500" s="191">
        <v>43710</v>
      </c>
      <c r="B500" s="10">
        <v>16078</v>
      </c>
      <c r="C500" s="82" t="s">
        <v>3047</v>
      </c>
      <c r="D500" s="12" t="s">
        <v>6521</v>
      </c>
      <c r="E500" s="166">
        <v>475</v>
      </c>
      <c r="F500" s="158"/>
      <c r="G500" s="12" t="s">
        <v>3046</v>
      </c>
    </row>
    <row r="501" spans="1:8" ht="10.9" customHeight="1" x14ac:dyDescent="0.2">
      <c r="A501" s="191">
        <v>43711</v>
      </c>
      <c r="B501" s="10">
        <v>20089</v>
      </c>
      <c r="C501" s="82" t="s">
        <v>3140</v>
      </c>
      <c r="D501" s="12" t="s">
        <v>651</v>
      </c>
      <c r="E501" s="166">
        <v>95.44</v>
      </c>
      <c r="F501" s="158">
        <v>24002.01</v>
      </c>
      <c r="G501" s="83"/>
    </row>
    <row r="502" spans="1:8" ht="10.9" customHeight="1" x14ac:dyDescent="0.2">
      <c r="A502" s="191">
        <v>43710</v>
      </c>
      <c r="B502" s="81">
        <v>16078</v>
      </c>
      <c r="C502" s="82" t="s">
        <v>3047</v>
      </c>
      <c r="D502" s="83" t="s">
        <v>799</v>
      </c>
      <c r="E502" s="168">
        <v>1271.93</v>
      </c>
      <c r="F502" s="158"/>
      <c r="G502" s="12" t="s">
        <v>3046</v>
      </c>
    </row>
    <row r="503" spans="1:8" ht="10.9" customHeight="1" x14ac:dyDescent="0.2">
      <c r="A503" s="191">
        <v>43711</v>
      </c>
      <c r="B503" s="81">
        <v>10385</v>
      </c>
      <c r="C503" s="82" t="s">
        <v>3141</v>
      </c>
      <c r="D503" s="83" t="s">
        <v>656</v>
      </c>
      <c r="E503" s="168">
        <v>566.92999999999995</v>
      </c>
      <c r="F503" s="158">
        <v>41238.54</v>
      </c>
      <c r="G503" s="83"/>
    </row>
    <row r="504" spans="1:8" ht="10.9" customHeight="1" x14ac:dyDescent="0.2">
      <c r="A504" s="191">
        <v>43711</v>
      </c>
      <c r="B504" s="10">
        <v>19085</v>
      </c>
      <c r="C504" s="82" t="s">
        <v>3127</v>
      </c>
      <c r="D504" s="12" t="s">
        <v>657</v>
      </c>
      <c r="E504" s="166">
        <v>5450</v>
      </c>
      <c r="F504" s="158">
        <v>60985</v>
      </c>
    </row>
    <row r="505" spans="1:8" ht="10.9" customHeight="1" x14ac:dyDescent="0.2">
      <c r="A505" s="191">
        <v>43711</v>
      </c>
      <c r="B505" s="10">
        <v>15130</v>
      </c>
      <c r="C505" s="82" t="s">
        <v>3127</v>
      </c>
      <c r="D505" s="12" t="s">
        <v>659</v>
      </c>
      <c r="E505" s="166">
        <v>1750</v>
      </c>
      <c r="F505" s="158">
        <v>33549.5</v>
      </c>
      <c r="G505" s="83"/>
    </row>
    <row r="506" spans="1:8" ht="10.9" customHeight="1" x14ac:dyDescent="0.2">
      <c r="A506" s="191">
        <v>43711</v>
      </c>
      <c r="B506" s="10">
        <v>18982</v>
      </c>
      <c r="C506" s="82" t="s">
        <v>3140</v>
      </c>
      <c r="D506" s="12" t="s">
        <v>660</v>
      </c>
      <c r="E506" s="156">
        <v>25</v>
      </c>
      <c r="F506" s="158">
        <v>7662.14</v>
      </c>
    </row>
    <row r="507" spans="1:8" ht="10.9" customHeight="1" x14ac:dyDescent="0.2">
      <c r="A507" s="191">
        <v>43711</v>
      </c>
      <c r="B507" s="10">
        <v>21942</v>
      </c>
      <c r="C507" s="82" t="s">
        <v>3134</v>
      </c>
      <c r="D507" s="12" t="s">
        <v>1952</v>
      </c>
      <c r="E507" s="156">
        <v>6492</v>
      </c>
      <c r="F507" s="158">
        <v>56318.1</v>
      </c>
      <c r="G507" s="83"/>
    </row>
    <row r="508" spans="1:8" ht="10.9" customHeight="1" x14ac:dyDescent="0.2">
      <c r="A508" s="191">
        <v>43711</v>
      </c>
      <c r="B508" s="81">
        <v>10166</v>
      </c>
      <c r="C508" s="82" t="s">
        <v>3140</v>
      </c>
      <c r="D508" s="83" t="s">
        <v>663</v>
      </c>
      <c r="E508" s="168">
        <v>2371.25</v>
      </c>
      <c r="F508" s="158">
        <v>50550.77</v>
      </c>
      <c r="G508" s="83"/>
    </row>
    <row r="509" spans="1:8" ht="10.9" customHeight="1" x14ac:dyDescent="0.2">
      <c r="A509" s="191">
        <v>43711</v>
      </c>
      <c r="B509" s="81">
        <v>14488</v>
      </c>
      <c r="C509" s="82" t="s">
        <v>3140</v>
      </c>
      <c r="D509" s="83" t="s">
        <v>664</v>
      </c>
      <c r="E509" s="168">
        <v>24775</v>
      </c>
      <c r="F509" s="158">
        <v>219693.47</v>
      </c>
      <c r="G509" s="83"/>
    </row>
    <row r="510" spans="1:8" ht="10.9" customHeight="1" x14ac:dyDescent="0.2">
      <c r="A510" s="191">
        <v>43711</v>
      </c>
      <c r="B510" s="81">
        <v>13928</v>
      </c>
      <c r="C510" s="82" t="s">
        <v>3140</v>
      </c>
      <c r="D510" s="83" t="s">
        <v>1287</v>
      </c>
      <c r="E510" s="168">
        <v>227.73000000000002</v>
      </c>
      <c r="F510" s="158">
        <v>9003</v>
      </c>
    </row>
    <row r="511" spans="1:8" ht="10.9" customHeight="1" x14ac:dyDescent="0.2">
      <c r="A511" s="191">
        <v>43711</v>
      </c>
      <c r="B511" s="81">
        <v>24294</v>
      </c>
      <c r="C511" s="82" t="s">
        <v>3127</v>
      </c>
      <c r="D511" s="83" t="s">
        <v>6040</v>
      </c>
      <c r="E511" s="168">
        <v>500</v>
      </c>
      <c r="F511" s="158">
        <v>17725</v>
      </c>
    </row>
    <row r="512" spans="1:8" ht="12.95" customHeight="1" thickBot="1" x14ac:dyDescent="0.25">
      <c r="A512" s="33"/>
      <c r="C512" s="24"/>
      <c r="D512" s="25"/>
      <c r="E512" s="159">
        <f>SUM(E5:E511)</f>
        <v>8067677.7500000009</v>
      </c>
      <c r="F512" s="160"/>
      <c r="G512" s="25"/>
      <c r="H512" s="25"/>
    </row>
    <row r="513" spans="1:9" s="83" customFormat="1" ht="7.5" customHeight="1" thickTop="1" x14ac:dyDescent="0.2">
      <c r="A513" s="33"/>
      <c r="B513" s="11"/>
      <c r="C513" s="136"/>
      <c r="D513" s="33"/>
      <c r="E513" s="161"/>
      <c r="F513" s="153"/>
      <c r="G513" s="33"/>
    </row>
    <row r="514" spans="1:9" s="83" customFormat="1" ht="12.75" customHeight="1" x14ac:dyDescent="0.2">
      <c r="A514" s="33"/>
      <c r="B514" s="11"/>
      <c r="C514" s="148"/>
      <c r="D514" s="35" t="s">
        <v>6537</v>
      </c>
      <c r="E514" s="161"/>
      <c r="F514" s="153"/>
      <c r="G514" s="33"/>
    </row>
    <row r="515" spans="1:9" s="83" customFormat="1" ht="12.75" customHeight="1" x14ac:dyDescent="0.2">
      <c r="A515" s="33"/>
      <c r="B515" s="11"/>
      <c r="C515" s="148"/>
      <c r="D515" s="33" t="s">
        <v>669</v>
      </c>
      <c r="E515" s="161"/>
      <c r="F515" s="153"/>
      <c r="G515" s="33"/>
      <c r="H515" s="138"/>
    </row>
    <row r="516" spans="1:9" s="83" customFormat="1" ht="12.75" customHeight="1" x14ac:dyDescent="0.2">
      <c r="A516" s="33"/>
      <c r="B516" s="11"/>
      <c r="C516" s="148"/>
      <c r="D516" s="33" t="s">
        <v>6538</v>
      </c>
      <c r="E516" s="161"/>
      <c r="F516" s="153"/>
      <c r="G516" s="33"/>
    </row>
    <row r="517" spans="1:9" s="83" customFormat="1" ht="12.75" customHeight="1" x14ac:dyDescent="0.2">
      <c r="A517" s="33"/>
      <c r="B517" s="11"/>
      <c r="C517" s="148"/>
      <c r="D517" s="33" t="s">
        <v>6539</v>
      </c>
      <c r="E517" s="161"/>
      <c r="F517" s="153"/>
      <c r="G517" s="33"/>
    </row>
    <row r="518" spans="1:9" s="83" customFormat="1" ht="12.75" customHeight="1" x14ac:dyDescent="0.2">
      <c r="A518" s="12"/>
      <c r="B518" s="11"/>
      <c r="C518" s="148"/>
      <c r="D518" s="36" t="s">
        <v>6540</v>
      </c>
      <c r="E518" s="161"/>
      <c r="F518" s="153"/>
      <c r="G518" s="33"/>
    </row>
    <row r="519" spans="1:9" s="83" customFormat="1" ht="9.9499999999999993" customHeight="1" x14ac:dyDescent="0.2">
      <c r="A519" s="12"/>
      <c r="B519" s="11"/>
      <c r="C519" s="148"/>
      <c r="D519" s="36"/>
      <c r="E519" s="161"/>
      <c r="F519" s="153"/>
      <c r="G519" s="33"/>
    </row>
    <row r="520" spans="1:9" s="144" customFormat="1" ht="12.75" customHeight="1" x14ac:dyDescent="0.2">
      <c r="A520" s="213" t="s">
        <v>670</v>
      </c>
      <c r="B520" s="213"/>
      <c r="C520" s="213"/>
      <c r="D520" s="213"/>
      <c r="E520" s="213"/>
      <c r="F520" s="213"/>
      <c r="G520" s="213"/>
    </row>
    <row r="521" spans="1:9" s="146" customFormat="1" ht="12.75" customHeight="1" x14ac:dyDescent="0.35">
      <c r="A521" s="22"/>
      <c r="B521" s="199"/>
      <c r="C521" s="198"/>
      <c r="D521" s="198"/>
      <c r="E521" s="162"/>
      <c r="F521" s="162"/>
      <c r="G521" s="198"/>
    </row>
    <row r="522" spans="1:9" s="146" customFormat="1" ht="15.6" customHeight="1" x14ac:dyDescent="0.35">
      <c r="A522" s="214" t="s">
        <v>671</v>
      </c>
      <c r="B522" s="214"/>
      <c r="C522" s="214"/>
      <c r="D522" s="40" t="s">
        <v>4</v>
      </c>
      <c r="E522" s="163" t="s">
        <v>672</v>
      </c>
      <c r="F522" s="154"/>
      <c r="G522" s="144"/>
      <c r="H522" s="144"/>
    </row>
    <row r="523" spans="1:9" s="83" customFormat="1" ht="10.5" customHeight="1" x14ac:dyDescent="0.25">
      <c r="A523" s="220" t="s">
        <v>716</v>
      </c>
      <c r="B523" s="220"/>
      <c r="C523" s="220"/>
      <c r="D523" s="49" t="s">
        <v>1420</v>
      </c>
      <c r="E523" s="156">
        <v>47037</v>
      </c>
      <c r="F523" s="55"/>
      <c r="G523" s="177"/>
      <c r="H523" s="178"/>
      <c r="I523" s="179"/>
    </row>
    <row r="524" spans="1:9" s="83" customFormat="1" ht="10.5" customHeight="1" x14ac:dyDescent="0.25">
      <c r="A524" s="220" t="s">
        <v>6081</v>
      </c>
      <c r="B524" s="220"/>
      <c r="C524" s="220"/>
      <c r="D524" s="49" t="s">
        <v>2129</v>
      </c>
      <c r="E524" s="156">
        <v>550</v>
      </c>
      <c r="F524" s="55"/>
      <c r="G524" s="177"/>
      <c r="H524" s="178"/>
      <c r="I524" s="179"/>
    </row>
    <row r="525" spans="1:9" s="83" customFormat="1" ht="10.5" customHeight="1" x14ac:dyDescent="0.25">
      <c r="A525" s="220" t="s">
        <v>703</v>
      </c>
      <c r="B525" s="220"/>
      <c r="C525" s="220"/>
      <c r="D525" s="49" t="s">
        <v>31</v>
      </c>
      <c r="E525" s="156">
        <v>26190</v>
      </c>
      <c r="F525" s="55"/>
      <c r="G525" s="177"/>
      <c r="H525" s="178"/>
      <c r="I525" s="179"/>
    </row>
    <row r="526" spans="1:9" s="83" customFormat="1" ht="10.5" customHeight="1" x14ac:dyDescent="0.25">
      <c r="A526" s="220" t="s">
        <v>6248</v>
      </c>
      <c r="B526" s="220"/>
      <c r="C526" s="220"/>
      <c r="D526" s="49" t="s">
        <v>2616</v>
      </c>
      <c r="E526" s="156">
        <v>23225</v>
      </c>
      <c r="F526" s="55"/>
      <c r="G526" s="177"/>
      <c r="H526" s="178"/>
      <c r="I526" s="179"/>
    </row>
    <row r="527" spans="1:9" s="83" customFormat="1" ht="10.5" customHeight="1" x14ac:dyDescent="0.25">
      <c r="A527" s="220" t="s">
        <v>688</v>
      </c>
      <c r="B527" s="220"/>
      <c r="C527" s="220"/>
      <c r="D527" s="49" t="s">
        <v>149</v>
      </c>
      <c r="E527" s="156">
        <v>182940.54</v>
      </c>
      <c r="F527" s="55"/>
      <c r="G527" s="177"/>
      <c r="H527" s="178"/>
      <c r="I527" s="179"/>
    </row>
    <row r="528" spans="1:9" s="83" customFormat="1" ht="10.5" customHeight="1" x14ac:dyDescent="0.25">
      <c r="A528" s="220" t="s">
        <v>681</v>
      </c>
      <c r="B528" s="220"/>
      <c r="C528" s="220"/>
      <c r="D528" s="49" t="s">
        <v>0</v>
      </c>
      <c r="E528" s="156">
        <v>4000</v>
      </c>
      <c r="F528" s="55"/>
      <c r="G528" s="177"/>
      <c r="H528" s="178"/>
      <c r="I528" s="179"/>
    </row>
    <row r="529" spans="1:9" s="83" customFormat="1" ht="10.5" customHeight="1" x14ac:dyDescent="0.25">
      <c r="A529" s="220" t="s">
        <v>6081</v>
      </c>
      <c r="B529" s="220"/>
      <c r="C529" s="220"/>
      <c r="D529" s="49" t="s">
        <v>251</v>
      </c>
      <c r="E529" s="156">
        <v>4533.3</v>
      </c>
      <c r="F529" s="55"/>
      <c r="G529" s="177"/>
      <c r="H529" s="178"/>
      <c r="I529" s="179"/>
    </row>
    <row r="530" spans="1:9" s="83" customFormat="1" ht="10.5" customHeight="1" x14ac:dyDescent="0.25">
      <c r="A530" s="220" t="s">
        <v>691</v>
      </c>
      <c r="B530" s="220"/>
      <c r="C530" s="220"/>
      <c r="D530" s="49" t="s">
        <v>255</v>
      </c>
      <c r="E530" s="156">
        <v>123.24</v>
      </c>
      <c r="F530" s="55"/>
      <c r="G530" s="177"/>
      <c r="H530" s="178"/>
      <c r="I530" s="179"/>
    </row>
    <row r="531" spans="1:9" s="83" customFormat="1" ht="10.5" customHeight="1" x14ac:dyDescent="0.25">
      <c r="A531" s="220" t="s">
        <v>677</v>
      </c>
      <c r="B531" s="220"/>
      <c r="C531" s="220"/>
      <c r="D531" s="49" t="s">
        <v>762</v>
      </c>
      <c r="E531" s="156">
        <v>111.84</v>
      </c>
      <c r="F531" s="55"/>
      <c r="G531" s="177"/>
      <c r="H531" s="178"/>
      <c r="I531" s="179"/>
    </row>
    <row r="532" spans="1:9" s="83" customFormat="1" ht="10.5" customHeight="1" x14ac:dyDescent="0.25">
      <c r="A532" s="220" t="s">
        <v>691</v>
      </c>
      <c r="B532" s="220"/>
      <c r="C532" s="220"/>
      <c r="D532" s="49" t="s">
        <v>1873</v>
      </c>
      <c r="E532" s="156">
        <v>9246</v>
      </c>
      <c r="F532" s="55"/>
      <c r="G532" s="177"/>
      <c r="H532" s="178"/>
      <c r="I532" s="179"/>
    </row>
    <row r="533" spans="1:9" s="83" customFormat="1" ht="10.5" customHeight="1" x14ac:dyDescent="0.25">
      <c r="A533" s="220" t="s">
        <v>709</v>
      </c>
      <c r="B533" s="220"/>
      <c r="C533" s="220"/>
      <c r="D533" s="49" t="s">
        <v>290</v>
      </c>
      <c r="E533" s="168">
        <v>26.14</v>
      </c>
      <c r="F533" s="55"/>
      <c r="G533" s="49"/>
      <c r="H533" s="12"/>
    </row>
    <row r="534" spans="1:9" s="83" customFormat="1" ht="10.5" customHeight="1" x14ac:dyDescent="0.25">
      <c r="A534" s="220" t="s">
        <v>6081</v>
      </c>
      <c r="B534" s="220"/>
      <c r="C534" s="220"/>
      <c r="D534" s="49" t="s">
        <v>290</v>
      </c>
      <c r="E534" s="156">
        <v>76.599999999999994</v>
      </c>
      <c r="F534" s="55"/>
      <c r="G534" s="49"/>
      <c r="H534" s="12"/>
    </row>
    <row r="535" spans="1:9" s="83" customFormat="1" ht="10.5" customHeight="1" x14ac:dyDescent="0.25">
      <c r="A535" s="220" t="s">
        <v>3212</v>
      </c>
      <c r="B535" s="220"/>
      <c r="C535" s="220"/>
      <c r="D535" s="49" t="s">
        <v>1875</v>
      </c>
      <c r="E535" s="156">
        <v>47175</v>
      </c>
      <c r="F535" s="55"/>
      <c r="G535" s="49"/>
      <c r="H535" s="12"/>
    </row>
    <row r="536" spans="1:9" s="83" customFormat="1" ht="10.5" customHeight="1" x14ac:dyDescent="0.25">
      <c r="A536" s="220" t="s">
        <v>675</v>
      </c>
      <c r="B536" s="220"/>
      <c r="C536" s="220"/>
      <c r="D536" s="49" t="s">
        <v>2119</v>
      </c>
      <c r="E536" s="156">
        <v>495</v>
      </c>
      <c r="F536" s="55"/>
      <c r="G536" s="49"/>
      <c r="H536" s="12"/>
    </row>
    <row r="537" spans="1:9" s="83" customFormat="1" ht="10.5" customHeight="1" x14ac:dyDescent="0.25">
      <c r="A537" s="220" t="s">
        <v>680</v>
      </c>
      <c r="B537" s="220"/>
      <c r="C537" s="220"/>
      <c r="D537" s="49" t="s">
        <v>1457</v>
      </c>
      <c r="E537" s="156">
        <v>619.78</v>
      </c>
      <c r="F537" s="55"/>
      <c r="G537" s="49"/>
      <c r="H537" s="12"/>
    </row>
    <row r="538" spans="1:9" s="83" customFormat="1" ht="10.5" customHeight="1" x14ac:dyDescent="0.25">
      <c r="A538" s="220" t="s">
        <v>3095</v>
      </c>
      <c r="B538" s="220"/>
      <c r="C538" s="220"/>
      <c r="D538" s="49" t="s">
        <v>1384</v>
      </c>
      <c r="E538" s="156">
        <v>13560</v>
      </c>
      <c r="F538" s="55"/>
      <c r="G538" s="49"/>
      <c r="H538" s="12"/>
    </row>
    <row r="539" spans="1:9" s="83" customFormat="1" ht="10.5" customHeight="1" x14ac:dyDescent="0.25">
      <c r="A539" s="220" t="s">
        <v>6081</v>
      </c>
      <c r="B539" s="220"/>
      <c r="C539" s="220"/>
      <c r="D539" s="49" t="s">
        <v>1104</v>
      </c>
      <c r="E539" s="156">
        <v>47.49</v>
      </c>
      <c r="F539" s="55"/>
      <c r="G539" s="49"/>
      <c r="H539" s="12"/>
    </row>
    <row r="540" spans="1:9" s="83" customFormat="1" ht="10.5" customHeight="1" x14ac:dyDescent="0.25">
      <c r="A540" s="220" t="s">
        <v>4477</v>
      </c>
      <c r="B540" s="220"/>
      <c r="C540" s="220"/>
      <c r="D540" s="49" t="s">
        <v>436</v>
      </c>
      <c r="E540" s="156">
        <v>12969.64</v>
      </c>
      <c r="F540" s="55"/>
      <c r="G540" s="49"/>
      <c r="H540" s="12"/>
    </row>
    <row r="541" spans="1:9" s="83" customFormat="1" ht="10.5" customHeight="1" x14ac:dyDescent="0.25">
      <c r="A541" s="220" t="s">
        <v>709</v>
      </c>
      <c r="B541" s="220"/>
      <c r="C541" s="220"/>
      <c r="D541" s="49" t="s">
        <v>1383</v>
      </c>
      <c r="E541" s="156">
        <v>926</v>
      </c>
      <c r="F541" s="55"/>
      <c r="G541" s="49"/>
      <c r="H541" s="12"/>
    </row>
    <row r="542" spans="1:9" s="83" customFormat="1" ht="10.5" customHeight="1" x14ac:dyDescent="0.25">
      <c r="A542" s="220" t="s">
        <v>695</v>
      </c>
      <c r="B542" s="220"/>
      <c r="C542" s="220"/>
      <c r="D542" s="49" t="s">
        <v>1662</v>
      </c>
      <c r="E542" s="156">
        <v>62000</v>
      </c>
      <c r="F542" s="55"/>
      <c r="G542" s="49"/>
      <c r="H542" s="12"/>
    </row>
    <row r="543" spans="1:9" s="83" customFormat="1" ht="10.5" customHeight="1" x14ac:dyDescent="0.25">
      <c r="A543" s="220" t="s">
        <v>4549</v>
      </c>
      <c r="B543" s="220"/>
      <c r="C543" s="220"/>
      <c r="D543" s="49" t="s">
        <v>1662</v>
      </c>
      <c r="E543" s="156">
        <v>91054.39</v>
      </c>
      <c r="F543" s="55"/>
      <c r="G543" s="49"/>
      <c r="H543" s="12"/>
    </row>
    <row r="544" spans="1:9" s="83" customFormat="1" ht="10.5" customHeight="1" x14ac:dyDescent="0.25">
      <c r="A544" s="220" t="s">
        <v>688</v>
      </c>
      <c r="B544" s="220"/>
      <c r="C544" s="220"/>
      <c r="D544" s="49" t="s">
        <v>533</v>
      </c>
      <c r="E544" s="156">
        <v>75687</v>
      </c>
      <c r="F544" s="55"/>
      <c r="G544" s="49"/>
      <c r="H544" s="12"/>
    </row>
    <row r="545" spans="1:42" s="83" customFormat="1" ht="10.5" customHeight="1" x14ac:dyDescent="0.25">
      <c r="A545" s="220" t="s">
        <v>6081</v>
      </c>
      <c r="B545" s="220"/>
      <c r="C545" s="220"/>
      <c r="D545" s="49" t="s">
        <v>537</v>
      </c>
      <c r="E545" s="156">
        <v>70.08</v>
      </c>
      <c r="F545" s="55"/>
      <c r="G545" s="49"/>
      <c r="H545" s="12"/>
    </row>
    <row r="546" spans="1:42" s="83" customFormat="1" ht="10.5" customHeight="1" x14ac:dyDescent="0.25">
      <c r="A546" s="220" t="s">
        <v>722</v>
      </c>
      <c r="B546" s="220"/>
      <c r="C546" s="220"/>
      <c r="D546" s="49" t="s">
        <v>879</v>
      </c>
      <c r="E546" s="156">
        <v>1592.5</v>
      </c>
      <c r="F546" s="55"/>
      <c r="G546" s="49"/>
      <c r="H546" s="12"/>
    </row>
    <row r="547" spans="1:42" s="156" customFormat="1" ht="12.75" customHeight="1" thickBot="1" x14ac:dyDescent="0.25">
      <c r="A547" s="220"/>
      <c r="B547" s="220"/>
      <c r="C547" s="220"/>
      <c r="D547" s="12"/>
      <c r="E547" s="183">
        <f>SUM(E523:E546)</f>
        <v>604256.54</v>
      </c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s="156" customFormat="1" ht="12.75" customHeight="1" thickTop="1" x14ac:dyDescent="0.2">
      <c r="A548" s="219"/>
      <c r="B548" s="219"/>
      <c r="C548" s="219"/>
      <c r="D548" s="12"/>
      <c r="E548" s="166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s="156" customFormat="1" ht="12.75" customHeight="1" x14ac:dyDescent="0.2">
      <c r="A549" s="219"/>
      <c r="B549" s="219"/>
      <c r="C549" s="219"/>
      <c r="D549" s="12"/>
      <c r="E549" s="166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customHeight="1" x14ac:dyDescent="0.2">
      <c r="A550" s="219"/>
      <c r="B550" s="219"/>
      <c r="C550" s="219"/>
    </row>
    <row r="551" spans="1:42" ht="12.75" customHeight="1" x14ac:dyDescent="0.2">
      <c r="A551" s="219"/>
      <c r="B551" s="219"/>
      <c r="C551" s="219"/>
    </row>
  </sheetData>
  <sortState ref="A5:AP511">
    <sortCondition ref="D5:D511"/>
    <sortCondition ref="A5:A511"/>
  </sortState>
  <mergeCells count="34">
    <mergeCell ref="A548:C548"/>
    <mergeCell ref="A549:C549"/>
    <mergeCell ref="A550:C550"/>
    <mergeCell ref="A551:C551"/>
    <mergeCell ref="A542:C542"/>
    <mergeCell ref="A543:C543"/>
    <mergeCell ref="A544:C544"/>
    <mergeCell ref="A545:C545"/>
    <mergeCell ref="A546:C546"/>
    <mergeCell ref="A547:C547"/>
    <mergeCell ref="A541:C541"/>
    <mergeCell ref="A530:C530"/>
    <mergeCell ref="A531:C531"/>
    <mergeCell ref="A532:C532"/>
    <mergeCell ref="A533:C533"/>
    <mergeCell ref="A534:C534"/>
    <mergeCell ref="A535:C535"/>
    <mergeCell ref="A536:C536"/>
    <mergeCell ref="A537:C537"/>
    <mergeCell ref="A538:C538"/>
    <mergeCell ref="A539:C539"/>
    <mergeCell ref="A540:C540"/>
    <mergeCell ref="A529:C529"/>
    <mergeCell ref="A1:G1"/>
    <mergeCell ref="A2:G2"/>
    <mergeCell ref="A3:G3"/>
    <mergeCell ref="A520:G520"/>
    <mergeCell ref="A522:C522"/>
    <mergeCell ref="A523:C523"/>
    <mergeCell ref="A524:C524"/>
    <mergeCell ref="A525:C525"/>
    <mergeCell ref="A526:C526"/>
    <mergeCell ref="A527:C527"/>
    <mergeCell ref="A528:C528"/>
  </mergeCells>
  <pageMargins left="0.17" right="0.17" top="0.17" bottom="0.26" header="0.15" footer="0.12"/>
  <pageSetup scale="86" fitToHeight="0" orientation="portrait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59"/>
  <sheetViews>
    <sheetView zoomScaleNormal="100" workbookViewId="0">
      <selection activeCell="A3" sqref="A3:G3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customWidth="1"/>
    <col min="3" max="3" width="27.140625" style="11" customWidth="1"/>
    <col min="4" max="4" width="42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20.100000000000001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6542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6543</v>
      </c>
      <c r="B3" s="212"/>
      <c r="C3" s="212"/>
      <c r="D3" s="212"/>
      <c r="E3" s="212"/>
      <c r="F3" s="212"/>
      <c r="G3" s="212"/>
    </row>
    <row r="4" spans="1:7" s="144" customFormat="1" ht="27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93" t="s">
        <v>705</v>
      </c>
      <c r="G4" s="143"/>
    </row>
    <row r="5" spans="1:7" ht="10.7" customHeight="1" x14ac:dyDescent="0.2">
      <c r="A5" s="191">
        <v>43718</v>
      </c>
      <c r="B5" s="10">
        <v>23870</v>
      </c>
      <c r="C5" s="82" t="s">
        <v>3141</v>
      </c>
      <c r="D5" s="12" t="s">
        <v>9</v>
      </c>
      <c r="E5" s="156">
        <v>750</v>
      </c>
      <c r="F5" s="158">
        <v>43570</v>
      </c>
    </row>
    <row r="6" spans="1:7" ht="10.7" customHeight="1" x14ac:dyDescent="0.2">
      <c r="A6" s="191">
        <v>43718</v>
      </c>
      <c r="B6" s="10">
        <v>27541</v>
      </c>
      <c r="C6" s="82" t="s">
        <v>3141</v>
      </c>
      <c r="D6" s="12" t="s">
        <v>4317</v>
      </c>
      <c r="E6" s="166">
        <v>350</v>
      </c>
      <c r="F6" s="158">
        <v>5280</v>
      </c>
      <c r="G6" s="83"/>
    </row>
    <row r="7" spans="1:7" ht="10.7" customHeight="1" x14ac:dyDescent="0.2">
      <c r="A7" s="191">
        <v>43718</v>
      </c>
      <c r="B7" s="81">
        <v>13448</v>
      </c>
      <c r="C7" s="82" t="s">
        <v>3140</v>
      </c>
      <c r="D7" s="83" t="s">
        <v>1190</v>
      </c>
      <c r="E7" s="168">
        <v>442.5</v>
      </c>
      <c r="F7" s="158">
        <v>10636.35</v>
      </c>
    </row>
    <row r="8" spans="1:7" ht="10.7" customHeight="1" x14ac:dyDescent="0.2">
      <c r="A8" s="191">
        <v>43718</v>
      </c>
      <c r="B8" s="10">
        <v>20464</v>
      </c>
      <c r="C8" s="82" t="s">
        <v>3127</v>
      </c>
      <c r="D8" s="12" t="s">
        <v>1806</v>
      </c>
      <c r="E8" s="156">
        <v>1303.9100000000001</v>
      </c>
      <c r="F8" s="158">
        <v>1608.91</v>
      </c>
    </row>
    <row r="9" spans="1:7" ht="10.7" customHeight="1" x14ac:dyDescent="0.2">
      <c r="A9" s="191">
        <v>43718</v>
      </c>
      <c r="B9" s="10">
        <v>27507</v>
      </c>
      <c r="C9" s="82" t="s">
        <v>3127</v>
      </c>
      <c r="D9" s="12" t="s">
        <v>4172</v>
      </c>
      <c r="E9" s="166">
        <v>750</v>
      </c>
      <c r="F9" s="158">
        <v>38557.5</v>
      </c>
      <c r="G9" s="83"/>
    </row>
    <row r="10" spans="1:7" ht="10.7" customHeight="1" x14ac:dyDescent="0.2">
      <c r="A10" s="191">
        <v>43718</v>
      </c>
      <c r="B10" s="81">
        <v>20504</v>
      </c>
      <c r="C10" s="82" t="s">
        <v>3127</v>
      </c>
      <c r="D10" s="83" t="s">
        <v>17</v>
      </c>
      <c r="E10" s="168">
        <v>4350</v>
      </c>
      <c r="F10" s="158">
        <v>98526.25</v>
      </c>
      <c r="G10" s="83"/>
    </row>
    <row r="11" spans="1:7" ht="10.7" customHeight="1" x14ac:dyDescent="0.2">
      <c r="A11" s="192">
        <v>43713</v>
      </c>
      <c r="B11" s="81">
        <v>16078</v>
      </c>
      <c r="C11" s="82" t="s">
        <v>3047</v>
      </c>
      <c r="D11" s="83" t="s">
        <v>6550</v>
      </c>
      <c r="E11" s="168">
        <v>125</v>
      </c>
      <c r="F11" s="158"/>
      <c r="G11" s="12" t="s">
        <v>3046</v>
      </c>
    </row>
    <row r="12" spans="1:7" ht="10.7" customHeight="1" x14ac:dyDescent="0.2">
      <c r="A12" s="192">
        <v>43717</v>
      </c>
      <c r="B12" s="81">
        <v>16078</v>
      </c>
      <c r="C12" s="82" t="s">
        <v>3047</v>
      </c>
      <c r="D12" s="83" t="s">
        <v>6522</v>
      </c>
      <c r="E12" s="168">
        <v>475</v>
      </c>
      <c r="F12" s="158"/>
      <c r="G12" s="12" t="s">
        <v>3046</v>
      </c>
    </row>
    <row r="13" spans="1:7" ht="10.7" customHeight="1" x14ac:dyDescent="0.2">
      <c r="A13" s="191">
        <v>43718</v>
      </c>
      <c r="B13" s="81">
        <v>19903</v>
      </c>
      <c r="C13" s="82" t="s">
        <v>3140</v>
      </c>
      <c r="D13" s="83" t="s">
        <v>19</v>
      </c>
      <c r="E13" s="168">
        <v>1105334.8999999999</v>
      </c>
      <c r="F13" s="158">
        <v>9910485.5700000003</v>
      </c>
      <c r="G13" s="83"/>
    </row>
    <row r="14" spans="1:7" ht="10.7" customHeight="1" x14ac:dyDescent="0.2">
      <c r="A14" s="192">
        <v>43717</v>
      </c>
      <c r="B14" s="81">
        <v>16078</v>
      </c>
      <c r="C14" s="82" t="s">
        <v>3047</v>
      </c>
      <c r="D14" s="83" t="s">
        <v>6577</v>
      </c>
      <c r="E14" s="168">
        <v>475</v>
      </c>
      <c r="F14" s="158"/>
      <c r="G14" s="12" t="s">
        <v>3046</v>
      </c>
    </row>
    <row r="15" spans="1:7" ht="10.7" customHeight="1" x14ac:dyDescent="0.2">
      <c r="A15" s="191">
        <v>43718</v>
      </c>
      <c r="B15" s="81">
        <v>17442</v>
      </c>
      <c r="C15" s="82" t="s">
        <v>3141</v>
      </c>
      <c r="D15" s="83" t="s">
        <v>22</v>
      </c>
      <c r="E15" s="168">
        <v>343.37</v>
      </c>
      <c r="F15" s="158">
        <v>10033.310000000001</v>
      </c>
    </row>
    <row r="16" spans="1:7" ht="10.7" customHeight="1" x14ac:dyDescent="0.2">
      <c r="A16" s="191">
        <v>43718</v>
      </c>
      <c r="B16" s="81">
        <v>13555</v>
      </c>
      <c r="C16" s="82" t="s">
        <v>3140</v>
      </c>
      <c r="D16" s="83" t="s">
        <v>25</v>
      </c>
      <c r="E16" s="168">
        <v>161099.97</v>
      </c>
      <c r="F16" s="158">
        <v>719480.01</v>
      </c>
      <c r="G16" s="83"/>
    </row>
    <row r="17" spans="1:7" ht="10.7" customHeight="1" x14ac:dyDescent="0.2">
      <c r="A17" s="191">
        <v>43718</v>
      </c>
      <c r="B17" s="81">
        <v>10568</v>
      </c>
      <c r="C17" s="82" t="s">
        <v>3141</v>
      </c>
      <c r="D17" s="83" t="s">
        <v>26</v>
      </c>
      <c r="E17" s="168">
        <v>68.180000000000007</v>
      </c>
      <c r="F17" s="158">
        <v>833.81999999999994</v>
      </c>
      <c r="G17" s="83"/>
    </row>
    <row r="18" spans="1:7" ht="10.7" customHeight="1" x14ac:dyDescent="0.2">
      <c r="A18" s="191">
        <v>43718</v>
      </c>
      <c r="B18" s="10">
        <v>28113</v>
      </c>
      <c r="C18" s="82" t="s">
        <v>3881</v>
      </c>
      <c r="D18" s="12" t="s">
        <v>6597</v>
      </c>
      <c r="E18" s="156">
        <v>300</v>
      </c>
      <c r="F18" s="158">
        <v>300</v>
      </c>
      <c r="G18" s="83"/>
    </row>
    <row r="19" spans="1:7" ht="10.7" customHeight="1" x14ac:dyDescent="0.2">
      <c r="A19" s="191">
        <v>43718</v>
      </c>
      <c r="B19" s="10">
        <v>21253</v>
      </c>
      <c r="C19" s="82" t="s">
        <v>3141</v>
      </c>
      <c r="D19" s="12" t="s">
        <v>29</v>
      </c>
      <c r="E19" s="156">
        <v>7223.21</v>
      </c>
      <c r="F19" s="158">
        <v>596870.11</v>
      </c>
    </row>
    <row r="20" spans="1:7" ht="10.7" customHeight="1" x14ac:dyDescent="0.2">
      <c r="A20" s="191">
        <v>43718</v>
      </c>
      <c r="B20" s="81">
        <v>21975</v>
      </c>
      <c r="C20" s="82" t="s">
        <v>3141</v>
      </c>
      <c r="D20" s="83" t="s">
        <v>1959</v>
      </c>
      <c r="E20" s="168">
        <v>616.77</v>
      </c>
      <c r="F20" s="158">
        <v>616.77</v>
      </c>
      <c r="G20" s="83"/>
    </row>
    <row r="21" spans="1:7" ht="10.7" customHeight="1" x14ac:dyDescent="0.2">
      <c r="A21" s="191">
        <v>43718</v>
      </c>
      <c r="B21" s="10">
        <v>10917</v>
      </c>
      <c r="C21" s="82" t="s">
        <v>3140</v>
      </c>
      <c r="D21" s="12" t="s">
        <v>30</v>
      </c>
      <c r="E21" s="166">
        <v>2328.0500000000002</v>
      </c>
      <c r="F21" s="158">
        <v>18150.490000000002</v>
      </c>
      <c r="G21" s="83"/>
    </row>
    <row r="22" spans="1:7" ht="10.7" customHeight="1" x14ac:dyDescent="0.2">
      <c r="A22" s="191">
        <v>43718</v>
      </c>
      <c r="B22" s="10">
        <v>24622</v>
      </c>
      <c r="C22" s="82" t="s">
        <v>3140</v>
      </c>
      <c r="D22" s="12" t="s">
        <v>2357</v>
      </c>
      <c r="E22" s="166">
        <v>28386.880000000001</v>
      </c>
      <c r="F22" s="158">
        <v>1503539.7999999998</v>
      </c>
    </row>
    <row r="23" spans="1:7" ht="10.7" customHeight="1" x14ac:dyDescent="0.2">
      <c r="A23" s="191">
        <v>43718</v>
      </c>
      <c r="B23" s="10">
        <v>12679</v>
      </c>
      <c r="C23" s="82" t="s">
        <v>3128</v>
      </c>
      <c r="D23" s="12" t="s">
        <v>1090</v>
      </c>
      <c r="E23" s="166">
        <v>1003.87</v>
      </c>
      <c r="F23" s="158">
        <v>1278.8699999999999</v>
      </c>
      <c r="G23" s="83"/>
    </row>
    <row r="24" spans="1:7" ht="10.7" customHeight="1" x14ac:dyDescent="0.2">
      <c r="A24" s="191">
        <v>43718</v>
      </c>
      <c r="B24" s="10">
        <v>11912</v>
      </c>
      <c r="C24" s="82" t="s">
        <v>3128</v>
      </c>
      <c r="D24" s="12" t="s">
        <v>985</v>
      </c>
      <c r="E24" s="166">
        <v>162</v>
      </c>
      <c r="F24" s="158">
        <v>162</v>
      </c>
    </row>
    <row r="25" spans="1:7" ht="10.7" customHeight="1" x14ac:dyDescent="0.2">
      <c r="A25" s="191">
        <v>43718</v>
      </c>
      <c r="B25" s="10">
        <v>11842</v>
      </c>
      <c r="C25" s="82" t="s">
        <v>3127</v>
      </c>
      <c r="D25" s="12" t="s">
        <v>976</v>
      </c>
      <c r="E25" s="156">
        <v>1000</v>
      </c>
      <c r="F25" s="158">
        <v>142610.9</v>
      </c>
    </row>
    <row r="26" spans="1:7" ht="10.7" customHeight="1" x14ac:dyDescent="0.2">
      <c r="A26" s="191">
        <v>43718</v>
      </c>
      <c r="B26" s="10">
        <v>22850</v>
      </c>
      <c r="C26" s="82" t="s">
        <v>3140</v>
      </c>
      <c r="D26" s="12" t="s">
        <v>37</v>
      </c>
      <c r="E26" s="166">
        <v>477.03</v>
      </c>
      <c r="F26" s="158">
        <v>454517.25</v>
      </c>
      <c r="G26" s="83"/>
    </row>
    <row r="27" spans="1:7" ht="10.7" customHeight="1" x14ac:dyDescent="0.2">
      <c r="A27" s="191">
        <v>43718</v>
      </c>
      <c r="B27" s="10">
        <v>12171</v>
      </c>
      <c r="C27" s="82" t="s">
        <v>3127</v>
      </c>
      <c r="D27" s="12" t="s">
        <v>38</v>
      </c>
      <c r="E27" s="166">
        <v>12900</v>
      </c>
      <c r="F27" s="158">
        <v>49143.75</v>
      </c>
    </row>
    <row r="28" spans="1:7" ht="10.7" customHeight="1" x14ac:dyDescent="0.2">
      <c r="A28" s="191">
        <v>43718</v>
      </c>
      <c r="B28" s="10">
        <v>10281</v>
      </c>
      <c r="C28" s="82" t="s">
        <v>3141</v>
      </c>
      <c r="D28" s="12" t="s">
        <v>39</v>
      </c>
      <c r="E28" s="166">
        <v>2058.33</v>
      </c>
      <c r="F28" s="158">
        <v>200348.36</v>
      </c>
      <c r="G28" s="83"/>
    </row>
    <row r="29" spans="1:7" ht="10.7" customHeight="1" x14ac:dyDescent="0.2">
      <c r="A29" s="192">
        <v>43713</v>
      </c>
      <c r="B29" s="81">
        <v>16078</v>
      </c>
      <c r="C29" s="82" t="s">
        <v>3047</v>
      </c>
      <c r="D29" s="83" t="s">
        <v>6546</v>
      </c>
      <c r="E29" s="168">
        <v>5</v>
      </c>
      <c r="F29" s="158"/>
      <c r="G29" s="12" t="s">
        <v>3046</v>
      </c>
    </row>
    <row r="30" spans="1:7" ht="10.7" customHeight="1" x14ac:dyDescent="0.2">
      <c r="A30" s="191">
        <v>43718</v>
      </c>
      <c r="B30" s="10">
        <v>23530</v>
      </c>
      <c r="C30" s="82" t="s">
        <v>3127</v>
      </c>
      <c r="D30" s="12" t="s">
        <v>47</v>
      </c>
      <c r="E30" s="156">
        <v>2025</v>
      </c>
      <c r="F30" s="158">
        <v>32163</v>
      </c>
    </row>
    <row r="31" spans="1:7" ht="10.7" customHeight="1" x14ac:dyDescent="0.2">
      <c r="A31" s="191">
        <v>43718</v>
      </c>
      <c r="B31" s="10">
        <v>10241</v>
      </c>
      <c r="C31" s="82" t="s">
        <v>3140</v>
      </c>
      <c r="D31" s="12" t="s">
        <v>49</v>
      </c>
      <c r="E31" s="166">
        <v>228.37</v>
      </c>
      <c r="F31" s="158">
        <v>23371.71</v>
      </c>
      <c r="G31" s="83"/>
    </row>
    <row r="32" spans="1:7" ht="10.7" customHeight="1" x14ac:dyDescent="0.2">
      <c r="A32" s="192">
        <v>43717</v>
      </c>
      <c r="B32" s="81">
        <v>16078</v>
      </c>
      <c r="C32" s="82" t="s">
        <v>3047</v>
      </c>
      <c r="D32" s="83" t="s">
        <v>6565</v>
      </c>
      <c r="E32" s="168">
        <v>475</v>
      </c>
      <c r="F32" s="158"/>
      <c r="G32" s="12" t="s">
        <v>3046</v>
      </c>
    </row>
    <row r="33" spans="1:7" ht="10.7" customHeight="1" x14ac:dyDescent="0.2">
      <c r="A33" s="191">
        <v>43718</v>
      </c>
      <c r="B33" s="10">
        <v>12873</v>
      </c>
      <c r="C33" s="82" t="s">
        <v>3140</v>
      </c>
      <c r="D33" s="12" t="s">
        <v>51</v>
      </c>
      <c r="E33" s="166">
        <v>22296.7</v>
      </c>
      <c r="F33" s="158">
        <v>899419.6399999999</v>
      </c>
    </row>
    <row r="34" spans="1:7" ht="10.7" customHeight="1" x14ac:dyDescent="0.2">
      <c r="A34" s="191">
        <v>43718</v>
      </c>
      <c r="B34" s="10">
        <v>17852</v>
      </c>
      <c r="C34" s="82" t="s">
        <v>3127</v>
      </c>
      <c r="D34" s="12" t="s">
        <v>4479</v>
      </c>
      <c r="E34" s="156">
        <v>800</v>
      </c>
      <c r="F34" s="158">
        <v>4250</v>
      </c>
    </row>
    <row r="35" spans="1:7" ht="10.7" customHeight="1" x14ac:dyDescent="0.2">
      <c r="A35" s="191">
        <v>43718</v>
      </c>
      <c r="B35" s="10">
        <v>24942</v>
      </c>
      <c r="C35" s="82" t="s">
        <v>3140</v>
      </c>
      <c r="D35" s="12" t="s">
        <v>2410</v>
      </c>
      <c r="E35" s="166">
        <v>2862</v>
      </c>
      <c r="F35" s="158">
        <v>16238</v>
      </c>
      <c r="G35" s="83"/>
    </row>
    <row r="36" spans="1:7" ht="10.7" customHeight="1" x14ac:dyDescent="0.2">
      <c r="A36" s="191">
        <v>43718</v>
      </c>
      <c r="B36" s="10">
        <v>12470</v>
      </c>
      <c r="C36" s="82" t="s">
        <v>3127</v>
      </c>
      <c r="D36" s="12" t="s">
        <v>1061</v>
      </c>
      <c r="E36" s="166">
        <v>2250</v>
      </c>
      <c r="F36" s="158">
        <v>42450</v>
      </c>
      <c r="G36" s="83"/>
    </row>
    <row r="37" spans="1:7" ht="10.7" customHeight="1" x14ac:dyDescent="0.2">
      <c r="A37" s="191">
        <v>43718</v>
      </c>
      <c r="B37" s="10">
        <v>20656</v>
      </c>
      <c r="C37" s="82" t="s">
        <v>3134</v>
      </c>
      <c r="D37" s="12" t="s">
        <v>54</v>
      </c>
      <c r="E37" s="166">
        <v>5912.1</v>
      </c>
      <c r="F37" s="158">
        <v>40481.1</v>
      </c>
      <c r="G37" s="83"/>
    </row>
    <row r="38" spans="1:7" ht="10.7" customHeight="1" x14ac:dyDescent="0.2">
      <c r="A38" s="191">
        <v>43718</v>
      </c>
      <c r="B38" s="81">
        <v>28107</v>
      </c>
      <c r="C38" s="82" t="s">
        <v>3881</v>
      </c>
      <c r="D38" s="83" t="s">
        <v>6595</v>
      </c>
      <c r="E38" s="168">
        <v>599.38</v>
      </c>
      <c r="F38" s="158">
        <v>599.38</v>
      </c>
    </row>
    <row r="39" spans="1:7" ht="10.7" customHeight="1" x14ac:dyDescent="0.2">
      <c r="A39" s="191">
        <v>43718</v>
      </c>
      <c r="B39" s="81">
        <v>19506</v>
      </c>
      <c r="C39" s="82" t="s">
        <v>3128</v>
      </c>
      <c r="D39" s="83" t="s">
        <v>1732</v>
      </c>
      <c r="E39" s="168">
        <v>174</v>
      </c>
      <c r="F39" s="158">
        <v>594.20000000000005</v>
      </c>
    </row>
    <row r="40" spans="1:7" ht="10.7" customHeight="1" x14ac:dyDescent="0.2">
      <c r="A40" s="191">
        <v>43718</v>
      </c>
      <c r="B40" s="81">
        <v>19223</v>
      </c>
      <c r="C40" s="82" t="s">
        <v>3141</v>
      </c>
      <c r="D40" s="83" t="s">
        <v>55</v>
      </c>
      <c r="E40" s="168">
        <v>9079</v>
      </c>
      <c r="F40" s="158">
        <v>122989.49</v>
      </c>
    </row>
    <row r="41" spans="1:7" ht="10.7" customHeight="1" x14ac:dyDescent="0.2">
      <c r="A41" s="191">
        <v>43718</v>
      </c>
      <c r="B41" s="81">
        <v>23945</v>
      </c>
      <c r="C41" s="82" t="s">
        <v>3127</v>
      </c>
      <c r="D41" s="83" t="s">
        <v>2244</v>
      </c>
      <c r="E41" s="168">
        <v>1031.25</v>
      </c>
      <c r="F41" s="158">
        <v>53657.87</v>
      </c>
    </row>
    <row r="42" spans="1:7" ht="10.7" customHeight="1" x14ac:dyDescent="0.2">
      <c r="A42" s="191">
        <v>43718</v>
      </c>
      <c r="B42" s="10">
        <v>15295</v>
      </c>
      <c r="C42" s="82" t="s">
        <v>3128</v>
      </c>
      <c r="D42" s="12" t="s">
        <v>1465</v>
      </c>
      <c r="E42" s="166">
        <v>1263.28</v>
      </c>
      <c r="F42" s="158">
        <v>1538.28</v>
      </c>
      <c r="G42" s="83"/>
    </row>
    <row r="43" spans="1:7" ht="10.7" customHeight="1" x14ac:dyDescent="0.2">
      <c r="A43" s="191">
        <v>43718</v>
      </c>
      <c r="B43" s="10">
        <v>27676</v>
      </c>
      <c r="C43" s="82" t="s">
        <v>3127</v>
      </c>
      <c r="D43" s="12" t="s">
        <v>4858</v>
      </c>
      <c r="E43" s="166">
        <v>875</v>
      </c>
      <c r="F43" s="158">
        <v>12850</v>
      </c>
      <c r="G43" s="83"/>
    </row>
    <row r="44" spans="1:7" ht="10.7" customHeight="1" x14ac:dyDescent="0.2">
      <c r="A44" s="191">
        <v>43718</v>
      </c>
      <c r="B44" s="10">
        <v>21498</v>
      </c>
      <c r="C44" s="82" t="s">
        <v>3127</v>
      </c>
      <c r="D44" s="12" t="s">
        <v>59</v>
      </c>
      <c r="E44" s="166">
        <v>400</v>
      </c>
      <c r="F44" s="158">
        <v>107145</v>
      </c>
    </row>
    <row r="45" spans="1:7" ht="10.7" customHeight="1" x14ac:dyDescent="0.2">
      <c r="A45" s="191">
        <v>43718</v>
      </c>
      <c r="B45" s="10">
        <v>23819</v>
      </c>
      <c r="C45" s="82" t="s">
        <v>3140</v>
      </c>
      <c r="D45" s="12" t="s">
        <v>60</v>
      </c>
      <c r="E45" s="166">
        <v>467</v>
      </c>
      <c r="F45" s="158">
        <v>467</v>
      </c>
    </row>
    <row r="46" spans="1:7" ht="10.7" customHeight="1" x14ac:dyDescent="0.2">
      <c r="A46" s="191">
        <v>43718</v>
      </c>
      <c r="B46" s="10">
        <v>14760</v>
      </c>
      <c r="C46" s="82" t="s">
        <v>3141</v>
      </c>
      <c r="D46" s="12" t="s">
        <v>66</v>
      </c>
      <c r="E46" s="166">
        <v>285.75</v>
      </c>
      <c r="F46" s="158">
        <v>3203.43</v>
      </c>
      <c r="G46" s="83"/>
    </row>
    <row r="47" spans="1:7" ht="10.7" customHeight="1" x14ac:dyDescent="0.2">
      <c r="A47" s="192">
        <v>43717</v>
      </c>
      <c r="B47" s="81">
        <v>16078</v>
      </c>
      <c r="C47" s="82" t="s">
        <v>3047</v>
      </c>
      <c r="D47" s="83" t="s">
        <v>6575</v>
      </c>
      <c r="E47" s="168">
        <v>475</v>
      </c>
      <c r="F47" s="158"/>
      <c r="G47" s="12" t="s">
        <v>3046</v>
      </c>
    </row>
    <row r="48" spans="1:7" ht="10.7" customHeight="1" x14ac:dyDescent="0.2">
      <c r="A48" s="191">
        <v>43718</v>
      </c>
      <c r="B48" s="10">
        <v>12872</v>
      </c>
      <c r="C48" s="82" t="s">
        <v>3140</v>
      </c>
      <c r="D48" s="12" t="s">
        <v>1106</v>
      </c>
      <c r="E48" s="166">
        <v>77.09</v>
      </c>
      <c r="F48" s="158">
        <v>162629.63999999998</v>
      </c>
    </row>
    <row r="49" spans="1:7" ht="10.7" customHeight="1" x14ac:dyDescent="0.2">
      <c r="A49" s="191">
        <v>43718</v>
      </c>
      <c r="B49" s="10">
        <v>27482</v>
      </c>
      <c r="C49" s="82" t="s">
        <v>3127</v>
      </c>
      <c r="D49" s="12" t="s">
        <v>1078</v>
      </c>
      <c r="E49" s="166">
        <v>312.5</v>
      </c>
      <c r="F49" s="158">
        <v>45965</v>
      </c>
      <c r="G49" s="83"/>
    </row>
    <row r="50" spans="1:7" ht="10.7" customHeight="1" x14ac:dyDescent="0.2">
      <c r="A50" s="191">
        <v>43718</v>
      </c>
      <c r="B50" s="10">
        <v>11891</v>
      </c>
      <c r="C50" s="82" t="s">
        <v>3127</v>
      </c>
      <c r="D50" s="12" t="s">
        <v>982</v>
      </c>
      <c r="E50" s="166">
        <v>2438.75</v>
      </c>
      <c r="F50" s="158">
        <v>12508.75</v>
      </c>
      <c r="G50" s="83"/>
    </row>
    <row r="51" spans="1:7" ht="10.7" customHeight="1" x14ac:dyDescent="0.2">
      <c r="A51" s="191">
        <v>43718</v>
      </c>
      <c r="B51" s="10">
        <v>10744</v>
      </c>
      <c r="C51" s="82" t="s">
        <v>3140</v>
      </c>
      <c r="D51" s="12" t="s">
        <v>72</v>
      </c>
      <c r="E51" s="166">
        <v>52939.88</v>
      </c>
      <c r="F51" s="158">
        <v>428538.82</v>
      </c>
      <c r="G51" s="83"/>
    </row>
    <row r="52" spans="1:7" ht="10.7" customHeight="1" x14ac:dyDescent="0.2">
      <c r="A52" s="191">
        <v>43718</v>
      </c>
      <c r="B52" s="10">
        <v>21197</v>
      </c>
      <c r="C52" s="82" t="s">
        <v>3127</v>
      </c>
      <c r="D52" s="12" t="s">
        <v>73</v>
      </c>
      <c r="E52" s="156">
        <v>6800</v>
      </c>
      <c r="F52" s="158">
        <v>68881.25</v>
      </c>
      <c r="G52" s="83"/>
    </row>
    <row r="53" spans="1:7" ht="10.7" customHeight="1" x14ac:dyDescent="0.2">
      <c r="A53" s="191">
        <v>43718</v>
      </c>
      <c r="B53" s="10">
        <v>999002234</v>
      </c>
      <c r="C53" s="82" t="s">
        <v>3135</v>
      </c>
      <c r="D53" s="12" t="s">
        <v>6600</v>
      </c>
      <c r="E53" s="156">
        <v>100</v>
      </c>
      <c r="F53" s="158">
        <v>100</v>
      </c>
    </row>
    <row r="54" spans="1:7" ht="10.7" customHeight="1" x14ac:dyDescent="0.2">
      <c r="A54" s="191">
        <v>43718</v>
      </c>
      <c r="B54" s="81">
        <v>24156</v>
      </c>
      <c r="C54" s="82" t="s">
        <v>3127</v>
      </c>
      <c r="D54" s="83" t="s">
        <v>2283</v>
      </c>
      <c r="E54" s="168">
        <v>662.5</v>
      </c>
      <c r="F54" s="158">
        <v>21218.75</v>
      </c>
      <c r="G54" s="83"/>
    </row>
    <row r="55" spans="1:7" ht="10.7" customHeight="1" x14ac:dyDescent="0.2">
      <c r="A55" s="192">
        <v>43713</v>
      </c>
      <c r="B55" s="81">
        <v>16078</v>
      </c>
      <c r="C55" s="82" t="s">
        <v>3047</v>
      </c>
      <c r="D55" s="83" t="s">
        <v>3032</v>
      </c>
      <c r="E55" s="168">
        <v>150</v>
      </c>
      <c r="F55" s="158"/>
      <c r="G55" s="12" t="s">
        <v>3046</v>
      </c>
    </row>
    <row r="56" spans="1:7" ht="10.7" customHeight="1" x14ac:dyDescent="0.2">
      <c r="A56" s="191">
        <v>43718</v>
      </c>
      <c r="B56" s="10">
        <v>19261</v>
      </c>
      <c r="C56" s="82" t="s">
        <v>3141</v>
      </c>
      <c r="D56" s="12" t="s">
        <v>78</v>
      </c>
      <c r="E56" s="166">
        <v>4269.13</v>
      </c>
      <c r="F56" s="158">
        <v>80000.100000000006</v>
      </c>
      <c r="G56" s="83"/>
    </row>
    <row r="57" spans="1:7" ht="10.7" customHeight="1" x14ac:dyDescent="0.2">
      <c r="A57" s="191">
        <v>43718</v>
      </c>
      <c r="B57" s="10">
        <v>20129</v>
      </c>
      <c r="C57" s="82" t="s">
        <v>3140</v>
      </c>
      <c r="D57" s="12" t="s">
        <v>79</v>
      </c>
      <c r="E57" s="166">
        <v>2076.9899999999998</v>
      </c>
      <c r="F57" s="158">
        <v>9150.11</v>
      </c>
      <c r="G57" s="83"/>
    </row>
    <row r="58" spans="1:7" ht="10.7" customHeight="1" x14ac:dyDescent="0.2">
      <c r="A58" s="191">
        <v>43718</v>
      </c>
      <c r="B58" s="81">
        <v>14036</v>
      </c>
      <c r="C58" s="82" t="s">
        <v>3140</v>
      </c>
      <c r="D58" s="83" t="s">
        <v>1304</v>
      </c>
      <c r="E58" s="168">
        <v>1302.2</v>
      </c>
      <c r="F58" s="158">
        <v>8327.5500000000011</v>
      </c>
    </row>
    <row r="59" spans="1:7" ht="10.7" customHeight="1" x14ac:dyDescent="0.2">
      <c r="A59" s="191">
        <v>43718</v>
      </c>
      <c r="B59" s="10">
        <v>26002</v>
      </c>
      <c r="C59" s="82" t="s">
        <v>3140</v>
      </c>
      <c r="D59" s="12" t="s">
        <v>2641</v>
      </c>
      <c r="E59" s="166">
        <v>25.4</v>
      </c>
      <c r="F59" s="158">
        <v>104.35</v>
      </c>
      <c r="G59" s="83"/>
    </row>
    <row r="60" spans="1:7" ht="10.7" customHeight="1" x14ac:dyDescent="0.2">
      <c r="A60" s="191">
        <v>43718</v>
      </c>
      <c r="B60" s="10">
        <v>23300</v>
      </c>
      <c r="C60" s="82" t="s">
        <v>3136</v>
      </c>
      <c r="D60" s="12" t="s">
        <v>81</v>
      </c>
      <c r="E60" s="156">
        <v>850</v>
      </c>
      <c r="F60" s="158">
        <v>7855</v>
      </c>
    </row>
    <row r="61" spans="1:7" ht="10.7" customHeight="1" x14ac:dyDescent="0.2">
      <c r="A61" s="191">
        <v>43718</v>
      </c>
      <c r="B61" s="10">
        <v>25590</v>
      </c>
      <c r="C61" s="82" t="s">
        <v>3140</v>
      </c>
      <c r="D61" s="12" t="s">
        <v>2557</v>
      </c>
      <c r="E61" s="166">
        <v>675</v>
      </c>
      <c r="F61" s="158">
        <v>16715</v>
      </c>
      <c r="G61" s="83"/>
    </row>
    <row r="62" spans="1:7" ht="10.7" customHeight="1" x14ac:dyDescent="0.2">
      <c r="A62" s="191">
        <v>43718</v>
      </c>
      <c r="B62" s="10">
        <v>12971</v>
      </c>
      <c r="C62" s="82" t="s">
        <v>3128</v>
      </c>
      <c r="D62" s="12" t="s">
        <v>83</v>
      </c>
      <c r="E62" s="166">
        <v>428.04</v>
      </c>
      <c r="F62" s="158">
        <v>1028.6200000000001</v>
      </c>
      <c r="G62" s="83"/>
    </row>
    <row r="63" spans="1:7" ht="10.7" customHeight="1" x14ac:dyDescent="0.2">
      <c r="A63" s="191">
        <v>43718</v>
      </c>
      <c r="B63" s="10">
        <v>27054</v>
      </c>
      <c r="C63" s="82" t="s">
        <v>3136</v>
      </c>
      <c r="D63" s="12" t="s">
        <v>835</v>
      </c>
      <c r="E63" s="166">
        <v>175</v>
      </c>
      <c r="F63" s="158">
        <v>2173.2600000000002</v>
      </c>
      <c r="G63" s="83"/>
    </row>
    <row r="64" spans="1:7" ht="10.7" customHeight="1" x14ac:dyDescent="0.2">
      <c r="A64" s="191">
        <v>43718</v>
      </c>
      <c r="B64" s="10">
        <v>13469</v>
      </c>
      <c r="C64" s="82" t="s">
        <v>3140</v>
      </c>
      <c r="D64" s="12" t="s">
        <v>1195</v>
      </c>
      <c r="E64" s="166">
        <v>2724.87</v>
      </c>
      <c r="F64" s="158">
        <v>33589.629999999997</v>
      </c>
    </row>
    <row r="65" spans="1:7" ht="10.7" customHeight="1" x14ac:dyDescent="0.2">
      <c r="A65" s="191">
        <v>43718</v>
      </c>
      <c r="B65" s="10">
        <v>15131</v>
      </c>
      <c r="C65" s="82" t="s">
        <v>3141</v>
      </c>
      <c r="D65" s="12" t="s">
        <v>85</v>
      </c>
      <c r="E65" s="156">
        <v>1290</v>
      </c>
      <c r="F65" s="158">
        <v>30089</v>
      </c>
    </row>
    <row r="66" spans="1:7" ht="10.7" customHeight="1" x14ac:dyDescent="0.2">
      <c r="A66" s="191">
        <v>43718</v>
      </c>
      <c r="B66" s="10">
        <v>25121</v>
      </c>
      <c r="C66" s="82" t="s">
        <v>3127</v>
      </c>
      <c r="D66" s="12" t="s">
        <v>2457</v>
      </c>
      <c r="E66" s="166">
        <v>2087.5</v>
      </c>
      <c r="F66" s="158">
        <v>16268.75</v>
      </c>
      <c r="G66" s="83"/>
    </row>
    <row r="67" spans="1:7" ht="10.7" customHeight="1" x14ac:dyDescent="0.2">
      <c r="A67" s="191">
        <v>43718</v>
      </c>
      <c r="B67" s="10">
        <v>11494</v>
      </c>
      <c r="C67" s="82" t="s">
        <v>3127</v>
      </c>
      <c r="D67" s="12" t="s">
        <v>935</v>
      </c>
      <c r="E67" s="166">
        <v>337.5</v>
      </c>
      <c r="F67" s="158">
        <v>201200</v>
      </c>
      <c r="G67" s="83"/>
    </row>
    <row r="68" spans="1:7" ht="10.7" customHeight="1" x14ac:dyDescent="0.2">
      <c r="A68" s="192">
        <v>43713</v>
      </c>
      <c r="B68" s="81">
        <v>16078</v>
      </c>
      <c r="C68" s="82" t="s">
        <v>3047</v>
      </c>
      <c r="D68" s="83" t="s">
        <v>3170</v>
      </c>
      <c r="E68" s="168">
        <v>210</v>
      </c>
      <c r="F68" s="158"/>
      <c r="G68" s="12" t="s">
        <v>3046</v>
      </c>
    </row>
    <row r="69" spans="1:7" ht="10.7" customHeight="1" x14ac:dyDescent="0.2">
      <c r="A69" s="191">
        <v>43718</v>
      </c>
      <c r="B69" s="10">
        <v>28097</v>
      </c>
      <c r="C69" s="82" t="s">
        <v>3128</v>
      </c>
      <c r="D69" s="12" t="s">
        <v>6592</v>
      </c>
      <c r="E69" s="166">
        <v>162</v>
      </c>
      <c r="F69" s="158">
        <v>162</v>
      </c>
    </row>
    <row r="70" spans="1:7" ht="10.7" customHeight="1" x14ac:dyDescent="0.2">
      <c r="A70" s="191">
        <v>43718</v>
      </c>
      <c r="B70" s="10">
        <v>25589</v>
      </c>
      <c r="C70" s="82" t="s">
        <v>3711</v>
      </c>
      <c r="D70" s="12" t="s">
        <v>87</v>
      </c>
      <c r="E70" s="166">
        <v>4200</v>
      </c>
      <c r="F70" s="158">
        <v>69840</v>
      </c>
      <c r="G70" s="83"/>
    </row>
    <row r="71" spans="1:7" ht="10.7" customHeight="1" x14ac:dyDescent="0.2">
      <c r="A71" s="191">
        <v>43718</v>
      </c>
      <c r="B71" s="10">
        <v>27369</v>
      </c>
      <c r="C71" s="82" t="s">
        <v>3881</v>
      </c>
      <c r="D71" s="12" t="s">
        <v>3624</v>
      </c>
      <c r="E71" s="166">
        <v>300</v>
      </c>
      <c r="F71" s="158">
        <v>1500</v>
      </c>
      <c r="G71" s="83"/>
    </row>
    <row r="72" spans="1:7" ht="10.7" customHeight="1" x14ac:dyDescent="0.2">
      <c r="A72" s="191">
        <v>43718</v>
      </c>
      <c r="B72" s="10">
        <v>21699</v>
      </c>
      <c r="C72" s="82" t="s">
        <v>3141</v>
      </c>
      <c r="D72" s="12" t="s">
        <v>91</v>
      </c>
      <c r="E72" s="166">
        <v>1929.5</v>
      </c>
      <c r="F72" s="158">
        <v>44378.5</v>
      </c>
    </row>
    <row r="73" spans="1:7" ht="10.7" customHeight="1" x14ac:dyDescent="0.2">
      <c r="A73" s="191">
        <v>43718</v>
      </c>
      <c r="B73" s="81">
        <v>28066</v>
      </c>
      <c r="C73" s="82" t="s">
        <v>3141</v>
      </c>
      <c r="D73" s="83" t="s">
        <v>6412</v>
      </c>
      <c r="E73" s="168">
        <v>350</v>
      </c>
      <c r="F73" s="158">
        <v>350</v>
      </c>
    </row>
    <row r="74" spans="1:7" ht="10.7" customHeight="1" x14ac:dyDescent="0.2">
      <c r="A74" s="191">
        <v>43718</v>
      </c>
      <c r="B74" s="81">
        <v>21119</v>
      </c>
      <c r="C74" s="82" t="s">
        <v>3127</v>
      </c>
      <c r="D74" s="83" t="s">
        <v>96</v>
      </c>
      <c r="E74" s="168">
        <v>1040</v>
      </c>
      <c r="F74" s="158">
        <v>89628.75</v>
      </c>
      <c r="G74" s="83"/>
    </row>
    <row r="75" spans="1:7" ht="10.7" customHeight="1" x14ac:dyDescent="0.2">
      <c r="A75" s="191">
        <v>43718</v>
      </c>
      <c r="B75" s="10">
        <v>11881</v>
      </c>
      <c r="C75" s="82" t="s">
        <v>3128</v>
      </c>
      <c r="D75" s="12" t="s">
        <v>981</v>
      </c>
      <c r="E75" s="166">
        <v>408.65</v>
      </c>
      <c r="F75" s="158">
        <v>748.4</v>
      </c>
      <c r="G75" s="83"/>
    </row>
    <row r="76" spans="1:7" ht="10.7" customHeight="1" x14ac:dyDescent="0.2">
      <c r="A76" s="191">
        <v>43718</v>
      </c>
      <c r="B76" s="81">
        <v>16202</v>
      </c>
      <c r="C76" s="82" t="s">
        <v>3128</v>
      </c>
      <c r="D76" s="83" t="s">
        <v>98</v>
      </c>
      <c r="E76" s="168">
        <v>60.9</v>
      </c>
      <c r="F76" s="158">
        <v>1910.3700000000001</v>
      </c>
      <c r="G76" s="83"/>
    </row>
    <row r="77" spans="1:7" ht="10.7" customHeight="1" x14ac:dyDescent="0.2">
      <c r="A77" s="191">
        <v>43718</v>
      </c>
      <c r="B77" s="10">
        <v>28098</v>
      </c>
      <c r="C77" s="82" t="s">
        <v>3128</v>
      </c>
      <c r="D77" s="12" t="s">
        <v>6593</v>
      </c>
      <c r="E77" s="166">
        <v>162</v>
      </c>
      <c r="F77" s="158">
        <v>162</v>
      </c>
    </row>
    <row r="78" spans="1:7" ht="10.7" customHeight="1" x14ac:dyDescent="0.2">
      <c r="A78" s="191">
        <v>43718</v>
      </c>
      <c r="B78" s="81">
        <v>22178</v>
      </c>
      <c r="C78" s="82" t="s">
        <v>3128</v>
      </c>
      <c r="D78" s="83" t="s">
        <v>1973</v>
      </c>
      <c r="E78" s="168">
        <v>261.64</v>
      </c>
      <c r="F78" s="158">
        <v>464.22</v>
      </c>
      <c r="G78" s="83"/>
    </row>
    <row r="79" spans="1:7" ht="10.7" customHeight="1" x14ac:dyDescent="0.2">
      <c r="A79" s="191">
        <v>43718</v>
      </c>
      <c r="B79" s="81">
        <v>22431</v>
      </c>
      <c r="C79" s="82" t="s">
        <v>3140</v>
      </c>
      <c r="D79" s="83" t="s">
        <v>2008</v>
      </c>
      <c r="E79" s="168">
        <v>2956.31</v>
      </c>
      <c r="F79" s="158">
        <v>35581.42</v>
      </c>
    </row>
    <row r="80" spans="1:7" ht="10.7" customHeight="1" x14ac:dyDescent="0.2">
      <c r="A80" s="191">
        <v>43718</v>
      </c>
      <c r="B80" s="10">
        <v>20416</v>
      </c>
      <c r="C80" s="82" t="s">
        <v>3140</v>
      </c>
      <c r="D80" s="12" t="s">
        <v>1804</v>
      </c>
      <c r="E80" s="156">
        <v>436.86</v>
      </c>
      <c r="F80" s="158">
        <v>3347.2200000000003</v>
      </c>
      <c r="G80" s="83"/>
    </row>
    <row r="81" spans="1:42" ht="10.7" customHeight="1" x14ac:dyDescent="0.2">
      <c r="A81" s="191">
        <v>43718</v>
      </c>
      <c r="B81" s="10">
        <v>10972</v>
      </c>
      <c r="C81" s="82" t="s">
        <v>3140</v>
      </c>
      <c r="D81" s="12" t="s">
        <v>99</v>
      </c>
      <c r="E81" s="166">
        <v>970.3</v>
      </c>
      <c r="F81" s="158">
        <v>72530.320000000007</v>
      </c>
      <c r="G81" s="83"/>
    </row>
    <row r="82" spans="1:42" ht="10.7" customHeight="1" x14ac:dyDescent="0.2">
      <c r="A82" s="191">
        <v>43718</v>
      </c>
      <c r="B82" s="81">
        <v>13225</v>
      </c>
      <c r="C82" s="82" t="s">
        <v>3140</v>
      </c>
      <c r="D82" s="83" t="s">
        <v>102</v>
      </c>
      <c r="E82" s="168">
        <v>195398.12</v>
      </c>
      <c r="F82" s="158">
        <v>409538.53</v>
      </c>
      <c r="G82" s="83"/>
    </row>
    <row r="83" spans="1:42" s="184" customFormat="1" ht="10.7" customHeight="1" x14ac:dyDescent="0.2">
      <c r="A83" s="191">
        <v>43718</v>
      </c>
      <c r="B83" s="81">
        <v>14573</v>
      </c>
      <c r="C83" s="82" t="s">
        <v>3141</v>
      </c>
      <c r="D83" s="83" t="s">
        <v>103</v>
      </c>
      <c r="E83" s="168">
        <v>27.84</v>
      </c>
      <c r="F83" s="158">
        <v>84931.14</v>
      </c>
      <c r="G83" s="83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0.7" customHeight="1" x14ac:dyDescent="0.2">
      <c r="A84" s="191">
        <v>43718</v>
      </c>
      <c r="B84" s="81">
        <v>13374</v>
      </c>
      <c r="C84" s="82" t="s">
        <v>3140</v>
      </c>
      <c r="D84" s="83" t="s">
        <v>107</v>
      </c>
      <c r="E84" s="168">
        <v>180.28</v>
      </c>
      <c r="F84" s="158">
        <v>47531.82</v>
      </c>
    </row>
    <row r="85" spans="1:42" ht="10.7" customHeight="1" x14ac:dyDescent="0.2">
      <c r="A85" s="191">
        <v>43718</v>
      </c>
      <c r="B85" s="81">
        <v>10405</v>
      </c>
      <c r="C85" s="82" t="s">
        <v>3140</v>
      </c>
      <c r="D85" s="83" t="s">
        <v>109</v>
      </c>
      <c r="E85" s="168">
        <v>7075.68</v>
      </c>
      <c r="F85" s="158">
        <v>99597.48000000001</v>
      </c>
      <c r="G85" s="83"/>
    </row>
    <row r="86" spans="1:42" ht="10.7" customHeight="1" x14ac:dyDescent="0.2">
      <c r="A86" s="191">
        <v>43718</v>
      </c>
      <c r="B86" s="10">
        <v>12192</v>
      </c>
      <c r="C86" s="82" t="s">
        <v>3140</v>
      </c>
      <c r="D86" s="12" t="s">
        <v>110</v>
      </c>
      <c r="E86" s="156">
        <v>70.88</v>
      </c>
      <c r="F86" s="158">
        <v>872.59</v>
      </c>
    </row>
    <row r="87" spans="1:42" ht="10.7" customHeight="1" x14ac:dyDescent="0.2">
      <c r="A87" s="192">
        <v>43713</v>
      </c>
      <c r="B87" s="81">
        <v>16078</v>
      </c>
      <c r="C87" s="82" t="s">
        <v>3047</v>
      </c>
      <c r="D87" s="83" t="s">
        <v>6553</v>
      </c>
      <c r="E87" s="168">
        <v>22.5</v>
      </c>
      <c r="F87" s="158"/>
      <c r="G87" s="12" t="s">
        <v>3046</v>
      </c>
    </row>
    <row r="88" spans="1:42" ht="10.7" customHeight="1" x14ac:dyDescent="0.2">
      <c r="A88" s="191">
        <v>43718</v>
      </c>
      <c r="B88" s="10">
        <v>24793</v>
      </c>
      <c r="C88" s="82" t="s">
        <v>3127</v>
      </c>
      <c r="D88" s="12" t="s">
        <v>2387</v>
      </c>
      <c r="E88" s="166">
        <v>750</v>
      </c>
      <c r="F88" s="158">
        <v>15682.5</v>
      </c>
      <c r="G88" s="83"/>
    </row>
    <row r="89" spans="1:42" ht="10.7" customHeight="1" x14ac:dyDescent="0.2">
      <c r="A89" s="191">
        <v>43718</v>
      </c>
      <c r="B89" s="81">
        <v>14555</v>
      </c>
      <c r="C89" s="82" t="s">
        <v>3140</v>
      </c>
      <c r="D89" s="83" t="s">
        <v>115</v>
      </c>
      <c r="E89" s="168">
        <v>9215.94</v>
      </c>
      <c r="F89" s="158">
        <v>138177.53</v>
      </c>
      <c r="G89" s="83"/>
    </row>
    <row r="90" spans="1:42" ht="10.7" customHeight="1" x14ac:dyDescent="0.2">
      <c r="A90" s="191">
        <v>43718</v>
      </c>
      <c r="B90" s="10">
        <v>15321</v>
      </c>
      <c r="C90" s="82" t="s">
        <v>3128</v>
      </c>
      <c r="D90" s="12" t="s">
        <v>1470</v>
      </c>
      <c r="E90" s="166">
        <v>162</v>
      </c>
      <c r="F90" s="158">
        <v>378</v>
      </c>
    </row>
    <row r="91" spans="1:42" ht="10.7" customHeight="1" x14ac:dyDescent="0.2">
      <c r="A91" s="191">
        <v>43718</v>
      </c>
      <c r="B91" s="10">
        <v>14384</v>
      </c>
      <c r="C91" s="82" t="s">
        <v>3141</v>
      </c>
      <c r="D91" s="12" t="s">
        <v>118</v>
      </c>
      <c r="E91" s="156">
        <v>3702.75</v>
      </c>
      <c r="F91" s="158">
        <v>105511.89</v>
      </c>
    </row>
    <row r="92" spans="1:42" ht="10.7" customHeight="1" x14ac:dyDescent="0.2">
      <c r="A92" s="191">
        <v>43718</v>
      </c>
      <c r="B92" s="10">
        <v>999002237</v>
      </c>
      <c r="C92" s="82" t="s">
        <v>3135</v>
      </c>
      <c r="D92" s="12" t="s">
        <v>6603</v>
      </c>
      <c r="E92" s="156">
        <v>125</v>
      </c>
      <c r="F92" s="158">
        <v>125</v>
      </c>
      <c r="G92" s="83"/>
    </row>
    <row r="93" spans="1:42" ht="10.7" customHeight="1" x14ac:dyDescent="0.2">
      <c r="A93" s="191">
        <v>43718</v>
      </c>
      <c r="B93" s="10">
        <v>25107</v>
      </c>
      <c r="C93" s="82" t="s">
        <v>3136</v>
      </c>
      <c r="D93" s="12" t="s">
        <v>2448</v>
      </c>
      <c r="E93" s="166">
        <v>1542</v>
      </c>
      <c r="F93" s="158">
        <v>1542</v>
      </c>
      <c r="G93" s="83"/>
    </row>
    <row r="94" spans="1:42" ht="10.7" customHeight="1" x14ac:dyDescent="0.2">
      <c r="A94" s="191">
        <v>43718</v>
      </c>
      <c r="B94" s="10">
        <v>24766</v>
      </c>
      <c r="C94" s="82" t="s">
        <v>3140</v>
      </c>
      <c r="D94" s="12" t="s">
        <v>121</v>
      </c>
      <c r="E94" s="166">
        <v>609.88</v>
      </c>
      <c r="F94" s="158">
        <v>107184.8</v>
      </c>
      <c r="G94" s="83"/>
    </row>
    <row r="95" spans="1:42" ht="10.7" customHeight="1" x14ac:dyDescent="0.2">
      <c r="A95" s="191">
        <v>43718</v>
      </c>
      <c r="B95" s="10">
        <v>22998</v>
      </c>
      <c r="C95" s="82" t="s">
        <v>3140</v>
      </c>
      <c r="D95" s="12" t="s">
        <v>123</v>
      </c>
      <c r="E95" s="166">
        <v>324.07</v>
      </c>
      <c r="F95" s="158">
        <v>9271.43</v>
      </c>
      <c r="G95" s="83"/>
    </row>
    <row r="96" spans="1:42" ht="10.7" customHeight="1" x14ac:dyDescent="0.2">
      <c r="A96" s="191">
        <v>43718</v>
      </c>
      <c r="B96" s="10">
        <v>14146</v>
      </c>
      <c r="C96" s="82" t="s">
        <v>3140</v>
      </c>
      <c r="D96" s="12" t="s">
        <v>1325</v>
      </c>
      <c r="E96" s="166">
        <v>48</v>
      </c>
      <c r="F96" s="158">
        <v>90813.21</v>
      </c>
      <c r="G96" s="83"/>
    </row>
    <row r="97" spans="1:8" ht="10.7" customHeight="1" x14ac:dyDescent="0.2">
      <c r="A97" s="191">
        <v>43718</v>
      </c>
      <c r="B97" s="81">
        <v>13913</v>
      </c>
      <c r="C97" s="82" t="s">
        <v>3140</v>
      </c>
      <c r="D97" s="83" t="s">
        <v>124</v>
      </c>
      <c r="E97" s="168">
        <v>104.68</v>
      </c>
      <c r="F97" s="158">
        <v>1292.42</v>
      </c>
      <c r="G97" s="83"/>
    </row>
    <row r="98" spans="1:8" ht="10.7" customHeight="1" x14ac:dyDescent="0.2">
      <c r="A98" s="191">
        <v>43718</v>
      </c>
      <c r="B98" s="81">
        <v>13903</v>
      </c>
      <c r="C98" s="82" t="s">
        <v>3141</v>
      </c>
      <c r="D98" s="83" t="s">
        <v>1282</v>
      </c>
      <c r="E98" s="168">
        <v>61743.54</v>
      </c>
      <c r="F98" s="158">
        <v>619809.5</v>
      </c>
      <c r="G98" s="83"/>
    </row>
    <row r="99" spans="1:8" ht="10.7" customHeight="1" x14ac:dyDescent="0.2">
      <c r="A99" s="191">
        <v>43718</v>
      </c>
      <c r="B99" s="10">
        <v>17676</v>
      </c>
      <c r="C99" s="82" t="s">
        <v>3141</v>
      </c>
      <c r="D99" s="12" t="s">
        <v>127</v>
      </c>
      <c r="E99" s="156">
        <v>86736.52</v>
      </c>
      <c r="F99" s="158">
        <v>2716855.02</v>
      </c>
      <c r="G99" s="83"/>
    </row>
    <row r="100" spans="1:8" ht="10.7" customHeight="1" x14ac:dyDescent="0.2">
      <c r="A100" s="191">
        <v>43718</v>
      </c>
      <c r="B100" s="10">
        <v>13894</v>
      </c>
      <c r="C100" s="82" t="s">
        <v>3141</v>
      </c>
      <c r="D100" s="12" t="s">
        <v>1279</v>
      </c>
      <c r="E100" s="166">
        <v>19575.900000000001</v>
      </c>
      <c r="F100" s="158">
        <v>1878663.69</v>
      </c>
      <c r="G100" s="83"/>
    </row>
    <row r="101" spans="1:8" ht="10.7" customHeight="1" x14ac:dyDescent="0.2">
      <c r="A101" s="191">
        <v>43718</v>
      </c>
      <c r="B101" s="10">
        <v>13878</v>
      </c>
      <c r="C101" s="82" t="s">
        <v>3141</v>
      </c>
      <c r="D101" s="12" t="s">
        <v>128</v>
      </c>
      <c r="E101" s="156">
        <v>150</v>
      </c>
      <c r="F101" s="158">
        <v>1390837.82</v>
      </c>
    </row>
    <row r="102" spans="1:8" ht="10.7" customHeight="1" x14ac:dyDescent="0.2">
      <c r="A102" s="191">
        <v>43718</v>
      </c>
      <c r="B102" s="81">
        <v>13880</v>
      </c>
      <c r="C102" s="82" t="s">
        <v>3141</v>
      </c>
      <c r="D102" s="83" t="s">
        <v>129</v>
      </c>
      <c r="E102" s="168">
        <v>3935</v>
      </c>
      <c r="F102" s="158">
        <v>2136769.81</v>
      </c>
    </row>
    <row r="103" spans="1:8" ht="10.7" customHeight="1" x14ac:dyDescent="0.2">
      <c r="A103" s="191">
        <v>43718</v>
      </c>
      <c r="B103" s="10">
        <v>13893</v>
      </c>
      <c r="C103" s="82" t="s">
        <v>3141</v>
      </c>
      <c r="D103" s="12" t="s">
        <v>131</v>
      </c>
      <c r="E103" s="166">
        <v>9994.7199999999993</v>
      </c>
      <c r="F103" s="158">
        <v>2632792.5</v>
      </c>
      <c r="G103" s="83"/>
    </row>
    <row r="104" spans="1:8" ht="10.7" customHeight="1" x14ac:dyDescent="0.2">
      <c r="A104" s="191">
        <v>43718</v>
      </c>
      <c r="B104" s="10">
        <v>27622</v>
      </c>
      <c r="C104" s="82" t="s">
        <v>3140</v>
      </c>
      <c r="D104" s="12" t="s">
        <v>4574</v>
      </c>
      <c r="E104" s="166">
        <v>1000</v>
      </c>
      <c r="F104" s="158">
        <v>11000</v>
      </c>
      <c r="G104" s="83"/>
    </row>
    <row r="105" spans="1:8" ht="10.7" customHeight="1" x14ac:dyDescent="0.2">
      <c r="A105" s="191">
        <v>43718</v>
      </c>
      <c r="B105" s="10">
        <v>21124</v>
      </c>
      <c r="C105" s="82" t="s">
        <v>3140</v>
      </c>
      <c r="D105" s="12" t="s">
        <v>132</v>
      </c>
      <c r="E105" s="156">
        <v>4894.93</v>
      </c>
      <c r="F105" s="158">
        <v>193724.6</v>
      </c>
      <c r="G105" s="83"/>
    </row>
    <row r="106" spans="1:8" ht="10.7" customHeight="1" x14ac:dyDescent="0.2">
      <c r="A106" s="191">
        <v>43718</v>
      </c>
      <c r="B106" s="81">
        <v>14285</v>
      </c>
      <c r="C106" s="82" t="s">
        <v>3140</v>
      </c>
      <c r="D106" s="83" t="s">
        <v>1349</v>
      </c>
      <c r="E106" s="168">
        <v>11445.11</v>
      </c>
      <c r="F106" s="158">
        <v>63799.9</v>
      </c>
    </row>
    <row r="107" spans="1:8" ht="10.7" customHeight="1" x14ac:dyDescent="0.2">
      <c r="A107" s="191">
        <v>43718</v>
      </c>
      <c r="B107" s="81">
        <v>13741</v>
      </c>
      <c r="C107" s="82" t="s">
        <v>3134</v>
      </c>
      <c r="D107" s="83" t="s">
        <v>1248</v>
      </c>
      <c r="E107" s="168">
        <v>32</v>
      </c>
      <c r="F107" s="158">
        <v>6651.44</v>
      </c>
      <c r="G107" s="83"/>
    </row>
    <row r="108" spans="1:8" ht="10.7" customHeight="1" x14ac:dyDescent="0.2">
      <c r="A108" s="191">
        <v>43718</v>
      </c>
      <c r="B108" s="81">
        <v>13230</v>
      </c>
      <c r="C108" s="82" t="s">
        <v>3140</v>
      </c>
      <c r="D108" s="83" t="s">
        <v>1139</v>
      </c>
      <c r="E108" s="168">
        <v>65.510000000000005</v>
      </c>
      <c r="F108" s="158">
        <v>6599.2</v>
      </c>
      <c r="G108" s="83"/>
    </row>
    <row r="109" spans="1:8" ht="10.7" customHeight="1" x14ac:dyDescent="0.2">
      <c r="A109" s="191">
        <v>43718</v>
      </c>
      <c r="B109" s="10">
        <v>25038</v>
      </c>
      <c r="C109" s="82" t="s">
        <v>3140</v>
      </c>
      <c r="D109" s="12" t="s">
        <v>136</v>
      </c>
      <c r="E109" s="166">
        <v>198.71</v>
      </c>
      <c r="F109" s="158">
        <v>3043.75</v>
      </c>
      <c r="G109" s="83"/>
    </row>
    <row r="110" spans="1:8" ht="10.7" customHeight="1" x14ac:dyDescent="0.2">
      <c r="A110" s="191">
        <v>43718</v>
      </c>
      <c r="B110" s="10">
        <v>999002229</v>
      </c>
      <c r="C110" s="82" t="s">
        <v>3135</v>
      </c>
      <c r="D110" s="12" t="s">
        <v>6598</v>
      </c>
      <c r="E110" s="156">
        <v>150</v>
      </c>
      <c r="F110" s="158">
        <v>150</v>
      </c>
    </row>
    <row r="111" spans="1:8" ht="10.7" customHeight="1" x14ac:dyDescent="0.2">
      <c r="A111" s="191">
        <v>43718</v>
      </c>
      <c r="B111" s="10">
        <v>20473</v>
      </c>
      <c r="C111" s="82" t="s">
        <v>3143</v>
      </c>
      <c r="D111" s="12" t="s">
        <v>1807</v>
      </c>
      <c r="E111" s="166">
        <v>2177.5</v>
      </c>
      <c r="F111" s="158">
        <v>20013.7</v>
      </c>
      <c r="G111" s="83"/>
    </row>
    <row r="112" spans="1:8" ht="10.7" customHeight="1" x14ac:dyDescent="0.2">
      <c r="A112" s="191">
        <v>43718</v>
      </c>
      <c r="B112" s="10">
        <v>23412</v>
      </c>
      <c r="C112" s="82" t="s">
        <v>3140</v>
      </c>
      <c r="D112" s="12" t="s">
        <v>2146</v>
      </c>
      <c r="E112" s="156">
        <v>12548.03</v>
      </c>
      <c r="F112" s="158">
        <v>204578.6</v>
      </c>
      <c r="H112" s="83"/>
    </row>
    <row r="113" spans="1:7" ht="10.7" customHeight="1" x14ac:dyDescent="0.2">
      <c r="A113" s="191">
        <v>43718</v>
      </c>
      <c r="B113" s="81">
        <v>13227</v>
      </c>
      <c r="C113" s="82" t="s">
        <v>3140</v>
      </c>
      <c r="D113" s="83" t="s">
        <v>144</v>
      </c>
      <c r="E113" s="168">
        <v>911</v>
      </c>
      <c r="F113" s="158">
        <v>6065.3</v>
      </c>
      <c r="G113" s="83"/>
    </row>
    <row r="114" spans="1:7" ht="10.7" customHeight="1" x14ac:dyDescent="0.2">
      <c r="A114" s="191">
        <v>43718</v>
      </c>
      <c r="B114" s="81">
        <v>14596</v>
      </c>
      <c r="C114" s="82" t="s">
        <v>3140</v>
      </c>
      <c r="D114" s="83" t="s">
        <v>1401</v>
      </c>
      <c r="E114" s="168">
        <v>51731.5</v>
      </c>
      <c r="F114" s="158">
        <v>232327.89</v>
      </c>
      <c r="G114" s="83"/>
    </row>
    <row r="115" spans="1:7" ht="10.7" customHeight="1" x14ac:dyDescent="0.2">
      <c r="A115" s="191">
        <v>43718</v>
      </c>
      <c r="B115" s="10">
        <v>13279</v>
      </c>
      <c r="C115" s="82" t="s">
        <v>3141</v>
      </c>
      <c r="D115" s="12" t="s">
        <v>1144</v>
      </c>
      <c r="E115" s="156">
        <v>1987.35</v>
      </c>
      <c r="F115" s="158">
        <v>23827.37</v>
      </c>
      <c r="G115" s="83"/>
    </row>
    <row r="116" spans="1:7" ht="10.7" customHeight="1" x14ac:dyDescent="0.2">
      <c r="A116" s="191">
        <v>43718</v>
      </c>
      <c r="B116" s="10">
        <v>21795</v>
      </c>
      <c r="C116" s="82" t="s">
        <v>3141</v>
      </c>
      <c r="D116" s="12" t="s">
        <v>1928</v>
      </c>
      <c r="E116" s="166">
        <v>150</v>
      </c>
      <c r="F116" s="158">
        <v>150</v>
      </c>
      <c r="G116" s="83"/>
    </row>
    <row r="117" spans="1:7" ht="10.7" customHeight="1" x14ac:dyDescent="0.2">
      <c r="A117" s="191">
        <v>43718</v>
      </c>
      <c r="B117" s="10">
        <v>22390</v>
      </c>
      <c r="C117" s="82" t="s">
        <v>3127</v>
      </c>
      <c r="D117" s="12" t="s">
        <v>2001</v>
      </c>
      <c r="E117" s="166">
        <v>750</v>
      </c>
      <c r="F117" s="158">
        <v>47650</v>
      </c>
      <c r="G117" s="83"/>
    </row>
    <row r="118" spans="1:7" ht="10.7" customHeight="1" x14ac:dyDescent="0.2">
      <c r="A118" s="191">
        <v>43718</v>
      </c>
      <c r="B118" s="10">
        <v>19696</v>
      </c>
      <c r="C118" s="82" t="s">
        <v>3141</v>
      </c>
      <c r="D118" s="12" t="s">
        <v>154</v>
      </c>
      <c r="E118" s="166">
        <v>265</v>
      </c>
      <c r="F118" s="158">
        <v>8745</v>
      </c>
    </row>
    <row r="119" spans="1:7" ht="10.7" customHeight="1" x14ac:dyDescent="0.2">
      <c r="A119" s="191">
        <v>43718</v>
      </c>
      <c r="B119" s="10">
        <v>13604</v>
      </c>
      <c r="C119" s="82" t="s">
        <v>3140</v>
      </c>
      <c r="D119" s="12" t="s">
        <v>1226</v>
      </c>
      <c r="E119" s="166">
        <v>79.989999999999995</v>
      </c>
      <c r="F119" s="158">
        <v>2508.6299999999997</v>
      </c>
      <c r="G119" s="83"/>
    </row>
    <row r="120" spans="1:7" ht="10.7" customHeight="1" x14ac:dyDescent="0.2">
      <c r="A120" s="191">
        <v>43718</v>
      </c>
      <c r="B120" s="10">
        <v>13440</v>
      </c>
      <c r="C120" s="82" t="s">
        <v>3140</v>
      </c>
      <c r="D120" s="12" t="s">
        <v>1188</v>
      </c>
      <c r="E120" s="166">
        <v>171.23</v>
      </c>
      <c r="F120" s="158">
        <v>307.58</v>
      </c>
      <c r="G120" s="83"/>
    </row>
    <row r="121" spans="1:7" ht="10.7" customHeight="1" x14ac:dyDescent="0.2">
      <c r="A121" s="191">
        <v>43718</v>
      </c>
      <c r="B121" s="10">
        <v>25500</v>
      </c>
      <c r="C121" s="82" t="s">
        <v>3140</v>
      </c>
      <c r="D121" s="12" t="s">
        <v>159</v>
      </c>
      <c r="E121" s="166">
        <v>14310</v>
      </c>
      <c r="F121" s="158">
        <v>27675</v>
      </c>
      <c r="G121" s="83"/>
    </row>
    <row r="122" spans="1:7" ht="10.7" customHeight="1" x14ac:dyDescent="0.2">
      <c r="A122" s="191">
        <v>43718</v>
      </c>
      <c r="B122" s="10">
        <v>25718</v>
      </c>
      <c r="C122" s="82" t="s">
        <v>3128</v>
      </c>
      <c r="D122" s="12" t="s">
        <v>2587</v>
      </c>
      <c r="E122" s="166">
        <v>112.04</v>
      </c>
      <c r="F122" s="158">
        <v>238.04000000000002</v>
      </c>
      <c r="G122" s="83"/>
    </row>
    <row r="123" spans="1:7" ht="10.7" customHeight="1" x14ac:dyDescent="0.2">
      <c r="A123" s="191">
        <v>43718</v>
      </c>
      <c r="B123" s="81">
        <v>14593</v>
      </c>
      <c r="C123" s="82" t="s">
        <v>3711</v>
      </c>
      <c r="D123" s="83" t="s">
        <v>1399</v>
      </c>
      <c r="E123" s="168">
        <v>980</v>
      </c>
      <c r="F123" s="158">
        <v>5217.5</v>
      </c>
      <c r="G123" s="83"/>
    </row>
    <row r="124" spans="1:7" ht="10.7" customHeight="1" x14ac:dyDescent="0.2">
      <c r="A124" s="191">
        <v>43718</v>
      </c>
      <c r="B124" s="10">
        <v>27481</v>
      </c>
      <c r="C124" s="82" t="s">
        <v>3141</v>
      </c>
      <c r="D124" s="12" t="s">
        <v>4071</v>
      </c>
      <c r="E124" s="166">
        <v>1368</v>
      </c>
      <c r="F124" s="158">
        <v>16143.51</v>
      </c>
      <c r="G124" s="83"/>
    </row>
    <row r="125" spans="1:7" ht="10.7" customHeight="1" x14ac:dyDescent="0.2">
      <c r="A125" s="191">
        <v>43718</v>
      </c>
      <c r="B125" s="10">
        <v>28049</v>
      </c>
      <c r="C125" s="82" t="s">
        <v>3128</v>
      </c>
      <c r="D125" s="12" t="s">
        <v>6330</v>
      </c>
      <c r="E125" s="166">
        <v>40.19</v>
      </c>
      <c r="F125" s="158">
        <v>134.94999999999999</v>
      </c>
      <c r="G125" s="83"/>
    </row>
    <row r="126" spans="1:7" ht="10.7" customHeight="1" x14ac:dyDescent="0.2">
      <c r="A126" s="191">
        <v>43718</v>
      </c>
      <c r="B126" s="81">
        <v>28086</v>
      </c>
      <c r="C126" s="82" t="s">
        <v>3141</v>
      </c>
      <c r="D126" s="83" t="s">
        <v>6590</v>
      </c>
      <c r="E126" s="168">
        <v>125</v>
      </c>
      <c r="F126" s="158">
        <v>125</v>
      </c>
      <c r="G126" s="83"/>
    </row>
    <row r="127" spans="1:7" ht="10.7" customHeight="1" x14ac:dyDescent="0.2">
      <c r="A127" s="192">
        <v>43713</v>
      </c>
      <c r="B127" s="81">
        <v>16078</v>
      </c>
      <c r="C127" s="82" t="s">
        <v>3047</v>
      </c>
      <c r="D127" s="83" t="s">
        <v>6554</v>
      </c>
      <c r="E127" s="168">
        <v>80</v>
      </c>
      <c r="F127" s="158"/>
      <c r="G127" s="12" t="s">
        <v>3046</v>
      </c>
    </row>
    <row r="128" spans="1:7" ht="10.7" customHeight="1" x14ac:dyDescent="0.2">
      <c r="A128" s="191">
        <v>43718</v>
      </c>
      <c r="B128" s="10">
        <v>25685</v>
      </c>
      <c r="C128" s="82" t="s">
        <v>3128</v>
      </c>
      <c r="D128" s="12" t="s">
        <v>2579</v>
      </c>
      <c r="E128" s="166">
        <v>149.63999999999999</v>
      </c>
      <c r="F128" s="158">
        <v>948.77</v>
      </c>
      <c r="G128" s="83"/>
    </row>
    <row r="129" spans="1:7" ht="10.7" customHeight="1" x14ac:dyDescent="0.2">
      <c r="A129" s="191">
        <v>43718</v>
      </c>
      <c r="B129" s="10">
        <v>14289</v>
      </c>
      <c r="C129" s="82" t="s">
        <v>3140</v>
      </c>
      <c r="D129" s="12" t="s">
        <v>164</v>
      </c>
      <c r="E129" s="156">
        <v>579.12</v>
      </c>
      <c r="F129" s="158">
        <v>948817.05999999994</v>
      </c>
    </row>
    <row r="130" spans="1:7" ht="10.7" customHeight="1" x14ac:dyDescent="0.2">
      <c r="A130" s="191">
        <v>43718</v>
      </c>
      <c r="B130" s="10">
        <v>20711</v>
      </c>
      <c r="C130" s="82" t="s">
        <v>3127</v>
      </c>
      <c r="D130" s="12" t="s">
        <v>165</v>
      </c>
      <c r="E130" s="156">
        <v>2580</v>
      </c>
      <c r="F130" s="158">
        <v>69116.5</v>
      </c>
    </row>
    <row r="131" spans="1:7" ht="10.7" customHeight="1" x14ac:dyDescent="0.2">
      <c r="A131" s="191">
        <v>43718</v>
      </c>
      <c r="B131" s="81">
        <v>14125</v>
      </c>
      <c r="C131" s="82" t="s">
        <v>3140</v>
      </c>
      <c r="D131" s="83" t="s">
        <v>166</v>
      </c>
      <c r="E131" s="168">
        <v>2174.25</v>
      </c>
      <c r="F131" s="158">
        <v>190002.48</v>
      </c>
      <c r="G131" s="83"/>
    </row>
    <row r="132" spans="1:7" ht="10.7" customHeight="1" x14ac:dyDescent="0.2">
      <c r="A132" s="191">
        <v>43718</v>
      </c>
      <c r="B132" s="81">
        <v>23172</v>
      </c>
      <c r="C132" s="82" t="s">
        <v>3128</v>
      </c>
      <c r="D132" s="83" t="s">
        <v>2109</v>
      </c>
      <c r="E132" s="168">
        <v>162</v>
      </c>
      <c r="F132" s="158">
        <v>288</v>
      </c>
      <c r="G132" s="83"/>
    </row>
    <row r="133" spans="1:7" ht="10.7" customHeight="1" x14ac:dyDescent="0.2">
      <c r="A133" s="191">
        <v>43718</v>
      </c>
      <c r="B133" s="81">
        <v>24350</v>
      </c>
      <c r="C133" s="82" t="s">
        <v>3127</v>
      </c>
      <c r="D133" s="83" t="s">
        <v>167</v>
      </c>
      <c r="E133" s="168">
        <v>312.5</v>
      </c>
      <c r="F133" s="158">
        <v>33759.5</v>
      </c>
      <c r="G133" s="83"/>
    </row>
    <row r="134" spans="1:7" ht="10.7" customHeight="1" x14ac:dyDescent="0.2">
      <c r="A134" s="191">
        <v>43718</v>
      </c>
      <c r="B134" s="10">
        <v>27498</v>
      </c>
      <c r="C134" s="82" t="s">
        <v>3127</v>
      </c>
      <c r="D134" s="12" t="s">
        <v>4120</v>
      </c>
      <c r="E134" s="166">
        <v>6700</v>
      </c>
      <c r="F134" s="158">
        <v>20487.5</v>
      </c>
      <c r="G134" s="83"/>
    </row>
    <row r="135" spans="1:7" ht="10.7" customHeight="1" x14ac:dyDescent="0.2">
      <c r="A135" s="191">
        <v>43718</v>
      </c>
      <c r="B135" s="81">
        <v>22391</v>
      </c>
      <c r="C135" s="82" t="s">
        <v>3127</v>
      </c>
      <c r="D135" s="83" t="s">
        <v>2002</v>
      </c>
      <c r="E135" s="168">
        <v>2400</v>
      </c>
      <c r="F135" s="158">
        <v>100217.25</v>
      </c>
      <c r="G135" s="83"/>
    </row>
    <row r="136" spans="1:7" ht="10.7" customHeight="1" x14ac:dyDescent="0.2">
      <c r="A136" s="191">
        <v>43718</v>
      </c>
      <c r="B136" s="10">
        <v>999002235</v>
      </c>
      <c r="C136" s="82" t="s">
        <v>3135</v>
      </c>
      <c r="D136" s="12" t="s">
        <v>6601</v>
      </c>
      <c r="E136" s="156">
        <v>225</v>
      </c>
      <c r="F136" s="158">
        <v>225</v>
      </c>
    </row>
    <row r="137" spans="1:7" ht="10.7" customHeight="1" x14ac:dyDescent="0.2">
      <c r="A137" s="191">
        <v>43718</v>
      </c>
      <c r="B137" s="10">
        <v>13756</v>
      </c>
      <c r="C137" s="82" t="s">
        <v>3140</v>
      </c>
      <c r="D137" s="12" t="s">
        <v>168</v>
      </c>
      <c r="E137" s="166">
        <v>27161.26</v>
      </c>
      <c r="F137" s="158">
        <v>987981.51</v>
      </c>
    </row>
    <row r="138" spans="1:7" ht="10.7" customHeight="1" x14ac:dyDescent="0.2">
      <c r="A138" s="191">
        <v>43718</v>
      </c>
      <c r="B138" s="10">
        <v>11043</v>
      </c>
      <c r="C138" s="82" t="s">
        <v>3140</v>
      </c>
      <c r="D138" s="12" t="s">
        <v>169</v>
      </c>
      <c r="E138" s="166">
        <v>1250.1300000000001</v>
      </c>
      <c r="F138" s="158">
        <v>48040.869999999995</v>
      </c>
    </row>
    <row r="139" spans="1:7" ht="10.7" customHeight="1" x14ac:dyDescent="0.2">
      <c r="A139" s="191">
        <v>43718</v>
      </c>
      <c r="B139" s="10">
        <v>27170</v>
      </c>
      <c r="C139" s="82" t="s">
        <v>3134</v>
      </c>
      <c r="D139" s="12" t="s">
        <v>170</v>
      </c>
      <c r="E139" s="166">
        <v>57.85</v>
      </c>
      <c r="F139" s="158">
        <v>978.36</v>
      </c>
      <c r="G139" s="83"/>
    </row>
    <row r="140" spans="1:7" ht="10.7" customHeight="1" x14ac:dyDescent="0.2">
      <c r="A140" s="191">
        <v>43718</v>
      </c>
      <c r="B140" s="81">
        <v>11389</v>
      </c>
      <c r="C140" s="82" t="s">
        <v>3127</v>
      </c>
      <c r="D140" s="83" t="s">
        <v>916</v>
      </c>
      <c r="E140" s="168">
        <v>16475</v>
      </c>
      <c r="F140" s="158">
        <v>119950</v>
      </c>
    </row>
    <row r="141" spans="1:7" ht="10.7" customHeight="1" x14ac:dyDescent="0.2">
      <c r="A141" s="191">
        <v>43718</v>
      </c>
      <c r="B141" s="81">
        <v>17211</v>
      </c>
      <c r="C141" s="82" t="s">
        <v>3127</v>
      </c>
      <c r="D141" s="83" t="s">
        <v>1529</v>
      </c>
      <c r="E141" s="168">
        <v>850</v>
      </c>
      <c r="F141" s="158">
        <v>9950</v>
      </c>
    </row>
    <row r="142" spans="1:7" ht="10.7" customHeight="1" x14ac:dyDescent="0.2">
      <c r="A142" s="191">
        <v>43718</v>
      </c>
      <c r="B142" s="10">
        <v>14801</v>
      </c>
      <c r="C142" s="82" t="s">
        <v>3140</v>
      </c>
      <c r="D142" s="12" t="s">
        <v>173</v>
      </c>
      <c r="E142" s="166">
        <v>150</v>
      </c>
      <c r="F142" s="158">
        <v>10766.12</v>
      </c>
      <c r="G142" s="83"/>
    </row>
    <row r="143" spans="1:7" ht="10.7" customHeight="1" x14ac:dyDescent="0.2">
      <c r="A143" s="191">
        <v>43718</v>
      </c>
      <c r="B143" s="10">
        <v>14309</v>
      </c>
      <c r="C143" s="82" t="s">
        <v>3140</v>
      </c>
      <c r="D143" s="12" t="s">
        <v>1354</v>
      </c>
      <c r="E143" s="166">
        <v>2684</v>
      </c>
      <c r="F143" s="158">
        <v>9778.98</v>
      </c>
    </row>
    <row r="144" spans="1:7" ht="10.7" customHeight="1" x14ac:dyDescent="0.2">
      <c r="A144" s="191">
        <v>43718</v>
      </c>
      <c r="B144" s="10">
        <v>22971</v>
      </c>
      <c r="C144" s="82" t="s">
        <v>3134</v>
      </c>
      <c r="D144" s="12" t="s">
        <v>2082</v>
      </c>
      <c r="E144" s="166">
        <v>3000</v>
      </c>
      <c r="F144" s="158">
        <v>12250</v>
      </c>
      <c r="G144" s="83"/>
    </row>
    <row r="145" spans="1:7" ht="10.7" customHeight="1" x14ac:dyDescent="0.2">
      <c r="A145" s="191">
        <v>43718</v>
      </c>
      <c r="B145" s="10">
        <v>12510</v>
      </c>
      <c r="C145" s="82" t="s">
        <v>3127</v>
      </c>
      <c r="D145" s="12" t="s">
        <v>178</v>
      </c>
      <c r="E145" s="156">
        <v>140</v>
      </c>
      <c r="F145" s="158">
        <v>20781.78</v>
      </c>
      <c r="G145" s="83"/>
    </row>
    <row r="146" spans="1:7" ht="10.7" customHeight="1" x14ac:dyDescent="0.2">
      <c r="A146" s="191">
        <v>43718</v>
      </c>
      <c r="B146" s="10">
        <v>14536</v>
      </c>
      <c r="C146" s="82" t="s">
        <v>3140</v>
      </c>
      <c r="D146" s="12" t="s">
        <v>1393</v>
      </c>
      <c r="E146" s="166">
        <v>850</v>
      </c>
      <c r="F146" s="158">
        <v>13784.89</v>
      </c>
    </row>
    <row r="147" spans="1:7" ht="10.7" customHeight="1" x14ac:dyDescent="0.2">
      <c r="A147" s="191">
        <v>43718</v>
      </c>
      <c r="B147" s="81">
        <v>10398</v>
      </c>
      <c r="C147" s="82" t="s">
        <v>3140</v>
      </c>
      <c r="D147" s="83" t="s">
        <v>785</v>
      </c>
      <c r="E147" s="168">
        <v>1361</v>
      </c>
      <c r="F147" s="158">
        <v>19117.740000000002</v>
      </c>
      <c r="G147" s="83"/>
    </row>
    <row r="148" spans="1:7" ht="10.7" customHeight="1" x14ac:dyDescent="0.2">
      <c r="A148" s="191">
        <v>43718</v>
      </c>
      <c r="B148" s="10">
        <v>11035</v>
      </c>
      <c r="C148" s="82" t="s">
        <v>3128</v>
      </c>
      <c r="D148" s="12" t="s">
        <v>870</v>
      </c>
      <c r="E148" s="166">
        <v>118.37</v>
      </c>
      <c r="F148" s="158">
        <v>520.32999999999993</v>
      </c>
      <c r="G148" s="83"/>
    </row>
    <row r="149" spans="1:7" ht="10.7" customHeight="1" x14ac:dyDescent="0.2">
      <c r="A149" s="191">
        <v>43718</v>
      </c>
      <c r="B149" s="10">
        <v>11324</v>
      </c>
      <c r="C149" s="82" t="s">
        <v>3141</v>
      </c>
      <c r="D149" s="12" t="s">
        <v>185</v>
      </c>
      <c r="E149" s="166">
        <v>60.44</v>
      </c>
      <c r="F149" s="158">
        <v>970.41000000000008</v>
      </c>
      <c r="G149" s="83"/>
    </row>
    <row r="150" spans="1:7" ht="10.7" customHeight="1" x14ac:dyDescent="0.2">
      <c r="A150" s="191">
        <v>43718</v>
      </c>
      <c r="B150" s="10">
        <v>14616</v>
      </c>
      <c r="C150" s="82" t="s">
        <v>3882</v>
      </c>
      <c r="D150" s="12" t="s">
        <v>1404</v>
      </c>
      <c r="E150" s="166">
        <v>5463.75</v>
      </c>
      <c r="F150" s="158">
        <v>77541.84</v>
      </c>
    </row>
    <row r="151" spans="1:7" ht="10.7" customHeight="1" x14ac:dyDescent="0.2">
      <c r="A151" s="191">
        <v>43718</v>
      </c>
      <c r="B151" s="10">
        <v>25358</v>
      </c>
      <c r="C151" s="82" t="s">
        <v>3140</v>
      </c>
      <c r="D151" s="12" t="s">
        <v>2508</v>
      </c>
      <c r="E151" s="166">
        <v>27000</v>
      </c>
      <c r="F151" s="158">
        <v>27000</v>
      </c>
      <c r="G151" s="83"/>
    </row>
    <row r="152" spans="1:7" ht="10.7" customHeight="1" x14ac:dyDescent="0.2">
      <c r="A152" s="191">
        <v>43718</v>
      </c>
      <c r="B152" s="10">
        <v>13382</v>
      </c>
      <c r="C152" s="82" t="s">
        <v>3882</v>
      </c>
      <c r="D152" s="12" t="s">
        <v>1178</v>
      </c>
      <c r="E152" s="166">
        <v>112500.1</v>
      </c>
      <c r="F152" s="158">
        <v>344529.80000000005</v>
      </c>
      <c r="G152" s="83"/>
    </row>
    <row r="153" spans="1:7" ht="10.7" customHeight="1" x14ac:dyDescent="0.2">
      <c r="A153" s="191">
        <v>43718</v>
      </c>
      <c r="B153" s="81">
        <v>28065</v>
      </c>
      <c r="C153" s="82" t="s">
        <v>3140</v>
      </c>
      <c r="D153" s="83" t="s">
        <v>6411</v>
      </c>
      <c r="E153" s="168">
        <v>3020</v>
      </c>
      <c r="F153" s="158">
        <v>3020</v>
      </c>
    </row>
    <row r="154" spans="1:7" ht="10.7" customHeight="1" x14ac:dyDescent="0.2">
      <c r="A154" s="191">
        <v>43718</v>
      </c>
      <c r="B154" s="10">
        <v>18026</v>
      </c>
      <c r="C154" s="82" t="s">
        <v>3128</v>
      </c>
      <c r="D154" s="12" t="s">
        <v>1611</v>
      </c>
      <c r="E154" s="156">
        <v>333.64</v>
      </c>
      <c r="F154" s="158">
        <v>632.48</v>
      </c>
      <c r="G154" s="83"/>
    </row>
    <row r="155" spans="1:7" ht="10.7" customHeight="1" x14ac:dyDescent="0.2">
      <c r="A155" s="192">
        <v>43717</v>
      </c>
      <c r="B155" s="81">
        <v>16078</v>
      </c>
      <c r="C155" s="82" t="s">
        <v>3047</v>
      </c>
      <c r="D155" s="83" t="s">
        <v>6566</v>
      </c>
      <c r="E155" s="168">
        <v>475</v>
      </c>
      <c r="F155" s="158"/>
      <c r="G155" s="12" t="s">
        <v>3046</v>
      </c>
    </row>
    <row r="156" spans="1:7" ht="10.7" customHeight="1" x14ac:dyDescent="0.2">
      <c r="A156" s="191">
        <v>43718</v>
      </c>
      <c r="B156" s="10">
        <v>28091</v>
      </c>
      <c r="C156" s="82" t="s">
        <v>3881</v>
      </c>
      <c r="D156" s="12" t="s">
        <v>6591</v>
      </c>
      <c r="E156" s="166">
        <v>300</v>
      </c>
      <c r="F156" s="158">
        <v>300</v>
      </c>
      <c r="G156" s="83"/>
    </row>
    <row r="157" spans="1:7" ht="10.7" customHeight="1" x14ac:dyDescent="0.2">
      <c r="A157" s="191">
        <v>43718</v>
      </c>
      <c r="B157" s="81">
        <v>19332</v>
      </c>
      <c r="C157" s="82" t="s">
        <v>3140</v>
      </c>
      <c r="D157" s="83" t="s">
        <v>193</v>
      </c>
      <c r="E157" s="168">
        <v>1236.8800000000001</v>
      </c>
      <c r="F157" s="158">
        <v>30319.460000000003</v>
      </c>
    </row>
    <row r="158" spans="1:7" ht="10.7" customHeight="1" x14ac:dyDescent="0.2">
      <c r="A158" s="191">
        <v>43718</v>
      </c>
      <c r="B158" s="81">
        <v>24094</v>
      </c>
      <c r="C158" s="82" t="s">
        <v>3140</v>
      </c>
      <c r="D158" s="83" t="s">
        <v>197</v>
      </c>
      <c r="E158" s="168">
        <v>10080.86</v>
      </c>
      <c r="F158" s="158">
        <v>262837.28000000003</v>
      </c>
      <c r="G158" s="83"/>
    </row>
    <row r="159" spans="1:7" ht="10.7" customHeight="1" x14ac:dyDescent="0.2">
      <c r="A159" s="191">
        <v>43718</v>
      </c>
      <c r="B159" s="10">
        <v>26495</v>
      </c>
      <c r="C159" s="82" t="s">
        <v>3134</v>
      </c>
      <c r="D159" s="12" t="s">
        <v>199</v>
      </c>
      <c r="E159" s="166">
        <v>2240</v>
      </c>
      <c r="F159" s="158">
        <v>29120</v>
      </c>
      <c r="G159" s="83"/>
    </row>
    <row r="160" spans="1:7" ht="10.7" customHeight="1" x14ac:dyDescent="0.2">
      <c r="A160" s="191">
        <v>43718</v>
      </c>
      <c r="B160" s="81">
        <v>14512</v>
      </c>
      <c r="C160" s="82" t="s">
        <v>3140</v>
      </c>
      <c r="D160" s="83" t="s">
        <v>1391</v>
      </c>
      <c r="E160" s="168">
        <v>1182</v>
      </c>
      <c r="F160" s="158">
        <v>14252</v>
      </c>
      <c r="G160" s="83"/>
    </row>
    <row r="161" spans="1:7" ht="10.7" customHeight="1" x14ac:dyDescent="0.2">
      <c r="A161" s="191">
        <v>43718</v>
      </c>
      <c r="B161" s="10">
        <v>24275</v>
      </c>
      <c r="C161" s="82" t="s">
        <v>3140</v>
      </c>
      <c r="D161" s="12" t="s">
        <v>2307</v>
      </c>
      <c r="E161" s="166">
        <v>150</v>
      </c>
      <c r="F161" s="158">
        <v>2512.66</v>
      </c>
      <c r="G161" s="83"/>
    </row>
    <row r="162" spans="1:7" ht="10.7" customHeight="1" x14ac:dyDescent="0.2">
      <c r="A162" s="191">
        <v>43718</v>
      </c>
      <c r="B162" s="10">
        <v>23543</v>
      </c>
      <c r="C162" s="82" t="s">
        <v>3127</v>
      </c>
      <c r="D162" s="12" t="s">
        <v>2167</v>
      </c>
      <c r="E162" s="156">
        <v>350</v>
      </c>
      <c r="F162" s="158">
        <v>31898.75</v>
      </c>
    </row>
    <row r="163" spans="1:7" ht="10.7" customHeight="1" x14ac:dyDescent="0.2">
      <c r="A163" s="191">
        <v>43718</v>
      </c>
      <c r="B163" s="81">
        <v>11137</v>
      </c>
      <c r="C163" s="82" t="s">
        <v>3140</v>
      </c>
      <c r="D163" s="83" t="s">
        <v>203</v>
      </c>
      <c r="E163" s="168">
        <v>8349</v>
      </c>
      <c r="F163" s="158">
        <v>119586</v>
      </c>
      <c r="G163" s="83"/>
    </row>
    <row r="164" spans="1:7" ht="10.7" customHeight="1" x14ac:dyDescent="0.2">
      <c r="A164" s="191">
        <v>43718</v>
      </c>
      <c r="B164" s="10">
        <v>14959</v>
      </c>
      <c r="C164" s="82" t="s">
        <v>3140</v>
      </c>
      <c r="D164" s="12" t="s">
        <v>1429</v>
      </c>
      <c r="E164" s="156">
        <v>384.05</v>
      </c>
      <c r="F164" s="158">
        <v>3687.28</v>
      </c>
      <c r="G164" s="83"/>
    </row>
    <row r="165" spans="1:7" ht="10.7" customHeight="1" x14ac:dyDescent="0.2">
      <c r="A165" s="191">
        <v>43718</v>
      </c>
      <c r="B165" s="10">
        <v>11456</v>
      </c>
      <c r="C165" s="82" t="s">
        <v>3127</v>
      </c>
      <c r="D165" s="12" t="s">
        <v>929</v>
      </c>
      <c r="E165" s="166">
        <v>2650</v>
      </c>
      <c r="F165" s="158">
        <v>128081.25</v>
      </c>
    </row>
    <row r="166" spans="1:7" ht="10.7" customHeight="1" x14ac:dyDescent="0.2">
      <c r="A166" s="191">
        <v>43718</v>
      </c>
      <c r="B166" s="10">
        <v>24483</v>
      </c>
      <c r="C166" s="82" t="s">
        <v>3140</v>
      </c>
      <c r="D166" s="12" t="s">
        <v>2343</v>
      </c>
      <c r="E166" s="166">
        <v>267.35000000000002</v>
      </c>
      <c r="F166" s="158">
        <v>401.01</v>
      </c>
      <c r="G166" s="83"/>
    </row>
    <row r="167" spans="1:7" ht="10.7" customHeight="1" x14ac:dyDescent="0.2">
      <c r="A167" s="191">
        <v>43718</v>
      </c>
      <c r="B167" s="10">
        <v>11078</v>
      </c>
      <c r="C167" s="82" t="s">
        <v>3140</v>
      </c>
      <c r="D167" s="12" t="s">
        <v>205</v>
      </c>
      <c r="E167" s="166">
        <v>911.83</v>
      </c>
      <c r="F167" s="158">
        <v>31953.7</v>
      </c>
      <c r="G167" s="83"/>
    </row>
    <row r="168" spans="1:7" ht="10.7" customHeight="1" x14ac:dyDescent="0.2">
      <c r="A168" s="192">
        <v>43713</v>
      </c>
      <c r="B168" s="81">
        <v>16078</v>
      </c>
      <c r="C168" s="82" t="s">
        <v>3047</v>
      </c>
      <c r="D168" s="83" t="s">
        <v>3550</v>
      </c>
      <c r="E168" s="168">
        <v>2.5</v>
      </c>
      <c r="F168" s="158"/>
      <c r="G168" s="12" t="s">
        <v>3046</v>
      </c>
    </row>
    <row r="169" spans="1:7" ht="10.7" customHeight="1" x14ac:dyDescent="0.2">
      <c r="A169" s="191">
        <v>43718</v>
      </c>
      <c r="B169" s="10">
        <v>24220</v>
      </c>
      <c r="C169" s="82" t="s">
        <v>3141</v>
      </c>
      <c r="D169" s="12" t="s">
        <v>206</v>
      </c>
      <c r="E169" s="156">
        <v>172.5</v>
      </c>
      <c r="F169" s="158">
        <v>9217.75</v>
      </c>
      <c r="G169" s="83"/>
    </row>
    <row r="170" spans="1:7" ht="10.7" customHeight="1" x14ac:dyDescent="0.2">
      <c r="A170" s="192">
        <v>43713</v>
      </c>
      <c r="B170" s="81">
        <v>16078</v>
      </c>
      <c r="C170" s="82" t="s">
        <v>3047</v>
      </c>
      <c r="D170" s="83" t="s">
        <v>6581</v>
      </c>
      <c r="E170" s="168">
        <v>950</v>
      </c>
      <c r="F170" s="158"/>
      <c r="G170" s="12" t="s">
        <v>3046</v>
      </c>
    </row>
    <row r="171" spans="1:7" ht="10.7" customHeight="1" x14ac:dyDescent="0.2">
      <c r="A171" s="191">
        <v>43718</v>
      </c>
      <c r="B171" s="10">
        <v>27978</v>
      </c>
      <c r="C171" s="82" t="s">
        <v>3141</v>
      </c>
      <c r="D171" s="12" t="s">
        <v>6098</v>
      </c>
      <c r="E171" s="166">
        <v>18000</v>
      </c>
      <c r="F171" s="158">
        <v>18000</v>
      </c>
      <c r="G171" s="83"/>
    </row>
    <row r="172" spans="1:7" ht="10.7" customHeight="1" x14ac:dyDescent="0.2">
      <c r="A172" s="191">
        <v>43718</v>
      </c>
      <c r="B172" s="10">
        <v>18378</v>
      </c>
      <c r="C172" s="82" t="s">
        <v>3141</v>
      </c>
      <c r="D172" s="12" t="s">
        <v>214</v>
      </c>
      <c r="E172" s="156">
        <v>650</v>
      </c>
      <c r="F172" s="158">
        <v>26972.54</v>
      </c>
    </row>
    <row r="173" spans="1:7" ht="10.7" customHeight="1" x14ac:dyDescent="0.2">
      <c r="A173" s="191">
        <v>43718</v>
      </c>
      <c r="B173" s="81">
        <v>21623</v>
      </c>
      <c r="C173" s="82" t="s">
        <v>3141</v>
      </c>
      <c r="D173" s="83" t="s">
        <v>216</v>
      </c>
      <c r="E173" s="168">
        <v>1868.65</v>
      </c>
      <c r="F173" s="158">
        <v>4357796.3900000006</v>
      </c>
      <c r="G173" s="83"/>
    </row>
    <row r="174" spans="1:7" ht="10.7" customHeight="1" x14ac:dyDescent="0.2">
      <c r="A174" s="191">
        <v>43718</v>
      </c>
      <c r="B174" s="10">
        <v>21132</v>
      </c>
      <c r="C174" s="82" t="s">
        <v>3127</v>
      </c>
      <c r="D174" s="12" t="s">
        <v>1867</v>
      </c>
      <c r="E174" s="166">
        <v>714.56</v>
      </c>
      <c r="F174" s="158">
        <v>714.56</v>
      </c>
      <c r="G174" s="83"/>
    </row>
    <row r="175" spans="1:7" ht="10.7" customHeight="1" x14ac:dyDescent="0.2">
      <c r="A175" s="191">
        <v>43718</v>
      </c>
      <c r="B175" s="10">
        <v>28032</v>
      </c>
      <c r="C175" s="82" t="s">
        <v>3881</v>
      </c>
      <c r="D175" s="12" t="s">
        <v>6393</v>
      </c>
      <c r="E175" s="166">
        <v>228.12</v>
      </c>
      <c r="F175" s="158">
        <v>228.12</v>
      </c>
      <c r="G175" s="83"/>
    </row>
    <row r="176" spans="1:7" ht="10.7" customHeight="1" x14ac:dyDescent="0.2">
      <c r="A176" s="191">
        <v>43718</v>
      </c>
      <c r="B176" s="10">
        <v>28078</v>
      </c>
      <c r="C176" s="82" t="s">
        <v>3128</v>
      </c>
      <c r="D176" s="12" t="s">
        <v>6588</v>
      </c>
      <c r="E176" s="156">
        <v>1200</v>
      </c>
      <c r="F176" s="158">
        <v>1200</v>
      </c>
    </row>
    <row r="177" spans="1:7" ht="10.7" customHeight="1" x14ac:dyDescent="0.2">
      <c r="A177" s="191">
        <v>43718</v>
      </c>
      <c r="B177" s="10">
        <v>17522</v>
      </c>
      <c r="C177" s="82" t="s">
        <v>3141</v>
      </c>
      <c r="D177" s="12" t="s">
        <v>1549</v>
      </c>
      <c r="E177" s="166">
        <v>285</v>
      </c>
      <c r="F177" s="158">
        <v>289963.19</v>
      </c>
      <c r="G177" s="83"/>
    </row>
    <row r="178" spans="1:7" ht="10.7" customHeight="1" x14ac:dyDescent="0.2">
      <c r="A178" s="191">
        <v>43718</v>
      </c>
      <c r="B178" s="81">
        <v>14171</v>
      </c>
      <c r="C178" s="82" t="s">
        <v>3140</v>
      </c>
      <c r="D178" s="83" t="s">
        <v>221</v>
      </c>
      <c r="E178" s="168">
        <v>150</v>
      </c>
      <c r="F178" s="158">
        <v>1543.08</v>
      </c>
    </row>
    <row r="179" spans="1:7" ht="10.7" customHeight="1" x14ac:dyDescent="0.2">
      <c r="A179" s="191">
        <v>43718</v>
      </c>
      <c r="B179" s="10">
        <v>13889</v>
      </c>
      <c r="C179" s="82" t="s">
        <v>3141</v>
      </c>
      <c r="D179" s="12" t="s">
        <v>1276</v>
      </c>
      <c r="E179" s="156">
        <v>395.2</v>
      </c>
      <c r="F179" s="158">
        <v>4864.38</v>
      </c>
    </row>
    <row r="180" spans="1:7" ht="10.7" customHeight="1" x14ac:dyDescent="0.2">
      <c r="A180" s="192">
        <v>43713</v>
      </c>
      <c r="B180" s="81">
        <v>16078</v>
      </c>
      <c r="C180" s="82" t="s">
        <v>3047</v>
      </c>
      <c r="D180" s="83" t="s">
        <v>3918</v>
      </c>
      <c r="E180" s="168">
        <v>2500</v>
      </c>
      <c r="F180" s="158"/>
      <c r="G180" s="12" t="s">
        <v>3046</v>
      </c>
    </row>
    <row r="181" spans="1:7" ht="10.7" customHeight="1" x14ac:dyDescent="0.2">
      <c r="A181" s="192">
        <v>43713</v>
      </c>
      <c r="B181" s="81">
        <v>16078</v>
      </c>
      <c r="C181" s="82" t="s">
        <v>3047</v>
      </c>
      <c r="D181" s="83" t="s">
        <v>223</v>
      </c>
      <c r="E181" s="168">
        <v>50</v>
      </c>
      <c r="F181" s="158"/>
      <c r="G181" s="12" t="s">
        <v>3046</v>
      </c>
    </row>
    <row r="182" spans="1:7" ht="10.7" customHeight="1" x14ac:dyDescent="0.2">
      <c r="A182" s="192">
        <v>43713</v>
      </c>
      <c r="B182" s="81">
        <v>16078</v>
      </c>
      <c r="C182" s="82" t="s">
        <v>3047</v>
      </c>
      <c r="D182" s="83" t="s">
        <v>223</v>
      </c>
      <c r="E182" s="168">
        <v>50</v>
      </c>
      <c r="F182" s="158"/>
      <c r="G182" s="12" t="s">
        <v>3046</v>
      </c>
    </row>
    <row r="183" spans="1:7" ht="10.7" customHeight="1" x14ac:dyDescent="0.2">
      <c r="A183" s="192">
        <v>43713</v>
      </c>
      <c r="B183" s="81">
        <v>16078</v>
      </c>
      <c r="C183" s="82" t="s">
        <v>3047</v>
      </c>
      <c r="D183" s="83" t="s">
        <v>223</v>
      </c>
      <c r="E183" s="168">
        <v>5</v>
      </c>
      <c r="F183" s="158"/>
      <c r="G183" s="12" t="s">
        <v>3046</v>
      </c>
    </row>
    <row r="184" spans="1:7" ht="10.7" customHeight="1" x14ac:dyDescent="0.2">
      <c r="A184" s="192">
        <v>43713</v>
      </c>
      <c r="B184" s="81">
        <v>16078</v>
      </c>
      <c r="C184" s="82" t="s">
        <v>3047</v>
      </c>
      <c r="D184" s="83" t="s">
        <v>223</v>
      </c>
      <c r="E184" s="168">
        <v>50</v>
      </c>
      <c r="F184" s="158"/>
      <c r="G184" s="12" t="s">
        <v>3046</v>
      </c>
    </row>
    <row r="185" spans="1:7" ht="10.7" customHeight="1" x14ac:dyDescent="0.2">
      <c r="A185" s="191">
        <v>43718</v>
      </c>
      <c r="B185" s="81">
        <v>13552</v>
      </c>
      <c r="C185" s="82" t="s">
        <v>3134</v>
      </c>
      <c r="D185" s="83" t="s">
        <v>1211</v>
      </c>
      <c r="E185" s="168">
        <v>73927.87</v>
      </c>
      <c r="F185" s="158">
        <v>1394728.9700000002</v>
      </c>
    </row>
    <row r="186" spans="1:7" ht="10.7" customHeight="1" x14ac:dyDescent="0.2">
      <c r="A186" s="191">
        <v>43718</v>
      </c>
      <c r="B186" s="81">
        <v>13479</v>
      </c>
      <c r="C186" s="82" t="s">
        <v>3141</v>
      </c>
      <c r="D186" s="83" t="s">
        <v>228</v>
      </c>
      <c r="E186" s="168">
        <v>32.22</v>
      </c>
      <c r="F186" s="158">
        <v>17696.560000000001</v>
      </c>
      <c r="G186" s="83"/>
    </row>
    <row r="187" spans="1:7" ht="10.7" customHeight="1" x14ac:dyDescent="0.2">
      <c r="A187" s="191">
        <v>43718</v>
      </c>
      <c r="B187" s="81">
        <v>13761</v>
      </c>
      <c r="C187" s="82" t="s">
        <v>3140</v>
      </c>
      <c r="D187" s="83" t="s">
        <v>229</v>
      </c>
      <c r="E187" s="168">
        <v>395</v>
      </c>
      <c r="F187" s="158">
        <v>49651.68</v>
      </c>
      <c r="G187" s="83"/>
    </row>
    <row r="188" spans="1:7" ht="10.7" customHeight="1" x14ac:dyDescent="0.2">
      <c r="A188" s="191">
        <v>43718</v>
      </c>
      <c r="B188" s="10">
        <v>17994</v>
      </c>
      <c r="C188" s="82" t="s">
        <v>3141</v>
      </c>
      <c r="D188" s="12" t="s">
        <v>231</v>
      </c>
      <c r="E188" s="166">
        <v>1138.32</v>
      </c>
      <c r="F188" s="158">
        <v>4759.83</v>
      </c>
      <c r="G188" s="83"/>
    </row>
    <row r="189" spans="1:7" ht="10.7" customHeight="1" x14ac:dyDescent="0.2">
      <c r="A189" s="191">
        <v>43718</v>
      </c>
      <c r="B189" s="10">
        <v>26093</v>
      </c>
      <c r="C189" s="82" t="s">
        <v>3141</v>
      </c>
      <c r="D189" s="12" t="s">
        <v>2660</v>
      </c>
      <c r="E189" s="166">
        <v>144441</v>
      </c>
      <c r="F189" s="158">
        <v>1278760.4099999999</v>
      </c>
      <c r="G189" s="83"/>
    </row>
    <row r="190" spans="1:7" ht="10.7" customHeight="1" x14ac:dyDescent="0.2">
      <c r="A190" s="191">
        <v>43718</v>
      </c>
      <c r="B190" s="10">
        <v>26577</v>
      </c>
      <c r="C190" s="82" t="s">
        <v>3140</v>
      </c>
      <c r="D190" s="12" t="s">
        <v>235</v>
      </c>
      <c r="E190" s="166">
        <v>432.34</v>
      </c>
      <c r="F190" s="158">
        <v>13692.52</v>
      </c>
      <c r="G190" s="83"/>
    </row>
    <row r="191" spans="1:7" ht="10.7" customHeight="1" x14ac:dyDescent="0.2">
      <c r="A191" s="191">
        <v>43718</v>
      </c>
      <c r="B191" s="10">
        <v>27318</v>
      </c>
      <c r="C191" s="82" t="s">
        <v>3140</v>
      </c>
      <c r="D191" s="12" t="s">
        <v>5095</v>
      </c>
      <c r="E191" s="166">
        <v>612</v>
      </c>
      <c r="F191" s="158">
        <v>16604.86</v>
      </c>
      <c r="G191" s="83"/>
    </row>
    <row r="192" spans="1:7" ht="10.7" customHeight="1" x14ac:dyDescent="0.2">
      <c r="A192" s="191">
        <v>43718</v>
      </c>
      <c r="B192" s="10">
        <v>13317</v>
      </c>
      <c r="C192" s="82" t="s">
        <v>3140</v>
      </c>
      <c r="D192" s="12" t="s">
        <v>1158</v>
      </c>
      <c r="E192" s="166">
        <v>1015.77</v>
      </c>
      <c r="F192" s="158">
        <v>41488.239999999998</v>
      </c>
    </row>
    <row r="193" spans="1:7" ht="10.7" customHeight="1" x14ac:dyDescent="0.2">
      <c r="A193" s="191">
        <v>43718</v>
      </c>
      <c r="B193" s="10">
        <v>20603</v>
      </c>
      <c r="C193" s="82" t="s">
        <v>3141</v>
      </c>
      <c r="D193" s="12" t="s">
        <v>1819</v>
      </c>
      <c r="E193" s="166">
        <v>210368.03</v>
      </c>
      <c r="F193" s="158">
        <v>968126.92</v>
      </c>
      <c r="G193" s="83"/>
    </row>
    <row r="194" spans="1:7" ht="10.7" customHeight="1" x14ac:dyDescent="0.2">
      <c r="A194" s="191">
        <v>43718</v>
      </c>
      <c r="B194" s="10">
        <v>24996</v>
      </c>
      <c r="C194" s="82" t="s">
        <v>3134</v>
      </c>
      <c r="D194" s="12" t="s">
        <v>2420</v>
      </c>
      <c r="E194" s="166">
        <v>1190</v>
      </c>
      <c r="F194" s="158">
        <v>21735</v>
      </c>
      <c r="G194" s="83"/>
    </row>
    <row r="195" spans="1:7" ht="10.7" customHeight="1" x14ac:dyDescent="0.2">
      <c r="A195" s="191">
        <v>43718</v>
      </c>
      <c r="B195" s="10">
        <v>25467</v>
      </c>
      <c r="C195" s="82" t="s">
        <v>3141</v>
      </c>
      <c r="D195" s="12" t="s">
        <v>238</v>
      </c>
      <c r="E195" s="166">
        <v>1235.49</v>
      </c>
      <c r="F195" s="158">
        <v>38824.239999999998</v>
      </c>
      <c r="G195" s="83"/>
    </row>
    <row r="196" spans="1:7" ht="10.7" customHeight="1" x14ac:dyDescent="0.2">
      <c r="A196" s="191">
        <v>43718</v>
      </c>
      <c r="B196" s="10">
        <v>20768</v>
      </c>
      <c r="C196" s="82" t="s">
        <v>3141</v>
      </c>
      <c r="D196" s="12" t="s">
        <v>1833</v>
      </c>
      <c r="E196" s="156">
        <v>150</v>
      </c>
      <c r="F196" s="158">
        <v>920.5</v>
      </c>
      <c r="G196" s="83"/>
    </row>
    <row r="197" spans="1:7" ht="10.7" customHeight="1" x14ac:dyDescent="0.2">
      <c r="A197" s="191">
        <v>43718</v>
      </c>
      <c r="B197" s="10">
        <v>23982</v>
      </c>
      <c r="C197" s="82" t="s">
        <v>3127</v>
      </c>
      <c r="D197" s="12" t="s">
        <v>240</v>
      </c>
      <c r="E197" s="156">
        <v>850</v>
      </c>
      <c r="F197" s="158">
        <v>6262.5</v>
      </c>
      <c r="G197" s="83"/>
    </row>
    <row r="198" spans="1:7" ht="10.7" customHeight="1" x14ac:dyDescent="0.2">
      <c r="A198" s="192">
        <v>43713</v>
      </c>
      <c r="B198" s="81">
        <v>16078</v>
      </c>
      <c r="C198" s="82" t="s">
        <v>3047</v>
      </c>
      <c r="D198" s="83" t="s">
        <v>6551</v>
      </c>
      <c r="E198" s="168">
        <v>22.5</v>
      </c>
      <c r="F198" s="158"/>
      <c r="G198" s="12" t="s">
        <v>3046</v>
      </c>
    </row>
    <row r="199" spans="1:7" ht="10.7" customHeight="1" x14ac:dyDescent="0.2">
      <c r="A199" s="191">
        <v>43718</v>
      </c>
      <c r="B199" s="81">
        <v>10122</v>
      </c>
      <c r="C199" s="82" t="s">
        <v>3140</v>
      </c>
      <c r="D199" s="83" t="s">
        <v>5987</v>
      </c>
      <c r="E199" s="168">
        <v>187.96</v>
      </c>
      <c r="F199" s="158">
        <v>88288.71</v>
      </c>
      <c r="G199" s="83"/>
    </row>
    <row r="200" spans="1:7" ht="10.7" customHeight="1" x14ac:dyDescent="0.2">
      <c r="A200" s="191">
        <v>43718</v>
      </c>
      <c r="B200" s="81">
        <v>22771</v>
      </c>
      <c r="C200" s="82" t="s">
        <v>3140</v>
      </c>
      <c r="D200" s="83" t="s">
        <v>242</v>
      </c>
      <c r="E200" s="168">
        <v>15232.5</v>
      </c>
      <c r="F200" s="158">
        <v>596799.31999999995</v>
      </c>
      <c r="G200" s="83"/>
    </row>
    <row r="201" spans="1:7" ht="10.7" customHeight="1" x14ac:dyDescent="0.2">
      <c r="A201" s="192">
        <v>43717</v>
      </c>
      <c r="B201" s="81">
        <v>16078</v>
      </c>
      <c r="C201" s="82" t="s">
        <v>3047</v>
      </c>
      <c r="D201" s="83" t="s">
        <v>6567</v>
      </c>
      <c r="E201" s="168">
        <v>475</v>
      </c>
      <c r="F201" s="158"/>
      <c r="G201" s="12" t="s">
        <v>3046</v>
      </c>
    </row>
    <row r="202" spans="1:7" ht="10.7" customHeight="1" x14ac:dyDescent="0.2">
      <c r="A202" s="192">
        <v>43717</v>
      </c>
      <c r="B202" s="81">
        <v>16078</v>
      </c>
      <c r="C202" s="82" t="s">
        <v>3047</v>
      </c>
      <c r="D202" s="83" t="s">
        <v>3101</v>
      </c>
      <c r="E202" s="168">
        <v>950</v>
      </c>
      <c r="F202" s="158"/>
      <c r="G202" s="12" t="s">
        <v>3046</v>
      </c>
    </row>
    <row r="203" spans="1:7" ht="10.7" customHeight="1" x14ac:dyDescent="0.2">
      <c r="A203" s="192">
        <v>43717</v>
      </c>
      <c r="B203" s="81">
        <v>16078</v>
      </c>
      <c r="C203" s="82" t="s">
        <v>3047</v>
      </c>
      <c r="D203" s="83" t="s">
        <v>6569</v>
      </c>
      <c r="E203" s="168">
        <v>475</v>
      </c>
      <c r="F203" s="158"/>
      <c r="G203" s="12" t="s">
        <v>3046</v>
      </c>
    </row>
    <row r="204" spans="1:7" ht="10.7" customHeight="1" x14ac:dyDescent="0.2">
      <c r="A204" s="192">
        <v>43717</v>
      </c>
      <c r="B204" s="81">
        <v>16078</v>
      </c>
      <c r="C204" s="82" t="s">
        <v>3047</v>
      </c>
      <c r="D204" s="83" t="s">
        <v>6569</v>
      </c>
      <c r="E204" s="168">
        <v>712.5</v>
      </c>
      <c r="F204" s="158"/>
      <c r="G204" s="12" t="s">
        <v>3046</v>
      </c>
    </row>
    <row r="205" spans="1:7" ht="10.7" customHeight="1" x14ac:dyDescent="0.2">
      <c r="A205" s="191">
        <v>43718</v>
      </c>
      <c r="B205" s="10">
        <v>15366</v>
      </c>
      <c r="C205" s="82" t="s">
        <v>3128</v>
      </c>
      <c r="D205" s="12" t="s">
        <v>1477</v>
      </c>
      <c r="E205" s="166">
        <v>162</v>
      </c>
      <c r="F205" s="158">
        <v>162</v>
      </c>
      <c r="G205" s="83"/>
    </row>
    <row r="206" spans="1:7" ht="10.7" customHeight="1" x14ac:dyDescent="0.2">
      <c r="A206" s="191">
        <v>43718</v>
      </c>
      <c r="B206" s="10">
        <v>27517</v>
      </c>
      <c r="C206" s="82" t="s">
        <v>3128</v>
      </c>
      <c r="D206" s="12" t="s">
        <v>4208</v>
      </c>
      <c r="E206" s="166">
        <v>789.32</v>
      </c>
      <c r="F206" s="158">
        <v>3795.94</v>
      </c>
      <c r="G206" s="83"/>
    </row>
    <row r="207" spans="1:7" ht="10.7" customHeight="1" x14ac:dyDescent="0.2">
      <c r="A207" s="191">
        <v>43718</v>
      </c>
      <c r="B207" s="10">
        <v>14787</v>
      </c>
      <c r="C207" s="82" t="s">
        <v>3127</v>
      </c>
      <c r="D207" s="12" t="s">
        <v>248</v>
      </c>
      <c r="E207" s="166">
        <v>2850</v>
      </c>
      <c r="F207" s="158">
        <v>110271.75</v>
      </c>
      <c r="G207" s="83"/>
    </row>
    <row r="208" spans="1:7" ht="10.7" customHeight="1" x14ac:dyDescent="0.2">
      <c r="A208" s="191">
        <v>43718</v>
      </c>
      <c r="B208" s="81">
        <v>14686</v>
      </c>
      <c r="C208" s="82" t="s">
        <v>3141</v>
      </c>
      <c r="D208" s="83" t="s">
        <v>249</v>
      </c>
      <c r="E208" s="168">
        <v>1125</v>
      </c>
      <c r="F208" s="158">
        <v>60498</v>
      </c>
      <c r="G208" s="83"/>
    </row>
    <row r="209" spans="1:7" ht="10.7" customHeight="1" x14ac:dyDescent="0.2">
      <c r="A209" s="191">
        <v>43718</v>
      </c>
      <c r="B209" s="81">
        <v>21595</v>
      </c>
      <c r="C209" s="82" t="s">
        <v>3141</v>
      </c>
      <c r="D209" s="83" t="s">
        <v>250</v>
      </c>
      <c r="E209" s="168">
        <v>1587.6</v>
      </c>
      <c r="F209" s="158">
        <v>75523.94</v>
      </c>
      <c r="G209" s="83"/>
    </row>
    <row r="210" spans="1:7" ht="10.7" customHeight="1" x14ac:dyDescent="0.2">
      <c r="A210" s="191">
        <v>43718</v>
      </c>
      <c r="B210" s="10">
        <v>26363</v>
      </c>
      <c r="C210" s="82" t="s">
        <v>3127</v>
      </c>
      <c r="D210" s="12" t="s">
        <v>2724</v>
      </c>
      <c r="E210" s="166">
        <v>450</v>
      </c>
      <c r="F210" s="158">
        <v>8551.25</v>
      </c>
      <c r="G210" s="83"/>
    </row>
    <row r="211" spans="1:7" ht="10.7" customHeight="1" x14ac:dyDescent="0.2">
      <c r="A211" s="192">
        <v>43717</v>
      </c>
      <c r="B211" s="81">
        <v>16078</v>
      </c>
      <c r="C211" s="82" t="s">
        <v>3047</v>
      </c>
      <c r="D211" s="83" t="s">
        <v>6578</v>
      </c>
      <c r="E211" s="168">
        <v>475</v>
      </c>
      <c r="F211" s="158"/>
      <c r="G211" s="12" t="s">
        <v>3046</v>
      </c>
    </row>
    <row r="212" spans="1:7" ht="10.7" customHeight="1" x14ac:dyDescent="0.2">
      <c r="A212" s="191">
        <v>43718</v>
      </c>
      <c r="B212" s="81">
        <v>18790</v>
      </c>
      <c r="C212" s="82" t="s">
        <v>3127</v>
      </c>
      <c r="D212" s="83" t="s">
        <v>253</v>
      </c>
      <c r="E212" s="168">
        <v>2875</v>
      </c>
      <c r="F212" s="158">
        <v>41113.25</v>
      </c>
    </row>
    <row r="213" spans="1:7" ht="10.7" customHeight="1" x14ac:dyDescent="0.2">
      <c r="A213" s="191">
        <v>43718</v>
      </c>
      <c r="B213" s="10">
        <v>12054</v>
      </c>
      <c r="C213" s="82" t="s">
        <v>3127</v>
      </c>
      <c r="D213" s="12" t="s">
        <v>254</v>
      </c>
      <c r="E213" s="166">
        <v>1862.5</v>
      </c>
      <c r="F213" s="158">
        <v>48412.5</v>
      </c>
      <c r="G213" s="83"/>
    </row>
    <row r="214" spans="1:7" ht="10.7" customHeight="1" x14ac:dyDescent="0.2">
      <c r="A214" s="191">
        <v>43718</v>
      </c>
      <c r="B214" s="81">
        <v>10743</v>
      </c>
      <c r="C214" s="82" t="s">
        <v>3140</v>
      </c>
      <c r="D214" s="83" t="s">
        <v>829</v>
      </c>
      <c r="E214" s="168">
        <v>1168</v>
      </c>
      <c r="F214" s="158">
        <v>166670.51999999999</v>
      </c>
      <c r="G214" s="83"/>
    </row>
    <row r="215" spans="1:7" ht="10.7" customHeight="1" x14ac:dyDescent="0.2">
      <c r="A215" s="191">
        <v>43718</v>
      </c>
      <c r="B215" s="10">
        <v>10903</v>
      </c>
      <c r="C215" s="82" t="s">
        <v>3140</v>
      </c>
      <c r="D215" s="12" t="s">
        <v>255</v>
      </c>
      <c r="E215" s="156">
        <v>320.32</v>
      </c>
      <c r="F215" s="158">
        <v>172392.13</v>
      </c>
      <c r="G215" s="83"/>
    </row>
    <row r="216" spans="1:7" ht="10.7" customHeight="1" x14ac:dyDescent="0.2">
      <c r="A216" s="191">
        <v>43718</v>
      </c>
      <c r="B216" s="10">
        <v>22354</v>
      </c>
      <c r="C216" s="82" t="s">
        <v>3127</v>
      </c>
      <c r="D216" s="12" t="s">
        <v>261</v>
      </c>
      <c r="E216" s="166">
        <v>1200</v>
      </c>
      <c r="F216" s="158">
        <v>20856.25</v>
      </c>
    </row>
    <row r="217" spans="1:7" ht="10.7" customHeight="1" x14ac:dyDescent="0.2">
      <c r="A217" s="191">
        <v>43718</v>
      </c>
      <c r="B217" s="10">
        <v>24777</v>
      </c>
      <c r="C217" s="82" t="s">
        <v>3128</v>
      </c>
      <c r="D217" s="12" t="s">
        <v>2382</v>
      </c>
      <c r="E217" s="166">
        <v>162</v>
      </c>
      <c r="F217" s="158">
        <v>522</v>
      </c>
      <c r="G217" s="83"/>
    </row>
    <row r="218" spans="1:7" ht="10.7" customHeight="1" x14ac:dyDescent="0.2">
      <c r="A218" s="191">
        <v>43718</v>
      </c>
      <c r="B218" s="10">
        <v>25480</v>
      </c>
      <c r="C218" s="82" t="s">
        <v>3127</v>
      </c>
      <c r="D218" s="12" t="s">
        <v>2531</v>
      </c>
      <c r="E218" s="166">
        <v>3450</v>
      </c>
      <c r="F218" s="158">
        <v>10640</v>
      </c>
      <c r="G218" s="83"/>
    </row>
    <row r="219" spans="1:7" ht="10.7" customHeight="1" x14ac:dyDescent="0.2">
      <c r="A219" s="191">
        <v>43718</v>
      </c>
      <c r="B219" s="10">
        <v>13692</v>
      </c>
      <c r="C219" s="82" t="s">
        <v>3140</v>
      </c>
      <c r="D219" s="12" t="s">
        <v>263</v>
      </c>
      <c r="E219" s="156">
        <v>254</v>
      </c>
      <c r="F219" s="158">
        <v>19363.509999999998</v>
      </c>
    </row>
    <row r="220" spans="1:7" ht="10.7" customHeight="1" x14ac:dyDescent="0.2">
      <c r="A220" s="191">
        <v>43718</v>
      </c>
      <c r="B220" s="10">
        <v>21118</v>
      </c>
      <c r="C220" s="82" t="s">
        <v>3140</v>
      </c>
      <c r="D220" s="12" t="s">
        <v>1864</v>
      </c>
      <c r="E220" s="156">
        <v>4674.84</v>
      </c>
      <c r="F220" s="158">
        <v>397166.86000000004</v>
      </c>
    </row>
    <row r="221" spans="1:7" ht="10.7" customHeight="1" x14ac:dyDescent="0.2">
      <c r="A221" s="191">
        <v>43718</v>
      </c>
      <c r="B221" s="10">
        <v>24085</v>
      </c>
      <c r="C221" s="82" t="s">
        <v>3140</v>
      </c>
      <c r="D221" s="12" t="s">
        <v>264</v>
      </c>
      <c r="E221" s="156">
        <v>15480</v>
      </c>
      <c r="F221" s="158">
        <v>53565</v>
      </c>
    </row>
    <row r="222" spans="1:7" ht="10.7" customHeight="1" x14ac:dyDescent="0.2">
      <c r="A222" s="191">
        <v>43718</v>
      </c>
      <c r="B222" s="81">
        <v>13362</v>
      </c>
      <c r="C222" s="82" t="s">
        <v>3140</v>
      </c>
      <c r="D222" s="83" t="s">
        <v>265</v>
      </c>
      <c r="E222" s="168">
        <v>15916.1</v>
      </c>
      <c r="F222" s="158">
        <v>526932.61</v>
      </c>
    </row>
    <row r="223" spans="1:7" ht="10.7" customHeight="1" x14ac:dyDescent="0.2">
      <c r="A223" s="191">
        <v>43718</v>
      </c>
      <c r="B223" s="10">
        <v>19908</v>
      </c>
      <c r="C223" s="82" t="s">
        <v>3127</v>
      </c>
      <c r="D223" s="12" t="s">
        <v>267</v>
      </c>
      <c r="E223" s="156">
        <v>525</v>
      </c>
      <c r="F223" s="158">
        <v>8252.5</v>
      </c>
    </row>
    <row r="224" spans="1:7" ht="10.7" customHeight="1" x14ac:dyDescent="0.2">
      <c r="A224" s="191">
        <v>43718</v>
      </c>
      <c r="B224" s="10">
        <v>24281</v>
      </c>
      <c r="C224" s="82" t="s">
        <v>3140</v>
      </c>
      <c r="D224" s="12" t="s">
        <v>2309</v>
      </c>
      <c r="E224" s="156">
        <v>21791.55</v>
      </c>
      <c r="F224" s="158">
        <v>380036.25</v>
      </c>
      <c r="G224" s="83"/>
    </row>
    <row r="225" spans="1:7" ht="10.7" customHeight="1" x14ac:dyDescent="0.2">
      <c r="A225" s="191">
        <v>43718</v>
      </c>
      <c r="B225" s="81">
        <v>19661</v>
      </c>
      <c r="C225" s="82" t="s">
        <v>3127</v>
      </c>
      <c r="D225" s="83" t="s">
        <v>1747</v>
      </c>
      <c r="E225" s="168">
        <v>4625</v>
      </c>
      <c r="F225" s="158">
        <v>28180.5</v>
      </c>
      <c r="G225" s="83"/>
    </row>
    <row r="226" spans="1:7" ht="10.7" customHeight="1" x14ac:dyDescent="0.2">
      <c r="A226" s="191">
        <v>43718</v>
      </c>
      <c r="B226" s="81">
        <v>18136</v>
      </c>
      <c r="C226" s="82" t="s">
        <v>3128</v>
      </c>
      <c r="D226" s="83" t="s">
        <v>1621</v>
      </c>
      <c r="E226" s="168">
        <v>162</v>
      </c>
      <c r="F226" s="158">
        <v>408</v>
      </c>
      <c r="G226" s="83"/>
    </row>
    <row r="227" spans="1:7" ht="10.7" customHeight="1" x14ac:dyDescent="0.2">
      <c r="A227" s="191">
        <v>43718</v>
      </c>
      <c r="B227" s="81">
        <v>20702</v>
      </c>
      <c r="C227" s="82" t="s">
        <v>3136</v>
      </c>
      <c r="D227" s="83" t="s">
        <v>271</v>
      </c>
      <c r="E227" s="168">
        <v>3634.6</v>
      </c>
      <c r="F227" s="158">
        <v>52549.35</v>
      </c>
      <c r="G227" s="83"/>
    </row>
    <row r="228" spans="1:7" ht="10.7" customHeight="1" x14ac:dyDescent="0.2">
      <c r="A228" s="191">
        <v>43718</v>
      </c>
      <c r="B228" s="10">
        <v>13364</v>
      </c>
      <c r="C228" s="82" t="s">
        <v>3134</v>
      </c>
      <c r="D228" s="12" t="s">
        <v>272</v>
      </c>
      <c r="E228" s="166">
        <v>1164</v>
      </c>
      <c r="F228" s="158">
        <v>30976</v>
      </c>
    </row>
    <row r="229" spans="1:7" ht="10.7" customHeight="1" x14ac:dyDescent="0.2">
      <c r="A229" s="191">
        <v>43718</v>
      </c>
      <c r="B229" s="81">
        <v>13890</v>
      </c>
      <c r="C229" s="82" t="s">
        <v>3141</v>
      </c>
      <c r="D229" s="83" t="s">
        <v>1277</v>
      </c>
      <c r="E229" s="168">
        <v>15.4</v>
      </c>
      <c r="F229" s="158">
        <v>4533971.8800000008</v>
      </c>
      <c r="G229" s="83"/>
    </row>
    <row r="230" spans="1:7" ht="10.7" customHeight="1" x14ac:dyDescent="0.2">
      <c r="A230" s="192">
        <v>43713</v>
      </c>
      <c r="B230" s="81">
        <v>16078</v>
      </c>
      <c r="C230" s="82" t="s">
        <v>3047</v>
      </c>
      <c r="D230" s="83" t="s">
        <v>3037</v>
      </c>
      <c r="E230" s="168">
        <v>75</v>
      </c>
      <c r="F230" s="158"/>
      <c r="G230" s="12" t="s">
        <v>3046</v>
      </c>
    </row>
    <row r="231" spans="1:7" ht="10.7" customHeight="1" x14ac:dyDescent="0.2">
      <c r="A231" s="192">
        <v>43713</v>
      </c>
      <c r="B231" s="81">
        <v>16078</v>
      </c>
      <c r="C231" s="82" t="s">
        <v>3047</v>
      </c>
      <c r="D231" s="83" t="s">
        <v>3037</v>
      </c>
      <c r="E231" s="168">
        <v>75</v>
      </c>
      <c r="F231" s="158"/>
      <c r="G231" s="12" t="s">
        <v>3046</v>
      </c>
    </row>
    <row r="232" spans="1:7" ht="10.7" customHeight="1" x14ac:dyDescent="0.2">
      <c r="A232" s="192">
        <v>43713</v>
      </c>
      <c r="B232" s="81">
        <v>16078</v>
      </c>
      <c r="C232" s="82" t="s">
        <v>3047</v>
      </c>
      <c r="D232" s="83" t="s">
        <v>3336</v>
      </c>
      <c r="E232" s="168">
        <v>75</v>
      </c>
      <c r="F232" s="158"/>
      <c r="G232" s="12" t="s">
        <v>3046</v>
      </c>
    </row>
    <row r="233" spans="1:7" ht="10.7" customHeight="1" x14ac:dyDescent="0.2">
      <c r="A233" s="192">
        <v>43713</v>
      </c>
      <c r="B233" s="81">
        <v>16078</v>
      </c>
      <c r="C233" s="82" t="s">
        <v>3047</v>
      </c>
      <c r="D233" s="83" t="s">
        <v>3039</v>
      </c>
      <c r="E233" s="168">
        <v>75</v>
      </c>
      <c r="F233" s="158"/>
      <c r="G233" s="12" t="s">
        <v>3046</v>
      </c>
    </row>
    <row r="234" spans="1:7" ht="10.7" customHeight="1" x14ac:dyDescent="0.2">
      <c r="A234" s="192">
        <v>43713</v>
      </c>
      <c r="B234" s="81">
        <v>16078</v>
      </c>
      <c r="C234" s="82" t="s">
        <v>3047</v>
      </c>
      <c r="D234" s="83" t="s">
        <v>3039</v>
      </c>
      <c r="E234" s="168">
        <v>75</v>
      </c>
      <c r="F234" s="158"/>
      <c r="G234" s="12" t="s">
        <v>3046</v>
      </c>
    </row>
    <row r="235" spans="1:7" ht="10.7" customHeight="1" x14ac:dyDescent="0.2">
      <c r="A235" s="192">
        <v>43713</v>
      </c>
      <c r="B235" s="81">
        <v>16078</v>
      </c>
      <c r="C235" s="82" t="s">
        <v>3047</v>
      </c>
      <c r="D235" s="83" t="s">
        <v>6583</v>
      </c>
      <c r="E235" s="168">
        <v>4950</v>
      </c>
      <c r="F235" s="158"/>
      <c r="G235" s="12" t="s">
        <v>3046</v>
      </c>
    </row>
    <row r="236" spans="1:7" ht="10.7" customHeight="1" x14ac:dyDescent="0.2">
      <c r="A236" s="192">
        <v>43713</v>
      </c>
      <c r="B236" s="81">
        <v>16078</v>
      </c>
      <c r="C236" s="82" t="s">
        <v>3047</v>
      </c>
      <c r="D236" s="83" t="s">
        <v>6545</v>
      </c>
      <c r="E236" s="168">
        <v>2</v>
      </c>
      <c r="F236" s="158"/>
      <c r="G236" s="12" t="s">
        <v>3046</v>
      </c>
    </row>
    <row r="237" spans="1:7" ht="10.7" customHeight="1" x14ac:dyDescent="0.2">
      <c r="A237" s="191">
        <v>43718</v>
      </c>
      <c r="B237" s="10">
        <v>25109</v>
      </c>
      <c r="C237" s="82" t="s">
        <v>3127</v>
      </c>
      <c r="D237" s="12" t="s">
        <v>2449</v>
      </c>
      <c r="E237" s="166">
        <v>1156.25</v>
      </c>
      <c r="F237" s="158">
        <v>15566.75</v>
      </c>
      <c r="G237" s="83"/>
    </row>
    <row r="238" spans="1:7" ht="10.7" customHeight="1" x14ac:dyDescent="0.2">
      <c r="A238" s="191">
        <v>43718</v>
      </c>
      <c r="B238" s="10">
        <v>13884</v>
      </c>
      <c r="C238" s="82" t="s">
        <v>3140</v>
      </c>
      <c r="D238" s="12" t="s">
        <v>276</v>
      </c>
      <c r="E238" s="166">
        <v>12213.45</v>
      </c>
      <c r="F238" s="158">
        <v>304371</v>
      </c>
      <c r="G238" s="83"/>
    </row>
    <row r="239" spans="1:7" ht="10.7" customHeight="1" x14ac:dyDescent="0.2">
      <c r="A239" s="191">
        <v>43718</v>
      </c>
      <c r="B239" s="10">
        <v>11404</v>
      </c>
      <c r="C239" s="82" t="s">
        <v>3127</v>
      </c>
      <c r="D239" s="12" t="s">
        <v>278</v>
      </c>
      <c r="E239" s="166">
        <v>7665</v>
      </c>
      <c r="F239" s="158">
        <v>97900</v>
      </c>
    </row>
    <row r="240" spans="1:7" ht="10.7" customHeight="1" x14ac:dyDescent="0.2">
      <c r="A240" s="191">
        <v>43718</v>
      </c>
      <c r="B240" s="10">
        <v>13213</v>
      </c>
      <c r="C240" s="82" t="s">
        <v>3140</v>
      </c>
      <c r="D240" s="12" t="s">
        <v>4569</v>
      </c>
      <c r="E240" s="156">
        <v>22940</v>
      </c>
      <c r="F240" s="158">
        <v>88251.6</v>
      </c>
    </row>
    <row r="241" spans="1:7" ht="10.7" customHeight="1" x14ac:dyDescent="0.2">
      <c r="A241" s="191">
        <v>43718</v>
      </c>
      <c r="B241" s="81">
        <v>14112</v>
      </c>
      <c r="C241" s="82" t="s">
        <v>3140</v>
      </c>
      <c r="D241" s="83" t="s">
        <v>281</v>
      </c>
      <c r="E241" s="168">
        <v>763.34</v>
      </c>
      <c r="F241" s="158">
        <v>559720.01</v>
      </c>
    </row>
    <row r="242" spans="1:7" ht="10.7" customHeight="1" x14ac:dyDescent="0.2">
      <c r="A242" s="191">
        <v>43718</v>
      </c>
      <c r="B242" s="10">
        <v>10179</v>
      </c>
      <c r="C242" s="82" t="s">
        <v>3140</v>
      </c>
      <c r="D242" s="12" t="s">
        <v>756</v>
      </c>
      <c r="E242" s="166">
        <v>131.52000000000001</v>
      </c>
      <c r="F242" s="158">
        <v>3490.22</v>
      </c>
    </row>
    <row r="243" spans="1:7" ht="10.7" customHeight="1" x14ac:dyDescent="0.2">
      <c r="A243" s="191">
        <v>43718</v>
      </c>
      <c r="B243" s="81">
        <v>16260</v>
      </c>
      <c r="C243" s="82" t="s">
        <v>3128</v>
      </c>
      <c r="D243" s="83" t="s">
        <v>1494</v>
      </c>
      <c r="E243" s="168">
        <v>19.95</v>
      </c>
      <c r="F243" s="158">
        <v>488.68</v>
      </c>
    </row>
    <row r="244" spans="1:7" ht="10.7" customHeight="1" x14ac:dyDescent="0.2">
      <c r="A244" s="191">
        <v>43718</v>
      </c>
      <c r="B244" s="81">
        <v>12699</v>
      </c>
      <c r="C244" s="82" t="s">
        <v>3141</v>
      </c>
      <c r="D244" s="83" t="s">
        <v>285</v>
      </c>
      <c r="E244" s="168">
        <v>1280</v>
      </c>
      <c r="F244" s="158">
        <v>103286.25</v>
      </c>
    </row>
    <row r="245" spans="1:7" ht="10.7" customHeight="1" x14ac:dyDescent="0.2">
      <c r="A245" s="191">
        <v>43718</v>
      </c>
      <c r="B245" s="10">
        <v>24090</v>
      </c>
      <c r="C245" s="82" t="s">
        <v>3127</v>
      </c>
      <c r="D245" s="12" t="s">
        <v>2269</v>
      </c>
      <c r="E245" s="166">
        <v>500</v>
      </c>
      <c r="F245" s="158">
        <v>15607.5</v>
      </c>
      <c r="G245" s="83"/>
    </row>
    <row r="246" spans="1:7" ht="10.7" customHeight="1" x14ac:dyDescent="0.2">
      <c r="A246" s="191">
        <v>43718</v>
      </c>
      <c r="B246" s="81">
        <v>23303</v>
      </c>
      <c r="C246" s="82" t="s">
        <v>3140</v>
      </c>
      <c r="D246" s="83" t="s">
        <v>286</v>
      </c>
      <c r="E246" s="168">
        <v>59.85</v>
      </c>
      <c r="F246" s="158">
        <v>718.2</v>
      </c>
    </row>
    <row r="247" spans="1:7" ht="10.7" customHeight="1" x14ac:dyDescent="0.2">
      <c r="A247" s="191">
        <v>43718</v>
      </c>
      <c r="B247" s="10">
        <v>12943</v>
      </c>
      <c r="C247" s="82" t="s">
        <v>3140</v>
      </c>
      <c r="D247" s="12" t="s">
        <v>290</v>
      </c>
      <c r="E247" s="166">
        <v>960.65</v>
      </c>
      <c r="F247" s="158">
        <v>68482.7</v>
      </c>
      <c r="G247" s="83"/>
    </row>
    <row r="248" spans="1:7" ht="10.7" customHeight="1" x14ac:dyDescent="0.2">
      <c r="A248" s="191">
        <v>43718</v>
      </c>
      <c r="B248" s="10">
        <v>26484</v>
      </c>
      <c r="C248" s="82" t="s">
        <v>3140</v>
      </c>
      <c r="D248" s="12" t="s">
        <v>2753</v>
      </c>
      <c r="E248" s="166">
        <v>22852.04</v>
      </c>
      <c r="F248" s="158">
        <v>22852.04</v>
      </c>
      <c r="G248" s="83"/>
    </row>
    <row r="249" spans="1:7" ht="10.7" customHeight="1" x14ac:dyDescent="0.2">
      <c r="A249" s="191">
        <v>43718</v>
      </c>
      <c r="B249" s="10">
        <v>27079</v>
      </c>
      <c r="C249" s="82" t="s">
        <v>3134</v>
      </c>
      <c r="D249" s="12" t="s">
        <v>3079</v>
      </c>
      <c r="E249" s="166">
        <v>800</v>
      </c>
      <c r="F249" s="158">
        <v>7350</v>
      </c>
      <c r="G249" s="83"/>
    </row>
    <row r="250" spans="1:7" ht="10.7" customHeight="1" x14ac:dyDescent="0.2">
      <c r="A250" s="191">
        <v>43718</v>
      </c>
      <c r="B250" s="81">
        <v>14950</v>
      </c>
      <c r="C250" s="82" t="s">
        <v>3140</v>
      </c>
      <c r="D250" s="83" t="s">
        <v>294</v>
      </c>
      <c r="E250" s="168">
        <v>1576.31</v>
      </c>
      <c r="F250" s="158">
        <v>789896.17</v>
      </c>
    </row>
    <row r="251" spans="1:7" ht="10.7" customHeight="1" x14ac:dyDescent="0.2">
      <c r="A251" s="191">
        <v>43718</v>
      </c>
      <c r="B251" s="81">
        <v>999001419</v>
      </c>
      <c r="C251" s="82" t="s">
        <v>3135</v>
      </c>
      <c r="D251" s="83" t="s">
        <v>3009</v>
      </c>
      <c r="E251" s="168">
        <v>25</v>
      </c>
      <c r="F251" s="158">
        <v>175</v>
      </c>
      <c r="G251" s="83"/>
    </row>
    <row r="252" spans="1:7" ht="10.7" customHeight="1" x14ac:dyDescent="0.2">
      <c r="A252" s="191">
        <v>43718</v>
      </c>
      <c r="B252" s="10">
        <v>26761</v>
      </c>
      <c r="C252" s="82" t="s">
        <v>3140</v>
      </c>
      <c r="D252" s="12" t="s">
        <v>2820</v>
      </c>
      <c r="E252" s="166">
        <v>168.8</v>
      </c>
      <c r="F252" s="158">
        <v>548.29999999999995</v>
      </c>
      <c r="G252" s="83"/>
    </row>
    <row r="253" spans="1:7" ht="10.7" customHeight="1" x14ac:dyDescent="0.2">
      <c r="A253" s="191">
        <v>43718</v>
      </c>
      <c r="B253" s="10">
        <v>22017</v>
      </c>
      <c r="C253" s="82" t="s">
        <v>3141</v>
      </c>
      <c r="D253" s="12" t="s">
        <v>297</v>
      </c>
      <c r="E253" s="166">
        <v>6378</v>
      </c>
      <c r="F253" s="158">
        <v>104521</v>
      </c>
      <c r="G253" s="83"/>
    </row>
    <row r="254" spans="1:7" ht="10.7" customHeight="1" x14ac:dyDescent="0.2">
      <c r="A254" s="191">
        <v>43718</v>
      </c>
      <c r="B254" s="81">
        <v>17907</v>
      </c>
      <c r="C254" s="82" t="s">
        <v>3141</v>
      </c>
      <c r="D254" s="83" t="s">
        <v>301</v>
      </c>
      <c r="E254" s="168">
        <v>6477.5</v>
      </c>
      <c r="F254" s="158">
        <v>1511255.18</v>
      </c>
      <c r="G254" s="83"/>
    </row>
    <row r="255" spans="1:7" ht="10.7" customHeight="1" x14ac:dyDescent="0.2">
      <c r="A255" s="191">
        <v>43718</v>
      </c>
      <c r="B255" s="81">
        <v>14685</v>
      </c>
      <c r="C255" s="82" t="s">
        <v>3140</v>
      </c>
      <c r="D255" s="83" t="s">
        <v>302</v>
      </c>
      <c r="E255" s="168">
        <v>60</v>
      </c>
      <c r="F255" s="158">
        <v>10789</v>
      </c>
      <c r="G255" s="83"/>
    </row>
    <row r="256" spans="1:7" ht="10.7" customHeight="1" x14ac:dyDescent="0.2">
      <c r="A256" s="191">
        <v>43718</v>
      </c>
      <c r="B256" s="81">
        <v>14715</v>
      </c>
      <c r="C256" s="82" t="s">
        <v>3140</v>
      </c>
      <c r="D256" s="83" t="s">
        <v>304</v>
      </c>
      <c r="E256" s="168">
        <v>42.15</v>
      </c>
      <c r="F256" s="158">
        <v>8730.4</v>
      </c>
      <c r="G256" s="83"/>
    </row>
    <row r="257" spans="1:7" ht="10.7" customHeight="1" x14ac:dyDescent="0.2">
      <c r="A257" s="191">
        <v>43718</v>
      </c>
      <c r="B257" s="10">
        <v>21166</v>
      </c>
      <c r="C257" s="82" t="s">
        <v>3127</v>
      </c>
      <c r="D257" s="12" t="s">
        <v>1869</v>
      </c>
      <c r="E257" s="156">
        <v>675</v>
      </c>
      <c r="F257" s="158">
        <v>5025</v>
      </c>
    </row>
    <row r="258" spans="1:7" ht="10.7" customHeight="1" x14ac:dyDescent="0.2">
      <c r="A258" s="191">
        <v>43718</v>
      </c>
      <c r="B258" s="10">
        <v>25824</v>
      </c>
      <c r="C258" s="82" t="s">
        <v>3141</v>
      </c>
      <c r="D258" s="12" t="s">
        <v>305</v>
      </c>
      <c r="E258" s="166">
        <v>19.72</v>
      </c>
      <c r="F258" s="158">
        <v>461.84000000000003</v>
      </c>
      <c r="G258" s="83"/>
    </row>
    <row r="259" spans="1:7" ht="10.7" customHeight="1" x14ac:dyDescent="0.2">
      <c r="A259" s="191">
        <v>43718</v>
      </c>
      <c r="B259" s="81">
        <v>10303</v>
      </c>
      <c r="C259" s="82" t="s">
        <v>3141</v>
      </c>
      <c r="D259" s="83" t="s">
        <v>775</v>
      </c>
      <c r="E259" s="168">
        <v>31909</v>
      </c>
      <c r="F259" s="158">
        <v>159494.38</v>
      </c>
    </row>
    <row r="260" spans="1:7" ht="10.7" customHeight="1" x14ac:dyDescent="0.2">
      <c r="A260" s="191">
        <v>43718</v>
      </c>
      <c r="B260" s="81">
        <v>11018</v>
      </c>
      <c r="C260" s="82" t="s">
        <v>3140</v>
      </c>
      <c r="D260" s="83" t="s">
        <v>866</v>
      </c>
      <c r="E260" s="168">
        <v>729.68</v>
      </c>
      <c r="F260" s="158">
        <v>877.17</v>
      </c>
      <c r="G260" s="83"/>
    </row>
    <row r="261" spans="1:7" ht="10.7" customHeight="1" x14ac:dyDescent="0.2">
      <c r="A261" s="191">
        <v>43718</v>
      </c>
      <c r="B261" s="10">
        <v>13096</v>
      </c>
      <c r="C261" s="82" t="s">
        <v>3140</v>
      </c>
      <c r="D261" s="12" t="s">
        <v>314</v>
      </c>
      <c r="E261" s="166">
        <v>1263.8499999999999</v>
      </c>
      <c r="F261" s="158">
        <v>85284.44</v>
      </c>
    </row>
    <row r="262" spans="1:7" ht="10.7" customHeight="1" x14ac:dyDescent="0.2">
      <c r="A262" s="191">
        <v>43718</v>
      </c>
      <c r="B262" s="10">
        <v>19303</v>
      </c>
      <c r="C262" s="82" t="s">
        <v>3140</v>
      </c>
      <c r="D262" s="12" t="s">
        <v>315</v>
      </c>
      <c r="E262" s="166">
        <v>270</v>
      </c>
      <c r="F262" s="158">
        <v>13750</v>
      </c>
    </row>
    <row r="263" spans="1:7" ht="10.7" customHeight="1" x14ac:dyDescent="0.2">
      <c r="A263" s="191">
        <v>43718</v>
      </c>
      <c r="B263" s="10">
        <v>22949</v>
      </c>
      <c r="C263" s="82" t="s">
        <v>3141</v>
      </c>
      <c r="D263" s="12" t="s">
        <v>316</v>
      </c>
      <c r="E263" s="156">
        <v>400</v>
      </c>
      <c r="F263" s="158">
        <v>11474.25</v>
      </c>
    </row>
    <row r="264" spans="1:7" ht="10.7" customHeight="1" x14ac:dyDescent="0.2">
      <c r="A264" s="191">
        <v>43718</v>
      </c>
      <c r="B264" s="81">
        <v>17273</v>
      </c>
      <c r="C264" s="82" t="s">
        <v>3140</v>
      </c>
      <c r="D264" s="83" t="s">
        <v>1530</v>
      </c>
      <c r="E264" s="168">
        <v>2343.12</v>
      </c>
      <c r="F264" s="158">
        <v>3953.04</v>
      </c>
    </row>
    <row r="265" spans="1:7" ht="10.7" customHeight="1" x14ac:dyDescent="0.2">
      <c r="A265" s="191">
        <v>43718</v>
      </c>
      <c r="B265" s="10">
        <v>19899</v>
      </c>
      <c r="C265" s="82" t="s">
        <v>3141</v>
      </c>
      <c r="D265" s="12" t="s">
        <v>321</v>
      </c>
      <c r="E265" s="156">
        <v>162.30000000000001</v>
      </c>
      <c r="F265" s="158">
        <v>9355.15</v>
      </c>
    </row>
    <row r="266" spans="1:7" ht="10.7" customHeight="1" x14ac:dyDescent="0.2">
      <c r="A266" s="191">
        <v>43718</v>
      </c>
      <c r="B266" s="10">
        <v>27556</v>
      </c>
      <c r="C266" s="82" t="s">
        <v>3127</v>
      </c>
      <c r="D266" s="12" t="s">
        <v>4528</v>
      </c>
      <c r="E266" s="166">
        <v>150</v>
      </c>
      <c r="F266" s="158">
        <v>6425</v>
      </c>
      <c r="G266" s="83"/>
    </row>
    <row r="267" spans="1:7" ht="10.7" customHeight="1" x14ac:dyDescent="0.2">
      <c r="A267" s="191">
        <v>43718</v>
      </c>
      <c r="B267" s="10">
        <v>22358</v>
      </c>
      <c r="C267" s="82" t="s">
        <v>3140</v>
      </c>
      <c r="D267" s="12" t="s">
        <v>5629</v>
      </c>
      <c r="E267" s="166">
        <v>1587.41</v>
      </c>
      <c r="F267" s="158">
        <v>1855382.71</v>
      </c>
      <c r="G267" s="83"/>
    </row>
    <row r="268" spans="1:7" ht="10.7" customHeight="1" x14ac:dyDescent="0.2">
      <c r="A268" s="191">
        <v>43718</v>
      </c>
      <c r="B268" s="10">
        <v>27827</v>
      </c>
      <c r="C268" s="82" t="s">
        <v>3128</v>
      </c>
      <c r="D268" s="12" t="s">
        <v>5638</v>
      </c>
      <c r="E268" s="166">
        <v>46.63</v>
      </c>
      <c r="F268" s="158">
        <v>109.96000000000001</v>
      </c>
      <c r="G268" s="83"/>
    </row>
    <row r="269" spans="1:7" ht="10.7" customHeight="1" x14ac:dyDescent="0.2">
      <c r="A269" s="191">
        <v>43718</v>
      </c>
      <c r="B269" s="10">
        <v>20882</v>
      </c>
      <c r="C269" s="82" t="s">
        <v>3140</v>
      </c>
      <c r="D269" s="12" t="s">
        <v>326</v>
      </c>
      <c r="E269" s="156">
        <v>489.24</v>
      </c>
      <c r="F269" s="158">
        <v>5567.78</v>
      </c>
    </row>
    <row r="270" spans="1:7" ht="10.7" customHeight="1" x14ac:dyDescent="0.2">
      <c r="A270" s="192">
        <v>43713</v>
      </c>
      <c r="B270" s="81">
        <v>16078</v>
      </c>
      <c r="C270" s="82" t="s">
        <v>3047</v>
      </c>
      <c r="D270" s="83" t="s">
        <v>6544</v>
      </c>
      <c r="E270" s="168">
        <v>8</v>
      </c>
      <c r="F270" s="158"/>
      <c r="G270" s="12" t="s">
        <v>3046</v>
      </c>
    </row>
    <row r="271" spans="1:7" ht="10.7" customHeight="1" x14ac:dyDescent="0.2">
      <c r="A271" s="191">
        <v>43718</v>
      </c>
      <c r="B271" s="10">
        <v>13473</v>
      </c>
      <c r="C271" s="82" t="s">
        <v>3141</v>
      </c>
      <c r="D271" s="12" t="s">
        <v>1196</v>
      </c>
      <c r="E271" s="166">
        <v>4000</v>
      </c>
      <c r="F271" s="158">
        <v>108000</v>
      </c>
    </row>
    <row r="272" spans="1:7" ht="10.7" customHeight="1" x14ac:dyDescent="0.2">
      <c r="A272" s="191">
        <v>43718</v>
      </c>
      <c r="B272" s="81">
        <v>13570</v>
      </c>
      <c r="C272" s="82" t="s">
        <v>3140</v>
      </c>
      <c r="D272" s="83" t="s">
        <v>1215</v>
      </c>
      <c r="E272" s="168">
        <v>195.9</v>
      </c>
      <c r="F272" s="158">
        <v>54881.78</v>
      </c>
      <c r="G272" s="83"/>
    </row>
    <row r="273" spans="1:7" ht="10.7" customHeight="1" x14ac:dyDescent="0.2">
      <c r="A273" s="192">
        <v>43713</v>
      </c>
      <c r="B273" s="81">
        <v>16078</v>
      </c>
      <c r="C273" s="82" t="s">
        <v>3047</v>
      </c>
      <c r="D273" s="83" t="s">
        <v>6552</v>
      </c>
      <c r="E273" s="168">
        <v>22.5</v>
      </c>
      <c r="F273" s="158"/>
      <c r="G273" s="12" t="s">
        <v>3046</v>
      </c>
    </row>
    <row r="274" spans="1:7" ht="10.7" customHeight="1" x14ac:dyDescent="0.2">
      <c r="A274" s="191">
        <v>43718</v>
      </c>
      <c r="B274" s="10">
        <v>25703</v>
      </c>
      <c r="C274" s="82" t="s">
        <v>3141</v>
      </c>
      <c r="D274" s="12" t="s">
        <v>331</v>
      </c>
      <c r="E274" s="166">
        <v>150</v>
      </c>
      <c r="F274" s="158">
        <v>18883.28</v>
      </c>
      <c r="G274" s="83"/>
    </row>
    <row r="275" spans="1:7" ht="10.7" customHeight="1" x14ac:dyDescent="0.2">
      <c r="A275" s="191">
        <v>43718</v>
      </c>
      <c r="B275" s="10">
        <v>21522</v>
      </c>
      <c r="C275" s="82" t="s">
        <v>3141</v>
      </c>
      <c r="D275" s="12" t="s">
        <v>332</v>
      </c>
      <c r="E275" s="166">
        <v>500</v>
      </c>
      <c r="F275" s="158">
        <v>6000</v>
      </c>
    </row>
    <row r="276" spans="1:7" ht="10.7" customHeight="1" x14ac:dyDescent="0.2">
      <c r="A276" s="192">
        <v>43713</v>
      </c>
      <c r="B276" s="81">
        <v>16078</v>
      </c>
      <c r="C276" s="82" t="s">
        <v>3047</v>
      </c>
      <c r="D276" s="83" t="s">
        <v>6556</v>
      </c>
      <c r="E276" s="168">
        <v>138</v>
      </c>
      <c r="F276" s="158"/>
      <c r="G276" s="12" t="s">
        <v>3046</v>
      </c>
    </row>
    <row r="277" spans="1:7" ht="10.7" customHeight="1" x14ac:dyDescent="0.2">
      <c r="A277" s="191">
        <v>43718</v>
      </c>
      <c r="B277" s="10">
        <v>24325</v>
      </c>
      <c r="C277" s="82" t="s">
        <v>3127</v>
      </c>
      <c r="D277" s="12" t="s">
        <v>2317</v>
      </c>
      <c r="E277" s="166">
        <v>1575</v>
      </c>
      <c r="F277" s="158">
        <v>25635</v>
      </c>
      <c r="G277" s="83"/>
    </row>
    <row r="278" spans="1:7" ht="10.7" customHeight="1" x14ac:dyDescent="0.2">
      <c r="A278" s="192">
        <v>43717</v>
      </c>
      <c r="B278" s="81">
        <v>16078</v>
      </c>
      <c r="C278" s="82" t="s">
        <v>3047</v>
      </c>
      <c r="D278" s="83" t="s">
        <v>6560</v>
      </c>
      <c r="E278" s="168">
        <v>475</v>
      </c>
      <c r="F278" s="158"/>
      <c r="G278" s="12" t="s">
        <v>3046</v>
      </c>
    </row>
    <row r="279" spans="1:7" ht="10.7" customHeight="1" x14ac:dyDescent="0.2">
      <c r="A279" s="192">
        <v>43717</v>
      </c>
      <c r="B279" s="81">
        <v>16078</v>
      </c>
      <c r="C279" s="82" t="s">
        <v>3047</v>
      </c>
      <c r="D279" s="83" t="s">
        <v>6571</v>
      </c>
      <c r="E279" s="168">
        <v>475</v>
      </c>
      <c r="F279" s="158"/>
      <c r="G279" s="12" t="s">
        <v>3046</v>
      </c>
    </row>
    <row r="280" spans="1:7" ht="10.7" customHeight="1" x14ac:dyDescent="0.2">
      <c r="A280" s="191">
        <v>43718</v>
      </c>
      <c r="B280" s="10">
        <v>24113</v>
      </c>
      <c r="C280" s="82" t="s">
        <v>3141</v>
      </c>
      <c r="D280" s="12" t="s">
        <v>339</v>
      </c>
      <c r="E280" s="166">
        <v>1000</v>
      </c>
      <c r="F280" s="158">
        <v>23000</v>
      </c>
    </row>
    <row r="281" spans="1:7" ht="10.7" customHeight="1" x14ac:dyDescent="0.2">
      <c r="A281" s="191">
        <v>43718</v>
      </c>
      <c r="B281" s="10">
        <v>24993</v>
      </c>
      <c r="C281" s="82" t="s">
        <v>3127</v>
      </c>
      <c r="D281" s="12" t="s">
        <v>2418</v>
      </c>
      <c r="E281" s="166">
        <v>1675</v>
      </c>
      <c r="F281" s="158">
        <v>54397.5</v>
      </c>
      <c r="G281" s="83"/>
    </row>
    <row r="282" spans="1:7" ht="10.7" customHeight="1" x14ac:dyDescent="0.2">
      <c r="A282" s="191">
        <v>43718</v>
      </c>
      <c r="B282" s="81">
        <v>20243</v>
      </c>
      <c r="C282" s="82" t="s">
        <v>3136</v>
      </c>
      <c r="D282" s="83" t="s">
        <v>1792</v>
      </c>
      <c r="E282" s="168">
        <v>738.3</v>
      </c>
      <c r="F282" s="158">
        <v>32479.55</v>
      </c>
      <c r="G282" s="83"/>
    </row>
    <row r="283" spans="1:7" ht="10.7" customHeight="1" x14ac:dyDescent="0.2">
      <c r="A283" s="191">
        <v>43718</v>
      </c>
      <c r="B283" s="81">
        <v>21468</v>
      </c>
      <c r="C283" s="82" t="s">
        <v>3141</v>
      </c>
      <c r="D283" s="83" t="s">
        <v>341</v>
      </c>
      <c r="E283" s="168">
        <v>11360</v>
      </c>
      <c r="F283" s="158">
        <v>123748.59</v>
      </c>
    </row>
    <row r="284" spans="1:7" ht="10.7" customHeight="1" x14ac:dyDescent="0.2">
      <c r="A284" s="191">
        <v>43718</v>
      </c>
      <c r="B284" s="81">
        <v>11013</v>
      </c>
      <c r="C284" s="82" t="s">
        <v>3140</v>
      </c>
      <c r="D284" s="83" t="s">
        <v>342</v>
      </c>
      <c r="E284" s="168">
        <v>682.5</v>
      </c>
      <c r="F284" s="158">
        <v>29648.1</v>
      </c>
      <c r="G284" s="83"/>
    </row>
    <row r="285" spans="1:7" ht="10.7" customHeight="1" x14ac:dyDescent="0.2">
      <c r="A285" s="191">
        <v>43718</v>
      </c>
      <c r="B285" s="10">
        <v>22022</v>
      </c>
      <c r="C285" s="82" t="s">
        <v>3127</v>
      </c>
      <c r="D285" s="12" t="s">
        <v>344</v>
      </c>
      <c r="E285" s="156">
        <v>1125</v>
      </c>
      <c r="F285" s="158">
        <v>55668.75</v>
      </c>
    </row>
    <row r="286" spans="1:7" ht="10.7" customHeight="1" x14ac:dyDescent="0.2">
      <c r="A286" s="191">
        <v>43718</v>
      </c>
      <c r="B286" s="10">
        <v>25399</v>
      </c>
      <c r="C286" s="82" t="s">
        <v>3127</v>
      </c>
      <c r="D286" s="12" t="s">
        <v>2515</v>
      </c>
      <c r="E286" s="166">
        <v>3700</v>
      </c>
      <c r="F286" s="158">
        <v>13975</v>
      </c>
      <c r="G286" s="83"/>
    </row>
    <row r="287" spans="1:7" ht="10.7" customHeight="1" x14ac:dyDescent="0.2">
      <c r="A287" s="191">
        <v>43718</v>
      </c>
      <c r="B287" s="10">
        <v>19833</v>
      </c>
      <c r="C287" s="82" t="s">
        <v>3881</v>
      </c>
      <c r="D287" s="12" t="s">
        <v>348</v>
      </c>
      <c r="E287" s="156">
        <v>800</v>
      </c>
      <c r="F287" s="158">
        <v>17879.310000000001</v>
      </c>
      <c r="G287" s="83"/>
    </row>
    <row r="288" spans="1:7" ht="10.7" customHeight="1" x14ac:dyDescent="0.2">
      <c r="A288" s="191">
        <v>43718</v>
      </c>
      <c r="B288" s="10">
        <v>15162</v>
      </c>
      <c r="C288" s="82" t="s">
        <v>3140</v>
      </c>
      <c r="D288" s="12" t="s">
        <v>1458</v>
      </c>
      <c r="E288" s="156">
        <v>71.5</v>
      </c>
      <c r="F288" s="158">
        <v>5619.5</v>
      </c>
    </row>
    <row r="289" spans="1:7" ht="10.7" customHeight="1" x14ac:dyDescent="0.2">
      <c r="A289" s="191">
        <v>43718</v>
      </c>
      <c r="B289" s="81">
        <v>19356</v>
      </c>
      <c r="C289" s="82" t="s">
        <v>3127</v>
      </c>
      <c r="D289" s="83" t="s">
        <v>1720</v>
      </c>
      <c r="E289" s="168">
        <v>1900</v>
      </c>
      <c r="F289" s="158">
        <v>3750</v>
      </c>
    </row>
    <row r="290" spans="1:7" ht="10.7" customHeight="1" x14ac:dyDescent="0.2">
      <c r="A290" s="191">
        <v>43718</v>
      </c>
      <c r="B290" s="10">
        <v>19809</v>
      </c>
      <c r="C290" s="82" t="s">
        <v>3127</v>
      </c>
      <c r="D290" s="12" t="s">
        <v>358</v>
      </c>
      <c r="E290" s="166">
        <v>2145</v>
      </c>
      <c r="F290" s="158">
        <v>19612.5</v>
      </c>
      <c r="G290" s="83"/>
    </row>
    <row r="291" spans="1:7" ht="10.7" customHeight="1" x14ac:dyDescent="0.2">
      <c r="A291" s="191">
        <v>43718</v>
      </c>
      <c r="B291" s="10">
        <v>28081</v>
      </c>
      <c r="C291" s="82" t="s">
        <v>3711</v>
      </c>
      <c r="D291" s="12" t="s">
        <v>6589</v>
      </c>
      <c r="E291" s="166">
        <v>310</v>
      </c>
      <c r="F291" s="158">
        <v>310</v>
      </c>
      <c r="G291" s="83"/>
    </row>
    <row r="292" spans="1:7" ht="10.7" customHeight="1" x14ac:dyDescent="0.2">
      <c r="A292" s="192">
        <v>43717</v>
      </c>
      <c r="B292" s="81">
        <v>16078</v>
      </c>
      <c r="C292" s="82" t="s">
        <v>3047</v>
      </c>
      <c r="D292" s="83" t="s">
        <v>6562</v>
      </c>
      <c r="E292" s="168">
        <v>475</v>
      </c>
      <c r="F292" s="158"/>
      <c r="G292" s="12" t="s">
        <v>3046</v>
      </c>
    </row>
    <row r="293" spans="1:7" ht="10.7" customHeight="1" x14ac:dyDescent="0.2">
      <c r="A293" s="192">
        <v>43717</v>
      </c>
      <c r="B293" s="81">
        <v>16078</v>
      </c>
      <c r="C293" s="82" t="s">
        <v>3047</v>
      </c>
      <c r="D293" s="83" t="s">
        <v>6570</v>
      </c>
      <c r="E293" s="168">
        <v>375</v>
      </c>
      <c r="F293" s="158"/>
      <c r="G293" s="12" t="s">
        <v>3046</v>
      </c>
    </row>
    <row r="294" spans="1:7" ht="10.7" customHeight="1" x14ac:dyDescent="0.2">
      <c r="A294" s="191">
        <v>43718</v>
      </c>
      <c r="B294" s="81">
        <v>18387</v>
      </c>
      <c r="C294" s="82" t="s">
        <v>3127</v>
      </c>
      <c r="D294" s="83" t="s">
        <v>1642</v>
      </c>
      <c r="E294" s="168">
        <v>11400</v>
      </c>
      <c r="F294" s="158">
        <v>38543.75</v>
      </c>
    </row>
    <row r="295" spans="1:7" ht="10.7" customHeight="1" x14ac:dyDescent="0.2">
      <c r="A295" s="191">
        <v>43718</v>
      </c>
      <c r="B295" s="81">
        <v>12743</v>
      </c>
      <c r="C295" s="82" t="s">
        <v>3140</v>
      </c>
      <c r="D295" s="83" t="s">
        <v>361</v>
      </c>
      <c r="E295" s="168">
        <v>3100</v>
      </c>
      <c r="F295" s="158">
        <v>42069.79</v>
      </c>
      <c r="G295" s="83"/>
    </row>
    <row r="296" spans="1:7" ht="10.7" customHeight="1" x14ac:dyDescent="0.2">
      <c r="A296" s="191">
        <v>43718</v>
      </c>
      <c r="B296" s="10">
        <v>21112</v>
      </c>
      <c r="C296" s="82" t="s">
        <v>3140</v>
      </c>
      <c r="D296" s="12" t="s">
        <v>1863</v>
      </c>
      <c r="E296" s="166">
        <v>4935.76</v>
      </c>
      <c r="F296" s="158">
        <v>392784.9</v>
      </c>
      <c r="G296" s="83"/>
    </row>
    <row r="297" spans="1:7" ht="10.7" customHeight="1" x14ac:dyDescent="0.2">
      <c r="A297" s="191">
        <v>43718</v>
      </c>
      <c r="B297" s="10">
        <v>26968</v>
      </c>
      <c r="C297" s="82" t="s">
        <v>3881</v>
      </c>
      <c r="D297" s="12" t="s">
        <v>2889</v>
      </c>
      <c r="E297" s="166">
        <v>517.48</v>
      </c>
      <c r="F297" s="158">
        <v>2201.88</v>
      </c>
      <c r="G297" s="83"/>
    </row>
    <row r="298" spans="1:7" ht="10.7" customHeight="1" x14ac:dyDescent="0.2">
      <c r="A298" s="191">
        <v>43718</v>
      </c>
      <c r="B298" s="10">
        <v>25626</v>
      </c>
      <c r="C298" s="82" t="s">
        <v>3140</v>
      </c>
      <c r="D298" s="12" t="s">
        <v>364</v>
      </c>
      <c r="E298" s="166">
        <v>20494.8</v>
      </c>
      <c r="F298" s="158">
        <v>196763.43</v>
      </c>
      <c r="G298" s="83"/>
    </row>
    <row r="299" spans="1:7" ht="10.7" customHeight="1" x14ac:dyDescent="0.2">
      <c r="A299" s="191">
        <v>43718</v>
      </c>
      <c r="B299" s="10">
        <v>14858</v>
      </c>
      <c r="C299" s="82" t="s">
        <v>3140</v>
      </c>
      <c r="D299" s="12" t="s">
        <v>1425</v>
      </c>
      <c r="E299" s="166">
        <v>88.42</v>
      </c>
      <c r="F299" s="158">
        <v>563.86</v>
      </c>
      <c r="G299" s="83"/>
    </row>
    <row r="300" spans="1:7" ht="10.7" customHeight="1" x14ac:dyDescent="0.2">
      <c r="A300" s="192">
        <v>43713</v>
      </c>
      <c r="B300" s="81">
        <v>16078</v>
      </c>
      <c r="C300" s="82" t="s">
        <v>3047</v>
      </c>
      <c r="D300" s="83" t="s">
        <v>3036</v>
      </c>
      <c r="E300" s="168">
        <v>220</v>
      </c>
      <c r="F300" s="158"/>
      <c r="G300" s="12" t="s">
        <v>3046</v>
      </c>
    </row>
    <row r="301" spans="1:7" ht="10.7" customHeight="1" x14ac:dyDescent="0.2">
      <c r="A301" s="191">
        <v>43718</v>
      </c>
      <c r="B301" s="10">
        <v>27809</v>
      </c>
      <c r="C301" s="82" t="s">
        <v>3140</v>
      </c>
      <c r="D301" s="12" t="s">
        <v>5520</v>
      </c>
      <c r="E301" s="166">
        <v>149.9</v>
      </c>
      <c r="F301" s="158">
        <v>149.9</v>
      </c>
      <c r="G301" s="83"/>
    </row>
    <row r="302" spans="1:7" ht="10.7" customHeight="1" x14ac:dyDescent="0.2">
      <c r="A302" s="191">
        <v>43718</v>
      </c>
      <c r="B302" s="10">
        <v>19748</v>
      </c>
      <c r="C302" s="82" t="s">
        <v>3127</v>
      </c>
      <c r="D302" s="12" t="s">
        <v>1755</v>
      </c>
      <c r="E302" s="156">
        <v>100</v>
      </c>
      <c r="F302" s="158">
        <v>33331.25</v>
      </c>
    </row>
    <row r="303" spans="1:7" ht="10.7" customHeight="1" x14ac:dyDescent="0.2">
      <c r="A303" s="191">
        <v>43718</v>
      </c>
      <c r="B303" s="10">
        <v>27620</v>
      </c>
      <c r="C303" s="82" t="s">
        <v>3140</v>
      </c>
      <c r="D303" s="12" t="s">
        <v>4573</v>
      </c>
      <c r="E303" s="166">
        <v>1250</v>
      </c>
      <c r="F303" s="158">
        <v>1250</v>
      </c>
      <c r="G303" s="83"/>
    </row>
    <row r="304" spans="1:7" ht="10.7" customHeight="1" x14ac:dyDescent="0.2">
      <c r="A304" s="191">
        <v>43718</v>
      </c>
      <c r="B304" s="10">
        <v>12863</v>
      </c>
      <c r="C304" s="82" t="s">
        <v>3140</v>
      </c>
      <c r="D304" s="12" t="s">
        <v>1104</v>
      </c>
      <c r="E304" s="156">
        <v>2425.2399999999998</v>
      </c>
      <c r="F304" s="158">
        <v>27016.97</v>
      </c>
    </row>
    <row r="305" spans="1:8" ht="10.7" customHeight="1" x14ac:dyDescent="0.2">
      <c r="A305" s="191">
        <v>43718</v>
      </c>
      <c r="B305" s="10">
        <v>25988</v>
      </c>
      <c r="C305" s="82" t="s">
        <v>3140</v>
      </c>
      <c r="D305" s="12" t="s">
        <v>2637</v>
      </c>
      <c r="E305" s="166">
        <v>163.31</v>
      </c>
      <c r="F305" s="158">
        <v>8564.56</v>
      </c>
      <c r="G305" s="83"/>
    </row>
    <row r="306" spans="1:8" ht="10.7" customHeight="1" x14ac:dyDescent="0.2">
      <c r="A306" s="191">
        <v>43718</v>
      </c>
      <c r="B306" s="10">
        <v>999002240</v>
      </c>
      <c r="C306" s="82" t="s">
        <v>3135</v>
      </c>
      <c r="D306" s="12" t="s">
        <v>6605</v>
      </c>
      <c r="E306" s="156">
        <v>200</v>
      </c>
      <c r="F306" s="158">
        <v>200</v>
      </c>
      <c r="G306" s="83"/>
    </row>
    <row r="307" spans="1:8" ht="10.7" customHeight="1" x14ac:dyDescent="0.2">
      <c r="A307" s="191">
        <v>43718</v>
      </c>
      <c r="B307" s="81">
        <v>23977</v>
      </c>
      <c r="C307" s="82" t="s">
        <v>3140</v>
      </c>
      <c r="D307" s="83" t="s">
        <v>2251</v>
      </c>
      <c r="E307" s="168">
        <v>1212.93</v>
      </c>
      <c r="F307" s="158">
        <v>1212.93</v>
      </c>
      <c r="G307" s="83"/>
    </row>
    <row r="308" spans="1:8" ht="10.7" customHeight="1" x14ac:dyDescent="0.2">
      <c r="A308" s="191">
        <v>43718</v>
      </c>
      <c r="B308" s="10">
        <v>24393</v>
      </c>
      <c r="C308" s="82" t="s">
        <v>3127</v>
      </c>
      <c r="D308" s="12" t="s">
        <v>2331</v>
      </c>
      <c r="E308" s="156">
        <v>1000</v>
      </c>
      <c r="F308" s="158">
        <v>45155.98</v>
      </c>
    </row>
    <row r="309" spans="1:8" ht="10.7" customHeight="1" x14ac:dyDescent="0.2">
      <c r="A309" s="191">
        <v>43718</v>
      </c>
      <c r="B309" s="81">
        <v>23711</v>
      </c>
      <c r="C309" s="82" t="s">
        <v>3128</v>
      </c>
      <c r="D309" s="83" t="s">
        <v>2201</v>
      </c>
      <c r="E309" s="168">
        <v>384</v>
      </c>
      <c r="F309" s="158">
        <v>1866</v>
      </c>
      <c r="G309" s="83"/>
    </row>
    <row r="310" spans="1:8" ht="10.7" customHeight="1" x14ac:dyDescent="0.2">
      <c r="A310" s="191">
        <v>43718</v>
      </c>
      <c r="B310" s="81">
        <v>22917</v>
      </c>
      <c r="C310" s="82" t="s">
        <v>3140</v>
      </c>
      <c r="D310" s="83" t="s">
        <v>377</v>
      </c>
      <c r="E310" s="168">
        <v>2156.3000000000002</v>
      </c>
      <c r="F310" s="158">
        <v>19604.399999999998</v>
      </c>
    </row>
    <row r="311" spans="1:8" ht="10.7" customHeight="1" x14ac:dyDescent="0.2">
      <c r="A311" s="191">
        <v>43718</v>
      </c>
      <c r="B311" s="81">
        <v>13653</v>
      </c>
      <c r="C311" s="82" t="s">
        <v>3140</v>
      </c>
      <c r="D311" s="83" t="s">
        <v>1236</v>
      </c>
      <c r="E311" s="168">
        <v>506.04</v>
      </c>
      <c r="F311" s="158">
        <v>4095.36</v>
      </c>
    </row>
    <row r="312" spans="1:8" ht="10.7" customHeight="1" x14ac:dyDescent="0.2">
      <c r="A312" s="192">
        <v>43717</v>
      </c>
      <c r="B312" s="81">
        <v>16078</v>
      </c>
      <c r="C312" s="82" t="s">
        <v>3047</v>
      </c>
      <c r="D312" s="83" t="s">
        <v>2000</v>
      </c>
      <c r="E312" s="168">
        <v>475</v>
      </c>
      <c r="F312" s="158"/>
      <c r="G312" s="12" t="s">
        <v>3046</v>
      </c>
    </row>
    <row r="313" spans="1:8" ht="10.7" customHeight="1" x14ac:dyDescent="0.2">
      <c r="A313" s="191">
        <v>43718</v>
      </c>
      <c r="B313" s="10">
        <v>28050</v>
      </c>
      <c r="C313" s="82" t="s">
        <v>3128</v>
      </c>
      <c r="D313" s="12" t="s">
        <v>6400</v>
      </c>
      <c r="E313" s="156">
        <v>126.56</v>
      </c>
      <c r="F313" s="158">
        <v>126.56</v>
      </c>
    </row>
    <row r="314" spans="1:8" ht="10.7" customHeight="1" x14ac:dyDescent="0.2">
      <c r="A314" s="191">
        <v>43718</v>
      </c>
      <c r="B314" s="81">
        <v>11458</v>
      </c>
      <c r="C314" s="82" t="s">
        <v>3127</v>
      </c>
      <c r="D314" s="83" t="s">
        <v>380</v>
      </c>
      <c r="E314" s="168">
        <v>1800</v>
      </c>
      <c r="F314" s="158">
        <v>65001.25</v>
      </c>
      <c r="G314" s="83"/>
    </row>
    <row r="315" spans="1:8" ht="10.7" customHeight="1" x14ac:dyDescent="0.2">
      <c r="A315" s="192">
        <v>43713</v>
      </c>
      <c r="B315" s="81">
        <v>16078</v>
      </c>
      <c r="C315" s="82" t="s">
        <v>3047</v>
      </c>
      <c r="D315" s="83" t="s">
        <v>6547</v>
      </c>
      <c r="E315" s="168">
        <v>1</v>
      </c>
      <c r="F315" s="158"/>
      <c r="G315" s="12" t="s">
        <v>3046</v>
      </c>
    </row>
    <row r="316" spans="1:8" ht="10.7" customHeight="1" x14ac:dyDescent="0.2">
      <c r="A316" s="191">
        <v>43718</v>
      </c>
      <c r="B316" s="10">
        <v>26852</v>
      </c>
      <c r="C316" s="82" t="s">
        <v>3140</v>
      </c>
      <c r="D316" s="12" t="s">
        <v>2850</v>
      </c>
      <c r="E316" s="166">
        <v>495</v>
      </c>
      <c r="F316" s="158">
        <v>3135</v>
      </c>
      <c r="G316" s="83"/>
    </row>
    <row r="317" spans="1:8" ht="10.7" customHeight="1" x14ac:dyDescent="0.2">
      <c r="A317" s="191">
        <v>43718</v>
      </c>
      <c r="B317" s="81">
        <v>14437</v>
      </c>
      <c r="C317" s="82" t="s">
        <v>3711</v>
      </c>
      <c r="D317" s="83" t="s">
        <v>383</v>
      </c>
      <c r="E317" s="168">
        <v>128</v>
      </c>
      <c r="F317" s="158">
        <v>8694.7999999999993</v>
      </c>
      <c r="G317" s="83"/>
    </row>
    <row r="318" spans="1:8" ht="10.7" customHeight="1" x14ac:dyDescent="0.2">
      <c r="A318" s="191">
        <v>43718</v>
      </c>
      <c r="B318" s="10">
        <v>10292</v>
      </c>
      <c r="C318" s="82" t="s">
        <v>3140</v>
      </c>
      <c r="D318" s="12" t="s">
        <v>384</v>
      </c>
      <c r="E318" s="156">
        <v>6196.82</v>
      </c>
      <c r="F318" s="158">
        <v>46184.23</v>
      </c>
      <c r="G318" s="83"/>
      <c r="H318" s="83"/>
    </row>
    <row r="319" spans="1:8" ht="10.7" customHeight="1" x14ac:dyDescent="0.2">
      <c r="A319" s="191">
        <v>43718</v>
      </c>
      <c r="B319" s="10">
        <v>10688</v>
      </c>
      <c r="C319" s="82" t="s">
        <v>3128</v>
      </c>
      <c r="D319" s="12" t="s">
        <v>818</v>
      </c>
      <c r="E319" s="166">
        <v>162</v>
      </c>
      <c r="F319" s="158">
        <v>330</v>
      </c>
      <c r="G319" s="83"/>
    </row>
    <row r="320" spans="1:8" ht="10.7" customHeight="1" x14ac:dyDescent="0.2">
      <c r="A320" s="191">
        <v>43718</v>
      </c>
      <c r="B320" s="10">
        <v>12133</v>
      </c>
      <c r="C320" s="82" t="s">
        <v>3127</v>
      </c>
      <c r="D320" s="12" t="s">
        <v>385</v>
      </c>
      <c r="E320" s="166">
        <v>500</v>
      </c>
      <c r="F320" s="158">
        <v>50404.5</v>
      </c>
    </row>
    <row r="321" spans="1:7" ht="10.7" customHeight="1" x14ac:dyDescent="0.2">
      <c r="A321" s="191">
        <v>43718</v>
      </c>
      <c r="B321" s="10">
        <v>10025</v>
      </c>
      <c r="C321" s="82" t="s">
        <v>3127</v>
      </c>
      <c r="D321" s="12" t="s">
        <v>739</v>
      </c>
      <c r="E321" s="166">
        <v>4400</v>
      </c>
      <c r="F321" s="158">
        <v>24312.5</v>
      </c>
      <c r="G321" s="83"/>
    </row>
    <row r="322" spans="1:7" ht="10.7" customHeight="1" x14ac:dyDescent="0.2">
      <c r="A322" s="191">
        <v>43718</v>
      </c>
      <c r="B322" s="10">
        <v>26214</v>
      </c>
      <c r="C322" s="82" t="s">
        <v>3881</v>
      </c>
      <c r="D322" s="12" t="s">
        <v>2683</v>
      </c>
      <c r="E322" s="166">
        <v>300</v>
      </c>
      <c r="F322" s="158">
        <v>1193.8800000000001</v>
      </c>
      <c r="G322" s="83"/>
    </row>
    <row r="323" spans="1:7" ht="10.7" customHeight="1" x14ac:dyDescent="0.2">
      <c r="A323" s="191">
        <v>43718</v>
      </c>
      <c r="B323" s="10">
        <v>25478</v>
      </c>
      <c r="C323" s="82" t="s">
        <v>3882</v>
      </c>
      <c r="D323" s="12" t="s">
        <v>392</v>
      </c>
      <c r="E323" s="166">
        <v>34347.5</v>
      </c>
      <c r="F323" s="158">
        <v>270898.25</v>
      </c>
      <c r="G323" s="83"/>
    </row>
    <row r="324" spans="1:7" ht="10.7" customHeight="1" x14ac:dyDescent="0.2">
      <c r="A324" s="192">
        <v>43717</v>
      </c>
      <c r="B324" s="81">
        <v>16078</v>
      </c>
      <c r="C324" s="82" t="s">
        <v>3047</v>
      </c>
      <c r="D324" s="83" t="s">
        <v>4793</v>
      </c>
      <c r="E324" s="168">
        <v>1449863</v>
      </c>
      <c r="F324" s="158"/>
      <c r="G324" s="12" t="s">
        <v>3046</v>
      </c>
    </row>
    <row r="325" spans="1:7" ht="10.7" customHeight="1" x14ac:dyDescent="0.2">
      <c r="A325" s="191">
        <v>43718</v>
      </c>
      <c r="B325" s="10">
        <v>22706</v>
      </c>
      <c r="C325" s="82" t="s">
        <v>3127</v>
      </c>
      <c r="D325" s="12" t="s">
        <v>2047</v>
      </c>
      <c r="E325" s="156">
        <v>2250</v>
      </c>
      <c r="F325" s="158">
        <v>26085</v>
      </c>
    </row>
    <row r="326" spans="1:7" ht="10.7" customHeight="1" x14ac:dyDescent="0.2">
      <c r="A326" s="191">
        <v>43718</v>
      </c>
      <c r="B326" s="10">
        <v>23717</v>
      </c>
      <c r="C326" s="82" t="s">
        <v>3141</v>
      </c>
      <c r="D326" s="12" t="s">
        <v>394</v>
      </c>
      <c r="E326" s="156">
        <v>55506.76</v>
      </c>
      <c r="F326" s="158">
        <v>981981.87</v>
      </c>
      <c r="G326" s="83"/>
    </row>
    <row r="327" spans="1:7" ht="10.7" customHeight="1" x14ac:dyDescent="0.2">
      <c r="A327" s="191">
        <v>43718</v>
      </c>
      <c r="B327" s="10">
        <v>24141</v>
      </c>
      <c r="C327" s="82" t="s">
        <v>3128</v>
      </c>
      <c r="D327" s="12" t="s">
        <v>2281</v>
      </c>
      <c r="E327" s="166">
        <v>539.76</v>
      </c>
      <c r="F327" s="158">
        <v>539.76</v>
      </c>
      <c r="G327" s="83"/>
    </row>
    <row r="328" spans="1:7" ht="10.7" customHeight="1" x14ac:dyDescent="0.2">
      <c r="A328" s="191">
        <v>43718</v>
      </c>
      <c r="B328" s="10">
        <v>24328</v>
      </c>
      <c r="C328" s="82" t="s">
        <v>3134</v>
      </c>
      <c r="D328" s="12" t="s">
        <v>396</v>
      </c>
      <c r="E328" s="166">
        <v>11326</v>
      </c>
      <c r="F328" s="158">
        <v>618368.87</v>
      </c>
    </row>
    <row r="329" spans="1:7" ht="10.7" customHeight="1" x14ac:dyDescent="0.2">
      <c r="A329" s="191">
        <v>43718</v>
      </c>
      <c r="B329" s="10">
        <v>13302</v>
      </c>
      <c r="C329" s="82" t="s">
        <v>3134</v>
      </c>
      <c r="D329" s="12" t="s">
        <v>1153</v>
      </c>
      <c r="E329" s="156">
        <v>781</v>
      </c>
      <c r="F329" s="158">
        <v>146146.74</v>
      </c>
      <c r="G329" s="83"/>
    </row>
    <row r="330" spans="1:7" ht="10.7" customHeight="1" x14ac:dyDescent="0.2">
      <c r="A330" s="192">
        <v>43717</v>
      </c>
      <c r="B330" s="81">
        <v>16078</v>
      </c>
      <c r="C330" s="82" t="s">
        <v>3047</v>
      </c>
      <c r="D330" s="83" t="s">
        <v>6564</v>
      </c>
      <c r="E330" s="168">
        <v>475</v>
      </c>
      <c r="F330" s="158"/>
      <c r="G330" s="12" t="s">
        <v>3046</v>
      </c>
    </row>
    <row r="331" spans="1:7" ht="10.7" customHeight="1" x14ac:dyDescent="0.2">
      <c r="A331" s="191">
        <v>43718</v>
      </c>
      <c r="B331" s="10">
        <v>26682</v>
      </c>
      <c r="C331" s="82" t="s">
        <v>3140</v>
      </c>
      <c r="D331" s="12" t="s">
        <v>2797</v>
      </c>
      <c r="E331" s="166">
        <v>599.6</v>
      </c>
      <c r="F331" s="158">
        <v>1439.04</v>
      </c>
      <c r="G331" s="83"/>
    </row>
    <row r="332" spans="1:7" ht="10.7" customHeight="1" x14ac:dyDescent="0.2">
      <c r="A332" s="191">
        <v>43718</v>
      </c>
      <c r="B332" s="10">
        <v>11002</v>
      </c>
      <c r="C332" s="82" t="s">
        <v>3140</v>
      </c>
      <c r="D332" s="12" t="s">
        <v>405</v>
      </c>
      <c r="E332" s="166">
        <v>2261</v>
      </c>
      <c r="F332" s="158">
        <v>367729</v>
      </c>
      <c r="G332" s="83"/>
    </row>
    <row r="333" spans="1:7" ht="10.7" customHeight="1" x14ac:dyDescent="0.2">
      <c r="A333" s="191">
        <v>43718</v>
      </c>
      <c r="B333" s="81">
        <v>23128</v>
      </c>
      <c r="C333" s="82" t="s">
        <v>3128</v>
      </c>
      <c r="D333" s="83" t="s">
        <v>2102</v>
      </c>
      <c r="E333" s="168">
        <v>1357.88</v>
      </c>
      <c r="F333" s="158">
        <v>1837.5600000000002</v>
      </c>
    </row>
    <row r="334" spans="1:7" ht="10.7" customHeight="1" x14ac:dyDescent="0.2">
      <c r="A334" s="192">
        <v>43713</v>
      </c>
      <c r="B334" s="81">
        <v>16078</v>
      </c>
      <c r="C334" s="82" t="s">
        <v>3047</v>
      </c>
      <c r="D334" s="83" t="s">
        <v>6579</v>
      </c>
      <c r="E334" s="168">
        <v>9950</v>
      </c>
      <c r="F334" s="158"/>
      <c r="G334" s="12" t="s">
        <v>3046</v>
      </c>
    </row>
    <row r="335" spans="1:7" ht="10.7" customHeight="1" x14ac:dyDescent="0.2">
      <c r="A335" s="191">
        <v>43718</v>
      </c>
      <c r="B335" s="81">
        <v>10527</v>
      </c>
      <c r="C335" s="82" t="s">
        <v>3128</v>
      </c>
      <c r="D335" s="83" t="s">
        <v>795</v>
      </c>
      <c r="E335" s="168">
        <v>167.62</v>
      </c>
      <c r="F335" s="158">
        <v>1036.3400000000001</v>
      </c>
      <c r="G335" s="83"/>
    </row>
    <row r="336" spans="1:7" ht="10.7" customHeight="1" x14ac:dyDescent="0.2">
      <c r="A336" s="191">
        <v>43718</v>
      </c>
      <c r="B336" s="10">
        <v>10902</v>
      </c>
      <c r="C336" s="82" t="s">
        <v>3140</v>
      </c>
      <c r="D336" s="12" t="s">
        <v>415</v>
      </c>
      <c r="E336" s="166">
        <v>290.39999999999998</v>
      </c>
      <c r="F336" s="158">
        <v>112480.79</v>
      </c>
      <c r="G336" s="83"/>
    </row>
    <row r="337" spans="1:7" ht="10.7" customHeight="1" x14ac:dyDescent="0.2">
      <c r="A337" s="191">
        <v>43718</v>
      </c>
      <c r="B337" s="81">
        <v>10186</v>
      </c>
      <c r="C337" s="82" t="s">
        <v>3140</v>
      </c>
      <c r="D337" s="83" t="s">
        <v>416</v>
      </c>
      <c r="E337" s="168">
        <v>488.88</v>
      </c>
      <c r="F337" s="158">
        <v>1627.2600000000002</v>
      </c>
      <c r="G337" s="83"/>
    </row>
    <row r="338" spans="1:7" ht="10.7" customHeight="1" x14ac:dyDescent="0.2">
      <c r="A338" s="191">
        <v>43718</v>
      </c>
      <c r="B338" s="81">
        <v>11704</v>
      </c>
      <c r="C338" s="82" t="s">
        <v>3128</v>
      </c>
      <c r="D338" s="83" t="s">
        <v>957</v>
      </c>
      <c r="E338" s="168">
        <v>1125.6400000000001</v>
      </c>
      <c r="F338" s="158">
        <v>1430.64</v>
      </c>
      <c r="G338" s="83"/>
    </row>
    <row r="339" spans="1:7" ht="10.7" customHeight="1" x14ac:dyDescent="0.2">
      <c r="A339" s="191">
        <v>43718</v>
      </c>
      <c r="B339" s="10">
        <v>13307</v>
      </c>
      <c r="C339" s="82" t="s">
        <v>3140</v>
      </c>
      <c r="D339" s="12" t="s">
        <v>420</v>
      </c>
      <c r="E339" s="156">
        <v>4669.88</v>
      </c>
      <c r="F339" s="158">
        <v>583247.49</v>
      </c>
    </row>
    <row r="340" spans="1:7" ht="10.7" customHeight="1" x14ac:dyDescent="0.2">
      <c r="A340" s="191">
        <v>43718</v>
      </c>
      <c r="B340" s="10">
        <v>10827</v>
      </c>
      <c r="C340" s="82" t="s">
        <v>3140</v>
      </c>
      <c r="D340" s="12" t="s">
        <v>421</v>
      </c>
      <c r="E340" s="156">
        <v>12.03</v>
      </c>
      <c r="F340" s="158">
        <v>1725.54</v>
      </c>
    </row>
    <row r="341" spans="1:7" ht="10.7" customHeight="1" x14ac:dyDescent="0.2">
      <c r="A341" s="191">
        <v>43718</v>
      </c>
      <c r="B341" s="81">
        <v>17775</v>
      </c>
      <c r="C341" s="82" t="s">
        <v>3924</v>
      </c>
      <c r="D341" s="83" t="s">
        <v>1581</v>
      </c>
      <c r="E341" s="168">
        <v>2750</v>
      </c>
      <c r="F341" s="158">
        <v>5500</v>
      </c>
      <c r="G341" s="83"/>
    </row>
    <row r="342" spans="1:7" ht="10.7" customHeight="1" x14ac:dyDescent="0.2">
      <c r="A342" s="191">
        <v>43718</v>
      </c>
      <c r="B342" s="10">
        <v>24737</v>
      </c>
      <c r="C342" s="82" t="s">
        <v>3140</v>
      </c>
      <c r="D342" s="12" t="s">
        <v>423</v>
      </c>
      <c r="E342" s="166">
        <v>518.16</v>
      </c>
      <c r="F342" s="158">
        <v>9090.7800000000007</v>
      </c>
      <c r="G342" s="83"/>
    </row>
    <row r="343" spans="1:7" ht="10.7" customHeight="1" x14ac:dyDescent="0.2">
      <c r="A343" s="191">
        <v>43718</v>
      </c>
      <c r="B343" s="10">
        <v>12242</v>
      </c>
      <c r="C343" s="82" t="s">
        <v>3127</v>
      </c>
      <c r="D343" s="12" t="s">
        <v>424</v>
      </c>
      <c r="E343" s="156">
        <v>510</v>
      </c>
      <c r="F343" s="158">
        <v>71257.5</v>
      </c>
      <c r="G343" s="83"/>
    </row>
    <row r="344" spans="1:7" ht="10.7" customHeight="1" x14ac:dyDescent="0.2">
      <c r="A344" s="191">
        <v>43718</v>
      </c>
      <c r="B344" s="81">
        <v>10913</v>
      </c>
      <c r="C344" s="82" t="s">
        <v>3140</v>
      </c>
      <c r="D344" s="83" t="s">
        <v>849</v>
      </c>
      <c r="E344" s="168">
        <v>1609.71</v>
      </c>
      <c r="F344" s="158">
        <v>8511.64</v>
      </c>
    </row>
    <row r="345" spans="1:7" ht="10.7" customHeight="1" x14ac:dyDescent="0.2">
      <c r="A345" s="191">
        <v>43718</v>
      </c>
      <c r="B345" s="10">
        <v>13348</v>
      </c>
      <c r="C345" s="82" t="s">
        <v>3141</v>
      </c>
      <c r="D345" s="12" t="s">
        <v>425</v>
      </c>
      <c r="E345" s="166">
        <v>17140</v>
      </c>
      <c r="F345" s="158">
        <v>48525</v>
      </c>
    </row>
    <row r="346" spans="1:7" ht="10.7" customHeight="1" x14ac:dyDescent="0.2">
      <c r="A346" s="191">
        <v>43718</v>
      </c>
      <c r="B346" s="10">
        <v>25599</v>
      </c>
      <c r="C346" s="82" t="s">
        <v>3140</v>
      </c>
      <c r="D346" s="12" t="s">
        <v>2561</v>
      </c>
      <c r="E346" s="166">
        <v>5500</v>
      </c>
      <c r="F346" s="158">
        <v>5500</v>
      </c>
      <c r="G346" s="83"/>
    </row>
    <row r="347" spans="1:7" ht="10.7" customHeight="1" x14ac:dyDescent="0.2">
      <c r="A347" s="191">
        <v>43718</v>
      </c>
      <c r="B347" s="10">
        <v>12396</v>
      </c>
      <c r="C347" s="82" t="s">
        <v>3134</v>
      </c>
      <c r="D347" s="12" t="s">
        <v>1048</v>
      </c>
      <c r="E347" s="156">
        <v>32.5</v>
      </c>
      <c r="F347" s="158">
        <v>3144.5</v>
      </c>
    </row>
    <row r="348" spans="1:7" ht="10.7" customHeight="1" x14ac:dyDescent="0.2">
      <c r="A348" s="191">
        <v>43718</v>
      </c>
      <c r="B348" s="10">
        <v>21427</v>
      </c>
      <c r="C348" s="82" t="s">
        <v>3141</v>
      </c>
      <c r="D348" s="12" t="s">
        <v>1890</v>
      </c>
      <c r="E348" s="156">
        <v>1428</v>
      </c>
      <c r="F348" s="158">
        <v>29326</v>
      </c>
      <c r="G348" s="83"/>
    </row>
    <row r="349" spans="1:7" ht="10.7" customHeight="1" x14ac:dyDescent="0.2">
      <c r="A349" s="191">
        <v>43718</v>
      </c>
      <c r="B349" s="10">
        <v>26756</v>
      </c>
      <c r="C349" s="82" t="s">
        <v>3140</v>
      </c>
      <c r="D349" s="12" t="s">
        <v>427</v>
      </c>
      <c r="E349" s="166">
        <v>399.45</v>
      </c>
      <c r="F349" s="158">
        <v>4793.3999999999996</v>
      </c>
      <c r="G349" s="83"/>
    </row>
    <row r="350" spans="1:7" ht="10.7" customHeight="1" x14ac:dyDescent="0.2">
      <c r="A350" s="191">
        <v>43718</v>
      </c>
      <c r="B350" s="81">
        <v>16393</v>
      </c>
      <c r="C350" s="82" t="s">
        <v>3881</v>
      </c>
      <c r="D350" s="83" t="s">
        <v>1509</v>
      </c>
      <c r="E350" s="168">
        <v>299.22000000000003</v>
      </c>
      <c r="F350" s="158">
        <v>299.22000000000003</v>
      </c>
    </row>
    <row r="351" spans="1:7" ht="10.7" customHeight="1" x14ac:dyDescent="0.2">
      <c r="A351" s="191">
        <v>43718</v>
      </c>
      <c r="B351" s="10">
        <v>24805</v>
      </c>
      <c r="C351" s="82" t="s">
        <v>3134</v>
      </c>
      <c r="D351" s="12" t="s">
        <v>2390</v>
      </c>
      <c r="E351" s="166">
        <v>81902.84</v>
      </c>
      <c r="F351" s="158">
        <v>976774.65999999992</v>
      </c>
      <c r="G351" s="83"/>
    </row>
    <row r="352" spans="1:7" ht="10.7" customHeight="1" x14ac:dyDescent="0.2">
      <c r="A352" s="191">
        <v>43718</v>
      </c>
      <c r="B352" s="10">
        <v>22117</v>
      </c>
      <c r="C352" s="82" t="s">
        <v>3134</v>
      </c>
      <c r="D352" s="12" t="s">
        <v>430</v>
      </c>
      <c r="E352" s="166">
        <v>2100</v>
      </c>
      <c r="F352" s="158">
        <v>82950</v>
      </c>
      <c r="G352" s="83"/>
    </row>
    <row r="353" spans="1:7" ht="10.7" customHeight="1" x14ac:dyDescent="0.2">
      <c r="A353" s="191">
        <v>43718</v>
      </c>
      <c r="B353" s="81">
        <v>14540</v>
      </c>
      <c r="C353" s="82" t="s">
        <v>3127</v>
      </c>
      <c r="D353" s="83" t="s">
        <v>431</v>
      </c>
      <c r="E353" s="168">
        <v>900</v>
      </c>
      <c r="F353" s="158">
        <v>72763.5</v>
      </c>
      <c r="G353" s="83"/>
    </row>
    <row r="354" spans="1:7" ht="10.7" customHeight="1" x14ac:dyDescent="0.2">
      <c r="A354" s="191">
        <v>43718</v>
      </c>
      <c r="B354" s="10">
        <v>25130</v>
      </c>
      <c r="C354" s="82" t="s">
        <v>3128</v>
      </c>
      <c r="D354" s="12" t="s">
        <v>2459</v>
      </c>
      <c r="E354" s="166">
        <v>643.95000000000005</v>
      </c>
      <c r="F354" s="158">
        <v>1052.8900000000001</v>
      </c>
      <c r="G354" s="83"/>
    </row>
    <row r="355" spans="1:7" ht="10.7" customHeight="1" x14ac:dyDescent="0.2">
      <c r="A355" s="191">
        <v>43718</v>
      </c>
      <c r="B355" s="81">
        <v>20055</v>
      </c>
      <c r="C355" s="82" t="s">
        <v>3140</v>
      </c>
      <c r="D355" s="83" t="s">
        <v>1780</v>
      </c>
      <c r="E355" s="168">
        <v>2595.04</v>
      </c>
      <c r="F355" s="158">
        <v>13683.939999999999</v>
      </c>
      <c r="G355" s="83"/>
    </row>
    <row r="356" spans="1:7" ht="10.7" customHeight="1" x14ac:dyDescent="0.2">
      <c r="A356" s="191">
        <v>43718</v>
      </c>
      <c r="B356" s="10">
        <v>27141</v>
      </c>
      <c r="C356" s="82" t="s">
        <v>3140</v>
      </c>
      <c r="D356" s="12" t="s">
        <v>5753</v>
      </c>
      <c r="E356" s="166">
        <v>476.4</v>
      </c>
      <c r="F356" s="158">
        <v>1960.8000000000002</v>
      </c>
      <c r="G356" s="83"/>
    </row>
    <row r="357" spans="1:7" ht="10.7" customHeight="1" x14ac:dyDescent="0.2">
      <c r="A357" s="191">
        <v>43718</v>
      </c>
      <c r="B357" s="10">
        <v>12312</v>
      </c>
      <c r="C357" s="82" t="s">
        <v>3127</v>
      </c>
      <c r="D357" s="12" t="s">
        <v>435</v>
      </c>
      <c r="E357" s="166">
        <v>450</v>
      </c>
      <c r="F357" s="158">
        <v>14990</v>
      </c>
      <c r="G357" s="83"/>
    </row>
    <row r="358" spans="1:7" ht="10.7" customHeight="1" x14ac:dyDescent="0.2">
      <c r="A358" s="191">
        <v>43718</v>
      </c>
      <c r="B358" s="81">
        <v>16062</v>
      </c>
      <c r="C358" s="82" t="s">
        <v>3140</v>
      </c>
      <c r="D358" s="83" t="s">
        <v>436</v>
      </c>
      <c r="E358" s="168">
        <v>463.35</v>
      </c>
      <c r="F358" s="158">
        <v>821277.66</v>
      </c>
    </row>
    <row r="359" spans="1:7" ht="10.7" customHeight="1" x14ac:dyDescent="0.2">
      <c r="A359" s="191">
        <v>43718</v>
      </c>
      <c r="B359" s="81">
        <v>14743</v>
      </c>
      <c r="C359" s="82" t="s">
        <v>3134</v>
      </c>
      <c r="D359" s="83" t="s">
        <v>438</v>
      </c>
      <c r="E359" s="168">
        <v>612.5</v>
      </c>
      <c r="F359" s="158">
        <v>5337.5</v>
      </c>
      <c r="G359" s="83"/>
    </row>
    <row r="360" spans="1:7" ht="10.7" customHeight="1" x14ac:dyDescent="0.2">
      <c r="A360" s="191">
        <v>43718</v>
      </c>
      <c r="B360" s="10">
        <v>12993</v>
      </c>
      <c r="C360" s="82" t="s">
        <v>3140</v>
      </c>
      <c r="D360" s="12" t="s">
        <v>442</v>
      </c>
      <c r="E360" s="156">
        <v>14926.41</v>
      </c>
      <c r="F360" s="158">
        <v>1035587.37</v>
      </c>
    </row>
    <row r="361" spans="1:7" ht="10.7" customHeight="1" x14ac:dyDescent="0.2">
      <c r="A361" s="191">
        <v>43718</v>
      </c>
      <c r="B361" s="10">
        <v>22232</v>
      </c>
      <c r="C361" s="82" t="s">
        <v>3140</v>
      </c>
      <c r="D361" s="12" t="s">
        <v>1978</v>
      </c>
      <c r="E361" s="166">
        <v>1644.5</v>
      </c>
      <c r="F361" s="158">
        <v>3715.7</v>
      </c>
      <c r="G361" s="83"/>
    </row>
    <row r="362" spans="1:7" ht="10.7" customHeight="1" x14ac:dyDescent="0.2">
      <c r="A362" s="191">
        <v>43718</v>
      </c>
      <c r="B362" s="81">
        <v>10153</v>
      </c>
      <c r="C362" s="82" t="s">
        <v>3140</v>
      </c>
      <c r="D362" s="83" t="s">
        <v>447</v>
      </c>
      <c r="E362" s="168">
        <v>3498.61</v>
      </c>
      <c r="F362" s="158">
        <v>32741</v>
      </c>
      <c r="G362" s="83"/>
    </row>
    <row r="363" spans="1:7" ht="10.7" customHeight="1" x14ac:dyDescent="0.2">
      <c r="A363" s="191">
        <v>43718</v>
      </c>
      <c r="B363" s="10">
        <v>24150</v>
      </c>
      <c r="C363" s="82" t="s">
        <v>3141</v>
      </c>
      <c r="D363" s="12" t="s">
        <v>449</v>
      </c>
      <c r="E363" s="156">
        <v>437.5</v>
      </c>
      <c r="F363" s="158">
        <v>55675.74</v>
      </c>
    </row>
    <row r="364" spans="1:7" ht="10.7" customHeight="1" x14ac:dyDescent="0.2">
      <c r="A364" s="191">
        <v>43718</v>
      </c>
      <c r="B364" s="10">
        <v>19213</v>
      </c>
      <c r="C364" s="82" t="s">
        <v>3140</v>
      </c>
      <c r="D364" s="12" t="s">
        <v>1703</v>
      </c>
      <c r="E364" s="156">
        <v>1680</v>
      </c>
      <c r="F364" s="158">
        <v>3943.01</v>
      </c>
    </row>
    <row r="365" spans="1:7" ht="10.7" customHeight="1" x14ac:dyDescent="0.2">
      <c r="A365" s="191">
        <v>43718</v>
      </c>
      <c r="B365" s="10">
        <v>14408</v>
      </c>
      <c r="C365" s="82" t="s">
        <v>3140</v>
      </c>
      <c r="D365" s="12" t="s">
        <v>450</v>
      </c>
      <c r="E365" s="166">
        <v>68.239999999999995</v>
      </c>
      <c r="F365" s="158">
        <v>12899.94</v>
      </c>
      <c r="G365" s="83"/>
    </row>
    <row r="366" spans="1:7" ht="10.7" customHeight="1" x14ac:dyDescent="0.2">
      <c r="A366" s="191">
        <v>43718</v>
      </c>
      <c r="B366" s="10">
        <v>10731</v>
      </c>
      <c r="C366" s="82" t="s">
        <v>3140</v>
      </c>
      <c r="D366" s="12" t="s">
        <v>824</v>
      </c>
      <c r="E366" s="166">
        <v>10095</v>
      </c>
      <c r="F366" s="158">
        <v>63832</v>
      </c>
      <c r="G366" s="83"/>
    </row>
    <row r="367" spans="1:7" ht="10.7" customHeight="1" x14ac:dyDescent="0.2">
      <c r="A367" s="191">
        <v>43718</v>
      </c>
      <c r="B367" s="81">
        <v>18270</v>
      </c>
      <c r="C367" s="82" t="s">
        <v>3140</v>
      </c>
      <c r="D367" s="83" t="s">
        <v>454</v>
      </c>
      <c r="E367" s="168">
        <v>13707.92</v>
      </c>
      <c r="F367" s="158">
        <v>150678.17000000001</v>
      </c>
      <c r="G367" s="83"/>
    </row>
    <row r="368" spans="1:7" ht="10.7" customHeight="1" x14ac:dyDescent="0.2">
      <c r="A368" s="191">
        <v>43718</v>
      </c>
      <c r="B368" s="10">
        <v>20106</v>
      </c>
      <c r="C368" s="82" t="s">
        <v>3128</v>
      </c>
      <c r="D368" s="12" t="s">
        <v>456</v>
      </c>
      <c r="E368" s="156">
        <v>144</v>
      </c>
      <c r="F368" s="158">
        <v>1298</v>
      </c>
      <c r="G368" s="83"/>
    </row>
    <row r="369" spans="1:7" ht="10.7" customHeight="1" x14ac:dyDescent="0.2">
      <c r="A369" s="191">
        <v>43718</v>
      </c>
      <c r="B369" s="10">
        <v>25328</v>
      </c>
      <c r="C369" s="82" t="s">
        <v>3141</v>
      </c>
      <c r="D369" s="12" t="s">
        <v>458</v>
      </c>
      <c r="E369" s="166">
        <v>605</v>
      </c>
      <c r="F369" s="158">
        <v>6050</v>
      </c>
      <c r="G369" s="83"/>
    </row>
    <row r="370" spans="1:7" ht="10.7" customHeight="1" x14ac:dyDescent="0.2">
      <c r="A370" s="191">
        <v>43718</v>
      </c>
      <c r="B370" s="10">
        <v>19466</v>
      </c>
      <c r="C370" s="82" t="s">
        <v>3127</v>
      </c>
      <c r="D370" s="12" t="s">
        <v>459</v>
      </c>
      <c r="E370" s="166">
        <v>750</v>
      </c>
      <c r="F370" s="158">
        <v>35405.75</v>
      </c>
    </row>
    <row r="371" spans="1:7" ht="10.7" customHeight="1" x14ac:dyDescent="0.2">
      <c r="A371" s="191">
        <v>43718</v>
      </c>
      <c r="B371" s="10">
        <v>16385</v>
      </c>
      <c r="C371" s="82" t="s">
        <v>3141</v>
      </c>
      <c r="D371" s="12" t="s">
        <v>1508</v>
      </c>
      <c r="E371" s="156">
        <v>1632.5</v>
      </c>
      <c r="F371" s="158">
        <v>177695.84</v>
      </c>
    </row>
    <row r="372" spans="1:7" ht="10.7" customHeight="1" x14ac:dyDescent="0.2">
      <c r="A372" s="191">
        <v>43718</v>
      </c>
      <c r="B372" s="10">
        <v>27514</v>
      </c>
      <c r="C372" s="82" t="s">
        <v>3128</v>
      </c>
      <c r="D372" s="12" t="s">
        <v>4205</v>
      </c>
      <c r="E372" s="166">
        <v>444.45</v>
      </c>
      <c r="F372" s="158">
        <v>2106.9</v>
      </c>
      <c r="G372" s="83"/>
    </row>
    <row r="373" spans="1:7" ht="10.7" customHeight="1" x14ac:dyDescent="0.2">
      <c r="A373" s="191">
        <v>43718</v>
      </c>
      <c r="B373" s="10">
        <v>14678</v>
      </c>
      <c r="C373" s="82" t="s">
        <v>3134</v>
      </c>
      <c r="D373" s="12" t="s">
        <v>464</v>
      </c>
      <c r="E373" s="166">
        <v>1631</v>
      </c>
      <c r="F373" s="158">
        <v>26476</v>
      </c>
      <c r="G373" s="83"/>
    </row>
    <row r="374" spans="1:7" ht="10.7" customHeight="1" x14ac:dyDescent="0.2">
      <c r="A374" s="191">
        <v>43718</v>
      </c>
      <c r="B374" s="81">
        <v>19409</v>
      </c>
      <c r="C374" s="82" t="s">
        <v>3140</v>
      </c>
      <c r="D374" s="83" t="s">
        <v>1724</v>
      </c>
      <c r="E374" s="168">
        <v>10160</v>
      </c>
      <c r="F374" s="158">
        <v>10334.09</v>
      </c>
    </row>
    <row r="375" spans="1:7" ht="10.7" customHeight="1" x14ac:dyDescent="0.2">
      <c r="A375" s="191">
        <v>43718</v>
      </c>
      <c r="B375" s="10">
        <v>18400</v>
      </c>
      <c r="C375" s="82" t="s">
        <v>3140</v>
      </c>
      <c r="D375" s="12" t="s">
        <v>466</v>
      </c>
      <c r="E375" s="156">
        <v>4101</v>
      </c>
      <c r="F375" s="158">
        <v>57012.45</v>
      </c>
      <c r="G375" s="83"/>
    </row>
    <row r="376" spans="1:7" ht="10.7" customHeight="1" x14ac:dyDescent="0.2">
      <c r="A376" s="191">
        <v>43718</v>
      </c>
      <c r="B376" s="10">
        <v>25333</v>
      </c>
      <c r="C376" s="82" t="s">
        <v>3127</v>
      </c>
      <c r="D376" s="12" t="s">
        <v>468</v>
      </c>
      <c r="E376" s="166">
        <v>555</v>
      </c>
      <c r="F376" s="158">
        <v>8962.5</v>
      </c>
      <c r="G376" s="83"/>
    </row>
    <row r="377" spans="1:7" ht="10.7" customHeight="1" x14ac:dyDescent="0.2">
      <c r="A377" s="191">
        <v>43718</v>
      </c>
      <c r="B377" s="81">
        <v>999002238</v>
      </c>
      <c r="C377" s="82" t="s">
        <v>3135</v>
      </c>
      <c r="D377" s="83" t="s">
        <v>6604</v>
      </c>
      <c r="E377" s="168">
        <v>200</v>
      </c>
      <c r="F377" s="158">
        <v>200</v>
      </c>
      <c r="G377" s="83"/>
    </row>
    <row r="378" spans="1:7" ht="10.7" customHeight="1" x14ac:dyDescent="0.2">
      <c r="A378" s="191">
        <v>43718</v>
      </c>
      <c r="B378" s="81">
        <v>23050</v>
      </c>
      <c r="C378" s="82" t="s">
        <v>3128</v>
      </c>
      <c r="D378" s="83" t="s">
        <v>2089</v>
      </c>
      <c r="E378" s="168">
        <v>1156.22</v>
      </c>
      <c r="F378" s="158">
        <v>1501.22</v>
      </c>
    </row>
    <row r="379" spans="1:7" ht="10.7" customHeight="1" x14ac:dyDescent="0.2">
      <c r="A379" s="191">
        <v>43718</v>
      </c>
      <c r="B379" s="10">
        <v>14327</v>
      </c>
      <c r="C379" s="82" t="s">
        <v>3141</v>
      </c>
      <c r="D379" s="12" t="s">
        <v>475</v>
      </c>
      <c r="E379" s="166">
        <v>30176.3</v>
      </c>
      <c r="F379" s="158">
        <v>713173.68</v>
      </c>
      <c r="G379" s="83"/>
    </row>
    <row r="380" spans="1:7" ht="10.7" customHeight="1" x14ac:dyDescent="0.2">
      <c r="A380" s="191">
        <v>43718</v>
      </c>
      <c r="B380" s="10">
        <v>12776</v>
      </c>
      <c r="C380" s="82" t="s">
        <v>3127</v>
      </c>
      <c r="D380" s="12" t="s">
        <v>1096</v>
      </c>
      <c r="E380" s="166">
        <v>637.5</v>
      </c>
      <c r="F380" s="158">
        <v>25818.75</v>
      </c>
    </row>
    <row r="381" spans="1:7" ht="10.7" customHeight="1" x14ac:dyDescent="0.2">
      <c r="A381" s="191">
        <v>43718</v>
      </c>
      <c r="B381" s="10">
        <v>28074</v>
      </c>
      <c r="C381" s="82" t="s">
        <v>3140</v>
      </c>
      <c r="D381" s="12" t="s">
        <v>6587</v>
      </c>
      <c r="E381" s="166">
        <v>819</v>
      </c>
      <c r="F381" s="158">
        <v>819</v>
      </c>
      <c r="G381" s="83"/>
    </row>
    <row r="382" spans="1:7" ht="10.7" customHeight="1" x14ac:dyDescent="0.2">
      <c r="A382" s="191">
        <v>43718</v>
      </c>
      <c r="B382" s="10">
        <v>10108</v>
      </c>
      <c r="C382" s="82" t="s">
        <v>3140</v>
      </c>
      <c r="D382" s="12" t="s">
        <v>478</v>
      </c>
      <c r="E382" s="166">
        <v>73000</v>
      </c>
      <c r="F382" s="158">
        <v>476662.53</v>
      </c>
      <c r="G382" s="83"/>
    </row>
    <row r="383" spans="1:7" ht="10.7" customHeight="1" x14ac:dyDescent="0.2">
      <c r="A383" s="191">
        <v>43718</v>
      </c>
      <c r="B383" s="10">
        <v>26332</v>
      </c>
      <c r="C383" s="82" t="s">
        <v>3127</v>
      </c>
      <c r="D383" s="12" t="s">
        <v>2711</v>
      </c>
      <c r="E383" s="166">
        <v>468.75</v>
      </c>
      <c r="F383" s="158">
        <v>5668.75</v>
      </c>
      <c r="G383" s="83"/>
    </row>
    <row r="384" spans="1:7" ht="10.7" customHeight="1" x14ac:dyDescent="0.2">
      <c r="A384" s="191">
        <v>43718</v>
      </c>
      <c r="B384" s="10">
        <v>18678</v>
      </c>
      <c r="C384" s="82" t="s">
        <v>3140</v>
      </c>
      <c r="D384" s="12" t="s">
        <v>1668</v>
      </c>
      <c r="E384" s="166">
        <v>6980</v>
      </c>
      <c r="F384" s="158">
        <v>6980</v>
      </c>
      <c r="G384" s="83"/>
    </row>
    <row r="385" spans="1:7" ht="10.7" customHeight="1" x14ac:dyDescent="0.2">
      <c r="A385" s="191">
        <v>43718</v>
      </c>
      <c r="B385" s="10">
        <v>24781</v>
      </c>
      <c r="C385" s="82" t="s">
        <v>3140</v>
      </c>
      <c r="D385" s="12" t="s">
        <v>481</v>
      </c>
      <c r="E385" s="166">
        <v>4525</v>
      </c>
      <c r="F385" s="158">
        <v>46504.25</v>
      </c>
      <c r="G385" s="83"/>
    </row>
    <row r="386" spans="1:7" ht="10.7" customHeight="1" x14ac:dyDescent="0.2">
      <c r="A386" s="191">
        <v>43718</v>
      </c>
      <c r="B386" s="10">
        <v>27575</v>
      </c>
      <c r="C386" s="82" t="s">
        <v>3127</v>
      </c>
      <c r="D386" s="12" t="s">
        <v>4396</v>
      </c>
      <c r="E386" s="166">
        <v>262.5</v>
      </c>
      <c r="F386" s="158">
        <v>3075</v>
      </c>
      <c r="G386" s="83"/>
    </row>
    <row r="387" spans="1:7" ht="10.7" customHeight="1" x14ac:dyDescent="0.2">
      <c r="A387" s="191">
        <v>43718</v>
      </c>
      <c r="B387" s="10">
        <v>22918</v>
      </c>
      <c r="C387" s="82" t="s">
        <v>3140</v>
      </c>
      <c r="D387" s="12" t="s">
        <v>486</v>
      </c>
      <c r="E387" s="166">
        <v>2151.17</v>
      </c>
      <c r="F387" s="158">
        <v>35620.979999999996</v>
      </c>
      <c r="G387" s="83"/>
    </row>
    <row r="388" spans="1:7" ht="10.7" customHeight="1" x14ac:dyDescent="0.2">
      <c r="A388" s="191">
        <v>43718</v>
      </c>
      <c r="B388" s="10">
        <v>21331</v>
      </c>
      <c r="C388" s="82" t="s">
        <v>3710</v>
      </c>
      <c r="D388" s="12" t="s">
        <v>1880</v>
      </c>
      <c r="E388" s="156">
        <v>357.5</v>
      </c>
      <c r="F388" s="158">
        <v>7244.08</v>
      </c>
    </row>
    <row r="389" spans="1:7" ht="10.7" customHeight="1" x14ac:dyDescent="0.2">
      <c r="A389" s="191">
        <v>43718</v>
      </c>
      <c r="B389" s="10">
        <v>27546</v>
      </c>
      <c r="C389" s="82" t="s">
        <v>3128</v>
      </c>
      <c r="D389" s="12" t="s">
        <v>4322</v>
      </c>
      <c r="E389" s="166">
        <v>275.14999999999998</v>
      </c>
      <c r="F389" s="158">
        <v>901.43999999999994</v>
      </c>
      <c r="G389" s="83"/>
    </row>
    <row r="390" spans="1:7" ht="10.7" customHeight="1" x14ac:dyDescent="0.2">
      <c r="A390" s="191">
        <v>43718</v>
      </c>
      <c r="B390" s="10">
        <v>22378</v>
      </c>
      <c r="C390" s="82" t="s">
        <v>3140</v>
      </c>
      <c r="D390" s="12" t="s">
        <v>1998</v>
      </c>
      <c r="E390" s="156">
        <v>662.11</v>
      </c>
      <c r="F390" s="158">
        <v>662.11</v>
      </c>
    </row>
    <row r="391" spans="1:7" ht="10.7" customHeight="1" x14ac:dyDescent="0.2">
      <c r="A391" s="191">
        <v>43718</v>
      </c>
      <c r="B391" s="10">
        <v>12403</v>
      </c>
      <c r="C391" s="82" t="s">
        <v>3128</v>
      </c>
      <c r="D391" s="12" t="s">
        <v>1050</v>
      </c>
      <c r="E391" s="166">
        <v>379.84</v>
      </c>
      <c r="F391" s="158">
        <v>469.84</v>
      </c>
      <c r="G391" s="83"/>
    </row>
    <row r="392" spans="1:7" ht="10.7" customHeight="1" x14ac:dyDescent="0.2">
      <c r="A392" s="191">
        <v>43718</v>
      </c>
      <c r="B392" s="81">
        <v>13277</v>
      </c>
      <c r="C392" s="82" t="s">
        <v>3140</v>
      </c>
      <c r="D392" s="83" t="s">
        <v>1143</v>
      </c>
      <c r="E392" s="168">
        <v>102.65</v>
      </c>
      <c r="F392" s="158">
        <v>46680.83</v>
      </c>
      <c r="G392" s="83"/>
    </row>
    <row r="393" spans="1:7" ht="10.7" customHeight="1" x14ac:dyDescent="0.2">
      <c r="A393" s="191">
        <v>43718</v>
      </c>
      <c r="B393" s="81">
        <v>12553</v>
      </c>
      <c r="C393" s="82" t="s">
        <v>3127</v>
      </c>
      <c r="D393" s="83" t="s">
        <v>1071</v>
      </c>
      <c r="E393" s="168">
        <v>1350</v>
      </c>
      <c r="F393" s="158">
        <v>26600</v>
      </c>
    </row>
    <row r="394" spans="1:7" ht="10.7" customHeight="1" x14ac:dyDescent="0.2">
      <c r="A394" s="191">
        <v>43718</v>
      </c>
      <c r="B394" s="10">
        <v>27010</v>
      </c>
      <c r="C394" s="82" t="s">
        <v>3140</v>
      </c>
      <c r="D394" s="12" t="s">
        <v>6093</v>
      </c>
      <c r="E394" s="166">
        <v>1054.32</v>
      </c>
      <c r="F394" s="158">
        <v>3236.7200000000003</v>
      </c>
      <c r="G394" s="83"/>
    </row>
    <row r="395" spans="1:7" ht="10.7" customHeight="1" x14ac:dyDescent="0.2">
      <c r="A395" s="191">
        <v>43718</v>
      </c>
      <c r="B395" s="81">
        <v>11390</v>
      </c>
      <c r="C395" s="82" t="s">
        <v>3136</v>
      </c>
      <c r="D395" s="83" t="s">
        <v>494</v>
      </c>
      <c r="E395" s="168">
        <v>963</v>
      </c>
      <c r="F395" s="158">
        <v>5630</v>
      </c>
      <c r="G395" s="83"/>
    </row>
    <row r="396" spans="1:7" ht="10.7" customHeight="1" x14ac:dyDescent="0.2">
      <c r="A396" s="191">
        <v>43718</v>
      </c>
      <c r="B396" s="81">
        <v>14980</v>
      </c>
      <c r="C396" s="82" t="s">
        <v>3140</v>
      </c>
      <c r="D396" s="83" t="s">
        <v>495</v>
      </c>
      <c r="E396" s="168">
        <v>1811.43</v>
      </c>
      <c r="F396" s="158">
        <v>32559.87</v>
      </c>
      <c r="G396" s="83"/>
    </row>
    <row r="397" spans="1:7" ht="10.7" customHeight="1" x14ac:dyDescent="0.2">
      <c r="A397" s="191">
        <v>43718</v>
      </c>
      <c r="B397" s="10">
        <v>21024</v>
      </c>
      <c r="C397" s="82" t="s">
        <v>3140</v>
      </c>
      <c r="D397" s="12" t="s">
        <v>500</v>
      </c>
      <c r="E397" s="166">
        <v>958.75</v>
      </c>
      <c r="F397" s="158">
        <v>57201.03</v>
      </c>
    </row>
    <row r="398" spans="1:7" ht="10.7" customHeight="1" x14ac:dyDescent="0.2">
      <c r="A398" s="191">
        <v>43718</v>
      </c>
      <c r="B398" s="10">
        <v>17361</v>
      </c>
      <c r="C398" s="82" t="s">
        <v>3141</v>
      </c>
      <c r="D398" s="12" t="s">
        <v>502</v>
      </c>
      <c r="E398" s="166">
        <v>3999.92</v>
      </c>
      <c r="F398" s="158">
        <v>103132.73</v>
      </c>
      <c r="G398" s="83"/>
    </row>
    <row r="399" spans="1:7" ht="10.7" customHeight="1" x14ac:dyDescent="0.2">
      <c r="A399" s="191">
        <v>43718</v>
      </c>
      <c r="B399" s="10">
        <v>21457</v>
      </c>
      <c r="C399" s="82" t="s">
        <v>3141</v>
      </c>
      <c r="D399" s="12" t="s">
        <v>506</v>
      </c>
      <c r="E399" s="166">
        <v>1227.26</v>
      </c>
      <c r="F399" s="158">
        <v>23159.91</v>
      </c>
      <c r="G399" s="83"/>
    </row>
    <row r="400" spans="1:7" ht="10.7" customHeight="1" x14ac:dyDescent="0.2">
      <c r="A400" s="191">
        <v>43718</v>
      </c>
      <c r="B400" s="10">
        <v>13183</v>
      </c>
      <c r="C400" s="82" t="s">
        <v>3140</v>
      </c>
      <c r="D400" s="12" t="s">
        <v>508</v>
      </c>
      <c r="E400" s="156">
        <v>1445.91</v>
      </c>
      <c r="F400" s="158">
        <v>31525.81</v>
      </c>
      <c r="G400" s="83"/>
    </row>
    <row r="401" spans="1:7" ht="10.7" customHeight="1" x14ac:dyDescent="0.2">
      <c r="A401" s="192">
        <v>43713</v>
      </c>
      <c r="B401" s="81">
        <v>16078</v>
      </c>
      <c r="C401" s="82" t="s">
        <v>3047</v>
      </c>
      <c r="D401" s="83" t="s">
        <v>6582</v>
      </c>
      <c r="E401" s="168">
        <v>95</v>
      </c>
      <c r="F401" s="158"/>
      <c r="G401" s="12" t="s">
        <v>3046</v>
      </c>
    </row>
    <row r="402" spans="1:7" ht="10.7" customHeight="1" x14ac:dyDescent="0.2">
      <c r="A402" s="191">
        <v>43718</v>
      </c>
      <c r="B402" s="10">
        <v>27511</v>
      </c>
      <c r="C402" s="82" t="s">
        <v>3128</v>
      </c>
      <c r="D402" s="12" t="s">
        <v>4175</v>
      </c>
      <c r="E402" s="166">
        <v>167.3</v>
      </c>
      <c r="F402" s="158">
        <v>1693.09</v>
      </c>
      <c r="G402" s="83"/>
    </row>
    <row r="403" spans="1:7" ht="10.7" customHeight="1" x14ac:dyDescent="0.2">
      <c r="A403" s="191">
        <v>43718</v>
      </c>
      <c r="B403" s="10">
        <v>27698</v>
      </c>
      <c r="C403" s="82" t="s">
        <v>3141</v>
      </c>
      <c r="D403" s="12" t="s">
        <v>4987</v>
      </c>
      <c r="E403" s="166">
        <v>86.38</v>
      </c>
      <c r="F403" s="158">
        <v>264.14</v>
      </c>
      <c r="G403" s="83"/>
    </row>
    <row r="404" spans="1:7" ht="10.7" customHeight="1" x14ac:dyDescent="0.2">
      <c r="A404" s="191">
        <v>43718</v>
      </c>
      <c r="B404" s="10">
        <v>24943</v>
      </c>
      <c r="C404" s="82" t="s">
        <v>3134</v>
      </c>
      <c r="D404" s="12" t="s">
        <v>514</v>
      </c>
      <c r="E404" s="166">
        <v>9291.43</v>
      </c>
      <c r="F404" s="158">
        <v>164728.91</v>
      </c>
      <c r="G404" s="83"/>
    </row>
    <row r="405" spans="1:7" ht="10.7" customHeight="1" x14ac:dyDescent="0.2">
      <c r="A405" s="191">
        <v>43718</v>
      </c>
      <c r="B405" s="10">
        <v>27549</v>
      </c>
      <c r="C405" s="82" t="s">
        <v>3140</v>
      </c>
      <c r="D405" s="12" t="s">
        <v>4383</v>
      </c>
      <c r="E405" s="166">
        <v>40872.370000000003</v>
      </c>
      <c r="F405" s="158">
        <v>40872.370000000003</v>
      </c>
      <c r="G405" s="83"/>
    </row>
    <row r="406" spans="1:7" ht="10.7" customHeight="1" x14ac:dyDescent="0.2">
      <c r="A406" s="191">
        <v>43718</v>
      </c>
      <c r="B406" s="10">
        <v>26746</v>
      </c>
      <c r="C406" s="82" t="s">
        <v>3881</v>
      </c>
      <c r="D406" s="12" t="s">
        <v>2814</v>
      </c>
      <c r="E406" s="166">
        <v>300</v>
      </c>
      <c r="F406" s="158">
        <v>1165.1599999999999</v>
      </c>
      <c r="G406" s="83"/>
    </row>
    <row r="407" spans="1:7" ht="10.7" customHeight="1" x14ac:dyDescent="0.2">
      <c r="A407" s="191">
        <v>43718</v>
      </c>
      <c r="B407" s="10">
        <v>26551</v>
      </c>
      <c r="C407" s="82" t="s">
        <v>3134</v>
      </c>
      <c r="D407" s="12" t="s">
        <v>2764</v>
      </c>
      <c r="E407" s="166">
        <v>60</v>
      </c>
      <c r="F407" s="158">
        <v>3782</v>
      </c>
      <c r="G407" s="83"/>
    </row>
    <row r="408" spans="1:7" ht="10.7" customHeight="1" x14ac:dyDescent="0.2">
      <c r="A408" s="192">
        <v>43717</v>
      </c>
      <c r="B408" s="81">
        <v>16078</v>
      </c>
      <c r="C408" s="82" t="s">
        <v>3047</v>
      </c>
      <c r="D408" s="83" t="s">
        <v>6563</v>
      </c>
      <c r="E408" s="168">
        <v>4950</v>
      </c>
      <c r="F408" s="158"/>
      <c r="G408" s="12" t="s">
        <v>3046</v>
      </c>
    </row>
    <row r="409" spans="1:7" ht="10.7" customHeight="1" x14ac:dyDescent="0.2">
      <c r="A409" s="191">
        <v>43718</v>
      </c>
      <c r="B409" s="10">
        <v>25538</v>
      </c>
      <c r="C409" s="82" t="s">
        <v>3128</v>
      </c>
      <c r="D409" s="12" t="s">
        <v>2545</v>
      </c>
      <c r="E409" s="166">
        <v>3.94</v>
      </c>
      <c r="F409" s="158">
        <v>3.94</v>
      </c>
      <c r="G409" s="83"/>
    </row>
    <row r="410" spans="1:7" ht="10.7" customHeight="1" x14ac:dyDescent="0.2">
      <c r="A410" s="191">
        <v>43718</v>
      </c>
      <c r="B410" s="10">
        <v>999002239</v>
      </c>
      <c r="C410" s="82" t="s">
        <v>3135</v>
      </c>
      <c r="D410" s="12" t="s">
        <v>6458</v>
      </c>
      <c r="E410" s="156">
        <v>200</v>
      </c>
      <c r="F410" s="158">
        <v>200</v>
      </c>
    </row>
    <row r="411" spans="1:7" ht="10.7" customHeight="1" x14ac:dyDescent="0.2">
      <c r="A411" s="191">
        <v>43718</v>
      </c>
      <c r="B411" s="81">
        <v>18501</v>
      </c>
      <c r="C411" s="82" t="s">
        <v>3140</v>
      </c>
      <c r="D411" s="83" t="s">
        <v>1652</v>
      </c>
      <c r="E411" s="168">
        <v>328.92</v>
      </c>
      <c r="F411" s="158">
        <v>774.88</v>
      </c>
      <c r="G411" s="83"/>
    </row>
    <row r="412" spans="1:7" ht="10.7" customHeight="1" x14ac:dyDescent="0.2">
      <c r="A412" s="191">
        <v>43718</v>
      </c>
      <c r="B412" s="10">
        <v>21684</v>
      </c>
      <c r="C412" s="82" t="s">
        <v>3127</v>
      </c>
      <c r="D412" s="12" t="s">
        <v>531</v>
      </c>
      <c r="E412" s="156">
        <v>3300</v>
      </c>
      <c r="F412" s="158">
        <v>32966.449999999997</v>
      </c>
    </row>
    <row r="413" spans="1:7" ht="10.7" customHeight="1" x14ac:dyDescent="0.2">
      <c r="A413" s="191">
        <v>43718</v>
      </c>
      <c r="B413" s="10">
        <v>26160</v>
      </c>
      <c r="C413" s="82" t="s">
        <v>3140</v>
      </c>
      <c r="D413" s="12" t="s">
        <v>2674</v>
      </c>
      <c r="E413" s="166">
        <v>21000</v>
      </c>
      <c r="F413" s="158">
        <v>26263.25</v>
      </c>
      <c r="G413" s="83"/>
    </row>
    <row r="414" spans="1:7" ht="10.7" customHeight="1" x14ac:dyDescent="0.2">
      <c r="A414" s="191">
        <v>43718</v>
      </c>
      <c r="B414" s="10">
        <v>28008</v>
      </c>
      <c r="C414" s="82" t="s">
        <v>3141</v>
      </c>
      <c r="D414" s="12" t="s">
        <v>6091</v>
      </c>
      <c r="E414" s="166">
        <v>1500</v>
      </c>
      <c r="F414" s="158">
        <v>3000</v>
      </c>
      <c r="G414" s="83"/>
    </row>
    <row r="415" spans="1:7" ht="10.7" customHeight="1" x14ac:dyDescent="0.2">
      <c r="A415" s="192">
        <v>43713</v>
      </c>
      <c r="B415" s="81">
        <v>16078</v>
      </c>
      <c r="C415" s="82" t="s">
        <v>3047</v>
      </c>
      <c r="D415" s="83" t="s">
        <v>6555</v>
      </c>
      <c r="E415" s="168">
        <v>6</v>
      </c>
      <c r="F415" s="158"/>
      <c r="G415" s="12" t="s">
        <v>3046</v>
      </c>
    </row>
    <row r="416" spans="1:7" ht="10.7" customHeight="1" x14ac:dyDescent="0.2">
      <c r="A416" s="192">
        <v>43713</v>
      </c>
      <c r="B416" s="81">
        <v>16078</v>
      </c>
      <c r="C416" s="82" t="s">
        <v>3047</v>
      </c>
      <c r="D416" s="83" t="s">
        <v>6555</v>
      </c>
      <c r="E416" s="168">
        <v>6</v>
      </c>
      <c r="F416" s="158"/>
      <c r="G416" s="12" t="s">
        <v>3046</v>
      </c>
    </row>
    <row r="417" spans="1:7" ht="10.7" customHeight="1" x14ac:dyDescent="0.2">
      <c r="A417" s="192">
        <v>43717</v>
      </c>
      <c r="B417" s="81">
        <v>16078</v>
      </c>
      <c r="C417" s="82" t="s">
        <v>3047</v>
      </c>
      <c r="D417" s="83" t="s">
        <v>6576</v>
      </c>
      <c r="E417" s="168">
        <v>475</v>
      </c>
      <c r="F417" s="158"/>
      <c r="G417" s="12" t="s">
        <v>3046</v>
      </c>
    </row>
    <row r="418" spans="1:7" ht="10.7" customHeight="1" x14ac:dyDescent="0.2">
      <c r="A418" s="191">
        <v>43718</v>
      </c>
      <c r="B418" s="10">
        <v>11560</v>
      </c>
      <c r="C418" s="82" t="s">
        <v>3128</v>
      </c>
      <c r="D418" s="12" t="s">
        <v>536</v>
      </c>
      <c r="E418" s="166">
        <v>49.07</v>
      </c>
      <c r="F418" s="158">
        <v>1114.5999999999999</v>
      </c>
      <c r="G418" s="83"/>
    </row>
    <row r="419" spans="1:7" ht="10.7" customHeight="1" x14ac:dyDescent="0.2">
      <c r="A419" s="191">
        <v>43718</v>
      </c>
      <c r="B419" s="10">
        <v>10822</v>
      </c>
      <c r="C419" s="82" t="s">
        <v>3140</v>
      </c>
      <c r="D419" s="12" t="s">
        <v>537</v>
      </c>
      <c r="E419" s="166">
        <v>9708.65</v>
      </c>
      <c r="F419" s="158">
        <v>42275.09</v>
      </c>
      <c r="G419" s="83"/>
    </row>
    <row r="420" spans="1:7" ht="10.7" customHeight="1" x14ac:dyDescent="0.2">
      <c r="A420" s="191">
        <v>43718</v>
      </c>
      <c r="B420" s="81">
        <v>10565</v>
      </c>
      <c r="C420" s="82" t="s">
        <v>3140</v>
      </c>
      <c r="D420" s="83" t="s">
        <v>538</v>
      </c>
      <c r="E420" s="168">
        <v>8003.46</v>
      </c>
      <c r="F420" s="158">
        <v>965978.17999999993</v>
      </c>
      <c r="G420" s="83"/>
    </row>
    <row r="421" spans="1:7" ht="10.7" customHeight="1" x14ac:dyDescent="0.2">
      <c r="A421" s="191">
        <v>43718</v>
      </c>
      <c r="B421" s="10">
        <v>27899</v>
      </c>
      <c r="C421" s="82" t="s">
        <v>3141</v>
      </c>
      <c r="D421" s="12" t="s">
        <v>6046</v>
      </c>
      <c r="E421" s="166">
        <v>573748.43000000005</v>
      </c>
      <c r="F421" s="158">
        <v>730254.83000000007</v>
      </c>
      <c r="G421" s="83"/>
    </row>
    <row r="422" spans="1:7" ht="10.7" customHeight="1" x14ac:dyDescent="0.2">
      <c r="A422" s="191">
        <v>43718</v>
      </c>
      <c r="B422" s="10">
        <v>13667</v>
      </c>
      <c r="C422" s="82" t="s">
        <v>3140</v>
      </c>
      <c r="D422" s="12" t="s">
        <v>1239</v>
      </c>
      <c r="E422" s="156">
        <v>75.180000000000007</v>
      </c>
      <c r="F422" s="158">
        <v>118228.31999999999</v>
      </c>
    </row>
    <row r="423" spans="1:7" ht="10.7" customHeight="1" x14ac:dyDescent="0.2">
      <c r="A423" s="191">
        <v>43718</v>
      </c>
      <c r="B423" s="10">
        <v>27596</v>
      </c>
      <c r="C423" s="82" t="s">
        <v>3881</v>
      </c>
      <c r="D423" s="12" t="s">
        <v>4436</v>
      </c>
      <c r="E423" s="166">
        <v>293.33999999999997</v>
      </c>
      <c r="F423" s="158">
        <v>844.79</v>
      </c>
      <c r="G423" s="83"/>
    </row>
    <row r="424" spans="1:7" ht="10.7" customHeight="1" x14ac:dyDescent="0.2">
      <c r="A424" s="191">
        <v>43718</v>
      </c>
      <c r="B424" s="81">
        <v>19996</v>
      </c>
      <c r="C424" s="82" t="s">
        <v>3140</v>
      </c>
      <c r="D424" s="83" t="s">
        <v>540</v>
      </c>
      <c r="E424" s="168">
        <v>502.67</v>
      </c>
      <c r="F424" s="158">
        <v>32965.29</v>
      </c>
      <c r="G424" s="83"/>
    </row>
    <row r="425" spans="1:7" ht="10.7" customHeight="1" x14ac:dyDescent="0.2">
      <c r="A425" s="192">
        <v>43717</v>
      </c>
      <c r="B425" s="81">
        <v>16078</v>
      </c>
      <c r="C425" s="82" t="s">
        <v>3047</v>
      </c>
      <c r="D425" s="83" t="s">
        <v>6559</v>
      </c>
      <c r="E425" s="168">
        <v>950</v>
      </c>
      <c r="F425" s="158"/>
      <c r="G425" s="12" t="s">
        <v>3046</v>
      </c>
    </row>
    <row r="426" spans="1:7" ht="10.7" customHeight="1" x14ac:dyDescent="0.2">
      <c r="A426" s="191">
        <v>43718</v>
      </c>
      <c r="B426" s="81">
        <v>24391</v>
      </c>
      <c r="C426" s="82" t="s">
        <v>3127</v>
      </c>
      <c r="D426" s="83" t="s">
        <v>546</v>
      </c>
      <c r="E426" s="168">
        <v>825</v>
      </c>
      <c r="F426" s="158">
        <v>25605</v>
      </c>
    </row>
    <row r="427" spans="1:7" ht="10.7" customHeight="1" x14ac:dyDescent="0.2">
      <c r="A427" s="191">
        <v>43718</v>
      </c>
      <c r="B427" s="81">
        <v>14662</v>
      </c>
      <c r="C427" s="82" t="s">
        <v>3140</v>
      </c>
      <c r="D427" s="83" t="s">
        <v>548</v>
      </c>
      <c r="E427" s="168">
        <v>11316.58</v>
      </c>
      <c r="F427" s="158">
        <v>177137.5</v>
      </c>
      <c r="G427" s="83"/>
    </row>
    <row r="428" spans="1:7" ht="10.7" customHeight="1" x14ac:dyDescent="0.2">
      <c r="A428" s="191">
        <v>43718</v>
      </c>
      <c r="B428" s="10">
        <v>999002236</v>
      </c>
      <c r="C428" s="82" t="s">
        <v>3135</v>
      </c>
      <c r="D428" s="12" t="s">
        <v>6602</v>
      </c>
      <c r="E428" s="166">
        <v>200</v>
      </c>
      <c r="F428" s="158">
        <v>200</v>
      </c>
      <c r="G428" s="83"/>
    </row>
    <row r="429" spans="1:7" ht="10.7" customHeight="1" x14ac:dyDescent="0.2">
      <c r="A429" s="191">
        <v>43718</v>
      </c>
      <c r="B429" s="81">
        <v>23184</v>
      </c>
      <c r="C429" s="82" t="s">
        <v>3128</v>
      </c>
      <c r="D429" s="83" t="s">
        <v>2111</v>
      </c>
      <c r="E429" s="168">
        <v>54</v>
      </c>
      <c r="F429" s="158">
        <v>216</v>
      </c>
      <c r="G429" s="83"/>
    </row>
    <row r="430" spans="1:7" ht="10.7" customHeight="1" x14ac:dyDescent="0.2">
      <c r="A430" s="191">
        <v>43718</v>
      </c>
      <c r="B430" s="10">
        <v>11792</v>
      </c>
      <c r="C430" s="82" t="s">
        <v>3127</v>
      </c>
      <c r="D430" s="12" t="s">
        <v>549</v>
      </c>
      <c r="E430" s="166">
        <v>2055.8000000000002</v>
      </c>
      <c r="F430" s="158">
        <v>154595.46</v>
      </c>
      <c r="G430" s="83"/>
    </row>
    <row r="431" spans="1:7" ht="10.7" customHeight="1" x14ac:dyDescent="0.2">
      <c r="A431" s="192">
        <v>43717</v>
      </c>
      <c r="B431" s="81">
        <v>16078</v>
      </c>
      <c r="C431" s="82" t="s">
        <v>3047</v>
      </c>
      <c r="D431" s="83" t="s">
        <v>6573</v>
      </c>
      <c r="E431" s="168">
        <v>712.5</v>
      </c>
      <c r="F431" s="158"/>
      <c r="G431" s="12" t="s">
        <v>3046</v>
      </c>
    </row>
    <row r="432" spans="1:7" ht="10.7" customHeight="1" x14ac:dyDescent="0.2">
      <c r="A432" s="191">
        <v>43718</v>
      </c>
      <c r="B432" s="10">
        <v>11623</v>
      </c>
      <c r="C432" s="82" t="s">
        <v>3141</v>
      </c>
      <c r="D432" s="12" t="s">
        <v>552</v>
      </c>
      <c r="E432" s="166">
        <v>1929.5</v>
      </c>
      <c r="F432" s="158">
        <v>44378.5</v>
      </c>
      <c r="G432" s="83"/>
    </row>
    <row r="433" spans="1:7" ht="10.7" customHeight="1" x14ac:dyDescent="0.2">
      <c r="A433" s="191">
        <v>43718</v>
      </c>
      <c r="B433" s="10">
        <v>27772</v>
      </c>
      <c r="C433" s="82" t="s">
        <v>3141</v>
      </c>
      <c r="D433" s="12" t="s">
        <v>5369</v>
      </c>
      <c r="E433" s="166">
        <v>1292.56</v>
      </c>
      <c r="F433" s="158">
        <v>1957.56</v>
      </c>
      <c r="G433" s="83"/>
    </row>
    <row r="434" spans="1:7" ht="10.7" customHeight="1" x14ac:dyDescent="0.2">
      <c r="A434" s="191">
        <v>43718</v>
      </c>
      <c r="B434" s="10">
        <v>27982</v>
      </c>
      <c r="C434" s="82" t="s">
        <v>3141</v>
      </c>
      <c r="D434" s="12" t="s">
        <v>6100</v>
      </c>
      <c r="E434" s="166">
        <v>49726.31</v>
      </c>
      <c r="F434" s="158">
        <v>1799937.9000000001</v>
      </c>
      <c r="G434" s="83"/>
    </row>
    <row r="435" spans="1:7" ht="10.7" customHeight="1" x14ac:dyDescent="0.2">
      <c r="A435" s="191">
        <v>43718</v>
      </c>
      <c r="B435" s="10">
        <v>10128</v>
      </c>
      <c r="C435" s="82" t="s">
        <v>3140</v>
      </c>
      <c r="D435" s="12" t="s">
        <v>556</v>
      </c>
      <c r="E435" s="166">
        <v>1492</v>
      </c>
      <c r="F435" s="158">
        <v>94122.92</v>
      </c>
      <c r="G435" s="83"/>
    </row>
    <row r="436" spans="1:7" ht="10.7" customHeight="1" x14ac:dyDescent="0.2">
      <c r="A436" s="191">
        <v>43718</v>
      </c>
      <c r="B436" s="10">
        <v>21500</v>
      </c>
      <c r="C436" s="82" t="s">
        <v>3127</v>
      </c>
      <c r="D436" s="12" t="s">
        <v>1895</v>
      </c>
      <c r="E436" s="156">
        <v>1250</v>
      </c>
      <c r="F436" s="158">
        <v>25750</v>
      </c>
    </row>
    <row r="437" spans="1:7" ht="10.7" customHeight="1" x14ac:dyDescent="0.2">
      <c r="A437" s="191">
        <v>43718</v>
      </c>
      <c r="B437" s="81">
        <v>14326</v>
      </c>
      <c r="C437" s="82" t="s">
        <v>3134</v>
      </c>
      <c r="D437" s="83" t="s">
        <v>1357</v>
      </c>
      <c r="E437" s="168">
        <v>420</v>
      </c>
      <c r="F437" s="158">
        <v>11545</v>
      </c>
      <c r="G437" s="83"/>
    </row>
    <row r="438" spans="1:7" ht="10.7" customHeight="1" x14ac:dyDescent="0.2">
      <c r="A438" s="191">
        <v>43718</v>
      </c>
      <c r="B438" s="10">
        <v>27093</v>
      </c>
      <c r="C438" s="82" t="s">
        <v>3140</v>
      </c>
      <c r="D438" s="12" t="s">
        <v>2935</v>
      </c>
      <c r="E438" s="166">
        <v>3764</v>
      </c>
      <c r="F438" s="158">
        <v>106879.42</v>
      </c>
      <c r="G438" s="83"/>
    </row>
    <row r="439" spans="1:7" ht="10.7" customHeight="1" x14ac:dyDescent="0.2">
      <c r="A439" s="191">
        <v>43718</v>
      </c>
      <c r="B439" s="81">
        <v>10726</v>
      </c>
      <c r="C439" s="82" t="s">
        <v>3141</v>
      </c>
      <c r="D439" s="83" t="s">
        <v>823</v>
      </c>
      <c r="E439" s="168">
        <v>100</v>
      </c>
      <c r="F439" s="158">
        <v>951104.73</v>
      </c>
      <c r="G439" s="83"/>
    </row>
    <row r="440" spans="1:7" ht="10.7" customHeight="1" x14ac:dyDescent="0.2">
      <c r="A440" s="191">
        <v>43718</v>
      </c>
      <c r="B440" s="81">
        <v>14352</v>
      </c>
      <c r="C440" s="82" t="s">
        <v>3140</v>
      </c>
      <c r="D440" s="83" t="s">
        <v>1360</v>
      </c>
      <c r="E440" s="168">
        <v>1071.53</v>
      </c>
      <c r="F440" s="158">
        <v>18286.28</v>
      </c>
    </row>
    <row r="441" spans="1:7" ht="10.7" customHeight="1" x14ac:dyDescent="0.2">
      <c r="A441" s="191">
        <v>43718</v>
      </c>
      <c r="B441" s="10">
        <v>19270</v>
      </c>
      <c r="C441" s="82" t="s">
        <v>3140</v>
      </c>
      <c r="D441" s="12" t="s">
        <v>1710</v>
      </c>
      <c r="E441" s="166">
        <v>140.63</v>
      </c>
      <c r="F441" s="158">
        <v>1691.0100000000002</v>
      </c>
    </row>
    <row r="442" spans="1:7" ht="10.7" customHeight="1" x14ac:dyDescent="0.2">
      <c r="A442" s="192">
        <v>43713</v>
      </c>
      <c r="B442" s="81">
        <v>16078</v>
      </c>
      <c r="C442" s="82" t="s">
        <v>3047</v>
      </c>
      <c r="D442" s="83" t="s">
        <v>6580</v>
      </c>
      <c r="E442" s="168">
        <v>5000</v>
      </c>
      <c r="F442" s="158"/>
      <c r="G442" s="12" t="s">
        <v>3046</v>
      </c>
    </row>
    <row r="443" spans="1:7" ht="10.7" customHeight="1" x14ac:dyDescent="0.2">
      <c r="A443" s="191">
        <v>43718</v>
      </c>
      <c r="B443" s="10">
        <v>11034</v>
      </c>
      <c r="C443" s="82" t="s">
        <v>3127</v>
      </c>
      <c r="D443" s="12" t="s">
        <v>566</v>
      </c>
      <c r="E443" s="166">
        <v>2068.75</v>
      </c>
      <c r="F443" s="158">
        <v>85942.75</v>
      </c>
    </row>
    <row r="444" spans="1:7" ht="10.7" customHeight="1" x14ac:dyDescent="0.2">
      <c r="A444" s="191">
        <v>43718</v>
      </c>
      <c r="B444" s="10">
        <v>11839</v>
      </c>
      <c r="C444" s="82" t="s">
        <v>3127</v>
      </c>
      <c r="D444" s="12" t="s">
        <v>567</v>
      </c>
      <c r="E444" s="166">
        <v>3450</v>
      </c>
      <c r="F444" s="158">
        <v>45185.75</v>
      </c>
      <c r="G444" s="83"/>
    </row>
    <row r="445" spans="1:7" ht="10.7" customHeight="1" x14ac:dyDescent="0.2">
      <c r="A445" s="191">
        <v>43718</v>
      </c>
      <c r="B445" s="10">
        <v>26194</v>
      </c>
      <c r="C445" s="82" t="s">
        <v>3881</v>
      </c>
      <c r="D445" s="12" t="s">
        <v>2679</v>
      </c>
      <c r="E445" s="166">
        <v>300</v>
      </c>
      <c r="F445" s="158">
        <v>300</v>
      </c>
      <c r="G445" s="83"/>
    </row>
    <row r="446" spans="1:7" ht="10.7" customHeight="1" x14ac:dyDescent="0.2">
      <c r="A446" s="191">
        <v>43718</v>
      </c>
      <c r="B446" s="10">
        <v>10337</v>
      </c>
      <c r="C446" s="82" t="s">
        <v>3127</v>
      </c>
      <c r="D446" s="12" t="s">
        <v>568</v>
      </c>
      <c r="E446" s="166">
        <v>3400</v>
      </c>
      <c r="F446" s="158">
        <v>108890</v>
      </c>
      <c r="G446" s="83"/>
    </row>
    <row r="447" spans="1:7" ht="10.7" customHeight="1" x14ac:dyDescent="0.2">
      <c r="A447" s="191">
        <v>43718</v>
      </c>
      <c r="B447" s="10">
        <v>10141</v>
      </c>
      <c r="C447" s="82" t="s">
        <v>3127</v>
      </c>
      <c r="D447" s="12" t="s">
        <v>569</v>
      </c>
      <c r="E447" s="168">
        <v>2350</v>
      </c>
      <c r="F447" s="158">
        <v>36055</v>
      </c>
      <c r="G447" s="83"/>
    </row>
    <row r="448" spans="1:7" ht="10.7" customHeight="1" x14ac:dyDescent="0.2">
      <c r="A448" s="191">
        <v>43718</v>
      </c>
      <c r="B448" s="10">
        <v>15086</v>
      </c>
      <c r="C448" s="82" t="s">
        <v>3140</v>
      </c>
      <c r="D448" s="12" t="s">
        <v>1451</v>
      </c>
      <c r="E448" s="166">
        <v>9075.65</v>
      </c>
      <c r="F448" s="158">
        <v>411598.08000000002</v>
      </c>
      <c r="G448" s="83"/>
    </row>
    <row r="449" spans="1:7" ht="10.7" customHeight="1" x14ac:dyDescent="0.2">
      <c r="A449" s="191">
        <v>43718</v>
      </c>
      <c r="B449" s="81">
        <v>18690</v>
      </c>
      <c r="C449" s="82" t="s">
        <v>3134</v>
      </c>
      <c r="D449" s="83" t="s">
        <v>1669</v>
      </c>
      <c r="E449" s="168">
        <v>3303.18</v>
      </c>
      <c r="F449" s="158">
        <v>140972.97</v>
      </c>
      <c r="G449" s="83"/>
    </row>
    <row r="450" spans="1:7" ht="10.7" customHeight="1" x14ac:dyDescent="0.2">
      <c r="A450" s="191">
        <v>43718</v>
      </c>
      <c r="B450" s="81">
        <v>24349</v>
      </c>
      <c r="C450" s="82" t="s">
        <v>3127</v>
      </c>
      <c r="D450" s="83" t="s">
        <v>2322</v>
      </c>
      <c r="E450" s="168">
        <v>650</v>
      </c>
      <c r="F450" s="158">
        <v>31475</v>
      </c>
    </row>
    <row r="451" spans="1:7" ht="10.7" customHeight="1" x14ac:dyDescent="0.2">
      <c r="A451" s="191">
        <v>43718</v>
      </c>
      <c r="B451" s="81">
        <v>14205</v>
      </c>
      <c r="C451" s="82" t="s">
        <v>3140</v>
      </c>
      <c r="D451" s="83" t="s">
        <v>1334</v>
      </c>
      <c r="E451" s="168">
        <v>1446</v>
      </c>
      <c r="F451" s="158">
        <v>2892</v>
      </c>
    </row>
    <row r="452" spans="1:7" ht="10.7" customHeight="1" x14ac:dyDescent="0.2">
      <c r="A452" s="191">
        <v>43718</v>
      </c>
      <c r="B452" s="10">
        <v>25165</v>
      </c>
      <c r="C452" s="82" t="s">
        <v>3127</v>
      </c>
      <c r="D452" s="12" t="s">
        <v>2467</v>
      </c>
      <c r="E452" s="166">
        <v>825</v>
      </c>
      <c r="F452" s="158">
        <v>2650</v>
      </c>
      <c r="G452" s="83"/>
    </row>
    <row r="453" spans="1:7" ht="10.7" customHeight="1" x14ac:dyDescent="0.2">
      <c r="A453" s="191">
        <v>43718</v>
      </c>
      <c r="B453" s="81">
        <v>28106</v>
      </c>
      <c r="C453" s="82" t="s">
        <v>3881</v>
      </c>
      <c r="D453" s="83" t="s">
        <v>6594</v>
      </c>
      <c r="E453" s="168">
        <v>250.07</v>
      </c>
      <c r="F453" s="158">
        <v>250.07</v>
      </c>
      <c r="G453" s="83"/>
    </row>
    <row r="454" spans="1:7" ht="10.7" customHeight="1" x14ac:dyDescent="0.2">
      <c r="A454" s="192">
        <v>43713</v>
      </c>
      <c r="B454" s="81">
        <v>16078</v>
      </c>
      <c r="C454" s="82" t="s">
        <v>3047</v>
      </c>
      <c r="D454" s="83" t="s">
        <v>6549</v>
      </c>
      <c r="E454" s="168">
        <v>30</v>
      </c>
      <c r="F454" s="158"/>
      <c r="G454" s="12" t="s">
        <v>3046</v>
      </c>
    </row>
    <row r="455" spans="1:7" ht="10.7" customHeight="1" x14ac:dyDescent="0.2">
      <c r="A455" s="191">
        <v>43712</v>
      </c>
      <c r="B455" s="81">
        <v>16078</v>
      </c>
      <c r="C455" s="82" t="s">
        <v>3047</v>
      </c>
      <c r="D455" s="12" t="s">
        <v>4947</v>
      </c>
      <c r="E455" s="168">
        <v>7642.26</v>
      </c>
      <c r="F455" s="158"/>
      <c r="G455" s="12" t="s">
        <v>3046</v>
      </c>
    </row>
    <row r="456" spans="1:7" ht="10.7" customHeight="1" x14ac:dyDescent="0.2">
      <c r="A456" s="191">
        <v>43712</v>
      </c>
      <c r="B456" s="81">
        <v>16078</v>
      </c>
      <c r="C456" s="82" t="s">
        <v>3047</v>
      </c>
      <c r="D456" s="12" t="s">
        <v>4947</v>
      </c>
      <c r="E456" s="166">
        <v>5324</v>
      </c>
      <c r="F456" s="158"/>
      <c r="G456" s="12" t="s">
        <v>3046</v>
      </c>
    </row>
    <row r="457" spans="1:7" ht="10.7" customHeight="1" x14ac:dyDescent="0.2">
      <c r="A457" s="191">
        <v>43718</v>
      </c>
      <c r="B457" s="10">
        <v>24121</v>
      </c>
      <c r="C457" s="82" t="s">
        <v>3127</v>
      </c>
      <c r="D457" s="12" t="s">
        <v>577</v>
      </c>
      <c r="E457" s="156">
        <v>960</v>
      </c>
      <c r="F457" s="158">
        <v>10995.75</v>
      </c>
    </row>
    <row r="458" spans="1:7" ht="10.7" customHeight="1" x14ac:dyDescent="0.2">
      <c r="A458" s="191">
        <v>43718</v>
      </c>
      <c r="B458" s="81">
        <v>11869</v>
      </c>
      <c r="C458" s="82" t="s">
        <v>3127</v>
      </c>
      <c r="D458" s="83" t="s">
        <v>585</v>
      </c>
      <c r="E458" s="168">
        <v>1080</v>
      </c>
      <c r="F458" s="158">
        <v>49655</v>
      </c>
    </row>
    <row r="459" spans="1:7" ht="10.7" customHeight="1" x14ac:dyDescent="0.2">
      <c r="A459" s="191">
        <v>43718</v>
      </c>
      <c r="B459" s="10">
        <v>14291</v>
      </c>
      <c r="C459" s="82" t="s">
        <v>3140</v>
      </c>
      <c r="D459" s="12" t="s">
        <v>1350</v>
      </c>
      <c r="E459" s="166">
        <v>156250</v>
      </c>
      <c r="F459" s="158">
        <v>845235.65</v>
      </c>
    </row>
    <row r="460" spans="1:7" ht="10.7" customHeight="1" x14ac:dyDescent="0.2">
      <c r="A460" s="191">
        <v>43718</v>
      </c>
      <c r="B460" s="81">
        <v>13608</v>
      </c>
      <c r="C460" s="82" t="s">
        <v>3140</v>
      </c>
      <c r="D460" s="83" t="s">
        <v>1227</v>
      </c>
      <c r="E460" s="168">
        <v>125</v>
      </c>
      <c r="F460" s="158">
        <v>430724.77</v>
      </c>
    </row>
    <row r="461" spans="1:7" ht="10.7" customHeight="1" x14ac:dyDescent="0.2">
      <c r="A461" s="192">
        <v>43713</v>
      </c>
      <c r="B461" s="81">
        <v>16078</v>
      </c>
      <c r="C461" s="82" t="s">
        <v>3047</v>
      </c>
      <c r="D461" s="83" t="s">
        <v>3044</v>
      </c>
      <c r="E461" s="168">
        <v>1500</v>
      </c>
      <c r="F461" s="158"/>
      <c r="G461" s="12" t="s">
        <v>3046</v>
      </c>
    </row>
    <row r="462" spans="1:7" ht="10.7" customHeight="1" x14ac:dyDescent="0.2">
      <c r="A462" s="192">
        <v>43713</v>
      </c>
      <c r="B462" s="81">
        <v>16078</v>
      </c>
      <c r="C462" s="82" t="s">
        <v>3047</v>
      </c>
      <c r="D462" s="83" t="s">
        <v>3044</v>
      </c>
      <c r="E462" s="168">
        <v>1000</v>
      </c>
      <c r="F462" s="158"/>
      <c r="G462" s="12" t="s">
        <v>3046</v>
      </c>
    </row>
    <row r="463" spans="1:7" ht="10.7" customHeight="1" x14ac:dyDescent="0.2">
      <c r="A463" s="191">
        <v>43718</v>
      </c>
      <c r="B463" s="81">
        <v>13420</v>
      </c>
      <c r="C463" s="82" t="s">
        <v>3141</v>
      </c>
      <c r="D463" s="83" t="s">
        <v>590</v>
      </c>
      <c r="E463" s="168">
        <v>3000</v>
      </c>
      <c r="F463" s="158">
        <v>39761.050000000003</v>
      </c>
    </row>
    <row r="464" spans="1:7" ht="10.7" customHeight="1" x14ac:dyDescent="0.2">
      <c r="A464" s="191">
        <v>43718</v>
      </c>
      <c r="B464" s="10">
        <v>14747</v>
      </c>
      <c r="C464" s="82" t="s">
        <v>3140</v>
      </c>
      <c r="D464" s="12" t="s">
        <v>594</v>
      </c>
      <c r="E464" s="166">
        <v>36.1</v>
      </c>
      <c r="F464" s="158">
        <v>934.61</v>
      </c>
      <c r="G464" s="83"/>
    </row>
    <row r="465" spans="1:7" ht="10.7" customHeight="1" x14ac:dyDescent="0.2">
      <c r="A465" s="191">
        <v>43718</v>
      </c>
      <c r="B465" s="10">
        <v>13782</v>
      </c>
      <c r="C465" s="82" t="s">
        <v>3141</v>
      </c>
      <c r="D465" s="12" t="s">
        <v>1255</v>
      </c>
      <c r="E465" s="166">
        <v>1500</v>
      </c>
      <c r="F465" s="158">
        <v>1500</v>
      </c>
    </row>
    <row r="466" spans="1:7" ht="10.7" customHeight="1" x14ac:dyDescent="0.2">
      <c r="A466" s="191">
        <v>43718</v>
      </c>
      <c r="B466" s="81">
        <v>18303</v>
      </c>
      <c r="C466" s="82" t="s">
        <v>3140</v>
      </c>
      <c r="D466" s="83" t="s">
        <v>3609</v>
      </c>
      <c r="E466" s="168">
        <v>90</v>
      </c>
      <c r="F466" s="158">
        <v>894.84</v>
      </c>
      <c r="G466" s="83"/>
    </row>
    <row r="467" spans="1:7" ht="10.7" customHeight="1" x14ac:dyDescent="0.2">
      <c r="A467" s="191">
        <v>43718</v>
      </c>
      <c r="B467" s="81">
        <v>23068</v>
      </c>
      <c r="C467" s="82" t="s">
        <v>3140</v>
      </c>
      <c r="D467" s="83" t="s">
        <v>597</v>
      </c>
      <c r="E467" s="168">
        <v>6958.46</v>
      </c>
      <c r="F467" s="158">
        <v>48371.03</v>
      </c>
      <c r="G467" s="83"/>
    </row>
    <row r="468" spans="1:7" ht="10.7" customHeight="1" x14ac:dyDescent="0.2">
      <c r="A468" s="191">
        <v>43718</v>
      </c>
      <c r="B468" s="10">
        <v>21573</v>
      </c>
      <c r="C468" s="82" t="s">
        <v>3141</v>
      </c>
      <c r="D468" s="12" t="s">
        <v>598</v>
      </c>
      <c r="E468" s="156">
        <v>1476</v>
      </c>
      <c r="F468" s="158">
        <v>13180.6</v>
      </c>
      <c r="G468" s="83"/>
    </row>
    <row r="469" spans="1:7" ht="10.7" customHeight="1" x14ac:dyDescent="0.2">
      <c r="A469" s="192">
        <v>43713</v>
      </c>
      <c r="B469" s="81">
        <v>16078</v>
      </c>
      <c r="C469" s="82" t="s">
        <v>3047</v>
      </c>
      <c r="D469" s="83" t="s">
        <v>6557</v>
      </c>
      <c r="E469" s="168">
        <v>24</v>
      </c>
      <c r="F469" s="158"/>
      <c r="G469" s="12" t="s">
        <v>3046</v>
      </c>
    </row>
    <row r="470" spans="1:7" ht="10.7" customHeight="1" x14ac:dyDescent="0.2">
      <c r="A470" s="191">
        <v>43718</v>
      </c>
      <c r="B470" s="81">
        <v>20145</v>
      </c>
      <c r="C470" s="82" t="s">
        <v>3140</v>
      </c>
      <c r="D470" s="83" t="s">
        <v>599</v>
      </c>
      <c r="E470" s="168">
        <v>910</v>
      </c>
      <c r="F470" s="158">
        <v>83656.3</v>
      </c>
      <c r="G470" s="83"/>
    </row>
    <row r="471" spans="1:7" ht="10.7" customHeight="1" x14ac:dyDescent="0.2">
      <c r="A471" s="191">
        <v>43718</v>
      </c>
      <c r="B471" s="10">
        <v>27904</v>
      </c>
      <c r="C471" s="82" t="s">
        <v>3128</v>
      </c>
      <c r="D471" s="12" t="s">
        <v>5907</v>
      </c>
      <c r="E471" s="166">
        <v>105.04</v>
      </c>
      <c r="F471" s="158">
        <v>253.04000000000002</v>
      </c>
      <c r="G471" s="83"/>
    </row>
    <row r="472" spans="1:7" ht="10.7" customHeight="1" x14ac:dyDescent="0.2">
      <c r="A472" s="191">
        <v>43718</v>
      </c>
      <c r="B472" s="10">
        <v>11086</v>
      </c>
      <c r="C472" s="82" t="s">
        <v>3140</v>
      </c>
      <c r="D472" s="12" t="s">
        <v>606</v>
      </c>
      <c r="E472" s="166">
        <v>2576.8000000000002</v>
      </c>
      <c r="F472" s="158">
        <v>363756.02999999997</v>
      </c>
    </row>
    <row r="473" spans="1:7" ht="10.7" customHeight="1" x14ac:dyDescent="0.2">
      <c r="A473" s="192">
        <v>43713</v>
      </c>
      <c r="B473" s="81">
        <v>16078</v>
      </c>
      <c r="C473" s="82" t="s">
        <v>3047</v>
      </c>
      <c r="D473" s="83" t="s">
        <v>6548</v>
      </c>
      <c r="E473" s="168">
        <v>3.95</v>
      </c>
      <c r="F473" s="158"/>
      <c r="G473" s="12" t="s">
        <v>3046</v>
      </c>
    </row>
    <row r="474" spans="1:7" ht="10.7" customHeight="1" x14ac:dyDescent="0.2">
      <c r="A474" s="191">
        <v>43718</v>
      </c>
      <c r="B474" s="10">
        <v>14456</v>
      </c>
      <c r="C474" s="82" t="s">
        <v>3882</v>
      </c>
      <c r="D474" s="12" t="s">
        <v>1382</v>
      </c>
      <c r="E474" s="166">
        <v>104.37</v>
      </c>
      <c r="F474" s="158">
        <v>20006.91</v>
      </c>
      <c r="G474" s="83"/>
    </row>
    <row r="475" spans="1:7" ht="10.7" customHeight="1" x14ac:dyDescent="0.2">
      <c r="A475" s="191">
        <v>43718</v>
      </c>
      <c r="B475" s="10">
        <v>25205</v>
      </c>
      <c r="C475" s="82" t="s">
        <v>3711</v>
      </c>
      <c r="D475" s="12" t="s">
        <v>2475</v>
      </c>
      <c r="E475" s="166">
        <v>229</v>
      </c>
      <c r="F475" s="158">
        <v>229</v>
      </c>
      <c r="G475" s="83"/>
    </row>
    <row r="476" spans="1:7" ht="10.7" customHeight="1" x14ac:dyDescent="0.2">
      <c r="A476" s="191">
        <v>43718</v>
      </c>
      <c r="B476" s="10">
        <v>19522</v>
      </c>
      <c r="C476" s="82" t="s">
        <v>3127</v>
      </c>
      <c r="D476" s="12" t="s">
        <v>609</v>
      </c>
      <c r="E476" s="166">
        <v>1237.5</v>
      </c>
      <c r="F476" s="158">
        <v>42212.5</v>
      </c>
      <c r="G476" s="83"/>
    </row>
    <row r="477" spans="1:7" ht="10.7" customHeight="1" x14ac:dyDescent="0.2">
      <c r="A477" s="191">
        <v>43718</v>
      </c>
      <c r="B477" s="10">
        <v>25921</v>
      </c>
      <c r="C477" s="82" t="s">
        <v>3881</v>
      </c>
      <c r="D477" s="12" t="s">
        <v>610</v>
      </c>
      <c r="E477" s="166">
        <v>37.86</v>
      </c>
      <c r="F477" s="158">
        <v>817.87</v>
      </c>
      <c r="G477" s="83"/>
    </row>
    <row r="478" spans="1:7" ht="10.7" customHeight="1" x14ac:dyDescent="0.2">
      <c r="A478" s="191">
        <v>43718</v>
      </c>
      <c r="B478" s="10">
        <v>27913</v>
      </c>
      <c r="C478" s="82" t="s">
        <v>3141</v>
      </c>
      <c r="D478" s="12" t="s">
        <v>6049</v>
      </c>
      <c r="E478" s="166">
        <v>10104.75</v>
      </c>
      <c r="F478" s="158">
        <v>31648.5</v>
      </c>
      <c r="G478" s="83"/>
    </row>
    <row r="479" spans="1:7" ht="10.7" customHeight="1" x14ac:dyDescent="0.2">
      <c r="A479" s="191">
        <v>43718</v>
      </c>
      <c r="B479" s="10">
        <v>23337</v>
      </c>
      <c r="C479" s="82" t="s">
        <v>3140</v>
      </c>
      <c r="D479" s="12" t="s">
        <v>615</v>
      </c>
      <c r="E479" s="156">
        <v>729.5</v>
      </c>
      <c r="F479" s="158">
        <v>9100.1</v>
      </c>
      <c r="G479" s="83"/>
    </row>
    <row r="480" spans="1:7" ht="10.7" customHeight="1" x14ac:dyDescent="0.2">
      <c r="A480" s="191">
        <v>43718</v>
      </c>
      <c r="B480" s="10">
        <v>21374</v>
      </c>
      <c r="C480" s="82" t="s">
        <v>3136</v>
      </c>
      <c r="D480" s="12" t="s">
        <v>616</v>
      </c>
      <c r="E480" s="156">
        <v>8868</v>
      </c>
      <c r="F480" s="158">
        <v>54722.01</v>
      </c>
    </row>
    <row r="481" spans="1:7" ht="10.7" customHeight="1" x14ac:dyDescent="0.2">
      <c r="A481" s="191">
        <v>43718</v>
      </c>
      <c r="B481" s="81">
        <v>14236</v>
      </c>
      <c r="C481" s="82" t="s">
        <v>3140</v>
      </c>
      <c r="D481" s="83" t="s">
        <v>1342</v>
      </c>
      <c r="E481" s="168">
        <v>12293.5</v>
      </c>
      <c r="F481" s="158">
        <v>210427.35</v>
      </c>
      <c r="G481" s="83"/>
    </row>
    <row r="482" spans="1:7" ht="10.7" customHeight="1" x14ac:dyDescent="0.2">
      <c r="A482" s="191">
        <v>43718</v>
      </c>
      <c r="B482" s="81">
        <v>13856</v>
      </c>
      <c r="C482" s="82" t="s">
        <v>3141</v>
      </c>
      <c r="D482" s="83" t="s">
        <v>1269</v>
      </c>
      <c r="E482" s="168">
        <v>2290</v>
      </c>
      <c r="F482" s="158">
        <v>19117</v>
      </c>
      <c r="G482" s="83"/>
    </row>
    <row r="483" spans="1:7" ht="10.7" customHeight="1" x14ac:dyDescent="0.2">
      <c r="A483" s="191">
        <v>43718</v>
      </c>
      <c r="B483" s="10">
        <v>22458</v>
      </c>
      <c r="C483" s="82" t="s">
        <v>3140</v>
      </c>
      <c r="D483" s="12" t="s">
        <v>2018</v>
      </c>
      <c r="E483" s="156">
        <v>150</v>
      </c>
      <c r="F483" s="158">
        <v>477.79</v>
      </c>
      <c r="G483" s="83"/>
    </row>
    <row r="484" spans="1:7" ht="10.7" customHeight="1" x14ac:dyDescent="0.2">
      <c r="A484" s="191">
        <v>43718</v>
      </c>
      <c r="B484" s="10">
        <v>25868</v>
      </c>
      <c r="C484" s="82" t="s">
        <v>3140</v>
      </c>
      <c r="D484" s="12" t="s">
        <v>2613</v>
      </c>
      <c r="E484" s="166">
        <v>20408</v>
      </c>
      <c r="F484" s="158">
        <v>45234</v>
      </c>
      <c r="G484" s="83"/>
    </row>
    <row r="485" spans="1:7" ht="10.7" customHeight="1" x14ac:dyDescent="0.2">
      <c r="A485" s="191">
        <v>43718</v>
      </c>
      <c r="B485" s="10">
        <v>19615</v>
      </c>
      <c r="C485" s="82" t="s">
        <v>3140</v>
      </c>
      <c r="D485" s="12" t="s">
        <v>617</v>
      </c>
      <c r="E485" s="156">
        <v>1048</v>
      </c>
      <c r="F485" s="158">
        <v>70071.11</v>
      </c>
      <c r="G485" s="83"/>
    </row>
    <row r="486" spans="1:7" ht="10.7" customHeight="1" x14ac:dyDescent="0.2">
      <c r="A486" s="191">
        <v>43718</v>
      </c>
      <c r="B486" s="10">
        <v>26803</v>
      </c>
      <c r="C486" s="82" t="s">
        <v>3140</v>
      </c>
      <c r="D486" s="12" t="s">
        <v>2835</v>
      </c>
      <c r="E486" s="166">
        <v>975</v>
      </c>
      <c r="F486" s="158">
        <v>975</v>
      </c>
      <c r="G486" s="83"/>
    </row>
    <row r="487" spans="1:7" ht="10.7" customHeight="1" x14ac:dyDescent="0.2">
      <c r="A487" s="191">
        <v>43718</v>
      </c>
      <c r="B487" s="10">
        <v>10649</v>
      </c>
      <c r="C487" s="82" t="s">
        <v>3141</v>
      </c>
      <c r="D487" s="12" t="s">
        <v>622</v>
      </c>
      <c r="E487" s="156">
        <v>1009.82</v>
      </c>
      <c r="F487" s="158">
        <v>79509.62000000001</v>
      </c>
    </row>
    <row r="488" spans="1:7" ht="10.7" customHeight="1" x14ac:dyDescent="0.2">
      <c r="A488" s="191">
        <v>43718</v>
      </c>
      <c r="B488" s="81">
        <v>10956</v>
      </c>
      <c r="C488" s="82" t="s">
        <v>3140</v>
      </c>
      <c r="D488" s="83" t="s">
        <v>626</v>
      </c>
      <c r="E488" s="168">
        <v>472.9</v>
      </c>
      <c r="F488" s="158">
        <v>40015.590000000004</v>
      </c>
      <c r="G488" s="83"/>
    </row>
    <row r="489" spans="1:7" ht="10.7" customHeight="1" x14ac:dyDescent="0.2">
      <c r="A489" s="191">
        <v>43718</v>
      </c>
      <c r="B489" s="10">
        <v>10919</v>
      </c>
      <c r="C489" s="82" t="s">
        <v>3141</v>
      </c>
      <c r="D489" s="12" t="s">
        <v>627</v>
      </c>
      <c r="E489" s="166">
        <v>210.34</v>
      </c>
      <c r="F489" s="158">
        <v>5624.5</v>
      </c>
    </row>
    <row r="490" spans="1:7" ht="10.7" customHeight="1" x14ac:dyDescent="0.2">
      <c r="A490" s="191">
        <v>43718</v>
      </c>
      <c r="B490" s="81">
        <v>20718</v>
      </c>
      <c r="C490" s="82" t="s">
        <v>3141</v>
      </c>
      <c r="D490" s="83" t="s">
        <v>628</v>
      </c>
      <c r="E490" s="168">
        <v>195.33</v>
      </c>
      <c r="F490" s="158">
        <v>6985.35</v>
      </c>
      <c r="G490" s="83"/>
    </row>
    <row r="491" spans="1:7" ht="10.7" customHeight="1" x14ac:dyDescent="0.2">
      <c r="A491" s="191">
        <v>43718</v>
      </c>
      <c r="B491" s="10">
        <v>10008</v>
      </c>
      <c r="C491" s="82" t="s">
        <v>3141</v>
      </c>
      <c r="D491" s="12" t="s">
        <v>738</v>
      </c>
      <c r="E491" s="156">
        <v>49067.89</v>
      </c>
      <c r="F491" s="158">
        <v>540686.42999999993</v>
      </c>
    </row>
    <row r="492" spans="1:7" ht="10.7" customHeight="1" x14ac:dyDescent="0.2">
      <c r="A492" s="192">
        <v>43717</v>
      </c>
      <c r="B492" s="81">
        <v>16078</v>
      </c>
      <c r="C492" s="82" t="s">
        <v>3047</v>
      </c>
      <c r="D492" s="83" t="s">
        <v>6574</v>
      </c>
      <c r="E492" s="168">
        <v>475</v>
      </c>
      <c r="F492" s="158"/>
      <c r="G492" s="12" t="s">
        <v>3046</v>
      </c>
    </row>
    <row r="493" spans="1:7" ht="10.7" customHeight="1" x14ac:dyDescent="0.2">
      <c r="A493" s="191">
        <v>43718</v>
      </c>
      <c r="B493" s="10">
        <v>22516</v>
      </c>
      <c r="C493" s="82" t="s">
        <v>3128</v>
      </c>
      <c r="D493" s="12" t="s">
        <v>2027</v>
      </c>
      <c r="E493" s="156">
        <v>198</v>
      </c>
      <c r="F493" s="158">
        <v>560.55999999999995</v>
      </c>
    </row>
    <row r="494" spans="1:7" ht="10.7" customHeight="1" x14ac:dyDescent="0.2">
      <c r="A494" s="191">
        <v>43718</v>
      </c>
      <c r="B494" s="10">
        <v>11553</v>
      </c>
      <c r="C494" s="82" t="s">
        <v>3127</v>
      </c>
      <c r="D494" s="12" t="s">
        <v>633</v>
      </c>
      <c r="E494" s="166">
        <v>500</v>
      </c>
      <c r="F494" s="158">
        <v>22970</v>
      </c>
      <c r="G494" s="83"/>
    </row>
    <row r="495" spans="1:7" ht="10.7" customHeight="1" x14ac:dyDescent="0.2">
      <c r="A495" s="192">
        <v>43717</v>
      </c>
      <c r="B495" s="81">
        <v>16078</v>
      </c>
      <c r="C495" s="82" t="s">
        <v>3047</v>
      </c>
      <c r="D495" s="83" t="s">
        <v>6572</v>
      </c>
      <c r="E495" s="168">
        <v>475</v>
      </c>
      <c r="F495" s="158"/>
      <c r="G495" s="12" t="s">
        <v>3046</v>
      </c>
    </row>
    <row r="496" spans="1:7" ht="10.7" customHeight="1" x14ac:dyDescent="0.2">
      <c r="A496" s="191">
        <v>43711</v>
      </c>
      <c r="B496" s="10">
        <v>13309</v>
      </c>
      <c r="C496" s="82" t="s">
        <v>3329</v>
      </c>
      <c r="D496" s="12" t="s">
        <v>1156</v>
      </c>
      <c r="E496" s="156">
        <v>186345</v>
      </c>
      <c r="F496" s="158">
        <v>186345</v>
      </c>
      <c r="G496" s="83" t="s">
        <v>3029</v>
      </c>
    </row>
    <row r="497" spans="1:7" ht="10.7" customHeight="1" x14ac:dyDescent="0.2">
      <c r="A497" s="191">
        <v>43718</v>
      </c>
      <c r="B497" s="81">
        <v>21512</v>
      </c>
      <c r="C497" s="82" t="s">
        <v>3141</v>
      </c>
      <c r="D497" s="83" t="s">
        <v>634</v>
      </c>
      <c r="E497" s="168">
        <v>60227.16</v>
      </c>
      <c r="F497" s="158">
        <v>166096.78</v>
      </c>
    </row>
    <row r="498" spans="1:7" ht="10.7" customHeight="1" x14ac:dyDescent="0.2">
      <c r="A498" s="191">
        <v>43718</v>
      </c>
      <c r="B498" s="10">
        <v>21533</v>
      </c>
      <c r="C498" s="82" t="s">
        <v>3141</v>
      </c>
      <c r="D498" s="12" t="s">
        <v>1572</v>
      </c>
      <c r="E498" s="166">
        <v>3465</v>
      </c>
      <c r="F498" s="158">
        <v>42081.919999999998</v>
      </c>
      <c r="G498" s="83"/>
    </row>
    <row r="499" spans="1:7" ht="10.7" customHeight="1" x14ac:dyDescent="0.2">
      <c r="A499" s="191">
        <v>43718</v>
      </c>
      <c r="B499" s="10">
        <v>13110</v>
      </c>
      <c r="C499" s="82" t="s">
        <v>3140</v>
      </c>
      <c r="D499" s="12" t="s">
        <v>1125</v>
      </c>
      <c r="E499" s="156">
        <v>7325.5</v>
      </c>
      <c r="F499" s="158">
        <v>37359</v>
      </c>
      <c r="G499" s="83"/>
    </row>
    <row r="500" spans="1:7" ht="10.7" customHeight="1" x14ac:dyDescent="0.2">
      <c r="A500" s="191">
        <v>43718</v>
      </c>
      <c r="B500" s="10">
        <v>999002233</v>
      </c>
      <c r="C500" s="82" t="s">
        <v>3135</v>
      </c>
      <c r="D500" s="12" t="s">
        <v>6599</v>
      </c>
      <c r="E500" s="166">
        <v>125</v>
      </c>
      <c r="F500" s="158">
        <v>125</v>
      </c>
      <c r="G500" s="83"/>
    </row>
    <row r="501" spans="1:7" ht="10.7" customHeight="1" x14ac:dyDescent="0.2">
      <c r="A501" s="191">
        <v>43718</v>
      </c>
      <c r="B501" s="10">
        <v>11220</v>
      </c>
      <c r="C501" s="82" t="s">
        <v>3141</v>
      </c>
      <c r="D501" s="12" t="s">
        <v>892</v>
      </c>
      <c r="E501" s="156">
        <v>62.64</v>
      </c>
      <c r="F501" s="158">
        <v>565.15</v>
      </c>
      <c r="G501" s="83"/>
    </row>
    <row r="502" spans="1:7" ht="10.7" customHeight="1" x14ac:dyDescent="0.2">
      <c r="A502" s="191">
        <v>43718</v>
      </c>
      <c r="B502" s="81">
        <v>18326</v>
      </c>
      <c r="C502" s="82" t="s">
        <v>3140</v>
      </c>
      <c r="D502" s="83" t="s">
        <v>637</v>
      </c>
      <c r="E502" s="168">
        <v>2764.34</v>
      </c>
      <c r="F502" s="158">
        <v>47422.759999999995</v>
      </c>
      <c r="G502" s="83"/>
    </row>
    <row r="503" spans="1:7" ht="10.7" customHeight="1" x14ac:dyDescent="0.2">
      <c r="A503" s="191">
        <v>43718</v>
      </c>
      <c r="B503" s="10">
        <v>17474</v>
      </c>
      <c r="C503" s="82" t="s">
        <v>3141</v>
      </c>
      <c r="D503" s="12" t="s">
        <v>640</v>
      </c>
      <c r="E503" s="166">
        <v>187.46</v>
      </c>
      <c r="F503" s="158">
        <v>95608.99</v>
      </c>
    </row>
    <row r="504" spans="1:7" ht="10.7" customHeight="1" x14ac:dyDescent="0.2">
      <c r="A504" s="191">
        <v>43718</v>
      </c>
      <c r="B504" s="81">
        <v>12400</v>
      </c>
      <c r="C504" s="82" t="s">
        <v>3143</v>
      </c>
      <c r="D504" s="83" t="s">
        <v>1049</v>
      </c>
      <c r="E504" s="168">
        <v>1147.5</v>
      </c>
      <c r="F504" s="158">
        <v>8901.58</v>
      </c>
    </row>
    <row r="505" spans="1:7" ht="10.7" customHeight="1" x14ac:dyDescent="0.2">
      <c r="A505" s="192">
        <v>43717</v>
      </c>
      <c r="B505" s="81">
        <v>16078</v>
      </c>
      <c r="C505" s="82" t="s">
        <v>3047</v>
      </c>
      <c r="D505" s="83" t="s">
        <v>6561</v>
      </c>
      <c r="E505" s="168">
        <v>3950</v>
      </c>
      <c r="F505" s="158"/>
      <c r="G505" s="12" t="s">
        <v>3046</v>
      </c>
    </row>
    <row r="506" spans="1:7" ht="10.7" customHeight="1" x14ac:dyDescent="0.2">
      <c r="A506" s="192">
        <v>43717</v>
      </c>
      <c r="B506" s="81">
        <v>16078</v>
      </c>
      <c r="C506" s="82" t="s">
        <v>3047</v>
      </c>
      <c r="D506" s="83" t="s">
        <v>6558</v>
      </c>
      <c r="E506" s="168">
        <v>104.37</v>
      </c>
      <c r="F506" s="158"/>
      <c r="G506" s="12" t="s">
        <v>3046</v>
      </c>
    </row>
    <row r="507" spans="1:7" ht="10.7" customHeight="1" x14ac:dyDescent="0.2">
      <c r="A507" s="191">
        <v>43718</v>
      </c>
      <c r="B507" s="81">
        <v>14319</v>
      </c>
      <c r="C507" s="82" t="s">
        <v>3140</v>
      </c>
      <c r="D507" s="83" t="s">
        <v>647</v>
      </c>
      <c r="E507" s="168">
        <v>5374.67</v>
      </c>
      <c r="F507" s="158">
        <v>60166.64</v>
      </c>
      <c r="G507" s="83"/>
    </row>
    <row r="508" spans="1:7" ht="10.7" customHeight="1" x14ac:dyDescent="0.2">
      <c r="A508" s="191">
        <v>43718</v>
      </c>
      <c r="B508" s="10">
        <v>10703</v>
      </c>
      <c r="C508" s="82" t="s">
        <v>3128</v>
      </c>
      <c r="D508" s="12" t="s">
        <v>820</v>
      </c>
      <c r="E508" s="156">
        <v>264</v>
      </c>
      <c r="F508" s="158">
        <v>816</v>
      </c>
    </row>
    <row r="509" spans="1:7" ht="10.7" customHeight="1" x14ac:dyDescent="0.2">
      <c r="A509" s="191">
        <v>43718</v>
      </c>
      <c r="B509" s="10">
        <v>26392</v>
      </c>
      <c r="C509" s="82" t="s">
        <v>3881</v>
      </c>
      <c r="D509" s="12" t="s">
        <v>652</v>
      </c>
      <c r="E509" s="166">
        <v>291.45</v>
      </c>
      <c r="F509" s="158">
        <v>858.42000000000007</v>
      </c>
      <c r="G509" s="83"/>
    </row>
    <row r="510" spans="1:7" ht="10.7" customHeight="1" x14ac:dyDescent="0.2">
      <c r="A510" s="191">
        <v>43718</v>
      </c>
      <c r="B510" s="10">
        <v>27846</v>
      </c>
      <c r="C510" s="82" t="s">
        <v>3141</v>
      </c>
      <c r="D510" s="12" t="s">
        <v>5938</v>
      </c>
      <c r="E510" s="166">
        <v>110</v>
      </c>
      <c r="F510" s="158">
        <v>605</v>
      </c>
      <c r="G510" s="83"/>
    </row>
    <row r="511" spans="1:7" ht="10.7" customHeight="1" x14ac:dyDescent="0.2">
      <c r="A511" s="191">
        <v>43718</v>
      </c>
      <c r="B511" s="10">
        <v>20050</v>
      </c>
      <c r="C511" s="82" t="s">
        <v>3128</v>
      </c>
      <c r="D511" s="12" t="s">
        <v>1779</v>
      </c>
      <c r="E511" s="166">
        <v>144</v>
      </c>
      <c r="F511" s="158">
        <v>720</v>
      </c>
    </row>
    <row r="512" spans="1:7" ht="10.7" customHeight="1" x14ac:dyDescent="0.2">
      <c r="A512" s="192">
        <v>43717</v>
      </c>
      <c r="B512" s="81">
        <v>16078</v>
      </c>
      <c r="C512" s="82" t="s">
        <v>3047</v>
      </c>
      <c r="D512" s="83" t="s">
        <v>6568</v>
      </c>
      <c r="E512" s="168">
        <v>475</v>
      </c>
      <c r="F512" s="158"/>
      <c r="G512" s="12" t="s">
        <v>3046</v>
      </c>
    </row>
    <row r="513" spans="1:8" ht="10.7" customHeight="1" x14ac:dyDescent="0.2">
      <c r="A513" s="191">
        <v>43718</v>
      </c>
      <c r="B513" s="10">
        <v>20101</v>
      </c>
      <c r="C513" s="82" t="s">
        <v>3128</v>
      </c>
      <c r="D513" s="12" t="s">
        <v>655</v>
      </c>
      <c r="E513" s="166">
        <v>96</v>
      </c>
      <c r="F513" s="158">
        <v>856.01</v>
      </c>
      <c r="G513" s="83"/>
    </row>
    <row r="514" spans="1:8" ht="10.7" customHeight="1" x14ac:dyDescent="0.2">
      <c r="A514" s="191">
        <v>43718</v>
      </c>
      <c r="B514" s="10">
        <v>20505</v>
      </c>
      <c r="C514" s="82" t="s">
        <v>3127</v>
      </c>
      <c r="D514" s="12" t="s">
        <v>1812</v>
      </c>
      <c r="E514" s="156">
        <v>500</v>
      </c>
      <c r="F514" s="158">
        <v>14080</v>
      </c>
      <c r="G514" s="83"/>
    </row>
    <row r="515" spans="1:8" ht="10.7" customHeight="1" x14ac:dyDescent="0.2">
      <c r="A515" s="191">
        <v>43718</v>
      </c>
      <c r="B515" s="10">
        <v>10552</v>
      </c>
      <c r="C515" s="82" t="s">
        <v>3136</v>
      </c>
      <c r="D515" s="12" t="s">
        <v>799</v>
      </c>
      <c r="E515" s="156">
        <v>1270</v>
      </c>
      <c r="F515" s="158">
        <v>2410</v>
      </c>
      <c r="G515" s="83"/>
    </row>
    <row r="516" spans="1:8" ht="10.7" customHeight="1" x14ac:dyDescent="0.2">
      <c r="A516" s="191">
        <v>43718</v>
      </c>
      <c r="B516" s="10">
        <v>10385</v>
      </c>
      <c r="C516" s="82" t="s">
        <v>3141</v>
      </c>
      <c r="D516" s="12" t="s">
        <v>656</v>
      </c>
      <c r="E516" s="156">
        <v>1300.6099999999999</v>
      </c>
      <c r="F516" s="158">
        <v>42539.15</v>
      </c>
      <c r="G516" s="83"/>
    </row>
    <row r="517" spans="1:8" ht="10.7" customHeight="1" x14ac:dyDescent="0.2">
      <c r="A517" s="191">
        <v>43718</v>
      </c>
      <c r="B517" s="10">
        <v>19085</v>
      </c>
      <c r="C517" s="82" t="s">
        <v>3127</v>
      </c>
      <c r="D517" s="12" t="s">
        <v>657</v>
      </c>
      <c r="E517" s="166">
        <v>175</v>
      </c>
      <c r="F517" s="158">
        <v>61160</v>
      </c>
      <c r="G517" s="83"/>
    </row>
    <row r="518" spans="1:8" ht="10.7" customHeight="1" x14ac:dyDescent="0.2">
      <c r="A518" s="191">
        <v>43718</v>
      </c>
      <c r="B518" s="81">
        <v>19272</v>
      </c>
      <c r="C518" s="82" t="s">
        <v>3127</v>
      </c>
      <c r="D518" s="83" t="s">
        <v>1711</v>
      </c>
      <c r="E518" s="168">
        <v>850</v>
      </c>
      <c r="F518" s="158">
        <v>23118</v>
      </c>
    </row>
    <row r="519" spans="1:8" ht="10.7" customHeight="1" x14ac:dyDescent="0.2">
      <c r="A519" s="191">
        <v>43718</v>
      </c>
      <c r="B519" s="10">
        <v>14488</v>
      </c>
      <c r="C519" s="82" t="s">
        <v>3140</v>
      </c>
      <c r="D519" s="12" t="s">
        <v>664</v>
      </c>
      <c r="E519" s="166">
        <v>425</v>
      </c>
      <c r="F519" s="158">
        <v>220118.47</v>
      </c>
      <c r="G519" s="83"/>
    </row>
    <row r="520" spans="1:8" ht="10.7" customHeight="1" x14ac:dyDescent="0.2">
      <c r="A520" s="191">
        <v>43718</v>
      </c>
      <c r="B520" s="10">
        <v>19605</v>
      </c>
      <c r="C520" s="82" t="s">
        <v>3141</v>
      </c>
      <c r="D520" s="12" t="s">
        <v>665</v>
      </c>
      <c r="E520" s="166">
        <v>48387.45</v>
      </c>
      <c r="F520" s="158">
        <v>594353.6</v>
      </c>
    </row>
    <row r="521" spans="1:8" ht="10.7" customHeight="1" x14ac:dyDescent="0.2">
      <c r="A521" s="191">
        <v>43718</v>
      </c>
      <c r="B521" s="81">
        <v>28108</v>
      </c>
      <c r="C521" s="82" t="s">
        <v>3128</v>
      </c>
      <c r="D521" s="83" t="s">
        <v>6596</v>
      </c>
      <c r="E521" s="168">
        <v>34.909999999999997</v>
      </c>
      <c r="F521" s="158">
        <v>34.909999999999997</v>
      </c>
    </row>
    <row r="522" spans="1:8" ht="10.7" customHeight="1" x14ac:dyDescent="0.2">
      <c r="A522" s="191">
        <v>43718</v>
      </c>
      <c r="B522" s="10">
        <v>20355</v>
      </c>
      <c r="C522" s="82" t="s">
        <v>3140</v>
      </c>
      <c r="D522" s="12" t="s">
        <v>1799</v>
      </c>
      <c r="E522" s="156">
        <v>99.95</v>
      </c>
      <c r="F522" s="158">
        <v>99.95</v>
      </c>
    </row>
    <row r="523" spans="1:8" ht="12.95" customHeight="1" thickBot="1" x14ac:dyDescent="0.25">
      <c r="A523" s="33"/>
      <c r="C523" s="24"/>
      <c r="D523" s="25"/>
      <c r="E523" s="159">
        <f>SUM(E5:E522)</f>
        <v>6337468.0599999996</v>
      </c>
      <c r="F523" s="160"/>
      <c r="G523" s="25"/>
      <c r="H523" s="25"/>
    </row>
    <row r="524" spans="1:8" s="83" customFormat="1" ht="7.5" customHeight="1" thickTop="1" x14ac:dyDescent="0.2">
      <c r="A524" s="33"/>
      <c r="B524" s="11"/>
      <c r="C524" s="136"/>
      <c r="D524" s="33"/>
      <c r="E524" s="161"/>
      <c r="F524" s="153"/>
      <c r="G524" s="33"/>
    </row>
    <row r="525" spans="1:8" s="83" customFormat="1" ht="12.75" customHeight="1" x14ac:dyDescent="0.2">
      <c r="A525" s="33"/>
      <c r="B525" s="11"/>
      <c r="C525" s="148"/>
      <c r="D525" s="35" t="s">
        <v>6586</v>
      </c>
      <c r="E525" s="161"/>
      <c r="F525" s="153"/>
      <c r="G525" s="33"/>
    </row>
    <row r="526" spans="1:8" s="83" customFormat="1" ht="12.75" customHeight="1" x14ac:dyDescent="0.2">
      <c r="A526" s="33"/>
      <c r="B526" s="11"/>
      <c r="C526" s="148"/>
      <c r="D526" s="33" t="s">
        <v>669</v>
      </c>
      <c r="E526" s="161"/>
      <c r="F526" s="153"/>
      <c r="G526" s="33"/>
      <c r="H526" s="138"/>
    </row>
    <row r="527" spans="1:8" s="83" customFormat="1" ht="12.75" customHeight="1" x14ac:dyDescent="0.2">
      <c r="A527" s="33"/>
      <c r="B527" s="11"/>
      <c r="C527" s="148"/>
      <c r="D527" s="33" t="s">
        <v>6585</v>
      </c>
      <c r="E527" s="161"/>
      <c r="F527" s="153"/>
      <c r="G527" s="33"/>
    </row>
    <row r="528" spans="1:8" s="83" customFormat="1" ht="12.75" customHeight="1" x14ac:dyDescent="0.2">
      <c r="A528" s="33"/>
      <c r="B528" s="11"/>
      <c r="C528" s="148"/>
      <c r="D528" s="33" t="s">
        <v>6622</v>
      </c>
      <c r="E528" s="161"/>
      <c r="F528" s="153"/>
      <c r="G528" s="33"/>
    </row>
    <row r="529" spans="1:9" s="83" customFormat="1" ht="12.75" customHeight="1" x14ac:dyDescent="0.2">
      <c r="A529" s="12"/>
      <c r="B529" s="11"/>
      <c r="C529" s="148"/>
      <c r="D529" s="36" t="s">
        <v>6584</v>
      </c>
      <c r="E529" s="161"/>
      <c r="F529" s="153"/>
      <c r="G529" s="33"/>
    </row>
    <row r="530" spans="1:9" s="83" customFormat="1" ht="9.9499999999999993" customHeight="1" x14ac:dyDescent="0.2">
      <c r="A530" s="12"/>
      <c r="B530" s="11"/>
      <c r="C530" s="148"/>
      <c r="D530" s="36"/>
      <c r="E530" s="161"/>
      <c r="F530" s="153"/>
      <c r="G530" s="33"/>
    </row>
    <row r="531" spans="1:9" s="144" customFormat="1" ht="12.75" customHeight="1" x14ac:dyDescent="0.2">
      <c r="A531" s="213" t="s">
        <v>670</v>
      </c>
      <c r="B531" s="213"/>
      <c r="C531" s="213"/>
      <c r="D531" s="213"/>
      <c r="E531" s="213"/>
      <c r="F531" s="213"/>
      <c r="G531" s="213"/>
    </row>
    <row r="532" spans="1:9" s="146" customFormat="1" ht="12.75" customHeight="1" x14ac:dyDescent="0.35">
      <c r="A532" s="22"/>
      <c r="B532" s="201"/>
      <c r="C532" s="200"/>
      <c r="D532" s="200"/>
      <c r="E532" s="162"/>
      <c r="F532" s="162"/>
      <c r="G532" s="200"/>
    </row>
    <row r="533" spans="1:9" s="146" customFormat="1" ht="15.6" customHeight="1" x14ac:dyDescent="0.35">
      <c r="A533" s="214" t="s">
        <v>671</v>
      </c>
      <c r="B533" s="214"/>
      <c r="C533" s="214"/>
      <c r="D533" s="40" t="s">
        <v>4</v>
      </c>
      <c r="E533" s="163" t="s">
        <v>672</v>
      </c>
      <c r="F533" s="154"/>
      <c r="G533" s="144"/>
      <c r="H533" s="144"/>
    </row>
    <row r="534" spans="1:9" s="83" customFormat="1" ht="10.5" customHeight="1" x14ac:dyDescent="0.25">
      <c r="A534" s="220" t="s">
        <v>686</v>
      </c>
      <c r="B534" s="220"/>
      <c r="C534" s="220"/>
      <c r="D534" s="49" t="s">
        <v>19</v>
      </c>
      <c r="E534" s="156">
        <v>1105334.8999999999</v>
      </c>
      <c r="F534" s="205"/>
      <c r="G534" s="177"/>
      <c r="H534" s="178"/>
      <c r="I534" s="179"/>
    </row>
    <row r="535" spans="1:9" s="83" customFormat="1" ht="10.5" customHeight="1" x14ac:dyDescent="0.25">
      <c r="A535" s="220" t="s">
        <v>721</v>
      </c>
      <c r="B535" s="220"/>
      <c r="C535" s="220"/>
      <c r="D535" s="49" t="s">
        <v>102</v>
      </c>
      <c r="E535" s="156">
        <v>195398.12</v>
      </c>
      <c r="F535" s="205"/>
      <c r="G535" s="177"/>
      <c r="H535" s="178"/>
      <c r="I535" s="179"/>
    </row>
    <row r="536" spans="1:9" s="83" customFormat="1" ht="10.5" customHeight="1" x14ac:dyDescent="0.25">
      <c r="A536" s="220" t="s">
        <v>709</v>
      </c>
      <c r="B536" s="220"/>
      <c r="C536" s="220"/>
      <c r="D536" s="49" t="s">
        <v>129</v>
      </c>
      <c r="E536" s="156">
        <v>3935</v>
      </c>
      <c r="F536" s="205"/>
      <c r="G536" s="177"/>
      <c r="H536" s="178"/>
      <c r="I536" s="179"/>
    </row>
    <row r="537" spans="1:9" s="83" customFormat="1" ht="10.5" customHeight="1" x14ac:dyDescent="0.25">
      <c r="A537" s="220" t="s">
        <v>729</v>
      </c>
      <c r="B537" s="220"/>
      <c r="C537" s="220"/>
      <c r="D537" s="49" t="s">
        <v>1404</v>
      </c>
      <c r="E537" s="156">
        <v>5463.75</v>
      </c>
      <c r="F537" s="205"/>
      <c r="G537" s="177"/>
      <c r="H537" s="178"/>
      <c r="I537" s="179"/>
    </row>
    <row r="538" spans="1:9" s="83" customFormat="1" ht="10.5" customHeight="1" x14ac:dyDescent="0.25">
      <c r="A538" s="220" t="s">
        <v>3572</v>
      </c>
      <c r="B538" s="220"/>
      <c r="C538" s="220"/>
      <c r="D538" s="49" t="s">
        <v>1178</v>
      </c>
      <c r="E538" s="156">
        <v>112500.1</v>
      </c>
      <c r="F538" s="205"/>
      <c r="G538" s="177"/>
      <c r="H538" s="178"/>
      <c r="I538" s="179"/>
    </row>
    <row r="539" spans="1:9" s="83" customFormat="1" ht="10.5" customHeight="1" x14ac:dyDescent="0.25">
      <c r="A539" s="220" t="s">
        <v>709</v>
      </c>
      <c r="B539" s="220"/>
      <c r="C539" s="220"/>
      <c r="D539" s="49" t="s">
        <v>193</v>
      </c>
      <c r="E539" s="156">
        <v>1236.8800000000001</v>
      </c>
      <c r="F539" s="205"/>
      <c r="G539" s="177"/>
      <c r="H539" s="178"/>
      <c r="I539" s="179"/>
    </row>
    <row r="540" spans="1:9" s="83" customFormat="1" ht="10.5" customHeight="1" x14ac:dyDescent="0.25">
      <c r="A540" s="220" t="s">
        <v>3382</v>
      </c>
      <c r="B540" s="220"/>
      <c r="C540" s="220"/>
      <c r="D540" s="49" t="s">
        <v>2660</v>
      </c>
      <c r="E540" s="156">
        <v>98756</v>
      </c>
      <c r="F540" s="205"/>
      <c r="G540" s="177"/>
      <c r="H540" s="178"/>
      <c r="I540" s="179"/>
    </row>
    <row r="541" spans="1:9" s="83" customFormat="1" ht="10.5" customHeight="1" x14ac:dyDescent="0.25">
      <c r="A541" s="220" t="s">
        <v>704</v>
      </c>
      <c r="B541" s="220"/>
      <c r="C541" s="220"/>
      <c r="D541" s="49" t="s">
        <v>2660</v>
      </c>
      <c r="E541" s="156">
        <v>5240</v>
      </c>
      <c r="F541" s="205"/>
      <c r="G541" s="177"/>
      <c r="H541" s="178"/>
      <c r="I541" s="179"/>
    </row>
    <row r="542" spans="1:9" s="83" customFormat="1" ht="10.5" customHeight="1" x14ac:dyDescent="0.25">
      <c r="A542" s="220" t="s">
        <v>3096</v>
      </c>
      <c r="B542" s="220"/>
      <c r="C542" s="220"/>
      <c r="D542" s="49" t="s">
        <v>2660</v>
      </c>
      <c r="E542" s="156">
        <v>40445</v>
      </c>
      <c r="F542" s="205"/>
      <c r="G542" s="177"/>
      <c r="H542" s="178"/>
      <c r="I542" s="179"/>
    </row>
    <row r="543" spans="1:9" s="83" customFormat="1" ht="10.5" customHeight="1" x14ac:dyDescent="0.25">
      <c r="A543" s="220" t="s">
        <v>4953</v>
      </c>
      <c r="B543" s="220"/>
      <c r="C543" s="220"/>
      <c r="D543" s="49" t="s">
        <v>2309</v>
      </c>
      <c r="E543" s="156">
        <v>21791.55</v>
      </c>
      <c r="F543" s="205"/>
      <c r="G543" s="177"/>
      <c r="H543" s="178"/>
      <c r="I543" s="179"/>
    </row>
    <row r="544" spans="1:9" s="83" customFormat="1" ht="10.5" customHeight="1" x14ac:dyDescent="0.25">
      <c r="A544" s="220" t="s">
        <v>6620</v>
      </c>
      <c r="B544" s="220"/>
      <c r="C544" s="220"/>
      <c r="D544" s="49" t="s">
        <v>297</v>
      </c>
      <c r="E544" s="168">
        <v>6378</v>
      </c>
      <c r="F544" s="205"/>
      <c r="G544" s="49"/>
      <c r="H544" s="12"/>
    </row>
    <row r="545" spans="1:42" s="83" customFormat="1" ht="10.5" customHeight="1" x14ac:dyDescent="0.25">
      <c r="A545" s="220" t="s">
        <v>720</v>
      </c>
      <c r="B545" s="220"/>
      <c r="C545" s="220"/>
      <c r="D545" s="49" t="s">
        <v>301</v>
      </c>
      <c r="E545" s="156">
        <v>6477.5</v>
      </c>
      <c r="F545" s="205"/>
      <c r="G545" s="49"/>
      <c r="H545" s="12"/>
    </row>
    <row r="546" spans="1:42" s="83" customFormat="1" ht="10.5" customHeight="1" x14ac:dyDescent="0.25">
      <c r="A546" s="220" t="s">
        <v>725</v>
      </c>
      <c r="B546" s="220"/>
      <c r="C546" s="220"/>
      <c r="D546" s="49" t="s">
        <v>775</v>
      </c>
      <c r="E546" s="156">
        <v>31909</v>
      </c>
      <c r="F546" s="205"/>
      <c r="G546" s="49"/>
      <c r="H546" s="12"/>
    </row>
    <row r="547" spans="1:42" s="83" customFormat="1" ht="10.5" customHeight="1" x14ac:dyDescent="0.25">
      <c r="A547" s="220" t="s">
        <v>677</v>
      </c>
      <c r="B547" s="220"/>
      <c r="C547" s="220"/>
      <c r="D547" s="49" t="s">
        <v>1863</v>
      </c>
      <c r="E547" s="156">
        <v>4935.76</v>
      </c>
      <c r="F547" s="205"/>
      <c r="G547" s="49"/>
      <c r="H547" s="12"/>
    </row>
    <row r="548" spans="1:42" s="83" customFormat="1" ht="10.5" customHeight="1" x14ac:dyDescent="0.25">
      <c r="A548" s="220" t="s">
        <v>6621</v>
      </c>
      <c r="B548" s="220"/>
      <c r="C548" s="220"/>
      <c r="D548" s="49" t="s">
        <v>1104</v>
      </c>
      <c r="E548" s="156">
        <v>1097.3900000000001</v>
      </c>
      <c r="F548" s="205"/>
      <c r="G548" s="49"/>
      <c r="H548" s="12"/>
    </row>
    <row r="549" spans="1:42" s="83" customFormat="1" ht="10.5" customHeight="1" x14ac:dyDescent="0.25">
      <c r="A549" s="220" t="s">
        <v>4087</v>
      </c>
      <c r="B549" s="220"/>
      <c r="C549" s="220"/>
      <c r="D549" s="49" t="s">
        <v>392</v>
      </c>
      <c r="E549" s="156">
        <v>34347.5</v>
      </c>
      <c r="F549" s="205"/>
      <c r="G549" s="49"/>
      <c r="H549" s="12"/>
    </row>
    <row r="550" spans="1:42" s="83" customFormat="1" ht="10.5" customHeight="1" x14ac:dyDescent="0.25">
      <c r="A550" s="220" t="s">
        <v>718</v>
      </c>
      <c r="B550" s="220"/>
      <c r="C550" s="220"/>
      <c r="D550" s="49" t="s">
        <v>1581</v>
      </c>
      <c r="E550" s="156">
        <v>2750</v>
      </c>
      <c r="F550" s="205"/>
      <c r="G550" s="49"/>
      <c r="H550" s="12"/>
    </row>
    <row r="551" spans="1:42" s="83" customFormat="1" ht="10.5" customHeight="1" x14ac:dyDescent="0.25">
      <c r="A551" s="220" t="s">
        <v>727</v>
      </c>
      <c r="B551" s="220"/>
      <c r="C551" s="220"/>
      <c r="D551" s="49" t="s">
        <v>1508</v>
      </c>
      <c r="E551" s="156">
        <v>1632.5</v>
      </c>
      <c r="F551" s="205"/>
      <c r="G551" s="49"/>
      <c r="H551" s="12"/>
    </row>
    <row r="552" spans="1:42" s="83" customFormat="1" ht="10.5" customHeight="1" x14ac:dyDescent="0.25">
      <c r="A552" s="220" t="s">
        <v>4261</v>
      </c>
      <c r="B552" s="220"/>
      <c r="C552" s="220"/>
      <c r="D552" s="49" t="s">
        <v>475</v>
      </c>
      <c r="E552" s="156">
        <v>30176.3</v>
      </c>
      <c r="F552" s="205"/>
      <c r="G552" s="49"/>
      <c r="H552" s="12"/>
    </row>
    <row r="553" spans="1:42" s="83" customFormat="1" ht="10.5" customHeight="1" x14ac:dyDescent="0.25">
      <c r="A553" s="220" t="s">
        <v>680</v>
      </c>
      <c r="B553" s="220"/>
      <c r="C553" s="220"/>
      <c r="D553" s="49" t="s">
        <v>1652</v>
      </c>
      <c r="E553" s="156">
        <v>328.92</v>
      </c>
      <c r="F553" s="205"/>
      <c r="G553" s="49"/>
      <c r="H553" s="12"/>
    </row>
    <row r="554" spans="1:42" s="83" customFormat="1" ht="10.5" customHeight="1" x14ac:dyDescent="0.25">
      <c r="A554" s="220" t="s">
        <v>689</v>
      </c>
      <c r="B554" s="220"/>
      <c r="C554" s="220"/>
      <c r="D554" s="49" t="s">
        <v>1049</v>
      </c>
      <c r="E554" s="156">
        <v>1147.5</v>
      </c>
      <c r="F554" s="205"/>
      <c r="G554" s="49"/>
      <c r="H554" s="12"/>
    </row>
    <row r="555" spans="1:42" s="156" customFormat="1" ht="12.75" customHeight="1" thickBot="1" x14ac:dyDescent="0.25">
      <c r="A555" s="220"/>
      <c r="B555" s="220"/>
      <c r="C555" s="220"/>
      <c r="D555" s="12"/>
      <c r="E555" s="183">
        <f>SUM(E534:E554)</f>
        <v>1711281.67</v>
      </c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s="156" customFormat="1" ht="12.75" customHeight="1" thickTop="1" x14ac:dyDescent="0.2">
      <c r="A556" s="219"/>
      <c r="B556" s="219"/>
      <c r="C556" s="219"/>
      <c r="D556" s="12"/>
      <c r="E556" s="166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s="156" customFormat="1" ht="12.75" customHeight="1" x14ac:dyDescent="0.2">
      <c r="A557" s="219"/>
      <c r="B557" s="219"/>
      <c r="C557" s="219"/>
      <c r="D557" s="12"/>
      <c r="E557" s="166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customHeight="1" x14ac:dyDescent="0.2">
      <c r="A558" s="219"/>
      <c r="B558" s="219"/>
      <c r="C558" s="219"/>
    </row>
    <row r="559" spans="1:42" ht="12.75" customHeight="1" x14ac:dyDescent="0.2">
      <c r="A559" s="219"/>
      <c r="B559" s="219"/>
      <c r="C559" s="219"/>
    </row>
  </sheetData>
  <sortState ref="A5:AP522">
    <sortCondition ref="D5:D522"/>
    <sortCondition ref="A5:A522"/>
  </sortState>
  <mergeCells count="31">
    <mergeCell ref="A556:C556"/>
    <mergeCell ref="A557:C557"/>
    <mergeCell ref="A558:C558"/>
    <mergeCell ref="A559:C559"/>
    <mergeCell ref="A553:C553"/>
    <mergeCell ref="A554:C554"/>
    <mergeCell ref="A555:C555"/>
    <mergeCell ref="A552:C552"/>
    <mergeCell ref="A541:C541"/>
    <mergeCell ref="A542:C542"/>
    <mergeCell ref="A543:C543"/>
    <mergeCell ref="A544:C544"/>
    <mergeCell ref="A545:C545"/>
    <mergeCell ref="A546:C546"/>
    <mergeCell ref="A547:C547"/>
    <mergeCell ref="A548:C548"/>
    <mergeCell ref="A549:C549"/>
    <mergeCell ref="A550:C550"/>
    <mergeCell ref="A551:C551"/>
    <mergeCell ref="A540:C540"/>
    <mergeCell ref="A1:G1"/>
    <mergeCell ref="A2:G2"/>
    <mergeCell ref="A3:G3"/>
    <mergeCell ref="A531:G531"/>
    <mergeCell ref="A533:C533"/>
    <mergeCell ref="A534:C534"/>
    <mergeCell ref="A535:C535"/>
    <mergeCell ref="A536:C536"/>
    <mergeCell ref="A537:C537"/>
    <mergeCell ref="A538:C538"/>
    <mergeCell ref="A539:C539"/>
  </mergeCells>
  <pageMargins left="0.17" right="0.17" top="0.17" bottom="0.26" header="0.15" footer="0.12"/>
  <pageSetup scale="86" fitToHeight="0" orientation="portrait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071"/>
  <sheetViews>
    <sheetView tabSelected="1" zoomScaleNormal="100" workbookViewId="0">
      <selection activeCell="K45" sqref="K45"/>
    </sheetView>
  </sheetViews>
  <sheetFormatPr defaultColWidth="9.140625" defaultRowHeight="12.75" customHeight="1" x14ac:dyDescent="0.2"/>
  <cols>
    <col min="1" max="1" width="9.42578125" style="12" customWidth="1"/>
    <col min="2" max="2" width="9.5703125" style="11" customWidth="1"/>
    <col min="3" max="3" width="27.140625" style="11" customWidth="1"/>
    <col min="4" max="4" width="42.42578125" style="12" customWidth="1"/>
    <col min="5" max="5" width="12.42578125" style="166" customWidth="1"/>
    <col min="6" max="6" width="12.5703125" style="156" customWidth="1"/>
    <col min="7" max="7" width="6.140625" style="12" customWidth="1"/>
    <col min="8" max="8" width="14.42578125" style="12" bestFit="1" customWidth="1"/>
    <col min="9" max="16384" width="9.140625" style="12"/>
  </cols>
  <sheetData>
    <row r="1" spans="1:7" ht="20.100000000000001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7" ht="12.75" customHeight="1" x14ac:dyDescent="0.25">
      <c r="A2" s="211" t="s">
        <v>6623</v>
      </c>
      <c r="B2" s="211"/>
      <c r="C2" s="211"/>
      <c r="D2" s="211"/>
      <c r="E2" s="211"/>
      <c r="F2" s="211"/>
      <c r="G2" s="211"/>
    </row>
    <row r="3" spans="1:7" ht="12.75" customHeight="1" x14ac:dyDescent="0.2">
      <c r="A3" s="212" t="s">
        <v>6747</v>
      </c>
      <c r="B3" s="212"/>
      <c r="C3" s="212"/>
      <c r="D3" s="212"/>
      <c r="E3" s="212"/>
      <c r="F3" s="212"/>
      <c r="G3" s="212"/>
    </row>
    <row r="4" spans="1:7" s="144" customFormat="1" ht="27" customHeight="1" thickBot="1" x14ac:dyDescent="0.25">
      <c r="A4" s="3" t="s">
        <v>1</v>
      </c>
      <c r="B4" s="4" t="s">
        <v>2</v>
      </c>
      <c r="C4" s="4" t="s">
        <v>3</v>
      </c>
      <c r="D4" s="5" t="s">
        <v>4</v>
      </c>
      <c r="E4" s="157" t="s">
        <v>5</v>
      </c>
      <c r="F4" s="193" t="s">
        <v>705</v>
      </c>
      <c r="G4" s="143"/>
    </row>
    <row r="5" spans="1:7" ht="10.7" customHeight="1" x14ac:dyDescent="0.2">
      <c r="A5" s="191">
        <v>43731</v>
      </c>
      <c r="B5" s="81">
        <v>16078</v>
      </c>
      <c r="C5" s="82" t="s">
        <v>3047</v>
      </c>
      <c r="D5" s="12" t="s">
        <v>6663</v>
      </c>
      <c r="E5" s="166">
        <v>7</v>
      </c>
      <c r="F5" s="158"/>
      <c r="G5" s="12" t="s">
        <v>3046</v>
      </c>
    </row>
    <row r="6" spans="1:7" ht="10.7" customHeight="1" x14ac:dyDescent="0.2">
      <c r="A6" s="191">
        <v>43732</v>
      </c>
      <c r="B6" s="81">
        <v>17518</v>
      </c>
      <c r="C6" s="82" t="s">
        <v>3140</v>
      </c>
      <c r="D6" s="12" t="s">
        <v>7</v>
      </c>
      <c r="E6" s="166">
        <v>554.20000000000005</v>
      </c>
      <c r="F6" s="158">
        <v>30475.13</v>
      </c>
    </row>
    <row r="7" spans="1:7" ht="10.7" customHeight="1" x14ac:dyDescent="0.2">
      <c r="A7" s="191">
        <v>43725</v>
      </c>
      <c r="B7" s="10">
        <v>23870</v>
      </c>
      <c r="C7" s="82" t="s">
        <v>3141</v>
      </c>
      <c r="D7" s="12" t="s">
        <v>9</v>
      </c>
      <c r="E7" s="156">
        <v>450</v>
      </c>
      <c r="F7" s="158">
        <v>44020</v>
      </c>
      <c r="G7" s="83"/>
    </row>
    <row r="8" spans="1:7" ht="10.7" customHeight="1" x14ac:dyDescent="0.2">
      <c r="A8" s="191">
        <v>43732</v>
      </c>
      <c r="B8" s="81">
        <v>23870</v>
      </c>
      <c r="C8" s="82" t="s">
        <v>3141</v>
      </c>
      <c r="D8" s="12" t="s">
        <v>9</v>
      </c>
      <c r="E8" s="166">
        <v>1200</v>
      </c>
      <c r="F8" s="158">
        <v>45220</v>
      </c>
    </row>
    <row r="9" spans="1:7" ht="10.7" customHeight="1" x14ac:dyDescent="0.2">
      <c r="A9" s="191">
        <v>43725</v>
      </c>
      <c r="B9" s="10">
        <v>27541</v>
      </c>
      <c r="C9" s="82" t="s">
        <v>3141</v>
      </c>
      <c r="D9" s="12" t="s">
        <v>4317</v>
      </c>
      <c r="E9" s="156">
        <v>350</v>
      </c>
      <c r="F9" s="158">
        <v>5630</v>
      </c>
      <c r="G9" s="83" t="s">
        <v>3029</v>
      </c>
    </row>
    <row r="10" spans="1:7" ht="10.7" customHeight="1" x14ac:dyDescent="0.2">
      <c r="A10" s="191">
        <v>43732</v>
      </c>
      <c r="B10" s="81">
        <v>27541</v>
      </c>
      <c r="C10" s="82" t="s">
        <v>3141</v>
      </c>
      <c r="D10" s="12" t="s">
        <v>4317</v>
      </c>
      <c r="E10" s="166">
        <v>1200</v>
      </c>
      <c r="F10" s="158">
        <v>6830</v>
      </c>
    </row>
    <row r="11" spans="1:7" ht="10.7" customHeight="1" x14ac:dyDescent="0.2">
      <c r="A11" s="191">
        <v>43732</v>
      </c>
      <c r="B11" s="81">
        <v>25451</v>
      </c>
      <c r="C11" s="82" t="s">
        <v>3140</v>
      </c>
      <c r="D11" s="12" t="s">
        <v>2525</v>
      </c>
      <c r="E11" s="166">
        <v>5076.5</v>
      </c>
      <c r="F11" s="158">
        <v>11690.15</v>
      </c>
    </row>
    <row r="12" spans="1:7" ht="10.7" customHeight="1" x14ac:dyDescent="0.2">
      <c r="A12" s="191">
        <v>43732</v>
      </c>
      <c r="B12" s="81">
        <v>19714</v>
      </c>
      <c r="C12" s="82" t="s">
        <v>3127</v>
      </c>
      <c r="D12" s="12" t="s">
        <v>10</v>
      </c>
      <c r="E12" s="166">
        <v>260</v>
      </c>
      <c r="F12" s="158">
        <v>1972.54</v>
      </c>
    </row>
    <row r="13" spans="1:7" ht="10.7" customHeight="1" x14ac:dyDescent="0.2">
      <c r="A13" s="191">
        <v>43732</v>
      </c>
      <c r="B13" s="81">
        <v>18582</v>
      </c>
      <c r="C13" s="82" t="s">
        <v>3128</v>
      </c>
      <c r="D13" s="12" t="s">
        <v>1657</v>
      </c>
      <c r="E13" s="166">
        <v>90</v>
      </c>
      <c r="F13" s="158">
        <v>318.52999999999997</v>
      </c>
    </row>
    <row r="14" spans="1:7" ht="10.7" customHeight="1" x14ac:dyDescent="0.2">
      <c r="A14" s="191">
        <v>43732</v>
      </c>
      <c r="B14" s="81">
        <v>13512</v>
      </c>
      <c r="C14" s="82" t="s">
        <v>3140</v>
      </c>
      <c r="D14" s="12" t="s">
        <v>1203</v>
      </c>
      <c r="E14" s="166">
        <v>1183.8</v>
      </c>
      <c r="F14" s="158">
        <v>1183.8</v>
      </c>
    </row>
    <row r="15" spans="1:7" ht="10.7" customHeight="1" x14ac:dyDescent="0.2">
      <c r="A15" s="191">
        <v>43724</v>
      </c>
      <c r="B15" s="81">
        <v>16078</v>
      </c>
      <c r="C15" s="82" t="s">
        <v>3047</v>
      </c>
      <c r="D15" s="12" t="s">
        <v>3175</v>
      </c>
      <c r="E15" s="166">
        <v>104.31</v>
      </c>
      <c r="F15" s="158"/>
      <c r="G15" s="12" t="s">
        <v>3046</v>
      </c>
    </row>
    <row r="16" spans="1:7" ht="10.7" customHeight="1" x14ac:dyDescent="0.2">
      <c r="A16" s="191">
        <v>43724</v>
      </c>
      <c r="B16" s="81">
        <v>16078</v>
      </c>
      <c r="C16" s="82" t="s">
        <v>3047</v>
      </c>
      <c r="D16" s="12" t="s">
        <v>3175</v>
      </c>
      <c r="E16" s="166">
        <v>104.15</v>
      </c>
      <c r="F16" s="158"/>
      <c r="G16" s="12" t="s">
        <v>3046</v>
      </c>
    </row>
    <row r="17" spans="1:7" ht="10.7" customHeight="1" x14ac:dyDescent="0.2">
      <c r="A17" s="191">
        <v>43731</v>
      </c>
      <c r="B17" s="81">
        <v>16078</v>
      </c>
      <c r="C17" s="82" t="s">
        <v>3047</v>
      </c>
      <c r="D17" s="12" t="s">
        <v>3175</v>
      </c>
      <c r="E17" s="166">
        <v>104.36</v>
      </c>
      <c r="F17" s="158"/>
      <c r="G17" s="12" t="s">
        <v>3046</v>
      </c>
    </row>
    <row r="18" spans="1:7" ht="10.7" customHeight="1" x14ac:dyDescent="0.2">
      <c r="A18" s="191">
        <v>43731</v>
      </c>
      <c r="B18" s="81">
        <v>16078</v>
      </c>
      <c r="C18" s="82" t="s">
        <v>3047</v>
      </c>
      <c r="D18" s="12" t="s">
        <v>3175</v>
      </c>
      <c r="E18" s="166">
        <v>104.37</v>
      </c>
      <c r="F18" s="158"/>
      <c r="G18" s="12" t="s">
        <v>3046</v>
      </c>
    </row>
    <row r="19" spans="1:7" ht="10.7" customHeight="1" x14ac:dyDescent="0.2">
      <c r="A19" s="191">
        <v>43732</v>
      </c>
      <c r="B19" s="81">
        <v>27382</v>
      </c>
      <c r="C19" s="82" t="s">
        <v>3140</v>
      </c>
      <c r="D19" s="12" t="s">
        <v>3653</v>
      </c>
      <c r="E19" s="166">
        <v>11267.59</v>
      </c>
      <c r="F19" s="158">
        <v>35044.729999999996</v>
      </c>
    </row>
    <row r="20" spans="1:7" ht="10.7" customHeight="1" x14ac:dyDescent="0.2">
      <c r="A20" s="191">
        <v>43725</v>
      </c>
      <c r="B20" s="10">
        <v>28119</v>
      </c>
      <c r="C20" s="82" t="s">
        <v>3127</v>
      </c>
      <c r="D20" s="12" t="s">
        <v>6619</v>
      </c>
      <c r="E20" s="156">
        <v>1000</v>
      </c>
      <c r="F20" s="158">
        <v>1000</v>
      </c>
      <c r="G20" s="83"/>
    </row>
    <row r="21" spans="1:7" ht="10.7" customHeight="1" x14ac:dyDescent="0.2">
      <c r="A21" s="191">
        <v>43731</v>
      </c>
      <c r="B21" s="81">
        <v>16078</v>
      </c>
      <c r="C21" s="82" t="s">
        <v>3047</v>
      </c>
      <c r="D21" s="12" t="s">
        <v>6716</v>
      </c>
      <c r="E21" s="166">
        <v>95</v>
      </c>
      <c r="F21" s="158"/>
      <c r="G21" s="12" t="s">
        <v>3046</v>
      </c>
    </row>
    <row r="22" spans="1:7" ht="10.7" customHeight="1" x14ac:dyDescent="0.2">
      <c r="A22" s="191">
        <v>43732</v>
      </c>
      <c r="B22" s="81">
        <v>27874</v>
      </c>
      <c r="C22" s="82" t="s">
        <v>3128</v>
      </c>
      <c r="D22" s="12" t="s">
        <v>5782</v>
      </c>
      <c r="E22" s="166">
        <v>260</v>
      </c>
      <c r="F22" s="158">
        <v>513.04</v>
      </c>
    </row>
    <row r="23" spans="1:7" ht="10.7" customHeight="1" x14ac:dyDescent="0.2">
      <c r="A23" s="191">
        <v>43724</v>
      </c>
      <c r="B23" s="81">
        <v>16078</v>
      </c>
      <c r="C23" s="82" t="s">
        <v>3047</v>
      </c>
      <c r="D23" s="12" t="s">
        <v>6697</v>
      </c>
      <c r="E23" s="166">
        <v>475</v>
      </c>
      <c r="F23" s="158"/>
      <c r="G23" s="12" t="s">
        <v>3046</v>
      </c>
    </row>
    <row r="24" spans="1:7" ht="10.7" customHeight="1" x14ac:dyDescent="0.2">
      <c r="A24" s="191">
        <v>43725</v>
      </c>
      <c r="B24" s="10">
        <v>27507</v>
      </c>
      <c r="C24" s="82" t="s">
        <v>3127</v>
      </c>
      <c r="D24" s="12" t="s">
        <v>4172</v>
      </c>
      <c r="E24" s="156">
        <v>1475</v>
      </c>
      <c r="F24" s="158">
        <v>40032.5</v>
      </c>
      <c r="G24" s="83"/>
    </row>
    <row r="25" spans="1:7" ht="10.7" customHeight="1" x14ac:dyDescent="0.2">
      <c r="A25" s="191">
        <v>43725</v>
      </c>
      <c r="B25" s="10">
        <v>20504</v>
      </c>
      <c r="C25" s="82" t="s">
        <v>3127</v>
      </c>
      <c r="D25" s="12" t="s">
        <v>17</v>
      </c>
      <c r="E25" s="156">
        <v>450</v>
      </c>
      <c r="F25" s="158">
        <v>98976.25</v>
      </c>
      <c r="G25" s="83"/>
    </row>
    <row r="26" spans="1:7" ht="10.7" customHeight="1" x14ac:dyDescent="0.2">
      <c r="A26" s="191">
        <v>43732</v>
      </c>
      <c r="B26" s="81">
        <v>20504</v>
      </c>
      <c r="C26" s="82" t="s">
        <v>3127</v>
      </c>
      <c r="D26" s="12" t="s">
        <v>17</v>
      </c>
      <c r="E26" s="166">
        <v>1212.5</v>
      </c>
      <c r="F26" s="158">
        <v>100188.75</v>
      </c>
    </row>
    <row r="27" spans="1:7" ht="10.7" customHeight="1" x14ac:dyDescent="0.2">
      <c r="A27" s="191">
        <v>43732</v>
      </c>
      <c r="B27" s="81">
        <v>27604</v>
      </c>
      <c r="C27" s="82" t="s">
        <v>3128</v>
      </c>
      <c r="D27" s="12" t="s">
        <v>4470</v>
      </c>
      <c r="E27" s="166">
        <v>189.78</v>
      </c>
      <c r="F27" s="158">
        <v>2695.61</v>
      </c>
    </row>
    <row r="28" spans="1:7" ht="10.7" customHeight="1" x14ac:dyDescent="0.2">
      <c r="A28" s="191">
        <v>43732</v>
      </c>
      <c r="B28" s="81">
        <v>24873</v>
      </c>
      <c r="C28" s="82" t="s">
        <v>3140</v>
      </c>
      <c r="D28" s="12" t="s">
        <v>2399</v>
      </c>
      <c r="E28" s="166">
        <v>350</v>
      </c>
      <c r="F28" s="158">
        <v>5375</v>
      </c>
    </row>
    <row r="29" spans="1:7" ht="10.7" customHeight="1" x14ac:dyDescent="0.2">
      <c r="A29" s="191">
        <v>43720</v>
      </c>
      <c r="B29" s="81">
        <v>16078</v>
      </c>
      <c r="C29" s="82" t="s">
        <v>3047</v>
      </c>
      <c r="D29" s="12" t="s">
        <v>6657</v>
      </c>
      <c r="E29" s="166">
        <v>8</v>
      </c>
      <c r="F29" s="158"/>
      <c r="G29" s="12" t="s">
        <v>3046</v>
      </c>
    </row>
    <row r="30" spans="1:7" ht="10.7" customHeight="1" x14ac:dyDescent="0.2">
      <c r="A30" s="191">
        <v>43720</v>
      </c>
      <c r="B30" s="81">
        <v>16078</v>
      </c>
      <c r="C30" s="82" t="s">
        <v>3047</v>
      </c>
      <c r="D30" s="12" t="s">
        <v>6686</v>
      </c>
      <c r="E30" s="166">
        <v>59593.66</v>
      </c>
      <c r="F30" s="158"/>
      <c r="G30" s="12" t="s">
        <v>3046</v>
      </c>
    </row>
    <row r="31" spans="1:7" ht="10.7" customHeight="1" x14ac:dyDescent="0.2">
      <c r="A31" s="191">
        <v>43731</v>
      </c>
      <c r="B31" s="81">
        <v>16078</v>
      </c>
      <c r="C31" s="82" t="s">
        <v>3047</v>
      </c>
      <c r="D31" s="12" t="s">
        <v>6715</v>
      </c>
      <c r="E31" s="166">
        <v>712.5</v>
      </c>
      <c r="F31" s="158"/>
      <c r="G31" s="12" t="s">
        <v>3046</v>
      </c>
    </row>
    <row r="32" spans="1:7" ht="10.7" customHeight="1" x14ac:dyDescent="0.2">
      <c r="A32" s="191">
        <v>43725</v>
      </c>
      <c r="B32" s="10">
        <v>10370</v>
      </c>
      <c r="C32" s="82" t="s">
        <v>3140</v>
      </c>
      <c r="D32" s="12" t="s">
        <v>18</v>
      </c>
      <c r="E32" s="156">
        <v>300</v>
      </c>
      <c r="F32" s="158">
        <v>13957.98</v>
      </c>
      <c r="G32" s="83"/>
    </row>
    <row r="33" spans="1:7" ht="10.7" customHeight="1" x14ac:dyDescent="0.2">
      <c r="A33" s="191">
        <v>43732</v>
      </c>
      <c r="B33" s="81">
        <v>10370</v>
      </c>
      <c r="C33" s="82" t="s">
        <v>3140</v>
      </c>
      <c r="D33" s="12" t="s">
        <v>18</v>
      </c>
      <c r="E33" s="166">
        <v>375</v>
      </c>
      <c r="F33" s="158">
        <v>14332.98</v>
      </c>
    </row>
    <row r="34" spans="1:7" ht="10.7" customHeight="1" x14ac:dyDescent="0.2">
      <c r="A34" s="191">
        <v>43725</v>
      </c>
      <c r="B34" s="10">
        <v>25723</v>
      </c>
      <c r="C34" s="82" t="s">
        <v>3140</v>
      </c>
      <c r="D34" s="12" t="s">
        <v>2589</v>
      </c>
      <c r="E34" s="156">
        <v>59.92</v>
      </c>
      <c r="F34" s="158">
        <v>8260.2099999999991</v>
      </c>
      <c r="G34" s="83"/>
    </row>
    <row r="35" spans="1:7" ht="10.7" customHeight="1" x14ac:dyDescent="0.2">
      <c r="A35" s="191">
        <v>43725</v>
      </c>
      <c r="B35" s="10">
        <v>27609</v>
      </c>
      <c r="C35" s="82" t="s">
        <v>3127</v>
      </c>
      <c r="D35" s="12" t="s">
        <v>4483</v>
      </c>
      <c r="E35" s="156">
        <v>915</v>
      </c>
      <c r="F35" s="158">
        <v>1865</v>
      </c>
      <c r="G35" s="83"/>
    </row>
    <row r="36" spans="1:7" ht="10.7" customHeight="1" x14ac:dyDescent="0.2">
      <c r="A36" s="191">
        <v>43725</v>
      </c>
      <c r="B36" s="10">
        <v>15137</v>
      </c>
      <c r="C36" s="82" t="s">
        <v>3140</v>
      </c>
      <c r="D36" s="12" t="s">
        <v>6632</v>
      </c>
      <c r="E36" s="156">
        <v>2285</v>
      </c>
      <c r="F36" s="158">
        <v>90092.5</v>
      </c>
      <c r="G36" s="83"/>
    </row>
    <row r="37" spans="1:7" ht="10.7" customHeight="1" x14ac:dyDescent="0.2">
      <c r="A37" s="191">
        <v>43732</v>
      </c>
      <c r="B37" s="81">
        <v>18121</v>
      </c>
      <c r="C37" s="82" t="s">
        <v>3128</v>
      </c>
      <c r="D37" s="12" t="s">
        <v>21</v>
      </c>
      <c r="E37" s="166">
        <v>234.2</v>
      </c>
      <c r="F37" s="158">
        <v>1285.6100000000001</v>
      </c>
    </row>
    <row r="38" spans="1:7" ht="10.7" customHeight="1" x14ac:dyDescent="0.2">
      <c r="A38" s="191">
        <v>43731</v>
      </c>
      <c r="B38" s="81">
        <v>16078</v>
      </c>
      <c r="C38" s="82" t="s">
        <v>3047</v>
      </c>
      <c r="D38" s="12" t="s">
        <v>6726</v>
      </c>
      <c r="E38" s="166">
        <v>402.8</v>
      </c>
      <c r="F38" s="158"/>
      <c r="G38" s="12" t="s">
        <v>3046</v>
      </c>
    </row>
    <row r="39" spans="1:7" ht="10.7" customHeight="1" x14ac:dyDescent="0.2">
      <c r="A39" s="191">
        <v>43731</v>
      </c>
      <c r="B39" s="81">
        <v>16078</v>
      </c>
      <c r="C39" s="82" t="s">
        <v>3047</v>
      </c>
      <c r="D39" s="12" t="s">
        <v>6721</v>
      </c>
      <c r="E39" s="166">
        <v>475</v>
      </c>
      <c r="F39" s="158"/>
      <c r="G39" s="12" t="s">
        <v>3046</v>
      </c>
    </row>
    <row r="40" spans="1:7" ht="10.7" customHeight="1" x14ac:dyDescent="0.2">
      <c r="A40" s="191">
        <v>43731</v>
      </c>
      <c r="B40" s="81">
        <v>16078</v>
      </c>
      <c r="C40" s="82" t="s">
        <v>3047</v>
      </c>
      <c r="D40" s="12" t="s">
        <v>6711</v>
      </c>
      <c r="E40" s="166">
        <v>475</v>
      </c>
      <c r="F40" s="158"/>
      <c r="G40" s="12" t="s">
        <v>3046</v>
      </c>
    </row>
    <row r="41" spans="1:7" ht="10.7" customHeight="1" x14ac:dyDescent="0.2">
      <c r="A41" s="191">
        <v>43732</v>
      </c>
      <c r="B41" s="81">
        <v>19211</v>
      </c>
      <c r="C41" s="82" t="s">
        <v>3882</v>
      </c>
      <c r="D41" s="12" t="s">
        <v>1702</v>
      </c>
      <c r="E41" s="166">
        <v>33215.83</v>
      </c>
      <c r="F41" s="158">
        <v>283020.73</v>
      </c>
    </row>
    <row r="42" spans="1:7" ht="10.7" customHeight="1" x14ac:dyDescent="0.2">
      <c r="A42" s="191">
        <v>43725</v>
      </c>
      <c r="B42" s="10">
        <v>17442</v>
      </c>
      <c r="C42" s="82" t="s">
        <v>3141</v>
      </c>
      <c r="D42" s="12" t="s">
        <v>6381</v>
      </c>
      <c r="E42" s="156">
        <v>177.26</v>
      </c>
      <c r="F42" s="158">
        <v>10210.57</v>
      </c>
      <c r="G42" s="83" t="s">
        <v>3029</v>
      </c>
    </row>
    <row r="43" spans="1:7" ht="10.7" customHeight="1" x14ac:dyDescent="0.2">
      <c r="A43" s="191">
        <v>43725</v>
      </c>
      <c r="B43" s="10">
        <v>13555</v>
      </c>
      <c r="C43" s="82" t="s">
        <v>3140</v>
      </c>
      <c r="D43" s="12" t="s">
        <v>25</v>
      </c>
      <c r="E43" s="156">
        <v>122826.79</v>
      </c>
      <c r="F43" s="158">
        <v>842306.8</v>
      </c>
    </row>
    <row r="44" spans="1:7" ht="10.7" customHeight="1" x14ac:dyDescent="0.2">
      <c r="A44" s="191">
        <v>43724</v>
      </c>
      <c r="B44" s="81">
        <v>16078</v>
      </c>
      <c r="C44" s="82" t="s">
        <v>3047</v>
      </c>
      <c r="D44" s="12" t="s">
        <v>6701</v>
      </c>
      <c r="E44" s="166">
        <v>712.5</v>
      </c>
      <c r="F44" s="158"/>
      <c r="G44" s="12" t="s">
        <v>3046</v>
      </c>
    </row>
    <row r="45" spans="1:7" ht="10.7" customHeight="1" x14ac:dyDescent="0.2">
      <c r="A45" s="191">
        <v>43725</v>
      </c>
      <c r="B45" s="10">
        <v>21253</v>
      </c>
      <c r="C45" s="82" t="s">
        <v>3141</v>
      </c>
      <c r="D45" s="12" t="s">
        <v>29</v>
      </c>
      <c r="E45" s="156">
        <v>382.54</v>
      </c>
      <c r="F45" s="158">
        <v>597252.65</v>
      </c>
      <c r="G45" s="83"/>
    </row>
    <row r="46" spans="1:7" ht="10.7" customHeight="1" x14ac:dyDescent="0.2">
      <c r="A46" s="191">
        <v>43732</v>
      </c>
      <c r="B46" s="81">
        <v>21253</v>
      </c>
      <c r="C46" s="82" t="s">
        <v>3141</v>
      </c>
      <c r="D46" s="12" t="s">
        <v>29</v>
      </c>
      <c r="E46" s="166">
        <v>2172.17</v>
      </c>
      <c r="F46" s="158">
        <v>599424.82000000007</v>
      </c>
    </row>
    <row r="47" spans="1:7" ht="10.7" customHeight="1" x14ac:dyDescent="0.2">
      <c r="A47" s="191">
        <v>43725</v>
      </c>
      <c r="B47" s="10">
        <v>20322</v>
      </c>
      <c r="C47" s="82" t="s">
        <v>3141</v>
      </c>
      <c r="D47" s="12" t="s">
        <v>1796</v>
      </c>
      <c r="E47" s="156">
        <v>998</v>
      </c>
      <c r="F47" s="158">
        <v>998</v>
      </c>
    </row>
    <row r="48" spans="1:7" ht="10.7" customHeight="1" x14ac:dyDescent="0.2">
      <c r="A48" s="191">
        <v>43732</v>
      </c>
      <c r="B48" s="81">
        <v>24622</v>
      </c>
      <c r="C48" s="82" t="s">
        <v>3140</v>
      </c>
      <c r="D48" s="12" t="s">
        <v>2357</v>
      </c>
      <c r="E48" s="166">
        <v>192799.11</v>
      </c>
      <c r="F48" s="158">
        <v>1696338.9100000001</v>
      </c>
    </row>
    <row r="49" spans="1:7" ht="10.7" customHeight="1" x14ac:dyDescent="0.2">
      <c r="A49" s="191">
        <v>43724</v>
      </c>
      <c r="B49" s="81">
        <v>16078</v>
      </c>
      <c r="C49" s="82" t="s">
        <v>3047</v>
      </c>
      <c r="D49" s="12" t="s">
        <v>6698</v>
      </c>
      <c r="E49" s="166">
        <v>475</v>
      </c>
      <c r="F49" s="158"/>
      <c r="G49" s="12" t="s">
        <v>3046</v>
      </c>
    </row>
    <row r="50" spans="1:7" ht="10.7" customHeight="1" x14ac:dyDescent="0.2">
      <c r="A50" s="191">
        <v>43732</v>
      </c>
      <c r="B50" s="81">
        <v>26373</v>
      </c>
      <c r="C50" s="82" t="s">
        <v>3140</v>
      </c>
      <c r="D50" s="12" t="s">
        <v>33</v>
      </c>
      <c r="E50" s="166">
        <v>121.95</v>
      </c>
      <c r="F50" s="158">
        <v>3455.79</v>
      </c>
    </row>
    <row r="51" spans="1:7" ht="10.7" customHeight="1" x14ac:dyDescent="0.2">
      <c r="A51" s="191">
        <v>43732</v>
      </c>
      <c r="B51" s="81">
        <v>11842</v>
      </c>
      <c r="C51" s="82" t="s">
        <v>3127</v>
      </c>
      <c r="D51" s="12" t="s">
        <v>976</v>
      </c>
      <c r="E51" s="166">
        <v>4190</v>
      </c>
      <c r="F51" s="158">
        <v>153250.9</v>
      </c>
    </row>
    <row r="52" spans="1:7" ht="10.7" customHeight="1" x14ac:dyDescent="0.2">
      <c r="A52" s="191">
        <v>43725</v>
      </c>
      <c r="B52" s="10">
        <v>22850</v>
      </c>
      <c r="C52" s="82" t="s">
        <v>3140</v>
      </c>
      <c r="D52" s="12" t="s">
        <v>37</v>
      </c>
      <c r="E52" s="156">
        <v>1535.28</v>
      </c>
      <c r="F52" s="158">
        <v>456052.53</v>
      </c>
    </row>
    <row r="53" spans="1:7" ht="10.7" customHeight="1" x14ac:dyDescent="0.2">
      <c r="A53" s="191">
        <v>43732</v>
      </c>
      <c r="B53" s="81">
        <v>22850</v>
      </c>
      <c r="C53" s="82" t="s">
        <v>3140</v>
      </c>
      <c r="D53" s="12" t="s">
        <v>37</v>
      </c>
      <c r="E53" s="166">
        <v>6018.3099999999995</v>
      </c>
      <c r="F53" s="158">
        <v>462070.84</v>
      </c>
    </row>
    <row r="54" spans="1:7" ht="10.7" customHeight="1" x14ac:dyDescent="0.2">
      <c r="A54" s="191">
        <v>43732</v>
      </c>
      <c r="B54" s="81">
        <v>25289</v>
      </c>
      <c r="C54" s="82" t="s">
        <v>3128</v>
      </c>
      <c r="D54" s="12" t="s">
        <v>2496</v>
      </c>
      <c r="E54" s="166">
        <v>457.91</v>
      </c>
      <c r="F54" s="158">
        <v>3551.41</v>
      </c>
    </row>
    <row r="55" spans="1:7" ht="10.7" customHeight="1" x14ac:dyDescent="0.2">
      <c r="A55" s="191">
        <v>43732</v>
      </c>
      <c r="B55" s="81">
        <v>14422</v>
      </c>
      <c r="C55" s="82" t="s">
        <v>3136</v>
      </c>
      <c r="D55" s="12" t="s">
        <v>1372</v>
      </c>
      <c r="E55" s="166">
        <v>780</v>
      </c>
      <c r="F55" s="158">
        <v>6973</v>
      </c>
    </row>
    <row r="56" spans="1:7" ht="10.7" customHeight="1" x14ac:dyDescent="0.2">
      <c r="A56" s="191">
        <v>43725</v>
      </c>
      <c r="B56" s="10">
        <v>10281</v>
      </c>
      <c r="C56" s="82" t="s">
        <v>3141</v>
      </c>
      <c r="D56" s="12" t="s">
        <v>39</v>
      </c>
      <c r="E56" s="156">
        <v>4696.8900000000003</v>
      </c>
      <c r="F56" s="158">
        <v>205045.25</v>
      </c>
    </row>
    <row r="57" spans="1:7" ht="10.7" customHeight="1" x14ac:dyDescent="0.2">
      <c r="A57" s="191">
        <v>43732</v>
      </c>
      <c r="B57" s="81">
        <v>10281</v>
      </c>
      <c r="C57" s="82" t="s">
        <v>3141</v>
      </c>
      <c r="D57" s="12" t="s">
        <v>39</v>
      </c>
      <c r="E57" s="166">
        <v>5494.3600000000006</v>
      </c>
      <c r="F57" s="158">
        <v>210539.61</v>
      </c>
    </row>
    <row r="58" spans="1:7" ht="10.7" customHeight="1" x14ac:dyDescent="0.2">
      <c r="A58" s="191">
        <v>43732</v>
      </c>
      <c r="B58" s="81">
        <v>13814</v>
      </c>
      <c r="C58" s="82" t="s">
        <v>3141</v>
      </c>
      <c r="D58" s="12" t="s">
        <v>1259</v>
      </c>
      <c r="E58" s="166">
        <v>38.609999999999992</v>
      </c>
      <c r="F58" s="158">
        <v>393093.26</v>
      </c>
    </row>
    <row r="59" spans="1:7" ht="10.7" customHeight="1" x14ac:dyDescent="0.2">
      <c r="A59" s="191">
        <v>43725</v>
      </c>
      <c r="B59" s="10">
        <v>21680</v>
      </c>
      <c r="C59" s="82" t="s">
        <v>3141</v>
      </c>
      <c r="D59" s="12" t="s">
        <v>40</v>
      </c>
      <c r="E59" s="156">
        <v>2435.4</v>
      </c>
      <c r="F59" s="158">
        <v>160618.23000000001</v>
      </c>
    </row>
    <row r="60" spans="1:7" ht="10.7" customHeight="1" x14ac:dyDescent="0.2">
      <c r="A60" s="191">
        <v>43732</v>
      </c>
      <c r="B60" s="81">
        <v>21680</v>
      </c>
      <c r="C60" s="82" t="s">
        <v>3141</v>
      </c>
      <c r="D60" s="12" t="s">
        <v>40</v>
      </c>
      <c r="E60" s="166">
        <v>13816.130000000001</v>
      </c>
      <c r="F60" s="158">
        <v>174434.36000000002</v>
      </c>
    </row>
    <row r="61" spans="1:7" ht="10.7" customHeight="1" x14ac:dyDescent="0.2">
      <c r="A61" s="191">
        <v>43725</v>
      </c>
      <c r="B61" s="10">
        <v>13322</v>
      </c>
      <c r="C61" s="82" t="s">
        <v>3140</v>
      </c>
      <c r="D61" s="12" t="s">
        <v>1161</v>
      </c>
      <c r="E61" s="156">
        <v>3283.94</v>
      </c>
      <c r="F61" s="158">
        <v>161585.17000000001</v>
      </c>
      <c r="G61" s="83"/>
    </row>
    <row r="62" spans="1:7" ht="10.7" customHeight="1" x14ac:dyDescent="0.2">
      <c r="A62" s="191">
        <v>43732</v>
      </c>
      <c r="B62" s="81">
        <v>19719</v>
      </c>
      <c r="C62" s="82" t="s">
        <v>3882</v>
      </c>
      <c r="D62" s="12" t="s">
        <v>43</v>
      </c>
      <c r="E62" s="166">
        <v>8654.1299999999992</v>
      </c>
      <c r="F62" s="158">
        <v>31984.15</v>
      </c>
    </row>
    <row r="63" spans="1:7" ht="10.7" customHeight="1" x14ac:dyDescent="0.2">
      <c r="A63" s="191">
        <v>43731</v>
      </c>
      <c r="B63" s="81">
        <v>16078</v>
      </c>
      <c r="C63" s="82" t="s">
        <v>3047</v>
      </c>
      <c r="D63" s="12" t="s">
        <v>6720</v>
      </c>
      <c r="E63" s="166">
        <v>475</v>
      </c>
      <c r="F63" s="158"/>
      <c r="G63" s="12" t="s">
        <v>3046</v>
      </c>
    </row>
    <row r="64" spans="1:7" ht="10.7" customHeight="1" x14ac:dyDescent="0.2">
      <c r="A64" s="191">
        <v>43732</v>
      </c>
      <c r="B64" s="81">
        <v>27301</v>
      </c>
      <c r="C64" s="82" t="s">
        <v>3140</v>
      </c>
      <c r="D64" s="12" t="s">
        <v>3320</v>
      </c>
      <c r="E64" s="166">
        <v>620.11</v>
      </c>
      <c r="F64" s="158">
        <v>2461.66</v>
      </c>
    </row>
    <row r="65" spans="1:7" ht="10.7" customHeight="1" x14ac:dyDescent="0.2">
      <c r="A65" s="191">
        <v>43732</v>
      </c>
      <c r="B65" s="81">
        <v>14881</v>
      </c>
      <c r="C65" s="82" t="s">
        <v>3140</v>
      </c>
      <c r="D65" s="12" t="s">
        <v>46</v>
      </c>
      <c r="E65" s="166">
        <v>5360</v>
      </c>
      <c r="F65" s="158">
        <v>209911.12</v>
      </c>
    </row>
    <row r="66" spans="1:7" ht="10.7" customHeight="1" x14ac:dyDescent="0.2">
      <c r="A66" s="191">
        <v>43732</v>
      </c>
      <c r="B66" s="81">
        <v>25619</v>
      </c>
      <c r="C66" s="82" t="s">
        <v>3128</v>
      </c>
      <c r="D66" s="12" t="s">
        <v>2563</v>
      </c>
      <c r="E66" s="166">
        <v>334.9</v>
      </c>
      <c r="F66" s="158">
        <v>334.9</v>
      </c>
    </row>
    <row r="67" spans="1:7" ht="10.7" customHeight="1" x14ac:dyDescent="0.2">
      <c r="A67" s="191">
        <v>43725</v>
      </c>
      <c r="B67" s="10">
        <v>23530</v>
      </c>
      <c r="C67" s="82" t="s">
        <v>3127</v>
      </c>
      <c r="D67" s="12" t="s">
        <v>47</v>
      </c>
      <c r="E67" s="156">
        <v>1425</v>
      </c>
      <c r="F67" s="158">
        <v>33588</v>
      </c>
      <c r="G67" s="83"/>
    </row>
    <row r="68" spans="1:7" ht="10.7" customHeight="1" x14ac:dyDescent="0.2">
      <c r="A68" s="191">
        <v>43725</v>
      </c>
      <c r="B68" s="10">
        <v>13453</v>
      </c>
      <c r="C68" s="82" t="s">
        <v>3140</v>
      </c>
      <c r="D68" s="12" t="s">
        <v>48</v>
      </c>
      <c r="E68" s="156">
        <v>251.92</v>
      </c>
      <c r="F68" s="158">
        <v>22351.49</v>
      </c>
    </row>
    <row r="69" spans="1:7" ht="10.7" customHeight="1" x14ac:dyDescent="0.2">
      <c r="A69" s="191">
        <v>43732</v>
      </c>
      <c r="B69" s="81">
        <v>13453</v>
      </c>
      <c r="C69" s="82" t="s">
        <v>3140</v>
      </c>
      <c r="D69" s="12" t="s">
        <v>48</v>
      </c>
      <c r="E69" s="166">
        <v>1339.44</v>
      </c>
      <c r="F69" s="158">
        <v>23690.93</v>
      </c>
    </row>
    <row r="70" spans="1:7" ht="10.7" customHeight="1" x14ac:dyDescent="0.2">
      <c r="A70" s="191">
        <v>43732</v>
      </c>
      <c r="B70" s="81">
        <v>10241</v>
      </c>
      <c r="C70" s="82" t="s">
        <v>3140</v>
      </c>
      <c r="D70" s="12" t="s">
        <v>49</v>
      </c>
      <c r="E70" s="166">
        <v>6950.03</v>
      </c>
      <c r="F70" s="158">
        <v>30321.739999999998</v>
      </c>
    </row>
    <row r="71" spans="1:7" ht="10.7" customHeight="1" x14ac:dyDescent="0.2">
      <c r="A71" s="191">
        <v>43725</v>
      </c>
      <c r="B71" s="10">
        <v>22094</v>
      </c>
      <c r="C71" s="82" t="s">
        <v>3140</v>
      </c>
      <c r="D71" s="12" t="s">
        <v>6640</v>
      </c>
      <c r="E71" s="156">
        <v>835</v>
      </c>
      <c r="F71" s="158">
        <v>835</v>
      </c>
    </row>
    <row r="72" spans="1:7" ht="10.7" customHeight="1" x14ac:dyDescent="0.2">
      <c r="A72" s="191">
        <v>43725</v>
      </c>
      <c r="B72" s="10">
        <v>10321</v>
      </c>
      <c r="C72" s="82" t="s">
        <v>3140</v>
      </c>
      <c r="D72" s="12" t="s">
        <v>776</v>
      </c>
      <c r="E72" s="156">
        <v>344</v>
      </c>
      <c r="F72" s="158">
        <v>344</v>
      </c>
      <c r="G72" s="83"/>
    </row>
    <row r="73" spans="1:7" ht="10.7" customHeight="1" x14ac:dyDescent="0.2">
      <c r="A73" s="191">
        <v>43725</v>
      </c>
      <c r="B73" s="10">
        <v>12873</v>
      </c>
      <c r="C73" s="82" t="s">
        <v>3140</v>
      </c>
      <c r="D73" s="12" t="s">
        <v>51</v>
      </c>
      <c r="E73" s="156">
        <v>6542.4</v>
      </c>
      <c r="F73" s="158">
        <v>905962.04</v>
      </c>
      <c r="G73" s="83"/>
    </row>
    <row r="74" spans="1:7" ht="10.7" customHeight="1" x14ac:dyDescent="0.2">
      <c r="A74" s="191">
        <v>43732</v>
      </c>
      <c r="B74" s="81">
        <v>12873</v>
      </c>
      <c r="C74" s="82" t="s">
        <v>3140</v>
      </c>
      <c r="D74" s="12" t="s">
        <v>51</v>
      </c>
      <c r="E74" s="166">
        <v>49332.01999999999</v>
      </c>
      <c r="F74" s="158">
        <v>955294.06</v>
      </c>
    </row>
    <row r="75" spans="1:7" ht="10.7" customHeight="1" x14ac:dyDescent="0.2">
      <c r="A75" s="191">
        <v>43732</v>
      </c>
      <c r="B75" s="81">
        <v>12986</v>
      </c>
      <c r="C75" s="82" t="s">
        <v>3140</v>
      </c>
      <c r="D75" s="12" t="s">
        <v>1116</v>
      </c>
      <c r="E75" s="166">
        <v>25.06</v>
      </c>
      <c r="F75" s="158">
        <v>6718.0300000000007</v>
      </c>
    </row>
    <row r="76" spans="1:7" ht="10.7" customHeight="1" x14ac:dyDescent="0.2">
      <c r="A76" s="191">
        <v>43725</v>
      </c>
      <c r="B76" s="10">
        <v>17852</v>
      </c>
      <c r="C76" s="82" t="s">
        <v>3127</v>
      </c>
      <c r="D76" s="12" t="s">
        <v>4479</v>
      </c>
      <c r="E76" s="156">
        <v>2125</v>
      </c>
      <c r="F76" s="158">
        <v>6375</v>
      </c>
      <c r="G76" s="83"/>
    </row>
    <row r="77" spans="1:7" ht="10.7" customHeight="1" x14ac:dyDescent="0.2">
      <c r="A77" s="191">
        <v>43725</v>
      </c>
      <c r="B77" s="10">
        <v>27236</v>
      </c>
      <c r="C77" s="82" t="s">
        <v>3127</v>
      </c>
      <c r="D77" s="12" t="s">
        <v>2989</v>
      </c>
      <c r="E77" s="156">
        <v>420</v>
      </c>
      <c r="F77" s="158">
        <v>21425</v>
      </c>
    </row>
    <row r="78" spans="1:7" ht="10.7" customHeight="1" x14ac:dyDescent="0.2">
      <c r="A78" s="191">
        <v>43731</v>
      </c>
      <c r="B78" s="81">
        <v>16078</v>
      </c>
      <c r="C78" s="82" t="s">
        <v>3047</v>
      </c>
      <c r="D78" s="12" t="s">
        <v>6725</v>
      </c>
      <c r="E78" s="166">
        <v>712.5</v>
      </c>
      <c r="F78" s="158"/>
      <c r="G78" s="12" t="s">
        <v>3046</v>
      </c>
    </row>
    <row r="79" spans="1:7" ht="10.7" customHeight="1" x14ac:dyDescent="0.2">
      <c r="A79" s="191">
        <v>43732</v>
      </c>
      <c r="B79" s="81">
        <v>13341</v>
      </c>
      <c r="C79" s="82" t="s">
        <v>3141</v>
      </c>
      <c r="D79" s="12" t="s">
        <v>1165</v>
      </c>
      <c r="E79" s="166">
        <v>378141.8</v>
      </c>
      <c r="F79" s="158">
        <v>1809332.05</v>
      </c>
    </row>
    <row r="80" spans="1:7" ht="10.7" customHeight="1" x14ac:dyDescent="0.2">
      <c r="A80" s="191">
        <v>43725</v>
      </c>
      <c r="B80" s="10">
        <v>20656</v>
      </c>
      <c r="C80" s="82" t="s">
        <v>3134</v>
      </c>
      <c r="D80" s="12" t="s">
        <v>54</v>
      </c>
      <c r="E80" s="156">
        <v>7359.9</v>
      </c>
      <c r="F80" s="158">
        <v>47841</v>
      </c>
      <c r="G80" s="83"/>
    </row>
    <row r="81" spans="1:7" ht="10.7" customHeight="1" x14ac:dyDescent="0.2">
      <c r="A81" s="191">
        <v>43732</v>
      </c>
      <c r="B81" s="81">
        <v>23790</v>
      </c>
      <c r="C81" s="82" t="s">
        <v>3128</v>
      </c>
      <c r="D81" s="12" t="s">
        <v>2220</v>
      </c>
      <c r="E81" s="166">
        <v>94.48</v>
      </c>
      <c r="F81" s="158">
        <v>165.17000000000002</v>
      </c>
    </row>
    <row r="82" spans="1:7" ht="10.7" customHeight="1" x14ac:dyDescent="0.2">
      <c r="A82" s="191">
        <v>43732</v>
      </c>
      <c r="B82" s="81">
        <v>22288</v>
      </c>
      <c r="C82" s="82" t="s">
        <v>3128</v>
      </c>
      <c r="D82" s="12" t="s">
        <v>1983</v>
      </c>
      <c r="E82" s="166">
        <v>45.12</v>
      </c>
      <c r="F82" s="158">
        <v>210.33</v>
      </c>
    </row>
    <row r="83" spans="1:7" ht="10.7" customHeight="1" x14ac:dyDescent="0.2">
      <c r="A83" s="191">
        <v>43725</v>
      </c>
      <c r="B83" s="10">
        <v>23945</v>
      </c>
      <c r="C83" s="82" t="s">
        <v>3127</v>
      </c>
      <c r="D83" s="12" t="s">
        <v>56</v>
      </c>
      <c r="E83" s="156">
        <v>3937.5</v>
      </c>
      <c r="F83" s="158">
        <v>57595.37</v>
      </c>
      <c r="G83" s="83"/>
    </row>
    <row r="84" spans="1:7" ht="10.7" customHeight="1" x14ac:dyDescent="0.2">
      <c r="A84" s="191">
        <v>43732</v>
      </c>
      <c r="B84" s="81">
        <v>23945</v>
      </c>
      <c r="C84" s="82" t="s">
        <v>3127</v>
      </c>
      <c r="D84" s="12" t="s">
        <v>2244</v>
      </c>
      <c r="E84" s="166">
        <v>1000</v>
      </c>
      <c r="F84" s="158">
        <v>58595.37</v>
      </c>
    </row>
    <row r="85" spans="1:7" ht="10.7" customHeight="1" x14ac:dyDescent="0.2">
      <c r="A85" s="191">
        <v>43725</v>
      </c>
      <c r="B85" s="10">
        <v>27676</v>
      </c>
      <c r="C85" s="82" t="s">
        <v>3127</v>
      </c>
      <c r="D85" s="12" t="s">
        <v>4858</v>
      </c>
      <c r="E85" s="156">
        <v>1255</v>
      </c>
      <c r="F85" s="158">
        <v>14105</v>
      </c>
    </row>
    <row r="86" spans="1:7" ht="10.7" customHeight="1" x14ac:dyDescent="0.2">
      <c r="A86" s="191">
        <v>43725</v>
      </c>
      <c r="B86" s="81">
        <v>28076</v>
      </c>
      <c r="C86" s="82" t="s">
        <v>3141</v>
      </c>
      <c r="D86" s="12" t="s">
        <v>6611</v>
      </c>
      <c r="E86" s="166">
        <v>1000</v>
      </c>
      <c r="F86" s="158">
        <v>1000</v>
      </c>
      <c r="G86" s="83" t="s">
        <v>3029</v>
      </c>
    </row>
    <row r="87" spans="1:7" ht="10.7" customHeight="1" x14ac:dyDescent="0.2">
      <c r="A87" s="191">
        <v>43727</v>
      </c>
      <c r="B87" s="81">
        <v>16078</v>
      </c>
      <c r="C87" s="82" t="s">
        <v>3047</v>
      </c>
      <c r="D87" s="12" t="s">
        <v>6649</v>
      </c>
      <c r="E87" s="166">
        <v>2450</v>
      </c>
      <c r="F87" s="158"/>
      <c r="G87" s="12" t="s">
        <v>3046</v>
      </c>
    </row>
    <row r="88" spans="1:7" ht="10.7" customHeight="1" x14ac:dyDescent="0.2">
      <c r="A88" s="191">
        <v>43725</v>
      </c>
      <c r="B88" s="10">
        <v>11117</v>
      </c>
      <c r="C88" s="82" t="s">
        <v>3140</v>
      </c>
      <c r="D88" s="12" t="s">
        <v>877</v>
      </c>
      <c r="E88" s="156">
        <v>310.99</v>
      </c>
      <c r="F88" s="158">
        <v>33862.32</v>
      </c>
      <c r="G88" s="83"/>
    </row>
    <row r="89" spans="1:7" ht="10.7" customHeight="1" x14ac:dyDescent="0.2">
      <c r="A89" s="191">
        <v>43732</v>
      </c>
      <c r="B89" s="81">
        <v>11117</v>
      </c>
      <c r="C89" s="82" t="s">
        <v>3140</v>
      </c>
      <c r="D89" s="12" t="s">
        <v>877</v>
      </c>
      <c r="E89" s="166">
        <v>449.89</v>
      </c>
      <c r="F89" s="158">
        <v>34312.21</v>
      </c>
    </row>
    <row r="90" spans="1:7" ht="10.7" customHeight="1" x14ac:dyDescent="0.2">
      <c r="A90" s="191">
        <v>43732</v>
      </c>
      <c r="B90" s="81">
        <v>27099</v>
      </c>
      <c r="C90" s="82" t="s">
        <v>3140</v>
      </c>
      <c r="D90" s="12" t="s">
        <v>62</v>
      </c>
      <c r="E90" s="166">
        <v>6600</v>
      </c>
      <c r="F90" s="158">
        <v>23350</v>
      </c>
    </row>
    <row r="91" spans="1:7" ht="10.7" customHeight="1" x14ac:dyDescent="0.2">
      <c r="A91" s="191">
        <v>43732</v>
      </c>
      <c r="B91" s="81">
        <v>13489</v>
      </c>
      <c r="C91" s="82" t="s">
        <v>3882</v>
      </c>
      <c r="D91" s="12" t="s">
        <v>63</v>
      </c>
      <c r="E91" s="166">
        <v>89180.99</v>
      </c>
      <c r="F91" s="158">
        <v>585805.77</v>
      </c>
    </row>
    <row r="92" spans="1:7" ht="10.7" customHeight="1" x14ac:dyDescent="0.2">
      <c r="A92" s="191">
        <v>43732</v>
      </c>
      <c r="B92" s="81">
        <v>28144</v>
      </c>
      <c r="C92" s="82" t="s">
        <v>3141</v>
      </c>
      <c r="D92" s="12" t="s">
        <v>6738</v>
      </c>
      <c r="E92" s="166">
        <v>2130</v>
      </c>
      <c r="F92" s="158">
        <v>2130</v>
      </c>
    </row>
    <row r="93" spans="1:7" ht="10.7" customHeight="1" x14ac:dyDescent="0.2">
      <c r="A93" s="191">
        <v>43731</v>
      </c>
      <c r="B93" s="81">
        <v>16078</v>
      </c>
      <c r="C93" s="82" t="s">
        <v>3047</v>
      </c>
      <c r="D93" s="12" t="s">
        <v>6708</v>
      </c>
      <c r="E93" s="166">
        <v>950</v>
      </c>
      <c r="F93" s="158"/>
      <c r="G93" s="12" t="s">
        <v>3046</v>
      </c>
    </row>
    <row r="94" spans="1:7" ht="10.7" customHeight="1" x14ac:dyDescent="0.2">
      <c r="A94" s="191">
        <v>43732</v>
      </c>
      <c r="B94" s="81">
        <v>14760</v>
      </c>
      <c r="C94" s="82" t="s">
        <v>3141</v>
      </c>
      <c r="D94" s="12" t="s">
        <v>66</v>
      </c>
      <c r="E94" s="166">
        <v>752.41</v>
      </c>
      <c r="F94" s="158">
        <v>3955.8399999999997</v>
      </c>
    </row>
    <row r="95" spans="1:7" ht="10.7" customHeight="1" x14ac:dyDescent="0.2">
      <c r="A95" s="191">
        <v>43732</v>
      </c>
      <c r="B95" s="81">
        <v>24048</v>
      </c>
      <c r="C95" s="82" t="s">
        <v>3141</v>
      </c>
      <c r="D95" s="12" t="s">
        <v>2267</v>
      </c>
      <c r="E95" s="166">
        <v>5805.25</v>
      </c>
      <c r="F95" s="158">
        <v>172958.77</v>
      </c>
    </row>
    <row r="96" spans="1:7" ht="10.7" customHeight="1" x14ac:dyDescent="0.2">
      <c r="A96" s="191">
        <v>43732</v>
      </c>
      <c r="B96" s="81">
        <v>27078</v>
      </c>
      <c r="C96" s="82" t="s">
        <v>3711</v>
      </c>
      <c r="D96" s="12" t="s">
        <v>2931</v>
      </c>
      <c r="E96" s="166">
        <v>400</v>
      </c>
      <c r="F96" s="158">
        <v>2400</v>
      </c>
    </row>
    <row r="97" spans="1:7" ht="10.7" customHeight="1" x14ac:dyDescent="0.2">
      <c r="A97" s="191">
        <v>43725</v>
      </c>
      <c r="B97" s="10">
        <v>26273</v>
      </c>
      <c r="C97" s="82" t="s">
        <v>3141</v>
      </c>
      <c r="D97" s="12" t="s">
        <v>68</v>
      </c>
      <c r="E97" s="156">
        <v>3185</v>
      </c>
      <c r="F97" s="158">
        <v>22960</v>
      </c>
      <c r="G97" s="83"/>
    </row>
    <row r="98" spans="1:7" ht="10.7" customHeight="1" x14ac:dyDescent="0.2">
      <c r="A98" s="191">
        <v>43732</v>
      </c>
      <c r="B98" s="81">
        <v>17921</v>
      </c>
      <c r="C98" s="82" t="s">
        <v>3140</v>
      </c>
      <c r="D98" s="12" t="s">
        <v>69</v>
      </c>
      <c r="E98" s="166">
        <v>3125.42</v>
      </c>
      <c r="F98" s="158">
        <v>4149.99</v>
      </c>
    </row>
    <row r="99" spans="1:7" ht="10.7" customHeight="1" x14ac:dyDescent="0.2">
      <c r="A99" s="191">
        <v>43725</v>
      </c>
      <c r="B99" s="10">
        <v>24325</v>
      </c>
      <c r="C99" s="82" t="s">
        <v>3127</v>
      </c>
      <c r="D99" s="12" t="s">
        <v>3640</v>
      </c>
      <c r="E99" s="156">
        <v>840</v>
      </c>
      <c r="F99" s="158">
        <v>26475</v>
      </c>
      <c r="G99" s="83"/>
    </row>
    <row r="100" spans="1:7" ht="10.7" customHeight="1" x14ac:dyDescent="0.2">
      <c r="A100" s="191">
        <v>43731</v>
      </c>
      <c r="B100" s="81">
        <v>16078</v>
      </c>
      <c r="C100" s="82" t="s">
        <v>3047</v>
      </c>
      <c r="D100" s="12" t="s">
        <v>4182</v>
      </c>
      <c r="E100" s="166">
        <v>26</v>
      </c>
      <c r="F100" s="158"/>
      <c r="G100" s="12" t="s">
        <v>3046</v>
      </c>
    </row>
    <row r="101" spans="1:7" ht="10.7" customHeight="1" x14ac:dyDescent="0.2">
      <c r="A101" s="191">
        <v>43725</v>
      </c>
      <c r="B101" s="10">
        <v>12872</v>
      </c>
      <c r="C101" s="82" t="s">
        <v>3140</v>
      </c>
      <c r="D101" s="12" t="s">
        <v>1106</v>
      </c>
      <c r="E101" s="156">
        <v>14517.07</v>
      </c>
      <c r="F101" s="158">
        <v>177146.71</v>
      </c>
    </row>
    <row r="102" spans="1:7" ht="10.7" customHeight="1" x14ac:dyDescent="0.2">
      <c r="A102" s="191">
        <v>43732</v>
      </c>
      <c r="B102" s="81">
        <v>12872</v>
      </c>
      <c r="C102" s="82" t="s">
        <v>3140</v>
      </c>
      <c r="D102" s="12" t="s">
        <v>1106</v>
      </c>
      <c r="E102" s="166">
        <v>140.4</v>
      </c>
      <c r="F102" s="158">
        <v>177287.11</v>
      </c>
    </row>
    <row r="103" spans="1:7" ht="10.7" customHeight="1" x14ac:dyDescent="0.2">
      <c r="A103" s="191">
        <v>43732</v>
      </c>
      <c r="B103" s="81">
        <v>27482</v>
      </c>
      <c r="C103" s="82" t="s">
        <v>3127</v>
      </c>
      <c r="D103" s="12" t="s">
        <v>1078</v>
      </c>
      <c r="E103" s="166">
        <v>350</v>
      </c>
      <c r="F103" s="158">
        <v>46315</v>
      </c>
    </row>
    <row r="104" spans="1:7" ht="10.7" customHeight="1" x14ac:dyDescent="0.2">
      <c r="A104" s="191">
        <v>43725</v>
      </c>
      <c r="B104" s="10">
        <v>28054</v>
      </c>
      <c r="C104" s="82" t="s">
        <v>3141</v>
      </c>
      <c r="D104" s="12" t="s">
        <v>6402</v>
      </c>
      <c r="E104" s="156">
        <v>350</v>
      </c>
      <c r="F104" s="158">
        <v>350</v>
      </c>
      <c r="G104" s="83" t="s">
        <v>3029</v>
      </c>
    </row>
    <row r="105" spans="1:7" ht="10.7" customHeight="1" x14ac:dyDescent="0.2">
      <c r="A105" s="191">
        <v>43732</v>
      </c>
      <c r="B105" s="81">
        <v>15119</v>
      </c>
      <c r="C105" s="82" t="s">
        <v>3140</v>
      </c>
      <c r="D105" s="12" t="s">
        <v>71</v>
      </c>
      <c r="E105" s="166">
        <v>875</v>
      </c>
      <c r="F105" s="158">
        <v>16890.879999999997</v>
      </c>
    </row>
    <row r="106" spans="1:7" ht="10.7" customHeight="1" x14ac:dyDescent="0.2">
      <c r="A106" s="191">
        <v>43725</v>
      </c>
      <c r="B106" s="10">
        <v>13459</v>
      </c>
      <c r="C106" s="82" t="s">
        <v>3140</v>
      </c>
      <c r="D106" s="12" t="s">
        <v>1192</v>
      </c>
      <c r="E106" s="156">
        <v>221.6</v>
      </c>
      <c r="F106" s="158">
        <v>3530.39</v>
      </c>
      <c r="G106" s="83"/>
    </row>
    <row r="107" spans="1:7" ht="10.7" customHeight="1" x14ac:dyDescent="0.2">
      <c r="A107" s="191">
        <v>43725</v>
      </c>
      <c r="B107" s="10">
        <v>10744</v>
      </c>
      <c r="C107" s="82" t="s">
        <v>3140</v>
      </c>
      <c r="D107" s="12" t="s">
        <v>72</v>
      </c>
      <c r="E107" s="156">
        <v>21310.52</v>
      </c>
      <c r="F107" s="158">
        <v>449849.34</v>
      </c>
    </row>
    <row r="108" spans="1:7" ht="10.7" customHeight="1" x14ac:dyDescent="0.2">
      <c r="A108" s="191">
        <v>43732</v>
      </c>
      <c r="B108" s="81">
        <v>10744</v>
      </c>
      <c r="C108" s="82" t="s">
        <v>3140</v>
      </c>
      <c r="D108" s="12" t="s">
        <v>72</v>
      </c>
      <c r="E108" s="166">
        <v>4973.91</v>
      </c>
      <c r="F108" s="158">
        <v>454823.25</v>
      </c>
    </row>
    <row r="109" spans="1:7" ht="10.7" customHeight="1" x14ac:dyDescent="0.2">
      <c r="A109" s="191">
        <v>43725</v>
      </c>
      <c r="B109" s="10">
        <v>21197</v>
      </c>
      <c r="C109" s="82" t="s">
        <v>3127</v>
      </c>
      <c r="D109" s="12" t="s">
        <v>73</v>
      </c>
      <c r="E109" s="156">
        <v>2690</v>
      </c>
      <c r="F109" s="158">
        <v>71571.25</v>
      </c>
    </row>
    <row r="110" spans="1:7" ht="10.7" customHeight="1" x14ac:dyDescent="0.2">
      <c r="A110" s="191">
        <v>43732</v>
      </c>
      <c r="B110" s="81">
        <v>20131</v>
      </c>
      <c r="C110" s="82" t="s">
        <v>3141</v>
      </c>
      <c r="D110" s="12" t="s">
        <v>76</v>
      </c>
      <c r="E110" s="166">
        <v>15376.88</v>
      </c>
      <c r="F110" s="158">
        <v>183647.97</v>
      </c>
    </row>
    <row r="111" spans="1:7" ht="10.7" customHeight="1" x14ac:dyDescent="0.2">
      <c r="A111" s="191">
        <v>43725</v>
      </c>
      <c r="B111" s="10">
        <v>24156</v>
      </c>
      <c r="C111" s="82" t="s">
        <v>3127</v>
      </c>
      <c r="D111" s="12" t="s">
        <v>2283</v>
      </c>
      <c r="E111" s="156">
        <v>1575</v>
      </c>
      <c r="F111" s="158">
        <v>22793.75</v>
      </c>
      <c r="G111" s="83"/>
    </row>
    <row r="112" spans="1:7" ht="10.7" customHeight="1" x14ac:dyDescent="0.2">
      <c r="A112" s="191">
        <v>43725</v>
      </c>
      <c r="B112" s="10">
        <v>27193</v>
      </c>
      <c r="C112" s="82" t="s">
        <v>3881</v>
      </c>
      <c r="D112" s="12" t="s">
        <v>77</v>
      </c>
      <c r="E112" s="156">
        <v>285.79000000000002</v>
      </c>
      <c r="F112" s="158">
        <v>1157.6099999999999</v>
      </c>
      <c r="G112" s="12" t="s">
        <v>3029</v>
      </c>
    </row>
    <row r="113" spans="1:7" ht="10.7" customHeight="1" x14ac:dyDescent="0.2">
      <c r="A113" s="191">
        <v>43732</v>
      </c>
      <c r="B113" s="81">
        <v>11976</v>
      </c>
      <c r="C113" s="82" t="s">
        <v>3128</v>
      </c>
      <c r="D113" s="12" t="s">
        <v>992</v>
      </c>
      <c r="E113" s="166">
        <v>367.32</v>
      </c>
      <c r="F113" s="158">
        <v>1712.32</v>
      </c>
    </row>
    <row r="114" spans="1:7" ht="10.7" customHeight="1" x14ac:dyDescent="0.2">
      <c r="A114" s="191">
        <v>43725</v>
      </c>
      <c r="B114" s="10">
        <v>26002</v>
      </c>
      <c r="C114" s="82" t="s">
        <v>3140</v>
      </c>
      <c r="D114" s="12" t="s">
        <v>2641</v>
      </c>
      <c r="E114" s="156">
        <v>25.4</v>
      </c>
      <c r="F114" s="158">
        <v>129.75</v>
      </c>
      <c r="G114" s="83"/>
    </row>
    <row r="115" spans="1:7" ht="10.7" customHeight="1" x14ac:dyDescent="0.2">
      <c r="A115" s="191">
        <v>43732</v>
      </c>
      <c r="B115" s="81">
        <v>23300</v>
      </c>
      <c r="C115" s="82" t="s">
        <v>3136</v>
      </c>
      <c r="D115" s="12" t="s">
        <v>81</v>
      </c>
      <c r="E115" s="166">
        <v>1200</v>
      </c>
      <c r="F115" s="158">
        <v>9055</v>
      </c>
    </row>
    <row r="116" spans="1:7" ht="10.7" customHeight="1" x14ac:dyDescent="0.2">
      <c r="A116" s="191">
        <v>43725</v>
      </c>
      <c r="B116" s="10">
        <v>25590</v>
      </c>
      <c r="C116" s="82" t="s">
        <v>3140</v>
      </c>
      <c r="D116" s="12" t="s">
        <v>2557</v>
      </c>
      <c r="E116" s="156">
        <v>1350</v>
      </c>
      <c r="F116" s="158">
        <v>18065</v>
      </c>
      <c r="G116" s="83"/>
    </row>
    <row r="117" spans="1:7" ht="10.7" customHeight="1" x14ac:dyDescent="0.2">
      <c r="A117" s="191">
        <v>43732</v>
      </c>
      <c r="B117" s="81">
        <v>25590</v>
      </c>
      <c r="C117" s="82" t="s">
        <v>3140</v>
      </c>
      <c r="D117" s="12" t="s">
        <v>2557</v>
      </c>
      <c r="E117" s="166">
        <v>2900</v>
      </c>
      <c r="F117" s="158">
        <v>20965</v>
      </c>
    </row>
    <row r="118" spans="1:7" ht="10.7" customHeight="1" x14ac:dyDescent="0.2">
      <c r="A118" s="191">
        <v>43732</v>
      </c>
      <c r="B118" s="81">
        <v>10599</v>
      </c>
      <c r="C118" s="82" t="s">
        <v>3140</v>
      </c>
      <c r="D118" s="12" t="s">
        <v>82</v>
      </c>
      <c r="E118" s="166">
        <v>13.08</v>
      </c>
      <c r="F118" s="158">
        <v>545845.82999999996</v>
      </c>
    </row>
    <row r="119" spans="1:7" ht="10.7" customHeight="1" x14ac:dyDescent="0.2">
      <c r="A119" s="191">
        <v>43732</v>
      </c>
      <c r="B119" s="81">
        <v>27054</v>
      </c>
      <c r="C119" s="82" t="s">
        <v>3136</v>
      </c>
      <c r="D119" s="12" t="s">
        <v>835</v>
      </c>
      <c r="E119" s="166">
        <v>457</v>
      </c>
      <c r="F119" s="158">
        <v>2630.26</v>
      </c>
    </row>
    <row r="120" spans="1:7" ht="10.7" customHeight="1" x14ac:dyDescent="0.2">
      <c r="A120" s="191">
        <v>43732</v>
      </c>
      <c r="B120" s="81">
        <v>22869</v>
      </c>
      <c r="C120" s="82" t="s">
        <v>3140</v>
      </c>
      <c r="D120" s="12" t="s">
        <v>2064</v>
      </c>
      <c r="E120" s="166">
        <v>648.57999999999993</v>
      </c>
      <c r="F120" s="158">
        <v>12770.6</v>
      </c>
    </row>
    <row r="121" spans="1:7" ht="10.7" customHeight="1" x14ac:dyDescent="0.2">
      <c r="A121" s="191">
        <v>43732</v>
      </c>
      <c r="B121" s="81">
        <v>26928</v>
      </c>
      <c r="C121" s="82" t="s">
        <v>3128</v>
      </c>
      <c r="D121" s="12" t="s">
        <v>2875</v>
      </c>
      <c r="E121" s="166">
        <v>365.11</v>
      </c>
      <c r="F121" s="158">
        <v>455.11</v>
      </c>
    </row>
    <row r="122" spans="1:7" ht="10.7" customHeight="1" x14ac:dyDescent="0.2">
      <c r="A122" s="191">
        <v>43732</v>
      </c>
      <c r="B122" s="81">
        <v>20841</v>
      </c>
      <c r="C122" s="82" t="s">
        <v>3128</v>
      </c>
      <c r="D122" s="12" t="s">
        <v>1842</v>
      </c>
      <c r="E122" s="166">
        <v>126</v>
      </c>
      <c r="F122" s="158">
        <v>324</v>
      </c>
    </row>
    <row r="123" spans="1:7" ht="10.7" customHeight="1" x14ac:dyDescent="0.2">
      <c r="A123" s="191">
        <v>43725</v>
      </c>
      <c r="B123" s="10">
        <v>25121</v>
      </c>
      <c r="C123" s="82" t="s">
        <v>3127</v>
      </c>
      <c r="D123" s="12" t="s">
        <v>2457</v>
      </c>
      <c r="E123" s="156">
        <v>2400</v>
      </c>
      <c r="F123" s="158">
        <v>18668.75</v>
      </c>
      <c r="G123" s="83"/>
    </row>
    <row r="124" spans="1:7" ht="10.7" customHeight="1" x14ac:dyDescent="0.2">
      <c r="A124" s="191">
        <v>43725</v>
      </c>
      <c r="B124" s="10">
        <v>11494</v>
      </c>
      <c r="C124" s="82" t="s">
        <v>3127</v>
      </c>
      <c r="D124" s="12" t="s">
        <v>935</v>
      </c>
      <c r="E124" s="156">
        <v>7000</v>
      </c>
      <c r="F124" s="158">
        <v>208200</v>
      </c>
    </row>
    <row r="125" spans="1:7" ht="10.7" customHeight="1" x14ac:dyDescent="0.2">
      <c r="A125" s="191">
        <v>43732</v>
      </c>
      <c r="B125" s="81">
        <v>11494</v>
      </c>
      <c r="C125" s="82" t="s">
        <v>3127</v>
      </c>
      <c r="D125" s="12" t="s">
        <v>935</v>
      </c>
      <c r="E125" s="166">
        <v>5000</v>
      </c>
      <c r="F125" s="158">
        <v>213200</v>
      </c>
    </row>
    <row r="126" spans="1:7" ht="10.7" customHeight="1" x14ac:dyDescent="0.2">
      <c r="A126" s="191">
        <v>43720</v>
      </c>
      <c r="B126" s="81">
        <v>16078</v>
      </c>
      <c r="C126" s="82" t="s">
        <v>3047</v>
      </c>
      <c r="D126" s="12" t="s">
        <v>3170</v>
      </c>
      <c r="E126" s="166">
        <v>285</v>
      </c>
      <c r="F126" s="158"/>
      <c r="G126" s="12" t="s">
        <v>3046</v>
      </c>
    </row>
    <row r="127" spans="1:7" ht="10.7" customHeight="1" x14ac:dyDescent="0.2">
      <c r="A127" s="191">
        <v>43725</v>
      </c>
      <c r="B127" s="10">
        <v>11842</v>
      </c>
      <c r="C127" s="82" t="s">
        <v>3127</v>
      </c>
      <c r="D127" s="12" t="s">
        <v>3388</v>
      </c>
      <c r="E127" s="156">
        <v>900</v>
      </c>
      <c r="F127" s="158">
        <v>143510.9</v>
      </c>
      <c r="G127" s="83"/>
    </row>
    <row r="128" spans="1:7" ht="10.7" customHeight="1" x14ac:dyDescent="0.2">
      <c r="A128" s="191">
        <v>43732</v>
      </c>
      <c r="B128" s="81">
        <v>23770</v>
      </c>
      <c r="C128" s="82" t="s">
        <v>3128</v>
      </c>
      <c r="D128" s="12" t="s">
        <v>2217</v>
      </c>
      <c r="E128" s="166">
        <v>8.6999999999999993</v>
      </c>
      <c r="F128" s="158">
        <v>142.32999999999998</v>
      </c>
    </row>
    <row r="129" spans="1:7" ht="10.7" customHeight="1" x14ac:dyDescent="0.2">
      <c r="A129" s="191">
        <v>43724</v>
      </c>
      <c r="B129" s="81">
        <v>16078</v>
      </c>
      <c r="C129" s="82" t="s">
        <v>3047</v>
      </c>
      <c r="D129" s="12" t="s">
        <v>6690</v>
      </c>
      <c r="E129" s="166">
        <v>475</v>
      </c>
      <c r="F129" s="158"/>
      <c r="G129" s="12" t="s">
        <v>3046</v>
      </c>
    </row>
    <row r="130" spans="1:7" ht="10.7" customHeight="1" x14ac:dyDescent="0.2">
      <c r="A130" s="191">
        <v>43732</v>
      </c>
      <c r="B130" s="81">
        <v>10686</v>
      </c>
      <c r="C130" s="82" t="s">
        <v>3128</v>
      </c>
      <c r="D130" s="12" t="s">
        <v>817</v>
      </c>
      <c r="E130" s="166">
        <v>90</v>
      </c>
      <c r="F130" s="158">
        <v>180</v>
      </c>
    </row>
    <row r="131" spans="1:7" ht="10.7" customHeight="1" x14ac:dyDescent="0.2">
      <c r="A131" s="191">
        <v>43732</v>
      </c>
      <c r="B131" s="81">
        <v>27934</v>
      </c>
      <c r="C131" s="82" t="s">
        <v>3140</v>
      </c>
      <c r="D131" s="12" t="s">
        <v>6053</v>
      </c>
      <c r="E131" s="166">
        <v>860</v>
      </c>
      <c r="F131" s="158">
        <v>860</v>
      </c>
    </row>
    <row r="132" spans="1:7" ht="10.7" customHeight="1" x14ac:dyDescent="0.2">
      <c r="A132" s="191">
        <v>43725</v>
      </c>
      <c r="B132" s="10">
        <v>18987</v>
      </c>
      <c r="C132" s="82" t="s">
        <v>3140</v>
      </c>
      <c r="D132" s="12" t="s">
        <v>90</v>
      </c>
      <c r="E132" s="156">
        <v>1850</v>
      </c>
      <c r="F132" s="158">
        <v>3064.75</v>
      </c>
    </row>
    <row r="133" spans="1:7" ht="10.7" customHeight="1" x14ac:dyDescent="0.2">
      <c r="A133" s="191">
        <v>43732</v>
      </c>
      <c r="B133" s="81">
        <v>21699</v>
      </c>
      <c r="C133" s="82" t="s">
        <v>3141</v>
      </c>
      <c r="D133" s="12" t="s">
        <v>91</v>
      </c>
      <c r="E133" s="166">
        <v>1929.5</v>
      </c>
      <c r="F133" s="158">
        <v>46308</v>
      </c>
    </row>
    <row r="134" spans="1:7" ht="10.7" customHeight="1" x14ac:dyDescent="0.2">
      <c r="A134" s="191">
        <v>43732</v>
      </c>
      <c r="B134" s="81">
        <v>26089</v>
      </c>
      <c r="C134" s="82" t="s">
        <v>3128</v>
      </c>
      <c r="D134" s="12" t="s">
        <v>3646</v>
      </c>
      <c r="E134" s="166">
        <v>34.630000000000003</v>
      </c>
      <c r="F134" s="158">
        <v>161.26</v>
      </c>
    </row>
    <row r="135" spans="1:7" ht="10.7" customHeight="1" x14ac:dyDescent="0.2">
      <c r="A135" s="191">
        <v>43732</v>
      </c>
      <c r="B135" s="81">
        <v>21186</v>
      </c>
      <c r="C135" s="82" t="s">
        <v>3140</v>
      </c>
      <c r="D135" s="12" t="s">
        <v>93</v>
      </c>
      <c r="E135" s="166">
        <v>12100</v>
      </c>
      <c r="F135" s="158">
        <v>16142.630000000001</v>
      </c>
    </row>
    <row r="136" spans="1:7" ht="10.7" customHeight="1" x14ac:dyDescent="0.2">
      <c r="A136" s="191">
        <v>43725</v>
      </c>
      <c r="B136" s="10">
        <v>28128</v>
      </c>
      <c r="C136" s="82" t="s">
        <v>3127</v>
      </c>
      <c r="D136" s="12" t="s">
        <v>6647</v>
      </c>
      <c r="E136" s="156">
        <v>8625</v>
      </c>
      <c r="F136" s="158">
        <v>8625</v>
      </c>
      <c r="G136" s="83"/>
    </row>
    <row r="137" spans="1:7" ht="10.7" customHeight="1" x14ac:dyDescent="0.2">
      <c r="A137" s="191">
        <v>43732</v>
      </c>
      <c r="B137" s="81">
        <v>13445</v>
      </c>
      <c r="C137" s="82" t="s">
        <v>3140</v>
      </c>
      <c r="D137" s="12" t="s">
        <v>94</v>
      </c>
      <c r="E137" s="166">
        <v>1949</v>
      </c>
      <c r="F137" s="158">
        <v>61943.9</v>
      </c>
    </row>
    <row r="138" spans="1:7" ht="10.7" customHeight="1" x14ac:dyDescent="0.2">
      <c r="A138" s="191">
        <v>43732</v>
      </c>
      <c r="B138" s="81">
        <v>14701</v>
      </c>
      <c r="C138" s="82" t="s">
        <v>3329</v>
      </c>
      <c r="D138" s="12" t="s">
        <v>95</v>
      </c>
      <c r="E138" s="166">
        <v>4000</v>
      </c>
      <c r="F138" s="158">
        <v>46000</v>
      </c>
    </row>
    <row r="139" spans="1:7" ht="10.7" customHeight="1" x14ac:dyDescent="0.2">
      <c r="A139" s="191">
        <v>43725</v>
      </c>
      <c r="B139" s="10">
        <v>21119</v>
      </c>
      <c r="C139" s="82" t="s">
        <v>3127</v>
      </c>
      <c r="D139" s="12" t="s">
        <v>96</v>
      </c>
      <c r="E139" s="156">
        <v>2750</v>
      </c>
      <c r="F139" s="158">
        <v>92378.75</v>
      </c>
    </row>
    <row r="140" spans="1:7" ht="10.7" customHeight="1" x14ac:dyDescent="0.2">
      <c r="A140" s="191">
        <v>43732</v>
      </c>
      <c r="B140" s="81">
        <v>21119</v>
      </c>
      <c r="C140" s="82" t="s">
        <v>3127</v>
      </c>
      <c r="D140" s="12" t="s">
        <v>96</v>
      </c>
      <c r="E140" s="166">
        <v>420</v>
      </c>
      <c r="F140" s="158">
        <v>92798.75</v>
      </c>
    </row>
    <row r="141" spans="1:7" ht="10.7" customHeight="1" x14ac:dyDescent="0.2">
      <c r="A141" s="191">
        <v>43732</v>
      </c>
      <c r="B141" s="81">
        <v>28010</v>
      </c>
      <c r="C141" s="82" t="s">
        <v>3141</v>
      </c>
      <c r="D141" s="12" t="s">
        <v>6117</v>
      </c>
      <c r="E141" s="166">
        <v>165</v>
      </c>
      <c r="F141" s="158">
        <v>165</v>
      </c>
    </row>
    <row r="142" spans="1:7" ht="10.7" customHeight="1" x14ac:dyDescent="0.2">
      <c r="A142" s="191">
        <v>43725</v>
      </c>
      <c r="B142" s="10">
        <v>23002</v>
      </c>
      <c r="C142" s="82" t="s">
        <v>3127</v>
      </c>
      <c r="D142" s="12" t="s">
        <v>2084</v>
      </c>
      <c r="E142" s="156">
        <v>1000</v>
      </c>
      <c r="F142" s="158">
        <v>16970</v>
      </c>
    </row>
    <row r="143" spans="1:7" ht="10.7" customHeight="1" x14ac:dyDescent="0.2">
      <c r="A143" s="191">
        <v>43725</v>
      </c>
      <c r="B143" s="10">
        <v>10972</v>
      </c>
      <c r="C143" s="82" t="s">
        <v>3140</v>
      </c>
      <c r="D143" s="12" t="s">
        <v>99</v>
      </c>
      <c r="E143" s="156">
        <v>667.73</v>
      </c>
      <c r="F143" s="158">
        <v>73198.05</v>
      </c>
    </row>
    <row r="144" spans="1:7" ht="10.7" customHeight="1" x14ac:dyDescent="0.2">
      <c r="A144" s="191">
        <v>43732</v>
      </c>
      <c r="B144" s="81">
        <v>10972</v>
      </c>
      <c r="C144" s="82" t="s">
        <v>3140</v>
      </c>
      <c r="D144" s="12" t="s">
        <v>99</v>
      </c>
      <c r="E144" s="166">
        <v>1337.1799999999998</v>
      </c>
      <c r="F144" s="158">
        <v>74535.23</v>
      </c>
    </row>
    <row r="145" spans="1:7" ht="10.7" customHeight="1" x14ac:dyDescent="0.2">
      <c r="A145" s="191">
        <v>43725</v>
      </c>
      <c r="B145" s="10">
        <v>11592</v>
      </c>
      <c r="C145" s="82" t="s">
        <v>3127</v>
      </c>
      <c r="D145" s="12" t="s">
        <v>100</v>
      </c>
      <c r="E145" s="156">
        <v>1500</v>
      </c>
      <c r="F145" s="158">
        <v>78543.75</v>
      </c>
      <c r="G145" s="83"/>
    </row>
    <row r="146" spans="1:7" ht="10.7" customHeight="1" x14ac:dyDescent="0.2">
      <c r="A146" s="191">
        <v>43725</v>
      </c>
      <c r="B146" s="10">
        <v>13225</v>
      </c>
      <c r="C146" s="82" t="s">
        <v>3140</v>
      </c>
      <c r="D146" s="12" t="s">
        <v>102</v>
      </c>
      <c r="E146" s="156">
        <v>53.99</v>
      </c>
      <c r="F146" s="158">
        <v>409592.52</v>
      </c>
      <c r="G146" s="83"/>
    </row>
    <row r="147" spans="1:7" ht="10.7" customHeight="1" x14ac:dyDescent="0.2">
      <c r="A147" s="191">
        <v>43725</v>
      </c>
      <c r="B147" s="10">
        <v>13225</v>
      </c>
      <c r="C147" s="82" t="s">
        <v>3140</v>
      </c>
      <c r="D147" s="12" t="s">
        <v>102</v>
      </c>
      <c r="E147" s="156">
        <v>64.14</v>
      </c>
      <c r="F147" s="158">
        <v>409656.66000000003</v>
      </c>
      <c r="G147" s="83"/>
    </row>
    <row r="148" spans="1:7" ht="10.7" customHeight="1" x14ac:dyDescent="0.2">
      <c r="A148" s="191">
        <v>43725</v>
      </c>
      <c r="B148" s="10">
        <v>13225</v>
      </c>
      <c r="C148" s="82" t="s">
        <v>3140</v>
      </c>
      <c r="D148" s="12" t="s">
        <v>102</v>
      </c>
      <c r="E148" s="156">
        <v>35.79</v>
      </c>
      <c r="F148" s="158">
        <v>409692.45</v>
      </c>
      <c r="G148" s="83"/>
    </row>
    <row r="149" spans="1:7" ht="10.7" customHeight="1" x14ac:dyDescent="0.2">
      <c r="A149" s="191">
        <v>43725</v>
      </c>
      <c r="B149" s="10">
        <v>13225</v>
      </c>
      <c r="C149" s="82" t="s">
        <v>3140</v>
      </c>
      <c r="D149" s="12" t="s">
        <v>102</v>
      </c>
      <c r="E149" s="156">
        <v>35.39</v>
      </c>
      <c r="F149" s="158">
        <v>409727.84</v>
      </c>
    </row>
    <row r="150" spans="1:7" ht="10.7" customHeight="1" x14ac:dyDescent="0.2">
      <c r="A150" s="191">
        <v>43732</v>
      </c>
      <c r="B150" s="81">
        <v>13225</v>
      </c>
      <c r="C150" s="82" t="s">
        <v>3140</v>
      </c>
      <c r="D150" s="12" t="s">
        <v>102</v>
      </c>
      <c r="E150" s="166">
        <v>134.87</v>
      </c>
      <c r="F150" s="158">
        <v>419862.71</v>
      </c>
    </row>
    <row r="151" spans="1:7" ht="10.7" customHeight="1" x14ac:dyDescent="0.2">
      <c r="A151" s="191">
        <v>43725</v>
      </c>
      <c r="B151" s="10">
        <v>14573</v>
      </c>
      <c r="C151" s="82" t="s">
        <v>3141</v>
      </c>
      <c r="D151" s="12" t="s">
        <v>103</v>
      </c>
      <c r="E151" s="156">
        <v>211.18</v>
      </c>
      <c r="F151" s="158">
        <v>85142.32</v>
      </c>
      <c r="G151" s="83"/>
    </row>
    <row r="152" spans="1:7" ht="10.7" customHeight="1" x14ac:dyDescent="0.2">
      <c r="A152" s="191">
        <v>43732</v>
      </c>
      <c r="B152" s="81">
        <v>14573</v>
      </c>
      <c r="C152" s="82" t="s">
        <v>3141</v>
      </c>
      <c r="D152" s="12" t="s">
        <v>103</v>
      </c>
      <c r="E152" s="166">
        <v>3631.13</v>
      </c>
      <c r="F152" s="158">
        <v>88773.450000000012</v>
      </c>
    </row>
    <row r="153" spans="1:7" ht="10.7" customHeight="1" x14ac:dyDescent="0.2">
      <c r="A153" s="191">
        <v>43725</v>
      </c>
      <c r="B153" s="10">
        <v>13225</v>
      </c>
      <c r="C153" s="82" t="s">
        <v>3140</v>
      </c>
      <c r="D153" s="12" t="s">
        <v>5398</v>
      </c>
      <c r="E153" s="156">
        <v>10000</v>
      </c>
      <c r="F153" s="158">
        <v>419727.84</v>
      </c>
      <c r="G153" s="83"/>
    </row>
    <row r="154" spans="1:7" ht="10.7" customHeight="1" x14ac:dyDescent="0.2">
      <c r="A154" s="191">
        <v>43725</v>
      </c>
      <c r="B154" s="10">
        <v>14649</v>
      </c>
      <c r="C154" s="82" t="s">
        <v>3140</v>
      </c>
      <c r="D154" s="12" t="s">
        <v>105</v>
      </c>
      <c r="E154" s="156">
        <v>415968.47</v>
      </c>
      <c r="F154" s="158">
        <v>1959330.89</v>
      </c>
    </row>
    <row r="155" spans="1:7" ht="10.7" customHeight="1" x14ac:dyDescent="0.2">
      <c r="A155" s="191">
        <v>43732</v>
      </c>
      <c r="B155" s="81">
        <v>14649</v>
      </c>
      <c r="C155" s="82" t="s">
        <v>3140</v>
      </c>
      <c r="D155" s="12" t="s">
        <v>105</v>
      </c>
      <c r="E155" s="166">
        <v>350902.10000000003</v>
      </c>
      <c r="F155" s="158">
        <v>2310232.9899999998</v>
      </c>
    </row>
    <row r="156" spans="1:7" ht="10.7" customHeight="1" x14ac:dyDescent="0.2">
      <c r="A156" s="191">
        <v>43732</v>
      </c>
      <c r="B156" s="81">
        <v>13918</v>
      </c>
      <c r="C156" s="82" t="s">
        <v>3141</v>
      </c>
      <c r="D156" s="12" t="s">
        <v>106</v>
      </c>
      <c r="E156" s="166">
        <v>14545.3</v>
      </c>
      <c r="F156" s="158">
        <v>160167.79999999999</v>
      </c>
    </row>
    <row r="157" spans="1:7" ht="10.7" customHeight="1" x14ac:dyDescent="0.2">
      <c r="A157" s="191">
        <v>43725</v>
      </c>
      <c r="B157" s="10">
        <v>13374</v>
      </c>
      <c r="C157" s="82" t="s">
        <v>3140</v>
      </c>
      <c r="D157" s="12" t="s">
        <v>107</v>
      </c>
      <c r="E157" s="156">
        <v>808.61</v>
      </c>
      <c r="F157" s="158">
        <v>48340.43</v>
      </c>
      <c r="G157" s="83"/>
    </row>
    <row r="158" spans="1:7" ht="10.7" customHeight="1" x14ac:dyDescent="0.2">
      <c r="A158" s="191">
        <v>43731</v>
      </c>
      <c r="B158" s="81">
        <v>16078</v>
      </c>
      <c r="C158" s="82" t="s">
        <v>3047</v>
      </c>
      <c r="D158" s="12" t="s">
        <v>6722</v>
      </c>
      <c r="E158" s="166">
        <v>475</v>
      </c>
      <c r="F158" s="158"/>
      <c r="G158" s="12" t="s">
        <v>3046</v>
      </c>
    </row>
    <row r="159" spans="1:7" ht="10.7" customHeight="1" x14ac:dyDescent="0.2">
      <c r="A159" s="191">
        <v>43732</v>
      </c>
      <c r="B159" s="81">
        <v>10405</v>
      </c>
      <c r="C159" s="82" t="s">
        <v>3140</v>
      </c>
      <c r="D159" s="12" t="s">
        <v>109</v>
      </c>
      <c r="E159" s="166">
        <v>92.65</v>
      </c>
      <c r="F159" s="158">
        <v>99690.12999999999</v>
      </c>
    </row>
    <row r="160" spans="1:7" ht="10.7" customHeight="1" x14ac:dyDescent="0.2">
      <c r="A160" s="191">
        <v>43732</v>
      </c>
      <c r="B160" s="81">
        <v>12192</v>
      </c>
      <c r="C160" s="82" t="s">
        <v>3140</v>
      </c>
      <c r="D160" s="12" t="s">
        <v>110</v>
      </c>
      <c r="E160" s="166">
        <v>465</v>
      </c>
      <c r="F160" s="158">
        <v>1337.5900000000001</v>
      </c>
    </row>
    <row r="161" spans="1:8" ht="10.7" customHeight="1" x14ac:dyDescent="0.2">
      <c r="A161" s="191">
        <v>43732</v>
      </c>
      <c r="B161" s="81">
        <v>10167</v>
      </c>
      <c r="C161" s="82" t="s">
        <v>3128</v>
      </c>
      <c r="D161" s="12" t="s">
        <v>112</v>
      </c>
      <c r="E161" s="166">
        <v>32.479999999999997</v>
      </c>
      <c r="F161" s="158">
        <v>356.92</v>
      </c>
    </row>
    <row r="162" spans="1:8" ht="10.7" customHeight="1" x14ac:dyDescent="0.2">
      <c r="A162" s="191">
        <v>43725</v>
      </c>
      <c r="B162" s="10">
        <v>14555</v>
      </c>
      <c r="C162" s="82" t="s">
        <v>3140</v>
      </c>
      <c r="D162" s="12" t="s">
        <v>5675</v>
      </c>
      <c r="E162" s="156">
        <v>2784.52</v>
      </c>
      <c r="F162" s="158">
        <v>140962.04999999999</v>
      </c>
      <c r="G162" s="83"/>
    </row>
    <row r="163" spans="1:8" ht="10.7" customHeight="1" x14ac:dyDescent="0.2">
      <c r="A163" s="191">
        <v>43732</v>
      </c>
      <c r="B163" s="81">
        <v>14555</v>
      </c>
      <c r="C163" s="82" t="s">
        <v>3140</v>
      </c>
      <c r="D163" s="12" t="s">
        <v>115</v>
      </c>
      <c r="E163" s="166">
        <v>958.13000000000011</v>
      </c>
      <c r="F163" s="158">
        <v>141920.18</v>
      </c>
    </row>
    <row r="164" spans="1:8" ht="10.7" customHeight="1" x14ac:dyDescent="0.2">
      <c r="A164" s="191">
        <v>43725</v>
      </c>
      <c r="B164" s="10">
        <v>24059</v>
      </c>
      <c r="C164" s="82" t="s">
        <v>3127</v>
      </c>
      <c r="D164" s="12" t="s">
        <v>116</v>
      </c>
      <c r="E164" s="156">
        <v>60</v>
      </c>
      <c r="F164" s="158">
        <v>64180.3</v>
      </c>
      <c r="G164" s="83"/>
    </row>
    <row r="165" spans="1:8" ht="10.7" customHeight="1" x14ac:dyDescent="0.2">
      <c r="A165" s="191">
        <v>43731</v>
      </c>
      <c r="B165" s="81">
        <v>16078</v>
      </c>
      <c r="C165" s="82" t="s">
        <v>3047</v>
      </c>
      <c r="D165" s="12" t="s">
        <v>6702</v>
      </c>
      <c r="E165" s="166">
        <v>950</v>
      </c>
      <c r="F165" s="158"/>
      <c r="G165" s="12" t="s">
        <v>3046</v>
      </c>
    </row>
    <row r="166" spans="1:8" ht="10.7" customHeight="1" x14ac:dyDescent="0.2">
      <c r="A166" s="191">
        <v>43732</v>
      </c>
      <c r="B166" s="81">
        <v>28132</v>
      </c>
      <c r="C166" s="82" t="s">
        <v>3141</v>
      </c>
      <c r="D166" s="12" t="s">
        <v>6735</v>
      </c>
      <c r="E166" s="166">
        <v>1000</v>
      </c>
      <c r="F166" s="158">
        <v>1000</v>
      </c>
    </row>
    <row r="167" spans="1:8" ht="10.7" customHeight="1" x14ac:dyDescent="0.2">
      <c r="A167" s="191">
        <v>43732</v>
      </c>
      <c r="B167" s="81">
        <v>13543</v>
      </c>
      <c r="C167" s="82" t="s">
        <v>3140</v>
      </c>
      <c r="D167" s="12" t="s">
        <v>1209</v>
      </c>
      <c r="E167" s="166">
        <v>516.20000000000005</v>
      </c>
      <c r="F167" s="158">
        <v>516.20000000000005</v>
      </c>
    </row>
    <row r="168" spans="1:8" ht="10.7" customHeight="1" x14ac:dyDescent="0.2">
      <c r="A168" s="191">
        <v>43725</v>
      </c>
      <c r="B168" s="10">
        <v>10650</v>
      </c>
      <c r="C168" s="82" t="s">
        <v>3143</v>
      </c>
      <c r="D168" s="12" t="s">
        <v>814</v>
      </c>
      <c r="E168" s="156">
        <v>1266</v>
      </c>
      <c r="F168" s="158">
        <v>8529.0300000000007</v>
      </c>
    </row>
    <row r="169" spans="1:8" ht="10.7" customHeight="1" x14ac:dyDescent="0.2">
      <c r="A169" s="191">
        <v>43725</v>
      </c>
      <c r="B169" s="10">
        <v>24766</v>
      </c>
      <c r="C169" s="82" t="s">
        <v>3140</v>
      </c>
      <c r="D169" s="12" t="s">
        <v>121</v>
      </c>
      <c r="E169" s="156">
        <v>2019.83</v>
      </c>
      <c r="F169" s="158">
        <v>109204.63</v>
      </c>
      <c r="G169" s="83"/>
      <c r="H169" s="83"/>
    </row>
    <row r="170" spans="1:8" ht="10.7" customHeight="1" x14ac:dyDescent="0.2">
      <c r="A170" s="191">
        <v>43732</v>
      </c>
      <c r="B170" s="81">
        <v>24766</v>
      </c>
      <c r="C170" s="82" t="s">
        <v>3140</v>
      </c>
      <c r="D170" s="12" t="s">
        <v>121</v>
      </c>
      <c r="E170" s="166">
        <v>3015.44</v>
      </c>
      <c r="F170" s="158">
        <v>112220.07</v>
      </c>
    </row>
    <row r="171" spans="1:8" ht="10.7" customHeight="1" x14ac:dyDescent="0.2">
      <c r="A171" s="191">
        <v>43732</v>
      </c>
      <c r="B171" s="81">
        <v>14088</v>
      </c>
      <c r="C171" s="82" t="s">
        <v>3140</v>
      </c>
      <c r="D171" s="12" t="s">
        <v>122</v>
      </c>
      <c r="E171" s="166">
        <v>171.17</v>
      </c>
      <c r="F171" s="158">
        <v>2705.81</v>
      </c>
    </row>
    <row r="172" spans="1:8" ht="10.7" customHeight="1" x14ac:dyDescent="0.2">
      <c r="A172" s="191">
        <v>43731</v>
      </c>
      <c r="B172" s="81">
        <v>16078</v>
      </c>
      <c r="C172" s="82" t="s">
        <v>3047</v>
      </c>
      <c r="D172" s="12" t="s">
        <v>6664</v>
      </c>
      <c r="E172" s="166">
        <v>13</v>
      </c>
      <c r="F172" s="158"/>
      <c r="G172" s="12" t="s">
        <v>3046</v>
      </c>
    </row>
    <row r="173" spans="1:8" ht="10.7" customHeight="1" x14ac:dyDescent="0.2">
      <c r="A173" s="191">
        <v>43725</v>
      </c>
      <c r="B173" s="10">
        <v>13637</v>
      </c>
      <c r="C173" s="82" t="s">
        <v>3141</v>
      </c>
      <c r="D173" s="12" t="s">
        <v>125</v>
      </c>
      <c r="E173" s="156">
        <v>474.95</v>
      </c>
      <c r="F173" s="158">
        <v>247025.49</v>
      </c>
      <c r="G173" s="83"/>
    </row>
    <row r="174" spans="1:8" ht="10.7" customHeight="1" x14ac:dyDescent="0.2">
      <c r="A174" s="191">
        <v>43732</v>
      </c>
      <c r="B174" s="81">
        <v>13869</v>
      </c>
      <c r="C174" s="82" t="s">
        <v>3141</v>
      </c>
      <c r="D174" s="12" t="s">
        <v>126</v>
      </c>
      <c r="E174" s="166">
        <v>515.57999999999993</v>
      </c>
      <c r="F174" s="158">
        <v>142101.79999999999</v>
      </c>
    </row>
    <row r="175" spans="1:8" ht="10.7" customHeight="1" x14ac:dyDescent="0.2">
      <c r="A175" s="191">
        <v>43725</v>
      </c>
      <c r="B175" s="10">
        <v>17676</v>
      </c>
      <c r="C175" s="82" t="s">
        <v>3141</v>
      </c>
      <c r="D175" s="12" t="s">
        <v>127</v>
      </c>
      <c r="E175" s="156">
        <v>676.43</v>
      </c>
      <c r="F175" s="158">
        <v>2717531.45</v>
      </c>
    </row>
    <row r="176" spans="1:8" ht="10.7" customHeight="1" x14ac:dyDescent="0.2">
      <c r="A176" s="191">
        <v>43725</v>
      </c>
      <c r="B176" s="10">
        <v>13878</v>
      </c>
      <c r="C176" s="82" t="s">
        <v>3141</v>
      </c>
      <c r="D176" s="12" t="s">
        <v>128</v>
      </c>
      <c r="E176" s="156">
        <v>101349.89</v>
      </c>
      <c r="F176" s="158">
        <v>1492187.71</v>
      </c>
      <c r="G176" s="83"/>
    </row>
    <row r="177" spans="1:7" ht="10.7" customHeight="1" x14ac:dyDescent="0.2">
      <c r="A177" s="191">
        <v>43725</v>
      </c>
      <c r="B177" s="10">
        <v>13880</v>
      </c>
      <c r="C177" s="82" t="s">
        <v>3141</v>
      </c>
      <c r="D177" s="12" t="s">
        <v>129</v>
      </c>
      <c r="E177" s="156">
        <v>1281.3</v>
      </c>
      <c r="F177" s="158">
        <v>2138051.11</v>
      </c>
      <c r="G177" s="83"/>
    </row>
    <row r="178" spans="1:7" ht="10.7" customHeight="1" x14ac:dyDescent="0.2">
      <c r="A178" s="191">
        <v>43732</v>
      </c>
      <c r="B178" s="81">
        <v>13880</v>
      </c>
      <c r="C178" s="82" t="s">
        <v>3141</v>
      </c>
      <c r="D178" s="12" t="s">
        <v>129</v>
      </c>
      <c r="E178" s="166">
        <v>8754.9599999999991</v>
      </c>
      <c r="F178" s="158">
        <v>2146806.0699999998</v>
      </c>
    </row>
    <row r="179" spans="1:7" ht="10.7" customHeight="1" x14ac:dyDescent="0.2">
      <c r="A179" s="191">
        <v>43725</v>
      </c>
      <c r="B179" s="10">
        <v>13893</v>
      </c>
      <c r="C179" s="82" t="s">
        <v>3141</v>
      </c>
      <c r="D179" s="12" t="s">
        <v>131</v>
      </c>
      <c r="E179" s="156">
        <v>989.64</v>
      </c>
      <c r="F179" s="158">
        <v>2633782.14</v>
      </c>
    </row>
    <row r="180" spans="1:7" ht="10.7" customHeight="1" x14ac:dyDescent="0.2">
      <c r="A180" s="191">
        <v>43732</v>
      </c>
      <c r="B180" s="81">
        <v>13893</v>
      </c>
      <c r="C180" s="82" t="s">
        <v>3141</v>
      </c>
      <c r="D180" s="12" t="s">
        <v>131</v>
      </c>
      <c r="E180" s="166">
        <v>1942.74</v>
      </c>
      <c r="F180" s="158">
        <v>2635724.8800000004</v>
      </c>
    </row>
    <row r="181" spans="1:7" ht="10.7" customHeight="1" x14ac:dyDescent="0.2">
      <c r="A181" s="191">
        <v>43732</v>
      </c>
      <c r="B181" s="81">
        <v>17908</v>
      </c>
      <c r="C181" s="82" t="s">
        <v>3882</v>
      </c>
      <c r="D181" s="12" t="s">
        <v>1599</v>
      </c>
      <c r="E181" s="166">
        <v>1164</v>
      </c>
      <c r="F181" s="158">
        <v>263140.5</v>
      </c>
    </row>
    <row r="182" spans="1:7" ht="10.7" customHeight="1" x14ac:dyDescent="0.2">
      <c r="A182" s="191">
        <v>43725</v>
      </c>
      <c r="B182" s="10">
        <v>27262</v>
      </c>
      <c r="C182" s="82" t="s">
        <v>3140</v>
      </c>
      <c r="D182" s="12" t="s">
        <v>3090</v>
      </c>
      <c r="E182" s="156">
        <v>11154</v>
      </c>
      <c r="F182" s="158">
        <v>259180</v>
      </c>
      <c r="G182" s="83"/>
    </row>
    <row r="183" spans="1:7" ht="10.7" customHeight="1" x14ac:dyDescent="0.2">
      <c r="A183" s="191">
        <v>43725</v>
      </c>
      <c r="B183" s="10">
        <v>26740</v>
      </c>
      <c r="C183" s="82" t="s">
        <v>3881</v>
      </c>
      <c r="D183" s="12" t="s">
        <v>2810</v>
      </c>
      <c r="E183" s="156">
        <v>300.98</v>
      </c>
      <c r="F183" s="158">
        <v>1061.9100000000001</v>
      </c>
      <c r="G183" s="83" t="s">
        <v>3029</v>
      </c>
    </row>
    <row r="184" spans="1:7" ht="10.7" customHeight="1" x14ac:dyDescent="0.2">
      <c r="A184" s="191">
        <v>43732</v>
      </c>
      <c r="B184" s="81">
        <v>25688</v>
      </c>
      <c r="C184" s="82" t="s">
        <v>3140</v>
      </c>
      <c r="D184" s="12" t="s">
        <v>1718</v>
      </c>
      <c r="E184" s="166">
        <v>448.58</v>
      </c>
      <c r="F184" s="158">
        <v>511.52</v>
      </c>
    </row>
    <row r="185" spans="1:7" ht="10.7" customHeight="1" x14ac:dyDescent="0.2">
      <c r="A185" s="191">
        <v>43725</v>
      </c>
      <c r="B185" s="10">
        <v>21124</v>
      </c>
      <c r="C185" s="82" t="s">
        <v>3140</v>
      </c>
      <c r="D185" s="12" t="s">
        <v>5295</v>
      </c>
      <c r="E185" s="156">
        <v>907.04</v>
      </c>
      <c r="F185" s="158">
        <v>194631.64</v>
      </c>
    </row>
    <row r="186" spans="1:7" ht="10.7" customHeight="1" x14ac:dyDescent="0.2">
      <c r="A186" s="191">
        <v>43732</v>
      </c>
      <c r="B186" s="81">
        <v>21124</v>
      </c>
      <c r="C186" s="82" t="s">
        <v>3140</v>
      </c>
      <c r="D186" s="12" t="s">
        <v>132</v>
      </c>
      <c r="E186" s="166">
        <v>10072.92</v>
      </c>
      <c r="F186" s="158">
        <v>204704.56000000003</v>
      </c>
    </row>
    <row r="187" spans="1:7" ht="10.7" customHeight="1" x14ac:dyDescent="0.2">
      <c r="A187" s="191">
        <v>43720</v>
      </c>
      <c r="B187" s="81">
        <v>16078</v>
      </c>
      <c r="C187" s="82" t="s">
        <v>3047</v>
      </c>
      <c r="D187" s="12" t="s">
        <v>6652</v>
      </c>
      <c r="E187" s="166">
        <v>60</v>
      </c>
      <c r="F187" s="158"/>
      <c r="G187" s="12" t="s">
        <v>3046</v>
      </c>
    </row>
    <row r="188" spans="1:7" ht="10.7" customHeight="1" x14ac:dyDescent="0.2">
      <c r="A188" s="191">
        <v>43721</v>
      </c>
      <c r="B188" s="10">
        <v>22797</v>
      </c>
      <c r="C188" s="82" t="s">
        <v>3073</v>
      </c>
      <c r="D188" s="12" t="s">
        <v>4311</v>
      </c>
      <c r="E188" s="156">
        <v>1260</v>
      </c>
      <c r="F188" s="158">
        <v>29565</v>
      </c>
      <c r="G188" s="83" t="s">
        <v>3072</v>
      </c>
    </row>
    <row r="189" spans="1:7" ht="10.7" customHeight="1" x14ac:dyDescent="0.2">
      <c r="A189" s="191">
        <v>43732</v>
      </c>
      <c r="B189" s="81">
        <v>13741</v>
      </c>
      <c r="C189" s="82" t="s">
        <v>3134</v>
      </c>
      <c r="D189" s="12" t="s">
        <v>1248</v>
      </c>
      <c r="E189" s="166">
        <v>56</v>
      </c>
      <c r="F189" s="158">
        <v>6707.44</v>
      </c>
    </row>
    <row r="190" spans="1:7" ht="10.7" customHeight="1" x14ac:dyDescent="0.2">
      <c r="A190" s="191">
        <v>43732</v>
      </c>
      <c r="B190" s="81">
        <v>13230</v>
      </c>
      <c r="C190" s="82" t="s">
        <v>3140</v>
      </c>
      <c r="D190" s="12" t="s">
        <v>1139</v>
      </c>
      <c r="E190" s="166">
        <v>233.67</v>
      </c>
      <c r="F190" s="158">
        <v>6832.87</v>
      </c>
    </row>
    <row r="191" spans="1:7" ht="10.7" customHeight="1" x14ac:dyDescent="0.2">
      <c r="A191" s="191">
        <v>43732</v>
      </c>
      <c r="B191" s="81">
        <v>11628</v>
      </c>
      <c r="C191" s="82" t="s">
        <v>3128</v>
      </c>
      <c r="D191" s="12" t="s">
        <v>948</v>
      </c>
      <c r="E191" s="166">
        <v>187</v>
      </c>
      <c r="F191" s="158">
        <v>277</v>
      </c>
    </row>
    <row r="192" spans="1:7" ht="10.7" customHeight="1" x14ac:dyDescent="0.2">
      <c r="A192" s="191">
        <v>43732</v>
      </c>
      <c r="B192" s="81">
        <v>25038</v>
      </c>
      <c r="C192" s="82" t="s">
        <v>3140</v>
      </c>
      <c r="D192" s="12" t="s">
        <v>136</v>
      </c>
      <c r="E192" s="166">
        <v>120.9</v>
      </c>
      <c r="F192" s="158">
        <v>3164.65</v>
      </c>
    </row>
    <row r="193" spans="1:7" ht="10.7" customHeight="1" x14ac:dyDescent="0.2">
      <c r="A193" s="191">
        <v>43732</v>
      </c>
      <c r="B193" s="81">
        <v>13659</v>
      </c>
      <c r="C193" s="82" t="s">
        <v>3141</v>
      </c>
      <c r="D193" s="12" t="s">
        <v>137</v>
      </c>
      <c r="E193" s="166">
        <v>40488.479999999996</v>
      </c>
      <c r="F193" s="158">
        <v>239031.47999999998</v>
      </c>
    </row>
    <row r="194" spans="1:7" ht="10.7" customHeight="1" x14ac:dyDescent="0.2">
      <c r="A194" s="191">
        <v>43731</v>
      </c>
      <c r="B194" s="81">
        <v>16078</v>
      </c>
      <c r="C194" s="82" t="s">
        <v>3047</v>
      </c>
      <c r="D194" s="12" t="s">
        <v>4877</v>
      </c>
      <c r="E194" s="166">
        <v>26</v>
      </c>
      <c r="F194" s="158"/>
      <c r="G194" s="12" t="s">
        <v>3046</v>
      </c>
    </row>
    <row r="195" spans="1:7" ht="10.7" customHeight="1" x14ac:dyDescent="0.2">
      <c r="A195" s="191">
        <v>43732</v>
      </c>
      <c r="B195" s="81">
        <v>14390</v>
      </c>
      <c r="C195" s="82" t="s">
        <v>3140</v>
      </c>
      <c r="D195" s="12" t="s">
        <v>138</v>
      </c>
      <c r="E195" s="166">
        <v>125</v>
      </c>
      <c r="F195" s="158">
        <v>19125</v>
      </c>
    </row>
    <row r="196" spans="1:7" ht="10.7" customHeight="1" x14ac:dyDescent="0.2">
      <c r="A196" s="191">
        <v>43721</v>
      </c>
      <c r="B196" s="10">
        <v>25402</v>
      </c>
      <c r="C196" s="82" t="s">
        <v>3073</v>
      </c>
      <c r="D196" s="12" t="s">
        <v>140</v>
      </c>
      <c r="E196" s="156">
        <v>553.85</v>
      </c>
      <c r="F196" s="158">
        <v>13846.25</v>
      </c>
      <c r="G196" s="83" t="s">
        <v>3072</v>
      </c>
    </row>
    <row r="197" spans="1:7" ht="10.7" customHeight="1" x14ac:dyDescent="0.2">
      <c r="A197" s="191">
        <v>43725</v>
      </c>
      <c r="B197" s="10">
        <v>23412</v>
      </c>
      <c r="C197" s="82" t="s">
        <v>3140</v>
      </c>
      <c r="D197" s="12" t="s">
        <v>6641</v>
      </c>
      <c r="E197" s="156">
        <v>5701.44</v>
      </c>
      <c r="F197" s="158">
        <v>210280.04</v>
      </c>
      <c r="G197" s="83"/>
    </row>
    <row r="198" spans="1:7" ht="10.7" customHeight="1" x14ac:dyDescent="0.2">
      <c r="A198" s="191">
        <v>43725</v>
      </c>
      <c r="B198" s="10">
        <v>17187</v>
      </c>
      <c r="C198" s="82" t="s">
        <v>3141</v>
      </c>
      <c r="D198" s="12" t="s">
        <v>142</v>
      </c>
      <c r="E198" s="156">
        <v>600.53000000000009</v>
      </c>
      <c r="F198" s="158">
        <v>16870.98</v>
      </c>
      <c r="G198" s="83"/>
    </row>
    <row r="199" spans="1:7" ht="10.7" customHeight="1" x14ac:dyDescent="0.2">
      <c r="A199" s="191">
        <v>43732</v>
      </c>
      <c r="B199" s="81">
        <v>17187</v>
      </c>
      <c r="C199" s="82" t="s">
        <v>3141</v>
      </c>
      <c r="D199" s="12" t="s">
        <v>142</v>
      </c>
      <c r="E199" s="166">
        <v>576.9</v>
      </c>
      <c r="F199" s="158">
        <v>17447.88</v>
      </c>
    </row>
    <row r="200" spans="1:7" ht="10.7" customHeight="1" x14ac:dyDescent="0.2">
      <c r="A200" s="191">
        <v>43731</v>
      </c>
      <c r="B200" s="81">
        <v>16078</v>
      </c>
      <c r="C200" s="82" t="s">
        <v>3047</v>
      </c>
      <c r="D200" s="12" t="s">
        <v>6665</v>
      </c>
      <c r="E200" s="166">
        <v>8</v>
      </c>
      <c r="F200" s="158"/>
      <c r="G200" s="12" t="s">
        <v>3046</v>
      </c>
    </row>
    <row r="201" spans="1:7" ht="10.7" customHeight="1" x14ac:dyDescent="0.2">
      <c r="A201" s="191">
        <v>43721</v>
      </c>
      <c r="B201" s="10">
        <v>18471</v>
      </c>
      <c r="C201" s="82" t="s">
        <v>3073</v>
      </c>
      <c r="D201" s="12" t="s">
        <v>4309</v>
      </c>
      <c r="E201" s="156">
        <v>187.5</v>
      </c>
      <c r="F201" s="158">
        <v>4687.5</v>
      </c>
      <c r="G201" s="83" t="s">
        <v>3072</v>
      </c>
    </row>
    <row r="202" spans="1:7" ht="10.7" customHeight="1" x14ac:dyDescent="0.2">
      <c r="A202" s="191">
        <v>43732</v>
      </c>
      <c r="B202" s="81">
        <v>12196</v>
      </c>
      <c r="C202" s="82" t="s">
        <v>3141</v>
      </c>
      <c r="D202" s="12" t="s">
        <v>148</v>
      </c>
      <c r="E202" s="166">
        <v>600</v>
      </c>
      <c r="F202" s="158">
        <v>11815.8</v>
      </c>
    </row>
    <row r="203" spans="1:7" ht="10.7" customHeight="1" x14ac:dyDescent="0.2">
      <c r="A203" s="191">
        <v>43725</v>
      </c>
      <c r="B203" s="10">
        <v>21700</v>
      </c>
      <c r="C203" s="82" t="s">
        <v>3881</v>
      </c>
      <c r="D203" s="12" t="s">
        <v>1868</v>
      </c>
      <c r="E203" s="156">
        <v>276.04000000000002</v>
      </c>
      <c r="F203" s="158">
        <v>2076.04</v>
      </c>
      <c r="G203" s="83" t="s">
        <v>3029</v>
      </c>
    </row>
    <row r="204" spans="1:7" ht="10.7" customHeight="1" x14ac:dyDescent="0.2">
      <c r="A204" s="191">
        <v>43725</v>
      </c>
      <c r="B204" s="10">
        <v>14596</v>
      </c>
      <c r="C204" s="82" t="s">
        <v>3140</v>
      </c>
      <c r="D204" s="12" t="s">
        <v>1401</v>
      </c>
      <c r="E204" s="156">
        <v>32950</v>
      </c>
      <c r="F204" s="158">
        <v>265277.89</v>
      </c>
      <c r="G204" s="83"/>
    </row>
    <row r="205" spans="1:7" ht="10.7" customHeight="1" x14ac:dyDescent="0.2">
      <c r="A205" s="191">
        <v>43732</v>
      </c>
      <c r="B205" s="81">
        <v>14596</v>
      </c>
      <c r="C205" s="82" t="s">
        <v>3140</v>
      </c>
      <c r="D205" s="12" t="s">
        <v>1401</v>
      </c>
      <c r="E205" s="166">
        <v>33609</v>
      </c>
      <c r="F205" s="158">
        <v>298886.89</v>
      </c>
    </row>
    <row r="206" spans="1:7" ht="10.7" customHeight="1" x14ac:dyDescent="0.2">
      <c r="A206" s="191">
        <v>43732</v>
      </c>
      <c r="B206" s="81">
        <v>22390</v>
      </c>
      <c r="C206" s="82" t="s">
        <v>3127</v>
      </c>
      <c r="D206" s="12" t="s">
        <v>2001</v>
      </c>
      <c r="E206" s="166">
        <v>450</v>
      </c>
      <c r="F206" s="158">
        <v>48100</v>
      </c>
    </row>
    <row r="207" spans="1:7" ht="10.7" customHeight="1" x14ac:dyDescent="0.2">
      <c r="A207" s="191">
        <v>43732</v>
      </c>
      <c r="B207" s="81">
        <v>13396</v>
      </c>
      <c r="C207" s="82" t="s">
        <v>3140</v>
      </c>
      <c r="D207" s="12" t="s">
        <v>152</v>
      </c>
      <c r="E207" s="166">
        <v>478.02</v>
      </c>
      <c r="F207" s="158">
        <v>7893.42</v>
      </c>
    </row>
    <row r="208" spans="1:7" ht="10.7" customHeight="1" x14ac:dyDescent="0.2">
      <c r="A208" s="191">
        <v>43727</v>
      </c>
      <c r="B208" s="81">
        <v>16078</v>
      </c>
      <c r="C208" s="82" t="s">
        <v>3047</v>
      </c>
      <c r="D208" s="12" t="s">
        <v>6687</v>
      </c>
      <c r="E208" s="166">
        <v>5243.02</v>
      </c>
      <c r="F208" s="158"/>
      <c r="G208" s="12" t="s">
        <v>3046</v>
      </c>
    </row>
    <row r="209" spans="1:7" ht="10.7" customHeight="1" x14ac:dyDescent="0.2">
      <c r="A209" s="191">
        <v>43732</v>
      </c>
      <c r="B209" s="81">
        <v>27943</v>
      </c>
      <c r="C209" s="82" t="s">
        <v>3141</v>
      </c>
      <c r="D209" s="12" t="s">
        <v>6058</v>
      </c>
      <c r="E209" s="166">
        <v>11000</v>
      </c>
      <c r="F209" s="158">
        <v>11000</v>
      </c>
    </row>
    <row r="210" spans="1:7" ht="10.7" customHeight="1" x14ac:dyDescent="0.2">
      <c r="A210" s="191">
        <v>43732</v>
      </c>
      <c r="B210" s="81">
        <v>14451</v>
      </c>
      <c r="C210" s="82" t="s">
        <v>3140</v>
      </c>
      <c r="D210" s="12" t="s">
        <v>1379</v>
      </c>
      <c r="E210" s="166">
        <v>20105</v>
      </c>
      <c r="F210" s="158">
        <v>123952.4</v>
      </c>
    </row>
    <row r="211" spans="1:7" ht="10.7" customHeight="1" x14ac:dyDescent="0.2">
      <c r="A211" s="191">
        <v>43725</v>
      </c>
      <c r="B211" s="10">
        <v>13604</v>
      </c>
      <c r="C211" s="82" t="s">
        <v>3140</v>
      </c>
      <c r="D211" s="12" t="s">
        <v>1226</v>
      </c>
      <c r="E211" s="156">
        <v>796</v>
      </c>
      <c r="F211" s="158">
        <v>3304.63</v>
      </c>
    </row>
    <row r="212" spans="1:7" ht="10.7" customHeight="1" x14ac:dyDescent="0.2">
      <c r="A212" s="191">
        <v>43732</v>
      </c>
      <c r="B212" s="81">
        <v>12304</v>
      </c>
      <c r="C212" s="82" t="s">
        <v>3128</v>
      </c>
      <c r="D212" s="12" t="s">
        <v>1033</v>
      </c>
      <c r="E212" s="166">
        <v>151.61000000000001</v>
      </c>
      <c r="F212" s="158">
        <v>555.55999999999995</v>
      </c>
    </row>
    <row r="213" spans="1:7" ht="10.7" customHeight="1" x14ac:dyDescent="0.2">
      <c r="A213" s="191">
        <v>43731</v>
      </c>
      <c r="B213" s="81">
        <v>16078</v>
      </c>
      <c r="C213" s="82" t="s">
        <v>3047</v>
      </c>
      <c r="D213" s="12" t="s">
        <v>6666</v>
      </c>
      <c r="E213" s="166">
        <v>13</v>
      </c>
      <c r="F213" s="158"/>
      <c r="G213" s="12" t="s">
        <v>3046</v>
      </c>
    </row>
    <row r="214" spans="1:7" ht="10.7" customHeight="1" x14ac:dyDescent="0.2">
      <c r="A214" s="191">
        <v>43725</v>
      </c>
      <c r="B214" s="10">
        <v>13440</v>
      </c>
      <c r="C214" s="82" t="s">
        <v>3140</v>
      </c>
      <c r="D214" s="12" t="s">
        <v>1188</v>
      </c>
      <c r="E214" s="156">
        <v>23.99</v>
      </c>
      <c r="F214" s="158">
        <v>331.57</v>
      </c>
    </row>
    <row r="215" spans="1:7" ht="10.7" customHeight="1" x14ac:dyDescent="0.2">
      <c r="A215" s="191">
        <v>43732</v>
      </c>
      <c r="B215" s="81">
        <v>27561</v>
      </c>
      <c r="C215" s="82" t="s">
        <v>3141</v>
      </c>
      <c r="D215" s="12" t="s">
        <v>6305</v>
      </c>
      <c r="E215" s="166">
        <v>2617.75</v>
      </c>
      <c r="F215" s="158">
        <v>43651.57</v>
      </c>
    </row>
    <row r="216" spans="1:7" ht="10.7" customHeight="1" x14ac:dyDescent="0.2">
      <c r="A216" s="191">
        <v>43725</v>
      </c>
      <c r="B216" s="10">
        <v>22802</v>
      </c>
      <c r="C216" s="82" t="s">
        <v>3140</v>
      </c>
      <c r="D216" s="12" t="s">
        <v>158</v>
      </c>
      <c r="E216" s="156">
        <v>1012</v>
      </c>
      <c r="F216" s="158">
        <v>15609</v>
      </c>
      <c r="G216" s="83"/>
    </row>
    <row r="217" spans="1:7" ht="10.7" customHeight="1" x14ac:dyDescent="0.2">
      <c r="A217" s="191">
        <v>43732</v>
      </c>
      <c r="B217" s="81">
        <v>10760</v>
      </c>
      <c r="C217" s="82" t="s">
        <v>3127</v>
      </c>
      <c r="D217" s="12" t="s">
        <v>831</v>
      </c>
      <c r="E217" s="166">
        <v>350</v>
      </c>
      <c r="F217" s="158">
        <v>8145</v>
      </c>
    </row>
    <row r="218" spans="1:7" ht="10.7" customHeight="1" x14ac:dyDescent="0.2">
      <c r="A218" s="191">
        <v>43732</v>
      </c>
      <c r="B218" s="81">
        <v>10411</v>
      </c>
      <c r="C218" s="82" t="s">
        <v>3141</v>
      </c>
      <c r="D218" s="12" t="s">
        <v>160</v>
      </c>
      <c r="E218" s="166">
        <v>299220.73</v>
      </c>
      <c r="F218" s="158">
        <v>2749720.04</v>
      </c>
    </row>
    <row r="219" spans="1:7" ht="10.7" customHeight="1" x14ac:dyDescent="0.2">
      <c r="A219" s="191">
        <v>43732</v>
      </c>
      <c r="B219" s="81">
        <v>23716</v>
      </c>
      <c r="C219" s="82" t="s">
        <v>3140</v>
      </c>
      <c r="D219" s="12" t="s">
        <v>161</v>
      </c>
      <c r="E219" s="166">
        <v>1050</v>
      </c>
      <c r="F219" s="158">
        <v>1050</v>
      </c>
    </row>
    <row r="220" spans="1:7" ht="10.7" customHeight="1" x14ac:dyDescent="0.2">
      <c r="A220" s="191">
        <v>43732</v>
      </c>
      <c r="B220" s="81">
        <v>25771</v>
      </c>
      <c r="C220" s="82" t="s">
        <v>3140</v>
      </c>
      <c r="D220" s="12" t="s">
        <v>2600</v>
      </c>
      <c r="E220" s="166">
        <v>1025.0899999999999</v>
      </c>
      <c r="F220" s="158">
        <v>286015.02</v>
      </c>
    </row>
    <row r="221" spans="1:7" ht="10.7" customHeight="1" x14ac:dyDescent="0.2">
      <c r="A221" s="191">
        <v>43725</v>
      </c>
      <c r="B221" s="10">
        <v>17440</v>
      </c>
      <c r="C221" s="82" t="s">
        <v>3881</v>
      </c>
      <c r="D221" s="12" t="s">
        <v>1542</v>
      </c>
      <c r="E221" s="156">
        <v>330.03</v>
      </c>
      <c r="F221" s="158">
        <v>3811.59</v>
      </c>
    </row>
    <row r="222" spans="1:7" ht="10.7" customHeight="1" x14ac:dyDescent="0.2">
      <c r="A222" s="191">
        <v>43725</v>
      </c>
      <c r="B222" s="10">
        <v>25556</v>
      </c>
      <c r="C222" s="82" t="s">
        <v>3127</v>
      </c>
      <c r="D222" s="12" t="s">
        <v>2550</v>
      </c>
      <c r="E222" s="156">
        <v>4800</v>
      </c>
      <c r="F222" s="158">
        <v>4800</v>
      </c>
    </row>
    <row r="223" spans="1:7" ht="10.7" customHeight="1" x14ac:dyDescent="0.2">
      <c r="A223" s="191">
        <v>43725</v>
      </c>
      <c r="B223" s="10">
        <v>27481</v>
      </c>
      <c r="C223" s="82" t="s">
        <v>3141</v>
      </c>
      <c r="D223" s="12" t="s">
        <v>4071</v>
      </c>
      <c r="E223" s="156">
        <v>4176</v>
      </c>
      <c r="F223" s="158">
        <v>20319.509999999998</v>
      </c>
    </row>
    <row r="224" spans="1:7" ht="10.7" customHeight="1" x14ac:dyDescent="0.2">
      <c r="A224" s="191">
        <v>43732</v>
      </c>
      <c r="B224" s="81">
        <v>13567</v>
      </c>
      <c r="C224" s="82" t="s">
        <v>3140</v>
      </c>
      <c r="D224" s="12" t="s">
        <v>1214</v>
      </c>
      <c r="E224" s="166">
        <v>159</v>
      </c>
      <c r="F224" s="158">
        <v>21984</v>
      </c>
    </row>
    <row r="225" spans="1:7" ht="10.7" customHeight="1" x14ac:dyDescent="0.2">
      <c r="A225" s="191">
        <v>43731</v>
      </c>
      <c r="B225" s="81">
        <v>16078</v>
      </c>
      <c r="C225" s="82" t="s">
        <v>3047</v>
      </c>
      <c r="D225" s="12" t="s">
        <v>6714</v>
      </c>
      <c r="E225" s="166">
        <v>475</v>
      </c>
      <c r="F225" s="158"/>
      <c r="G225" s="12" t="s">
        <v>3046</v>
      </c>
    </row>
    <row r="226" spans="1:7" ht="10.7" customHeight="1" x14ac:dyDescent="0.2">
      <c r="A226" s="191">
        <v>43725</v>
      </c>
      <c r="B226" s="10">
        <v>27156</v>
      </c>
      <c r="C226" s="82" t="s">
        <v>3140</v>
      </c>
      <c r="D226" s="12" t="s">
        <v>6389</v>
      </c>
      <c r="E226" s="156">
        <v>31662</v>
      </c>
      <c r="F226" s="158">
        <v>496574.68</v>
      </c>
      <c r="G226" s="83" t="s">
        <v>3029</v>
      </c>
    </row>
    <row r="227" spans="1:7" ht="10.7" customHeight="1" x14ac:dyDescent="0.2">
      <c r="A227" s="191">
        <v>43732</v>
      </c>
      <c r="B227" s="81">
        <v>27156</v>
      </c>
      <c r="C227" s="82" t="s">
        <v>3140</v>
      </c>
      <c r="D227" s="12" t="s">
        <v>4163</v>
      </c>
      <c r="E227" s="166">
        <v>23053.279999999999</v>
      </c>
      <c r="F227" s="158">
        <v>519627.95999999996</v>
      </c>
    </row>
    <row r="228" spans="1:7" ht="10.7" customHeight="1" x14ac:dyDescent="0.2">
      <c r="A228" s="191">
        <v>43732</v>
      </c>
      <c r="B228" s="81">
        <v>27866</v>
      </c>
      <c r="C228" s="82" t="s">
        <v>3141</v>
      </c>
      <c r="D228" s="12" t="s">
        <v>5761</v>
      </c>
      <c r="E228" s="166">
        <v>775</v>
      </c>
      <c r="F228" s="158">
        <v>775</v>
      </c>
    </row>
    <row r="229" spans="1:7" ht="10.7" customHeight="1" x14ac:dyDescent="0.2">
      <c r="A229" s="191">
        <v>43720</v>
      </c>
      <c r="B229" s="81">
        <v>16078</v>
      </c>
      <c r="C229" s="82" t="s">
        <v>3047</v>
      </c>
      <c r="D229" s="12" t="s">
        <v>6554</v>
      </c>
      <c r="E229" s="166">
        <v>70</v>
      </c>
      <c r="F229" s="158"/>
      <c r="G229" s="12" t="s">
        <v>3046</v>
      </c>
    </row>
    <row r="230" spans="1:7" ht="10.7" customHeight="1" x14ac:dyDescent="0.2">
      <c r="A230" s="191">
        <v>43732</v>
      </c>
      <c r="B230" s="81">
        <v>26881</v>
      </c>
      <c r="C230" s="82" t="s">
        <v>3140</v>
      </c>
      <c r="D230" s="12" t="s">
        <v>2861</v>
      </c>
      <c r="E230" s="166">
        <v>149.94999999999999</v>
      </c>
      <c r="F230" s="158">
        <v>5990.3499999999995</v>
      </c>
    </row>
    <row r="231" spans="1:7" ht="10.7" customHeight="1" x14ac:dyDescent="0.2">
      <c r="A231" s="191">
        <v>43732</v>
      </c>
      <c r="B231" s="81">
        <v>13372</v>
      </c>
      <c r="C231" s="82" t="s">
        <v>3882</v>
      </c>
      <c r="D231" s="12" t="s">
        <v>1175</v>
      </c>
      <c r="E231" s="166">
        <v>28327.46</v>
      </c>
      <c r="F231" s="158">
        <v>1464049.79</v>
      </c>
    </row>
    <row r="232" spans="1:7" ht="10.7" customHeight="1" x14ac:dyDescent="0.2">
      <c r="A232" s="191">
        <v>43732</v>
      </c>
      <c r="B232" s="81">
        <v>27058</v>
      </c>
      <c r="C232" s="82" t="s">
        <v>3128</v>
      </c>
      <c r="D232" s="12" t="s">
        <v>2924</v>
      </c>
      <c r="E232" s="166">
        <v>202.18</v>
      </c>
      <c r="F232" s="158">
        <v>3294.5699999999997</v>
      </c>
    </row>
    <row r="233" spans="1:7" ht="10.7" customHeight="1" x14ac:dyDescent="0.2">
      <c r="A233" s="191">
        <v>43725</v>
      </c>
      <c r="B233" s="10">
        <v>26540</v>
      </c>
      <c r="C233" s="82" t="s">
        <v>3140</v>
      </c>
      <c r="D233" s="12" t="s">
        <v>6644</v>
      </c>
      <c r="E233" s="156">
        <v>4182.75</v>
      </c>
      <c r="F233" s="158">
        <v>4182.75</v>
      </c>
      <c r="G233" s="83"/>
    </row>
    <row r="234" spans="1:7" ht="10.7" customHeight="1" x14ac:dyDescent="0.2">
      <c r="A234" s="191">
        <v>43725</v>
      </c>
      <c r="B234" s="10">
        <v>14289</v>
      </c>
      <c r="C234" s="82" t="s">
        <v>3140</v>
      </c>
      <c r="D234" s="12" t="s">
        <v>164</v>
      </c>
      <c r="E234" s="156">
        <v>960.82</v>
      </c>
      <c r="F234" s="158">
        <v>949777.88</v>
      </c>
    </row>
    <row r="235" spans="1:7" ht="10.7" customHeight="1" x14ac:dyDescent="0.2">
      <c r="A235" s="191">
        <v>43732</v>
      </c>
      <c r="B235" s="81">
        <v>14289</v>
      </c>
      <c r="C235" s="82" t="s">
        <v>3140</v>
      </c>
      <c r="D235" s="12" t="s">
        <v>164</v>
      </c>
      <c r="E235" s="166">
        <v>1331.78</v>
      </c>
      <c r="F235" s="158">
        <v>951109.66</v>
      </c>
    </row>
    <row r="236" spans="1:7" ht="10.7" customHeight="1" x14ac:dyDescent="0.2">
      <c r="A236" s="191">
        <v>43731</v>
      </c>
      <c r="B236" s="81">
        <v>16078</v>
      </c>
      <c r="C236" s="82" t="s">
        <v>3047</v>
      </c>
      <c r="D236" s="12" t="s">
        <v>3501</v>
      </c>
      <c r="E236" s="166">
        <v>94667.21</v>
      </c>
      <c r="F236" s="158"/>
      <c r="G236" s="12" t="s">
        <v>3046</v>
      </c>
    </row>
    <row r="237" spans="1:7" ht="10.7" customHeight="1" x14ac:dyDescent="0.2">
      <c r="A237" s="191">
        <v>43725</v>
      </c>
      <c r="B237" s="10">
        <v>14125</v>
      </c>
      <c r="C237" s="82" t="s">
        <v>3140</v>
      </c>
      <c r="D237" s="12" t="s">
        <v>166</v>
      </c>
      <c r="E237" s="156">
        <v>3966.48</v>
      </c>
      <c r="F237" s="158">
        <v>193968.96</v>
      </c>
      <c r="G237" s="83"/>
    </row>
    <row r="238" spans="1:7" ht="10.7" customHeight="1" x14ac:dyDescent="0.2">
      <c r="A238" s="191">
        <v>43732</v>
      </c>
      <c r="B238" s="81">
        <v>14125</v>
      </c>
      <c r="C238" s="82" t="s">
        <v>3140</v>
      </c>
      <c r="D238" s="12" t="s">
        <v>166</v>
      </c>
      <c r="E238" s="166">
        <v>7745.2799999999979</v>
      </c>
      <c r="F238" s="158">
        <v>201714.24</v>
      </c>
    </row>
    <row r="239" spans="1:7" ht="10.7" customHeight="1" x14ac:dyDescent="0.2">
      <c r="A239" s="191">
        <v>43724</v>
      </c>
      <c r="B239" s="81">
        <v>16078</v>
      </c>
      <c r="C239" s="82" t="s">
        <v>3047</v>
      </c>
      <c r="D239" s="12" t="s">
        <v>6695</v>
      </c>
      <c r="E239" s="166">
        <v>475</v>
      </c>
      <c r="F239" s="158"/>
      <c r="G239" s="12" t="s">
        <v>3046</v>
      </c>
    </row>
    <row r="240" spans="1:7" ht="10.7" customHeight="1" x14ac:dyDescent="0.2">
      <c r="A240" s="191">
        <v>43732</v>
      </c>
      <c r="B240" s="81">
        <v>24350</v>
      </c>
      <c r="C240" s="82" t="s">
        <v>3127</v>
      </c>
      <c r="D240" s="12" t="s">
        <v>167</v>
      </c>
      <c r="E240" s="166">
        <v>435</v>
      </c>
      <c r="F240" s="158">
        <v>34194.5</v>
      </c>
    </row>
    <row r="241" spans="1:7" ht="10.7" customHeight="1" x14ac:dyDescent="0.2">
      <c r="A241" s="191">
        <v>43725</v>
      </c>
      <c r="B241" s="81">
        <v>28075</v>
      </c>
      <c r="C241" s="82" t="s">
        <v>3141</v>
      </c>
      <c r="D241" s="12" t="s">
        <v>6610</v>
      </c>
      <c r="E241" s="166">
        <v>1000</v>
      </c>
      <c r="F241" s="158">
        <v>1000</v>
      </c>
      <c r="G241" s="83" t="s">
        <v>3029</v>
      </c>
    </row>
    <row r="242" spans="1:7" ht="10.7" customHeight="1" x14ac:dyDescent="0.2">
      <c r="A242" s="191">
        <v>43725</v>
      </c>
      <c r="B242" s="10">
        <v>27498</v>
      </c>
      <c r="C242" s="82" t="s">
        <v>3127</v>
      </c>
      <c r="D242" s="12" t="s">
        <v>4120</v>
      </c>
      <c r="E242" s="156">
        <v>225</v>
      </c>
      <c r="F242" s="158">
        <v>20712.5</v>
      </c>
      <c r="G242" s="83"/>
    </row>
    <row r="243" spans="1:7" ht="10.7" customHeight="1" x14ac:dyDescent="0.2">
      <c r="A243" s="191">
        <v>43732</v>
      </c>
      <c r="B243" s="81">
        <v>28090</v>
      </c>
      <c r="C243" s="82" t="s">
        <v>3141</v>
      </c>
      <c r="D243" s="12" t="s">
        <v>6615</v>
      </c>
      <c r="E243" s="166">
        <v>1775</v>
      </c>
      <c r="F243" s="158">
        <v>1775</v>
      </c>
    </row>
    <row r="244" spans="1:7" ht="10.7" customHeight="1" x14ac:dyDescent="0.2">
      <c r="A244" s="191">
        <v>43731</v>
      </c>
      <c r="B244" s="81">
        <v>16078</v>
      </c>
      <c r="C244" s="82" t="s">
        <v>3047</v>
      </c>
      <c r="D244" s="12" t="s">
        <v>6713</v>
      </c>
      <c r="E244" s="166">
        <v>475</v>
      </c>
      <c r="F244" s="158"/>
      <c r="G244" s="12" t="s">
        <v>3046</v>
      </c>
    </row>
    <row r="245" spans="1:7" ht="10.7" customHeight="1" x14ac:dyDescent="0.2">
      <c r="A245" s="191">
        <v>43732</v>
      </c>
      <c r="B245" s="81">
        <v>26522</v>
      </c>
      <c r="C245" s="82" t="s">
        <v>3128</v>
      </c>
      <c r="D245" s="12" t="s">
        <v>2760</v>
      </c>
      <c r="E245" s="166">
        <v>69.48</v>
      </c>
      <c r="F245" s="158">
        <v>684.83</v>
      </c>
    </row>
    <row r="246" spans="1:7" ht="10.7" customHeight="1" x14ac:dyDescent="0.2">
      <c r="A246" s="191">
        <v>43732</v>
      </c>
      <c r="B246" s="81">
        <v>25452</v>
      </c>
      <c r="C246" s="82" t="s">
        <v>3128</v>
      </c>
      <c r="D246" s="12" t="s">
        <v>2526</v>
      </c>
      <c r="E246" s="166">
        <v>126</v>
      </c>
      <c r="F246" s="158">
        <v>126</v>
      </c>
    </row>
    <row r="247" spans="1:7" ht="10.7" customHeight="1" x14ac:dyDescent="0.2">
      <c r="A247" s="191">
        <v>43725</v>
      </c>
      <c r="B247" s="10">
        <v>13756</v>
      </c>
      <c r="C247" s="82" t="s">
        <v>3140</v>
      </c>
      <c r="D247" s="12" t="s">
        <v>168</v>
      </c>
      <c r="E247" s="156">
        <v>6216.12</v>
      </c>
      <c r="F247" s="158">
        <v>994197.63</v>
      </c>
      <c r="G247" s="83"/>
    </row>
    <row r="248" spans="1:7" ht="10.7" customHeight="1" x14ac:dyDescent="0.2">
      <c r="A248" s="191">
        <v>43732</v>
      </c>
      <c r="B248" s="81">
        <v>13756</v>
      </c>
      <c r="C248" s="82" t="s">
        <v>3140</v>
      </c>
      <c r="D248" s="12" t="s">
        <v>168</v>
      </c>
      <c r="E248" s="166">
        <v>8163.34</v>
      </c>
      <c r="F248" s="158">
        <v>1002360.97</v>
      </c>
    </row>
    <row r="249" spans="1:7" ht="10.7" customHeight="1" x14ac:dyDescent="0.2">
      <c r="A249" s="191">
        <v>43725</v>
      </c>
      <c r="B249" s="10">
        <v>11043</v>
      </c>
      <c r="C249" s="82" t="s">
        <v>3140</v>
      </c>
      <c r="D249" s="12" t="s">
        <v>169</v>
      </c>
      <c r="E249" s="156">
        <v>3426.03</v>
      </c>
      <c r="F249" s="158">
        <v>51466.9</v>
      </c>
      <c r="G249" s="83"/>
    </row>
    <row r="250" spans="1:7" ht="10.7" customHeight="1" x14ac:dyDescent="0.2">
      <c r="A250" s="191">
        <v>43732</v>
      </c>
      <c r="B250" s="81">
        <v>11043</v>
      </c>
      <c r="C250" s="82" t="s">
        <v>3140</v>
      </c>
      <c r="D250" s="12" t="s">
        <v>169</v>
      </c>
      <c r="E250" s="166">
        <v>85.45</v>
      </c>
      <c r="F250" s="158">
        <v>51552.35</v>
      </c>
    </row>
    <row r="251" spans="1:7" ht="10.7" customHeight="1" x14ac:dyDescent="0.2">
      <c r="A251" s="191">
        <v>43732</v>
      </c>
      <c r="B251" s="81">
        <v>27605</v>
      </c>
      <c r="C251" s="82" t="s">
        <v>3128</v>
      </c>
      <c r="D251" s="12" t="s">
        <v>4472</v>
      </c>
      <c r="E251" s="166">
        <v>343.94</v>
      </c>
      <c r="F251" s="158">
        <v>2912.08</v>
      </c>
    </row>
    <row r="252" spans="1:7" ht="10.7" customHeight="1" x14ac:dyDescent="0.2">
      <c r="A252" s="191">
        <v>43725</v>
      </c>
      <c r="B252" s="10">
        <v>14801</v>
      </c>
      <c r="C252" s="82" t="s">
        <v>3140</v>
      </c>
      <c r="D252" s="12" t="s">
        <v>173</v>
      </c>
      <c r="E252" s="156">
        <v>526.38</v>
      </c>
      <c r="F252" s="158">
        <v>11292.5</v>
      </c>
      <c r="G252" s="83" t="s">
        <v>3029</v>
      </c>
    </row>
    <row r="253" spans="1:7" ht="10.7" customHeight="1" x14ac:dyDescent="0.2">
      <c r="A253" s="191">
        <v>43732</v>
      </c>
      <c r="B253" s="81">
        <v>14801</v>
      </c>
      <c r="C253" s="82" t="s">
        <v>3140</v>
      </c>
      <c r="D253" s="12" t="s">
        <v>173</v>
      </c>
      <c r="E253" s="166">
        <v>150</v>
      </c>
      <c r="F253" s="158">
        <v>11442.5</v>
      </c>
    </row>
    <row r="254" spans="1:7" ht="10.7" customHeight="1" x14ac:dyDescent="0.2">
      <c r="A254" s="191">
        <v>43732</v>
      </c>
      <c r="B254" s="81">
        <v>24446</v>
      </c>
      <c r="C254" s="82" t="s">
        <v>3140</v>
      </c>
      <c r="D254" s="12" t="s">
        <v>175</v>
      </c>
      <c r="E254" s="166">
        <v>355.5</v>
      </c>
      <c r="F254" s="158">
        <v>93717.58</v>
      </c>
    </row>
    <row r="255" spans="1:7" ht="10.7" customHeight="1" x14ac:dyDescent="0.2">
      <c r="A255" s="191">
        <v>43725</v>
      </c>
      <c r="B255" s="10">
        <v>13626</v>
      </c>
      <c r="C255" s="82" t="s">
        <v>3140</v>
      </c>
      <c r="D255" s="12" t="s">
        <v>176</v>
      </c>
      <c r="E255" s="156">
        <v>325.77</v>
      </c>
      <c r="F255" s="158">
        <v>13715.37</v>
      </c>
    </row>
    <row r="256" spans="1:7" ht="10.7" customHeight="1" x14ac:dyDescent="0.2">
      <c r="A256" s="191">
        <v>43732</v>
      </c>
      <c r="B256" s="81">
        <v>13626</v>
      </c>
      <c r="C256" s="82" t="s">
        <v>3140</v>
      </c>
      <c r="D256" s="12" t="s">
        <v>176</v>
      </c>
      <c r="E256" s="166">
        <v>362.90999999999997</v>
      </c>
      <c r="F256" s="158">
        <v>14078.28</v>
      </c>
    </row>
    <row r="257" spans="1:7" ht="10.7" customHeight="1" x14ac:dyDescent="0.2">
      <c r="A257" s="191">
        <v>43732</v>
      </c>
      <c r="B257" s="81">
        <v>27573</v>
      </c>
      <c r="C257" s="82" t="s">
        <v>3128</v>
      </c>
      <c r="D257" s="12" t="s">
        <v>4395</v>
      </c>
      <c r="E257" s="166">
        <v>106.72</v>
      </c>
      <c r="F257" s="158">
        <v>848.48</v>
      </c>
    </row>
    <row r="258" spans="1:7" ht="10.7" customHeight="1" x14ac:dyDescent="0.2">
      <c r="A258" s="191">
        <v>43725</v>
      </c>
      <c r="B258" s="10">
        <v>27043</v>
      </c>
      <c r="C258" s="82" t="s">
        <v>3127</v>
      </c>
      <c r="D258" s="12" t="s">
        <v>2917</v>
      </c>
      <c r="E258" s="156">
        <v>450</v>
      </c>
      <c r="F258" s="158">
        <v>1850</v>
      </c>
      <c r="G258" s="83"/>
    </row>
    <row r="259" spans="1:7" ht="10.7" customHeight="1" x14ac:dyDescent="0.2">
      <c r="A259" s="191">
        <v>43725</v>
      </c>
      <c r="B259" s="10">
        <v>12510</v>
      </c>
      <c r="C259" s="82" t="s">
        <v>3127</v>
      </c>
      <c r="D259" s="12" t="s">
        <v>178</v>
      </c>
      <c r="E259" s="156">
        <v>350</v>
      </c>
      <c r="F259" s="158">
        <v>21131.78</v>
      </c>
    </row>
    <row r="260" spans="1:7" ht="10.7" customHeight="1" x14ac:dyDescent="0.2">
      <c r="A260" s="191">
        <v>43725</v>
      </c>
      <c r="B260" s="10">
        <v>25956</v>
      </c>
      <c r="C260" s="82" t="s">
        <v>3136</v>
      </c>
      <c r="D260" s="12" t="s">
        <v>2629</v>
      </c>
      <c r="E260" s="156">
        <v>1200</v>
      </c>
      <c r="F260" s="158">
        <v>2750</v>
      </c>
      <c r="G260" s="12" t="s">
        <v>3029</v>
      </c>
    </row>
    <row r="261" spans="1:7" ht="10.7" customHeight="1" x14ac:dyDescent="0.2">
      <c r="A261" s="191">
        <v>43732</v>
      </c>
      <c r="B261" s="81">
        <v>14536</v>
      </c>
      <c r="C261" s="82" t="s">
        <v>3140</v>
      </c>
      <c r="D261" s="12" t="s">
        <v>1393</v>
      </c>
      <c r="E261" s="166">
        <v>1394.49</v>
      </c>
      <c r="F261" s="158">
        <v>15179.38</v>
      </c>
    </row>
    <row r="262" spans="1:7" ht="10.7" customHeight="1" x14ac:dyDescent="0.2">
      <c r="A262" s="191">
        <v>43725</v>
      </c>
      <c r="B262" s="10">
        <v>26614</v>
      </c>
      <c r="C262" s="82" t="s">
        <v>3140</v>
      </c>
      <c r="D262" s="12" t="s">
        <v>2784</v>
      </c>
      <c r="E262" s="156">
        <v>4562.5</v>
      </c>
      <c r="F262" s="158">
        <v>4807.5</v>
      </c>
      <c r="G262" s="83"/>
    </row>
    <row r="263" spans="1:7" ht="10.7" customHeight="1" x14ac:dyDescent="0.2">
      <c r="A263" s="191">
        <v>43725</v>
      </c>
      <c r="B263" s="10">
        <v>10508</v>
      </c>
      <c r="C263" s="82" t="s">
        <v>3141</v>
      </c>
      <c r="D263" s="12" t="s">
        <v>5271</v>
      </c>
      <c r="E263" s="156">
        <v>42.5</v>
      </c>
      <c r="F263" s="158">
        <v>210258.58</v>
      </c>
    </row>
    <row r="264" spans="1:7" ht="10.7" customHeight="1" x14ac:dyDescent="0.2">
      <c r="A264" s="191">
        <v>43732</v>
      </c>
      <c r="B264" s="81">
        <v>10508</v>
      </c>
      <c r="C264" s="82" t="s">
        <v>3141</v>
      </c>
      <c r="D264" s="12" t="s">
        <v>794</v>
      </c>
      <c r="E264" s="166">
        <v>13725</v>
      </c>
      <c r="F264" s="158">
        <v>223983.58</v>
      </c>
    </row>
    <row r="265" spans="1:7" ht="10.7" customHeight="1" x14ac:dyDescent="0.2">
      <c r="A265" s="191">
        <v>43725</v>
      </c>
      <c r="B265" s="10">
        <v>10380</v>
      </c>
      <c r="C265" s="82" t="s">
        <v>3127</v>
      </c>
      <c r="D265" s="12" t="s">
        <v>181</v>
      </c>
      <c r="E265" s="156">
        <v>150</v>
      </c>
      <c r="F265" s="158">
        <v>37877.5</v>
      </c>
    </row>
    <row r="266" spans="1:7" ht="10.7" customHeight="1" x14ac:dyDescent="0.2">
      <c r="A266" s="191">
        <v>43732</v>
      </c>
      <c r="B266" s="81">
        <v>11324</v>
      </c>
      <c r="C266" s="82" t="s">
        <v>3141</v>
      </c>
      <c r="D266" s="12" t="s">
        <v>185</v>
      </c>
      <c r="E266" s="166">
        <v>42.11</v>
      </c>
      <c r="F266" s="158">
        <v>1012.52</v>
      </c>
    </row>
    <row r="267" spans="1:7" ht="10.7" customHeight="1" x14ac:dyDescent="0.2">
      <c r="A267" s="191">
        <v>43721</v>
      </c>
      <c r="B267" s="10">
        <v>22335</v>
      </c>
      <c r="C267" s="82" t="s">
        <v>3073</v>
      </c>
      <c r="D267" s="12" t="s">
        <v>5913</v>
      </c>
      <c r="E267" s="156">
        <v>2.2999999999999998</v>
      </c>
      <c r="F267" s="158">
        <v>240.5</v>
      </c>
      <c r="G267" s="83" t="s">
        <v>3072</v>
      </c>
    </row>
    <row r="268" spans="1:7" ht="10.7" customHeight="1" x14ac:dyDescent="0.2">
      <c r="A268" s="191">
        <v>43725</v>
      </c>
      <c r="B268" s="10">
        <v>21409</v>
      </c>
      <c r="C268" s="82" t="s">
        <v>3882</v>
      </c>
      <c r="D268" s="12" t="s">
        <v>6639</v>
      </c>
      <c r="E268" s="156">
        <v>3080</v>
      </c>
      <c r="F268" s="158">
        <v>9460</v>
      </c>
      <c r="G268" s="83"/>
    </row>
    <row r="269" spans="1:7" ht="10.7" customHeight="1" x14ac:dyDescent="0.2">
      <c r="A269" s="191">
        <v>43731</v>
      </c>
      <c r="B269" s="81">
        <v>16078</v>
      </c>
      <c r="C269" s="82" t="s">
        <v>3047</v>
      </c>
      <c r="D269" s="12" t="s">
        <v>6681</v>
      </c>
      <c r="E269" s="166">
        <v>1946.36</v>
      </c>
      <c r="F269" s="158"/>
      <c r="G269" s="12" t="s">
        <v>3046</v>
      </c>
    </row>
    <row r="270" spans="1:7" ht="10.7" customHeight="1" x14ac:dyDescent="0.2">
      <c r="A270" s="191">
        <v>43732</v>
      </c>
      <c r="B270" s="81">
        <v>27849</v>
      </c>
      <c r="C270" s="82" t="s">
        <v>3128</v>
      </c>
      <c r="D270" s="12" t="s">
        <v>5651</v>
      </c>
      <c r="E270" s="166">
        <v>79.92</v>
      </c>
      <c r="F270" s="158">
        <v>114.6</v>
      </c>
    </row>
    <row r="271" spans="1:7" ht="10.7" customHeight="1" x14ac:dyDescent="0.2">
      <c r="A271" s="191">
        <v>43732</v>
      </c>
      <c r="B271" s="81">
        <v>26115</v>
      </c>
      <c r="C271" s="82" t="s">
        <v>3128</v>
      </c>
      <c r="D271" s="12" t="s">
        <v>2665</v>
      </c>
      <c r="E271" s="166">
        <v>384.72</v>
      </c>
      <c r="F271" s="158">
        <v>384.72</v>
      </c>
    </row>
    <row r="272" spans="1:7" ht="10.7" customHeight="1" x14ac:dyDescent="0.2">
      <c r="A272" s="191">
        <v>43732</v>
      </c>
      <c r="B272" s="81">
        <v>25970</v>
      </c>
      <c r="C272" s="82" t="s">
        <v>3128</v>
      </c>
      <c r="D272" s="12" t="s">
        <v>2630</v>
      </c>
      <c r="E272" s="166">
        <v>384.06</v>
      </c>
      <c r="F272" s="158">
        <v>2746.15</v>
      </c>
    </row>
    <row r="273" spans="1:7" ht="10.7" customHeight="1" x14ac:dyDescent="0.2">
      <c r="A273" s="191">
        <v>43725</v>
      </c>
      <c r="B273" s="10">
        <v>19332</v>
      </c>
      <c r="C273" s="82" t="s">
        <v>3140</v>
      </c>
      <c r="D273" s="12" t="s">
        <v>5409</v>
      </c>
      <c r="E273" s="156">
        <v>279.98</v>
      </c>
      <c r="F273" s="158">
        <v>30599.439999999999</v>
      </c>
    </row>
    <row r="274" spans="1:7" ht="10.7" customHeight="1" x14ac:dyDescent="0.2">
      <c r="A274" s="191">
        <v>43732</v>
      </c>
      <c r="B274" s="81">
        <v>19332</v>
      </c>
      <c r="C274" s="82" t="s">
        <v>3140</v>
      </c>
      <c r="D274" s="12" t="s">
        <v>193</v>
      </c>
      <c r="E274" s="166">
        <v>676.02</v>
      </c>
      <c r="F274" s="158">
        <v>31275.46</v>
      </c>
    </row>
    <row r="275" spans="1:7" ht="10.7" customHeight="1" x14ac:dyDescent="0.2">
      <c r="A275" s="191">
        <v>43725</v>
      </c>
      <c r="B275" s="10">
        <v>24094</v>
      </c>
      <c r="C275" s="82" t="s">
        <v>3140</v>
      </c>
      <c r="D275" s="12" t="s">
        <v>197</v>
      </c>
      <c r="E275" s="156">
        <v>4812.7</v>
      </c>
      <c r="F275" s="158">
        <v>267649.98</v>
      </c>
      <c r="G275" s="83"/>
    </row>
    <row r="276" spans="1:7" ht="10.7" customHeight="1" x14ac:dyDescent="0.2">
      <c r="A276" s="191">
        <v>43732</v>
      </c>
      <c r="B276" s="81">
        <v>24094</v>
      </c>
      <c r="C276" s="82" t="s">
        <v>3140</v>
      </c>
      <c r="D276" s="12" t="s">
        <v>197</v>
      </c>
      <c r="E276" s="166">
        <v>12423.189999999999</v>
      </c>
      <c r="F276" s="158">
        <v>280073.17</v>
      </c>
    </row>
    <row r="277" spans="1:7" ht="10.7" customHeight="1" x14ac:dyDescent="0.2">
      <c r="A277" s="191">
        <v>43732</v>
      </c>
      <c r="B277" s="81">
        <v>22616</v>
      </c>
      <c r="C277" s="82" t="s">
        <v>3136</v>
      </c>
      <c r="D277" s="12" t="s">
        <v>198</v>
      </c>
      <c r="E277" s="166">
        <v>1093</v>
      </c>
      <c r="F277" s="158">
        <v>4986</v>
      </c>
    </row>
    <row r="278" spans="1:7" ht="10.7" customHeight="1" x14ac:dyDescent="0.2">
      <c r="A278" s="191">
        <v>43725</v>
      </c>
      <c r="B278" s="10">
        <v>13458</v>
      </c>
      <c r="C278" s="82" t="s">
        <v>3141</v>
      </c>
      <c r="D278" s="12" t="s">
        <v>200</v>
      </c>
      <c r="E278" s="156">
        <v>900</v>
      </c>
      <c r="F278" s="158">
        <v>77958</v>
      </c>
      <c r="G278" s="83"/>
    </row>
    <row r="279" spans="1:7" ht="10.7" customHeight="1" x14ac:dyDescent="0.2">
      <c r="A279" s="191">
        <v>43732</v>
      </c>
      <c r="B279" s="81">
        <v>13458</v>
      </c>
      <c r="C279" s="82" t="s">
        <v>3141</v>
      </c>
      <c r="D279" s="12" t="s">
        <v>200</v>
      </c>
      <c r="E279" s="166">
        <v>696</v>
      </c>
      <c r="F279" s="158">
        <v>78654</v>
      </c>
    </row>
    <row r="280" spans="1:7" ht="10.7" customHeight="1" x14ac:dyDescent="0.2">
      <c r="A280" s="191">
        <v>43732</v>
      </c>
      <c r="B280" s="81">
        <v>19767</v>
      </c>
      <c r="C280" s="82" t="s">
        <v>3140</v>
      </c>
      <c r="D280" s="12" t="s">
        <v>201</v>
      </c>
      <c r="E280" s="166">
        <v>491.29</v>
      </c>
      <c r="F280" s="158">
        <v>5796.06</v>
      </c>
    </row>
    <row r="281" spans="1:7" ht="10.7" customHeight="1" x14ac:dyDescent="0.2">
      <c r="A281" s="191">
        <v>43732</v>
      </c>
      <c r="B281" s="81">
        <v>24275</v>
      </c>
      <c r="C281" s="82" t="s">
        <v>3140</v>
      </c>
      <c r="D281" s="12" t="s">
        <v>2307</v>
      </c>
      <c r="E281" s="166">
        <v>375.34</v>
      </c>
      <c r="F281" s="158">
        <v>2888</v>
      </c>
    </row>
    <row r="282" spans="1:7" ht="10.7" customHeight="1" x14ac:dyDescent="0.2">
      <c r="A282" s="191">
        <v>43732</v>
      </c>
      <c r="B282" s="81">
        <v>13144</v>
      </c>
      <c r="C282" s="82" t="s">
        <v>3128</v>
      </c>
      <c r="D282" s="12" t="s">
        <v>1128</v>
      </c>
      <c r="E282" s="166">
        <v>312.72000000000003</v>
      </c>
      <c r="F282" s="158">
        <v>312.72000000000003</v>
      </c>
    </row>
    <row r="283" spans="1:7" ht="10.7" customHeight="1" x14ac:dyDescent="0.2">
      <c r="A283" s="191">
        <v>43732</v>
      </c>
      <c r="B283" s="81">
        <v>11137</v>
      </c>
      <c r="C283" s="82" t="s">
        <v>3140</v>
      </c>
      <c r="D283" s="12" t="s">
        <v>203</v>
      </c>
      <c r="E283" s="166">
        <v>1377</v>
      </c>
      <c r="F283" s="158">
        <v>120963</v>
      </c>
    </row>
    <row r="284" spans="1:7" ht="10.7" customHeight="1" x14ac:dyDescent="0.2">
      <c r="A284" s="191">
        <v>43732</v>
      </c>
      <c r="B284" s="81">
        <v>21737</v>
      </c>
      <c r="C284" s="82" t="s">
        <v>3141</v>
      </c>
      <c r="D284" s="12" t="s">
        <v>6606</v>
      </c>
      <c r="E284" s="166">
        <v>1472</v>
      </c>
      <c r="F284" s="158">
        <v>1472</v>
      </c>
    </row>
    <row r="285" spans="1:7" ht="10.7" customHeight="1" x14ac:dyDescent="0.2">
      <c r="A285" s="191">
        <v>43732</v>
      </c>
      <c r="B285" s="81">
        <v>14959</v>
      </c>
      <c r="C285" s="82" t="s">
        <v>3140</v>
      </c>
      <c r="D285" s="12" t="s">
        <v>1429</v>
      </c>
      <c r="E285" s="166">
        <v>802.32</v>
      </c>
      <c r="F285" s="158">
        <v>4489.6000000000004</v>
      </c>
    </row>
    <row r="286" spans="1:7" ht="10.7" customHeight="1" x14ac:dyDescent="0.2">
      <c r="A286" s="191">
        <v>43732</v>
      </c>
      <c r="B286" s="81">
        <v>25761</v>
      </c>
      <c r="C286" s="82" t="s">
        <v>3140</v>
      </c>
      <c r="D286" s="12" t="s">
        <v>204</v>
      </c>
      <c r="E286" s="166">
        <v>5865.38</v>
      </c>
      <c r="F286" s="158">
        <v>11042.060000000001</v>
      </c>
    </row>
    <row r="287" spans="1:7" ht="10.7" customHeight="1" x14ac:dyDescent="0.2">
      <c r="A287" s="191">
        <v>43731</v>
      </c>
      <c r="B287" s="81">
        <v>16078</v>
      </c>
      <c r="C287" s="82" t="s">
        <v>3047</v>
      </c>
      <c r="D287" s="12" t="s">
        <v>6705</v>
      </c>
      <c r="E287" s="166">
        <v>475</v>
      </c>
      <c r="F287" s="158"/>
      <c r="G287" s="12" t="s">
        <v>3046</v>
      </c>
    </row>
    <row r="288" spans="1:7" ht="10.7" customHeight="1" x14ac:dyDescent="0.2">
      <c r="A288" s="191">
        <v>43732</v>
      </c>
      <c r="B288" s="81">
        <v>20192</v>
      </c>
      <c r="C288" s="82" t="s">
        <v>3128</v>
      </c>
      <c r="D288" s="12" t="s">
        <v>1787</v>
      </c>
      <c r="E288" s="166">
        <v>15.08</v>
      </c>
      <c r="F288" s="158">
        <v>185.24</v>
      </c>
    </row>
    <row r="289" spans="1:7" ht="10.7" customHeight="1" x14ac:dyDescent="0.2">
      <c r="A289" s="191">
        <v>43725</v>
      </c>
      <c r="B289" s="10">
        <v>19237</v>
      </c>
      <c r="C289" s="82" t="s">
        <v>3140</v>
      </c>
      <c r="D289" s="12" t="s">
        <v>6636</v>
      </c>
      <c r="E289" s="156">
        <v>3306.6</v>
      </c>
      <c r="F289" s="158">
        <v>82681.09</v>
      </c>
      <c r="G289" s="83"/>
    </row>
    <row r="290" spans="1:7" ht="10.7" customHeight="1" x14ac:dyDescent="0.2">
      <c r="A290" s="191">
        <v>43732</v>
      </c>
      <c r="B290" s="81">
        <v>11078</v>
      </c>
      <c r="C290" s="82" t="s">
        <v>3140</v>
      </c>
      <c r="D290" s="12" t="s">
        <v>205</v>
      </c>
      <c r="E290" s="166">
        <v>1220.97</v>
      </c>
      <c r="F290" s="158">
        <v>33174.67</v>
      </c>
    </row>
    <row r="291" spans="1:7" ht="10.7" customHeight="1" x14ac:dyDescent="0.2">
      <c r="A291" s="191">
        <v>43719</v>
      </c>
      <c r="B291" s="81">
        <v>16078</v>
      </c>
      <c r="C291" s="82" t="s">
        <v>3047</v>
      </c>
      <c r="D291" s="12" t="s">
        <v>3417</v>
      </c>
      <c r="E291" s="166">
        <v>1500</v>
      </c>
      <c r="F291" s="158"/>
      <c r="G291" s="12" t="s">
        <v>3046</v>
      </c>
    </row>
    <row r="292" spans="1:7" ht="10.7" customHeight="1" x14ac:dyDescent="0.2">
      <c r="A292" s="191">
        <v>43724</v>
      </c>
      <c r="B292" s="10">
        <v>16004</v>
      </c>
      <c r="C292" s="82" t="s">
        <v>3073</v>
      </c>
      <c r="D292" s="12" t="s">
        <v>3069</v>
      </c>
      <c r="E292" s="156">
        <v>3609.36</v>
      </c>
      <c r="F292" s="158">
        <v>4382583.1099999994</v>
      </c>
      <c r="G292" s="83" t="s">
        <v>3072</v>
      </c>
    </row>
    <row r="293" spans="1:7" ht="10.7" customHeight="1" x14ac:dyDescent="0.2">
      <c r="A293" s="191">
        <v>43721</v>
      </c>
      <c r="B293" s="10">
        <v>16004</v>
      </c>
      <c r="C293" s="82" t="s">
        <v>3073</v>
      </c>
      <c r="D293" s="12" t="s">
        <v>3069</v>
      </c>
      <c r="E293" s="156">
        <v>197972.2</v>
      </c>
      <c r="F293" s="158">
        <v>4580555.3099999996</v>
      </c>
      <c r="G293" s="83" t="s">
        <v>3072</v>
      </c>
    </row>
    <row r="294" spans="1:7" ht="10.7" customHeight="1" x14ac:dyDescent="0.2">
      <c r="A294" s="191">
        <v>43725</v>
      </c>
      <c r="B294" s="10">
        <v>24220</v>
      </c>
      <c r="C294" s="82" t="s">
        <v>3141</v>
      </c>
      <c r="D294" s="12" t="s">
        <v>5173</v>
      </c>
      <c r="E294" s="156">
        <v>131</v>
      </c>
      <c r="F294" s="158">
        <v>9348.75</v>
      </c>
    </row>
    <row r="295" spans="1:7" ht="10.7" customHeight="1" x14ac:dyDescent="0.2">
      <c r="A295" s="191">
        <v>43732</v>
      </c>
      <c r="B295" s="81">
        <v>24220</v>
      </c>
      <c r="C295" s="82" t="s">
        <v>3141</v>
      </c>
      <c r="D295" s="12" t="s">
        <v>206</v>
      </c>
      <c r="E295" s="166">
        <v>7.5</v>
      </c>
      <c r="F295" s="158">
        <v>9356.25</v>
      </c>
    </row>
    <row r="296" spans="1:7" ht="10.7" customHeight="1" x14ac:dyDescent="0.2">
      <c r="A296" s="191">
        <v>43724</v>
      </c>
      <c r="B296" s="10">
        <v>16005</v>
      </c>
      <c r="C296" s="82" t="s">
        <v>3073</v>
      </c>
      <c r="D296" s="12" t="s">
        <v>207</v>
      </c>
      <c r="E296" s="156">
        <v>742.1</v>
      </c>
      <c r="F296" s="158">
        <v>715971.44</v>
      </c>
      <c r="G296" s="83" t="s">
        <v>3072</v>
      </c>
    </row>
    <row r="297" spans="1:7" ht="10.7" customHeight="1" x14ac:dyDescent="0.2">
      <c r="A297" s="191">
        <v>43721</v>
      </c>
      <c r="B297" s="10">
        <v>16005</v>
      </c>
      <c r="C297" s="82" t="s">
        <v>3073</v>
      </c>
      <c r="D297" s="12" t="s">
        <v>207</v>
      </c>
      <c r="E297" s="156">
        <v>32292.63</v>
      </c>
      <c r="F297" s="158">
        <v>748264.07</v>
      </c>
      <c r="G297" s="83" t="s">
        <v>3072</v>
      </c>
    </row>
    <row r="298" spans="1:7" ht="10.7" customHeight="1" x14ac:dyDescent="0.2">
      <c r="A298" s="191">
        <v>43732</v>
      </c>
      <c r="B298" s="81">
        <v>27646</v>
      </c>
      <c r="C298" s="82" t="s">
        <v>3329</v>
      </c>
      <c r="D298" s="12" t="s">
        <v>4716</v>
      </c>
      <c r="E298" s="166">
        <v>687</v>
      </c>
      <c r="F298" s="158">
        <v>3500</v>
      </c>
    </row>
    <row r="299" spans="1:7" ht="10.7" customHeight="1" x14ac:dyDescent="0.2">
      <c r="A299" s="191">
        <v>43725</v>
      </c>
      <c r="B299" s="10">
        <v>26148</v>
      </c>
      <c r="C299" s="82" t="s">
        <v>3140</v>
      </c>
      <c r="D299" s="12" t="s">
        <v>209</v>
      </c>
      <c r="E299" s="156">
        <v>438.07</v>
      </c>
      <c r="F299" s="158">
        <v>25639.8</v>
      </c>
      <c r="G299" s="83"/>
    </row>
    <row r="300" spans="1:7" ht="10.7" customHeight="1" x14ac:dyDescent="0.2">
      <c r="A300" s="191">
        <v>43732</v>
      </c>
      <c r="B300" s="81">
        <v>26262</v>
      </c>
      <c r="C300" s="82" t="s">
        <v>3128</v>
      </c>
      <c r="D300" s="12" t="s">
        <v>2694</v>
      </c>
      <c r="E300" s="166">
        <v>115.11</v>
      </c>
      <c r="F300" s="158">
        <v>115.11</v>
      </c>
    </row>
    <row r="301" spans="1:7" ht="10.7" customHeight="1" x14ac:dyDescent="0.2">
      <c r="A301" s="191">
        <v>43724</v>
      </c>
      <c r="B301" s="81">
        <v>16078</v>
      </c>
      <c r="C301" s="82" t="s">
        <v>3047</v>
      </c>
      <c r="D301" s="12" t="s">
        <v>6689</v>
      </c>
      <c r="E301" s="166">
        <v>950</v>
      </c>
      <c r="F301" s="158"/>
      <c r="G301" s="12" t="s">
        <v>3046</v>
      </c>
    </row>
    <row r="302" spans="1:7" ht="10.7" customHeight="1" x14ac:dyDescent="0.2">
      <c r="A302" s="191">
        <v>43732</v>
      </c>
      <c r="B302" s="81">
        <v>28157</v>
      </c>
      <c r="C302" s="82" t="s">
        <v>3128</v>
      </c>
      <c r="D302" s="12" t="s">
        <v>6741</v>
      </c>
      <c r="E302" s="166">
        <v>162</v>
      </c>
      <c r="F302" s="158">
        <v>162</v>
      </c>
    </row>
    <row r="303" spans="1:7" ht="10.7" customHeight="1" x14ac:dyDescent="0.2">
      <c r="A303" s="191">
        <v>43725</v>
      </c>
      <c r="B303" s="10">
        <v>24819</v>
      </c>
      <c r="C303" s="82" t="s">
        <v>3140</v>
      </c>
      <c r="D303" s="12" t="s">
        <v>212</v>
      </c>
      <c r="E303" s="156">
        <v>2829.79</v>
      </c>
      <c r="F303" s="158">
        <v>5803.89</v>
      </c>
      <c r="G303" s="83"/>
    </row>
    <row r="304" spans="1:7" ht="10.7" customHeight="1" x14ac:dyDescent="0.2">
      <c r="A304" s="191">
        <v>43732</v>
      </c>
      <c r="B304" s="81">
        <v>15085</v>
      </c>
      <c r="C304" s="82" t="s">
        <v>3140</v>
      </c>
      <c r="D304" s="12" t="s">
        <v>213</v>
      </c>
      <c r="E304" s="166">
        <v>1204.1800000000003</v>
      </c>
      <c r="F304" s="158">
        <v>49327.45</v>
      </c>
    </row>
    <row r="305" spans="1:7" ht="10.7" customHeight="1" x14ac:dyDescent="0.2">
      <c r="A305" s="191">
        <v>43725</v>
      </c>
      <c r="B305" s="10">
        <v>18378</v>
      </c>
      <c r="C305" s="82" t="s">
        <v>3141</v>
      </c>
      <c r="D305" s="12" t="s">
        <v>214</v>
      </c>
      <c r="E305" s="156">
        <v>576</v>
      </c>
      <c r="F305" s="158">
        <v>27548.54</v>
      </c>
      <c r="G305" s="83"/>
    </row>
    <row r="306" spans="1:7" ht="10.7" customHeight="1" x14ac:dyDescent="0.2">
      <c r="A306" s="191">
        <v>43732</v>
      </c>
      <c r="B306" s="81">
        <v>18378</v>
      </c>
      <c r="C306" s="82" t="s">
        <v>3141</v>
      </c>
      <c r="D306" s="12" t="s">
        <v>214</v>
      </c>
      <c r="E306" s="166">
        <v>3825.5</v>
      </c>
      <c r="F306" s="158">
        <v>31374.04</v>
      </c>
    </row>
    <row r="307" spans="1:7" ht="10.7" customHeight="1" x14ac:dyDescent="0.2">
      <c r="A307" s="191">
        <v>43725</v>
      </c>
      <c r="B307" s="10">
        <v>14067</v>
      </c>
      <c r="C307" s="82" t="s">
        <v>3140</v>
      </c>
      <c r="D307" s="12" t="s">
        <v>215</v>
      </c>
      <c r="E307" s="156">
        <v>150</v>
      </c>
      <c r="F307" s="158">
        <v>6269.09</v>
      </c>
      <c r="G307" s="12" t="s">
        <v>3029</v>
      </c>
    </row>
    <row r="308" spans="1:7" ht="10.7" customHeight="1" x14ac:dyDescent="0.2">
      <c r="A308" s="191">
        <v>43731</v>
      </c>
      <c r="B308" s="81">
        <v>16078</v>
      </c>
      <c r="C308" s="82" t="s">
        <v>3047</v>
      </c>
      <c r="D308" s="12" t="s">
        <v>6682</v>
      </c>
      <c r="E308" s="166">
        <v>1203.7</v>
      </c>
      <c r="F308" s="158"/>
      <c r="G308" s="12" t="s">
        <v>3046</v>
      </c>
    </row>
    <row r="309" spans="1:7" ht="10.7" customHeight="1" x14ac:dyDescent="0.2">
      <c r="A309" s="191">
        <v>43725</v>
      </c>
      <c r="B309" s="10">
        <v>21623</v>
      </c>
      <c r="C309" s="82" t="s">
        <v>3141</v>
      </c>
      <c r="D309" s="12" t="s">
        <v>216</v>
      </c>
      <c r="E309" s="156">
        <v>189886.16</v>
      </c>
      <c r="F309" s="158">
        <v>4547682.55</v>
      </c>
      <c r="G309" s="83" t="s">
        <v>3029</v>
      </c>
    </row>
    <row r="310" spans="1:7" ht="10.7" customHeight="1" x14ac:dyDescent="0.2">
      <c r="A310" s="191">
        <v>43732</v>
      </c>
      <c r="B310" s="81">
        <v>21623</v>
      </c>
      <c r="C310" s="82" t="s">
        <v>3141</v>
      </c>
      <c r="D310" s="12" t="s">
        <v>216</v>
      </c>
      <c r="E310" s="166">
        <v>439839.10999999993</v>
      </c>
      <c r="F310" s="158">
        <v>4987521.66</v>
      </c>
    </row>
    <row r="311" spans="1:7" ht="10.7" customHeight="1" x14ac:dyDescent="0.2">
      <c r="A311" s="191">
        <v>43725</v>
      </c>
      <c r="B311" s="10">
        <v>10963</v>
      </c>
      <c r="C311" s="82" t="s">
        <v>3140</v>
      </c>
      <c r="D311" s="12" t="s">
        <v>856</v>
      </c>
      <c r="E311" s="156">
        <v>212</v>
      </c>
      <c r="F311" s="158">
        <v>2689</v>
      </c>
      <c r="G311" s="83"/>
    </row>
    <row r="312" spans="1:7" ht="10.7" customHeight="1" x14ac:dyDescent="0.2">
      <c r="A312" s="191">
        <v>43732</v>
      </c>
      <c r="B312" s="81">
        <v>13287</v>
      </c>
      <c r="C312" s="82" t="s">
        <v>3140</v>
      </c>
      <c r="D312" s="12" t="s">
        <v>217</v>
      </c>
      <c r="E312" s="166">
        <v>272.62</v>
      </c>
      <c r="F312" s="158">
        <v>4481.46</v>
      </c>
    </row>
    <row r="313" spans="1:7" ht="10.7" customHeight="1" x14ac:dyDescent="0.2">
      <c r="A313" s="191">
        <v>43732</v>
      </c>
      <c r="B313" s="81">
        <v>17522</v>
      </c>
      <c r="C313" s="82" t="s">
        <v>3141</v>
      </c>
      <c r="D313" s="12" t="s">
        <v>1549</v>
      </c>
      <c r="E313" s="166">
        <v>7393.3799999999992</v>
      </c>
      <c r="F313" s="158">
        <v>297356.57</v>
      </c>
    </row>
    <row r="314" spans="1:7" ht="10.7" customHeight="1" x14ac:dyDescent="0.2">
      <c r="A314" s="191">
        <v>43732</v>
      </c>
      <c r="B314" s="81">
        <v>13609</v>
      </c>
      <c r="C314" s="82" t="s">
        <v>3141</v>
      </c>
      <c r="D314" s="12" t="s">
        <v>220</v>
      </c>
      <c r="E314" s="166">
        <v>580297</v>
      </c>
      <c r="F314" s="158">
        <v>2159772.6</v>
      </c>
    </row>
    <row r="315" spans="1:7" ht="10.7" customHeight="1" x14ac:dyDescent="0.2">
      <c r="A315" s="191">
        <v>43732</v>
      </c>
      <c r="B315" s="81">
        <v>14171</v>
      </c>
      <c r="C315" s="82" t="s">
        <v>3140</v>
      </c>
      <c r="D315" s="12" t="s">
        <v>221</v>
      </c>
      <c r="E315" s="166">
        <v>59.1</v>
      </c>
      <c r="F315" s="158">
        <v>1602.1799999999998</v>
      </c>
    </row>
    <row r="316" spans="1:7" ht="10.7" customHeight="1" x14ac:dyDescent="0.2">
      <c r="A316" s="191">
        <v>43732</v>
      </c>
      <c r="B316" s="81">
        <v>14130</v>
      </c>
      <c r="C316" s="82" t="s">
        <v>3141</v>
      </c>
      <c r="D316" s="12" t="s">
        <v>1320</v>
      </c>
      <c r="E316" s="166">
        <v>16789.78</v>
      </c>
      <c r="F316" s="158">
        <v>132989.41999999998</v>
      </c>
    </row>
    <row r="317" spans="1:7" ht="10.7" customHeight="1" x14ac:dyDescent="0.2">
      <c r="A317" s="191">
        <v>43725</v>
      </c>
      <c r="B317" s="10">
        <v>13879</v>
      </c>
      <c r="C317" s="82" t="s">
        <v>3073</v>
      </c>
      <c r="D317" s="12" t="s">
        <v>1416</v>
      </c>
      <c r="E317" s="156">
        <v>500</v>
      </c>
      <c r="F317" s="158">
        <v>438799.09</v>
      </c>
      <c r="G317" s="83" t="s">
        <v>3072</v>
      </c>
    </row>
    <row r="318" spans="1:7" ht="10.7" customHeight="1" x14ac:dyDescent="0.2">
      <c r="A318" s="191">
        <v>43721</v>
      </c>
      <c r="B318" s="10">
        <v>14477</v>
      </c>
      <c r="C318" s="82" t="s">
        <v>3073</v>
      </c>
      <c r="D318" s="12" t="s">
        <v>222</v>
      </c>
      <c r="E318" s="156">
        <v>1210</v>
      </c>
      <c r="F318" s="158">
        <v>30105</v>
      </c>
      <c r="G318" s="83" t="s">
        <v>3072</v>
      </c>
    </row>
    <row r="319" spans="1:7" ht="10.7" customHeight="1" x14ac:dyDescent="0.2">
      <c r="A319" s="191">
        <v>43720</v>
      </c>
      <c r="B319" s="81">
        <v>16078</v>
      </c>
      <c r="C319" s="82" t="s">
        <v>3047</v>
      </c>
      <c r="D319" s="12" t="s">
        <v>223</v>
      </c>
      <c r="E319" s="166">
        <v>50</v>
      </c>
      <c r="F319" s="158"/>
      <c r="G319" s="12" t="s">
        <v>3046</v>
      </c>
    </row>
    <row r="320" spans="1:7" ht="10.7" customHeight="1" x14ac:dyDescent="0.2">
      <c r="A320" s="191">
        <v>43727</v>
      </c>
      <c r="B320" s="81">
        <v>16078</v>
      </c>
      <c r="C320" s="82" t="s">
        <v>3047</v>
      </c>
      <c r="D320" s="12" t="s">
        <v>223</v>
      </c>
      <c r="E320" s="166">
        <v>50</v>
      </c>
      <c r="F320" s="158"/>
      <c r="G320" s="12" t="s">
        <v>3046</v>
      </c>
    </row>
    <row r="321" spans="1:7" ht="10.7" customHeight="1" x14ac:dyDescent="0.2">
      <c r="A321" s="191">
        <v>43727</v>
      </c>
      <c r="B321" s="81">
        <v>16078</v>
      </c>
      <c r="C321" s="82" t="s">
        <v>3047</v>
      </c>
      <c r="D321" s="12" t="s">
        <v>223</v>
      </c>
      <c r="E321" s="166">
        <v>50</v>
      </c>
      <c r="F321" s="158"/>
      <c r="G321" s="12" t="s">
        <v>3046</v>
      </c>
    </row>
    <row r="322" spans="1:7" ht="10.7" customHeight="1" x14ac:dyDescent="0.2">
      <c r="A322" s="191">
        <v>43727</v>
      </c>
      <c r="B322" s="81">
        <v>16078</v>
      </c>
      <c r="C322" s="82" t="s">
        <v>3047</v>
      </c>
      <c r="D322" s="12" t="s">
        <v>223</v>
      </c>
      <c r="E322" s="166">
        <v>5</v>
      </c>
      <c r="F322" s="158"/>
      <c r="G322" s="12" t="s">
        <v>3046</v>
      </c>
    </row>
    <row r="323" spans="1:7" ht="10.7" customHeight="1" x14ac:dyDescent="0.2">
      <c r="A323" s="191">
        <v>43727</v>
      </c>
      <c r="B323" s="81">
        <v>16078</v>
      </c>
      <c r="C323" s="82" t="s">
        <v>3047</v>
      </c>
      <c r="D323" s="12" t="s">
        <v>223</v>
      </c>
      <c r="E323" s="166">
        <v>5</v>
      </c>
      <c r="F323" s="158"/>
      <c r="G323" s="12" t="s">
        <v>3046</v>
      </c>
    </row>
    <row r="324" spans="1:7" ht="10.7" customHeight="1" x14ac:dyDescent="0.2">
      <c r="A324" s="191">
        <v>43720</v>
      </c>
      <c r="B324" s="81">
        <v>16078</v>
      </c>
      <c r="C324" s="82" t="s">
        <v>3047</v>
      </c>
      <c r="D324" s="12" t="s">
        <v>223</v>
      </c>
      <c r="E324" s="166">
        <v>382.59</v>
      </c>
      <c r="F324" s="158"/>
      <c r="G324" s="12" t="s">
        <v>3046</v>
      </c>
    </row>
    <row r="325" spans="1:7" ht="10.7" customHeight="1" x14ac:dyDescent="0.2">
      <c r="A325" s="191">
        <v>43720</v>
      </c>
      <c r="B325" s="81">
        <v>16078</v>
      </c>
      <c r="C325" s="82" t="s">
        <v>3047</v>
      </c>
      <c r="D325" s="12" t="s">
        <v>223</v>
      </c>
      <c r="E325" s="166">
        <v>1280.4100000000001</v>
      </c>
      <c r="F325" s="158"/>
      <c r="G325" s="12" t="s">
        <v>3046</v>
      </c>
    </row>
    <row r="326" spans="1:7" ht="10.7" customHeight="1" x14ac:dyDescent="0.2">
      <c r="A326" s="191">
        <v>43727</v>
      </c>
      <c r="B326" s="81">
        <v>16078</v>
      </c>
      <c r="C326" s="82" t="s">
        <v>3047</v>
      </c>
      <c r="D326" s="12" t="s">
        <v>223</v>
      </c>
      <c r="E326" s="166">
        <v>24.07</v>
      </c>
      <c r="F326" s="158"/>
      <c r="G326" s="12" t="s">
        <v>3046</v>
      </c>
    </row>
    <row r="327" spans="1:7" ht="10.7" customHeight="1" x14ac:dyDescent="0.2">
      <c r="A327" s="191">
        <v>43727</v>
      </c>
      <c r="B327" s="81">
        <v>16078</v>
      </c>
      <c r="C327" s="82" t="s">
        <v>3047</v>
      </c>
      <c r="D327" s="12" t="s">
        <v>223</v>
      </c>
      <c r="E327" s="166">
        <v>11.93</v>
      </c>
      <c r="F327" s="158"/>
      <c r="G327" s="12" t="s">
        <v>3046</v>
      </c>
    </row>
    <row r="328" spans="1:7" ht="10.7" customHeight="1" x14ac:dyDescent="0.2">
      <c r="A328" s="191">
        <v>43732</v>
      </c>
      <c r="B328" s="81">
        <v>17903</v>
      </c>
      <c r="C328" s="82" t="s">
        <v>3141</v>
      </c>
      <c r="D328" s="12" t="s">
        <v>224</v>
      </c>
      <c r="E328" s="166">
        <v>177.6</v>
      </c>
      <c r="F328" s="158">
        <v>2926.92</v>
      </c>
    </row>
    <row r="329" spans="1:7" ht="10.7" customHeight="1" x14ac:dyDescent="0.2">
      <c r="A329" s="191">
        <v>43732</v>
      </c>
      <c r="B329" s="81">
        <v>19193</v>
      </c>
      <c r="C329" s="82" t="s">
        <v>3140</v>
      </c>
      <c r="D329" s="12" t="s">
        <v>1700</v>
      </c>
      <c r="E329" s="166">
        <v>55.87</v>
      </c>
      <c r="F329" s="158">
        <v>293005.21000000002</v>
      </c>
    </row>
    <row r="330" spans="1:7" ht="10.7" customHeight="1" x14ac:dyDescent="0.2">
      <c r="A330" s="191">
        <v>43732</v>
      </c>
      <c r="B330" s="81">
        <v>13479</v>
      </c>
      <c r="C330" s="82" t="s">
        <v>3141</v>
      </c>
      <c r="D330" s="12" t="s">
        <v>228</v>
      </c>
      <c r="E330" s="166">
        <v>319.45000000000005</v>
      </c>
      <c r="F330" s="158">
        <v>18016.010000000002</v>
      </c>
    </row>
    <row r="331" spans="1:7" ht="10.7" customHeight="1" x14ac:dyDescent="0.2">
      <c r="A331" s="191">
        <v>43725</v>
      </c>
      <c r="B331" s="10">
        <v>13761</v>
      </c>
      <c r="C331" s="82" t="s">
        <v>3140</v>
      </c>
      <c r="D331" s="12" t="s">
        <v>229</v>
      </c>
      <c r="E331" s="156">
        <v>450</v>
      </c>
      <c r="F331" s="158">
        <v>50101.68</v>
      </c>
      <c r="G331" s="83"/>
    </row>
    <row r="332" spans="1:7" ht="10.7" customHeight="1" x14ac:dyDescent="0.2">
      <c r="A332" s="191">
        <v>43732</v>
      </c>
      <c r="B332" s="81">
        <v>13761</v>
      </c>
      <c r="C332" s="82" t="s">
        <v>3140</v>
      </c>
      <c r="D332" s="12" t="s">
        <v>229</v>
      </c>
      <c r="E332" s="166">
        <v>2706.52</v>
      </c>
      <c r="F332" s="158">
        <v>52808.2</v>
      </c>
    </row>
    <row r="333" spans="1:7" ht="10.7" customHeight="1" x14ac:dyDescent="0.2">
      <c r="A333" s="191">
        <v>43732</v>
      </c>
      <c r="B333" s="81">
        <v>14468</v>
      </c>
      <c r="C333" s="82" t="s">
        <v>3134</v>
      </c>
      <c r="D333" s="12" t="s">
        <v>230</v>
      </c>
      <c r="E333" s="166">
        <v>90</v>
      </c>
      <c r="F333" s="158">
        <v>5275.44</v>
      </c>
    </row>
    <row r="334" spans="1:7" ht="10.7" customHeight="1" x14ac:dyDescent="0.2">
      <c r="A334" s="191">
        <v>43725</v>
      </c>
      <c r="B334" s="10">
        <v>13514</v>
      </c>
      <c r="C334" s="82" t="s">
        <v>3140</v>
      </c>
      <c r="D334" s="12" t="s">
        <v>3498</v>
      </c>
      <c r="E334" s="156">
        <v>12628</v>
      </c>
      <c r="F334" s="158">
        <v>387809.04</v>
      </c>
      <c r="G334" s="83"/>
    </row>
    <row r="335" spans="1:7" ht="10.7" customHeight="1" x14ac:dyDescent="0.2">
      <c r="A335" s="191">
        <v>43732</v>
      </c>
      <c r="B335" s="81">
        <v>13514</v>
      </c>
      <c r="C335" s="82" t="s">
        <v>3140</v>
      </c>
      <c r="D335" s="12" t="s">
        <v>232</v>
      </c>
      <c r="E335" s="166">
        <v>1991.62</v>
      </c>
      <c r="F335" s="158">
        <v>389800.66</v>
      </c>
    </row>
    <row r="336" spans="1:7" ht="10.7" customHeight="1" x14ac:dyDescent="0.2">
      <c r="A336" s="191">
        <v>43725</v>
      </c>
      <c r="B336" s="10">
        <v>13634</v>
      </c>
      <c r="C336" s="82" t="s">
        <v>3141</v>
      </c>
      <c r="D336" s="12" t="s">
        <v>233</v>
      </c>
      <c r="E336" s="156">
        <v>180.25</v>
      </c>
      <c r="F336" s="158">
        <v>2343.25</v>
      </c>
    </row>
    <row r="337" spans="1:7" ht="10.7" customHeight="1" x14ac:dyDescent="0.2">
      <c r="A337" s="191">
        <v>43725</v>
      </c>
      <c r="B337" s="81">
        <v>26093</v>
      </c>
      <c r="C337" s="82" t="s">
        <v>3141</v>
      </c>
      <c r="D337" s="12" t="s">
        <v>2660</v>
      </c>
      <c r="E337" s="166">
        <v>81458</v>
      </c>
      <c r="F337" s="158">
        <v>1360218.41</v>
      </c>
      <c r="G337" s="83" t="s">
        <v>3029</v>
      </c>
    </row>
    <row r="338" spans="1:7" ht="10.7" customHeight="1" x14ac:dyDescent="0.2">
      <c r="A338" s="191">
        <v>43732</v>
      </c>
      <c r="B338" s="81">
        <v>26093</v>
      </c>
      <c r="C338" s="82" t="s">
        <v>3141</v>
      </c>
      <c r="D338" s="12" t="s">
        <v>2660</v>
      </c>
      <c r="E338" s="166">
        <v>50990.720000000001</v>
      </c>
      <c r="F338" s="158">
        <v>1411209.13</v>
      </c>
    </row>
    <row r="339" spans="1:7" ht="10.7" customHeight="1" x14ac:dyDescent="0.2">
      <c r="A339" s="191">
        <v>43725</v>
      </c>
      <c r="B339" s="10">
        <v>23287</v>
      </c>
      <c r="C339" s="82" t="s">
        <v>3127</v>
      </c>
      <c r="D339" s="12" t="s">
        <v>2131</v>
      </c>
      <c r="E339" s="156">
        <v>2100</v>
      </c>
      <c r="F339" s="158">
        <v>26649.25</v>
      </c>
    </row>
    <row r="340" spans="1:7" ht="10.7" customHeight="1" x14ac:dyDescent="0.2">
      <c r="A340" s="191">
        <v>43725</v>
      </c>
      <c r="B340" s="10">
        <v>23288</v>
      </c>
      <c r="C340" s="82" t="s">
        <v>3127</v>
      </c>
      <c r="D340" s="12" t="s">
        <v>2132</v>
      </c>
      <c r="E340" s="156">
        <v>625</v>
      </c>
      <c r="F340" s="158">
        <v>5100</v>
      </c>
    </row>
    <row r="341" spans="1:7" ht="10.7" customHeight="1" x14ac:dyDescent="0.2">
      <c r="A341" s="191">
        <v>43732</v>
      </c>
      <c r="B341" s="81">
        <v>23288</v>
      </c>
      <c r="C341" s="82" t="s">
        <v>3127</v>
      </c>
      <c r="D341" s="12" t="s">
        <v>2132</v>
      </c>
      <c r="E341" s="166">
        <v>2550</v>
      </c>
      <c r="F341" s="158">
        <v>7650</v>
      </c>
    </row>
    <row r="342" spans="1:7" ht="10.7" customHeight="1" x14ac:dyDescent="0.2">
      <c r="A342" s="191">
        <v>43732</v>
      </c>
      <c r="B342" s="81">
        <v>26577</v>
      </c>
      <c r="C342" s="82" t="s">
        <v>3140</v>
      </c>
      <c r="D342" s="12" t="s">
        <v>235</v>
      </c>
      <c r="E342" s="166">
        <v>53.92</v>
      </c>
      <c r="F342" s="158">
        <v>13746.44</v>
      </c>
    </row>
    <row r="343" spans="1:7" ht="10.7" customHeight="1" x14ac:dyDescent="0.2">
      <c r="A343" s="191">
        <v>43725</v>
      </c>
      <c r="B343" s="10">
        <v>27318</v>
      </c>
      <c r="C343" s="82" t="s">
        <v>3140</v>
      </c>
      <c r="D343" s="12" t="s">
        <v>5095</v>
      </c>
      <c r="E343" s="156">
        <v>612</v>
      </c>
      <c r="F343" s="158">
        <v>17216.86</v>
      </c>
      <c r="G343" s="83"/>
    </row>
    <row r="344" spans="1:7" ht="10.7" customHeight="1" x14ac:dyDescent="0.2">
      <c r="A344" s="191">
        <v>43732</v>
      </c>
      <c r="B344" s="81">
        <v>27318</v>
      </c>
      <c r="C344" s="82" t="s">
        <v>3140</v>
      </c>
      <c r="D344" s="12" t="s">
        <v>5095</v>
      </c>
      <c r="E344" s="166">
        <v>1224</v>
      </c>
      <c r="F344" s="158">
        <v>18440.86</v>
      </c>
    </row>
    <row r="345" spans="1:7" ht="10.7" customHeight="1" x14ac:dyDescent="0.2">
      <c r="A345" s="191">
        <v>43725</v>
      </c>
      <c r="B345" s="10">
        <v>26228</v>
      </c>
      <c r="C345" s="82" t="s">
        <v>3136</v>
      </c>
      <c r="D345" s="12" t="s">
        <v>2183</v>
      </c>
      <c r="E345" s="156">
        <v>1200</v>
      </c>
      <c r="F345" s="158">
        <v>6650</v>
      </c>
      <c r="G345" s="12" t="s">
        <v>3029</v>
      </c>
    </row>
    <row r="346" spans="1:7" ht="10.7" customHeight="1" x14ac:dyDescent="0.2">
      <c r="A346" s="191">
        <v>43731</v>
      </c>
      <c r="B346" s="81">
        <v>16078</v>
      </c>
      <c r="C346" s="82" t="s">
        <v>3047</v>
      </c>
      <c r="D346" s="12" t="s">
        <v>6667</v>
      </c>
      <c r="E346" s="166">
        <v>10</v>
      </c>
      <c r="F346" s="158"/>
      <c r="G346" s="12" t="s">
        <v>3046</v>
      </c>
    </row>
    <row r="347" spans="1:7" ht="10.7" customHeight="1" x14ac:dyDescent="0.2">
      <c r="A347" s="191">
        <v>43725</v>
      </c>
      <c r="B347" s="10">
        <v>13317</v>
      </c>
      <c r="C347" s="82" t="s">
        <v>3140</v>
      </c>
      <c r="D347" s="12" t="s">
        <v>1158</v>
      </c>
      <c r="E347" s="156">
        <v>7760.29</v>
      </c>
      <c r="F347" s="158">
        <v>49248.53</v>
      </c>
      <c r="G347" s="83"/>
    </row>
    <row r="348" spans="1:7" ht="10.7" customHeight="1" x14ac:dyDescent="0.2">
      <c r="A348" s="191">
        <v>43732</v>
      </c>
      <c r="B348" s="81">
        <v>13317</v>
      </c>
      <c r="C348" s="82" t="s">
        <v>3140</v>
      </c>
      <c r="D348" s="12" t="s">
        <v>1158</v>
      </c>
      <c r="E348" s="166">
        <v>811.98</v>
      </c>
      <c r="F348" s="158">
        <v>50060.51</v>
      </c>
    </row>
    <row r="349" spans="1:7" ht="10.7" customHeight="1" x14ac:dyDescent="0.2">
      <c r="A349" s="191">
        <v>43725</v>
      </c>
      <c r="B349" s="10">
        <v>20603</v>
      </c>
      <c r="C349" s="82" t="s">
        <v>3141</v>
      </c>
      <c r="D349" s="12" t="s">
        <v>1819</v>
      </c>
      <c r="E349" s="156">
        <v>28626.5</v>
      </c>
      <c r="F349" s="158">
        <v>996753.42</v>
      </c>
      <c r="G349" s="83"/>
    </row>
    <row r="350" spans="1:7" ht="10.7" customHeight="1" x14ac:dyDescent="0.2">
      <c r="A350" s="191">
        <v>43725</v>
      </c>
      <c r="B350" s="10">
        <v>25467</v>
      </c>
      <c r="C350" s="82" t="s">
        <v>3141</v>
      </c>
      <c r="D350" s="12" t="s">
        <v>238</v>
      </c>
      <c r="E350" s="156">
        <v>626.89</v>
      </c>
      <c r="F350" s="158">
        <v>39451.129999999997</v>
      </c>
      <c r="G350" s="83"/>
    </row>
    <row r="351" spans="1:7" ht="10.7" customHeight="1" x14ac:dyDescent="0.2">
      <c r="A351" s="191">
        <v>43732</v>
      </c>
      <c r="B351" s="81">
        <v>25467</v>
      </c>
      <c r="C351" s="82" t="s">
        <v>3141</v>
      </c>
      <c r="D351" s="12" t="s">
        <v>238</v>
      </c>
      <c r="E351" s="166">
        <v>285.01</v>
      </c>
      <c r="F351" s="158">
        <v>39736.14</v>
      </c>
    </row>
    <row r="352" spans="1:7" ht="10.7" customHeight="1" x14ac:dyDescent="0.2">
      <c r="A352" s="191">
        <v>43732</v>
      </c>
      <c r="B352" s="81">
        <v>20768</v>
      </c>
      <c r="C352" s="82" t="s">
        <v>3141</v>
      </c>
      <c r="D352" s="12" t="s">
        <v>1833</v>
      </c>
      <c r="E352" s="166">
        <v>149.81</v>
      </c>
      <c r="F352" s="158">
        <v>1070.31</v>
      </c>
    </row>
    <row r="353" spans="1:7" ht="10.7" customHeight="1" x14ac:dyDescent="0.2">
      <c r="A353" s="191">
        <v>43732</v>
      </c>
      <c r="B353" s="81">
        <v>25322</v>
      </c>
      <c r="C353" s="82" t="s">
        <v>3140</v>
      </c>
      <c r="D353" s="12" t="s">
        <v>2503</v>
      </c>
      <c r="E353" s="166">
        <v>2276</v>
      </c>
      <c r="F353" s="158">
        <v>22887.13</v>
      </c>
    </row>
    <row r="354" spans="1:7" ht="10.7" customHeight="1" x14ac:dyDescent="0.2">
      <c r="A354" s="191">
        <v>43724</v>
      </c>
      <c r="B354" s="81">
        <v>16078</v>
      </c>
      <c r="C354" s="82" t="s">
        <v>3047</v>
      </c>
      <c r="D354" s="12" t="s">
        <v>6696</v>
      </c>
      <c r="E354" s="166">
        <v>950</v>
      </c>
      <c r="F354" s="158"/>
      <c r="G354" s="12" t="s">
        <v>3046</v>
      </c>
    </row>
    <row r="355" spans="1:7" ht="10.7" customHeight="1" x14ac:dyDescent="0.2">
      <c r="A355" s="191">
        <v>43732</v>
      </c>
      <c r="B355" s="81">
        <v>11091</v>
      </c>
      <c r="C355" s="82" t="s">
        <v>3141</v>
      </c>
      <c r="D355" s="12" t="s">
        <v>876</v>
      </c>
      <c r="E355" s="166">
        <v>583.85</v>
      </c>
      <c r="F355" s="158">
        <v>7968.68</v>
      </c>
    </row>
    <row r="356" spans="1:7" ht="10.7" customHeight="1" x14ac:dyDescent="0.2">
      <c r="A356" s="191">
        <v>43732</v>
      </c>
      <c r="B356" s="81">
        <v>10122</v>
      </c>
      <c r="C356" s="82" t="s">
        <v>3140</v>
      </c>
      <c r="D356" s="12" t="s">
        <v>5987</v>
      </c>
      <c r="E356" s="166">
        <v>30335.019999999997</v>
      </c>
      <c r="F356" s="158">
        <v>118435.76999999999</v>
      </c>
    </row>
    <row r="357" spans="1:7" ht="10.7" customHeight="1" x14ac:dyDescent="0.2">
      <c r="A357" s="191">
        <v>43725</v>
      </c>
      <c r="B357" s="10">
        <v>22771</v>
      </c>
      <c r="C357" s="82" t="s">
        <v>3140</v>
      </c>
      <c r="D357" s="12" t="s">
        <v>242</v>
      </c>
      <c r="E357" s="156">
        <v>9096.59</v>
      </c>
      <c r="F357" s="158">
        <v>605895.91</v>
      </c>
    </row>
    <row r="358" spans="1:7" ht="10.7" customHeight="1" x14ac:dyDescent="0.2">
      <c r="A358" s="191">
        <v>43732</v>
      </c>
      <c r="B358" s="81">
        <v>22771</v>
      </c>
      <c r="C358" s="82" t="s">
        <v>3140</v>
      </c>
      <c r="D358" s="12" t="s">
        <v>242</v>
      </c>
      <c r="E358" s="166">
        <v>11025</v>
      </c>
      <c r="F358" s="158">
        <v>616920.91</v>
      </c>
    </row>
    <row r="359" spans="1:7" ht="10.7" customHeight="1" x14ac:dyDescent="0.2">
      <c r="A359" s="191">
        <v>43732</v>
      </c>
      <c r="B359" s="81">
        <v>24840</v>
      </c>
      <c r="C359" s="82" t="s">
        <v>3128</v>
      </c>
      <c r="D359" s="12" t="s">
        <v>2393</v>
      </c>
      <c r="E359" s="166">
        <v>187</v>
      </c>
      <c r="F359" s="158">
        <v>480.83</v>
      </c>
    </row>
    <row r="360" spans="1:7" ht="10.7" customHeight="1" x14ac:dyDescent="0.2">
      <c r="A360" s="191">
        <v>43732</v>
      </c>
      <c r="B360" s="81">
        <v>23904</v>
      </c>
      <c r="C360" s="82" t="s">
        <v>3128</v>
      </c>
      <c r="D360" s="12" t="s">
        <v>2232</v>
      </c>
      <c r="E360" s="166">
        <v>198</v>
      </c>
      <c r="F360" s="158">
        <v>633.21</v>
      </c>
    </row>
    <row r="361" spans="1:7" ht="10.7" customHeight="1" x14ac:dyDescent="0.2">
      <c r="A361" s="191">
        <v>43732</v>
      </c>
      <c r="B361" s="81">
        <v>18712</v>
      </c>
      <c r="C361" s="82" t="s">
        <v>3128</v>
      </c>
      <c r="D361" s="12" t="s">
        <v>1672</v>
      </c>
      <c r="E361" s="166">
        <v>828.85</v>
      </c>
      <c r="F361" s="158">
        <v>1452.35</v>
      </c>
    </row>
    <row r="362" spans="1:7" ht="10.7" customHeight="1" x14ac:dyDescent="0.2">
      <c r="A362" s="191">
        <v>43725</v>
      </c>
      <c r="B362" s="10">
        <v>21106</v>
      </c>
      <c r="C362" s="82" t="s">
        <v>3141</v>
      </c>
      <c r="D362" s="12" t="s">
        <v>244</v>
      </c>
      <c r="E362" s="156">
        <v>9.5399999999999991</v>
      </c>
      <c r="F362" s="158">
        <v>241.2</v>
      </c>
    </row>
    <row r="363" spans="1:7" ht="10.7" customHeight="1" x14ac:dyDescent="0.2">
      <c r="A363" s="191">
        <v>43732</v>
      </c>
      <c r="B363" s="81">
        <v>21106</v>
      </c>
      <c r="C363" s="82" t="s">
        <v>3141</v>
      </c>
      <c r="D363" s="12" t="s">
        <v>244</v>
      </c>
      <c r="E363" s="166">
        <v>0.72</v>
      </c>
      <c r="F363" s="158">
        <v>241.92</v>
      </c>
    </row>
    <row r="364" spans="1:7" ht="10.7" customHeight="1" x14ac:dyDescent="0.2">
      <c r="A364" s="191">
        <v>43732</v>
      </c>
      <c r="B364" s="81">
        <v>13337</v>
      </c>
      <c r="C364" s="82" t="s">
        <v>3140</v>
      </c>
      <c r="D364" s="12" t="s">
        <v>1163</v>
      </c>
      <c r="E364" s="166">
        <v>1986</v>
      </c>
      <c r="F364" s="158">
        <v>123129</v>
      </c>
    </row>
    <row r="365" spans="1:7" ht="10.7" customHeight="1" x14ac:dyDescent="0.2">
      <c r="A365" s="191">
        <v>43725</v>
      </c>
      <c r="B365" s="10">
        <v>10734</v>
      </c>
      <c r="C365" s="82" t="s">
        <v>3140</v>
      </c>
      <c r="D365" s="12" t="s">
        <v>825</v>
      </c>
      <c r="E365" s="156">
        <v>145</v>
      </c>
      <c r="F365" s="158">
        <v>1990.17</v>
      </c>
      <c r="G365" s="83"/>
    </row>
    <row r="366" spans="1:7" ht="10.7" customHeight="1" x14ac:dyDescent="0.2">
      <c r="A366" s="191">
        <v>43732</v>
      </c>
      <c r="B366" s="81">
        <v>27290</v>
      </c>
      <c r="C366" s="82" t="s">
        <v>3128</v>
      </c>
      <c r="D366" s="12" t="s">
        <v>3308</v>
      </c>
      <c r="E366" s="166">
        <v>33.700000000000003</v>
      </c>
      <c r="F366" s="158">
        <v>704.47</v>
      </c>
    </row>
    <row r="367" spans="1:7" ht="10.7" customHeight="1" x14ac:dyDescent="0.2">
      <c r="A367" s="191">
        <v>43732</v>
      </c>
      <c r="B367" s="81">
        <v>28143</v>
      </c>
      <c r="C367" s="82" t="s">
        <v>3127</v>
      </c>
      <c r="D367" s="12" t="s">
        <v>6737</v>
      </c>
      <c r="E367" s="166">
        <v>450</v>
      </c>
      <c r="F367" s="158">
        <v>450</v>
      </c>
    </row>
    <row r="368" spans="1:7" ht="10.7" customHeight="1" x14ac:dyDescent="0.2">
      <c r="A368" s="191">
        <v>43725</v>
      </c>
      <c r="B368" s="10">
        <v>14787</v>
      </c>
      <c r="C368" s="82" t="s">
        <v>3127</v>
      </c>
      <c r="D368" s="12" t="s">
        <v>248</v>
      </c>
      <c r="E368" s="156">
        <v>1265</v>
      </c>
      <c r="F368" s="158">
        <v>111536.75</v>
      </c>
    </row>
    <row r="369" spans="1:7" ht="10.7" customHeight="1" x14ac:dyDescent="0.2">
      <c r="A369" s="191">
        <v>43732</v>
      </c>
      <c r="B369" s="81">
        <v>14787</v>
      </c>
      <c r="C369" s="82" t="s">
        <v>3127</v>
      </c>
      <c r="D369" s="12" t="s">
        <v>248</v>
      </c>
      <c r="E369" s="166">
        <v>1900</v>
      </c>
      <c r="F369" s="158">
        <v>113436.75</v>
      </c>
    </row>
    <row r="370" spans="1:7" ht="10.7" customHeight="1" x14ac:dyDescent="0.2">
      <c r="A370" s="191">
        <v>43725</v>
      </c>
      <c r="B370" s="10">
        <v>14686</v>
      </c>
      <c r="C370" s="82" t="s">
        <v>3141</v>
      </c>
      <c r="D370" s="12" t="s">
        <v>249</v>
      </c>
      <c r="E370" s="156">
        <v>396.5</v>
      </c>
      <c r="F370" s="158">
        <v>60894.5</v>
      </c>
      <c r="G370" s="83"/>
    </row>
    <row r="371" spans="1:7" ht="10.7" customHeight="1" x14ac:dyDescent="0.2">
      <c r="A371" s="191">
        <v>43732</v>
      </c>
      <c r="B371" s="81">
        <v>14686</v>
      </c>
      <c r="C371" s="82" t="s">
        <v>3141</v>
      </c>
      <c r="D371" s="12" t="s">
        <v>249</v>
      </c>
      <c r="E371" s="166">
        <v>232</v>
      </c>
      <c r="F371" s="158">
        <v>61126.5</v>
      </c>
    </row>
    <row r="372" spans="1:7" ht="10.7" customHeight="1" x14ac:dyDescent="0.2">
      <c r="A372" s="191">
        <v>43732</v>
      </c>
      <c r="B372" s="81">
        <v>25398</v>
      </c>
      <c r="C372" s="82" t="s">
        <v>3127</v>
      </c>
      <c r="D372" s="12" t="s">
        <v>2514</v>
      </c>
      <c r="E372" s="166">
        <v>525</v>
      </c>
      <c r="F372" s="158">
        <v>4550</v>
      </c>
    </row>
    <row r="373" spans="1:7" ht="10.7" customHeight="1" x14ac:dyDescent="0.2">
      <c r="A373" s="191">
        <v>43732</v>
      </c>
      <c r="B373" s="81">
        <v>21595</v>
      </c>
      <c r="C373" s="82" t="s">
        <v>3141</v>
      </c>
      <c r="D373" s="12" t="s">
        <v>250</v>
      </c>
      <c r="E373" s="166">
        <v>2774.04</v>
      </c>
      <c r="F373" s="158">
        <v>78297.98</v>
      </c>
    </row>
    <row r="374" spans="1:7" ht="10.7" customHeight="1" x14ac:dyDescent="0.2">
      <c r="A374" s="191">
        <v>43725</v>
      </c>
      <c r="B374" s="10">
        <v>25713</v>
      </c>
      <c r="C374" s="82" t="s">
        <v>3141</v>
      </c>
      <c r="D374" s="12" t="s">
        <v>2585</v>
      </c>
      <c r="E374" s="156">
        <v>220</v>
      </c>
      <c r="F374" s="158">
        <v>2695</v>
      </c>
    </row>
    <row r="375" spans="1:7" ht="10.7" customHeight="1" x14ac:dyDescent="0.2">
      <c r="A375" s="191">
        <v>43725</v>
      </c>
      <c r="B375" s="10">
        <v>10187</v>
      </c>
      <c r="C375" s="82" t="s">
        <v>3140</v>
      </c>
      <c r="D375" s="12" t="s">
        <v>5266</v>
      </c>
      <c r="E375" s="156">
        <v>169</v>
      </c>
      <c r="F375" s="158">
        <v>15398.13</v>
      </c>
    </row>
    <row r="376" spans="1:7" ht="10.7" customHeight="1" x14ac:dyDescent="0.2">
      <c r="A376" s="191">
        <v>43732</v>
      </c>
      <c r="B376" s="81">
        <v>10187</v>
      </c>
      <c r="C376" s="82" t="s">
        <v>3140</v>
      </c>
      <c r="D376" s="12" t="s">
        <v>759</v>
      </c>
      <c r="E376" s="166">
        <v>1026.46</v>
      </c>
      <c r="F376" s="158">
        <v>16424.59</v>
      </c>
    </row>
    <row r="377" spans="1:7" ht="10.7" customHeight="1" x14ac:dyDescent="0.2">
      <c r="A377" s="191">
        <v>43732</v>
      </c>
      <c r="B377" s="81">
        <v>26363</v>
      </c>
      <c r="C377" s="82" t="s">
        <v>3127</v>
      </c>
      <c r="D377" s="12" t="s">
        <v>2724</v>
      </c>
      <c r="E377" s="166">
        <v>120</v>
      </c>
      <c r="F377" s="158">
        <v>8671.25</v>
      </c>
    </row>
    <row r="378" spans="1:7" ht="10.7" customHeight="1" x14ac:dyDescent="0.2">
      <c r="A378" s="191">
        <v>43725</v>
      </c>
      <c r="B378" s="10">
        <v>19004</v>
      </c>
      <c r="C378" s="82" t="s">
        <v>3140</v>
      </c>
      <c r="D378" s="12" t="s">
        <v>251</v>
      </c>
      <c r="E378" s="156">
        <v>350</v>
      </c>
      <c r="F378" s="158">
        <v>219259.27</v>
      </c>
    </row>
    <row r="379" spans="1:7" ht="10.7" customHeight="1" x14ac:dyDescent="0.2">
      <c r="A379" s="191">
        <v>43732</v>
      </c>
      <c r="B379" s="81">
        <v>19004</v>
      </c>
      <c r="C379" s="82" t="s">
        <v>3140</v>
      </c>
      <c r="D379" s="12" t="s">
        <v>251</v>
      </c>
      <c r="E379" s="166">
        <v>7977.65</v>
      </c>
      <c r="F379" s="158">
        <v>227236.91999999998</v>
      </c>
    </row>
    <row r="380" spans="1:7" ht="10.7" customHeight="1" x14ac:dyDescent="0.2">
      <c r="A380" s="191">
        <v>43732</v>
      </c>
      <c r="B380" s="81">
        <v>28060</v>
      </c>
      <c r="C380" s="82" t="s">
        <v>3128</v>
      </c>
      <c r="D380" s="12" t="s">
        <v>6407</v>
      </c>
      <c r="E380" s="166">
        <v>6.99</v>
      </c>
      <c r="F380" s="158">
        <v>51.72</v>
      </c>
    </row>
    <row r="381" spans="1:7" ht="10.7" customHeight="1" x14ac:dyDescent="0.2">
      <c r="A381" s="191">
        <v>43724</v>
      </c>
      <c r="B381" s="81">
        <v>16078</v>
      </c>
      <c r="C381" s="82" t="s">
        <v>3047</v>
      </c>
      <c r="D381" s="12" t="s">
        <v>6692</v>
      </c>
      <c r="E381" s="166">
        <v>475</v>
      </c>
      <c r="F381" s="158"/>
      <c r="G381" s="12" t="s">
        <v>3046</v>
      </c>
    </row>
    <row r="382" spans="1:7" ht="10.7" customHeight="1" x14ac:dyDescent="0.2">
      <c r="A382" s="191">
        <v>43732</v>
      </c>
      <c r="B382" s="81">
        <v>999002032</v>
      </c>
      <c r="C382" s="82" t="s">
        <v>3135</v>
      </c>
      <c r="D382" s="12" t="s">
        <v>3023</v>
      </c>
      <c r="E382" s="166">
        <v>1890</v>
      </c>
      <c r="F382" s="158">
        <v>1890</v>
      </c>
    </row>
    <row r="383" spans="1:7" ht="10.7" customHeight="1" x14ac:dyDescent="0.2">
      <c r="A383" s="191">
        <v>43732</v>
      </c>
      <c r="B383" s="81">
        <v>27780</v>
      </c>
      <c r="C383" s="82" t="s">
        <v>3127</v>
      </c>
      <c r="D383" s="12" t="s">
        <v>3109</v>
      </c>
      <c r="E383" s="166">
        <v>520</v>
      </c>
      <c r="F383" s="158">
        <v>2942.5</v>
      </c>
    </row>
    <row r="384" spans="1:7" ht="10.7" customHeight="1" x14ac:dyDescent="0.2">
      <c r="A384" s="191">
        <v>43725</v>
      </c>
      <c r="B384" s="10">
        <v>10903</v>
      </c>
      <c r="C384" s="82" t="s">
        <v>3140</v>
      </c>
      <c r="D384" s="12" t="s">
        <v>255</v>
      </c>
      <c r="E384" s="156">
        <v>5299.27</v>
      </c>
      <c r="F384" s="158">
        <v>177691.4</v>
      </c>
      <c r="G384" s="83"/>
    </row>
    <row r="385" spans="1:7" ht="10.7" customHeight="1" x14ac:dyDescent="0.2">
      <c r="A385" s="191">
        <v>43732</v>
      </c>
      <c r="B385" s="81">
        <v>10903</v>
      </c>
      <c r="C385" s="82" t="s">
        <v>3140</v>
      </c>
      <c r="D385" s="12" t="s">
        <v>255</v>
      </c>
      <c r="E385" s="166">
        <v>3387.0099999999998</v>
      </c>
      <c r="F385" s="158">
        <v>181078.41</v>
      </c>
    </row>
    <row r="386" spans="1:7" ht="10.7" customHeight="1" x14ac:dyDescent="0.2">
      <c r="A386" s="191">
        <v>43732</v>
      </c>
      <c r="B386" s="81">
        <v>22564</v>
      </c>
      <c r="C386" s="82" t="s">
        <v>3141</v>
      </c>
      <c r="D386" s="12" t="s">
        <v>257</v>
      </c>
      <c r="E386" s="166">
        <v>326.48</v>
      </c>
      <c r="F386" s="158">
        <v>4714.8700000000008</v>
      </c>
    </row>
    <row r="387" spans="1:7" ht="10.7" customHeight="1" x14ac:dyDescent="0.2">
      <c r="A387" s="191">
        <v>43732</v>
      </c>
      <c r="B387" s="81">
        <v>27212</v>
      </c>
      <c r="C387" s="82" t="s">
        <v>3128</v>
      </c>
      <c r="D387" s="12" t="s">
        <v>2975</v>
      </c>
      <c r="E387" s="166">
        <v>90</v>
      </c>
      <c r="F387" s="158">
        <v>90</v>
      </c>
    </row>
    <row r="388" spans="1:7" ht="10.7" customHeight="1" x14ac:dyDescent="0.2">
      <c r="A388" s="191">
        <v>43725</v>
      </c>
      <c r="B388" s="10">
        <v>20456</v>
      </c>
      <c r="C388" s="82" t="s">
        <v>3141</v>
      </c>
      <c r="D388" s="12" t="s">
        <v>258</v>
      </c>
      <c r="E388" s="156">
        <v>17081</v>
      </c>
      <c r="F388" s="158">
        <v>186348.71</v>
      </c>
      <c r="G388" s="83"/>
    </row>
    <row r="389" spans="1:7" ht="10.7" customHeight="1" x14ac:dyDescent="0.2">
      <c r="A389" s="191">
        <v>43732</v>
      </c>
      <c r="B389" s="81">
        <v>10043</v>
      </c>
      <c r="C389" s="82" t="s">
        <v>3140</v>
      </c>
      <c r="D389" s="12" t="s">
        <v>260</v>
      </c>
      <c r="E389" s="166">
        <v>159.66</v>
      </c>
      <c r="F389" s="158">
        <v>9775.39</v>
      </c>
    </row>
    <row r="390" spans="1:7" ht="10.7" customHeight="1" x14ac:dyDescent="0.2">
      <c r="A390" s="191">
        <v>43724</v>
      </c>
      <c r="B390" s="81">
        <v>16078</v>
      </c>
      <c r="C390" s="82" t="s">
        <v>3047</v>
      </c>
      <c r="D390" s="12" t="s">
        <v>6676</v>
      </c>
      <c r="E390" s="166">
        <v>10069.780000000001</v>
      </c>
      <c r="F390" s="158"/>
      <c r="G390" s="12" t="s">
        <v>3046</v>
      </c>
    </row>
    <row r="391" spans="1:7" ht="10.7" customHeight="1" x14ac:dyDescent="0.2">
      <c r="A391" s="191">
        <v>43725</v>
      </c>
      <c r="B391" s="10">
        <v>24777</v>
      </c>
      <c r="C391" s="82" t="s">
        <v>3128</v>
      </c>
      <c r="D391" s="12" t="s">
        <v>6385</v>
      </c>
      <c r="E391" s="156">
        <v>162</v>
      </c>
      <c r="F391" s="158">
        <v>522</v>
      </c>
      <c r="G391" s="83"/>
    </row>
    <row r="392" spans="1:7" ht="10.7" customHeight="1" x14ac:dyDescent="0.2">
      <c r="A392" s="191">
        <v>43731</v>
      </c>
      <c r="B392" s="81">
        <v>16078</v>
      </c>
      <c r="C392" s="82" t="s">
        <v>3047</v>
      </c>
      <c r="D392" s="12" t="s">
        <v>6706</v>
      </c>
      <c r="E392" s="166">
        <v>712.5</v>
      </c>
      <c r="F392" s="158"/>
      <c r="G392" s="12" t="s">
        <v>3046</v>
      </c>
    </row>
    <row r="393" spans="1:7" ht="10.7" customHeight="1" x14ac:dyDescent="0.2">
      <c r="A393" s="191">
        <v>43725</v>
      </c>
      <c r="B393" s="10">
        <v>25480</v>
      </c>
      <c r="C393" s="82" t="s">
        <v>3127</v>
      </c>
      <c r="D393" s="12" t="s">
        <v>2531</v>
      </c>
      <c r="E393" s="156">
        <v>1900</v>
      </c>
      <c r="F393" s="158">
        <v>12540</v>
      </c>
      <c r="G393" s="83"/>
    </row>
    <row r="394" spans="1:7" ht="10.7" customHeight="1" x14ac:dyDescent="0.2">
      <c r="A394" s="191">
        <v>43732</v>
      </c>
      <c r="B394" s="81">
        <v>12897</v>
      </c>
      <c r="C394" s="82" t="s">
        <v>3128</v>
      </c>
      <c r="D394" s="12" t="s">
        <v>1108</v>
      </c>
      <c r="E394" s="166">
        <v>295.36</v>
      </c>
      <c r="F394" s="158">
        <v>525.72</v>
      </c>
    </row>
    <row r="395" spans="1:7" ht="10.7" customHeight="1" x14ac:dyDescent="0.2">
      <c r="A395" s="191">
        <v>43725</v>
      </c>
      <c r="B395" s="10">
        <v>13692</v>
      </c>
      <c r="C395" s="82" t="s">
        <v>3140</v>
      </c>
      <c r="D395" s="12" t="s">
        <v>263</v>
      </c>
      <c r="E395" s="156">
        <v>634.95000000000005</v>
      </c>
      <c r="F395" s="158">
        <v>19998.46</v>
      </c>
      <c r="G395" s="83"/>
    </row>
    <row r="396" spans="1:7" ht="10.7" customHeight="1" x14ac:dyDescent="0.2">
      <c r="A396" s="191">
        <v>43732</v>
      </c>
      <c r="B396" s="81">
        <v>13692</v>
      </c>
      <c r="C396" s="82" t="s">
        <v>3140</v>
      </c>
      <c r="D396" s="12" t="s">
        <v>263</v>
      </c>
      <c r="E396" s="166">
        <v>1608.6</v>
      </c>
      <c r="F396" s="158">
        <v>21607.059999999998</v>
      </c>
    </row>
    <row r="397" spans="1:7" ht="10.7" customHeight="1" x14ac:dyDescent="0.2">
      <c r="A397" s="191">
        <v>43732</v>
      </c>
      <c r="B397" s="81">
        <v>14203</v>
      </c>
      <c r="C397" s="82" t="s">
        <v>3140</v>
      </c>
      <c r="D397" s="12" t="s">
        <v>1333</v>
      </c>
      <c r="E397" s="166">
        <v>5925</v>
      </c>
      <c r="F397" s="158">
        <v>100137.75</v>
      </c>
    </row>
    <row r="398" spans="1:7" ht="10.7" customHeight="1" x14ac:dyDescent="0.2">
      <c r="A398" s="191">
        <v>43725</v>
      </c>
      <c r="B398" s="10">
        <v>13362</v>
      </c>
      <c r="C398" s="82" t="s">
        <v>3140</v>
      </c>
      <c r="D398" s="12" t="s">
        <v>265</v>
      </c>
      <c r="E398" s="156">
        <v>7719.1</v>
      </c>
      <c r="F398" s="158">
        <v>534651.71</v>
      </c>
      <c r="G398" s="83"/>
    </row>
    <row r="399" spans="1:7" ht="10.7" customHeight="1" x14ac:dyDescent="0.2">
      <c r="A399" s="191">
        <v>43732</v>
      </c>
      <c r="B399" s="81">
        <v>13362</v>
      </c>
      <c r="C399" s="82" t="s">
        <v>3140</v>
      </c>
      <c r="D399" s="12" t="s">
        <v>265</v>
      </c>
      <c r="E399" s="166">
        <v>16799.370000000003</v>
      </c>
      <c r="F399" s="158">
        <v>551451.07999999996</v>
      </c>
    </row>
    <row r="400" spans="1:7" ht="10.7" customHeight="1" x14ac:dyDescent="0.2">
      <c r="A400" s="191">
        <v>43725</v>
      </c>
      <c r="B400" s="10">
        <v>19908</v>
      </c>
      <c r="C400" s="82" t="s">
        <v>3127</v>
      </c>
      <c r="D400" s="12" t="s">
        <v>267</v>
      </c>
      <c r="E400" s="156">
        <v>225</v>
      </c>
      <c r="F400" s="158">
        <v>8477.5</v>
      </c>
    </row>
    <row r="401" spans="1:7" ht="10.7" customHeight="1" x14ac:dyDescent="0.2">
      <c r="A401" s="191">
        <v>43732</v>
      </c>
      <c r="B401" s="81">
        <v>19908</v>
      </c>
      <c r="C401" s="82" t="s">
        <v>3127</v>
      </c>
      <c r="D401" s="12" t="s">
        <v>267</v>
      </c>
      <c r="E401" s="166">
        <v>675</v>
      </c>
      <c r="F401" s="158">
        <v>9152.5</v>
      </c>
    </row>
    <row r="402" spans="1:7" ht="10.7" customHeight="1" x14ac:dyDescent="0.2">
      <c r="A402" s="191">
        <v>43731</v>
      </c>
      <c r="B402" s="81">
        <v>16078</v>
      </c>
      <c r="C402" s="82" t="s">
        <v>3047</v>
      </c>
      <c r="D402" s="12" t="s">
        <v>6727</v>
      </c>
      <c r="E402" s="166">
        <v>1450</v>
      </c>
      <c r="F402" s="158"/>
      <c r="G402" s="12" t="s">
        <v>3046</v>
      </c>
    </row>
    <row r="403" spans="1:7" ht="10.7" customHeight="1" x14ac:dyDescent="0.2">
      <c r="A403" s="191">
        <v>43725</v>
      </c>
      <c r="B403" s="81">
        <v>27865</v>
      </c>
      <c r="C403" s="82" t="s">
        <v>3141</v>
      </c>
      <c r="D403" s="12" t="s">
        <v>5760</v>
      </c>
      <c r="E403" s="166">
        <v>53386.54</v>
      </c>
      <c r="F403" s="158">
        <v>53386.54</v>
      </c>
      <c r="G403" s="83" t="s">
        <v>3029</v>
      </c>
    </row>
    <row r="404" spans="1:7" ht="10.7" customHeight="1" x14ac:dyDescent="0.2">
      <c r="A404" s="191">
        <v>43732</v>
      </c>
      <c r="B404" s="81">
        <v>19607</v>
      </c>
      <c r="C404" s="82" t="s">
        <v>3140</v>
      </c>
      <c r="D404" s="12" t="s">
        <v>269</v>
      </c>
      <c r="E404" s="166">
        <v>33380.25</v>
      </c>
      <c r="F404" s="158">
        <v>331773.78999999998</v>
      </c>
    </row>
    <row r="405" spans="1:7" ht="10.7" customHeight="1" x14ac:dyDescent="0.2">
      <c r="A405" s="191">
        <v>43732</v>
      </c>
      <c r="B405" s="81">
        <v>19661</v>
      </c>
      <c r="C405" s="82" t="s">
        <v>3127</v>
      </c>
      <c r="D405" s="12" t="s">
        <v>1747</v>
      </c>
      <c r="E405" s="166">
        <v>575</v>
      </c>
      <c r="F405" s="158">
        <v>28755.5</v>
      </c>
    </row>
    <row r="406" spans="1:7" ht="10.7" customHeight="1" x14ac:dyDescent="0.2">
      <c r="A406" s="191">
        <v>43725</v>
      </c>
      <c r="B406" s="10">
        <v>20702</v>
      </c>
      <c r="C406" s="82" t="s">
        <v>3136</v>
      </c>
      <c r="D406" s="12" t="s">
        <v>6637</v>
      </c>
      <c r="E406" s="156">
        <v>676.44</v>
      </c>
      <c r="F406" s="158">
        <v>53225.79</v>
      </c>
    </row>
    <row r="407" spans="1:7" ht="10.7" customHeight="1" x14ac:dyDescent="0.2">
      <c r="A407" s="191">
        <v>43732</v>
      </c>
      <c r="B407" s="81">
        <v>13364</v>
      </c>
      <c r="C407" s="82" t="s">
        <v>3134</v>
      </c>
      <c r="D407" s="12" t="s">
        <v>272</v>
      </c>
      <c r="E407" s="166">
        <v>6759</v>
      </c>
      <c r="F407" s="158">
        <v>37735</v>
      </c>
    </row>
    <row r="408" spans="1:7" ht="10.7" customHeight="1" x14ac:dyDescent="0.2">
      <c r="A408" s="191">
        <v>43732</v>
      </c>
      <c r="B408" s="81">
        <v>13890</v>
      </c>
      <c r="C408" s="82" t="s">
        <v>3141</v>
      </c>
      <c r="D408" s="12" t="s">
        <v>1277</v>
      </c>
      <c r="E408" s="166">
        <v>18.399999999999999</v>
      </c>
      <c r="F408" s="158">
        <v>4534064.92</v>
      </c>
    </row>
    <row r="409" spans="1:7" ht="10.7" customHeight="1" x14ac:dyDescent="0.2">
      <c r="A409" s="191">
        <v>43720</v>
      </c>
      <c r="B409" s="81">
        <v>16078</v>
      </c>
      <c r="C409" s="82" t="s">
        <v>3047</v>
      </c>
      <c r="D409" s="12" t="s">
        <v>3037</v>
      </c>
      <c r="E409" s="166">
        <v>150</v>
      </c>
      <c r="F409" s="158"/>
      <c r="G409" s="12" t="s">
        <v>3046</v>
      </c>
    </row>
    <row r="410" spans="1:7" ht="10.7" customHeight="1" x14ac:dyDescent="0.2">
      <c r="A410" s="191">
        <v>43727</v>
      </c>
      <c r="B410" s="81">
        <v>16078</v>
      </c>
      <c r="C410" s="82" t="s">
        <v>3047</v>
      </c>
      <c r="D410" s="12" t="s">
        <v>3037</v>
      </c>
      <c r="E410" s="166">
        <v>75</v>
      </c>
      <c r="F410" s="158"/>
      <c r="G410" s="12" t="s">
        <v>3046</v>
      </c>
    </row>
    <row r="411" spans="1:7" ht="10.7" customHeight="1" x14ac:dyDescent="0.2">
      <c r="A411" s="191">
        <v>43727</v>
      </c>
      <c r="B411" s="81">
        <v>16078</v>
      </c>
      <c r="C411" s="82" t="s">
        <v>3047</v>
      </c>
      <c r="D411" s="12" t="s">
        <v>3037</v>
      </c>
      <c r="E411" s="166">
        <v>75</v>
      </c>
      <c r="F411" s="158"/>
      <c r="G411" s="12" t="s">
        <v>3046</v>
      </c>
    </row>
    <row r="412" spans="1:7" ht="10.7" customHeight="1" x14ac:dyDescent="0.2">
      <c r="A412" s="191">
        <v>43720</v>
      </c>
      <c r="B412" s="81">
        <v>16078</v>
      </c>
      <c r="C412" s="82" t="s">
        <v>3047</v>
      </c>
      <c r="D412" s="12" t="s">
        <v>3039</v>
      </c>
      <c r="E412" s="166">
        <v>75</v>
      </c>
      <c r="F412" s="158"/>
      <c r="G412" s="12" t="s">
        <v>3046</v>
      </c>
    </row>
    <row r="413" spans="1:7" ht="10.7" customHeight="1" x14ac:dyDescent="0.2">
      <c r="A413" s="191">
        <v>43720</v>
      </c>
      <c r="B413" s="81">
        <v>16078</v>
      </c>
      <c r="C413" s="82" t="s">
        <v>3047</v>
      </c>
      <c r="D413" s="12" t="s">
        <v>3039</v>
      </c>
      <c r="E413" s="166">
        <v>75</v>
      </c>
      <c r="F413" s="158"/>
      <c r="G413" s="12" t="s">
        <v>3046</v>
      </c>
    </row>
    <row r="414" spans="1:7" ht="10.7" customHeight="1" x14ac:dyDescent="0.2">
      <c r="A414" s="191">
        <v>43727</v>
      </c>
      <c r="B414" s="81">
        <v>16078</v>
      </c>
      <c r="C414" s="82" t="s">
        <v>3047</v>
      </c>
      <c r="D414" s="12" t="s">
        <v>3039</v>
      </c>
      <c r="E414" s="166">
        <v>75</v>
      </c>
      <c r="F414" s="158"/>
      <c r="G414" s="12" t="s">
        <v>3046</v>
      </c>
    </row>
    <row r="415" spans="1:7" ht="10.7" customHeight="1" x14ac:dyDescent="0.2">
      <c r="A415" s="191">
        <v>43727</v>
      </c>
      <c r="B415" s="81">
        <v>16078</v>
      </c>
      <c r="C415" s="82" t="s">
        <v>3047</v>
      </c>
      <c r="D415" s="12" t="s">
        <v>3039</v>
      </c>
      <c r="E415" s="166">
        <v>75</v>
      </c>
      <c r="F415" s="158"/>
      <c r="G415" s="12" t="s">
        <v>3046</v>
      </c>
    </row>
    <row r="416" spans="1:7" ht="10.7" customHeight="1" x14ac:dyDescent="0.2">
      <c r="A416" s="191">
        <v>43720</v>
      </c>
      <c r="B416" s="81">
        <v>16078</v>
      </c>
      <c r="C416" s="82" t="s">
        <v>3047</v>
      </c>
      <c r="D416" s="12" t="s">
        <v>3420</v>
      </c>
      <c r="E416" s="166">
        <v>75</v>
      </c>
      <c r="F416" s="158"/>
      <c r="G416" s="12" t="s">
        <v>3046</v>
      </c>
    </row>
    <row r="417" spans="1:7" ht="10.7" customHeight="1" x14ac:dyDescent="0.2">
      <c r="A417" s="191">
        <v>43725</v>
      </c>
      <c r="B417" s="10">
        <v>13890</v>
      </c>
      <c r="C417" s="82" t="s">
        <v>3141</v>
      </c>
      <c r="D417" s="12" t="s">
        <v>273</v>
      </c>
      <c r="E417" s="156">
        <v>74.64</v>
      </c>
      <c r="F417" s="158">
        <v>4534046.5199999996</v>
      </c>
    </row>
    <row r="418" spans="1:7" ht="10.7" customHeight="1" x14ac:dyDescent="0.2">
      <c r="A418" s="191">
        <v>43725</v>
      </c>
      <c r="B418" s="10">
        <v>14501</v>
      </c>
      <c r="C418" s="82" t="s">
        <v>3141</v>
      </c>
      <c r="D418" s="12" t="s">
        <v>273</v>
      </c>
      <c r="E418" s="156">
        <v>72</v>
      </c>
      <c r="F418" s="158">
        <v>83298.009999999995</v>
      </c>
      <c r="G418" s="83"/>
    </row>
    <row r="419" spans="1:7" ht="10.7" customHeight="1" x14ac:dyDescent="0.2">
      <c r="A419" s="191">
        <v>43724</v>
      </c>
      <c r="B419" s="81">
        <v>16078</v>
      </c>
      <c r="C419" s="82" t="s">
        <v>3047</v>
      </c>
      <c r="D419" s="12" t="s">
        <v>6678</v>
      </c>
      <c r="E419" s="166">
        <v>2771.58</v>
      </c>
      <c r="F419" s="158"/>
      <c r="G419" s="12" t="s">
        <v>3046</v>
      </c>
    </row>
    <row r="420" spans="1:7" ht="10.7" customHeight="1" x14ac:dyDescent="0.2">
      <c r="A420" s="191">
        <v>43721</v>
      </c>
      <c r="B420" s="10">
        <v>21865</v>
      </c>
      <c r="C420" s="82" t="s">
        <v>3073</v>
      </c>
      <c r="D420" s="12" t="s">
        <v>275</v>
      </c>
      <c r="E420" s="156">
        <v>411.71</v>
      </c>
      <c r="F420" s="158">
        <v>7616.13</v>
      </c>
      <c r="G420" s="83" t="s">
        <v>3072</v>
      </c>
    </row>
    <row r="421" spans="1:7" ht="10.7" customHeight="1" x14ac:dyDescent="0.2">
      <c r="A421" s="191">
        <v>43732</v>
      </c>
      <c r="B421" s="81">
        <v>24185</v>
      </c>
      <c r="C421" s="82" t="s">
        <v>3127</v>
      </c>
      <c r="D421" s="12" t="s">
        <v>2290</v>
      </c>
      <c r="E421" s="166">
        <v>260</v>
      </c>
      <c r="F421" s="158">
        <v>1000.04</v>
      </c>
    </row>
    <row r="422" spans="1:7" ht="10.7" customHeight="1" x14ac:dyDescent="0.2">
      <c r="A422" s="191">
        <v>43725</v>
      </c>
      <c r="B422" s="10">
        <v>24803</v>
      </c>
      <c r="C422" s="82" t="s">
        <v>3128</v>
      </c>
      <c r="D422" s="12" t="s">
        <v>2389</v>
      </c>
      <c r="E422" s="156">
        <v>235</v>
      </c>
      <c r="F422" s="158">
        <v>946.66</v>
      </c>
    </row>
    <row r="423" spans="1:7" ht="10.7" customHeight="1" x14ac:dyDescent="0.2">
      <c r="A423" s="191">
        <v>43732</v>
      </c>
      <c r="B423" s="81">
        <v>24803</v>
      </c>
      <c r="C423" s="82" t="s">
        <v>3128</v>
      </c>
      <c r="D423" s="12" t="s">
        <v>2389</v>
      </c>
      <c r="E423" s="166">
        <v>334.8</v>
      </c>
      <c r="F423" s="158">
        <v>1281.46</v>
      </c>
    </row>
    <row r="424" spans="1:7" ht="10.7" customHeight="1" x14ac:dyDescent="0.2">
      <c r="A424" s="191">
        <v>43732</v>
      </c>
      <c r="B424" s="81">
        <v>25109</v>
      </c>
      <c r="C424" s="82" t="s">
        <v>3127</v>
      </c>
      <c r="D424" s="12" t="s">
        <v>2449</v>
      </c>
      <c r="E424" s="166">
        <v>300</v>
      </c>
      <c r="F424" s="158">
        <v>15866.75</v>
      </c>
    </row>
    <row r="425" spans="1:7" ht="10.7" customHeight="1" x14ac:dyDescent="0.2">
      <c r="A425" s="191">
        <v>43724</v>
      </c>
      <c r="B425" s="81">
        <v>16078</v>
      </c>
      <c r="C425" s="82" t="s">
        <v>3047</v>
      </c>
      <c r="D425" s="12" t="s">
        <v>6677</v>
      </c>
      <c r="E425" s="166">
        <v>17425.61</v>
      </c>
      <c r="F425" s="158"/>
      <c r="G425" s="12" t="s">
        <v>3046</v>
      </c>
    </row>
    <row r="426" spans="1:7" ht="10.7" customHeight="1" x14ac:dyDescent="0.2">
      <c r="A426" s="191">
        <v>43721</v>
      </c>
      <c r="B426" s="10">
        <v>16008</v>
      </c>
      <c r="C426" s="82" t="s">
        <v>3073</v>
      </c>
      <c r="D426" s="12" t="s">
        <v>279</v>
      </c>
      <c r="E426" s="156">
        <v>1393.59</v>
      </c>
      <c r="F426" s="158">
        <v>44346.77</v>
      </c>
      <c r="G426" s="83" t="s">
        <v>3072</v>
      </c>
    </row>
    <row r="427" spans="1:7" ht="10.7" customHeight="1" x14ac:dyDescent="0.2">
      <c r="A427" s="191">
        <v>43725</v>
      </c>
      <c r="B427" s="10">
        <v>13213</v>
      </c>
      <c r="C427" s="82" t="s">
        <v>3140</v>
      </c>
      <c r="D427" s="12" t="s">
        <v>5694</v>
      </c>
      <c r="E427" s="156">
        <v>15300</v>
      </c>
      <c r="F427" s="158">
        <v>103551.6</v>
      </c>
      <c r="G427" s="83"/>
    </row>
    <row r="428" spans="1:7" ht="10.7" customHeight="1" x14ac:dyDescent="0.2">
      <c r="A428" s="191">
        <v>43725</v>
      </c>
      <c r="B428" s="10">
        <v>14112</v>
      </c>
      <c r="C428" s="82" t="s">
        <v>3140</v>
      </c>
      <c r="D428" s="12" t="s">
        <v>281</v>
      </c>
      <c r="E428" s="156">
        <v>2015</v>
      </c>
      <c r="F428" s="158">
        <v>560971.67000000004</v>
      </c>
      <c r="G428" s="83"/>
    </row>
    <row r="429" spans="1:7" ht="10.7" customHeight="1" x14ac:dyDescent="0.2">
      <c r="A429" s="191">
        <v>43732</v>
      </c>
      <c r="B429" s="81">
        <v>14112</v>
      </c>
      <c r="C429" s="82" t="s">
        <v>3140</v>
      </c>
      <c r="D429" s="12" t="s">
        <v>281</v>
      </c>
      <c r="E429" s="166">
        <v>1503.88</v>
      </c>
      <c r="F429" s="158">
        <v>562475.55000000005</v>
      </c>
    </row>
    <row r="430" spans="1:7" ht="10.7" customHeight="1" x14ac:dyDescent="0.2">
      <c r="A430" s="191">
        <v>43725</v>
      </c>
      <c r="B430" s="10">
        <v>10179</v>
      </c>
      <c r="C430" s="82" t="s">
        <v>3140</v>
      </c>
      <c r="D430" s="12" t="s">
        <v>756</v>
      </c>
      <c r="E430" s="156">
        <v>574.44000000000005</v>
      </c>
      <c r="F430" s="158">
        <v>4064.66</v>
      </c>
      <c r="G430" s="83"/>
    </row>
    <row r="431" spans="1:7" ht="10.7" customHeight="1" x14ac:dyDescent="0.2">
      <c r="A431" s="191">
        <v>43732</v>
      </c>
      <c r="B431" s="81">
        <v>23212</v>
      </c>
      <c r="C431" s="82" t="s">
        <v>3140</v>
      </c>
      <c r="D431" s="12" t="s">
        <v>2116</v>
      </c>
      <c r="E431" s="166">
        <v>92.8</v>
      </c>
      <c r="F431" s="158">
        <v>17517.149999999998</v>
      </c>
    </row>
    <row r="432" spans="1:7" ht="10.7" customHeight="1" x14ac:dyDescent="0.2">
      <c r="A432" s="191">
        <v>43725</v>
      </c>
      <c r="B432" s="10">
        <v>27942</v>
      </c>
      <c r="C432" s="82" t="s">
        <v>3141</v>
      </c>
      <c r="D432" s="12" t="s">
        <v>6057</v>
      </c>
      <c r="E432" s="156">
        <v>100</v>
      </c>
      <c r="F432" s="158">
        <v>100</v>
      </c>
      <c r="G432" s="83"/>
    </row>
    <row r="433" spans="1:7" ht="10.7" customHeight="1" x14ac:dyDescent="0.2">
      <c r="A433" s="191">
        <v>43732</v>
      </c>
      <c r="B433" s="81">
        <v>27219</v>
      </c>
      <c r="C433" s="82" t="e">
        <f>VLOOKUP(B433,#REF!,3,FALSE)</f>
        <v>#REF!</v>
      </c>
      <c r="D433" s="12" t="s">
        <v>2978</v>
      </c>
      <c r="E433" s="166">
        <v>700</v>
      </c>
      <c r="F433" s="158">
        <v>18442.82</v>
      </c>
    </row>
    <row r="434" spans="1:7" ht="10.7" customHeight="1" x14ac:dyDescent="0.2">
      <c r="A434" s="191">
        <v>43732</v>
      </c>
      <c r="B434" s="81">
        <v>20023</v>
      </c>
      <c r="C434" s="82" t="s">
        <v>3141</v>
      </c>
      <c r="D434" s="12" t="s">
        <v>283</v>
      </c>
      <c r="E434" s="166">
        <v>5477</v>
      </c>
      <c r="F434" s="158">
        <v>106989</v>
      </c>
    </row>
    <row r="435" spans="1:7" ht="10.7" customHeight="1" x14ac:dyDescent="0.2">
      <c r="A435" s="191">
        <v>43732</v>
      </c>
      <c r="B435" s="81">
        <v>27569</v>
      </c>
      <c r="C435" s="82" t="s">
        <v>3128</v>
      </c>
      <c r="D435" s="12" t="s">
        <v>4392</v>
      </c>
      <c r="E435" s="166">
        <v>212.39</v>
      </c>
      <c r="F435" s="158">
        <v>647.37</v>
      </c>
    </row>
    <row r="436" spans="1:7" ht="10.7" customHeight="1" x14ac:dyDescent="0.2">
      <c r="A436" s="191">
        <v>43732</v>
      </c>
      <c r="B436" s="81">
        <v>19787</v>
      </c>
      <c r="C436" s="82" t="s">
        <v>3128</v>
      </c>
      <c r="D436" s="12" t="s">
        <v>1758</v>
      </c>
      <c r="E436" s="166">
        <v>193</v>
      </c>
      <c r="F436" s="158">
        <v>1238.6500000000001</v>
      </c>
    </row>
    <row r="437" spans="1:7" ht="10.7" customHeight="1" x14ac:dyDescent="0.2">
      <c r="A437" s="191">
        <v>43732</v>
      </c>
      <c r="B437" s="81">
        <v>16260</v>
      </c>
      <c r="C437" s="82" t="s">
        <v>3128</v>
      </c>
      <c r="D437" s="12" t="s">
        <v>1494</v>
      </c>
      <c r="E437" s="166">
        <v>16.82</v>
      </c>
      <c r="F437" s="158">
        <v>505.5</v>
      </c>
    </row>
    <row r="438" spans="1:7" ht="10.7" customHeight="1" x14ac:dyDescent="0.2">
      <c r="A438" s="191">
        <v>43732</v>
      </c>
      <c r="B438" s="81">
        <v>12699</v>
      </c>
      <c r="C438" s="82" t="s">
        <v>3141</v>
      </c>
      <c r="D438" s="12" t="s">
        <v>285</v>
      </c>
      <c r="E438" s="166">
        <v>650</v>
      </c>
      <c r="F438" s="158">
        <v>103936.25</v>
      </c>
    </row>
    <row r="439" spans="1:7" ht="10.7" customHeight="1" x14ac:dyDescent="0.2">
      <c r="A439" s="191">
        <v>43732</v>
      </c>
      <c r="B439" s="81">
        <v>28151</v>
      </c>
      <c r="C439" s="82" t="s">
        <v>3128</v>
      </c>
      <c r="D439" s="12" t="s">
        <v>2282</v>
      </c>
      <c r="E439" s="166">
        <v>90</v>
      </c>
      <c r="F439" s="158">
        <v>90</v>
      </c>
    </row>
    <row r="440" spans="1:7" ht="10.7" customHeight="1" x14ac:dyDescent="0.2">
      <c r="A440" s="191">
        <v>43720</v>
      </c>
      <c r="B440" s="81">
        <v>16078</v>
      </c>
      <c r="C440" s="82" t="s">
        <v>3047</v>
      </c>
      <c r="D440" s="12" t="s">
        <v>6655</v>
      </c>
      <c r="E440" s="166">
        <v>50.12</v>
      </c>
      <c r="F440" s="158"/>
      <c r="G440" s="12" t="s">
        <v>3046</v>
      </c>
    </row>
    <row r="441" spans="1:7" ht="10.7" customHeight="1" x14ac:dyDescent="0.2">
      <c r="A441" s="191">
        <v>43732</v>
      </c>
      <c r="B441" s="81">
        <v>27973</v>
      </c>
      <c r="C441" s="82" t="s">
        <v>3141</v>
      </c>
      <c r="D441" s="12" t="s">
        <v>6068</v>
      </c>
      <c r="E441" s="166">
        <v>724</v>
      </c>
      <c r="F441" s="158">
        <v>2613</v>
      </c>
    </row>
    <row r="442" spans="1:7" ht="10.7" customHeight="1" x14ac:dyDescent="0.2">
      <c r="A442" s="191">
        <v>43725</v>
      </c>
      <c r="B442" s="10">
        <v>16090</v>
      </c>
      <c r="C442" s="82" t="s">
        <v>3134</v>
      </c>
      <c r="D442" s="12" t="s">
        <v>289</v>
      </c>
      <c r="E442" s="156">
        <v>3000</v>
      </c>
      <c r="F442" s="158">
        <v>36000</v>
      </c>
      <c r="G442" s="83"/>
    </row>
    <row r="443" spans="1:7" ht="10.7" customHeight="1" x14ac:dyDescent="0.2">
      <c r="A443" s="191">
        <v>43725</v>
      </c>
      <c r="B443" s="10">
        <v>12943</v>
      </c>
      <c r="C443" s="82" t="s">
        <v>3140</v>
      </c>
      <c r="D443" s="12" t="s">
        <v>290</v>
      </c>
      <c r="E443" s="156">
        <v>1565.32</v>
      </c>
      <c r="F443" s="158">
        <v>70048.02</v>
      </c>
      <c r="G443" s="83"/>
    </row>
    <row r="444" spans="1:7" ht="10.7" customHeight="1" x14ac:dyDescent="0.2">
      <c r="A444" s="191">
        <v>43732</v>
      </c>
      <c r="B444" s="81">
        <v>12943</v>
      </c>
      <c r="C444" s="82" t="s">
        <v>3140</v>
      </c>
      <c r="D444" s="12" t="s">
        <v>290</v>
      </c>
      <c r="E444" s="166">
        <v>1033.5600000000002</v>
      </c>
      <c r="F444" s="158">
        <v>71081.58</v>
      </c>
    </row>
    <row r="445" spans="1:7" ht="10.7" customHeight="1" x14ac:dyDescent="0.2">
      <c r="A445" s="191">
        <v>43732</v>
      </c>
      <c r="B445" s="81">
        <v>27905</v>
      </c>
      <c r="C445" s="82" t="s">
        <v>3140</v>
      </c>
      <c r="D445" s="12" t="s">
        <v>6047</v>
      </c>
      <c r="E445" s="166">
        <v>1344</v>
      </c>
      <c r="F445" s="158">
        <v>1344</v>
      </c>
    </row>
    <row r="446" spans="1:7" ht="10.7" customHeight="1" x14ac:dyDescent="0.2">
      <c r="A446" s="191">
        <v>43725</v>
      </c>
      <c r="B446" s="10">
        <v>27079</v>
      </c>
      <c r="C446" s="82" t="s">
        <v>3134</v>
      </c>
      <c r="D446" s="12" t="s">
        <v>3079</v>
      </c>
      <c r="E446" s="156">
        <v>900</v>
      </c>
      <c r="F446" s="158">
        <v>8250</v>
      </c>
      <c r="G446" s="83"/>
    </row>
    <row r="447" spans="1:7" ht="10.7" customHeight="1" x14ac:dyDescent="0.2">
      <c r="A447" s="191">
        <v>43725</v>
      </c>
      <c r="B447" s="10">
        <v>14950</v>
      </c>
      <c r="C447" s="82" t="s">
        <v>3140</v>
      </c>
      <c r="D447" s="12" t="s">
        <v>294</v>
      </c>
      <c r="E447" s="156">
        <v>1127.3900000000001</v>
      </c>
      <c r="F447" s="158">
        <v>791023.56</v>
      </c>
    </row>
    <row r="448" spans="1:7" ht="10.7" customHeight="1" x14ac:dyDescent="0.2">
      <c r="A448" s="191">
        <v>43732</v>
      </c>
      <c r="B448" s="81">
        <v>14950</v>
      </c>
      <c r="C448" s="82" t="s">
        <v>3140</v>
      </c>
      <c r="D448" s="12" t="s">
        <v>294</v>
      </c>
      <c r="E448" s="166">
        <v>194.16000000000003</v>
      </c>
      <c r="F448" s="158">
        <v>791217.72000000009</v>
      </c>
    </row>
    <row r="449" spans="1:7" ht="10.7" customHeight="1" x14ac:dyDescent="0.2">
      <c r="A449" s="191">
        <v>43732</v>
      </c>
      <c r="B449" s="81">
        <v>14400</v>
      </c>
      <c r="C449" s="82" t="s">
        <v>3134</v>
      </c>
      <c r="D449" s="12" t="s">
        <v>295</v>
      </c>
      <c r="E449" s="166">
        <v>2387.5</v>
      </c>
      <c r="F449" s="158">
        <v>79402.8</v>
      </c>
    </row>
    <row r="450" spans="1:7" ht="10.7" customHeight="1" x14ac:dyDescent="0.2">
      <c r="A450" s="191">
        <v>43731</v>
      </c>
      <c r="B450" s="81">
        <v>16078</v>
      </c>
      <c r="C450" s="82" t="s">
        <v>3047</v>
      </c>
      <c r="D450" s="12" t="s">
        <v>299</v>
      </c>
      <c r="E450" s="166">
        <v>6</v>
      </c>
      <c r="F450" s="158"/>
      <c r="G450" s="12" t="s">
        <v>3046</v>
      </c>
    </row>
    <row r="451" spans="1:7" ht="10.7" customHeight="1" x14ac:dyDescent="0.2">
      <c r="A451" s="191">
        <v>43732</v>
      </c>
      <c r="B451" s="81">
        <v>24620</v>
      </c>
      <c r="C451" s="82" t="s">
        <v>3141</v>
      </c>
      <c r="D451" s="12" t="s">
        <v>299</v>
      </c>
      <c r="E451" s="166">
        <v>900</v>
      </c>
      <c r="F451" s="158">
        <v>6000</v>
      </c>
    </row>
    <row r="452" spans="1:7" ht="10.7" customHeight="1" x14ac:dyDescent="0.2">
      <c r="A452" s="191">
        <v>43724</v>
      </c>
      <c r="B452" s="81">
        <v>16078</v>
      </c>
      <c r="C452" s="82" t="s">
        <v>3047</v>
      </c>
      <c r="D452" s="12" t="s">
        <v>1795</v>
      </c>
      <c r="E452" s="166">
        <v>100</v>
      </c>
      <c r="F452" s="158"/>
      <c r="G452" s="12" t="s">
        <v>3046</v>
      </c>
    </row>
    <row r="453" spans="1:7" ht="10.7" customHeight="1" x14ac:dyDescent="0.2">
      <c r="A453" s="191">
        <v>43725</v>
      </c>
      <c r="B453" s="10">
        <v>28079</v>
      </c>
      <c r="C453" s="82" t="s">
        <v>3140</v>
      </c>
      <c r="D453" s="12" t="s">
        <v>6613</v>
      </c>
      <c r="E453" s="156">
        <v>768</v>
      </c>
      <c r="F453" s="158">
        <v>768</v>
      </c>
    </row>
    <row r="454" spans="1:7" ht="10.7" customHeight="1" x14ac:dyDescent="0.2">
      <c r="A454" s="191">
        <v>43725</v>
      </c>
      <c r="B454" s="10">
        <v>15224</v>
      </c>
      <c r="C454" s="82" t="s">
        <v>3127</v>
      </c>
      <c r="D454" s="12" t="s">
        <v>1462</v>
      </c>
      <c r="E454" s="156">
        <v>237</v>
      </c>
      <c r="F454" s="158">
        <v>11291.05</v>
      </c>
      <c r="G454" s="83"/>
    </row>
    <row r="455" spans="1:7" ht="10.7" customHeight="1" x14ac:dyDescent="0.2">
      <c r="A455" s="191">
        <v>43725</v>
      </c>
      <c r="B455" s="10">
        <v>12351</v>
      </c>
      <c r="C455" s="82" t="s">
        <v>3127</v>
      </c>
      <c r="D455" s="12" t="s">
        <v>300</v>
      </c>
      <c r="E455" s="156">
        <v>1087.5</v>
      </c>
      <c r="F455" s="158">
        <v>19487.5</v>
      </c>
      <c r="G455" s="83"/>
    </row>
    <row r="456" spans="1:7" ht="10.7" customHeight="1" x14ac:dyDescent="0.2">
      <c r="A456" s="191">
        <v>43725</v>
      </c>
      <c r="B456" s="10">
        <v>17907</v>
      </c>
      <c r="C456" s="82" t="s">
        <v>3141</v>
      </c>
      <c r="D456" s="12" t="s">
        <v>301</v>
      </c>
      <c r="E456" s="156">
        <v>45393.32</v>
      </c>
      <c r="F456" s="158">
        <v>1556648.5</v>
      </c>
      <c r="G456" s="83" t="s">
        <v>3029</v>
      </c>
    </row>
    <row r="457" spans="1:7" ht="10.7" customHeight="1" x14ac:dyDescent="0.2">
      <c r="A457" s="191">
        <v>43725</v>
      </c>
      <c r="B457" s="81">
        <v>17907</v>
      </c>
      <c r="C457" s="82" t="s">
        <v>3141</v>
      </c>
      <c r="D457" s="12" t="s">
        <v>301</v>
      </c>
      <c r="E457" s="166">
        <v>22867.5</v>
      </c>
      <c r="F457" s="158">
        <v>1579516</v>
      </c>
      <c r="G457" s="83" t="s">
        <v>3029</v>
      </c>
    </row>
    <row r="458" spans="1:7" ht="10.7" customHeight="1" x14ac:dyDescent="0.2">
      <c r="A458" s="191">
        <v>43725</v>
      </c>
      <c r="B458" s="10">
        <v>26000</v>
      </c>
      <c r="C458" s="82" t="s">
        <v>3141</v>
      </c>
      <c r="D458" s="12" t="s">
        <v>2640</v>
      </c>
      <c r="E458" s="156">
        <v>26275.01</v>
      </c>
      <c r="F458" s="158">
        <v>377600.98</v>
      </c>
      <c r="G458" s="12" t="s">
        <v>3029</v>
      </c>
    </row>
    <row r="459" spans="1:7" ht="10.7" customHeight="1" x14ac:dyDescent="0.2">
      <c r="A459" s="191">
        <v>43732</v>
      </c>
      <c r="B459" s="81">
        <v>26000</v>
      </c>
      <c r="C459" s="82" t="s">
        <v>3141</v>
      </c>
      <c r="D459" s="12" t="s">
        <v>2640</v>
      </c>
      <c r="E459" s="166">
        <v>6982.6</v>
      </c>
      <c r="F459" s="158">
        <v>384583.57999999996</v>
      </c>
    </row>
    <row r="460" spans="1:7" ht="10.7" customHeight="1" x14ac:dyDescent="0.2">
      <c r="A460" s="191">
        <v>43732</v>
      </c>
      <c r="B460" s="81">
        <v>10435</v>
      </c>
      <c r="C460" s="82" t="s">
        <v>3127</v>
      </c>
      <c r="D460" s="12" t="s">
        <v>788</v>
      </c>
      <c r="E460" s="166">
        <v>1500</v>
      </c>
      <c r="F460" s="158">
        <v>14250</v>
      </c>
    </row>
    <row r="461" spans="1:7" ht="10.7" customHeight="1" x14ac:dyDescent="0.2">
      <c r="A461" s="191">
        <v>43725</v>
      </c>
      <c r="B461" s="10">
        <v>14685</v>
      </c>
      <c r="C461" s="82" t="s">
        <v>3140</v>
      </c>
      <c r="D461" s="12" t="s">
        <v>302</v>
      </c>
      <c r="E461" s="156">
        <v>200</v>
      </c>
      <c r="F461" s="158">
        <v>10989</v>
      </c>
      <c r="G461" s="83"/>
    </row>
    <row r="462" spans="1:7" ht="10.7" customHeight="1" x14ac:dyDescent="0.2">
      <c r="A462" s="191">
        <v>43732</v>
      </c>
      <c r="B462" s="81">
        <v>14685</v>
      </c>
      <c r="C462" s="82" t="s">
        <v>3140</v>
      </c>
      <c r="D462" s="12" t="s">
        <v>302</v>
      </c>
      <c r="E462" s="166">
        <v>320</v>
      </c>
      <c r="F462" s="158">
        <v>11309</v>
      </c>
    </row>
    <row r="463" spans="1:7" ht="10.7" customHeight="1" x14ac:dyDescent="0.2">
      <c r="A463" s="191">
        <v>43732</v>
      </c>
      <c r="B463" s="81">
        <v>14715</v>
      </c>
      <c r="C463" s="82" t="s">
        <v>3140</v>
      </c>
      <c r="D463" s="12" t="s">
        <v>304</v>
      </c>
      <c r="E463" s="166">
        <v>3761.2799999999997</v>
      </c>
      <c r="F463" s="158">
        <v>12491.68</v>
      </c>
    </row>
    <row r="464" spans="1:7" ht="10.7" customHeight="1" x14ac:dyDescent="0.2">
      <c r="A464" s="191">
        <v>43725</v>
      </c>
      <c r="B464" s="10">
        <v>21166</v>
      </c>
      <c r="C464" s="82" t="s">
        <v>3127</v>
      </c>
      <c r="D464" s="12" t="s">
        <v>1869</v>
      </c>
      <c r="E464" s="156">
        <v>600</v>
      </c>
      <c r="F464" s="158">
        <v>5625</v>
      </c>
    </row>
    <row r="465" spans="1:7" ht="10.7" customHeight="1" x14ac:dyDescent="0.2">
      <c r="A465" s="191">
        <v>43732</v>
      </c>
      <c r="B465" s="81">
        <v>21166</v>
      </c>
      <c r="C465" s="82" t="s">
        <v>3127</v>
      </c>
      <c r="D465" s="12" t="s">
        <v>1869</v>
      </c>
      <c r="E465" s="166">
        <v>1425</v>
      </c>
      <c r="F465" s="158">
        <v>7050</v>
      </c>
    </row>
    <row r="466" spans="1:7" ht="10.7" customHeight="1" x14ac:dyDescent="0.2">
      <c r="A466" s="191">
        <v>43725</v>
      </c>
      <c r="B466" s="10">
        <v>13395</v>
      </c>
      <c r="C466" s="82" t="s">
        <v>3140</v>
      </c>
      <c r="D466" s="12" t="s">
        <v>1180</v>
      </c>
      <c r="E466" s="156">
        <v>128.97</v>
      </c>
      <c r="F466" s="158">
        <v>2845.92</v>
      </c>
    </row>
    <row r="467" spans="1:7" ht="10.7" customHeight="1" x14ac:dyDescent="0.2">
      <c r="A467" s="191">
        <v>43732</v>
      </c>
      <c r="B467" s="81">
        <v>28084</v>
      </c>
      <c r="C467" s="82" t="s">
        <v>3141</v>
      </c>
      <c r="D467" s="12" t="s">
        <v>6614</v>
      </c>
      <c r="E467" s="166">
        <v>2100</v>
      </c>
      <c r="F467" s="158">
        <v>2100</v>
      </c>
    </row>
    <row r="468" spans="1:7" ht="10.7" customHeight="1" x14ac:dyDescent="0.2">
      <c r="A468" s="191">
        <v>43732</v>
      </c>
      <c r="B468" s="81">
        <v>23628</v>
      </c>
      <c r="C468" s="82" t="s">
        <v>3136</v>
      </c>
      <c r="D468" s="12" t="s">
        <v>306</v>
      </c>
      <c r="E468" s="166">
        <v>850</v>
      </c>
      <c r="F468" s="158">
        <v>1500</v>
      </c>
    </row>
    <row r="469" spans="1:7" ht="10.7" customHeight="1" x14ac:dyDescent="0.2">
      <c r="A469" s="191">
        <v>43732</v>
      </c>
      <c r="B469" s="81">
        <v>26514</v>
      </c>
      <c r="C469" s="82" t="s">
        <v>3140</v>
      </c>
      <c r="D469" s="12" t="s">
        <v>2759</v>
      </c>
      <c r="E469" s="166">
        <v>-15606.760000000002</v>
      </c>
      <c r="F469" s="158">
        <v>20643.75</v>
      </c>
    </row>
    <row r="470" spans="1:7" ht="10.7" customHeight="1" x14ac:dyDescent="0.2">
      <c r="A470" s="191">
        <v>43731</v>
      </c>
      <c r="B470" s="81">
        <v>16078</v>
      </c>
      <c r="C470" s="82" t="s">
        <v>3047</v>
      </c>
      <c r="D470" s="12" t="s">
        <v>6668</v>
      </c>
      <c r="E470" s="166">
        <v>13</v>
      </c>
      <c r="F470" s="158"/>
      <c r="G470" s="12" t="s">
        <v>3046</v>
      </c>
    </row>
    <row r="471" spans="1:7" ht="10.7" customHeight="1" x14ac:dyDescent="0.2">
      <c r="A471" s="191">
        <v>43732</v>
      </c>
      <c r="B471" s="81">
        <v>16330</v>
      </c>
      <c r="C471" s="82" t="s">
        <v>3140</v>
      </c>
      <c r="D471" s="12" t="s">
        <v>1500</v>
      </c>
      <c r="E471" s="166">
        <v>159.78</v>
      </c>
      <c r="F471" s="158">
        <v>159.78</v>
      </c>
    </row>
    <row r="472" spans="1:7" ht="10.7" customHeight="1" x14ac:dyDescent="0.2">
      <c r="A472" s="191">
        <v>43725</v>
      </c>
      <c r="B472" s="10">
        <v>23383</v>
      </c>
      <c r="C472" s="82" t="s">
        <v>3140</v>
      </c>
      <c r="D472" s="12" t="s">
        <v>310</v>
      </c>
      <c r="E472" s="156">
        <v>76.92</v>
      </c>
      <c r="F472" s="158">
        <v>2687.59</v>
      </c>
      <c r="G472" s="83"/>
    </row>
    <row r="473" spans="1:7" ht="10.7" customHeight="1" x14ac:dyDescent="0.2">
      <c r="A473" s="191">
        <v>43732</v>
      </c>
      <c r="B473" s="81">
        <v>14170</v>
      </c>
      <c r="C473" s="82" t="s">
        <v>3882</v>
      </c>
      <c r="D473" s="12" t="s">
        <v>311</v>
      </c>
      <c r="E473" s="166">
        <v>14116.32</v>
      </c>
      <c r="F473" s="158">
        <v>337599.19</v>
      </c>
    </row>
    <row r="474" spans="1:7" ht="10.7" customHeight="1" x14ac:dyDescent="0.2">
      <c r="A474" s="191">
        <v>43725</v>
      </c>
      <c r="B474" s="10">
        <v>10199</v>
      </c>
      <c r="C474" s="82" t="s">
        <v>3140</v>
      </c>
      <c r="D474" s="12" t="s">
        <v>760</v>
      </c>
      <c r="E474" s="156">
        <v>1983.5</v>
      </c>
      <c r="F474" s="158">
        <v>4257.8999999999996</v>
      </c>
      <c r="G474" s="83"/>
    </row>
    <row r="475" spans="1:7" ht="10.7" customHeight="1" x14ac:dyDescent="0.2">
      <c r="A475" s="191">
        <v>43731</v>
      </c>
      <c r="B475" s="81">
        <v>16078</v>
      </c>
      <c r="C475" s="82" t="s">
        <v>3047</v>
      </c>
      <c r="D475" s="12" t="s">
        <v>3263</v>
      </c>
      <c r="E475" s="166">
        <v>17</v>
      </c>
      <c r="F475" s="158"/>
      <c r="G475" s="12" t="s">
        <v>3046</v>
      </c>
    </row>
    <row r="476" spans="1:7" ht="10.7" customHeight="1" x14ac:dyDescent="0.2">
      <c r="A476" s="191">
        <v>43732</v>
      </c>
      <c r="B476" s="81">
        <v>13096</v>
      </c>
      <c r="C476" s="82" t="s">
        <v>3140</v>
      </c>
      <c r="D476" s="12" t="s">
        <v>314</v>
      </c>
      <c r="E476" s="166">
        <v>6851.28</v>
      </c>
      <c r="F476" s="158">
        <v>92135.72</v>
      </c>
    </row>
    <row r="477" spans="1:7" ht="10.7" customHeight="1" x14ac:dyDescent="0.2">
      <c r="A477" s="191">
        <v>43725</v>
      </c>
      <c r="B477" s="10">
        <v>19303</v>
      </c>
      <c r="C477" s="82" t="s">
        <v>3140</v>
      </c>
      <c r="D477" s="12" t="s">
        <v>315</v>
      </c>
      <c r="E477" s="156">
        <v>2889</v>
      </c>
      <c r="F477" s="158">
        <v>16639</v>
      </c>
    </row>
    <row r="478" spans="1:7" ht="10.7" customHeight="1" x14ac:dyDescent="0.2">
      <c r="A478" s="191">
        <v>43732</v>
      </c>
      <c r="B478" s="81">
        <v>27446</v>
      </c>
      <c r="C478" s="82" t="s">
        <v>3140</v>
      </c>
      <c r="D478" s="12" t="s">
        <v>3976</v>
      </c>
      <c r="E478" s="166">
        <v>5464.8</v>
      </c>
      <c r="F478" s="158">
        <v>6637.2800000000007</v>
      </c>
    </row>
    <row r="479" spans="1:7" ht="10.7" customHeight="1" x14ac:dyDescent="0.2">
      <c r="A479" s="191">
        <v>43732</v>
      </c>
      <c r="B479" s="81">
        <v>22949</v>
      </c>
      <c r="C479" s="82" t="s">
        <v>3141</v>
      </c>
      <c r="D479" s="12" t="s">
        <v>316</v>
      </c>
      <c r="E479" s="166">
        <v>320</v>
      </c>
      <c r="F479" s="158">
        <v>11794.25</v>
      </c>
    </row>
    <row r="480" spans="1:7" ht="10.7" customHeight="1" x14ac:dyDescent="0.2">
      <c r="A480" s="191">
        <v>43732</v>
      </c>
      <c r="B480" s="81">
        <v>28124</v>
      </c>
      <c r="C480" s="82" t="s">
        <v>3140</v>
      </c>
      <c r="D480" s="12" t="s">
        <v>6734</v>
      </c>
      <c r="E480" s="166">
        <v>195</v>
      </c>
      <c r="F480" s="158">
        <v>195</v>
      </c>
    </row>
    <row r="481" spans="1:7" ht="10.7" customHeight="1" x14ac:dyDescent="0.2">
      <c r="A481" s="191">
        <v>43724</v>
      </c>
      <c r="B481" s="10">
        <v>13190</v>
      </c>
      <c r="C481" s="82" t="s">
        <v>3073</v>
      </c>
      <c r="D481" s="12" t="s">
        <v>317</v>
      </c>
      <c r="E481" s="156">
        <v>1565330.7499999998</v>
      </c>
      <c r="F481" s="158">
        <v>39270585.600000001</v>
      </c>
      <c r="G481" s="83" t="s">
        <v>3072</v>
      </c>
    </row>
    <row r="482" spans="1:7" ht="10.7" customHeight="1" x14ac:dyDescent="0.2">
      <c r="A482" s="191">
        <v>43732</v>
      </c>
      <c r="B482" s="81">
        <v>20223</v>
      </c>
      <c r="C482" s="82" t="e">
        <f>VLOOKUP(B482,#REF!,3,FALSE)</f>
        <v>#REF!</v>
      </c>
      <c r="D482" s="12" t="s">
        <v>1790</v>
      </c>
      <c r="E482" s="166">
        <v>600</v>
      </c>
      <c r="F482" s="158">
        <v>5854.5</v>
      </c>
    </row>
    <row r="483" spans="1:7" ht="10.7" customHeight="1" x14ac:dyDescent="0.2">
      <c r="A483" s="191">
        <v>43732</v>
      </c>
      <c r="B483" s="81">
        <v>22506</v>
      </c>
      <c r="C483" s="82" t="s">
        <v>3141</v>
      </c>
      <c r="D483" s="12" t="s">
        <v>318</v>
      </c>
      <c r="E483" s="166">
        <v>39242.589999999997</v>
      </c>
      <c r="F483" s="158">
        <v>679035.03999999992</v>
      </c>
    </row>
    <row r="484" spans="1:7" ht="10.7" customHeight="1" x14ac:dyDescent="0.2">
      <c r="A484" s="191">
        <v>43732</v>
      </c>
      <c r="B484" s="81">
        <v>21988</v>
      </c>
      <c r="C484" s="82" t="s">
        <v>3141</v>
      </c>
      <c r="D484" s="12" t="s">
        <v>319</v>
      </c>
      <c r="E484" s="166">
        <v>166752.86000000002</v>
      </c>
      <c r="F484" s="158">
        <v>2561529.7599999998</v>
      </c>
    </row>
    <row r="485" spans="1:7" ht="10.7" customHeight="1" x14ac:dyDescent="0.2">
      <c r="A485" s="191">
        <v>43725</v>
      </c>
      <c r="B485" s="10">
        <v>26321</v>
      </c>
      <c r="C485" s="82" t="s">
        <v>3140</v>
      </c>
      <c r="D485" s="12" t="s">
        <v>2709</v>
      </c>
      <c r="E485" s="156">
        <v>1200</v>
      </c>
      <c r="F485" s="158">
        <v>2325</v>
      </c>
      <c r="G485" s="83"/>
    </row>
    <row r="486" spans="1:7" ht="10.7" customHeight="1" x14ac:dyDescent="0.2">
      <c r="A486" s="191">
        <v>43725</v>
      </c>
      <c r="B486" s="10">
        <v>19899</v>
      </c>
      <c r="C486" s="82" t="s">
        <v>3141</v>
      </c>
      <c r="D486" s="12" t="s">
        <v>321</v>
      </c>
      <c r="E486" s="156">
        <v>35</v>
      </c>
      <c r="F486" s="158">
        <v>9390.15</v>
      </c>
      <c r="G486" s="83"/>
    </row>
    <row r="487" spans="1:7" ht="10.7" customHeight="1" x14ac:dyDescent="0.2">
      <c r="A487" s="191">
        <v>43732</v>
      </c>
      <c r="B487" s="81">
        <v>19899</v>
      </c>
      <c r="C487" s="82" t="s">
        <v>3141</v>
      </c>
      <c r="D487" s="12" t="s">
        <v>321</v>
      </c>
      <c r="E487" s="166">
        <v>513.5</v>
      </c>
      <c r="F487" s="158">
        <v>9903.65</v>
      </c>
    </row>
    <row r="488" spans="1:7" ht="10.7" customHeight="1" x14ac:dyDescent="0.2">
      <c r="A488" s="191">
        <v>43725</v>
      </c>
      <c r="B488" s="10">
        <v>27556</v>
      </c>
      <c r="C488" s="82" t="s">
        <v>3127</v>
      </c>
      <c r="D488" s="12" t="s">
        <v>4528</v>
      </c>
      <c r="E488" s="156">
        <v>225</v>
      </c>
      <c r="F488" s="158">
        <v>6650</v>
      </c>
    </row>
    <row r="489" spans="1:7" ht="10.7" customHeight="1" x14ac:dyDescent="0.2">
      <c r="A489" s="191">
        <v>43725</v>
      </c>
      <c r="B489" s="10">
        <v>26966</v>
      </c>
      <c r="C489" s="82" t="s">
        <v>3881</v>
      </c>
      <c r="D489" s="12" t="s">
        <v>322</v>
      </c>
      <c r="E489" s="156">
        <v>599.62</v>
      </c>
      <c r="F489" s="158">
        <v>2392.34</v>
      </c>
      <c r="G489" s="12" t="s">
        <v>3029</v>
      </c>
    </row>
    <row r="490" spans="1:7" ht="10.7" customHeight="1" x14ac:dyDescent="0.2">
      <c r="A490" s="191">
        <v>43732</v>
      </c>
      <c r="B490" s="81">
        <v>11658</v>
      </c>
      <c r="C490" s="82" t="s">
        <v>3128</v>
      </c>
      <c r="D490" s="12" t="s">
        <v>954</v>
      </c>
      <c r="E490" s="166">
        <v>309.24</v>
      </c>
      <c r="F490" s="158">
        <v>1021.55</v>
      </c>
    </row>
    <row r="491" spans="1:7" ht="10.7" customHeight="1" x14ac:dyDescent="0.2">
      <c r="A491" s="191">
        <v>43719</v>
      </c>
      <c r="B491" s="81">
        <v>16078</v>
      </c>
      <c r="C491" s="82" t="s">
        <v>3047</v>
      </c>
      <c r="D491" s="12" t="s">
        <v>6651</v>
      </c>
      <c r="E491" s="166">
        <v>500</v>
      </c>
      <c r="F491" s="158"/>
      <c r="G491" s="12" t="s">
        <v>3046</v>
      </c>
    </row>
    <row r="492" spans="1:7" ht="10.7" customHeight="1" x14ac:dyDescent="0.2">
      <c r="A492" s="191">
        <v>43732</v>
      </c>
      <c r="B492" s="81">
        <v>10016</v>
      </c>
      <c r="C492" s="82" t="s">
        <v>3140</v>
      </c>
      <c r="D492" s="12" t="s">
        <v>323</v>
      </c>
      <c r="E492" s="166">
        <v>197.33</v>
      </c>
      <c r="F492" s="158">
        <v>20239.36</v>
      </c>
    </row>
    <row r="493" spans="1:7" ht="10.7" customHeight="1" x14ac:dyDescent="0.2">
      <c r="A493" s="191">
        <v>43732</v>
      </c>
      <c r="B493" s="81">
        <v>26279</v>
      </c>
      <c r="C493" s="82" t="s">
        <v>3127</v>
      </c>
      <c r="D493" s="12" t="s">
        <v>324</v>
      </c>
      <c r="E493" s="166">
        <v>225</v>
      </c>
      <c r="F493" s="158">
        <v>78684.039999999994</v>
      </c>
    </row>
    <row r="494" spans="1:7" ht="10.7" customHeight="1" x14ac:dyDescent="0.2">
      <c r="A494" s="191">
        <v>43725</v>
      </c>
      <c r="B494" s="10">
        <v>11651</v>
      </c>
      <c r="C494" s="82" t="s">
        <v>3141</v>
      </c>
      <c r="D494" s="12" t="s">
        <v>952</v>
      </c>
      <c r="E494" s="156">
        <v>400</v>
      </c>
      <c r="F494" s="158">
        <v>13080</v>
      </c>
    </row>
    <row r="495" spans="1:7" ht="10.7" customHeight="1" x14ac:dyDescent="0.2">
      <c r="A495" s="191">
        <v>43732</v>
      </c>
      <c r="B495" s="81">
        <v>11651</v>
      </c>
      <c r="C495" s="82" t="s">
        <v>3141</v>
      </c>
      <c r="D495" s="12" t="s">
        <v>952</v>
      </c>
      <c r="E495" s="166">
        <v>710</v>
      </c>
      <c r="F495" s="158">
        <v>13790</v>
      </c>
    </row>
    <row r="496" spans="1:7" ht="10.7" customHeight="1" x14ac:dyDescent="0.2">
      <c r="A496" s="191">
        <v>43731</v>
      </c>
      <c r="B496" s="81">
        <v>16078</v>
      </c>
      <c r="C496" s="82" t="s">
        <v>3047</v>
      </c>
      <c r="D496" s="12" t="s">
        <v>6724</v>
      </c>
      <c r="E496" s="166">
        <v>475</v>
      </c>
      <c r="F496" s="158"/>
      <c r="G496" s="12" t="s">
        <v>3046</v>
      </c>
    </row>
    <row r="497" spans="1:7" ht="10.7" customHeight="1" x14ac:dyDescent="0.2">
      <c r="A497" s="191">
        <v>43725</v>
      </c>
      <c r="B497" s="10">
        <v>25911</v>
      </c>
      <c r="C497" s="82" t="s">
        <v>3140</v>
      </c>
      <c r="D497" s="12" t="s">
        <v>2621</v>
      </c>
      <c r="E497" s="156">
        <v>1079.8499999999999</v>
      </c>
      <c r="F497" s="158">
        <v>1079.8499999999999</v>
      </c>
      <c r="G497" s="83"/>
    </row>
    <row r="498" spans="1:7" ht="10.7" customHeight="1" x14ac:dyDescent="0.2">
      <c r="A498" s="191">
        <v>43732</v>
      </c>
      <c r="B498" s="81">
        <v>15334</v>
      </c>
      <c r="C498" s="82" t="s">
        <v>3128</v>
      </c>
      <c r="D498" s="12" t="s">
        <v>327</v>
      </c>
      <c r="E498" s="166">
        <v>90</v>
      </c>
      <c r="F498" s="158">
        <v>540.38</v>
      </c>
    </row>
    <row r="499" spans="1:7" ht="10.7" customHeight="1" x14ac:dyDescent="0.2">
      <c r="A499" s="191">
        <v>43727</v>
      </c>
      <c r="B499" s="81">
        <v>16078</v>
      </c>
      <c r="C499" s="82" t="s">
        <v>3047</v>
      </c>
      <c r="D499" s="12" t="s">
        <v>6658</v>
      </c>
      <c r="E499" s="166">
        <v>23</v>
      </c>
      <c r="F499" s="158"/>
      <c r="G499" s="12" t="s">
        <v>3046</v>
      </c>
    </row>
    <row r="500" spans="1:7" ht="10.7" customHeight="1" x14ac:dyDescent="0.2">
      <c r="A500" s="191">
        <v>43725</v>
      </c>
      <c r="B500" s="10">
        <v>13570</v>
      </c>
      <c r="C500" s="82" t="s">
        <v>3140</v>
      </c>
      <c r="D500" s="12" t="s">
        <v>1215</v>
      </c>
      <c r="E500" s="156">
        <v>459.85</v>
      </c>
      <c r="F500" s="158">
        <v>55341.63</v>
      </c>
    </row>
    <row r="501" spans="1:7" ht="10.7" customHeight="1" x14ac:dyDescent="0.2">
      <c r="A501" s="191">
        <v>43732</v>
      </c>
      <c r="B501" s="81">
        <v>13570</v>
      </c>
      <c r="C501" s="82" t="s">
        <v>3140</v>
      </c>
      <c r="D501" s="12" t="s">
        <v>1215</v>
      </c>
      <c r="E501" s="166">
        <v>269.30999999999995</v>
      </c>
      <c r="F501" s="158">
        <v>55610.939999999995</v>
      </c>
    </row>
    <row r="502" spans="1:7" ht="10.7" customHeight="1" x14ac:dyDescent="0.2">
      <c r="A502" s="191">
        <v>43732</v>
      </c>
      <c r="B502" s="81">
        <v>24465</v>
      </c>
      <c r="C502" s="82" t="s">
        <v>3136</v>
      </c>
      <c r="D502" s="12" t="s">
        <v>2342</v>
      </c>
      <c r="E502" s="166">
        <v>1295.45</v>
      </c>
      <c r="F502" s="158">
        <v>1295.45</v>
      </c>
    </row>
    <row r="503" spans="1:7" ht="10.7" customHeight="1" x14ac:dyDescent="0.2">
      <c r="A503" s="191">
        <v>43732</v>
      </c>
      <c r="B503" s="81">
        <v>26236</v>
      </c>
      <c r="C503" s="82" t="s">
        <v>3134</v>
      </c>
      <c r="D503" s="12" t="s">
        <v>330</v>
      </c>
      <c r="E503" s="166">
        <v>3000</v>
      </c>
      <c r="F503" s="158">
        <v>36000</v>
      </c>
    </row>
    <row r="504" spans="1:7" ht="10.7" customHeight="1" x14ac:dyDescent="0.2">
      <c r="A504" s="191">
        <v>43724</v>
      </c>
      <c r="B504" s="81">
        <v>16078</v>
      </c>
      <c r="C504" s="82" t="s">
        <v>3047</v>
      </c>
      <c r="D504" s="12" t="s">
        <v>6693</v>
      </c>
      <c r="E504" s="166">
        <v>950</v>
      </c>
      <c r="F504" s="158"/>
      <c r="G504" s="12" t="s">
        <v>3046</v>
      </c>
    </row>
    <row r="505" spans="1:7" ht="10.7" customHeight="1" x14ac:dyDescent="0.2">
      <c r="A505" s="191">
        <v>43732</v>
      </c>
      <c r="B505" s="81">
        <v>11584</v>
      </c>
      <c r="C505" s="82" t="s">
        <v>3128</v>
      </c>
      <c r="D505" s="12" t="s">
        <v>945</v>
      </c>
      <c r="E505" s="166">
        <v>127.02</v>
      </c>
      <c r="F505" s="158">
        <v>1822</v>
      </c>
    </row>
    <row r="506" spans="1:7" ht="10.7" customHeight="1" x14ac:dyDescent="0.2">
      <c r="A506" s="191">
        <v>43732</v>
      </c>
      <c r="B506" s="81">
        <v>20618</v>
      </c>
      <c r="C506" s="82" t="s">
        <v>3128</v>
      </c>
      <c r="D506" s="12" t="s">
        <v>6733</v>
      </c>
      <c r="E506" s="166">
        <v>162</v>
      </c>
      <c r="F506" s="158">
        <v>162</v>
      </c>
    </row>
    <row r="507" spans="1:7" ht="10.7" customHeight="1" x14ac:dyDescent="0.2">
      <c r="A507" s="191">
        <v>43724</v>
      </c>
      <c r="B507" s="10">
        <v>14001</v>
      </c>
      <c r="C507" s="82" t="s">
        <v>3141</v>
      </c>
      <c r="D507" s="12" t="s">
        <v>1298</v>
      </c>
      <c r="E507" s="156">
        <v>225873.28</v>
      </c>
      <c r="F507" s="158">
        <v>1839316.16</v>
      </c>
      <c r="G507" s="12" t="s">
        <v>3029</v>
      </c>
    </row>
    <row r="508" spans="1:7" ht="10.7" customHeight="1" x14ac:dyDescent="0.2">
      <c r="A508" s="191">
        <v>43732</v>
      </c>
      <c r="B508" s="81">
        <v>28148</v>
      </c>
      <c r="C508" s="82" t="s">
        <v>3881</v>
      </c>
      <c r="D508" s="12" t="s">
        <v>6739</v>
      </c>
      <c r="E508" s="166">
        <v>179</v>
      </c>
      <c r="F508" s="158">
        <v>179</v>
      </c>
    </row>
    <row r="509" spans="1:7" ht="10.7" customHeight="1" x14ac:dyDescent="0.2">
      <c r="A509" s="191">
        <v>43732</v>
      </c>
      <c r="B509" s="81">
        <v>12382</v>
      </c>
      <c r="C509" s="82" t="s">
        <v>3141</v>
      </c>
      <c r="D509" s="12" t="s">
        <v>1046</v>
      </c>
      <c r="E509" s="166">
        <v>270</v>
      </c>
      <c r="F509" s="158">
        <v>2460</v>
      </c>
    </row>
    <row r="510" spans="1:7" ht="10.7" customHeight="1" x14ac:dyDescent="0.2">
      <c r="A510" s="191">
        <v>43725</v>
      </c>
      <c r="B510" s="10">
        <v>25703</v>
      </c>
      <c r="C510" s="82" t="s">
        <v>3141</v>
      </c>
      <c r="D510" s="12" t="s">
        <v>331</v>
      </c>
      <c r="E510" s="156">
        <v>150</v>
      </c>
      <c r="F510" s="158">
        <v>19033.28</v>
      </c>
      <c r="G510" s="12" t="s">
        <v>3029</v>
      </c>
    </row>
    <row r="511" spans="1:7" ht="10.7" customHeight="1" x14ac:dyDescent="0.2">
      <c r="A511" s="191">
        <v>43732</v>
      </c>
      <c r="B511" s="81">
        <v>25703</v>
      </c>
      <c r="C511" s="82" t="s">
        <v>3141</v>
      </c>
      <c r="D511" s="12" t="s">
        <v>331</v>
      </c>
      <c r="E511" s="166">
        <v>584.04</v>
      </c>
      <c r="F511" s="158">
        <v>19617.32</v>
      </c>
    </row>
    <row r="512" spans="1:7" ht="10.7" customHeight="1" x14ac:dyDescent="0.2">
      <c r="A512" s="191">
        <v>43724</v>
      </c>
      <c r="B512" s="81">
        <v>16078</v>
      </c>
      <c r="C512" s="82" t="s">
        <v>3047</v>
      </c>
      <c r="D512" s="12" t="s">
        <v>6679</v>
      </c>
      <c r="E512" s="166">
        <v>2580.77</v>
      </c>
      <c r="F512" s="158"/>
      <c r="G512" s="12" t="s">
        <v>3046</v>
      </c>
    </row>
    <row r="513" spans="1:7" ht="10.7" customHeight="1" x14ac:dyDescent="0.2">
      <c r="A513" s="191">
        <v>43732</v>
      </c>
      <c r="B513" s="81">
        <v>11359</v>
      </c>
      <c r="C513" s="82" t="s">
        <v>3128</v>
      </c>
      <c r="D513" s="12" t="s">
        <v>913</v>
      </c>
      <c r="E513" s="166">
        <v>336</v>
      </c>
      <c r="F513" s="158">
        <v>862.33</v>
      </c>
    </row>
    <row r="514" spans="1:7" ht="10.7" customHeight="1" x14ac:dyDescent="0.2">
      <c r="A514" s="191">
        <v>43725</v>
      </c>
      <c r="B514" s="10">
        <v>26742</v>
      </c>
      <c r="C514" s="82" t="s">
        <v>3881</v>
      </c>
      <c r="D514" s="12" t="s">
        <v>333</v>
      </c>
      <c r="E514" s="156">
        <v>300</v>
      </c>
      <c r="F514" s="158">
        <v>1383.71</v>
      </c>
      <c r="G514" s="12" t="s">
        <v>3029</v>
      </c>
    </row>
    <row r="515" spans="1:7" ht="10.7" customHeight="1" x14ac:dyDescent="0.2">
      <c r="A515" s="191">
        <v>43732</v>
      </c>
      <c r="B515" s="81">
        <v>26790</v>
      </c>
      <c r="C515" s="82" t="s">
        <v>3136</v>
      </c>
      <c r="D515" s="12" t="s">
        <v>2829</v>
      </c>
      <c r="E515" s="166">
        <v>890</v>
      </c>
      <c r="F515" s="158">
        <v>2245</v>
      </c>
    </row>
    <row r="516" spans="1:7" ht="10.7" customHeight="1" x14ac:dyDescent="0.2">
      <c r="A516" s="191">
        <v>43732</v>
      </c>
      <c r="B516" s="81">
        <v>23077</v>
      </c>
      <c r="C516" s="82" t="s">
        <v>3141</v>
      </c>
      <c r="D516" s="12" t="s">
        <v>334</v>
      </c>
      <c r="E516" s="166">
        <v>600</v>
      </c>
      <c r="F516" s="158">
        <v>9448.3799999999992</v>
      </c>
    </row>
    <row r="517" spans="1:7" ht="10.7" customHeight="1" x14ac:dyDescent="0.2">
      <c r="A517" s="191">
        <v>43725</v>
      </c>
      <c r="B517" s="10">
        <v>13647</v>
      </c>
      <c r="C517" s="82" t="s">
        <v>3141</v>
      </c>
      <c r="D517" s="12" t="s">
        <v>6130</v>
      </c>
      <c r="E517" s="156">
        <v>9525</v>
      </c>
      <c r="F517" s="158">
        <v>99775</v>
      </c>
    </row>
    <row r="518" spans="1:7" ht="10.7" customHeight="1" x14ac:dyDescent="0.2">
      <c r="A518" s="191">
        <v>43732</v>
      </c>
      <c r="B518" s="81">
        <v>11987</v>
      </c>
      <c r="C518" s="82" t="s">
        <v>3143</v>
      </c>
      <c r="D518" s="12" t="s">
        <v>335</v>
      </c>
      <c r="E518" s="166">
        <v>341.8</v>
      </c>
      <c r="F518" s="158">
        <v>2331.3000000000002</v>
      </c>
    </row>
    <row r="519" spans="1:7" ht="10.7" customHeight="1" x14ac:dyDescent="0.2">
      <c r="A519" s="191">
        <v>43732</v>
      </c>
      <c r="B519" s="81">
        <v>10172</v>
      </c>
      <c r="C519" s="82" t="s">
        <v>3128</v>
      </c>
      <c r="D519" s="12" t="s">
        <v>754</v>
      </c>
      <c r="E519" s="166">
        <v>490.53</v>
      </c>
      <c r="F519" s="158">
        <v>969.27</v>
      </c>
    </row>
    <row r="520" spans="1:7" ht="10.7" customHeight="1" x14ac:dyDescent="0.2">
      <c r="A520" s="191">
        <v>43732</v>
      </c>
      <c r="B520" s="81">
        <v>28153</v>
      </c>
      <c r="C520" s="82" t="s">
        <v>3128</v>
      </c>
      <c r="D520" s="12" t="s">
        <v>6740</v>
      </c>
      <c r="E520" s="166">
        <v>68</v>
      </c>
      <c r="F520" s="158">
        <v>68</v>
      </c>
    </row>
    <row r="521" spans="1:7" ht="10.7" customHeight="1" x14ac:dyDescent="0.2">
      <c r="A521" s="191">
        <v>43725</v>
      </c>
      <c r="B521" s="10">
        <v>23230</v>
      </c>
      <c r="C521" s="82" t="s">
        <v>3140</v>
      </c>
      <c r="D521" s="12" t="s">
        <v>4675</v>
      </c>
      <c r="E521" s="156">
        <v>4245</v>
      </c>
      <c r="F521" s="158">
        <v>25390.53</v>
      </c>
      <c r="G521" s="83"/>
    </row>
    <row r="522" spans="1:7" ht="10.7" customHeight="1" x14ac:dyDescent="0.2">
      <c r="A522" s="191">
        <v>43731</v>
      </c>
      <c r="B522" s="81">
        <v>16078</v>
      </c>
      <c r="C522" s="82" t="s">
        <v>3047</v>
      </c>
      <c r="D522" s="12" t="s">
        <v>6707</v>
      </c>
      <c r="E522" s="166">
        <v>475</v>
      </c>
      <c r="F522" s="158"/>
      <c r="G522" s="12" t="s">
        <v>3046</v>
      </c>
    </row>
    <row r="523" spans="1:7" ht="10.7" customHeight="1" x14ac:dyDescent="0.2">
      <c r="A523" s="191">
        <v>43731</v>
      </c>
      <c r="B523" s="81">
        <v>16078</v>
      </c>
      <c r="C523" s="82" t="s">
        <v>3047</v>
      </c>
      <c r="D523" s="12" t="s">
        <v>6707</v>
      </c>
      <c r="E523" s="166">
        <v>1450</v>
      </c>
      <c r="F523" s="158"/>
      <c r="G523" s="12" t="s">
        <v>3046</v>
      </c>
    </row>
    <row r="524" spans="1:7" ht="10.7" customHeight="1" x14ac:dyDescent="0.2">
      <c r="A524" s="191">
        <v>43724</v>
      </c>
      <c r="B524" s="81">
        <v>16078</v>
      </c>
      <c r="C524" s="82" t="s">
        <v>3047</v>
      </c>
      <c r="D524" s="12" t="s">
        <v>6691</v>
      </c>
      <c r="E524" s="166">
        <v>712.5</v>
      </c>
      <c r="F524" s="158"/>
      <c r="G524" s="12" t="s">
        <v>3046</v>
      </c>
    </row>
    <row r="525" spans="1:7" ht="10.7" customHeight="1" x14ac:dyDescent="0.2">
      <c r="A525" s="191">
        <v>43725</v>
      </c>
      <c r="B525" s="10">
        <v>12102</v>
      </c>
      <c r="C525" s="82" t="s">
        <v>3127</v>
      </c>
      <c r="D525" s="12" t="s">
        <v>337</v>
      </c>
      <c r="E525" s="156">
        <v>45</v>
      </c>
      <c r="F525" s="158">
        <v>23196.18</v>
      </c>
      <c r="G525" s="83"/>
    </row>
    <row r="526" spans="1:7" ht="10.7" customHeight="1" x14ac:dyDescent="0.2">
      <c r="A526" s="191">
        <v>43732</v>
      </c>
      <c r="B526" s="81">
        <v>10725</v>
      </c>
      <c r="C526" s="82" t="s">
        <v>3128</v>
      </c>
      <c r="D526" s="12" t="s">
        <v>822</v>
      </c>
      <c r="E526" s="166">
        <v>112.35</v>
      </c>
      <c r="F526" s="158">
        <v>1046.03</v>
      </c>
    </row>
    <row r="527" spans="1:7" ht="10.7" customHeight="1" x14ac:dyDescent="0.2">
      <c r="A527" s="191">
        <v>43725</v>
      </c>
      <c r="B527" s="10">
        <v>11331</v>
      </c>
      <c r="C527" s="82" t="s">
        <v>3143</v>
      </c>
      <c r="D527" s="12" t="s">
        <v>338</v>
      </c>
      <c r="E527" s="156">
        <v>10669.6</v>
      </c>
      <c r="F527" s="158">
        <v>38971.410000000003</v>
      </c>
      <c r="G527" s="12" t="s">
        <v>3029</v>
      </c>
    </row>
    <row r="528" spans="1:7" ht="10.7" customHeight="1" x14ac:dyDescent="0.2">
      <c r="A528" s="191">
        <v>43732</v>
      </c>
      <c r="B528" s="81">
        <v>11331</v>
      </c>
      <c r="C528" s="82" t="s">
        <v>3143</v>
      </c>
      <c r="D528" s="12" t="s">
        <v>338</v>
      </c>
      <c r="E528" s="166">
        <v>5567.35</v>
      </c>
      <c r="F528" s="158">
        <v>44538.76</v>
      </c>
    </row>
    <row r="529" spans="1:7" ht="10.7" customHeight="1" x14ac:dyDescent="0.2">
      <c r="A529" s="191">
        <v>43732</v>
      </c>
      <c r="B529" s="81">
        <v>24113</v>
      </c>
      <c r="C529" s="82" t="s">
        <v>3141</v>
      </c>
      <c r="D529" s="12" t="s">
        <v>339</v>
      </c>
      <c r="E529" s="166">
        <v>1000</v>
      </c>
      <c r="F529" s="158">
        <v>24000</v>
      </c>
    </row>
    <row r="530" spans="1:7" ht="10.7" customHeight="1" x14ac:dyDescent="0.2">
      <c r="A530" s="191">
        <v>43732</v>
      </c>
      <c r="B530" s="81">
        <v>18423</v>
      </c>
      <c r="C530" s="82" t="s">
        <v>3128</v>
      </c>
      <c r="D530" s="12" t="s">
        <v>1645</v>
      </c>
      <c r="E530" s="166">
        <v>8.6999999999999993</v>
      </c>
      <c r="F530" s="158">
        <v>138.20999999999998</v>
      </c>
    </row>
    <row r="531" spans="1:7" ht="10.7" customHeight="1" x14ac:dyDescent="0.2">
      <c r="A531" s="191">
        <v>43732</v>
      </c>
      <c r="B531" s="81">
        <v>24993</v>
      </c>
      <c r="C531" s="82" t="s">
        <v>3127</v>
      </c>
      <c r="D531" s="12" t="s">
        <v>2418</v>
      </c>
      <c r="E531" s="166">
        <v>960</v>
      </c>
      <c r="F531" s="158">
        <v>57232.5</v>
      </c>
    </row>
    <row r="532" spans="1:7" ht="10.7" customHeight="1" x14ac:dyDescent="0.2">
      <c r="A532" s="191">
        <v>43725</v>
      </c>
      <c r="B532" s="10">
        <v>24993</v>
      </c>
      <c r="C532" s="82" t="s">
        <v>3127</v>
      </c>
      <c r="D532" s="12" t="s">
        <v>3112</v>
      </c>
      <c r="E532" s="156">
        <v>1875</v>
      </c>
      <c r="F532" s="158">
        <v>56272.5</v>
      </c>
    </row>
    <row r="533" spans="1:7" ht="10.7" customHeight="1" x14ac:dyDescent="0.2">
      <c r="A533" s="191">
        <v>43725</v>
      </c>
      <c r="B533" s="10">
        <v>23000</v>
      </c>
      <c r="C533" s="82" t="s">
        <v>3127</v>
      </c>
      <c r="D533" s="12" t="s">
        <v>340</v>
      </c>
      <c r="E533" s="156">
        <v>500</v>
      </c>
      <c r="F533" s="158">
        <v>22815</v>
      </c>
      <c r="G533" s="83"/>
    </row>
    <row r="534" spans="1:7" ht="10.7" customHeight="1" x14ac:dyDescent="0.2">
      <c r="A534" s="191">
        <v>43732</v>
      </c>
      <c r="B534" s="81">
        <v>23000</v>
      </c>
      <c r="C534" s="82" t="s">
        <v>3127</v>
      </c>
      <c r="D534" s="12" t="s">
        <v>340</v>
      </c>
      <c r="E534" s="166">
        <v>200</v>
      </c>
      <c r="F534" s="158">
        <v>23015</v>
      </c>
    </row>
    <row r="535" spans="1:7" ht="10.7" customHeight="1" x14ac:dyDescent="0.2">
      <c r="A535" s="191">
        <v>43732</v>
      </c>
      <c r="B535" s="81">
        <v>21850</v>
      </c>
      <c r="C535" s="82" t="s">
        <v>3141</v>
      </c>
      <c r="D535" s="12" t="s">
        <v>1935</v>
      </c>
      <c r="E535" s="166">
        <v>739412.77</v>
      </c>
      <c r="F535" s="158">
        <v>948222.55</v>
      </c>
    </row>
    <row r="536" spans="1:7" ht="10.7" customHeight="1" x14ac:dyDescent="0.2">
      <c r="A536" s="191">
        <v>43732</v>
      </c>
      <c r="B536" s="81">
        <v>21468</v>
      </c>
      <c r="C536" s="82" t="s">
        <v>3141</v>
      </c>
      <c r="D536" s="12" t="s">
        <v>341</v>
      </c>
      <c r="E536" s="166">
        <v>17530</v>
      </c>
      <c r="F536" s="158">
        <v>141278.59</v>
      </c>
    </row>
    <row r="537" spans="1:7" ht="10.7" customHeight="1" x14ac:dyDescent="0.2">
      <c r="A537" s="191">
        <v>43732</v>
      </c>
      <c r="B537" s="81">
        <v>11013</v>
      </c>
      <c r="C537" s="82" t="s">
        <v>3140</v>
      </c>
      <c r="D537" s="12" t="s">
        <v>342</v>
      </c>
      <c r="E537" s="166">
        <v>567.15</v>
      </c>
      <c r="F537" s="158">
        <v>30215.25</v>
      </c>
    </row>
    <row r="538" spans="1:7" ht="10.7" customHeight="1" x14ac:dyDescent="0.2">
      <c r="A538" s="191">
        <v>43725</v>
      </c>
      <c r="B538" s="10">
        <v>18879</v>
      </c>
      <c r="C538" s="82" t="s">
        <v>3127</v>
      </c>
      <c r="D538" s="12" t="s">
        <v>343</v>
      </c>
      <c r="E538" s="156">
        <v>930</v>
      </c>
      <c r="F538" s="158">
        <v>5542.5</v>
      </c>
    </row>
    <row r="539" spans="1:7" ht="10.7" customHeight="1" x14ac:dyDescent="0.2">
      <c r="A539" s="191">
        <v>43725</v>
      </c>
      <c r="B539" s="10">
        <v>22022</v>
      </c>
      <c r="C539" s="82" t="s">
        <v>3127</v>
      </c>
      <c r="D539" s="12" t="s">
        <v>344</v>
      </c>
      <c r="E539" s="156">
        <v>1200</v>
      </c>
      <c r="F539" s="158">
        <v>56868.75</v>
      </c>
      <c r="G539" s="83"/>
    </row>
    <row r="540" spans="1:7" ht="10.7" customHeight="1" x14ac:dyDescent="0.2">
      <c r="A540" s="191">
        <v>43720</v>
      </c>
      <c r="B540" s="81">
        <v>16078</v>
      </c>
      <c r="C540" s="82" t="s">
        <v>3047</v>
      </c>
      <c r="D540" s="12" t="s">
        <v>6656</v>
      </c>
      <c r="E540" s="166">
        <v>15</v>
      </c>
      <c r="F540" s="158"/>
      <c r="G540" s="12" t="s">
        <v>3046</v>
      </c>
    </row>
    <row r="541" spans="1:7" ht="10.7" customHeight="1" x14ac:dyDescent="0.2">
      <c r="A541" s="191">
        <v>43725</v>
      </c>
      <c r="B541" s="10">
        <v>14175</v>
      </c>
      <c r="C541" s="82" t="s">
        <v>3140</v>
      </c>
      <c r="D541" s="12" t="s">
        <v>1331</v>
      </c>
      <c r="E541" s="156">
        <v>8445.0499999999993</v>
      </c>
      <c r="F541" s="158">
        <v>8445.0499999999993</v>
      </c>
      <c r="G541" s="83" t="s">
        <v>3029</v>
      </c>
    </row>
    <row r="542" spans="1:7" ht="10.7" customHeight="1" x14ac:dyDescent="0.2">
      <c r="A542" s="191">
        <v>43732</v>
      </c>
      <c r="B542" s="81">
        <v>11046</v>
      </c>
      <c r="C542" s="82" t="s">
        <v>3140</v>
      </c>
      <c r="D542" s="12" t="s">
        <v>871</v>
      </c>
      <c r="E542" s="166">
        <v>2007.4</v>
      </c>
      <c r="F542" s="158">
        <v>237981.55</v>
      </c>
    </row>
    <row r="543" spans="1:7" ht="10.7" customHeight="1" x14ac:dyDescent="0.2">
      <c r="A543" s="191">
        <v>43725</v>
      </c>
      <c r="B543" s="81">
        <v>28077</v>
      </c>
      <c r="C543" s="82" t="s">
        <v>3141</v>
      </c>
      <c r="D543" s="12" t="s">
        <v>6612</v>
      </c>
      <c r="E543" s="166">
        <v>1000</v>
      </c>
      <c r="F543" s="158">
        <v>1000</v>
      </c>
      <c r="G543" s="83" t="s">
        <v>3029</v>
      </c>
    </row>
    <row r="544" spans="1:7" ht="10.7" customHeight="1" x14ac:dyDescent="0.2">
      <c r="A544" s="191">
        <v>43732</v>
      </c>
      <c r="B544" s="81">
        <v>27252</v>
      </c>
      <c r="C544" s="82" t="s">
        <v>3128</v>
      </c>
      <c r="D544" s="12" t="s">
        <v>3081</v>
      </c>
      <c r="E544" s="166">
        <v>345.24</v>
      </c>
      <c r="F544" s="158">
        <v>677.25</v>
      </c>
    </row>
    <row r="545" spans="1:7" ht="10.7" customHeight="1" x14ac:dyDescent="0.2">
      <c r="A545" s="191">
        <v>43725</v>
      </c>
      <c r="B545" s="10">
        <v>14410</v>
      </c>
      <c r="C545" s="82" t="s">
        <v>3136</v>
      </c>
      <c r="D545" s="12" t="s">
        <v>350</v>
      </c>
      <c r="E545" s="156">
        <v>2676.87</v>
      </c>
      <c r="F545" s="158">
        <v>24860.35</v>
      </c>
      <c r="G545" s="83" t="s">
        <v>3029</v>
      </c>
    </row>
    <row r="546" spans="1:7" ht="10.7" customHeight="1" x14ac:dyDescent="0.2">
      <c r="A546" s="191">
        <v>43732</v>
      </c>
      <c r="B546" s="81">
        <v>14469</v>
      </c>
      <c r="C546" s="82" t="s">
        <v>3140</v>
      </c>
      <c r="D546" s="12" t="s">
        <v>1384</v>
      </c>
      <c r="E546" s="166">
        <v>5500</v>
      </c>
      <c r="F546" s="158">
        <v>251498.69</v>
      </c>
    </row>
    <row r="547" spans="1:7" ht="10.7" customHeight="1" x14ac:dyDescent="0.2">
      <c r="A547" s="191">
        <v>43725</v>
      </c>
      <c r="B547" s="10">
        <v>25574</v>
      </c>
      <c r="C547" s="82" t="s">
        <v>3127</v>
      </c>
      <c r="D547" s="12" t="s">
        <v>2048</v>
      </c>
      <c r="E547" s="156">
        <v>1640</v>
      </c>
      <c r="F547" s="158">
        <v>72005</v>
      </c>
      <c r="G547" s="83"/>
    </row>
    <row r="548" spans="1:7" ht="10.7" customHeight="1" x14ac:dyDescent="0.2">
      <c r="A548" s="191">
        <v>43725</v>
      </c>
      <c r="B548" s="10">
        <v>17794</v>
      </c>
      <c r="C548" s="82" t="s">
        <v>3141</v>
      </c>
      <c r="D548" s="12" t="s">
        <v>5406</v>
      </c>
      <c r="E548" s="156">
        <v>803.07</v>
      </c>
      <c r="F548" s="158">
        <v>8559.7099999999991</v>
      </c>
    </row>
    <row r="549" spans="1:7" ht="10.7" customHeight="1" x14ac:dyDescent="0.2">
      <c r="A549" s="191">
        <v>43725</v>
      </c>
      <c r="B549" s="10">
        <v>24757</v>
      </c>
      <c r="C549" s="82" t="s">
        <v>3881</v>
      </c>
      <c r="D549" s="12" t="s">
        <v>355</v>
      </c>
      <c r="E549" s="156">
        <v>381.8</v>
      </c>
      <c r="F549" s="158">
        <v>770.59</v>
      </c>
      <c r="G549" s="83" t="s">
        <v>3029</v>
      </c>
    </row>
    <row r="550" spans="1:7" ht="10.7" customHeight="1" x14ac:dyDescent="0.2">
      <c r="A550" s="191">
        <v>43732</v>
      </c>
      <c r="B550" s="81">
        <v>19746</v>
      </c>
      <c r="C550" s="82" t="s">
        <v>3127</v>
      </c>
      <c r="D550" s="12" t="s">
        <v>1754</v>
      </c>
      <c r="E550" s="166">
        <v>45540</v>
      </c>
      <c r="F550" s="158">
        <v>45540</v>
      </c>
    </row>
    <row r="551" spans="1:7" ht="10.7" customHeight="1" x14ac:dyDescent="0.2">
      <c r="A551" s="191">
        <v>43731</v>
      </c>
      <c r="B551" s="81">
        <v>16078</v>
      </c>
      <c r="C551" s="82" t="s">
        <v>3047</v>
      </c>
      <c r="D551" s="12" t="s">
        <v>6669</v>
      </c>
      <c r="E551" s="166">
        <v>2</v>
      </c>
      <c r="F551" s="158"/>
      <c r="G551" s="12" t="s">
        <v>3046</v>
      </c>
    </row>
    <row r="552" spans="1:7" ht="10.7" customHeight="1" x14ac:dyDescent="0.2">
      <c r="A552" s="191">
        <v>43731</v>
      </c>
      <c r="B552" s="81">
        <v>16078</v>
      </c>
      <c r="C552" s="82" t="s">
        <v>3047</v>
      </c>
      <c r="D552" s="12" t="s">
        <v>6670</v>
      </c>
      <c r="E552" s="166">
        <v>7</v>
      </c>
      <c r="F552" s="158"/>
      <c r="G552" s="12" t="s">
        <v>3046</v>
      </c>
    </row>
    <row r="553" spans="1:7" ht="10.7" customHeight="1" x14ac:dyDescent="0.2">
      <c r="A553" s="191">
        <v>43725</v>
      </c>
      <c r="B553" s="10">
        <v>24334</v>
      </c>
      <c r="C553" s="82" t="s">
        <v>3127</v>
      </c>
      <c r="D553" s="12" t="s">
        <v>2319</v>
      </c>
      <c r="E553" s="156">
        <v>500</v>
      </c>
      <c r="F553" s="158">
        <v>8412.5</v>
      </c>
    </row>
    <row r="554" spans="1:7" ht="10.7" customHeight="1" x14ac:dyDescent="0.2">
      <c r="A554" s="191">
        <v>43732</v>
      </c>
      <c r="B554" s="81">
        <v>24334</v>
      </c>
      <c r="C554" s="82" t="s">
        <v>3127</v>
      </c>
      <c r="D554" s="12" t="s">
        <v>2319</v>
      </c>
      <c r="E554" s="166">
        <v>1000</v>
      </c>
      <c r="F554" s="158">
        <v>9412.5</v>
      </c>
    </row>
    <row r="555" spans="1:7" ht="10.7" customHeight="1" x14ac:dyDescent="0.2">
      <c r="A555" s="191">
        <v>43731</v>
      </c>
      <c r="B555" s="81">
        <v>16078</v>
      </c>
      <c r="C555" s="82" t="s">
        <v>3047</v>
      </c>
      <c r="D555" s="12" t="s">
        <v>5836</v>
      </c>
      <c r="E555" s="166">
        <v>18</v>
      </c>
      <c r="F555" s="158"/>
      <c r="G555" s="12" t="s">
        <v>3046</v>
      </c>
    </row>
    <row r="556" spans="1:7" ht="10.7" customHeight="1" x14ac:dyDescent="0.2">
      <c r="A556" s="191">
        <v>43720</v>
      </c>
      <c r="B556" s="81">
        <v>16078</v>
      </c>
      <c r="C556" s="82" t="s">
        <v>3047</v>
      </c>
      <c r="D556" s="12" t="s">
        <v>6654</v>
      </c>
      <c r="E556" s="166">
        <v>1</v>
      </c>
      <c r="F556" s="158"/>
      <c r="G556" s="12" t="s">
        <v>3046</v>
      </c>
    </row>
    <row r="557" spans="1:7" ht="10.7" customHeight="1" x14ac:dyDescent="0.2">
      <c r="A557" s="191">
        <v>43731</v>
      </c>
      <c r="B557" s="81">
        <v>16078</v>
      </c>
      <c r="C557" s="82" t="s">
        <v>3047</v>
      </c>
      <c r="D557" s="12" t="s">
        <v>1548</v>
      </c>
      <c r="E557" s="166">
        <v>5</v>
      </c>
      <c r="F557" s="158"/>
      <c r="G557" s="12" t="s">
        <v>3046</v>
      </c>
    </row>
    <row r="558" spans="1:7" ht="10.7" customHeight="1" x14ac:dyDescent="0.2">
      <c r="A558" s="191">
        <v>43732</v>
      </c>
      <c r="B558" s="81">
        <v>13528</v>
      </c>
      <c r="C558" s="82" t="s">
        <v>3140</v>
      </c>
      <c r="D558" s="12" t="s">
        <v>360</v>
      </c>
      <c r="E558" s="166">
        <v>202.95</v>
      </c>
      <c r="F558" s="158">
        <v>14976.230000000001</v>
      </c>
    </row>
    <row r="559" spans="1:7" ht="10.7" customHeight="1" x14ac:dyDescent="0.2">
      <c r="A559" s="191">
        <v>43732</v>
      </c>
      <c r="B559" s="81">
        <v>26507</v>
      </c>
      <c r="C559" s="82" t="s">
        <v>3128</v>
      </c>
      <c r="D559" s="12" t="s">
        <v>2757</v>
      </c>
      <c r="E559" s="166">
        <v>12.76</v>
      </c>
      <c r="F559" s="158">
        <v>501.28</v>
      </c>
    </row>
    <row r="560" spans="1:7" ht="10.7" customHeight="1" x14ac:dyDescent="0.2">
      <c r="A560" s="191">
        <v>43727</v>
      </c>
      <c r="B560" s="81">
        <v>16078</v>
      </c>
      <c r="C560" s="82" t="s">
        <v>3047</v>
      </c>
      <c r="D560" s="12" t="s">
        <v>6659</v>
      </c>
      <c r="E560" s="166">
        <v>21</v>
      </c>
      <c r="F560" s="158"/>
      <c r="G560" s="12" t="s">
        <v>3046</v>
      </c>
    </row>
    <row r="561" spans="1:7" ht="10.7" customHeight="1" x14ac:dyDescent="0.2">
      <c r="A561" s="191">
        <v>43732</v>
      </c>
      <c r="B561" s="81">
        <v>18387</v>
      </c>
      <c r="C561" s="82" t="s">
        <v>3127</v>
      </c>
      <c r="D561" s="12" t="s">
        <v>1642</v>
      </c>
      <c r="E561" s="166">
        <v>1600</v>
      </c>
      <c r="F561" s="158">
        <v>40143.75</v>
      </c>
    </row>
    <row r="562" spans="1:7" ht="10.7" customHeight="1" x14ac:dyDescent="0.2">
      <c r="A562" s="191">
        <v>43725</v>
      </c>
      <c r="B562" s="10">
        <v>13180</v>
      </c>
      <c r="C562" s="82" t="s">
        <v>3141</v>
      </c>
      <c r="D562" s="12" t="s">
        <v>362</v>
      </c>
      <c r="E562" s="156">
        <v>314.97000000000003</v>
      </c>
      <c r="F562" s="158">
        <v>5630.61</v>
      </c>
      <c r="G562" s="83"/>
    </row>
    <row r="563" spans="1:7" ht="10.7" customHeight="1" x14ac:dyDescent="0.2">
      <c r="A563" s="191">
        <v>43732</v>
      </c>
      <c r="B563" s="81">
        <v>13180</v>
      </c>
      <c r="C563" s="82" t="s">
        <v>3141</v>
      </c>
      <c r="D563" s="12" t="s">
        <v>362</v>
      </c>
      <c r="E563" s="166">
        <v>90</v>
      </c>
      <c r="F563" s="158">
        <v>5720.61</v>
      </c>
    </row>
    <row r="564" spans="1:7" ht="10.7" customHeight="1" x14ac:dyDescent="0.2">
      <c r="A564" s="191">
        <v>43732</v>
      </c>
      <c r="B564" s="81">
        <v>21112</v>
      </c>
      <c r="C564" s="82" t="s">
        <v>3140</v>
      </c>
      <c r="D564" s="12" t="s">
        <v>1863</v>
      </c>
      <c r="E564" s="166">
        <v>959.5</v>
      </c>
      <c r="F564" s="158">
        <v>393744.4</v>
      </c>
    </row>
    <row r="565" spans="1:7" ht="10.7" customHeight="1" x14ac:dyDescent="0.2">
      <c r="A565" s="191">
        <v>43725</v>
      </c>
      <c r="B565" s="10">
        <v>25626</v>
      </c>
      <c r="C565" s="82" t="s">
        <v>3140</v>
      </c>
      <c r="D565" s="12" t="s">
        <v>364</v>
      </c>
      <c r="E565" s="156">
        <v>9145.8700000000008</v>
      </c>
      <c r="F565" s="158">
        <v>205909.3</v>
      </c>
      <c r="G565" s="83"/>
    </row>
    <row r="566" spans="1:7" ht="10.7" customHeight="1" x14ac:dyDescent="0.2">
      <c r="A566" s="191">
        <v>43732</v>
      </c>
      <c r="B566" s="81">
        <v>25626</v>
      </c>
      <c r="C566" s="82" t="s">
        <v>3140</v>
      </c>
      <c r="D566" s="12" t="s">
        <v>364</v>
      </c>
      <c r="E566" s="166">
        <v>8188.75</v>
      </c>
      <c r="F566" s="158">
        <v>214098.05</v>
      </c>
    </row>
    <row r="567" spans="1:7" ht="10.7" customHeight="1" x14ac:dyDescent="0.2">
      <c r="A567" s="191">
        <v>43725</v>
      </c>
      <c r="B567" s="10">
        <v>25044</v>
      </c>
      <c r="C567" s="82" t="s">
        <v>3140</v>
      </c>
      <c r="D567" s="12" t="s">
        <v>2432</v>
      </c>
      <c r="E567" s="156">
        <v>1294.0999999999999</v>
      </c>
      <c r="F567" s="158">
        <v>1294.0999999999999</v>
      </c>
    </row>
    <row r="568" spans="1:7" ht="10.7" customHeight="1" x14ac:dyDescent="0.2">
      <c r="A568" s="191">
        <v>43731</v>
      </c>
      <c r="B568" s="81">
        <v>16078</v>
      </c>
      <c r="C568" s="82" t="s">
        <v>3047</v>
      </c>
      <c r="D568" s="12" t="s">
        <v>6661</v>
      </c>
      <c r="E568" s="166">
        <v>1773.07</v>
      </c>
      <c r="F568" s="158"/>
      <c r="G568" s="12" t="s">
        <v>3046</v>
      </c>
    </row>
    <row r="569" spans="1:7" ht="10.7" customHeight="1" x14ac:dyDescent="0.2">
      <c r="A569" s="191">
        <v>43732</v>
      </c>
      <c r="B569" s="81">
        <v>13800</v>
      </c>
      <c r="C569" s="82" t="s">
        <v>3329</v>
      </c>
      <c r="D569" s="12" t="s">
        <v>365</v>
      </c>
      <c r="E569" s="166">
        <v>545.16</v>
      </c>
      <c r="F569" s="158">
        <v>45802.22</v>
      </c>
    </row>
    <row r="570" spans="1:7" ht="10.7" customHeight="1" x14ac:dyDescent="0.2">
      <c r="A570" s="191">
        <v>43727</v>
      </c>
      <c r="B570" s="81">
        <v>16078</v>
      </c>
      <c r="C570" s="82" t="s">
        <v>3047</v>
      </c>
      <c r="D570" s="12" t="s">
        <v>3036</v>
      </c>
      <c r="E570" s="166">
        <v>55</v>
      </c>
      <c r="F570" s="158"/>
      <c r="G570" s="12" t="s">
        <v>3046</v>
      </c>
    </row>
    <row r="571" spans="1:7" ht="10.7" customHeight="1" x14ac:dyDescent="0.2">
      <c r="A571" s="191">
        <v>43727</v>
      </c>
      <c r="B571" s="81">
        <v>16078</v>
      </c>
      <c r="C571" s="82" t="s">
        <v>3047</v>
      </c>
      <c r="D571" s="12" t="s">
        <v>3036</v>
      </c>
      <c r="E571" s="166">
        <v>55</v>
      </c>
      <c r="F571" s="158"/>
      <c r="G571" s="12" t="s">
        <v>3046</v>
      </c>
    </row>
    <row r="572" spans="1:7" ht="10.7" customHeight="1" x14ac:dyDescent="0.2">
      <c r="A572" s="191">
        <v>43732</v>
      </c>
      <c r="B572" s="81">
        <v>21472</v>
      </c>
      <c r="C572" s="82" t="s">
        <v>3141</v>
      </c>
      <c r="D572" s="12" t="s">
        <v>1892</v>
      </c>
      <c r="E572" s="166">
        <v>83610</v>
      </c>
      <c r="F572" s="158">
        <v>213595.5</v>
      </c>
    </row>
    <row r="573" spans="1:7" ht="10.7" customHeight="1" x14ac:dyDescent="0.2">
      <c r="A573" s="191">
        <v>43731</v>
      </c>
      <c r="B573" s="81">
        <v>16078</v>
      </c>
      <c r="C573" s="82" t="s">
        <v>3047</v>
      </c>
      <c r="D573" s="12" t="s">
        <v>6709</v>
      </c>
      <c r="E573" s="166">
        <v>950</v>
      </c>
      <c r="F573" s="158"/>
      <c r="G573" s="12" t="s">
        <v>3046</v>
      </c>
    </row>
    <row r="574" spans="1:7" ht="10.7" customHeight="1" x14ac:dyDescent="0.2">
      <c r="A574" s="191">
        <v>43725</v>
      </c>
      <c r="B574" s="10">
        <v>13471</v>
      </c>
      <c r="C574" s="82" t="s">
        <v>3882</v>
      </c>
      <c r="D574" s="12" t="s">
        <v>3699</v>
      </c>
      <c r="E574" s="156">
        <v>2095.5</v>
      </c>
      <c r="F574" s="158">
        <v>704879.36</v>
      </c>
      <c r="G574" s="83"/>
    </row>
    <row r="575" spans="1:7" ht="10.7" customHeight="1" x14ac:dyDescent="0.2">
      <c r="A575" s="191">
        <v>43732</v>
      </c>
      <c r="B575" s="81">
        <v>13471</v>
      </c>
      <c r="C575" s="82" t="s">
        <v>3882</v>
      </c>
      <c r="D575" s="12" t="s">
        <v>3699</v>
      </c>
      <c r="E575" s="166">
        <v>2308.75</v>
      </c>
      <c r="F575" s="158">
        <v>707188.11</v>
      </c>
    </row>
    <row r="576" spans="1:7" ht="10.7" customHeight="1" x14ac:dyDescent="0.2">
      <c r="A576" s="191">
        <v>43725</v>
      </c>
      <c r="B576" s="10">
        <v>13334</v>
      </c>
      <c r="C576" s="82" t="s">
        <v>3141</v>
      </c>
      <c r="D576" s="12" t="s">
        <v>6627</v>
      </c>
      <c r="E576" s="156">
        <v>6019.28</v>
      </c>
      <c r="F576" s="158">
        <v>522062.76</v>
      </c>
      <c r="G576" s="83" t="s">
        <v>3029</v>
      </c>
    </row>
    <row r="577" spans="1:7" ht="10.7" customHeight="1" x14ac:dyDescent="0.2">
      <c r="A577" s="191">
        <v>43732</v>
      </c>
      <c r="B577" s="81">
        <v>24797</v>
      </c>
      <c r="C577" s="82" t="s">
        <v>3140</v>
      </c>
      <c r="D577" s="12" t="s">
        <v>4077</v>
      </c>
      <c r="E577" s="166">
        <v>4104</v>
      </c>
      <c r="F577" s="158">
        <v>16416</v>
      </c>
    </row>
    <row r="578" spans="1:7" ht="10.7" customHeight="1" x14ac:dyDescent="0.2">
      <c r="A578" s="191">
        <v>43725</v>
      </c>
      <c r="B578" s="10">
        <v>27887</v>
      </c>
      <c r="C578" s="82" t="s">
        <v>3140</v>
      </c>
      <c r="D578" s="12" t="s">
        <v>6044</v>
      </c>
      <c r="E578" s="156">
        <v>1201.0999999999999</v>
      </c>
      <c r="F578" s="158">
        <v>1201.0999999999999</v>
      </c>
      <c r="G578" s="83"/>
    </row>
    <row r="579" spans="1:7" ht="10.7" customHeight="1" x14ac:dyDescent="0.2">
      <c r="A579" s="191">
        <v>43732</v>
      </c>
      <c r="B579" s="81">
        <v>19748</v>
      </c>
      <c r="C579" s="82" t="s">
        <v>3127</v>
      </c>
      <c r="D579" s="12" t="s">
        <v>1755</v>
      </c>
      <c r="E579" s="166">
        <v>19300</v>
      </c>
      <c r="F579" s="158">
        <v>52631.25</v>
      </c>
    </row>
    <row r="580" spans="1:7" ht="10.7" customHeight="1" x14ac:dyDescent="0.2">
      <c r="A580" s="191">
        <v>43732</v>
      </c>
      <c r="B580" s="81">
        <v>22603</v>
      </c>
      <c r="C580" s="82" t="s">
        <v>3127</v>
      </c>
      <c r="D580" s="12" t="s">
        <v>2036</v>
      </c>
      <c r="E580" s="166">
        <v>300</v>
      </c>
      <c r="F580" s="158">
        <v>146104.5</v>
      </c>
    </row>
    <row r="581" spans="1:7" ht="10.7" customHeight="1" x14ac:dyDescent="0.2">
      <c r="A581" s="191">
        <v>43725</v>
      </c>
      <c r="B581" s="10">
        <v>12863</v>
      </c>
      <c r="C581" s="82" t="s">
        <v>3140</v>
      </c>
      <c r="D581" s="12" t="s">
        <v>1104</v>
      </c>
      <c r="E581" s="156">
        <v>299.23</v>
      </c>
      <c r="F581" s="158">
        <v>27563.95</v>
      </c>
      <c r="G581" s="83" t="s">
        <v>3029</v>
      </c>
    </row>
    <row r="582" spans="1:7" ht="10.7" customHeight="1" x14ac:dyDescent="0.2">
      <c r="A582" s="191">
        <v>43732</v>
      </c>
      <c r="B582" s="81">
        <v>12863</v>
      </c>
      <c r="C582" s="82" t="s">
        <v>3140</v>
      </c>
      <c r="D582" s="12" t="s">
        <v>1104</v>
      </c>
      <c r="E582" s="166">
        <v>353.11000000000013</v>
      </c>
      <c r="F582" s="158">
        <v>27917.06</v>
      </c>
    </row>
    <row r="583" spans="1:7" ht="10.7" customHeight="1" x14ac:dyDescent="0.2">
      <c r="A583" s="191">
        <v>43732</v>
      </c>
      <c r="B583" s="81">
        <v>27144</v>
      </c>
      <c r="C583" s="82" t="s">
        <v>3140</v>
      </c>
      <c r="D583" s="12" t="s">
        <v>372</v>
      </c>
      <c r="E583" s="166">
        <v>6250.37</v>
      </c>
      <c r="F583" s="158">
        <v>74954.42</v>
      </c>
    </row>
    <row r="584" spans="1:7" ht="10.7" customHeight="1" x14ac:dyDescent="0.2">
      <c r="A584" s="191">
        <v>43732</v>
      </c>
      <c r="B584" s="81">
        <v>23964</v>
      </c>
      <c r="C584" s="82" t="s">
        <v>3128</v>
      </c>
      <c r="D584" s="12" t="s">
        <v>2248</v>
      </c>
      <c r="E584" s="166">
        <v>36.54</v>
      </c>
      <c r="F584" s="158">
        <v>215.76</v>
      </c>
    </row>
    <row r="585" spans="1:7" ht="10.7" customHeight="1" x14ac:dyDescent="0.2">
      <c r="A585" s="191">
        <v>43732</v>
      </c>
      <c r="B585" s="81">
        <v>14494</v>
      </c>
      <c r="C585" s="82" t="s">
        <v>3127</v>
      </c>
      <c r="D585" s="12" t="s">
        <v>374</v>
      </c>
      <c r="E585" s="166">
        <v>750</v>
      </c>
      <c r="F585" s="158">
        <v>60314.12</v>
      </c>
    </row>
    <row r="586" spans="1:7" ht="10.7" customHeight="1" x14ac:dyDescent="0.2">
      <c r="A586" s="191">
        <v>43725</v>
      </c>
      <c r="B586" s="10">
        <v>25988</v>
      </c>
      <c r="C586" s="82" t="s">
        <v>3140</v>
      </c>
      <c r="D586" s="12" t="s">
        <v>2637</v>
      </c>
      <c r="E586" s="156">
        <v>87.79</v>
      </c>
      <c r="F586" s="158">
        <v>8652.35</v>
      </c>
      <c r="G586" s="83"/>
    </row>
    <row r="587" spans="1:7" ht="10.7" customHeight="1" x14ac:dyDescent="0.2">
      <c r="A587" s="191">
        <v>43732</v>
      </c>
      <c r="B587" s="81">
        <v>25988</v>
      </c>
      <c r="C587" s="82" t="s">
        <v>3140</v>
      </c>
      <c r="D587" s="12" t="s">
        <v>2637</v>
      </c>
      <c r="E587" s="166">
        <v>82.31</v>
      </c>
      <c r="F587" s="158">
        <v>8734.66</v>
      </c>
    </row>
    <row r="588" spans="1:7" ht="10.7" customHeight="1" x14ac:dyDescent="0.2">
      <c r="A588" s="191">
        <v>43732</v>
      </c>
      <c r="B588" s="81">
        <v>27674</v>
      </c>
      <c r="C588" s="82" t="s">
        <v>3128</v>
      </c>
      <c r="D588" s="12" t="s">
        <v>4789</v>
      </c>
      <c r="E588" s="166">
        <v>627.78</v>
      </c>
      <c r="F588" s="158">
        <v>1515.38</v>
      </c>
    </row>
    <row r="589" spans="1:7" ht="10.7" customHeight="1" x14ac:dyDescent="0.2">
      <c r="A589" s="191">
        <v>43732</v>
      </c>
      <c r="B589" s="81">
        <v>11916</v>
      </c>
      <c r="C589" s="82" t="s">
        <v>3128</v>
      </c>
      <c r="D589" s="12" t="s">
        <v>987</v>
      </c>
      <c r="E589" s="166">
        <v>52.02</v>
      </c>
      <c r="F589" s="158">
        <v>1052.99</v>
      </c>
    </row>
    <row r="590" spans="1:7" ht="10.7" customHeight="1" x14ac:dyDescent="0.2">
      <c r="A590" s="191">
        <v>43725</v>
      </c>
      <c r="B590" s="10">
        <v>24393</v>
      </c>
      <c r="C590" s="82" t="s">
        <v>3127</v>
      </c>
      <c r="D590" s="12" t="s">
        <v>2331</v>
      </c>
      <c r="E590" s="156">
        <v>3000</v>
      </c>
      <c r="F590" s="158">
        <v>48155.98</v>
      </c>
      <c r="G590" s="83"/>
    </row>
    <row r="591" spans="1:7" ht="10.7" customHeight="1" x14ac:dyDescent="0.2">
      <c r="A591" s="191">
        <v>43725</v>
      </c>
      <c r="B591" s="10">
        <v>27135</v>
      </c>
      <c r="C591" s="82" t="s">
        <v>3881</v>
      </c>
      <c r="D591" s="12" t="s">
        <v>2946</v>
      </c>
      <c r="E591" s="156">
        <v>170.34</v>
      </c>
      <c r="F591" s="158">
        <v>170.34</v>
      </c>
      <c r="G591" s="83" t="s">
        <v>3029</v>
      </c>
    </row>
    <row r="592" spans="1:7" ht="10.7" customHeight="1" x14ac:dyDescent="0.2">
      <c r="A592" s="191">
        <v>43732</v>
      </c>
      <c r="B592" s="81">
        <v>18808</v>
      </c>
      <c r="C592" s="82" t="s">
        <v>3127</v>
      </c>
      <c r="D592" s="12" t="s">
        <v>1680</v>
      </c>
      <c r="E592" s="166">
        <v>1600</v>
      </c>
      <c r="F592" s="158">
        <v>51362.5</v>
      </c>
    </row>
    <row r="593" spans="1:7" ht="10.7" customHeight="1" x14ac:dyDescent="0.2">
      <c r="A593" s="191">
        <v>43732</v>
      </c>
      <c r="B593" s="81">
        <v>13968</v>
      </c>
      <c r="C593" s="82" t="s">
        <v>3140</v>
      </c>
      <c r="D593" s="12" t="s">
        <v>1292</v>
      </c>
      <c r="E593" s="166">
        <v>2289.4899999999998</v>
      </c>
      <c r="F593" s="158">
        <v>105213.82</v>
      </c>
    </row>
    <row r="594" spans="1:7" ht="10.7" customHeight="1" x14ac:dyDescent="0.2">
      <c r="A594" s="191">
        <v>43731</v>
      </c>
      <c r="B594" s="81">
        <v>16078</v>
      </c>
      <c r="C594" s="82" t="s">
        <v>3047</v>
      </c>
      <c r="D594" s="12" t="s">
        <v>6662</v>
      </c>
      <c r="E594" s="166">
        <v>1.1399999999999999</v>
      </c>
      <c r="F594" s="158"/>
      <c r="G594" s="12" t="s">
        <v>3046</v>
      </c>
    </row>
    <row r="595" spans="1:7" ht="10.7" customHeight="1" x14ac:dyDescent="0.2">
      <c r="A595" s="191">
        <v>43725</v>
      </c>
      <c r="B595" s="10">
        <v>21983</v>
      </c>
      <c r="C595" s="82" t="s">
        <v>3127</v>
      </c>
      <c r="D595" s="12" t="s">
        <v>1960</v>
      </c>
      <c r="E595" s="156">
        <v>350</v>
      </c>
      <c r="F595" s="158">
        <v>52888</v>
      </c>
    </row>
    <row r="596" spans="1:7" ht="10.7" customHeight="1" x14ac:dyDescent="0.2">
      <c r="A596" s="191">
        <v>43732</v>
      </c>
      <c r="B596" s="81">
        <v>26629</v>
      </c>
      <c r="C596" s="82" t="s">
        <v>3128</v>
      </c>
      <c r="D596" s="12" t="s">
        <v>2787</v>
      </c>
      <c r="E596" s="166">
        <v>44.83</v>
      </c>
      <c r="F596" s="158">
        <v>44.83</v>
      </c>
    </row>
    <row r="597" spans="1:7" ht="10.7" customHeight="1" x14ac:dyDescent="0.2">
      <c r="A597" s="191">
        <v>43725</v>
      </c>
      <c r="B597" s="10">
        <v>10135</v>
      </c>
      <c r="C597" s="82" t="s">
        <v>3127</v>
      </c>
      <c r="D597" s="12" t="s">
        <v>379</v>
      </c>
      <c r="E597" s="156">
        <v>435</v>
      </c>
      <c r="F597" s="158">
        <v>15459.85</v>
      </c>
      <c r="G597" s="83"/>
    </row>
    <row r="598" spans="1:7" ht="10.7" customHeight="1" x14ac:dyDescent="0.2">
      <c r="A598" s="191">
        <v>43725</v>
      </c>
      <c r="B598" s="10">
        <v>11458</v>
      </c>
      <c r="C598" s="82" t="s">
        <v>3127</v>
      </c>
      <c r="D598" s="12" t="s">
        <v>380</v>
      </c>
      <c r="E598" s="156">
        <v>750</v>
      </c>
      <c r="F598" s="158">
        <v>65751.25</v>
      </c>
    </row>
    <row r="599" spans="1:7" ht="10.7" customHeight="1" x14ac:dyDescent="0.2">
      <c r="A599" s="191">
        <v>43720</v>
      </c>
      <c r="B599" s="81">
        <v>16078</v>
      </c>
      <c r="C599" s="82" t="s">
        <v>3047</v>
      </c>
      <c r="D599" s="12" t="s">
        <v>6648</v>
      </c>
      <c r="E599" s="166">
        <v>4950</v>
      </c>
      <c r="F599" s="158"/>
      <c r="G599" s="12" t="s">
        <v>3046</v>
      </c>
    </row>
    <row r="600" spans="1:7" ht="10.7" customHeight="1" x14ac:dyDescent="0.2">
      <c r="A600" s="191">
        <v>43725</v>
      </c>
      <c r="B600" s="10">
        <v>14437</v>
      </c>
      <c r="C600" s="82" t="s">
        <v>3711</v>
      </c>
      <c r="D600" s="12" t="s">
        <v>383</v>
      </c>
      <c r="E600" s="156">
        <v>237.5</v>
      </c>
      <c r="F600" s="158">
        <v>8932.2999999999993</v>
      </c>
    </row>
    <row r="601" spans="1:7" ht="10.7" customHeight="1" x14ac:dyDescent="0.2">
      <c r="A601" s="191">
        <v>43732</v>
      </c>
      <c r="B601" s="81">
        <v>14437</v>
      </c>
      <c r="C601" s="82" t="s">
        <v>3711</v>
      </c>
      <c r="D601" s="12" t="s">
        <v>383</v>
      </c>
      <c r="E601" s="166">
        <v>728.45</v>
      </c>
      <c r="F601" s="158">
        <v>9660.75</v>
      </c>
    </row>
    <row r="602" spans="1:7" ht="10.7" customHeight="1" x14ac:dyDescent="0.2">
      <c r="A602" s="191">
        <v>43732</v>
      </c>
      <c r="B602" s="81">
        <v>25659</v>
      </c>
      <c r="C602" s="82" t="s">
        <v>3140</v>
      </c>
      <c r="D602" s="12" t="s">
        <v>2572</v>
      </c>
      <c r="E602" s="166">
        <v>90411.74</v>
      </c>
      <c r="F602" s="158">
        <v>90411.74</v>
      </c>
    </row>
    <row r="603" spans="1:7" ht="10.7" customHeight="1" x14ac:dyDescent="0.2">
      <c r="A603" s="191">
        <v>43732</v>
      </c>
      <c r="B603" s="81">
        <v>12133</v>
      </c>
      <c r="C603" s="82" t="s">
        <v>3127</v>
      </c>
      <c r="D603" s="12" t="s">
        <v>385</v>
      </c>
      <c r="E603" s="166">
        <v>2000</v>
      </c>
      <c r="F603" s="158">
        <v>52404.5</v>
      </c>
    </row>
    <row r="604" spans="1:7" ht="10.7" customHeight="1" x14ac:dyDescent="0.2">
      <c r="A604" s="191">
        <v>43725</v>
      </c>
      <c r="B604" s="10">
        <v>11551</v>
      </c>
      <c r="C604" s="82" t="s">
        <v>3127</v>
      </c>
      <c r="D604" s="12" t="s">
        <v>391</v>
      </c>
      <c r="E604" s="156">
        <v>2262.5</v>
      </c>
      <c r="F604" s="158">
        <v>124321.25</v>
      </c>
      <c r="G604" s="83"/>
    </row>
    <row r="605" spans="1:7" ht="10.7" customHeight="1" x14ac:dyDescent="0.2">
      <c r="A605" s="191">
        <v>43732</v>
      </c>
      <c r="B605" s="81">
        <v>27804</v>
      </c>
      <c r="C605" s="82" t="s">
        <v>3128</v>
      </c>
      <c r="D605" s="12" t="s">
        <v>5427</v>
      </c>
      <c r="E605" s="166">
        <v>260</v>
      </c>
      <c r="F605" s="158">
        <v>1127.3800000000001</v>
      </c>
    </row>
    <row r="606" spans="1:7" ht="10.7" customHeight="1" x14ac:dyDescent="0.2">
      <c r="A606" s="191">
        <v>43725</v>
      </c>
      <c r="B606" s="10">
        <v>22706</v>
      </c>
      <c r="C606" s="82" t="s">
        <v>3127</v>
      </c>
      <c r="D606" s="12" t="s">
        <v>2047</v>
      </c>
      <c r="E606" s="156">
        <v>1500</v>
      </c>
      <c r="F606" s="158">
        <v>27585</v>
      </c>
      <c r="G606" s="83"/>
    </row>
    <row r="607" spans="1:7" ht="10.7" customHeight="1" x14ac:dyDescent="0.2">
      <c r="A607" s="191">
        <v>43725</v>
      </c>
      <c r="B607" s="10">
        <v>23717</v>
      </c>
      <c r="C607" s="82" t="s">
        <v>3141</v>
      </c>
      <c r="D607" s="12" t="s">
        <v>5416</v>
      </c>
      <c r="E607" s="156">
        <v>33590.89</v>
      </c>
      <c r="F607" s="158">
        <v>1015572.76</v>
      </c>
      <c r="G607" s="83"/>
    </row>
    <row r="608" spans="1:7" ht="10.7" customHeight="1" x14ac:dyDescent="0.2">
      <c r="A608" s="191">
        <v>43732</v>
      </c>
      <c r="B608" s="81">
        <v>23717</v>
      </c>
      <c r="C608" s="82" t="s">
        <v>3141</v>
      </c>
      <c r="D608" s="12" t="s">
        <v>394</v>
      </c>
      <c r="E608" s="166">
        <v>8297.84</v>
      </c>
      <c r="F608" s="158">
        <v>1023870.6</v>
      </c>
    </row>
    <row r="609" spans="1:7" ht="10.7" customHeight="1" x14ac:dyDescent="0.2">
      <c r="A609" s="191">
        <v>43725</v>
      </c>
      <c r="B609" s="10">
        <v>25884</v>
      </c>
      <c r="C609" s="82" t="s">
        <v>3881</v>
      </c>
      <c r="D609" s="12" t="s">
        <v>2615</v>
      </c>
      <c r="E609" s="156">
        <v>204.62</v>
      </c>
      <c r="F609" s="158">
        <v>585.42999999999995</v>
      </c>
      <c r="G609" s="83" t="s">
        <v>3029</v>
      </c>
    </row>
    <row r="610" spans="1:7" ht="10.7" customHeight="1" x14ac:dyDescent="0.2">
      <c r="A610" s="191">
        <v>43725</v>
      </c>
      <c r="B610" s="10">
        <v>17805</v>
      </c>
      <c r="C610" s="82" t="s">
        <v>3140</v>
      </c>
      <c r="D610" s="12" t="s">
        <v>1586</v>
      </c>
      <c r="E610" s="156">
        <v>12650</v>
      </c>
      <c r="F610" s="158">
        <v>15446</v>
      </c>
    </row>
    <row r="611" spans="1:7" ht="10.7" customHeight="1" x14ac:dyDescent="0.2">
      <c r="A611" s="191">
        <v>43725</v>
      </c>
      <c r="B611" s="10">
        <v>24328</v>
      </c>
      <c r="C611" s="82" t="s">
        <v>3134</v>
      </c>
      <c r="D611" s="12" t="s">
        <v>6642</v>
      </c>
      <c r="E611" s="156">
        <v>11474.46</v>
      </c>
      <c r="F611" s="158">
        <v>629843.32999999996</v>
      </c>
      <c r="G611" s="83" t="s">
        <v>3029</v>
      </c>
    </row>
    <row r="612" spans="1:7" ht="10.7" customHeight="1" x14ac:dyDescent="0.2">
      <c r="A612" s="191">
        <v>43732</v>
      </c>
      <c r="B612" s="81">
        <v>24328</v>
      </c>
      <c r="C612" s="82" t="s">
        <v>3134</v>
      </c>
      <c r="D612" s="12" t="s">
        <v>396</v>
      </c>
      <c r="E612" s="166">
        <v>20445.900000000001</v>
      </c>
      <c r="F612" s="158">
        <v>650289.23</v>
      </c>
    </row>
    <row r="613" spans="1:7" ht="10.7" customHeight="1" x14ac:dyDescent="0.2">
      <c r="A613" s="191">
        <v>43732</v>
      </c>
      <c r="B613" s="81">
        <v>13302</v>
      </c>
      <c r="C613" s="82" t="s">
        <v>3134</v>
      </c>
      <c r="D613" s="12" t="s">
        <v>1153</v>
      </c>
      <c r="E613" s="166">
        <v>653</v>
      </c>
      <c r="F613" s="158">
        <v>146799.74</v>
      </c>
    </row>
    <row r="614" spans="1:7" ht="10.7" customHeight="1" x14ac:dyDescent="0.2">
      <c r="A614" s="191">
        <v>43732</v>
      </c>
      <c r="B614" s="81">
        <v>23395</v>
      </c>
      <c r="C614" s="82" t="s">
        <v>3127</v>
      </c>
      <c r="D614" s="12" t="s">
        <v>397</v>
      </c>
      <c r="E614" s="166">
        <v>300</v>
      </c>
      <c r="F614" s="158">
        <v>6587.5</v>
      </c>
    </row>
    <row r="615" spans="1:7" ht="10.7" customHeight="1" x14ac:dyDescent="0.2">
      <c r="A615" s="191">
        <v>43732</v>
      </c>
      <c r="B615" s="81">
        <v>14671</v>
      </c>
      <c r="C615" s="82" t="s">
        <v>3140</v>
      </c>
      <c r="D615" s="12" t="s">
        <v>399</v>
      </c>
      <c r="E615" s="166">
        <v>1494</v>
      </c>
      <c r="F615" s="158">
        <v>64336</v>
      </c>
    </row>
    <row r="616" spans="1:7" ht="10.7" customHeight="1" x14ac:dyDescent="0.2">
      <c r="A616" s="191">
        <v>43732</v>
      </c>
      <c r="B616" s="81">
        <v>20918</v>
      </c>
      <c r="C616" s="82" t="s">
        <v>3128</v>
      </c>
      <c r="D616" s="12" t="s">
        <v>1846</v>
      </c>
      <c r="E616" s="166">
        <v>627.78</v>
      </c>
      <c r="F616" s="158">
        <v>627.78</v>
      </c>
    </row>
    <row r="617" spans="1:7" ht="10.7" customHeight="1" x14ac:dyDescent="0.2">
      <c r="A617" s="191">
        <v>43732</v>
      </c>
      <c r="B617" s="81">
        <v>27950</v>
      </c>
      <c r="C617" s="82" t="s">
        <v>3140</v>
      </c>
      <c r="D617" s="12" t="s">
        <v>6060</v>
      </c>
      <c r="E617" s="166">
        <v>5640</v>
      </c>
      <c r="F617" s="158">
        <v>5640</v>
      </c>
    </row>
    <row r="618" spans="1:7" ht="10.7" customHeight="1" x14ac:dyDescent="0.2">
      <c r="A618" s="191">
        <v>43732</v>
      </c>
      <c r="B618" s="81">
        <v>24306</v>
      </c>
      <c r="C618" s="82" t="s">
        <v>3140</v>
      </c>
      <c r="D618" s="12" t="s">
        <v>403</v>
      </c>
      <c r="E618" s="166">
        <v>2635.33</v>
      </c>
      <c r="F618" s="158">
        <v>9276.33</v>
      </c>
    </row>
    <row r="619" spans="1:7" ht="10.7" customHeight="1" x14ac:dyDescent="0.2">
      <c r="A619" s="191">
        <v>43732</v>
      </c>
      <c r="B619" s="81">
        <v>11002</v>
      </c>
      <c r="C619" s="82" t="s">
        <v>3140</v>
      </c>
      <c r="D619" s="12" t="s">
        <v>405</v>
      </c>
      <c r="E619" s="166">
        <v>30891.800000000003</v>
      </c>
      <c r="F619" s="158">
        <v>398620.8</v>
      </c>
    </row>
    <row r="620" spans="1:7" ht="10.7" customHeight="1" x14ac:dyDescent="0.2">
      <c r="A620" s="191">
        <v>43732</v>
      </c>
      <c r="B620" s="81">
        <v>14793</v>
      </c>
      <c r="C620" s="82" t="s">
        <v>3141</v>
      </c>
      <c r="D620" s="12" t="s">
        <v>406</v>
      </c>
      <c r="E620" s="166">
        <v>101109.73999999999</v>
      </c>
      <c r="F620" s="158">
        <v>1227068.1100000001</v>
      </c>
    </row>
    <row r="621" spans="1:7" ht="10.7" customHeight="1" x14ac:dyDescent="0.2">
      <c r="A621" s="191">
        <v>43732</v>
      </c>
      <c r="B621" s="81">
        <v>22586</v>
      </c>
      <c r="C621" s="82" t="s">
        <v>3127</v>
      </c>
      <c r="D621" s="12" t="s">
        <v>407</v>
      </c>
      <c r="E621" s="166">
        <v>1600</v>
      </c>
      <c r="F621" s="158">
        <v>18181</v>
      </c>
    </row>
    <row r="622" spans="1:7" ht="10.7" customHeight="1" x14ac:dyDescent="0.2">
      <c r="A622" s="191">
        <v>43732</v>
      </c>
      <c r="B622" s="81">
        <v>27884</v>
      </c>
      <c r="C622" s="82" t="s">
        <v>3128</v>
      </c>
      <c r="D622" s="12" t="s">
        <v>5893</v>
      </c>
      <c r="E622" s="166">
        <v>260</v>
      </c>
      <c r="F622" s="158">
        <v>513.04</v>
      </c>
    </row>
    <row r="623" spans="1:7" ht="10.7" customHeight="1" x14ac:dyDescent="0.2">
      <c r="A623" s="191">
        <v>43732</v>
      </c>
      <c r="B623" s="81">
        <v>14972</v>
      </c>
      <c r="C623" s="82" t="s">
        <v>3140</v>
      </c>
      <c r="D623" s="12" t="s">
        <v>409</v>
      </c>
      <c r="E623" s="166">
        <v>1010.75</v>
      </c>
      <c r="F623" s="158">
        <v>13139.75</v>
      </c>
    </row>
    <row r="624" spans="1:7" ht="10.7" customHeight="1" x14ac:dyDescent="0.2">
      <c r="A624" s="191">
        <v>43725</v>
      </c>
      <c r="B624" s="10">
        <v>11438</v>
      </c>
      <c r="C624" s="82" t="s">
        <v>3127</v>
      </c>
      <c r="D624" s="12" t="s">
        <v>926</v>
      </c>
      <c r="E624" s="156">
        <v>3500</v>
      </c>
      <c r="F624" s="158">
        <v>39195</v>
      </c>
      <c r="G624" s="83"/>
    </row>
    <row r="625" spans="1:7" ht="10.7" customHeight="1" x14ac:dyDescent="0.2">
      <c r="A625" s="191">
        <v>43725</v>
      </c>
      <c r="B625" s="10">
        <v>27990</v>
      </c>
      <c r="C625" s="82" t="s">
        <v>3141</v>
      </c>
      <c r="D625" s="12" t="s">
        <v>6105</v>
      </c>
      <c r="E625" s="156">
        <v>1900</v>
      </c>
      <c r="F625" s="158">
        <v>1900</v>
      </c>
      <c r="G625" s="83"/>
    </row>
    <row r="626" spans="1:7" ht="10.7" customHeight="1" x14ac:dyDescent="0.2">
      <c r="A626" s="191">
        <v>43725</v>
      </c>
      <c r="B626" s="10">
        <v>14031</v>
      </c>
      <c r="C626" s="82" t="s">
        <v>3140</v>
      </c>
      <c r="D626" s="12" t="s">
        <v>1303</v>
      </c>
      <c r="E626" s="156">
        <v>248.75</v>
      </c>
      <c r="F626" s="158">
        <v>19581.080000000002</v>
      </c>
      <c r="G626" s="83"/>
    </row>
    <row r="627" spans="1:7" ht="10.7" customHeight="1" x14ac:dyDescent="0.2">
      <c r="A627" s="191">
        <v>43725</v>
      </c>
      <c r="B627" s="10">
        <v>10186</v>
      </c>
      <c r="C627" s="82" t="s">
        <v>3140</v>
      </c>
      <c r="D627" s="12" t="s">
        <v>6625</v>
      </c>
      <c r="E627" s="156">
        <v>245</v>
      </c>
      <c r="F627" s="158">
        <v>1872.26</v>
      </c>
    </row>
    <row r="628" spans="1:7" ht="10.7" customHeight="1" x14ac:dyDescent="0.2">
      <c r="A628" s="191">
        <v>43732</v>
      </c>
      <c r="B628" s="81">
        <v>10186</v>
      </c>
      <c r="C628" s="82" t="s">
        <v>3140</v>
      </c>
      <c r="D628" s="12" t="s">
        <v>416</v>
      </c>
      <c r="E628" s="166">
        <v>165.52</v>
      </c>
      <c r="F628" s="158">
        <v>2037.78</v>
      </c>
    </row>
    <row r="629" spans="1:7" ht="10.7" customHeight="1" x14ac:dyDescent="0.2">
      <c r="A629" s="191">
        <v>43725</v>
      </c>
      <c r="B629" s="10">
        <v>14165</v>
      </c>
      <c r="C629" s="82" t="s">
        <v>3140</v>
      </c>
      <c r="D629" s="12" t="s">
        <v>1328</v>
      </c>
      <c r="E629" s="156">
        <v>1395</v>
      </c>
      <c r="F629" s="158">
        <v>22612.03</v>
      </c>
      <c r="G629" s="83"/>
    </row>
    <row r="630" spans="1:7" ht="10.7" customHeight="1" x14ac:dyDescent="0.2">
      <c r="A630" s="191">
        <v>43732</v>
      </c>
      <c r="B630" s="81">
        <v>14165</v>
      </c>
      <c r="C630" s="82" t="s">
        <v>3140</v>
      </c>
      <c r="D630" s="12" t="s">
        <v>1328</v>
      </c>
      <c r="E630" s="166">
        <v>151.58000000000001</v>
      </c>
      <c r="F630" s="158">
        <v>22763.61</v>
      </c>
    </row>
    <row r="631" spans="1:7" ht="10.7" customHeight="1" x14ac:dyDescent="0.2">
      <c r="A631" s="191">
        <v>43732</v>
      </c>
      <c r="B631" s="81">
        <v>23498</v>
      </c>
      <c r="C631" s="82" t="s">
        <v>3329</v>
      </c>
      <c r="D631" s="12" t="s">
        <v>418</v>
      </c>
      <c r="E631" s="166">
        <v>29194.670000000002</v>
      </c>
      <c r="F631" s="158">
        <v>363224.13999999996</v>
      </c>
    </row>
    <row r="632" spans="1:7" ht="10.7" customHeight="1" x14ac:dyDescent="0.2">
      <c r="A632" s="191">
        <v>43732</v>
      </c>
      <c r="B632" s="81">
        <v>16158</v>
      </c>
      <c r="C632" s="82" t="s">
        <v>3128</v>
      </c>
      <c r="D632" s="12" t="s">
        <v>1483</v>
      </c>
      <c r="E632" s="166">
        <v>167.62</v>
      </c>
      <c r="F632" s="158">
        <v>365.59000000000003</v>
      </c>
    </row>
    <row r="633" spans="1:7" ht="10.7" customHeight="1" x14ac:dyDescent="0.2">
      <c r="A633" s="191">
        <v>43725</v>
      </c>
      <c r="B633" s="10">
        <v>13307</v>
      </c>
      <c r="C633" s="82" t="s">
        <v>3140</v>
      </c>
      <c r="D633" s="12" t="s">
        <v>420</v>
      </c>
      <c r="E633" s="156">
        <v>590.21</v>
      </c>
      <c r="F633" s="158">
        <v>583837.69999999995</v>
      </c>
      <c r="G633" s="83"/>
    </row>
    <row r="634" spans="1:7" ht="10.7" customHeight="1" x14ac:dyDescent="0.2">
      <c r="A634" s="191">
        <v>43732</v>
      </c>
      <c r="B634" s="81">
        <v>13307</v>
      </c>
      <c r="C634" s="82" t="s">
        <v>3140</v>
      </c>
      <c r="D634" s="12" t="s">
        <v>420</v>
      </c>
      <c r="E634" s="166">
        <v>10088.789999999999</v>
      </c>
      <c r="F634" s="158">
        <v>593926.49</v>
      </c>
    </row>
    <row r="635" spans="1:7" ht="10.7" customHeight="1" x14ac:dyDescent="0.2">
      <c r="A635" s="191">
        <v>43725</v>
      </c>
      <c r="B635" s="10">
        <v>14430</v>
      </c>
      <c r="C635" s="82" t="s">
        <v>3136</v>
      </c>
      <c r="D635" s="12" t="s">
        <v>5285</v>
      </c>
      <c r="E635" s="156">
        <v>350</v>
      </c>
      <c r="F635" s="158">
        <v>12297.43</v>
      </c>
      <c r="G635" s="83" t="s">
        <v>3029</v>
      </c>
    </row>
    <row r="636" spans="1:7" ht="10.7" customHeight="1" x14ac:dyDescent="0.2">
      <c r="A636" s="191">
        <v>43732</v>
      </c>
      <c r="B636" s="81">
        <v>22451</v>
      </c>
      <c r="C636" s="82" t="s">
        <v>3140</v>
      </c>
      <c r="D636" s="12" t="s">
        <v>2017</v>
      </c>
      <c r="E636" s="166">
        <v>29049.77</v>
      </c>
      <c r="F636" s="158">
        <v>424732.45</v>
      </c>
    </row>
    <row r="637" spans="1:7" ht="10.7" customHeight="1" x14ac:dyDescent="0.2">
      <c r="A637" s="191">
        <v>43725</v>
      </c>
      <c r="B637" s="10">
        <v>28073</v>
      </c>
      <c r="C637" s="82" t="s">
        <v>3140</v>
      </c>
      <c r="D637" s="12" t="s">
        <v>6609</v>
      </c>
      <c r="E637" s="156">
        <v>1590.3</v>
      </c>
      <c r="F637" s="158">
        <v>1590.3</v>
      </c>
      <c r="G637" s="83"/>
    </row>
    <row r="638" spans="1:7" ht="10.7" customHeight="1" x14ac:dyDescent="0.2">
      <c r="A638" s="191">
        <v>43732</v>
      </c>
      <c r="B638" s="81">
        <v>24988</v>
      </c>
      <c r="C638" s="82" t="s">
        <v>3141</v>
      </c>
      <c r="D638" s="12" t="s">
        <v>422</v>
      </c>
      <c r="E638" s="166">
        <v>440</v>
      </c>
      <c r="F638" s="158">
        <v>5005</v>
      </c>
    </row>
    <row r="639" spans="1:7" ht="10.7" customHeight="1" x14ac:dyDescent="0.2">
      <c r="A639" s="191">
        <v>43732</v>
      </c>
      <c r="B639" s="81">
        <v>24737</v>
      </c>
      <c r="C639" s="82" t="s">
        <v>3140</v>
      </c>
      <c r="D639" s="12" t="s">
        <v>423</v>
      </c>
      <c r="E639" s="166">
        <v>378.6</v>
      </c>
      <c r="F639" s="158">
        <v>9469.380000000001</v>
      </c>
    </row>
    <row r="640" spans="1:7" ht="10.7" customHeight="1" x14ac:dyDescent="0.2">
      <c r="A640" s="191">
        <v>43725</v>
      </c>
      <c r="B640" s="10">
        <v>12242</v>
      </c>
      <c r="C640" s="82" t="s">
        <v>3127</v>
      </c>
      <c r="D640" s="12" t="s">
        <v>424</v>
      </c>
      <c r="E640" s="156">
        <v>3000</v>
      </c>
      <c r="F640" s="158">
        <v>74257.5</v>
      </c>
      <c r="G640" s="83"/>
    </row>
    <row r="641" spans="1:7" ht="10.7" customHeight="1" x14ac:dyDescent="0.2">
      <c r="A641" s="191">
        <v>43732</v>
      </c>
      <c r="B641" s="81">
        <v>12242</v>
      </c>
      <c r="C641" s="82" t="s">
        <v>3127</v>
      </c>
      <c r="D641" s="12" t="s">
        <v>424</v>
      </c>
      <c r="E641" s="166">
        <v>2915</v>
      </c>
      <c r="F641" s="158">
        <v>77172.5</v>
      </c>
    </row>
    <row r="642" spans="1:7" ht="10.7" customHeight="1" x14ac:dyDescent="0.2">
      <c r="A642" s="191">
        <v>43725</v>
      </c>
      <c r="B642" s="10">
        <v>11138</v>
      </c>
      <c r="C642" s="82" t="s">
        <v>3140</v>
      </c>
      <c r="D642" s="12" t="s">
        <v>882</v>
      </c>
      <c r="E642" s="156">
        <v>177.49</v>
      </c>
      <c r="F642" s="158">
        <v>177.49</v>
      </c>
      <c r="G642" s="83"/>
    </row>
    <row r="643" spans="1:7" ht="10.7" customHeight="1" x14ac:dyDescent="0.2">
      <c r="A643" s="191">
        <v>43725</v>
      </c>
      <c r="B643" s="10">
        <v>13348</v>
      </c>
      <c r="C643" s="82" t="s">
        <v>3141</v>
      </c>
      <c r="D643" s="12" t="s">
        <v>5275</v>
      </c>
      <c r="E643" s="156">
        <v>5665</v>
      </c>
      <c r="F643" s="158">
        <v>54190</v>
      </c>
      <c r="G643" s="83"/>
    </row>
    <row r="644" spans="1:7" ht="10.7" customHeight="1" x14ac:dyDescent="0.2">
      <c r="A644" s="191">
        <v>43721</v>
      </c>
      <c r="B644" s="10">
        <v>13251</v>
      </c>
      <c r="C644" s="82" t="s">
        <v>3073</v>
      </c>
      <c r="D644" s="12" t="s">
        <v>3717</v>
      </c>
      <c r="E644" s="156">
        <v>27472.58</v>
      </c>
      <c r="F644" s="158">
        <v>752487.67</v>
      </c>
      <c r="G644" s="83" t="s">
        <v>3072</v>
      </c>
    </row>
    <row r="645" spans="1:7" ht="10.7" customHeight="1" x14ac:dyDescent="0.2">
      <c r="A645" s="191">
        <v>43721</v>
      </c>
      <c r="B645" s="10">
        <v>13251</v>
      </c>
      <c r="C645" s="82" t="s">
        <v>3073</v>
      </c>
      <c r="D645" s="12" t="s">
        <v>3717</v>
      </c>
      <c r="E645" s="156">
        <v>1335</v>
      </c>
      <c r="F645" s="158">
        <v>753822.67</v>
      </c>
      <c r="G645" s="83" t="s">
        <v>3072</v>
      </c>
    </row>
    <row r="646" spans="1:7" ht="10.7" customHeight="1" x14ac:dyDescent="0.2">
      <c r="A646" s="191">
        <v>43732</v>
      </c>
      <c r="B646" s="81">
        <v>12396</v>
      </c>
      <c r="C646" s="82" t="s">
        <v>3134</v>
      </c>
      <c r="D646" s="12" t="s">
        <v>1048</v>
      </c>
      <c r="E646" s="166">
        <v>45</v>
      </c>
      <c r="F646" s="158">
        <v>3314.5</v>
      </c>
    </row>
    <row r="647" spans="1:7" ht="10.7" customHeight="1" x14ac:dyDescent="0.2">
      <c r="A647" s="191">
        <v>43725</v>
      </c>
      <c r="B647" s="10">
        <v>12396</v>
      </c>
      <c r="C647" s="82" t="s">
        <v>3134</v>
      </c>
      <c r="D647" s="12" t="s">
        <v>1048</v>
      </c>
      <c r="E647" s="156">
        <v>125</v>
      </c>
      <c r="F647" s="158">
        <v>3269.5</v>
      </c>
      <c r="G647" s="83"/>
    </row>
    <row r="648" spans="1:7" ht="10.7" customHeight="1" x14ac:dyDescent="0.2">
      <c r="A648" s="191">
        <v>43725</v>
      </c>
      <c r="B648" s="10">
        <v>14126</v>
      </c>
      <c r="C648" s="82" t="s">
        <v>3140</v>
      </c>
      <c r="D648" s="12" t="s">
        <v>426</v>
      </c>
      <c r="E648" s="156">
        <v>136.28</v>
      </c>
      <c r="F648" s="158">
        <v>8054.98</v>
      </c>
    </row>
    <row r="649" spans="1:7" ht="10.7" customHeight="1" x14ac:dyDescent="0.2">
      <c r="A649" s="191">
        <v>43732</v>
      </c>
      <c r="B649" s="81">
        <v>14126</v>
      </c>
      <c r="C649" s="82" t="s">
        <v>3140</v>
      </c>
      <c r="D649" s="12" t="s">
        <v>426</v>
      </c>
      <c r="E649" s="166">
        <v>289.61</v>
      </c>
      <c r="F649" s="158">
        <v>8344.59</v>
      </c>
    </row>
    <row r="650" spans="1:7" ht="10.7" customHeight="1" x14ac:dyDescent="0.2">
      <c r="A650" s="191">
        <v>43725</v>
      </c>
      <c r="B650" s="10">
        <v>21427</v>
      </c>
      <c r="C650" s="82" t="s">
        <v>3141</v>
      </c>
      <c r="D650" s="12" t="s">
        <v>1890</v>
      </c>
      <c r="E650" s="156">
        <v>3485</v>
      </c>
      <c r="F650" s="158">
        <v>32811</v>
      </c>
      <c r="G650" s="83"/>
    </row>
    <row r="651" spans="1:7" ht="10.7" customHeight="1" x14ac:dyDescent="0.2">
      <c r="A651" s="191">
        <v>43725</v>
      </c>
      <c r="B651" s="10">
        <v>17445</v>
      </c>
      <c r="C651" s="82" t="s">
        <v>3140</v>
      </c>
      <c r="D651" s="12" t="s">
        <v>6633</v>
      </c>
      <c r="E651" s="156">
        <v>640.71</v>
      </c>
      <c r="F651" s="158">
        <v>1139.9000000000001</v>
      </c>
      <c r="G651" s="83"/>
    </row>
    <row r="652" spans="1:7" ht="10.7" customHeight="1" x14ac:dyDescent="0.2">
      <c r="A652" s="191">
        <v>43721</v>
      </c>
      <c r="B652" s="10">
        <v>28111</v>
      </c>
      <c r="C652" s="82" t="s">
        <v>3073</v>
      </c>
      <c r="D652" s="12" t="s">
        <v>6618</v>
      </c>
      <c r="E652" s="156">
        <v>432</v>
      </c>
      <c r="F652" s="158">
        <v>432</v>
      </c>
      <c r="G652" s="83" t="s">
        <v>3072</v>
      </c>
    </row>
    <row r="653" spans="1:7" ht="10.7" customHeight="1" x14ac:dyDescent="0.2">
      <c r="A653" s="191">
        <v>43725</v>
      </c>
      <c r="B653" s="10">
        <v>14807</v>
      </c>
      <c r="C653" s="82" t="s">
        <v>3140</v>
      </c>
      <c r="D653" s="12" t="s">
        <v>428</v>
      </c>
      <c r="E653" s="156">
        <v>288</v>
      </c>
      <c r="F653" s="158">
        <v>1591</v>
      </c>
      <c r="G653" s="83"/>
    </row>
    <row r="654" spans="1:7" ht="10.7" customHeight="1" x14ac:dyDescent="0.2">
      <c r="A654" s="191">
        <v>43732</v>
      </c>
      <c r="B654" s="81">
        <v>14232</v>
      </c>
      <c r="C654" s="82" t="s">
        <v>3140</v>
      </c>
      <c r="D654" s="12" t="s">
        <v>1341</v>
      </c>
      <c r="E654" s="166">
        <v>10</v>
      </c>
      <c r="F654" s="158">
        <v>533</v>
      </c>
    </row>
    <row r="655" spans="1:7" ht="10.7" customHeight="1" x14ac:dyDescent="0.2">
      <c r="A655" s="191">
        <v>43732</v>
      </c>
      <c r="B655" s="81">
        <v>25435</v>
      </c>
      <c r="C655" s="82" t="s">
        <v>3140</v>
      </c>
      <c r="D655" s="12" t="s">
        <v>429</v>
      </c>
      <c r="E655" s="166">
        <v>249.5</v>
      </c>
      <c r="F655" s="158">
        <v>2380.8000000000002</v>
      </c>
    </row>
    <row r="656" spans="1:7" ht="10.7" customHeight="1" x14ac:dyDescent="0.2">
      <c r="A656" s="191">
        <v>43732</v>
      </c>
      <c r="B656" s="81">
        <v>28141</v>
      </c>
      <c r="C656" s="82" t="s">
        <v>3136</v>
      </c>
      <c r="D656" s="12" t="s">
        <v>6736</v>
      </c>
      <c r="E656" s="166">
        <v>1825</v>
      </c>
      <c r="F656" s="158">
        <v>1825</v>
      </c>
    </row>
    <row r="657" spans="1:7" ht="10.7" customHeight="1" x14ac:dyDescent="0.2">
      <c r="A657" s="191">
        <v>43732</v>
      </c>
      <c r="B657" s="81">
        <v>23217</v>
      </c>
      <c r="C657" s="82" t="s">
        <v>3711</v>
      </c>
      <c r="D657" s="12" t="s">
        <v>2117</v>
      </c>
      <c r="E657" s="166">
        <v>690</v>
      </c>
      <c r="F657" s="158">
        <v>3057.5</v>
      </c>
    </row>
    <row r="658" spans="1:7" ht="10.7" customHeight="1" x14ac:dyDescent="0.2">
      <c r="A658" s="191">
        <v>43732</v>
      </c>
      <c r="B658" s="81">
        <v>28013</v>
      </c>
      <c r="C658" s="82" t="s">
        <v>3140</v>
      </c>
      <c r="D658" s="12" t="s">
        <v>6119</v>
      </c>
      <c r="E658" s="166">
        <v>31606.37</v>
      </c>
      <c r="F658" s="158">
        <v>31606.37</v>
      </c>
    </row>
    <row r="659" spans="1:7" ht="10.7" customHeight="1" x14ac:dyDescent="0.2">
      <c r="A659" s="191">
        <v>43725</v>
      </c>
      <c r="B659" s="10">
        <v>23968</v>
      </c>
      <c r="C659" s="82" t="s">
        <v>3140</v>
      </c>
      <c r="D659" s="12" t="s">
        <v>3168</v>
      </c>
      <c r="E659" s="156">
        <v>6915</v>
      </c>
      <c r="F659" s="158">
        <v>257709.25</v>
      </c>
      <c r="G659" s="83" t="s">
        <v>3029</v>
      </c>
    </row>
    <row r="660" spans="1:7" ht="10.7" customHeight="1" x14ac:dyDescent="0.2">
      <c r="A660" s="191">
        <v>43725</v>
      </c>
      <c r="B660" s="10">
        <v>22117</v>
      </c>
      <c r="C660" s="82" t="s">
        <v>3134</v>
      </c>
      <c r="D660" s="12" t="s">
        <v>430</v>
      </c>
      <c r="E660" s="156">
        <v>900</v>
      </c>
      <c r="F660" s="158">
        <v>83850</v>
      </c>
    </row>
    <row r="661" spans="1:7" ht="10.7" customHeight="1" x14ac:dyDescent="0.2">
      <c r="A661" s="191">
        <v>43725</v>
      </c>
      <c r="B661" s="10">
        <v>14540</v>
      </c>
      <c r="C661" s="82" t="s">
        <v>3127</v>
      </c>
      <c r="D661" s="12" t="s">
        <v>431</v>
      </c>
      <c r="E661" s="156">
        <v>770</v>
      </c>
      <c r="F661" s="158">
        <v>73533.5</v>
      </c>
      <c r="G661" s="83"/>
    </row>
    <row r="662" spans="1:7" ht="10.7" customHeight="1" x14ac:dyDescent="0.2">
      <c r="A662" s="191">
        <v>43731</v>
      </c>
      <c r="B662" s="81">
        <v>16078</v>
      </c>
      <c r="C662" s="82" t="s">
        <v>3047</v>
      </c>
      <c r="D662" s="12" t="s">
        <v>6680</v>
      </c>
      <c r="E662" s="166">
        <v>2120.0500000000002</v>
      </c>
      <c r="F662" s="158"/>
      <c r="G662" s="12" t="s">
        <v>3046</v>
      </c>
    </row>
    <row r="663" spans="1:7" ht="10.7" customHeight="1" x14ac:dyDescent="0.2">
      <c r="A663" s="191">
        <v>43732</v>
      </c>
      <c r="B663" s="81">
        <v>25428</v>
      </c>
      <c r="C663" s="82" t="s">
        <v>3140</v>
      </c>
      <c r="D663" s="12" t="s">
        <v>2519</v>
      </c>
      <c r="E663" s="166">
        <v>28365</v>
      </c>
      <c r="F663" s="158">
        <v>60130</v>
      </c>
    </row>
    <row r="664" spans="1:7" ht="10.7" customHeight="1" x14ac:dyDescent="0.2">
      <c r="A664" s="191">
        <v>43732</v>
      </c>
      <c r="B664" s="81">
        <v>25130</v>
      </c>
      <c r="C664" s="82" t="s">
        <v>3128</v>
      </c>
      <c r="D664" s="12" t="s">
        <v>2459</v>
      </c>
      <c r="E664" s="166">
        <v>92.57</v>
      </c>
      <c r="F664" s="158">
        <v>1145.46</v>
      </c>
    </row>
    <row r="665" spans="1:7" ht="10.7" customHeight="1" x14ac:dyDescent="0.2">
      <c r="A665" s="191">
        <v>43732</v>
      </c>
      <c r="B665" s="81">
        <v>20055</v>
      </c>
      <c r="C665" s="82" t="s">
        <v>3140</v>
      </c>
      <c r="D665" s="12" t="s">
        <v>1780</v>
      </c>
      <c r="E665" s="166">
        <v>1017.16</v>
      </c>
      <c r="F665" s="158">
        <v>14701.1</v>
      </c>
    </row>
    <row r="666" spans="1:7" ht="10.7" customHeight="1" x14ac:dyDescent="0.2">
      <c r="A666" s="191">
        <v>43721</v>
      </c>
      <c r="B666" s="10">
        <v>18364</v>
      </c>
      <c r="C666" s="82" t="s">
        <v>3073</v>
      </c>
      <c r="D666" s="12" t="s">
        <v>3071</v>
      </c>
      <c r="E666" s="156">
        <v>504.46</v>
      </c>
      <c r="F666" s="158">
        <v>12611.5</v>
      </c>
      <c r="G666" s="83" t="s">
        <v>3072</v>
      </c>
    </row>
    <row r="667" spans="1:7" ht="10.7" customHeight="1" x14ac:dyDescent="0.2">
      <c r="A667" s="191">
        <v>43732</v>
      </c>
      <c r="B667" s="81">
        <v>17909</v>
      </c>
      <c r="C667" s="82" t="s">
        <v>3140</v>
      </c>
      <c r="D667" s="12" t="s">
        <v>434</v>
      </c>
      <c r="E667" s="166">
        <v>940.43000000000006</v>
      </c>
      <c r="F667" s="158">
        <v>5472.51</v>
      </c>
    </row>
    <row r="668" spans="1:7" ht="10.7" customHeight="1" x14ac:dyDescent="0.2">
      <c r="A668" s="191">
        <v>43732</v>
      </c>
      <c r="B668" s="81">
        <v>11085</v>
      </c>
      <c r="C668" s="82" t="s">
        <v>3140</v>
      </c>
      <c r="D668" s="12" t="s">
        <v>875</v>
      </c>
      <c r="E668" s="166">
        <v>4071</v>
      </c>
      <c r="F668" s="158">
        <v>20897.04</v>
      </c>
    </row>
    <row r="669" spans="1:7" ht="10.7" customHeight="1" x14ac:dyDescent="0.2">
      <c r="A669" s="191">
        <v>43725</v>
      </c>
      <c r="B669" s="10">
        <v>11024</v>
      </c>
      <c r="C669" s="82" t="s">
        <v>3140</v>
      </c>
      <c r="D669" s="12" t="s">
        <v>6626</v>
      </c>
      <c r="E669" s="156">
        <v>327.8</v>
      </c>
      <c r="F669" s="158">
        <v>327.8</v>
      </c>
    </row>
    <row r="670" spans="1:7" ht="10.7" customHeight="1" x14ac:dyDescent="0.2">
      <c r="A670" s="191">
        <v>43732</v>
      </c>
      <c r="B670" s="81">
        <v>13991</v>
      </c>
      <c r="C670" s="82" t="s">
        <v>3140</v>
      </c>
      <c r="D670" s="12" t="s">
        <v>1295</v>
      </c>
      <c r="E670" s="166">
        <v>112</v>
      </c>
      <c r="F670" s="158">
        <v>886.75</v>
      </c>
    </row>
    <row r="671" spans="1:7" ht="10.7" customHeight="1" x14ac:dyDescent="0.2">
      <c r="A671" s="191">
        <v>43725</v>
      </c>
      <c r="B671" s="10">
        <v>13864</v>
      </c>
      <c r="C671" s="82" t="s">
        <v>3134</v>
      </c>
      <c r="D671" s="12" t="s">
        <v>1270</v>
      </c>
      <c r="E671" s="156">
        <v>5031.3</v>
      </c>
      <c r="F671" s="158">
        <v>63157.11</v>
      </c>
    </row>
    <row r="672" spans="1:7" ht="10.7" customHeight="1" x14ac:dyDescent="0.2">
      <c r="A672" s="191">
        <v>43725</v>
      </c>
      <c r="B672" s="10">
        <v>12312</v>
      </c>
      <c r="C672" s="82" t="s">
        <v>3127</v>
      </c>
      <c r="D672" s="12" t="s">
        <v>435</v>
      </c>
      <c r="E672" s="156">
        <v>622.5</v>
      </c>
      <c r="F672" s="158">
        <v>15612.5</v>
      </c>
      <c r="G672" s="83"/>
    </row>
    <row r="673" spans="1:7" ht="10.7" customHeight="1" x14ac:dyDescent="0.2">
      <c r="A673" s="191">
        <v>43732</v>
      </c>
      <c r="B673" s="81">
        <v>12312</v>
      </c>
      <c r="C673" s="82" t="s">
        <v>3127</v>
      </c>
      <c r="D673" s="12" t="s">
        <v>435</v>
      </c>
      <c r="E673" s="166">
        <v>1080</v>
      </c>
      <c r="F673" s="158">
        <v>16692.5</v>
      </c>
    </row>
    <row r="674" spans="1:7" ht="10.7" customHeight="1" x14ac:dyDescent="0.2">
      <c r="A674" s="191">
        <v>43732</v>
      </c>
      <c r="B674" s="81">
        <v>27888</v>
      </c>
      <c r="C674" s="82" t="s">
        <v>3128</v>
      </c>
      <c r="D674" s="12" t="s">
        <v>5894</v>
      </c>
      <c r="E674" s="166">
        <v>260</v>
      </c>
      <c r="F674" s="158">
        <v>600.04</v>
      </c>
    </row>
    <row r="675" spans="1:7" ht="10.7" customHeight="1" x14ac:dyDescent="0.2">
      <c r="A675" s="191">
        <v>43732</v>
      </c>
      <c r="B675" s="81">
        <v>16062</v>
      </c>
      <c r="C675" s="82" t="s">
        <v>3140</v>
      </c>
      <c r="D675" s="12" t="s">
        <v>436</v>
      </c>
      <c r="E675" s="166">
        <v>16605.22</v>
      </c>
      <c r="F675" s="158">
        <v>837692.46</v>
      </c>
    </row>
    <row r="676" spans="1:7" ht="10.7" customHeight="1" x14ac:dyDescent="0.2">
      <c r="A676" s="191">
        <v>43732</v>
      </c>
      <c r="B676" s="81">
        <v>20535</v>
      </c>
      <c r="C676" s="82" t="s">
        <v>3140</v>
      </c>
      <c r="D676" s="12" t="s">
        <v>439</v>
      </c>
      <c r="E676" s="166">
        <v>2300.63</v>
      </c>
      <c r="F676" s="158">
        <v>27481.89</v>
      </c>
    </row>
    <row r="677" spans="1:7" ht="10.7" customHeight="1" x14ac:dyDescent="0.2">
      <c r="A677" s="191">
        <v>43732</v>
      </c>
      <c r="B677" s="81">
        <v>27939</v>
      </c>
      <c r="C677" s="82" t="s">
        <v>3141</v>
      </c>
      <c r="D677" s="12" t="s">
        <v>6475</v>
      </c>
      <c r="E677" s="166">
        <v>355</v>
      </c>
      <c r="F677" s="158">
        <v>763</v>
      </c>
    </row>
    <row r="678" spans="1:7" ht="10.7" customHeight="1" x14ac:dyDescent="0.2">
      <c r="A678" s="191">
        <v>43725</v>
      </c>
      <c r="B678" s="10">
        <v>12993</v>
      </c>
      <c r="C678" s="82" t="s">
        <v>3140</v>
      </c>
      <c r="D678" s="12" t="s">
        <v>442</v>
      </c>
      <c r="E678" s="156">
        <v>42146.58</v>
      </c>
      <c r="F678" s="158">
        <v>1077733.95</v>
      </c>
      <c r="G678" s="83"/>
    </row>
    <row r="679" spans="1:7" ht="10.7" customHeight="1" x14ac:dyDescent="0.2">
      <c r="A679" s="191">
        <v>43732</v>
      </c>
      <c r="B679" s="81">
        <v>12993</v>
      </c>
      <c r="C679" s="82" t="s">
        <v>3140</v>
      </c>
      <c r="D679" s="12" t="s">
        <v>442</v>
      </c>
      <c r="E679" s="166">
        <v>14591.959999999995</v>
      </c>
      <c r="F679" s="158">
        <v>1092325.9099999999</v>
      </c>
    </row>
    <row r="680" spans="1:7" ht="10.7" customHeight="1" x14ac:dyDescent="0.2">
      <c r="A680" s="191">
        <v>43721</v>
      </c>
      <c r="B680" s="10">
        <v>16081</v>
      </c>
      <c r="C680" s="82" t="s">
        <v>3073</v>
      </c>
      <c r="D680" s="12" t="s">
        <v>444</v>
      </c>
      <c r="E680" s="156">
        <v>191.13</v>
      </c>
      <c r="F680" s="158">
        <v>4778.25</v>
      </c>
      <c r="G680" s="83" t="s">
        <v>3072</v>
      </c>
    </row>
    <row r="681" spans="1:7" ht="10.7" customHeight="1" x14ac:dyDescent="0.2">
      <c r="A681" s="191">
        <v>43725</v>
      </c>
      <c r="B681" s="10">
        <v>13319</v>
      </c>
      <c r="C681" s="82" t="s">
        <v>3140</v>
      </c>
      <c r="D681" s="12" t="s">
        <v>1159</v>
      </c>
      <c r="E681" s="156">
        <v>1616.8</v>
      </c>
      <c r="F681" s="158">
        <v>4918.6499999999996</v>
      </c>
      <c r="G681" s="83"/>
    </row>
    <row r="682" spans="1:7" ht="10.7" customHeight="1" x14ac:dyDescent="0.2">
      <c r="A682" s="191">
        <v>43725</v>
      </c>
      <c r="B682" s="10">
        <v>10847</v>
      </c>
      <c r="C682" s="82" t="s">
        <v>3134</v>
      </c>
      <c r="D682" s="12" t="s">
        <v>448</v>
      </c>
      <c r="E682" s="156">
        <v>4086</v>
      </c>
      <c r="F682" s="158">
        <v>54582</v>
      </c>
      <c r="G682" s="83"/>
    </row>
    <row r="683" spans="1:7" ht="10.7" customHeight="1" x14ac:dyDescent="0.2">
      <c r="A683" s="191">
        <v>43731</v>
      </c>
      <c r="B683" s="81">
        <v>16078</v>
      </c>
      <c r="C683" s="82" t="s">
        <v>3047</v>
      </c>
      <c r="D683" s="12" t="s">
        <v>3050</v>
      </c>
      <c r="E683" s="166">
        <v>24</v>
      </c>
      <c r="F683" s="158"/>
      <c r="G683" s="12" t="s">
        <v>3046</v>
      </c>
    </row>
    <row r="684" spans="1:7" ht="10.7" customHeight="1" x14ac:dyDescent="0.2">
      <c r="A684" s="191">
        <v>43732</v>
      </c>
      <c r="B684" s="81">
        <v>19213</v>
      </c>
      <c r="C684" s="82" t="s">
        <v>3140</v>
      </c>
      <c r="D684" s="12" t="s">
        <v>1703</v>
      </c>
      <c r="E684" s="166">
        <v>831.74</v>
      </c>
      <c r="F684" s="158">
        <v>4774.75</v>
      </c>
    </row>
    <row r="685" spans="1:7" ht="10.7" customHeight="1" x14ac:dyDescent="0.2">
      <c r="A685" s="191">
        <v>43732</v>
      </c>
      <c r="B685" s="81">
        <v>28038</v>
      </c>
      <c r="C685" s="82" t="s">
        <v>3141</v>
      </c>
      <c r="D685" s="12" t="s">
        <v>6395</v>
      </c>
      <c r="E685" s="166">
        <v>14900</v>
      </c>
      <c r="F685" s="158">
        <v>14900</v>
      </c>
    </row>
    <row r="686" spans="1:7" ht="10.7" customHeight="1" x14ac:dyDescent="0.2">
      <c r="A686" s="191">
        <v>43725</v>
      </c>
      <c r="B686" s="10">
        <v>14408</v>
      </c>
      <c r="C686" s="82" t="s">
        <v>3140</v>
      </c>
      <c r="D686" s="12" t="s">
        <v>450</v>
      </c>
      <c r="E686" s="156">
        <v>33.409999999999997</v>
      </c>
      <c r="F686" s="158">
        <v>12933.35</v>
      </c>
    </row>
    <row r="687" spans="1:7" ht="10.7" customHeight="1" x14ac:dyDescent="0.2">
      <c r="A687" s="191">
        <v>43732</v>
      </c>
      <c r="B687" s="81">
        <v>14408</v>
      </c>
      <c r="C687" s="82" t="s">
        <v>3140</v>
      </c>
      <c r="D687" s="12" t="s">
        <v>450</v>
      </c>
      <c r="E687" s="166">
        <v>647.20000000000005</v>
      </c>
      <c r="F687" s="158">
        <v>13580.550000000001</v>
      </c>
    </row>
    <row r="688" spans="1:7" ht="10.7" customHeight="1" x14ac:dyDescent="0.2">
      <c r="A688" s="191">
        <v>43725</v>
      </c>
      <c r="B688" s="10">
        <v>25214</v>
      </c>
      <c r="C688" s="82" t="s">
        <v>3136</v>
      </c>
      <c r="D688" s="12" t="s">
        <v>2481</v>
      </c>
      <c r="E688" s="156">
        <v>600</v>
      </c>
      <c r="F688" s="158">
        <v>1200</v>
      </c>
      <c r="G688" s="83" t="s">
        <v>3029</v>
      </c>
    </row>
    <row r="689" spans="1:7" ht="10.7" customHeight="1" x14ac:dyDescent="0.2">
      <c r="A689" s="191">
        <v>43732</v>
      </c>
      <c r="B689" s="81">
        <v>19825</v>
      </c>
      <c r="C689" s="82" t="s">
        <v>3128</v>
      </c>
      <c r="D689" s="12" t="s">
        <v>1762</v>
      </c>
      <c r="E689" s="166">
        <v>144</v>
      </c>
      <c r="F689" s="158">
        <v>733.85</v>
      </c>
    </row>
    <row r="690" spans="1:7" ht="10.7" customHeight="1" x14ac:dyDescent="0.2">
      <c r="A690" s="191">
        <v>43732</v>
      </c>
      <c r="B690" s="81">
        <v>25463</v>
      </c>
      <c r="C690" s="82" t="s">
        <v>3140</v>
      </c>
      <c r="D690" s="12" t="s">
        <v>2528</v>
      </c>
      <c r="E690" s="166">
        <v>148</v>
      </c>
      <c r="F690" s="158">
        <v>2673.5</v>
      </c>
    </row>
    <row r="691" spans="1:7" ht="10.7" customHeight="1" x14ac:dyDescent="0.2">
      <c r="A691" s="191">
        <v>43725</v>
      </c>
      <c r="B691" s="10">
        <v>10731</v>
      </c>
      <c r="C691" s="82" t="s">
        <v>3140</v>
      </c>
      <c r="D691" s="12" t="s">
        <v>824</v>
      </c>
      <c r="E691" s="156">
        <v>3321.04</v>
      </c>
      <c r="F691" s="158">
        <v>67153.039999999994</v>
      </c>
      <c r="G691" s="83"/>
    </row>
    <row r="692" spans="1:7" ht="10.7" customHeight="1" x14ac:dyDescent="0.2">
      <c r="A692" s="191">
        <v>43732</v>
      </c>
      <c r="B692" s="81">
        <v>10731</v>
      </c>
      <c r="C692" s="82" t="s">
        <v>3140</v>
      </c>
      <c r="D692" s="12" t="s">
        <v>824</v>
      </c>
      <c r="E692" s="166">
        <v>2160</v>
      </c>
      <c r="F692" s="158">
        <v>69313.039999999994</v>
      </c>
    </row>
    <row r="693" spans="1:7" ht="10.7" customHeight="1" x14ac:dyDescent="0.2">
      <c r="A693" s="191">
        <v>43732</v>
      </c>
      <c r="B693" s="81">
        <v>22322</v>
      </c>
      <c r="C693" s="82" t="s">
        <v>3141</v>
      </c>
      <c r="D693" s="12" t="s">
        <v>451</v>
      </c>
      <c r="E693" s="166">
        <v>14943.11</v>
      </c>
      <c r="F693" s="158">
        <v>178467.99</v>
      </c>
    </row>
    <row r="694" spans="1:7" ht="10.7" customHeight="1" x14ac:dyDescent="0.2">
      <c r="A694" s="191">
        <v>43732</v>
      </c>
      <c r="B694" s="81">
        <v>11370</v>
      </c>
      <c r="C694" s="82" t="s">
        <v>3141</v>
      </c>
      <c r="D694" s="12" t="s">
        <v>453</v>
      </c>
      <c r="E694" s="166">
        <v>380</v>
      </c>
      <c r="F694" s="158">
        <v>13590</v>
      </c>
    </row>
    <row r="695" spans="1:7" ht="10.7" customHeight="1" x14ac:dyDescent="0.2">
      <c r="A695" s="191">
        <v>43732</v>
      </c>
      <c r="B695" s="81">
        <v>18270</v>
      </c>
      <c r="C695" s="82" t="s">
        <v>3140</v>
      </c>
      <c r="D695" s="12" t="s">
        <v>454</v>
      </c>
      <c r="E695" s="166">
        <v>5120.55</v>
      </c>
      <c r="F695" s="158">
        <v>155798.72</v>
      </c>
    </row>
    <row r="696" spans="1:7" ht="10.7" customHeight="1" x14ac:dyDescent="0.2">
      <c r="A696" s="191">
        <v>43731</v>
      </c>
      <c r="B696" s="81">
        <v>16078</v>
      </c>
      <c r="C696" s="82" t="s">
        <v>3047</v>
      </c>
      <c r="D696" s="12" t="s">
        <v>6671</v>
      </c>
      <c r="E696" s="166">
        <v>8</v>
      </c>
      <c r="F696" s="158"/>
      <c r="G696" s="12" t="s">
        <v>3046</v>
      </c>
    </row>
    <row r="697" spans="1:7" ht="10.7" customHeight="1" x14ac:dyDescent="0.2">
      <c r="A697" s="191">
        <v>43732</v>
      </c>
      <c r="B697" s="81">
        <v>20106</v>
      </c>
      <c r="C697" s="82" t="s">
        <v>3128</v>
      </c>
      <c r="D697" s="12" t="s">
        <v>456</v>
      </c>
      <c r="E697" s="166">
        <v>96</v>
      </c>
      <c r="F697" s="158">
        <v>1394</v>
      </c>
    </row>
    <row r="698" spans="1:7" ht="10.7" customHeight="1" x14ac:dyDescent="0.2">
      <c r="A698" s="191">
        <v>43725</v>
      </c>
      <c r="B698" s="10">
        <v>10678</v>
      </c>
      <c r="C698" s="82" t="s">
        <v>3140</v>
      </c>
      <c r="D698" s="12" t="s">
        <v>457</v>
      </c>
      <c r="E698" s="156">
        <v>141736.1</v>
      </c>
      <c r="F698" s="158">
        <v>978080.91</v>
      </c>
      <c r="G698" s="83"/>
    </row>
    <row r="699" spans="1:7" ht="10.7" customHeight="1" x14ac:dyDescent="0.2">
      <c r="A699" s="191">
        <v>43725</v>
      </c>
      <c r="B699" s="10">
        <v>18639</v>
      </c>
      <c r="C699" s="82" t="s">
        <v>3140</v>
      </c>
      <c r="D699" s="12" t="s">
        <v>1663</v>
      </c>
      <c r="E699" s="156">
        <v>7232</v>
      </c>
      <c r="F699" s="158">
        <v>8057</v>
      </c>
      <c r="G699" s="83"/>
    </row>
    <row r="700" spans="1:7" ht="10.7" customHeight="1" x14ac:dyDescent="0.2">
      <c r="A700" s="191">
        <v>43732</v>
      </c>
      <c r="B700" s="81">
        <v>18639</v>
      </c>
      <c r="C700" s="82" t="s">
        <v>3140</v>
      </c>
      <c r="D700" s="12" t="s">
        <v>1663</v>
      </c>
      <c r="E700" s="166">
        <v>2170</v>
      </c>
      <c r="F700" s="158">
        <v>10227</v>
      </c>
    </row>
    <row r="701" spans="1:7" ht="10.7" customHeight="1" x14ac:dyDescent="0.2">
      <c r="A701" s="191">
        <v>43731</v>
      </c>
      <c r="B701" s="81">
        <v>16078</v>
      </c>
      <c r="C701" s="82" t="s">
        <v>3047</v>
      </c>
      <c r="D701" s="12" t="s">
        <v>6710</v>
      </c>
      <c r="E701" s="166">
        <v>712.5</v>
      </c>
      <c r="F701" s="158"/>
      <c r="G701" s="12" t="s">
        <v>3046</v>
      </c>
    </row>
    <row r="702" spans="1:7" ht="10.7" customHeight="1" x14ac:dyDescent="0.2">
      <c r="A702" s="191">
        <v>43732</v>
      </c>
      <c r="B702" s="81">
        <v>23619</v>
      </c>
      <c r="C702" s="82" t="s">
        <v>3140</v>
      </c>
      <c r="D702" s="12" t="s">
        <v>2181</v>
      </c>
      <c r="E702" s="166">
        <v>1890</v>
      </c>
      <c r="F702" s="158">
        <v>171075</v>
      </c>
    </row>
    <row r="703" spans="1:7" ht="10.7" customHeight="1" x14ac:dyDescent="0.2">
      <c r="A703" s="191">
        <v>43725</v>
      </c>
      <c r="B703" s="10">
        <v>20775</v>
      </c>
      <c r="C703" s="82" t="s">
        <v>3141</v>
      </c>
      <c r="D703" s="12" t="s">
        <v>461</v>
      </c>
      <c r="E703" s="156">
        <v>5105.6499999999996</v>
      </c>
      <c r="F703" s="158">
        <v>66908.33</v>
      </c>
    </row>
    <row r="704" spans="1:7" ht="10.7" customHeight="1" x14ac:dyDescent="0.2">
      <c r="A704" s="191">
        <v>43732</v>
      </c>
      <c r="B704" s="81">
        <v>20030</v>
      </c>
      <c r="C704" s="82" t="s">
        <v>3128</v>
      </c>
      <c r="D704" s="12" t="s">
        <v>463</v>
      </c>
      <c r="E704" s="166">
        <v>96</v>
      </c>
      <c r="F704" s="158">
        <v>1071.3899999999999</v>
      </c>
    </row>
    <row r="705" spans="1:7" ht="10.7" customHeight="1" x14ac:dyDescent="0.2">
      <c r="A705" s="191">
        <v>43725</v>
      </c>
      <c r="B705" s="10">
        <v>14678</v>
      </c>
      <c r="C705" s="82" t="s">
        <v>3134</v>
      </c>
      <c r="D705" s="12" t="s">
        <v>464</v>
      </c>
      <c r="E705" s="156">
        <v>1418</v>
      </c>
      <c r="F705" s="158">
        <v>27894</v>
      </c>
      <c r="G705" s="83"/>
    </row>
    <row r="706" spans="1:7" ht="10.7" customHeight="1" x14ac:dyDescent="0.2">
      <c r="A706" s="191">
        <v>43732</v>
      </c>
      <c r="B706" s="81">
        <v>25111</v>
      </c>
      <c r="C706" s="82" t="s">
        <v>3140</v>
      </c>
      <c r="D706" s="12" t="s">
        <v>2451</v>
      </c>
      <c r="E706" s="166">
        <v>757.5</v>
      </c>
      <c r="F706" s="158">
        <v>5840</v>
      </c>
    </row>
    <row r="707" spans="1:7" ht="10.7" customHeight="1" x14ac:dyDescent="0.2">
      <c r="A707" s="191">
        <v>43725</v>
      </c>
      <c r="B707" s="10">
        <v>18400</v>
      </c>
      <c r="C707" s="82" t="s">
        <v>3140</v>
      </c>
      <c r="D707" s="12" t="s">
        <v>466</v>
      </c>
      <c r="E707" s="156">
        <v>352.44</v>
      </c>
      <c r="F707" s="158">
        <v>57364.89</v>
      </c>
    </row>
    <row r="708" spans="1:7" ht="10.7" customHeight="1" x14ac:dyDescent="0.2">
      <c r="A708" s="191">
        <v>43732</v>
      </c>
      <c r="B708" s="81">
        <v>18400</v>
      </c>
      <c r="C708" s="82" t="s">
        <v>3140</v>
      </c>
      <c r="D708" s="12" t="s">
        <v>466</v>
      </c>
      <c r="E708" s="166">
        <v>8272</v>
      </c>
      <c r="F708" s="158">
        <v>65636.89</v>
      </c>
    </row>
    <row r="709" spans="1:7" ht="10.7" customHeight="1" x14ac:dyDescent="0.2">
      <c r="A709" s="191">
        <v>43721</v>
      </c>
      <c r="B709" s="10">
        <v>16007</v>
      </c>
      <c r="C709" s="82" t="s">
        <v>3073</v>
      </c>
      <c r="D709" s="12" t="s">
        <v>467</v>
      </c>
      <c r="E709" s="156">
        <v>3103.17</v>
      </c>
      <c r="F709" s="158">
        <v>89736.01</v>
      </c>
      <c r="G709" s="83" t="s">
        <v>3072</v>
      </c>
    </row>
    <row r="710" spans="1:7" ht="10.7" customHeight="1" x14ac:dyDescent="0.2">
      <c r="A710" s="191">
        <v>43732</v>
      </c>
      <c r="B710" s="81">
        <v>28071</v>
      </c>
      <c r="C710" s="82" t="s">
        <v>3128</v>
      </c>
      <c r="D710" s="12" t="s">
        <v>6608</v>
      </c>
      <c r="E710" s="166">
        <v>35.61</v>
      </c>
      <c r="F710" s="158">
        <v>35.61</v>
      </c>
    </row>
    <row r="711" spans="1:7" ht="10.7" customHeight="1" x14ac:dyDescent="0.2">
      <c r="A711" s="191">
        <v>43732</v>
      </c>
      <c r="B711" s="81">
        <v>24133</v>
      </c>
      <c r="C711" s="82" t="s">
        <v>3128</v>
      </c>
      <c r="D711" s="12" t="s">
        <v>2278</v>
      </c>
      <c r="E711" s="166">
        <v>1010.21</v>
      </c>
      <c r="F711" s="158">
        <v>5231.1000000000004</v>
      </c>
    </row>
    <row r="712" spans="1:7" ht="10.7" customHeight="1" x14ac:dyDescent="0.2">
      <c r="A712" s="191">
        <v>43732</v>
      </c>
      <c r="B712" s="81">
        <v>27484</v>
      </c>
      <c r="C712" s="82" t="s">
        <v>3141</v>
      </c>
      <c r="D712" s="12" t="s">
        <v>4110</v>
      </c>
      <c r="E712" s="166">
        <v>3090</v>
      </c>
      <c r="F712" s="158">
        <v>6658.75</v>
      </c>
    </row>
    <row r="713" spans="1:7" ht="10.7" customHeight="1" x14ac:dyDescent="0.2">
      <c r="A713" s="191">
        <v>43727</v>
      </c>
      <c r="B713" s="81">
        <v>16078</v>
      </c>
      <c r="C713" s="82" t="s">
        <v>3047</v>
      </c>
      <c r="D713" s="12" t="s">
        <v>6688</v>
      </c>
      <c r="E713" s="166">
        <v>2133.61</v>
      </c>
      <c r="F713" s="158"/>
      <c r="G713" s="12" t="s">
        <v>3046</v>
      </c>
    </row>
    <row r="714" spans="1:7" ht="10.7" customHeight="1" x14ac:dyDescent="0.2">
      <c r="A714" s="191">
        <v>43731</v>
      </c>
      <c r="B714" s="81">
        <v>16078</v>
      </c>
      <c r="C714" s="82" t="s">
        <v>3047</v>
      </c>
      <c r="D714" s="12" t="s">
        <v>6703</v>
      </c>
      <c r="E714" s="166">
        <v>475</v>
      </c>
      <c r="F714" s="158"/>
      <c r="G714" s="12" t="s">
        <v>3046</v>
      </c>
    </row>
    <row r="715" spans="1:7" ht="10.7" customHeight="1" x14ac:dyDescent="0.2">
      <c r="A715" s="191">
        <v>43725</v>
      </c>
      <c r="B715" s="10">
        <v>24671</v>
      </c>
      <c r="C715" s="82" t="s">
        <v>3140</v>
      </c>
      <c r="D715" s="12" t="s">
        <v>6643</v>
      </c>
      <c r="E715" s="156">
        <v>634.29999999999995</v>
      </c>
      <c r="F715" s="158">
        <v>1314.8</v>
      </c>
      <c r="G715" s="83"/>
    </row>
    <row r="716" spans="1:7" ht="10.7" customHeight="1" x14ac:dyDescent="0.2">
      <c r="A716" s="191">
        <v>43725</v>
      </c>
      <c r="B716" s="10">
        <v>25418</v>
      </c>
      <c r="C716" s="82" t="s">
        <v>3136</v>
      </c>
      <c r="D716" s="12" t="s">
        <v>2516</v>
      </c>
      <c r="E716" s="156">
        <v>1200</v>
      </c>
      <c r="F716" s="158">
        <v>1200</v>
      </c>
      <c r="G716" s="83" t="s">
        <v>3029</v>
      </c>
    </row>
    <row r="717" spans="1:7" ht="10.7" customHeight="1" x14ac:dyDescent="0.2">
      <c r="A717" s="191">
        <v>43725</v>
      </c>
      <c r="B717" s="10">
        <v>26745</v>
      </c>
      <c r="C717" s="82" t="s">
        <v>3881</v>
      </c>
      <c r="D717" s="12" t="s">
        <v>2813</v>
      </c>
      <c r="E717" s="156">
        <v>530.33000000000004</v>
      </c>
      <c r="F717" s="158">
        <v>779.55</v>
      </c>
      <c r="G717" s="83" t="s">
        <v>3029</v>
      </c>
    </row>
    <row r="718" spans="1:7" ht="10.7" customHeight="1" x14ac:dyDescent="0.2">
      <c r="A718" s="191">
        <v>43725</v>
      </c>
      <c r="B718" s="10">
        <v>14220</v>
      </c>
      <c r="C718" s="82" t="s">
        <v>3127</v>
      </c>
      <c r="D718" s="12" t="s">
        <v>1338</v>
      </c>
      <c r="E718" s="156">
        <v>150</v>
      </c>
      <c r="F718" s="158">
        <v>20575</v>
      </c>
      <c r="G718" s="83"/>
    </row>
    <row r="719" spans="1:7" ht="10.7" customHeight="1" x14ac:dyDescent="0.2">
      <c r="A719" s="191">
        <v>43732</v>
      </c>
      <c r="B719" s="81">
        <v>28070</v>
      </c>
      <c r="C719" s="82" t="s">
        <v>3128</v>
      </c>
      <c r="D719" s="12" t="s">
        <v>6607</v>
      </c>
      <c r="E719" s="166">
        <v>47.51</v>
      </c>
      <c r="F719" s="158">
        <v>47.51</v>
      </c>
    </row>
    <row r="720" spans="1:7" ht="10.7" customHeight="1" x14ac:dyDescent="0.2">
      <c r="A720" s="191">
        <v>43732</v>
      </c>
      <c r="B720" s="81">
        <v>20141</v>
      </c>
      <c r="C720" s="82" t="s">
        <v>3128</v>
      </c>
      <c r="D720" s="12" t="s">
        <v>1786</v>
      </c>
      <c r="E720" s="166">
        <v>25.52</v>
      </c>
      <c r="F720" s="158">
        <v>66.7</v>
      </c>
    </row>
    <row r="721" spans="1:7" ht="10.7" customHeight="1" x14ac:dyDescent="0.2">
      <c r="A721" s="191">
        <v>43732</v>
      </c>
      <c r="B721" s="81">
        <v>14011</v>
      </c>
      <c r="C721" s="82" t="s">
        <v>3140</v>
      </c>
      <c r="D721" s="12" t="s">
        <v>1301</v>
      </c>
      <c r="E721" s="166">
        <v>2111.92</v>
      </c>
      <c r="F721" s="158">
        <v>7434.9</v>
      </c>
    </row>
    <row r="722" spans="1:7" ht="10.7" customHeight="1" x14ac:dyDescent="0.2">
      <c r="A722" s="191">
        <v>43725</v>
      </c>
      <c r="B722" s="10">
        <v>12776</v>
      </c>
      <c r="C722" s="82" t="s">
        <v>3127</v>
      </c>
      <c r="D722" s="12" t="s">
        <v>1096</v>
      </c>
      <c r="E722" s="156">
        <v>3688.75</v>
      </c>
      <c r="F722" s="158">
        <v>29507.5</v>
      </c>
      <c r="G722" s="83"/>
    </row>
    <row r="723" spans="1:7" ht="10.7" customHeight="1" x14ac:dyDescent="0.2">
      <c r="A723" s="191">
        <v>43732</v>
      </c>
      <c r="B723" s="81">
        <v>19638</v>
      </c>
      <c r="C723" s="82" t="s">
        <v>3141</v>
      </c>
      <c r="D723" s="12" t="s">
        <v>1743</v>
      </c>
      <c r="E723" s="166">
        <v>13.1</v>
      </c>
      <c r="F723" s="158">
        <v>139788.72</v>
      </c>
    </row>
    <row r="724" spans="1:7" ht="10.7" customHeight="1" x14ac:dyDescent="0.2">
      <c r="A724" s="191">
        <v>43725</v>
      </c>
      <c r="B724" s="10">
        <v>18902</v>
      </c>
      <c r="C724" s="82" t="s">
        <v>3143</v>
      </c>
      <c r="D724" s="12" t="s">
        <v>4480</v>
      </c>
      <c r="E724" s="156">
        <v>310</v>
      </c>
      <c r="F724" s="158">
        <v>10718</v>
      </c>
    </row>
    <row r="725" spans="1:7" ht="10.7" customHeight="1" x14ac:dyDescent="0.2">
      <c r="A725" s="191">
        <v>43731</v>
      </c>
      <c r="B725" s="81">
        <v>16078</v>
      </c>
      <c r="C725" s="82" t="s">
        <v>3047</v>
      </c>
      <c r="D725" s="12" t="s">
        <v>6719</v>
      </c>
      <c r="E725" s="166">
        <v>712.5</v>
      </c>
      <c r="F725" s="158"/>
      <c r="G725" s="12" t="s">
        <v>3046</v>
      </c>
    </row>
    <row r="726" spans="1:7" ht="10.7" customHeight="1" x14ac:dyDescent="0.2">
      <c r="A726" s="191">
        <v>43725</v>
      </c>
      <c r="B726" s="10">
        <v>10108</v>
      </c>
      <c r="C726" s="82" t="s">
        <v>3140</v>
      </c>
      <c r="D726" s="12" t="s">
        <v>478</v>
      </c>
      <c r="E726" s="156">
        <v>3989.23</v>
      </c>
      <c r="F726" s="158">
        <v>480651.76</v>
      </c>
    </row>
    <row r="727" spans="1:7" ht="10.7" customHeight="1" x14ac:dyDescent="0.2">
      <c r="A727" s="191">
        <v>43732</v>
      </c>
      <c r="B727" s="81">
        <v>10108</v>
      </c>
      <c r="C727" s="82" t="s">
        <v>3140</v>
      </c>
      <c r="D727" s="12" t="s">
        <v>478</v>
      </c>
      <c r="E727" s="166">
        <v>82488.14</v>
      </c>
      <c r="F727" s="158">
        <v>563139.9</v>
      </c>
    </row>
    <row r="728" spans="1:7" ht="10.7" customHeight="1" x14ac:dyDescent="0.2">
      <c r="A728" s="191">
        <v>43731</v>
      </c>
      <c r="B728" s="81">
        <v>16078</v>
      </c>
      <c r="C728" s="82" t="s">
        <v>3047</v>
      </c>
      <c r="D728" s="12" t="s">
        <v>6445</v>
      </c>
      <c r="E728" s="166">
        <v>950</v>
      </c>
      <c r="F728" s="158"/>
      <c r="G728" s="12" t="s">
        <v>3046</v>
      </c>
    </row>
    <row r="729" spans="1:7" ht="10.7" customHeight="1" x14ac:dyDescent="0.2">
      <c r="A729" s="191">
        <v>43731</v>
      </c>
      <c r="B729" s="81">
        <v>16078</v>
      </c>
      <c r="C729" s="82" t="s">
        <v>3047</v>
      </c>
      <c r="D729" s="12" t="s">
        <v>6712</v>
      </c>
      <c r="E729" s="166">
        <v>475</v>
      </c>
      <c r="F729" s="158"/>
      <c r="G729" s="12" t="s">
        <v>3046</v>
      </c>
    </row>
    <row r="730" spans="1:7" ht="10.7" customHeight="1" x14ac:dyDescent="0.2">
      <c r="A730" s="191">
        <v>43732</v>
      </c>
      <c r="B730" s="81">
        <v>26512</v>
      </c>
      <c r="C730" s="82" t="s">
        <v>3128</v>
      </c>
      <c r="D730" s="12" t="s">
        <v>482</v>
      </c>
      <c r="E730" s="166">
        <v>96</v>
      </c>
      <c r="F730" s="158">
        <v>280.44</v>
      </c>
    </row>
    <row r="731" spans="1:7" ht="10.7" customHeight="1" x14ac:dyDescent="0.2">
      <c r="A731" s="191">
        <v>43725</v>
      </c>
      <c r="B731" s="10">
        <v>28122</v>
      </c>
      <c r="C731" s="82" t="s">
        <v>3127</v>
      </c>
      <c r="D731" s="12" t="s">
        <v>6646</v>
      </c>
      <c r="E731" s="156">
        <v>14500</v>
      </c>
      <c r="F731" s="158">
        <v>14500</v>
      </c>
      <c r="G731" s="83" t="s">
        <v>3029</v>
      </c>
    </row>
    <row r="732" spans="1:7" ht="10.7" customHeight="1" x14ac:dyDescent="0.2">
      <c r="A732" s="191">
        <v>43725</v>
      </c>
      <c r="B732" s="10">
        <v>22918</v>
      </c>
      <c r="C732" s="82" t="s">
        <v>3140</v>
      </c>
      <c r="D732" s="12" t="s">
        <v>486</v>
      </c>
      <c r="E732" s="156">
        <v>99.5</v>
      </c>
      <c r="F732" s="158">
        <v>35720.480000000003</v>
      </c>
      <c r="G732" s="83"/>
    </row>
    <row r="733" spans="1:7" ht="10.7" customHeight="1" x14ac:dyDescent="0.2">
      <c r="A733" s="191">
        <v>43732</v>
      </c>
      <c r="B733" s="81">
        <v>22918</v>
      </c>
      <c r="C733" s="82" t="s">
        <v>3140</v>
      </c>
      <c r="D733" s="12" t="s">
        <v>486</v>
      </c>
      <c r="E733" s="166">
        <v>600</v>
      </c>
      <c r="F733" s="158">
        <v>36320.480000000003</v>
      </c>
    </row>
    <row r="734" spans="1:7" ht="10.7" customHeight="1" x14ac:dyDescent="0.2">
      <c r="A734" s="191">
        <v>43725</v>
      </c>
      <c r="B734" s="10">
        <v>13154</v>
      </c>
      <c r="C734" s="82" t="s">
        <v>3140</v>
      </c>
      <c r="D734" s="12" t="s">
        <v>1131</v>
      </c>
      <c r="E734" s="156">
        <v>505.2</v>
      </c>
      <c r="F734" s="158">
        <v>505.2</v>
      </c>
    </row>
    <row r="735" spans="1:7" ht="10.7" customHeight="1" x14ac:dyDescent="0.2">
      <c r="A735" s="191">
        <v>43732</v>
      </c>
      <c r="B735" s="81">
        <v>11248</v>
      </c>
      <c r="C735" s="82" t="s">
        <v>3128</v>
      </c>
      <c r="D735" s="12" t="s">
        <v>897</v>
      </c>
      <c r="E735" s="166">
        <v>136.88</v>
      </c>
      <c r="F735" s="158">
        <v>3770.8</v>
      </c>
    </row>
    <row r="736" spans="1:7" ht="10.7" customHeight="1" x14ac:dyDescent="0.2">
      <c r="A736" s="191">
        <v>43725</v>
      </c>
      <c r="B736" s="10">
        <v>26632</v>
      </c>
      <c r="C736" s="82" t="s">
        <v>3140</v>
      </c>
      <c r="D736" s="12" t="s">
        <v>2788</v>
      </c>
      <c r="E736" s="156">
        <v>413.8</v>
      </c>
      <c r="F736" s="158">
        <v>18980.400000000001</v>
      </c>
      <c r="G736" s="83"/>
    </row>
    <row r="737" spans="1:7" ht="10.7" customHeight="1" x14ac:dyDescent="0.2">
      <c r="A737" s="191">
        <v>43725</v>
      </c>
      <c r="B737" s="10">
        <v>27845</v>
      </c>
      <c r="C737" s="82" t="s">
        <v>3141</v>
      </c>
      <c r="D737" s="12" t="s">
        <v>5648</v>
      </c>
      <c r="E737" s="156">
        <v>3136</v>
      </c>
      <c r="F737" s="158">
        <v>3136</v>
      </c>
      <c r="G737" s="83"/>
    </row>
    <row r="738" spans="1:7" ht="10.7" customHeight="1" x14ac:dyDescent="0.2">
      <c r="A738" s="191">
        <v>43731</v>
      </c>
      <c r="B738" s="81">
        <v>16078</v>
      </c>
      <c r="C738" s="82" t="s">
        <v>3047</v>
      </c>
      <c r="D738" s="12" t="s">
        <v>6672</v>
      </c>
      <c r="E738" s="166">
        <v>13</v>
      </c>
      <c r="F738" s="158"/>
      <c r="G738" s="12" t="s">
        <v>3046</v>
      </c>
    </row>
    <row r="739" spans="1:7" ht="10.7" customHeight="1" x14ac:dyDescent="0.2">
      <c r="A739" s="191">
        <v>43732</v>
      </c>
      <c r="B739" s="81">
        <v>14788</v>
      </c>
      <c r="C739" s="82" t="s">
        <v>3141</v>
      </c>
      <c r="D739" s="12" t="s">
        <v>488</v>
      </c>
      <c r="E739" s="166">
        <v>64880</v>
      </c>
      <c r="F739" s="158">
        <v>1160195.05</v>
      </c>
    </row>
    <row r="740" spans="1:7" ht="10.7" customHeight="1" x14ac:dyDescent="0.2">
      <c r="A740" s="191">
        <v>43732</v>
      </c>
      <c r="B740" s="81">
        <v>23178</v>
      </c>
      <c r="C740" s="82" t="s">
        <v>3141</v>
      </c>
      <c r="D740" s="12" t="s">
        <v>489</v>
      </c>
      <c r="E740" s="166">
        <v>1812</v>
      </c>
      <c r="F740" s="158">
        <v>4481</v>
      </c>
    </row>
    <row r="741" spans="1:7" ht="10.7" customHeight="1" x14ac:dyDescent="0.2">
      <c r="A741" s="191">
        <v>43732</v>
      </c>
      <c r="B741" s="81">
        <v>13633</v>
      </c>
      <c r="C741" s="82" t="s">
        <v>3141</v>
      </c>
      <c r="D741" s="12" t="s">
        <v>490</v>
      </c>
      <c r="E741" s="166">
        <v>3807.42</v>
      </c>
      <c r="F741" s="158">
        <v>187190.97</v>
      </c>
    </row>
    <row r="742" spans="1:7" ht="10.7" customHeight="1" x14ac:dyDescent="0.2">
      <c r="A742" s="191">
        <v>43732</v>
      </c>
      <c r="B742" s="81">
        <v>14465</v>
      </c>
      <c r="C742" s="82" t="s">
        <v>3141</v>
      </c>
      <c r="D742" s="12" t="s">
        <v>1383</v>
      </c>
      <c r="E742" s="166">
        <v>3024.5</v>
      </c>
      <c r="F742" s="158">
        <v>16502</v>
      </c>
    </row>
    <row r="743" spans="1:7" ht="10.7" customHeight="1" x14ac:dyDescent="0.2">
      <c r="A743" s="191">
        <v>43725</v>
      </c>
      <c r="B743" s="10">
        <v>12553</v>
      </c>
      <c r="C743" s="82" t="s">
        <v>3127</v>
      </c>
      <c r="D743" s="12" t="s">
        <v>1071</v>
      </c>
      <c r="E743" s="156">
        <v>637.5</v>
      </c>
      <c r="F743" s="158">
        <v>27237.5</v>
      </c>
    </row>
    <row r="744" spans="1:7" ht="10.7" customHeight="1" x14ac:dyDescent="0.2">
      <c r="A744" s="191">
        <v>43732</v>
      </c>
      <c r="B744" s="81">
        <v>12553</v>
      </c>
      <c r="C744" s="82" t="s">
        <v>3127</v>
      </c>
      <c r="D744" s="12" t="s">
        <v>1071</v>
      </c>
      <c r="E744" s="166">
        <v>790</v>
      </c>
      <c r="F744" s="158">
        <v>28027.5</v>
      </c>
    </row>
    <row r="745" spans="1:7" ht="10.7" customHeight="1" x14ac:dyDescent="0.2">
      <c r="A745" s="191">
        <v>43725</v>
      </c>
      <c r="B745" s="10">
        <v>27010</v>
      </c>
      <c r="C745" s="82" t="s">
        <v>3140</v>
      </c>
      <c r="D745" s="12" t="s">
        <v>6093</v>
      </c>
      <c r="E745" s="156">
        <v>5605.8</v>
      </c>
      <c r="F745" s="158">
        <v>8842.52</v>
      </c>
      <c r="G745" s="83"/>
    </row>
    <row r="746" spans="1:7" ht="10.7" customHeight="1" x14ac:dyDescent="0.2">
      <c r="A746" s="191">
        <v>43732</v>
      </c>
      <c r="B746" s="81">
        <v>27010</v>
      </c>
      <c r="C746" s="82" t="s">
        <v>3140</v>
      </c>
      <c r="D746" s="12" t="s">
        <v>6093</v>
      </c>
      <c r="E746" s="166">
        <v>347.56</v>
      </c>
      <c r="F746" s="158">
        <v>9190.08</v>
      </c>
    </row>
    <row r="747" spans="1:7" ht="10.7" customHeight="1" x14ac:dyDescent="0.2">
      <c r="A747" s="191">
        <v>43732</v>
      </c>
      <c r="B747" s="81">
        <v>25502</v>
      </c>
      <c r="C747" s="82" t="s">
        <v>3128</v>
      </c>
      <c r="D747" s="12" t="s">
        <v>2536</v>
      </c>
      <c r="E747" s="166">
        <v>79.69</v>
      </c>
      <c r="F747" s="158">
        <v>653.54</v>
      </c>
    </row>
    <row r="748" spans="1:7" ht="10.7" customHeight="1" x14ac:dyDescent="0.2">
      <c r="A748" s="191">
        <v>43732</v>
      </c>
      <c r="B748" s="81">
        <v>24297</v>
      </c>
      <c r="C748" s="82" t="s">
        <v>3143</v>
      </c>
      <c r="D748" s="12" t="s">
        <v>493</v>
      </c>
      <c r="E748" s="166">
        <v>305.8</v>
      </c>
      <c r="F748" s="158">
        <v>4072.3</v>
      </c>
    </row>
    <row r="749" spans="1:7" ht="10.7" customHeight="1" x14ac:dyDescent="0.2">
      <c r="A749" s="191">
        <v>43732</v>
      </c>
      <c r="B749" s="81">
        <v>22795</v>
      </c>
      <c r="C749" s="82" t="s">
        <v>3128</v>
      </c>
      <c r="D749" s="12" t="s">
        <v>2053</v>
      </c>
      <c r="E749" s="166">
        <v>187</v>
      </c>
      <c r="F749" s="158">
        <v>480.83</v>
      </c>
    </row>
    <row r="750" spans="1:7" ht="10.7" customHeight="1" x14ac:dyDescent="0.2">
      <c r="A750" s="191">
        <v>43732</v>
      </c>
      <c r="B750" s="81">
        <v>26811</v>
      </c>
      <c r="C750" s="82" t="s">
        <v>3128</v>
      </c>
      <c r="D750" s="12" t="s">
        <v>2836</v>
      </c>
      <c r="E750" s="166">
        <v>261.48</v>
      </c>
      <c r="F750" s="158">
        <v>3261.48</v>
      </c>
    </row>
    <row r="751" spans="1:7" ht="10.7" customHeight="1" x14ac:dyDescent="0.2">
      <c r="A751" s="191">
        <v>43732</v>
      </c>
      <c r="B751" s="81">
        <v>19125</v>
      </c>
      <c r="C751" s="82" t="s">
        <v>3128</v>
      </c>
      <c r="D751" s="12" t="s">
        <v>1695</v>
      </c>
      <c r="E751" s="166">
        <v>8.6999999999999993</v>
      </c>
      <c r="F751" s="158">
        <v>90.65</v>
      </c>
    </row>
    <row r="752" spans="1:7" ht="10.7" customHeight="1" x14ac:dyDescent="0.2">
      <c r="A752" s="191">
        <v>43731</v>
      </c>
      <c r="B752" s="81">
        <v>16078</v>
      </c>
      <c r="C752" s="82" t="s">
        <v>3047</v>
      </c>
      <c r="D752" s="12" t="s">
        <v>5037</v>
      </c>
      <c r="E752" s="166">
        <v>28</v>
      </c>
      <c r="F752" s="158"/>
      <c r="G752" s="12" t="s">
        <v>3046</v>
      </c>
    </row>
    <row r="753" spans="1:8" ht="10.7" customHeight="1" x14ac:dyDescent="0.2">
      <c r="A753" s="191">
        <v>43732</v>
      </c>
      <c r="B753" s="81">
        <v>13529</v>
      </c>
      <c r="C753" s="82" t="s">
        <v>3140</v>
      </c>
      <c r="D753" s="12" t="s">
        <v>1206</v>
      </c>
      <c r="E753" s="166">
        <v>197.82</v>
      </c>
      <c r="F753" s="158">
        <v>19686.900000000001</v>
      </c>
    </row>
    <row r="754" spans="1:8" ht="10.7" customHeight="1" x14ac:dyDescent="0.2">
      <c r="A754" s="191">
        <v>43732</v>
      </c>
      <c r="B754" s="81">
        <v>28002</v>
      </c>
      <c r="C754" s="82" t="s">
        <v>3141</v>
      </c>
      <c r="D754" s="12" t="s">
        <v>6113</v>
      </c>
      <c r="E754" s="166">
        <v>7146.75</v>
      </c>
      <c r="F754" s="158">
        <v>7146.75</v>
      </c>
    </row>
    <row r="755" spans="1:8" ht="10.7" customHeight="1" x14ac:dyDescent="0.2">
      <c r="A755" s="191">
        <v>43725</v>
      </c>
      <c r="B755" s="10">
        <v>14980</v>
      </c>
      <c r="C755" s="82" t="s">
        <v>3140</v>
      </c>
      <c r="D755" s="12" t="s">
        <v>495</v>
      </c>
      <c r="E755" s="156">
        <v>4043.64</v>
      </c>
      <c r="F755" s="158">
        <v>36603.51</v>
      </c>
      <c r="G755" s="83" t="s">
        <v>3029</v>
      </c>
    </row>
    <row r="756" spans="1:8" ht="10.7" customHeight="1" x14ac:dyDescent="0.2">
      <c r="A756" s="191">
        <v>43732</v>
      </c>
      <c r="B756" s="81">
        <v>14980</v>
      </c>
      <c r="C756" s="82" t="s">
        <v>3140</v>
      </c>
      <c r="D756" s="12" t="s">
        <v>495</v>
      </c>
      <c r="E756" s="166">
        <v>3796.5699999999993</v>
      </c>
      <c r="F756" s="158">
        <v>40400.080000000002</v>
      </c>
    </row>
    <row r="757" spans="1:8" ht="10.7" customHeight="1" x14ac:dyDescent="0.2">
      <c r="A757" s="191">
        <v>43732</v>
      </c>
      <c r="B757" s="81">
        <v>13194</v>
      </c>
      <c r="C757" s="82" t="s">
        <v>3140</v>
      </c>
      <c r="D757" s="12" t="s">
        <v>498</v>
      </c>
      <c r="E757" s="166">
        <v>2754.5</v>
      </c>
      <c r="F757" s="158">
        <v>259179.35</v>
      </c>
    </row>
    <row r="758" spans="1:8" ht="10.7" customHeight="1" x14ac:dyDescent="0.2">
      <c r="A758" s="191">
        <v>43725</v>
      </c>
      <c r="B758" s="10">
        <v>21024</v>
      </c>
      <c r="C758" s="82" t="s">
        <v>3140</v>
      </c>
      <c r="D758" s="12" t="s">
        <v>500</v>
      </c>
      <c r="E758" s="156">
        <v>329</v>
      </c>
      <c r="F758" s="158">
        <v>57530.03</v>
      </c>
      <c r="G758" s="83"/>
    </row>
    <row r="759" spans="1:8" ht="10.7" customHeight="1" x14ac:dyDescent="0.2">
      <c r="A759" s="191">
        <v>43731</v>
      </c>
      <c r="B759" s="81">
        <v>16078</v>
      </c>
      <c r="C759" s="82" t="s">
        <v>3047</v>
      </c>
      <c r="D759" s="12" t="s">
        <v>2817</v>
      </c>
      <c r="E759" s="166">
        <v>22.5</v>
      </c>
      <c r="F759" s="158"/>
      <c r="G759" s="12" t="s">
        <v>3046</v>
      </c>
    </row>
    <row r="760" spans="1:8" ht="10.7" customHeight="1" x14ac:dyDescent="0.2">
      <c r="A760" s="191">
        <v>43725</v>
      </c>
      <c r="B760" s="10">
        <v>17361</v>
      </c>
      <c r="C760" s="82" t="s">
        <v>3141</v>
      </c>
      <c r="D760" s="12" t="s">
        <v>5289</v>
      </c>
      <c r="E760" s="156">
        <v>516.35</v>
      </c>
      <c r="F760" s="158">
        <v>103649.08</v>
      </c>
      <c r="G760" s="83" t="s">
        <v>3029</v>
      </c>
    </row>
    <row r="761" spans="1:8" ht="10.7" customHeight="1" x14ac:dyDescent="0.2">
      <c r="A761" s="191">
        <v>43732</v>
      </c>
      <c r="B761" s="81">
        <v>17361</v>
      </c>
      <c r="C761" s="82" t="s">
        <v>3141</v>
      </c>
      <c r="D761" s="12" t="s">
        <v>502</v>
      </c>
      <c r="E761" s="166">
        <v>2188.5699999999997</v>
      </c>
      <c r="F761" s="158">
        <v>105837.65</v>
      </c>
    </row>
    <row r="762" spans="1:8" ht="10.7" customHeight="1" x14ac:dyDescent="0.2">
      <c r="A762" s="191">
        <v>43732</v>
      </c>
      <c r="B762" s="81">
        <v>27103</v>
      </c>
      <c r="C762" s="82" t="s">
        <v>3141</v>
      </c>
      <c r="D762" s="12" t="s">
        <v>504</v>
      </c>
      <c r="E762" s="166">
        <v>200</v>
      </c>
      <c r="F762" s="158">
        <v>30325</v>
      </c>
    </row>
    <row r="763" spans="1:8" ht="10.7" customHeight="1" x14ac:dyDescent="0.2">
      <c r="A763" s="191">
        <v>43725</v>
      </c>
      <c r="B763" s="10">
        <v>21457</v>
      </c>
      <c r="C763" s="82" t="s">
        <v>3141</v>
      </c>
      <c r="D763" s="12" t="s">
        <v>506</v>
      </c>
      <c r="E763" s="156">
        <v>3245.1</v>
      </c>
      <c r="F763" s="158">
        <v>26405.01</v>
      </c>
    </row>
    <row r="764" spans="1:8" ht="10.7" customHeight="1" x14ac:dyDescent="0.2">
      <c r="A764" s="191">
        <v>43732</v>
      </c>
      <c r="B764" s="81">
        <v>21457</v>
      </c>
      <c r="C764" s="82" t="s">
        <v>3141</v>
      </c>
      <c r="D764" s="12" t="s">
        <v>506</v>
      </c>
      <c r="E764" s="166">
        <v>1824.21</v>
      </c>
      <c r="F764" s="158">
        <v>28229.219999999998</v>
      </c>
    </row>
    <row r="765" spans="1:8" ht="10.7" customHeight="1" x14ac:dyDescent="0.2">
      <c r="A765" s="191">
        <v>43725</v>
      </c>
      <c r="B765" s="10">
        <v>13519</v>
      </c>
      <c r="C765" s="82" t="s">
        <v>3140</v>
      </c>
      <c r="D765" s="12" t="s">
        <v>6377</v>
      </c>
      <c r="E765" s="156">
        <v>161.5</v>
      </c>
      <c r="F765" s="158">
        <v>20370.82</v>
      </c>
      <c r="G765" s="83"/>
    </row>
    <row r="766" spans="1:8" ht="10.7" customHeight="1" x14ac:dyDescent="0.2">
      <c r="A766" s="191">
        <v>43725</v>
      </c>
      <c r="B766" s="10">
        <v>13183</v>
      </c>
      <c r="C766" s="82" t="s">
        <v>3140</v>
      </c>
      <c r="D766" s="12" t="s">
        <v>508</v>
      </c>
      <c r="E766" s="156">
        <v>423.19</v>
      </c>
      <c r="F766" s="158">
        <v>31949</v>
      </c>
      <c r="H766" s="83"/>
    </row>
    <row r="767" spans="1:8" ht="10.7" customHeight="1" x14ac:dyDescent="0.2">
      <c r="A767" s="191">
        <v>43732</v>
      </c>
      <c r="B767" s="81">
        <v>13183</v>
      </c>
      <c r="C767" s="82" t="s">
        <v>3140</v>
      </c>
      <c r="D767" s="12" t="s">
        <v>508</v>
      </c>
      <c r="E767" s="166">
        <v>1077.18</v>
      </c>
      <c r="F767" s="158">
        <v>33026.18</v>
      </c>
    </row>
    <row r="768" spans="1:8" ht="10.7" customHeight="1" x14ac:dyDescent="0.2">
      <c r="A768" s="191">
        <v>43727</v>
      </c>
      <c r="B768" s="81">
        <v>16078</v>
      </c>
      <c r="C768" s="82" t="s">
        <v>3047</v>
      </c>
      <c r="D768" s="12" t="s">
        <v>6582</v>
      </c>
      <c r="E768" s="166">
        <v>95</v>
      </c>
      <c r="F768" s="158"/>
      <c r="G768" s="12" t="s">
        <v>3046</v>
      </c>
    </row>
    <row r="769" spans="1:7" ht="10.7" customHeight="1" x14ac:dyDescent="0.2">
      <c r="A769" s="191">
        <v>43727</v>
      </c>
      <c r="B769" s="81">
        <v>16078</v>
      </c>
      <c r="C769" s="82" t="s">
        <v>3047</v>
      </c>
      <c r="D769" s="12" t="s">
        <v>6582</v>
      </c>
      <c r="E769" s="166">
        <v>95</v>
      </c>
      <c r="F769" s="158"/>
      <c r="G769" s="12" t="s">
        <v>3046</v>
      </c>
    </row>
    <row r="770" spans="1:7" ht="10.7" customHeight="1" x14ac:dyDescent="0.2">
      <c r="A770" s="191">
        <v>43732</v>
      </c>
      <c r="B770" s="81">
        <v>24068</v>
      </c>
      <c r="C770" s="82" t="s">
        <v>3128</v>
      </c>
      <c r="D770" s="12" t="s">
        <v>511</v>
      </c>
      <c r="E770" s="166">
        <v>269.36</v>
      </c>
      <c r="F770" s="158">
        <v>1453.2600000000002</v>
      </c>
    </row>
    <row r="771" spans="1:7" ht="10.7" customHeight="1" x14ac:dyDescent="0.2">
      <c r="A771" s="191">
        <v>43732</v>
      </c>
      <c r="B771" s="81">
        <v>10582</v>
      </c>
      <c r="C771" s="82" t="s">
        <v>3140</v>
      </c>
      <c r="D771" s="12" t="s">
        <v>512</v>
      </c>
      <c r="E771" s="166">
        <v>468.36</v>
      </c>
      <c r="F771" s="158">
        <v>6054.19</v>
      </c>
    </row>
    <row r="772" spans="1:7" ht="10.7" customHeight="1" x14ac:dyDescent="0.2">
      <c r="A772" s="191">
        <v>43725</v>
      </c>
      <c r="B772" s="10">
        <v>24943</v>
      </c>
      <c r="C772" s="82" t="s">
        <v>3134</v>
      </c>
      <c r="D772" s="12" t="s">
        <v>514</v>
      </c>
      <c r="E772" s="156">
        <v>12256.78</v>
      </c>
      <c r="F772" s="158">
        <v>176985.69</v>
      </c>
      <c r="G772" s="83"/>
    </row>
    <row r="773" spans="1:7" ht="10.7" customHeight="1" x14ac:dyDescent="0.2">
      <c r="A773" s="191">
        <v>43732</v>
      </c>
      <c r="B773" s="81">
        <v>27891</v>
      </c>
      <c r="C773" s="82" t="s">
        <v>3128</v>
      </c>
      <c r="D773" s="12" t="s">
        <v>5897</v>
      </c>
      <c r="E773" s="166">
        <v>260</v>
      </c>
      <c r="F773" s="158">
        <v>433.03999999999996</v>
      </c>
    </row>
    <row r="774" spans="1:7" ht="10.7" customHeight="1" x14ac:dyDescent="0.2">
      <c r="A774" s="191">
        <v>43732</v>
      </c>
      <c r="B774" s="81">
        <v>22770</v>
      </c>
      <c r="C774" s="82" t="s">
        <v>3140</v>
      </c>
      <c r="D774" s="12" t="s">
        <v>516</v>
      </c>
      <c r="E774" s="166">
        <v>260</v>
      </c>
      <c r="F774" s="158">
        <v>260</v>
      </c>
    </row>
    <row r="775" spans="1:7" ht="10.7" customHeight="1" x14ac:dyDescent="0.2">
      <c r="A775" s="191">
        <v>43725</v>
      </c>
      <c r="B775" s="10">
        <v>27860</v>
      </c>
      <c r="C775" s="82" t="s">
        <v>3127</v>
      </c>
      <c r="D775" s="12" t="s">
        <v>5757</v>
      </c>
      <c r="E775" s="156">
        <v>850</v>
      </c>
      <c r="F775" s="158">
        <v>3875</v>
      </c>
      <c r="G775" s="83"/>
    </row>
    <row r="776" spans="1:7" ht="10.7" customHeight="1" x14ac:dyDescent="0.2">
      <c r="A776" s="191">
        <v>43732</v>
      </c>
      <c r="B776" s="81">
        <v>25136</v>
      </c>
      <c r="C776" s="82" t="s">
        <v>3134</v>
      </c>
      <c r="D776" s="12" t="s">
        <v>2462</v>
      </c>
      <c r="E776" s="166">
        <v>2000</v>
      </c>
      <c r="F776" s="158">
        <v>24000</v>
      </c>
    </row>
    <row r="777" spans="1:7" ht="10.7" customHeight="1" x14ac:dyDescent="0.2">
      <c r="A777" s="191">
        <v>43732</v>
      </c>
      <c r="B777" s="81">
        <v>26240</v>
      </c>
      <c r="C777" s="82" t="s">
        <v>3127</v>
      </c>
      <c r="D777" s="12" t="s">
        <v>2688</v>
      </c>
      <c r="E777" s="166">
        <v>2371</v>
      </c>
      <c r="F777" s="158">
        <v>22275</v>
      </c>
    </row>
    <row r="778" spans="1:7" ht="10.7" customHeight="1" x14ac:dyDescent="0.2">
      <c r="A778" s="191">
        <v>43725</v>
      </c>
      <c r="B778" s="10">
        <v>13939</v>
      </c>
      <c r="C778" s="82" t="s">
        <v>3140</v>
      </c>
      <c r="D778" s="12" t="s">
        <v>518</v>
      </c>
      <c r="E778" s="156">
        <v>8838.7099999999991</v>
      </c>
      <c r="F778" s="158">
        <v>78966.429999999993</v>
      </c>
      <c r="G778" s="83"/>
    </row>
    <row r="779" spans="1:7" ht="10.7" customHeight="1" x14ac:dyDescent="0.2">
      <c r="A779" s="191">
        <v>43732</v>
      </c>
      <c r="B779" s="81">
        <v>999002245</v>
      </c>
      <c r="C779" s="82" t="s">
        <v>3135</v>
      </c>
      <c r="D779" s="12" t="s">
        <v>6743</v>
      </c>
      <c r="E779" s="166">
        <v>20</v>
      </c>
      <c r="F779" s="158">
        <v>20</v>
      </c>
    </row>
    <row r="780" spans="1:7" ht="10.7" customHeight="1" x14ac:dyDescent="0.2">
      <c r="A780" s="191">
        <v>43732</v>
      </c>
      <c r="B780" s="81">
        <v>24606</v>
      </c>
      <c r="C780" s="82" t="s">
        <v>3128</v>
      </c>
      <c r="D780" s="12" t="s">
        <v>2355</v>
      </c>
      <c r="E780" s="166">
        <v>355.68</v>
      </c>
      <c r="F780" s="158">
        <v>550.74</v>
      </c>
    </row>
    <row r="781" spans="1:7" ht="10.7" customHeight="1" x14ac:dyDescent="0.2">
      <c r="A781" s="191">
        <v>43732</v>
      </c>
      <c r="B781" s="81">
        <v>26551</v>
      </c>
      <c r="C781" s="82" t="s">
        <v>3134</v>
      </c>
      <c r="D781" s="12" t="s">
        <v>2764</v>
      </c>
      <c r="E781" s="166">
        <v>60</v>
      </c>
      <c r="F781" s="158">
        <v>4022</v>
      </c>
    </row>
    <row r="782" spans="1:7" ht="10.7" customHeight="1" x14ac:dyDescent="0.2">
      <c r="A782" s="191">
        <v>43725</v>
      </c>
      <c r="B782" s="10">
        <v>26551</v>
      </c>
      <c r="C782" s="82" t="s">
        <v>3134</v>
      </c>
      <c r="D782" s="12" t="s">
        <v>2764</v>
      </c>
      <c r="E782" s="156">
        <v>180</v>
      </c>
      <c r="F782" s="158">
        <v>3962</v>
      </c>
      <c r="G782" s="83"/>
    </row>
    <row r="783" spans="1:7" ht="10.7" customHeight="1" x14ac:dyDescent="0.2">
      <c r="A783" s="191">
        <v>43725</v>
      </c>
      <c r="B783" s="10">
        <v>13707</v>
      </c>
      <c r="C783" s="82" t="s">
        <v>3140</v>
      </c>
      <c r="D783" s="12" t="s">
        <v>522</v>
      </c>
      <c r="E783" s="156">
        <v>180.7</v>
      </c>
      <c r="F783" s="158">
        <v>15352.66</v>
      </c>
    </row>
    <row r="784" spans="1:7" ht="10.7" customHeight="1" x14ac:dyDescent="0.2">
      <c r="A784" s="191">
        <v>43732</v>
      </c>
      <c r="B784" s="81">
        <v>13707</v>
      </c>
      <c r="C784" s="82" t="s">
        <v>3140</v>
      </c>
      <c r="D784" s="12" t="s">
        <v>522</v>
      </c>
      <c r="E784" s="166">
        <v>32</v>
      </c>
      <c r="F784" s="158">
        <v>15384.66</v>
      </c>
    </row>
    <row r="785" spans="1:7" ht="10.7" customHeight="1" x14ac:dyDescent="0.2">
      <c r="A785" s="191">
        <v>43725</v>
      </c>
      <c r="B785" s="10">
        <v>23933</v>
      </c>
      <c r="C785" s="82" t="s">
        <v>3127</v>
      </c>
      <c r="D785" s="12" t="s">
        <v>2240</v>
      </c>
      <c r="E785" s="156">
        <v>700</v>
      </c>
      <c r="F785" s="158">
        <v>700</v>
      </c>
    </row>
    <row r="786" spans="1:7" ht="10.7" customHeight="1" x14ac:dyDescent="0.2">
      <c r="A786" s="191">
        <v>43732</v>
      </c>
      <c r="B786" s="81">
        <v>14209</v>
      </c>
      <c r="C786" s="82" t="s">
        <v>3141</v>
      </c>
      <c r="D786" s="12" t="s">
        <v>1336</v>
      </c>
      <c r="E786" s="166">
        <v>47633.48</v>
      </c>
      <c r="F786" s="158">
        <v>1271108.3999999999</v>
      </c>
    </row>
    <row r="787" spans="1:7" ht="10.7" customHeight="1" x14ac:dyDescent="0.2">
      <c r="A787" s="191">
        <v>43725</v>
      </c>
      <c r="B787" s="10">
        <v>14404</v>
      </c>
      <c r="C787" s="82" t="s">
        <v>3141</v>
      </c>
      <c r="D787" s="12" t="s">
        <v>1368</v>
      </c>
      <c r="E787" s="156">
        <v>132</v>
      </c>
      <c r="F787" s="158">
        <v>1584</v>
      </c>
      <c r="G787" s="83"/>
    </row>
    <row r="788" spans="1:7" ht="10.7" customHeight="1" x14ac:dyDescent="0.2">
      <c r="A788" s="191">
        <v>43732</v>
      </c>
      <c r="B788" s="81">
        <v>11060</v>
      </c>
      <c r="C788" s="82" t="s">
        <v>3140</v>
      </c>
      <c r="D788" s="12" t="s">
        <v>872</v>
      </c>
      <c r="E788" s="166">
        <v>331.82</v>
      </c>
      <c r="F788" s="158">
        <v>3590.44</v>
      </c>
    </row>
    <row r="789" spans="1:7" ht="10.7" customHeight="1" x14ac:dyDescent="0.2">
      <c r="A789" s="191">
        <v>43732</v>
      </c>
      <c r="B789" s="81">
        <v>27655</v>
      </c>
      <c r="C789" s="82" t="s">
        <v>3128</v>
      </c>
      <c r="D789" s="12" t="s">
        <v>4724</v>
      </c>
      <c r="E789" s="166">
        <v>8.6999999999999993</v>
      </c>
      <c r="F789" s="158">
        <v>48.72</v>
      </c>
    </row>
    <row r="790" spans="1:7" ht="10.7" customHeight="1" x14ac:dyDescent="0.2">
      <c r="A790" s="191">
        <v>43731</v>
      </c>
      <c r="B790" s="81">
        <v>16078</v>
      </c>
      <c r="C790" s="82" t="s">
        <v>3047</v>
      </c>
      <c r="D790" s="12" t="s">
        <v>6704</v>
      </c>
      <c r="E790" s="166">
        <v>712.5</v>
      </c>
      <c r="F790" s="158"/>
      <c r="G790" s="12" t="s">
        <v>3046</v>
      </c>
    </row>
    <row r="791" spans="1:7" ht="10.7" customHeight="1" x14ac:dyDescent="0.2">
      <c r="A791" s="191">
        <v>43731</v>
      </c>
      <c r="B791" s="81">
        <v>16078</v>
      </c>
      <c r="C791" s="82" t="s">
        <v>3047</v>
      </c>
      <c r="D791" s="12" t="s">
        <v>6704</v>
      </c>
      <c r="E791" s="166">
        <v>950</v>
      </c>
      <c r="F791" s="158"/>
      <c r="G791" s="12" t="s">
        <v>3046</v>
      </c>
    </row>
    <row r="792" spans="1:7" ht="10.7" customHeight="1" x14ac:dyDescent="0.2">
      <c r="A792" s="191">
        <v>43732</v>
      </c>
      <c r="B792" s="81">
        <v>17533</v>
      </c>
      <c r="C792" s="82" t="s">
        <v>3140</v>
      </c>
      <c r="D792" s="12" t="s">
        <v>1550</v>
      </c>
      <c r="E792" s="166">
        <v>29095</v>
      </c>
      <c r="F792" s="158">
        <v>396233.49</v>
      </c>
    </row>
    <row r="793" spans="1:7" ht="10.7" customHeight="1" x14ac:dyDescent="0.2">
      <c r="A793" s="191">
        <v>43732</v>
      </c>
      <c r="B793" s="81">
        <v>27306</v>
      </c>
      <c r="C793" s="82" t="s">
        <v>3128</v>
      </c>
      <c r="D793" s="12" t="s">
        <v>3397</v>
      </c>
      <c r="E793" s="166">
        <v>126</v>
      </c>
      <c r="F793" s="158">
        <v>165.24</v>
      </c>
    </row>
    <row r="794" spans="1:7" ht="10.7" customHeight="1" x14ac:dyDescent="0.2">
      <c r="A794" s="191">
        <v>43720</v>
      </c>
      <c r="B794" s="81">
        <v>16078</v>
      </c>
      <c r="C794" s="82" t="s">
        <v>3047</v>
      </c>
      <c r="D794" s="12" t="s">
        <v>6653</v>
      </c>
      <c r="E794" s="166">
        <v>8</v>
      </c>
      <c r="F794" s="158"/>
      <c r="G794" s="12" t="s">
        <v>3046</v>
      </c>
    </row>
    <row r="795" spans="1:7" ht="10.7" customHeight="1" x14ac:dyDescent="0.2">
      <c r="A795" s="191">
        <v>43732</v>
      </c>
      <c r="B795" s="81">
        <v>23635</v>
      </c>
      <c r="C795" s="82" t="s">
        <v>3140</v>
      </c>
      <c r="D795" s="12" t="s">
        <v>2184</v>
      </c>
      <c r="E795" s="166">
        <v>5158.58</v>
      </c>
      <c r="F795" s="158">
        <v>22527.79</v>
      </c>
    </row>
    <row r="796" spans="1:7" ht="10.7" customHeight="1" x14ac:dyDescent="0.2">
      <c r="A796" s="191">
        <v>43724</v>
      </c>
      <c r="B796" s="10">
        <v>12636</v>
      </c>
      <c r="C796" s="82" t="s">
        <v>3073</v>
      </c>
      <c r="D796" s="12" t="s">
        <v>1087</v>
      </c>
      <c r="E796" s="156">
        <v>45989.34</v>
      </c>
      <c r="F796" s="158">
        <v>1173502.08</v>
      </c>
      <c r="G796" s="83" t="s">
        <v>3072</v>
      </c>
    </row>
    <row r="797" spans="1:7" ht="10.7" customHeight="1" x14ac:dyDescent="0.2">
      <c r="A797" s="191">
        <v>43725</v>
      </c>
      <c r="B797" s="10">
        <v>28017</v>
      </c>
      <c r="C797" s="82" t="s">
        <v>3141</v>
      </c>
      <c r="D797" s="12" t="s">
        <v>6308</v>
      </c>
      <c r="E797" s="156">
        <v>142.4</v>
      </c>
      <c r="F797" s="158">
        <v>142.4</v>
      </c>
    </row>
    <row r="798" spans="1:7" ht="10.7" customHeight="1" x14ac:dyDescent="0.2">
      <c r="A798" s="191">
        <v>43725</v>
      </c>
      <c r="B798" s="10">
        <v>18853</v>
      </c>
      <c r="C798" s="82" t="s">
        <v>3127</v>
      </c>
      <c r="D798" s="12" t="s">
        <v>1683</v>
      </c>
      <c r="E798" s="156">
        <v>500</v>
      </c>
      <c r="F798" s="158">
        <v>49668.75</v>
      </c>
    </row>
    <row r="799" spans="1:7" ht="10.7" customHeight="1" x14ac:dyDescent="0.2">
      <c r="A799" s="191">
        <v>43725</v>
      </c>
      <c r="B799" s="10">
        <v>10549</v>
      </c>
      <c r="C799" s="82" t="s">
        <v>3140</v>
      </c>
      <c r="D799" s="12" t="s">
        <v>5490</v>
      </c>
      <c r="E799" s="156">
        <v>404</v>
      </c>
      <c r="F799" s="158">
        <v>225484.22</v>
      </c>
      <c r="G799" s="83"/>
    </row>
    <row r="800" spans="1:7" ht="10.7" customHeight="1" x14ac:dyDescent="0.2">
      <c r="A800" s="191">
        <v>43719</v>
      </c>
      <c r="B800" s="81">
        <v>16078</v>
      </c>
      <c r="C800" s="82" t="s">
        <v>3047</v>
      </c>
      <c r="D800" s="12" t="s">
        <v>6576</v>
      </c>
      <c r="E800" s="166">
        <v>750</v>
      </c>
      <c r="F800" s="158"/>
      <c r="G800" s="12" t="s">
        <v>3046</v>
      </c>
    </row>
    <row r="801" spans="1:7" ht="10.7" customHeight="1" x14ac:dyDescent="0.2">
      <c r="A801" s="191">
        <v>43725</v>
      </c>
      <c r="B801" s="10">
        <v>10822</v>
      </c>
      <c r="C801" s="82" t="s">
        <v>3140</v>
      </c>
      <c r="D801" s="12" t="s">
        <v>537</v>
      </c>
      <c r="E801" s="156">
        <v>102.59</v>
      </c>
      <c r="F801" s="158">
        <v>42377.68</v>
      </c>
    </row>
    <row r="802" spans="1:7" ht="10.7" customHeight="1" x14ac:dyDescent="0.2">
      <c r="A802" s="191">
        <v>43732</v>
      </c>
      <c r="B802" s="81">
        <v>10822</v>
      </c>
      <c r="C802" s="82" t="s">
        <v>3140</v>
      </c>
      <c r="D802" s="12" t="s">
        <v>537</v>
      </c>
      <c r="E802" s="166">
        <v>1405.27</v>
      </c>
      <c r="F802" s="158">
        <v>43782.95</v>
      </c>
    </row>
    <row r="803" spans="1:7" ht="10.7" customHeight="1" x14ac:dyDescent="0.2">
      <c r="A803" s="191">
        <v>43725</v>
      </c>
      <c r="B803" s="10">
        <v>10565</v>
      </c>
      <c r="C803" s="82" t="s">
        <v>3140</v>
      </c>
      <c r="D803" s="12" t="s">
        <v>5272</v>
      </c>
      <c r="E803" s="156">
        <v>7802</v>
      </c>
      <c r="F803" s="158">
        <v>973780.18</v>
      </c>
    </row>
    <row r="804" spans="1:7" ht="10.7" customHeight="1" x14ac:dyDescent="0.2">
      <c r="A804" s="191">
        <v>43732</v>
      </c>
      <c r="B804" s="81">
        <v>10565</v>
      </c>
      <c r="C804" s="82" t="s">
        <v>3140</v>
      </c>
      <c r="D804" s="12" t="s">
        <v>538</v>
      </c>
      <c r="E804" s="166">
        <v>1161.0999999999999</v>
      </c>
      <c r="F804" s="158">
        <v>974941.28</v>
      </c>
    </row>
    <row r="805" spans="1:7" ht="10.7" customHeight="1" x14ac:dyDescent="0.2">
      <c r="A805" s="191">
        <v>43725</v>
      </c>
      <c r="B805" s="10">
        <v>13667</v>
      </c>
      <c r="C805" s="82" t="s">
        <v>3140</v>
      </c>
      <c r="D805" s="12" t="s">
        <v>1239</v>
      </c>
      <c r="E805" s="156">
        <v>1528.45</v>
      </c>
      <c r="F805" s="158">
        <v>119756.77</v>
      </c>
      <c r="G805" s="83"/>
    </row>
    <row r="806" spans="1:7" ht="10.7" customHeight="1" x14ac:dyDescent="0.2">
      <c r="A806" s="191">
        <v>43732</v>
      </c>
      <c r="B806" s="81">
        <v>13667</v>
      </c>
      <c r="C806" s="82" t="s">
        <v>3140</v>
      </c>
      <c r="D806" s="12" t="s">
        <v>1239</v>
      </c>
      <c r="E806" s="166">
        <v>269.2</v>
      </c>
      <c r="F806" s="158">
        <v>120025.97</v>
      </c>
    </row>
    <row r="807" spans="1:7" ht="10.7" customHeight="1" x14ac:dyDescent="0.2">
      <c r="A807" s="191">
        <v>43732</v>
      </c>
      <c r="B807" s="81">
        <v>26570</v>
      </c>
      <c r="C807" s="82" t="s">
        <v>3140</v>
      </c>
      <c r="D807" s="12" t="s">
        <v>2770</v>
      </c>
      <c r="E807" s="166">
        <v>4593</v>
      </c>
      <c r="F807" s="158">
        <v>55461.75</v>
      </c>
    </row>
    <row r="808" spans="1:7" ht="10.7" customHeight="1" x14ac:dyDescent="0.2">
      <c r="A808" s="191">
        <v>43725</v>
      </c>
      <c r="B808" s="10">
        <v>19996</v>
      </c>
      <c r="C808" s="82" t="s">
        <v>3140</v>
      </c>
      <c r="D808" s="12" t="s">
        <v>540</v>
      </c>
      <c r="E808" s="156">
        <v>3583.37</v>
      </c>
      <c r="F808" s="158">
        <v>36548.660000000003</v>
      </c>
      <c r="G808" s="83"/>
    </row>
    <row r="809" spans="1:7" ht="10.7" customHeight="1" x14ac:dyDescent="0.2">
      <c r="A809" s="191">
        <v>43725</v>
      </c>
      <c r="B809" s="10">
        <v>19002</v>
      </c>
      <c r="C809" s="82" t="s">
        <v>3141</v>
      </c>
      <c r="D809" s="12" t="s">
        <v>6635</v>
      </c>
      <c r="E809" s="156">
        <v>1901.41</v>
      </c>
      <c r="F809" s="158">
        <v>26105.39</v>
      </c>
    </row>
    <row r="810" spans="1:7" ht="10.7" customHeight="1" x14ac:dyDescent="0.2">
      <c r="A810" s="191">
        <v>43732</v>
      </c>
      <c r="B810" s="81">
        <v>19002</v>
      </c>
      <c r="C810" s="82" t="s">
        <v>3141</v>
      </c>
      <c r="D810" s="12" t="s">
        <v>541</v>
      </c>
      <c r="E810" s="166">
        <v>38.31</v>
      </c>
      <c r="F810" s="158">
        <v>26143.7</v>
      </c>
    </row>
    <row r="811" spans="1:7" ht="10.7" customHeight="1" x14ac:dyDescent="0.2">
      <c r="A811" s="191">
        <v>43725</v>
      </c>
      <c r="B811" s="10">
        <v>23878</v>
      </c>
      <c r="C811" s="82" t="s">
        <v>3127</v>
      </c>
      <c r="D811" s="12" t="s">
        <v>543</v>
      </c>
      <c r="E811" s="156">
        <v>1230</v>
      </c>
      <c r="F811" s="158">
        <v>14500</v>
      </c>
    </row>
    <row r="812" spans="1:7" ht="10.7" customHeight="1" x14ac:dyDescent="0.2">
      <c r="A812" s="191">
        <v>43725</v>
      </c>
      <c r="B812" s="10">
        <v>24391</v>
      </c>
      <c r="C812" s="82" t="s">
        <v>3127</v>
      </c>
      <c r="D812" s="12" t="s">
        <v>546</v>
      </c>
      <c r="E812" s="156">
        <v>300</v>
      </c>
      <c r="F812" s="158">
        <v>25905</v>
      </c>
    </row>
    <row r="813" spans="1:7" ht="10.7" customHeight="1" x14ac:dyDescent="0.2">
      <c r="A813" s="191">
        <v>43732</v>
      </c>
      <c r="B813" s="81">
        <v>24391</v>
      </c>
      <c r="C813" s="82" t="s">
        <v>3127</v>
      </c>
      <c r="D813" s="12" t="s">
        <v>546</v>
      </c>
      <c r="E813" s="166">
        <v>640</v>
      </c>
      <c r="F813" s="158">
        <v>26545</v>
      </c>
    </row>
    <row r="814" spans="1:7" ht="10.7" customHeight="1" x14ac:dyDescent="0.2">
      <c r="A814" s="191">
        <v>43725</v>
      </c>
      <c r="B814" s="10">
        <v>10518</v>
      </c>
      <c r="C814" s="82" t="s">
        <v>3140</v>
      </c>
      <c r="D814" s="12" t="s">
        <v>547</v>
      </c>
      <c r="E814" s="156">
        <v>437.85</v>
      </c>
      <c r="F814" s="158">
        <v>16537.37</v>
      </c>
      <c r="G814" s="83"/>
    </row>
    <row r="815" spans="1:7" ht="10.7" customHeight="1" x14ac:dyDescent="0.2">
      <c r="A815" s="191">
        <v>43732</v>
      </c>
      <c r="B815" s="81">
        <v>10518</v>
      </c>
      <c r="C815" s="82" t="s">
        <v>3140</v>
      </c>
      <c r="D815" s="12" t="s">
        <v>547</v>
      </c>
      <c r="E815" s="166">
        <v>133.02000000000001</v>
      </c>
      <c r="F815" s="158">
        <v>16670.39</v>
      </c>
    </row>
    <row r="816" spans="1:7" ht="10.7" customHeight="1" x14ac:dyDescent="0.2">
      <c r="A816" s="191">
        <v>43725</v>
      </c>
      <c r="B816" s="10">
        <v>14662</v>
      </c>
      <c r="C816" s="82" t="s">
        <v>3140</v>
      </c>
      <c r="D816" s="12" t="s">
        <v>548</v>
      </c>
      <c r="E816" s="156">
        <v>5768.26</v>
      </c>
      <c r="F816" s="158">
        <v>182905.76</v>
      </c>
      <c r="G816" s="83"/>
    </row>
    <row r="817" spans="1:7" ht="10.7" customHeight="1" x14ac:dyDescent="0.2">
      <c r="A817" s="191">
        <v>43732</v>
      </c>
      <c r="B817" s="81">
        <v>14662</v>
      </c>
      <c r="C817" s="82" t="s">
        <v>3140</v>
      </c>
      <c r="D817" s="12" t="s">
        <v>548</v>
      </c>
      <c r="E817" s="166">
        <v>6996.04</v>
      </c>
      <c r="F817" s="158">
        <v>189901.80000000002</v>
      </c>
    </row>
    <row r="818" spans="1:7" ht="10.7" customHeight="1" x14ac:dyDescent="0.2">
      <c r="A818" s="191">
        <v>43731</v>
      </c>
      <c r="B818" s="81">
        <v>16078</v>
      </c>
      <c r="C818" s="82" t="s">
        <v>3047</v>
      </c>
      <c r="D818" s="12" t="s">
        <v>6723</v>
      </c>
      <c r="E818" s="166">
        <v>475</v>
      </c>
      <c r="F818" s="158"/>
      <c r="G818" s="12" t="s">
        <v>3046</v>
      </c>
    </row>
    <row r="819" spans="1:7" ht="10.7" customHeight="1" x14ac:dyDescent="0.2">
      <c r="A819" s="191">
        <v>43732</v>
      </c>
      <c r="B819" s="81">
        <v>11792</v>
      </c>
      <c r="C819" s="82" t="s">
        <v>3127</v>
      </c>
      <c r="D819" s="12" t="s">
        <v>549</v>
      </c>
      <c r="E819" s="166">
        <v>3859.75</v>
      </c>
      <c r="F819" s="158">
        <v>158455.21</v>
      </c>
    </row>
    <row r="820" spans="1:7" ht="10.7" customHeight="1" x14ac:dyDescent="0.2">
      <c r="A820" s="191">
        <v>43732</v>
      </c>
      <c r="B820" s="81">
        <v>17070</v>
      </c>
      <c r="C820" s="82" t="s">
        <v>3128</v>
      </c>
      <c r="D820" s="12" t="s">
        <v>1523</v>
      </c>
      <c r="E820" s="166">
        <v>157.88</v>
      </c>
      <c r="F820" s="158">
        <v>1739.1399999999999</v>
      </c>
    </row>
    <row r="821" spans="1:7" ht="10.7" customHeight="1" x14ac:dyDescent="0.2">
      <c r="A821" s="191">
        <v>43732</v>
      </c>
      <c r="B821" s="81">
        <v>27194</v>
      </c>
      <c r="C821" s="82" t="s">
        <v>3141</v>
      </c>
      <c r="D821" s="12" t="s">
        <v>550</v>
      </c>
      <c r="E821" s="166">
        <v>2000</v>
      </c>
      <c r="F821" s="158">
        <v>24000</v>
      </c>
    </row>
    <row r="822" spans="1:7" ht="10.7" customHeight="1" x14ac:dyDescent="0.2">
      <c r="A822" s="191">
        <v>43732</v>
      </c>
      <c r="B822" s="81">
        <v>11623</v>
      </c>
      <c r="C822" s="82" t="s">
        <v>3141</v>
      </c>
      <c r="D822" s="12" t="s">
        <v>552</v>
      </c>
      <c r="E822" s="166">
        <v>1929.5</v>
      </c>
      <c r="F822" s="158">
        <v>46308</v>
      </c>
    </row>
    <row r="823" spans="1:7" ht="10.7" customHeight="1" x14ac:dyDescent="0.2">
      <c r="A823" s="191">
        <v>43725</v>
      </c>
      <c r="B823" s="10">
        <v>20404</v>
      </c>
      <c r="C823" s="82" t="s">
        <v>3134</v>
      </c>
      <c r="D823" s="12" t="s">
        <v>1802</v>
      </c>
      <c r="E823" s="156">
        <v>1972.32</v>
      </c>
      <c r="F823" s="158">
        <v>3132.32</v>
      </c>
      <c r="G823" s="83"/>
    </row>
    <row r="824" spans="1:7" ht="10.7" customHeight="1" x14ac:dyDescent="0.2">
      <c r="A824" s="191">
        <v>43732</v>
      </c>
      <c r="B824" s="81">
        <v>23843</v>
      </c>
      <c r="C824" s="82" t="s">
        <v>3140</v>
      </c>
      <c r="D824" s="12" t="s">
        <v>553</v>
      </c>
      <c r="E824" s="166">
        <v>3750</v>
      </c>
      <c r="F824" s="158">
        <v>45577.09</v>
      </c>
    </row>
    <row r="825" spans="1:7" ht="10.7" customHeight="1" x14ac:dyDescent="0.2">
      <c r="A825" s="191">
        <v>43725</v>
      </c>
      <c r="B825" s="10">
        <v>27982</v>
      </c>
      <c r="C825" s="82" t="s">
        <v>3141</v>
      </c>
      <c r="D825" s="12" t="s">
        <v>6100</v>
      </c>
      <c r="E825" s="156">
        <v>129547.65</v>
      </c>
      <c r="F825" s="158">
        <v>1929485.5500000003</v>
      </c>
      <c r="G825" s="83" t="s">
        <v>3029</v>
      </c>
    </row>
    <row r="826" spans="1:7" ht="10.7" customHeight="1" x14ac:dyDescent="0.2">
      <c r="A826" s="191">
        <v>43725</v>
      </c>
      <c r="B826" s="10">
        <v>27982</v>
      </c>
      <c r="C826" s="82" t="s">
        <v>3141</v>
      </c>
      <c r="D826" s="12" t="s">
        <v>6100</v>
      </c>
      <c r="E826" s="156">
        <v>189811.4</v>
      </c>
      <c r="F826" s="158">
        <v>2119296.9500000002</v>
      </c>
      <c r="G826" s="83" t="s">
        <v>3029</v>
      </c>
    </row>
    <row r="827" spans="1:7" ht="10.7" customHeight="1" x14ac:dyDescent="0.2">
      <c r="A827" s="191">
        <v>43732</v>
      </c>
      <c r="B827" s="81">
        <v>10488</v>
      </c>
      <c r="C827" s="82" t="s">
        <v>3140</v>
      </c>
      <c r="D827" s="12" t="s">
        <v>555</v>
      </c>
      <c r="E827" s="166">
        <v>784</v>
      </c>
      <c r="F827" s="158">
        <v>784</v>
      </c>
    </row>
    <row r="828" spans="1:7" ht="10.7" customHeight="1" x14ac:dyDescent="0.2">
      <c r="A828" s="191">
        <v>43732</v>
      </c>
      <c r="B828" s="81">
        <v>10128</v>
      </c>
      <c r="C828" s="82" t="s">
        <v>3140</v>
      </c>
      <c r="D828" s="12" t="s">
        <v>556</v>
      </c>
      <c r="E828" s="166">
        <v>1280</v>
      </c>
      <c r="F828" s="158">
        <v>95402.92</v>
      </c>
    </row>
    <row r="829" spans="1:7" ht="10.7" customHeight="1" x14ac:dyDescent="0.2">
      <c r="A829" s="191">
        <v>43725</v>
      </c>
      <c r="B829" s="10">
        <v>14444</v>
      </c>
      <c r="C829" s="82" t="s">
        <v>3140</v>
      </c>
      <c r="D829" s="12" t="s">
        <v>6132</v>
      </c>
      <c r="E829" s="156">
        <v>1262554.27</v>
      </c>
      <c r="F829" s="158">
        <v>17997722.16</v>
      </c>
      <c r="G829" s="83" t="s">
        <v>3029</v>
      </c>
    </row>
    <row r="830" spans="1:7" ht="10.7" customHeight="1" x14ac:dyDescent="0.2">
      <c r="A830" s="191">
        <v>43731</v>
      </c>
      <c r="B830" s="81">
        <v>16078</v>
      </c>
      <c r="C830" s="82" t="s">
        <v>3047</v>
      </c>
      <c r="D830" s="12" t="s">
        <v>2246</v>
      </c>
      <c r="E830" s="166">
        <v>9</v>
      </c>
      <c r="F830" s="158"/>
      <c r="G830" s="12" t="s">
        <v>3046</v>
      </c>
    </row>
    <row r="831" spans="1:7" ht="10.7" customHeight="1" x14ac:dyDescent="0.2">
      <c r="A831" s="191">
        <v>43732</v>
      </c>
      <c r="B831" s="81">
        <v>27843</v>
      </c>
      <c r="C831" s="82" t="s">
        <v>3141</v>
      </c>
      <c r="D831" s="12" t="s">
        <v>5647</v>
      </c>
      <c r="E831" s="166">
        <v>2737.9</v>
      </c>
      <c r="F831" s="158">
        <v>2737.9</v>
      </c>
    </row>
    <row r="832" spans="1:7" ht="10.7" customHeight="1" x14ac:dyDescent="0.2">
      <c r="A832" s="191">
        <v>43725</v>
      </c>
      <c r="B832" s="10">
        <v>14441</v>
      </c>
      <c r="C832" s="82" t="s">
        <v>3140</v>
      </c>
      <c r="D832" s="12" t="s">
        <v>559</v>
      </c>
      <c r="E832" s="156">
        <v>132</v>
      </c>
      <c r="F832" s="158">
        <v>10062</v>
      </c>
    </row>
    <row r="833" spans="1:7" ht="10.7" customHeight="1" x14ac:dyDescent="0.2">
      <c r="A833" s="191">
        <v>43732</v>
      </c>
      <c r="B833" s="81">
        <v>14441</v>
      </c>
      <c r="C833" s="82" t="s">
        <v>3140</v>
      </c>
      <c r="D833" s="12" t="s">
        <v>559</v>
      </c>
      <c r="E833" s="166">
        <v>132</v>
      </c>
      <c r="F833" s="158">
        <v>10194</v>
      </c>
    </row>
    <row r="834" spans="1:7" ht="10.7" customHeight="1" x14ac:dyDescent="0.2">
      <c r="A834" s="191">
        <v>43732</v>
      </c>
      <c r="B834" s="81">
        <v>10497</v>
      </c>
      <c r="C834" s="82" t="s">
        <v>3141</v>
      </c>
      <c r="D834" s="12" t="s">
        <v>792</v>
      </c>
      <c r="E834" s="166">
        <v>506.8</v>
      </c>
      <c r="F834" s="158">
        <v>21610.98</v>
      </c>
    </row>
    <row r="835" spans="1:7" ht="10.7" customHeight="1" x14ac:dyDescent="0.2">
      <c r="A835" s="191">
        <v>43725</v>
      </c>
      <c r="B835" s="10">
        <v>13892</v>
      </c>
      <c r="C835" s="82" t="s">
        <v>3141</v>
      </c>
      <c r="D835" s="12" t="s">
        <v>6629</v>
      </c>
      <c r="E835" s="156">
        <v>2150</v>
      </c>
      <c r="F835" s="158">
        <v>26222.86</v>
      </c>
      <c r="G835" s="83"/>
    </row>
    <row r="836" spans="1:7" ht="10.7" customHeight="1" x14ac:dyDescent="0.2">
      <c r="A836" s="191">
        <v>43732</v>
      </c>
      <c r="B836" s="81">
        <v>27093</v>
      </c>
      <c r="C836" s="82" t="s">
        <v>3140</v>
      </c>
      <c r="D836" s="12" t="s">
        <v>2935</v>
      </c>
      <c r="E836" s="166">
        <v>7742.63</v>
      </c>
      <c r="F836" s="158">
        <v>114622.05</v>
      </c>
    </row>
    <row r="837" spans="1:7" ht="10.7" customHeight="1" x14ac:dyDescent="0.2">
      <c r="A837" s="191">
        <v>43725</v>
      </c>
      <c r="B837" s="10">
        <v>13852</v>
      </c>
      <c r="C837" s="82" t="s">
        <v>3140</v>
      </c>
      <c r="D837" s="12" t="s">
        <v>1266</v>
      </c>
      <c r="E837" s="156">
        <v>217.75</v>
      </c>
      <c r="F837" s="158">
        <v>5334.75</v>
      </c>
      <c r="G837" s="83"/>
    </row>
    <row r="838" spans="1:7" ht="10.7" customHeight="1" x14ac:dyDescent="0.2">
      <c r="A838" s="191">
        <v>43732</v>
      </c>
      <c r="B838" s="81">
        <v>26008</v>
      </c>
      <c r="C838" s="82" t="s">
        <v>3141</v>
      </c>
      <c r="D838" s="12" t="s">
        <v>561</v>
      </c>
      <c r="E838" s="166">
        <v>5000</v>
      </c>
      <c r="F838" s="158">
        <v>60000</v>
      </c>
    </row>
    <row r="839" spans="1:7" ht="10.7" customHeight="1" x14ac:dyDescent="0.2">
      <c r="A839" s="191">
        <v>43732</v>
      </c>
      <c r="B839" s="81">
        <v>14352</v>
      </c>
      <c r="C839" s="82" t="s">
        <v>3140</v>
      </c>
      <c r="D839" s="12" t="s">
        <v>1360</v>
      </c>
      <c r="E839" s="166">
        <v>3405</v>
      </c>
      <c r="F839" s="158">
        <v>21691.279999999999</v>
      </c>
    </row>
    <row r="840" spans="1:7" ht="10.7" customHeight="1" x14ac:dyDescent="0.2">
      <c r="A840" s="191">
        <v>43725</v>
      </c>
      <c r="B840" s="10">
        <v>26672</v>
      </c>
      <c r="C840" s="82" t="s">
        <v>3881</v>
      </c>
      <c r="D840" s="12" t="s">
        <v>564</v>
      </c>
      <c r="E840" s="156">
        <v>283.23</v>
      </c>
      <c r="F840" s="158">
        <v>1167.18</v>
      </c>
      <c r="G840" s="83" t="s">
        <v>3029</v>
      </c>
    </row>
    <row r="841" spans="1:7" ht="10.7" customHeight="1" x14ac:dyDescent="0.2">
      <c r="A841" s="191">
        <v>43731</v>
      </c>
      <c r="B841" s="81">
        <v>16078</v>
      </c>
      <c r="C841" s="82" t="s">
        <v>3047</v>
      </c>
      <c r="D841" s="12" t="s">
        <v>6673</v>
      </c>
      <c r="E841" s="166">
        <v>12.75</v>
      </c>
      <c r="F841" s="158"/>
      <c r="G841" s="12" t="s">
        <v>3046</v>
      </c>
    </row>
    <row r="842" spans="1:7" ht="10.7" customHeight="1" x14ac:dyDescent="0.2">
      <c r="A842" s="191">
        <v>43725</v>
      </c>
      <c r="B842" s="10">
        <v>19270</v>
      </c>
      <c r="C842" s="82" t="s">
        <v>3140</v>
      </c>
      <c r="D842" s="12" t="s">
        <v>1710</v>
      </c>
      <c r="E842" s="156">
        <v>140.63</v>
      </c>
      <c r="F842" s="158">
        <v>1831.64</v>
      </c>
      <c r="G842" s="83"/>
    </row>
    <row r="843" spans="1:7" ht="10.7" customHeight="1" x14ac:dyDescent="0.2">
      <c r="A843" s="191">
        <v>43725</v>
      </c>
      <c r="B843" s="10">
        <v>10952</v>
      </c>
      <c r="C843" s="82" t="s">
        <v>3134</v>
      </c>
      <c r="D843" s="12" t="s">
        <v>565</v>
      </c>
      <c r="E843" s="156">
        <v>374</v>
      </c>
      <c r="F843" s="158">
        <v>3961.66</v>
      </c>
    </row>
    <row r="844" spans="1:7" ht="10.7" customHeight="1" x14ac:dyDescent="0.2">
      <c r="A844" s="191">
        <v>43732</v>
      </c>
      <c r="B844" s="81">
        <v>24181</v>
      </c>
      <c r="C844" s="82" t="s">
        <v>3128</v>
      </c>
      <c r="D844" s="12" t="s">
        <v>2288</v>
      </c>
      <c r="E844" s="166">
        <v>686.72</v>
      </c>
      <c r="F844" s="158">
        <v>2598.67</v>
      </c>
    </row>
    <row r="845" spans="1:7" ht="10.7" customHeight="1" x14ac:dyDescent="0.2">
      <c r="A845" s="191">
        <v>43725</v>
      </c>
      <c r="B845" s="10">
        <v>11034</v>
      </c>
      <c r="C845" s="82" t="s">
        <v>3127</v>
      </c>
      <c r="D845" s="12" t="s">
        <v>566</v>
      </c>
      <c r="E845" s="156">
        <v>1700</v>
      </c>
      <c r="F845" s="158">
        <v>87642.75</v>
      </c>
    </row>
    <row r="846" spans="1:7" ht="10.7" customHeight="1" x14ac:dyDescent="0.2">
      <c r="A846" s="191">
        <v>43732</v>
      </c>
      <c r="B846" s="81">
        <v>11034</v>
      </c>
      <c r="C846" s="82" t="s">
        <v>3127</v>
      </c>
      <c r="D846" s="12" t="s">
        <v>566</v>
      </c>
      <c r="E846" s="166">
        <v>100</v>
      </c>
      <c r="F846" s="158">
        <v>87742.75</v>
      </c>
    </row>
    <row r="847" spans="1:7" ht="10.7" customHeight="1" x14ac:dyDescent="0.2">
      <c r="A847" s="191">
        <v>43725</v>
      </c>
      <c r="B847" s="10">
        <v>11839</v>
      </c>
      <c r="C847" s="82" t="s">
        <v>3127</v>
      </c>
      <c r="D847" s="12" t="s">
        <v>567</v>
      </c>
      <c r="E847" s="156">
        <v>1675</v>
      </c>
      <c r="F847" s="158">
        <v>46860.75</v>
      </c>
    </row>
    <row r="848" spans="1:7" ht="10.7" customHeight="1" x14ac:dyDescent="0.2">
      <c r="A848" s="191">
        <v>43725</v>
      </c>
      <c r="B848" s="10">
        <v>26747</v>
      </c>
      <c r="C848" s="82" t="s">
        <v>3881</v>
      </c>
      <c r="D848" s="12" t="s">
        <v>2815</v>
      </c>
      <c r="E848" s="156">
        <v>277.07</v>
      </c>
      <c r="F848" s="158">
        <v>410.08</v>
      </c>
      <c r="G848" s="83" t="s">
        <v>3029</v>
      </c>
    </row>
    <row r="849" spans="1:7" ht="10.7" customHeight="1" x14ac:dyDescent="0.2">
      <c r="A849" s="191">
        <v>43732</v>
      </c>
      <c r="B849" s="81">
        <v>10765</v>
      </c>
      <c r="C849" s="82" t="s">
        <v>3127</v>
      </c>
      <c r="D849" s="12" t="s">
        <v>570</v>
      </c>
      <c r="E849" s="166">
        <v>300</v>
      </c>
      <c r="F849" s="158">
        <v>60493.75</v>
      </c>
    </row>
    <row r="850" spans="1:7" ht="10.7" customHeight="1" x14ac:dyDescent="0.2">
      <c r="A850" s="191">
        <v>43725</v>
      </c>
      <c r="B850" s="10">
        <v>15086</v>
      </c>
      <c r="C850" s="82" t="s">
        <v>3140</v>
      </c>
      <c r="D850" s="12" t="s">
        <v>5287</v>
      </c>
      <c r="E850" s="156">
        <v>1440.13</v>
      </c>
      <c r="F850" s="158">
        <v>413038.21</v>
      </c>
    </row>
    <row r="851" spans="1:7" ht="10.7" customHeight="1" x14ac:dyDescent="0.2">
      <c r="A851" s="191">
        <v>43732</v>
      </c>
      <c r="B851" s="81">
        <v>18690</v>
      </c>
      <c r="C851" s="82" t="s">
        <v>3134</v>
      </c>
      <c r="D851" s="12" t="s">
        <v>1669</v>
      </c>
      <c r="E851" s="166">
        <v>216.84</v>
      </c>
      <c r="F851" s="158">
        <v>189586.81</v>
      </c>
    </row>
    <row r="852" spans="1:7" ht="10.7" customHeight="1" x14ac:dyDescent="0.2">
      <c r="A852" s="191">
        <v>43725</v>
      </c>
      <c r="B852" s="10">
        <v>18690</v>
      </c>
      <c r="C852" s="82" t="s">
        <v>3134</v>
      </c>
      <c r="D852" s="12" t="s">
        <v>1669</v>
      </c>
      <c r="E852" s="156">
        <v>48397</v>
      </c>
      <c r="F852" s="158">
        <v>189369.97</v>
      </c>
    </row>
    <row r="853" spans="1:7" ht="10.7" customHeight="1" x14ac:dyDescent="0.2">
      <c r="A853" s="191">
        <v>43725</v>
      </c>
      <c r="B853" s="10">
        <v>24349</v>
      </c>
      <c r="C853" s="82" t="s">
        <v>3127</v>
      </c>
      <c r="D853" s="12" t="s">
        <v>2322</v>
      </c>
      <c r="E853" s="156">
        <v>1125</v>
      </c>
      <c r="F853" s="158">
        <v>32600</v>
      </c>
    </row>
    <row r="854" spans="1:7" ht="10.7" customHeight="1" x14ac:dyDescent="0.2">
      <c r="A854" s="191">
        <v>43725</v>
      </c>
      <c r="B854" s="10">
        <v>25238</v>
      </c>
      <c r="C854" s="82" t="s">
        <v>3140</v>
      </c>
      <c r="D854" s="12" t="s">
        <v>3078</v>
      </c>
      <c r="E854" s="156">
        <v>1096</v>
      </c>
      <c r="F854" s="158">
        <v>4346</v>
      </c>
    </row>
    <row r="855" spans="1:7" ht="10.7" customHeight="1" x14ac:dyDescent="0.2">
      <c r="A855" s="191">
        <v>43725</v>
      </c>
      <c r="B855" s="10">
        <v>26240</v>
      </c>
      <c r="C855" s="82" t="s">
        <v>3127</v>
      </c>
      <c r="D855" s="12" t="s">
        <v>3119</v>
      </c>
      <c r="E855" s="156">
        <v>3611</v>
      </c>
      <c r="F855" s="158">
        <v>19904</v>
      </c>
      <c r="G855" s="83"/>
    </row>
    <row r="856" spans="1:7" ht="10.7" customHeight="1" x14ac:dyDescent="0.2">
      <c r="A856" s="191">
        <v>43720</v>
      </c>
      <c r="B856" s="81">
        <v>26529</v>
      </c>
      <c r="C856" s="82" t="s">
        <v>3140</v>
      </c>
      <c r="D856" s="12" t="s">
        <v>2761</v>
      </c>
      <c r="E856" s="166">
        <v>117182.48</v>
      </c>
      <c r="F856" s="158">
        <v>3367275.15</v>
      </c>
      <c r="G856" s="83" t="s">
        <v>3029</v>
      </c>
    </row>
    <row r="857" spans="1:7" ht="10.7" customHeight="1" x14ac:dyDescent="0.2">
      <c r="A857" s="191">
        <v>43732</v>
      </c>
      <c r="B857" s="81">
        <v>25985</v>
      </c>
      <c r="C857" s="82" t="s">
        <v>3141</v>
      </c>
      <c r="D857" s="12" t="s">
        <v>571</v>
      </c>
      <c r="E857" s="166">
        <v>197589.88</v>
      </c>
      <c r="F857" s="158">
        <v>2178575.81</v>
      </c>
    </row>
    <row r="858" spans="1:7" ht="10.7" customHeight="1" x14ac:dyDescent="0.2">
      <c r="A858" s="191">
        <v>43725</v>
      </c>
      <c r="B858" s="10">
        <v>20629</v>
      </c>
      <c r="C858" s="82" t="s">
        <v>3881</v>
      </c>
      <c r="D858" s="12" t="s">
        <v>573</v>
      </c>
      <c r="E858" s="156">
        <v>600</v>
      </c>
      <c r="F858" s="158">
        <v>44668.26</v>
      </c>
      <c r="G858" s="83" t="s">
        <v>3029</v>
      </c>
    </row>
    <row r="859" spans="1:7" ht="10.7" customHeight="1" x14ac:dyDescent="0.2">
      <c r="A859" s="191">
        <v>43732</v>
      </c>
      <c r="B859" s="81">
        <v>20629</v>
      </c>
      <c r="C859" s="82" t="s">
        <v>3881</v>
      </c>
      <c r="D859" s="12" t="s">
        <v>573</v>
      </c>
      <c r="E859" s="166">
        <v>13180.539999999997</v>
      </c>
      <c r="F859" s="158">
        <v>57848.800000000003</v>
      </c>
    </row>
    <row r="860" spans="1:7" ht="10.7" customHeight="1" x14ac:dyDescent="0.2">
      <c r="A860" s="191">
        <v>43732</v>
      </c>
      <c r="B860" s="81">
        <v>12181</v>
      </c>
      <c r="C860" s="82" t="s">
        <v>3141</v>
      </c>
      <c r="D860" s="12" t="s">
        <v>576</v>
      </c>
      <c r="E860" s="166">
        <v>300</v>
      </c>
      <c r="F860" s="158">
        <v>4200</v>
      </c>
    </row>
    <row r="861" spans="1:7" ht="10.7" customHeight="1" x14ac:dyDescent="0.2">
      <c r="A861" s="191">
        <v>43726</v>
      </c>
      <c r="B861" s="81">
        <v>16078</v>
      </c>
      <c r="C861" s="82" t="s">
        <v>3047</v>
      </c>
      <c r="D861" s="12" t="s">
        <v>4947</v>
      </c>
      <c r="E861" s="168">
        <v>721988.68</v>
      </c>
      <c r="F861" s="158"/>
      <c r="G861" s="12" t="s">
        <v>3046</v>
      </c>
    </row>
    <row r="862" spans="1:7" ht="10.7" customHeight="1" x14ac:dyDescent="0.2">
      <c r="A862" s="191">
        <v>43726</v>
      </c>
      <c r="B862" s="81">
        <v>16078</v>
      </c>
      <c r="C862" s="82" t="s">
        <v>3047</v>
      </c>
      <c r="D862" s="12" t="s">
        <v>4947</v>
      </c>
      <c r="E862" s="166">
        <v>172555.87</v>
      </c>
      <c r="F862" s="158"/>
      <c r="G862" s="12" t="s">
        <v>3046</v>
      </c>
    </row>
    <row r="863" spans="1:7" ht="10.7" customHeight="1" x14ac:dyDescent="0.2">
      <c r="A863" s="191">
        <v>43725</v>
      </c>
      <c r="B863" s="81">
        <v>26523</v>
      </c>
      <c r="C863" s="82" t="s">
        <v>3140</v>
      </c>
      <c r="D863" s="12" t="s">
        <v>581</v>
      </c>
      <c r="E863" s="166">
        <v>164995.04999999999</v>
      </c>
      <c r="F863" s="158">
        <v>4848656.21</v>
      </c>
      <c r="G863" s="83" t="s">
        <v>3029</v>
      </c>
    </row>
    <row r="864" spans="1:7" ht="10.7" customHeight="1" x14ac:dyDescent="0.2">
      <c r="A864" s="191">
        <v>43725</v>
      </c>
      <c r="B864" s="10">
        <v>27833</v>
      </c>
      <c r="C864" s="82" t="s">
        <v>3141</v>
      </c>
      <c r="D864" s="12" t="s">
        <v>6645</v>
      </c>
      <c r="E864" s="156">
        <v>31750</v>
      </c>
      <c r="F864" s="158">
        <v>31750</v>
      </c>
      <c r="G864" s="83"/>
    </row>
    <row r="865" spans="1:7" ht="10.7" customHeight="1" x14ac:dyDescent="0.2">
      <c r="A865" s="191">
        <v>43720</v>
      </c>
      <c r="B865" s="81">
        <v>16078</v>
      </c>
      <c r="C865" s="82" t="s">
        <v>3047</v>
      </c>
      <c r="D865" s="12" t="s">
        <v>6685</v>
      </c>
      <c r="E865" s="166">
        <v>26169.9</v>
      </c>
      <c r="F865" s="158"/>
      <c r="G865" s="12" t="s">
        <v>3046</v>
      </c>
    </row>
    <row r="866" spans="1:7" ht="10.7" customHeight="1" x14ac:dyDescent="0.2">
      <c r="A866" s="191">
        <v>43725</v>
      </c>
      <c r="B866" s="10">
        <v>11869</v>
      </c>
      <c r="C866" s="82" t="s">
        <v>3127</v>
      </c>
      <c r="D866" s="12" t="s">
        <v>585</v>
      </c>
      <c r="E866" s="156">
        <v>1485</v>
      </c>
      <c r="F866" s="158">
        <v>51140</v>
      </c>
      <c r="G866" s="83"/>
    </row>
    <row r="867" spans="1:7" ht="10.7" customHeight="1" x14ac:dyDescent="0.2">
      <c r="A867" s="191">
        <v>43725</v>
      </c>
      <c r="B867" s="10">
        <v>25593</v>
      </c>
      <c r="C867" s="82" t="s">
        <v>3140</v>
      </c>
      <c r="D867" s="12" t="s">
        <v>2558</v>
      </c>
      <c r="E867" s="156">
        <v>197.43</v>
      </c>
      <c r="F867" s="158">
        <v>34505.300000000003</v>
      </c>
      <c r="G867" s="83"/>
    </row>
    <row r="868" spans="1:7" ht="10.7" customHeight="1" x14ac:dyDescent="0.2">
      <c r="A868" s="191">
        <v>43725</v>
      </c>
      <c r="B868" s="10">
        <v>13608</v>
      </c>
      <c r="C868" s="82" t="s">
        <v>3140</v>
      </c>
      <c r="D868" s="12" t="s">
        <v>6628</v>
      </c>
      <c r="E868" s="156">
        <v>125</v>
      </c>
      <c r="F868" s="158">
        <v>430724.77</v>
      </c>
      <c r="G868" s="83"/>
    </row>
    <row r="869" spans="1:7" ht="10.7" customHeight="1" x14ac:dyDescent="0.2">
      <c r="A869" s="191">
        <v>43732</v>
      </c>
      <c r="B869" s="81">
        <v>14409</v>
      </c>
      <c r="C869" s="82" t="s">
        <v>3140</v>
      </c>
      <c r="D869" s="12" t="s">
        <v>1370</v>
      </c>
      <c r="E869" s="166">
        <v>54925</v>
      </c>
      <c r="F869" s="158">
        <v>1888998</v>
      </c>
    </row>
    <row r="870" spans="1:7" ht="10.7" customHeight="1" x14ac:dyDescent="0.2">
      <c r="A870" s="191">
        <v>43727</v>
      </c>
      <c r="B870" s="81">
        <v>16078</v>
      </c>
      <c r="C870" s="82" t="s">
        <v>3047</v>
      </c>
      <c r="D870" s="12" t="s">
        <v>3044</v>
      </c>
      <c r="E870" s="166">
        <v>630</v>
      </c>
      <c r="F870" s="158"/>
      <c r="G870" s="12" t="s">
        <v>3046</v>
      </c>
    </row>
    <row r="871" spans="1:7" ht="10.7" customHeight="1" x14ac:dyDescent="0.2">
      <c r="A871" s="191">
        <v>43724</v>
      </c>
      <c r="B871" s="10">
        <v>13377</v>
      </c>
      <c r="C871" s="82" t="s">
        <v>3073</v>
      </c>
      <c r="D871" s="12" t="s">
        <v>1177</v>
      </c>
      <c r="E871" s="156">
        <v>29767.15</v>
      </c>
      <c r="F871" s="158">
        <v>29397347.690000001</v>
      </c>
      <c r="G871" s="83" t="s">
        <v>3072</v>
      </c>
    </row>
    <row r="872" spans="1:7" ht="10.7" customHeight="1" x14ac:dyDescent="0.2">
      <c r="A872" s="191">
        <v>43721</v>
      </c>
      <c r="B872" s="10">
        <v>13377</v>
      </c>
      <c r="C872" s="82" t="s">
        <v>3073</v>
      </c>
      <c r="D872" s="12" t="s">
        <v>1177</v>
      </c>
      <c r="E872" s="156">
        <v>1192965.77</v>
      </c>
      <c r="F872" s="158">
        <v>30590313.460000001</v>
      </c>
      <c r="G872" s="83" t="s">
        <v>3072</v>
      </c>
    </row>
    <row r="873" spans="1:7" ht="10.7" customHeight="1" x14ac:dyDescent="0.2">
      <c r="A873" s="191">
        <v>43721</v>
      </c>
      <c r="B873" s="10">
        <v>17000</v>
      </c>
      <c r="C873" s="82" t="s">
        <v>3073</v>
      </c>
      <c r="D873" s="12" t="s">
        <v>4307</v>
      </c>
      <c r="E873" s="156">
        <v>9845.16</v>
      </c>
      <c r="F873" s="158">
        <v>216417.82</v>
      </c>
      <c r="G873" s="83" t="s">
        <v>3072</v>
      </c>
    </row>
    <row r="874" spans="1:7" ht="10.7" customHeight="1" x14ac:dyDescent="0.2">
      <c r="A874" s="191">
        <v>43732</v>
      </c>
      <c r="B874" s="81">
        <v>13873</v>
      </c>
      <c r="C874" s="82" t="s">
        <v>3140</v>
      </c>
      <c r="D874" s="12" t="s">
        <v>588</v>
      </c>
      <c r="E874" s="166">
        <v>250</v>
      </c>
      <c r="F874" s="158">
        <v>132988.85999999999</v>
      </c>
    </row>
    <row r="875" spans="1:7" ht="10.7" customHeight="1" x14ac:dyDescent="0.2">
      <c r="A875" s="191">
        <v>43732</v>
      </c>
      <c r="B875" s="81">
        <v>19026</v>
      </c>
      <c r="C875" s="82" t="s">
        <v>3140</v>
      </c>
      <c r="D875" s="12" t="s">
        <v>589</v>
      </c>
      <c r="E875" s="166">
        <v>10274.58</v>
      </c>
      <c r="F875" s="158">
        <v>135439.4</v>
      </c>
    </row>
    <row r="876" spans="1:7" ht="10.7" customHeight="1" x14ac:dyDescent="0.2">
      <c r="A876" s="191">
        <v>43725</v>
      </c>
      <c r="B876" s="10">
        <v>20745</v>
      </c>
      <c r="C876" s="82" t="s">
        <v>3140</v>
      </c>
      <c r="D876" s="12" t="s">
        <v>6638</v>
      </c>
      <c r="E876" s="156">
        <v>8.25</v>
      </c>
      <c r="F876" s="158">
        <v>1858.5</v>
      </c>
      <c r="G876" s="83"/>
    </row>
    <row r="877" spans="1:7" ht="10.7" customHeight="1" x14ac:dyDescent="0.2">
      <c r="A877" s="191">
        <v>43732</v>
      </c>
      <c r="B877" s="81">
        <v>20745</v>
      </c>
      <c r="C877" s="82" t="s">
        <v>3140</v>
      </c>
      <c r="D877" s="12" t="s">
        <v>1829</v>
      </c>
      <c r="E877" s="166">
        <v>2</v>
      </c>
      <c r="F877" s="158">
        <v>1860.5</v>
      </c>
    </row>
    <row r="878" spans="1:7" ht="10.7" customHeight="1" x14ac:dyDescent="0.2">
      <c r="A878" s="191">
        <v>43732</v>
      </c>
      <c r="B878" s="81">
        <v>27677</v>
      </c>
      <c r="C878" s="82" t="s">
        <v>3141</v>
      </c>
      <c r="D878" s="12" t="s">
        <v>4859</v>
      </c>
      <c r="E878" s="166">
        <v>852092.28</v>
      </c>
      <c r="F878" s="158">
        <v>5711466.21</v>
      </c>
    </row>
    <row r="879" spans="1:7" ht="10.7" customHeight="1" x14ac:dyDescent="0.2">
      <c r="A879" s="191">
        <v>43725</v>
      </c>
      <c r="B879" s="10">
        <v>13420</v>
      </c>
      <c r="C879" s="82" t="s">
        <v>3141</v>
      </c>
      <c r="D879" s="12" t="s">
        <v>590</v>
      </c>
      <c r="E879" s="156">
        <v>3270</v>
      </c>
      <c r="F879" s="158">
        <v>43031.05</v>
      </c>
      <c r="G879" s="83"/>
    </row>
    <row r="880" spans="1:7" ht="10.7" customHeight="1" x14ac:dyDescent="0.2">
      <c r="A880" s="191">
        <v>43732</v>
      </c>
      <c r="B880" s="81">
        <v>13420</v>
      </c>
      <c r="C880" s="82" t="s">
        <v>3141</v>
      </c>
      <c r="D880" s="12" t="s">
        <v>590</v>
      </c>
      <c r="E880" s="166">
        <v>390</v>
      </c>
      <c r="F880" s="158">
        <v>43421.05</v>
      </c>
    </row>
    <row r="881" spans="1:7" ht="10.7" customHeight="1" x14ac:dyDescent="0.2">
      <c r="A881" s="191">
        <v>43732</v>
      </c>
      <c r="B881" s="81">
        <v>17398</v>
      </c>
      <c r="C881" s="82" t="s">
        <v>3140</v>
      </c>
      <c r="D881" s="12" t="s">
        <v>1536</v>
      </c>
      <c r="E881" s="166">
        <v>560</v>
      </c>
      <c r="F881" s="158">
        <v>42851</v>
      </c>
    </row>
    <row r="882" spans="1:7" ht="10.7" customHeight="1" x14ac:dyDescent="0.2">
      <c r="A882" s="191">
        <v>43725</v>
      </c>
      <c r="B882" s="10">
        <v>14438</v>
      </c>
      <c r="C882" s="82" t="s">
        <v>3140</v>
      </c>
      <c r="D882" s="12" t="s">
        <v>3911</v>
      </c>
      <c r="E882" s="156">
        <v>4230</v>
      </c>
      <c r="F882" s="158">
        <v>106066.12</v>
      </c>
    </row>
    <row r="883" spans="1:7" ht="10.7" customHeight="1" x14ac:dyDescent="0.2">
      <c r="A883" s="191">
        <v>43725</v>
      </c>
      <c r="B883" s="10">
        <v>14747</v>
      </c>
      <c r="C883" s="82" t="s">
        <v>3140</v>
      </c>
      <c r="D883" s="12" t="s">
        <v>594</v>
      </c>
      <c r="E883" s="156">
        <v>176.3</v>
      </c>
      <c r="F883" s="158">
        <v>1110.9100000000001</v>
      </c>
      <c r="G883" s="83"/>
    </row>
    <row r="884" spans="1:7" ht="10.7" customHeight="1" x14ac:dyDescent="0.2">
      <c r="A884" s="191">
        <v>43732</v>
      </c>
      <c r="B884" s="81">
        <v>14747</v>
      </c>
      <c r="C884" s="82" t="s">
        <v>3140</v>
      </c>
      <c r="D884" s="12" t="s">
        <v>594</v>
      </c>
      <c r="E884" s="166">
        <v>317.63</v>
      </c>
      <c r="F884" s="158">
        <v>1428.54</v>
      </c>
    </row>
    <row r="885" spans="1:7" ht="10.7" customHeight="1" x14ac:dyDescent="0.2">
      <c r="A885" s="191">
        <v>43721</v>
      </c>
      <c r="B885" s="10">
        <v>21593</v>
      </c>
      <c r="C885" s="82" t="s">
        <v>3073</v>
      </c>
      <c r="D885" s="12" t="s">
        <v>4310</v>
      </c>
      <c r="E885" s="156">
        <v>3640</v>
      </c>
      <c r="F885" s="158">
        <v>81004</v>
      </c>
      <c r="G885" s="83" t="s">
        <v>3072</v>
      </c>
    </row>
    <row r="886" spans="1:7" ht="10.7" customHeight="1" x14ac:dyDescent="0.2">
      <c r="A886" s="191">
        <v>43725</v>
      </c>
      <c r="B886" s="10">
        <v>19560</v>
      </c>
      <c r="C886" s="82" t="s">
        <v>3140</v>
      </c>
      <c r="D886" s="12" t="s">
        <v>1734</v>
      </c>
      <c r="E886" s="156">
        <v>305.26</v>
      </c>
      <c r="F886" s="158">
        <v>730.46</v>
      </c>
    </row>
    <row r="887" spans="1:7" ht="10.7" customHeight="1" x14ac:dyDescent="0.2">
      <c r="A887" s="191">
        <v>43725</v>
      </c>
      <c r="B887" s="81">
        <v>18300</v>
      </c>
      <c r="C887" s="82" t="s">
        <v>3141</v>
      </c>
      <c r="D887" s="12" t="s">
        <v>1636</v>
      </c>
      <c r="E887" s="166">
        <v>21000</v>
      </c>
      <c r="F887" s="158">
        <v>385406.35</v>
      </c>
      <c r="G887" s="83"/>
    </row>
    <row r="888" spans="1:7" ht="10.7" customHeight="1" x14ac:dyDescent="0.2">
      <c r="A888" s="191">
        <v>43725</v>
      </c>
      <c r="B888" s="10">
        <v>13907</v>
      </c>
      <c r="C888" s="82" t="s">
        <v>3141</v>
      </c>
      <c r="D888" s="12" t="s">
        <v>6630</v>
      </c>
      <c r="E888" s="156">
        <v>3210.43</v>
      </c>
      <c r="F888" s="158">
        <v>35419.949999999997</v>
      </c>
      <c r="G888" s="83"/>
    </row>
    <row r="889" spans="1:7" ht="10.7" customHeight="1" x14ac:dyDescent="0.2">
      <c r="A889" s="191">
        <v>43725</v>
      </c>
      <c r="B889" s="10">
        <v>28093</v>
      </c>
      <c r="C889" s="82" t="s">
        <v>3140</v>
      </c>
      <c r="D889" s="12" t="s">
        <v>6616</v>
      </c>
      <c r="E889" s="156">
        <v>800</v>
      </c>
      <c r="F889" s="158">
        <v>800</v>
      </c>
      <c r="G889" s="83" t="s">
        <v>3029</v>
      </c>
    </row>
    <row r="890" spans="1:7" ht="10.7" customHeight="1" x14ac:dyDescent="0.2">
      <c r="A890" s="191">
        <v>43724</v>
      </c>
      <c r="B890" s="10">
        <v>16080</v>
      </c>
      <c r="C890" s="82" t="s">
        <v>3073</v>
      </c>
      <c r="D890" s="12" t="s">
        <v>596</v>
      </c>
      <c r="E890" s="156">
        <v>885</v>
      </c>
      <c r="F890" s="158">
        <v>193535.49</v>
      </c>
      <c r="G890" s="83" t="s">
        <v>3072</v>
      </c>
    </row>
    <row r="891" spans="1:7" ht="10.7" customHeight="1" x14ac:dyDescent="0.2">
      <c r="A891" s="191">
        <v>43721</v>
      </c>
      <c r="B891" s="10">
        <v>16080</v>
      </c>
      <c r="C891" s="82" t="s">
        <v>3073</v>
      </c>
      <c r="D891" s="12" t="s">
        <v>596</v>
      </c>
      <c r="E891" s="156">
        <v>6573.45</v>
      </c>
      <c r="F891" s="158">
        <v>200108.94</v>
      </c>
      <c r="G891" s="83" t="s">
        <v>3072</v>
      </c>
    </row>
    <row r="892" spans="1:7" ht="10.7" customHeight="1" x14ac:dyDescent="0.2">
      <c r="A892" s="191">
        <v>43725</v>
      </c>
      <c r="B892" s="10">
        <v>23068</v>
      </c>
      <c r="C892" s="82" t="s">
        <v>3140</v>
      </c>
      <c r="D892" s="12" t="s">
        <v>597</v>
      </c>
      <c r="E892" s="156">
        <v>211.7</v>
      </c>
      <c r="F892" s="158">
        <v>48582.73</v>
      </c>
    </row>
    <row r="893" spans="1:7" ht="10.7" customHeight="1" x14ac:dyDescent="0.2">
      <c r="A893" s="191">
        <v>43725</v>
      </c>
      <c r="B893" s="10">
        <v>23097</v>
      </c>
      <c r="C893" s="82" t="s">
        <v>3140</v>
      </c>
      <c r="D893" s="12" t="s">
        <v>2100</v>
      </c>
      <c r="E893" s="156">
        <v>31.95</v>
      </c>
      <c r="F893" s="158">
        <v>2733.45</v>
      </c>
      <c r="G893" s="83"/>
    </row>
    <row r="894" spans="1:7" ht="10.7" customHeight="1" x14ac:dyDescent="0.2">
      <c r="A894" s="191">
        <v>43725</v>
      </c>
      <c r="B894" s="10">
        <v>21573</v>
      </c>
      <c r="C894" s="82" t="s">
        <v>3141</v>
      </c>
      <c r="D894" s="12" t="s">
        <v>598</v>
      </c>
      <c r="E894" s="156">
        <v>249</v>
      </c>
      <c r="F894" s="158">
        <v>13429.6</v>
      </c>
    </row>
    <row r="895" spans="1:7" ht="10.7" customHeight="1" x14ac:dyDescent="0.2">
      <c r="A895" s="191">
        <v>43732</v>
      </c>
      <c r="B895" s="81">
        <v>21573</v>
      </c>
      <c r="C895" s="82" t="s">
        <v>3141</v>
      </c>
      <c r="D895" s="12" t="s">
        <v>598</v>
      </c>
      <c r="E895" s="166">
        <v>432</v>
      </c>
      <c r="F895" s="158">
        <v>13861.6</v>
      </c>
    </row>
    <row r="896" spans="1:7" ht="10.7" customHeight="1" x14ac:dyDescent="0.2">
      <c r="A896" s="191">
        <v>43725</v>
      </c>
      <c r="B896" s="10">
        <v>20145</v>
      </c>
      <c r="C896" s="82" t="s">
        <v>3140</v>
      </c>
      <c r="D896" s="12" t="s">
        <v>599</v>
      </c>
      <c r="E896" s="156">
        <v>5795.34</v>
      </c>
      <c r="F896" s="158">
        <v>89451.64</v>
      </c>
      <c r="G896" s="83"/>
    </row>
    <row r="897" spans="1:7" ht="10.7" customHeight="1" x14ac:dyDescent="0.2">
      <c r="A897" s="191">
        <v>43732</v>
      </c>
      <c r="B897" s="81">
        <v>20145</v>
      </c>
      <c r="C897" s="82" t="s">
        <v>3140</v>
      </c>
      <c r="D897" s="12" t="s">
        <v>599</v>
      </c>
      <c r="E897" s="166">
        <v>205</v>
      </c>
      <c r="F897" s="158">
        <v>89656.639999999999</v>
      </c>
    </row>
    <row r="898" spans="1:7" ht="10.7" customHeight="1" x14ac:dyDescent="0.2">
      <c r="A898" s="191">
        <v>43732</v>
      </c>
      <c r="B898" s="81">
        <v>10279</v>
      </c>
      <c r="C898" s="82" t="s">
        <v>3141</v>
      </c>
      <c r="D898" s="12" t="s">
        <v>770</v>
      </c>
      <c r="E898" s="166">
        <v>25.5</v>
      </c>
      <c r="F898" s="158">
        <v>1606</v>
      </c>
    </row>
    <row r="899" spans="1:7" ht="10.7" customHeight="1" x14ac:dyDescent="0.2">
      <c r="A899" s="191">
        <v>43725</v>
      </c>
      <c r="B899" s="10">
        <v>14218</v>
      </c>
      <c r="C899" s="82" t="s">
        <v>3141</v>
      </c>
      <c r="D899" s="12" t="s">
        <v>601</v>
      </c>
      <c r="E899" s="156">
        <v>27991.75</v>
      </c>
      <c r="F899" s="158">
        <v>331230.25</v>
      </c>
    </row>
    <row r="900" spans="1:7" ht="10.7" customHeight="1" x14ac:dyDescent="0.2">
      <c r="A900" s="191">
        <v>43727</v>
      </c>
      <c r="B900" s="81">
        <v>16078</v>
      </c>
      <c r="C900" s="82" t="s">
        <v>3047</v>
      </c>
      <c r="D900" s="12" t="s">
        <v>6650</v>
      </c>
      <c r="E900" s="166">
        <v>2950</v>
      </c>
      <c r="F900" s="158"/>
      <c r="G900" s="12" t="s">
        <v>3046</v>
      </c>
    </row>
    <row r="901" spans="1:7" ht="10.7" customHeight="1" x14ac:dyDescent="0.2">
      <c r="A901" s="191">
        <v>43732</v>
      </c>
      <c r="B901" s="81">
        <v>27904</v>
      </c>
      <c r="C901" s="82" t="s">
        <v>3128</v>
      </c>
      <c r="D901" s="12" t="s">
        <v>5907</v>
      </c>
      <c r="E901" s="166">
        <v>260</v>
      </c>
      <c r="F901" s="158">
        <v>513.04</v>
      </c>
    </row>
    <row r="902" spans="1:7" ht="10.7" customHeight="1" x14ac:dyDescent="0.2">
      <c r="A902" s="191">
        <v>43725</v>
      </c>
      <c r="B902" s="10">
        <v>12319</v>
      </c>
      <c r="C902" s="82" t="s">
        <v>3127</v>
      </c>
      <c r="D902" s="12" t="s">
        <v>1037</v>
      </c>
      <c r="E902" s="156">
        <v>500</v>
      </c>
      <c r="F902" s="158">
        <v>8750</v>
      </c>
      <c r="G902" s="83"/>
    </row>
    <row r="903" spans="1:7" ht="10.7" customHeight="1" x14ac:dyDescent="0.2">
      <c r="A903" s="191">
        <v>43732</v>
      </c>
      <c r="B903" s="81">
        <v>27355</v>
      </c>
      <c r="C903" s="82" t="s">
        <v>3128</v>
      </c>
      <c r="D903" s="12" t="s">
        <v>3614</v>
      </c>
      <c r="E903" s="166">
        <v>22.62</v>
      </c>
      <c r="F903" s="158">
        <v>1350.6699999999998</v>
      </c>
    </row>
    <row r="904" spans="1:7" ht="10.7" customHeight="1" x14ac:dyDescent="0.2">
      <c r="A904" s="191">
        <v>43725</v>
      </c>
      <c r="B904" s="10">
        <v>11086</v>
      </c>
      <c r="C904" s="82" t="s">
        <v>3140</v>
      </c>
      <c r="D904" s="12" t="s">
        <v>606</v>
      </c>
      <c r="E904" s="156">
        <v>12438.91</v>
      </c>
      <c r="F904" s="158">
        <v>376194.94</v>
      </c>
    </row>
    <row r="905" spans="1:7" ht="10.7" customHeight="1" x14ac:dyDescent="0.2">
      <c r="A905" s="191">
        <v>43732</v>
      </c>
      <c r="B905" s="81">
        <v>11086</v>
      </c>
      <c r="C905" s="82" t="s">
        <v>3140</v>
      </c>
      <c r="D905" s="12" t="s">
        <v>606</v>
      </c>
      <c r="E905" s="166">
        <v>11576.869999999999</v>
      </c>
      <c r="F905" s="158">
        <v>387771.81</v>
      </c>
    </row>
    <row r="906" spans="1:7" ht="10.7" customHeight="1" x14ac:dyDescent="0.2">
      <c r="A906" s="191">
        <v>43732</v>
      </c>
      <c r="B906" s="81">
        <v>27440</v>
      </c>
      <c r="C906" s="82" t="s">
        <v>3711</v>
      </c>
      <c r="D906" s="12" t="s">
        <v>3970</v>
      </c>
      <c r="E906" s="166">
        <v>250</v>
      </c>
      <c r="F906" s="158">
        <v>3343.75</v>
      </c>
    </row>
    <row r="907" spans="1:7" ht="10.7" customHeight="1" x14ac:dyDescent="0.2">
      <c r="A907" s="191">
        <v>43732</v>
      </c>
      <c r="B907" s="81">
        <v>25205</v>
      </c>
      <c r="C907" s="82" t="s">
        <v>3711</v>
      </c>
      <c r="D907" s="12" t="s">
        <v>2475</v>
      </c>
      <c r="E907" s="166">
        <v>229</v>
      </c>
      <c r="F907" s="158">
        <v>458</v>
      </c>
    </row>
    <row r="908" spans="1:7" ht="10.7" customHeight="1" x14ac:dyDescent="0.2">
      <c r="A908" s="191">
        <v>43725</v>
      </c>
      <c r="B908" s="10">
        <v>19522</v>
      </c>
      <c r="C908" s="82" t="s">
        <v>3127</v>
      </c>
      <c r="D908" s="12" t="s">
        <v>609</v>
      </c>
      <c r="E908" s="156">
        <v>200</v>
      </c>
      <c r="F908" s="158">
        <v>42412.5</v>
      </c>
    </row>
    <row r="909" spans="1:7" ht="10.7" customHeight="1" x14ac:dyDescent="0.2">
      <c r="A909" s="191">
        <v>43725</v>
      </c>
      <c r="B909" s="10">
        <v>25921</v>
      </c>
      <c r="C909" s="82" t="s">
        <v>3881</v>
      </c>
      <c r="D909" s="12" t="s">
        <v>610</v>
      </c>
      <c r="E909" s="156">
        <v>139.6</v>
      </c>
      <c r="F909" s="158">
        <v>957.47</v>
      </c>
      <c r="G909" s="83" t="s">
        <v>3029</v>
      </c>
    </row>
    <row r="910" spans="1:7" ht="10.7" customHeight="1" x14ac:dyDescent="0.2">
      <c r="A910" s="191">
        <v>43732</v>
      </c>
      <c r="B910" s="81">
        <v>25943</v>
      </c>
      <c r="C910" s="82" t="s">
        <v>3140</v>
      </c>
      <c r="D910" s="12" t="s">
        <v>2627</v>
      </c>
      <c r="E910" s="166">
        <v>5712.42</v>
      </c>
      <c r="F910" s="158">
        <v>5712.42</v>
      </c>
    </row>
    <row r="911" spans="1:7" ht="10.7" customHeight="1" x14ac:dyDescent="0.2">
      <c r="A911" s="191">
        <v>43725</v>
      </c>
      <c r="B911" s="10">
        <v>14418</v>
      </c>
      <c r="C911" s="82" t="s">
        <v>3136</v>
      </c>
      <c r="D911" s="12" t="s">
        <v>6631</v>
      </c>
      <c r="E911" s="156">
        <v>350</v>
      </c>
      <c r="F911" s="158">
        <v>6050</v>
      </c>
      <c r="G911" s="83" t="s">
        <v>3029</v>
      </c>
    </row>
    <row r="912" spans="1:7" ht="10.7" customHeight="1" x14ac:dyDescent="0.2">
      <c r="A912" s="191">
        <v>43732</v>
      </c>
      <c r="B912" s="81">
        <v>21956</v>
      </c>
      <c r="C912" s="82" t="s">
        <v>3141</v>
      </c>
      <c r="D912" s="12" t="s">
        <v>612</v>
      </c>
      <c r="E912" s="166">
        <v>5297</v>
      </c>
      <c r="F912" s="158">
        <v>631823.6</v>
      </c>
    </row>
    <row r="913" spans="1:7" ht="10.7" customHeight="1" x14ac:dyDescent="0.2">
      <c r="A913" s="191">
        <v>43732</v>
      </c>
      <c r="B913" s="81">
        <v>999002244</v>
      </c>
      <c r="C913" s="82" t="s">
        <v>3135</v>
      </c>
      <c r="D913" s="12" t="s">
        <v>6742</v>
      </c>
      <c r="E913" s="166">
        <v>250</v>
      </c>
      <c r="F913" s="158">
        <v>250</v>
      </c>
    </row>
    <row r="914" spans="1:7" ht="10.7" customHeight="1" x14ac:dyDescent="0.2">
      <c r="A914" s="191">
        <v>43732</v>
      </c>
      <c r="B914" s="81">
        <v>20027</v>
      </c>
      <c r="C914" s="82" t="s">
        <v>3141</v>
      </c>
      <c r="D914" s="12" t="s">
        <v>1776</v>
      </c>
      <c r="E914" s="166">
        <v>503055</v>
      </c>
      <c r="F914" s="158">
        <v>503055</v>
      </c>
    </row>
    <row r="915" spans="1:7" ht="10.7" customHeight="1" x14ac:dyDescent="0.2">
      <c r="A915" s="191">
        <v>43732</v>
      </c>
      <c r="B915" s="81">
        <v>18588</v>
      </c>
      <c r="C915" s="82" t="s">
        <v>3141</v>
      </c>
      <c r="D915" s="12" t="s">
        <v>614</v>
      </c>
      <c r="E915" s="166">
        <v>76675.25</v>
      </c>
      <c r="F915" s="158">
        <v>1504947.82</v>
      </c>
    </row>
    <row r="916" spans="1:7" ht="10.7" customHeight="1" x14ac:dyDescent="0.2">
      <c r="A916" s="191">
        <v>43732</v>
      </c>
      <c r="B916" s="81">
        <v>27913</v>
      </c>
      <c r="C916" s="82" t="s">
        <v>3141</v>
      </c>
      <c r="D916" s="12" t="s">
        <v>6049</v>
      </c>
      <c r="E916" s="166">
        <v>19781</v>
      </c>
      <c r="F916" s="158">
        <v>51429.5</v>
      </c>
    </row>
    <row r="917" spans="1:7" ht="10.7" customHeight="1" x14ac:dyDescent="0.2">
      <c r="A917" s="191">
        <v>43725</v>
      </c>
      <c r="B917" s="10">
        <v>23337</v>
      </c>
      <c r="C917" s="82" t="s">
        <v>3140</v>
      </c>
      <c r="D917" s="12" t="s">
        <v>5739</v>
      </c>
      <c r="E917" s="156">
        <v>68.400000000000006</v>
      </c>
      <c r="F917" s="158">
        <v>9168.5</v>
      </c>
    </row>
    <row r="918" spans="1:7" ht="10.7" customHeight="1" x14ac:dyDescent="0.2">
      <c r="A918" s="191">
        <v>43732</v>
      </c>
      <c r="B918" s="81">
        <v>14236</v>
      </c>
      <c r="C918" s="82" t="s">
        <v>3140</v>
      </c>
      <c r="D918" s="12" t="s">
        <v>1342</v>
      </c>
      <c r="E918" s="166">
        <v>1375</v>
      </c>
      <c r="F918" s="158">
        <v>211802.35</v>
      </c>
    </row>
    <row r="919" spans="1:7" ht="10.7" customHeight="1" x14ac:dyDescent="0.2">
      <c r="A919" s="191">
        <v>43725</v>
      </c>
      <c r="B919" s="10">
        <v>17556</v>
      </c>
      <c r="C919" s="82" t="s">
        <v>3140</v>
      </c>
      <c r="D919" s="12" t="s">
        <v>6634</v>
      </c>
      <c r="E919" s="156">
        <v>18235.349999999999</v>
      </c>
      <c r="F919" s="158">
        <v>45124.35</v>
      </c>
    </row>
    <row r="920" spans="1:7" ht="10.7" customHeight="1" x14ac:dyDescent="0.2">
      <c r="A920" s="191">
        <v>43732</v>
      </c>
      <c r="B920" s="81">
        <v>13856</v>
      </c>
      <c r="C920" s="82" t="s">
        <v>3141</v>
      </c>
      <c r="D920" s="12" t="s">
        <v>1269</v>
      </c>
      <c r="E920" s="166">
        <v>458</v>
      </c>
      <c r="F920" s="158">
        <v>19575</v>
      </c>
    </row>
    <row r="921" spans="1:7" ht="10.7" customHeight="1" x14ac:dyDescent="0.2">
      <c r="A921" s="191">
        <v>43720</v>
      </c>
      <c r="B921" s="81">
        <v>16078</v>
      </c>
      <c r="C921" s="82" t="s">
        <v>3047</v>
      </c>
      <c r="D921" s="12" t="s">
        <v>3242</v>
      </c>
      <c r="E921" s="166">
        <v>150</v>
      </c>
      <c r="F921" s="158"/>
      <c r="G921" s="12" t="s">
        <v>3046</v>
      </c>
    </row>
    <row r="922" spans="1:7" ht="10.7" customHeight="1" x14ac:dyDescent="0.2">
      <c r="A922" s="191">
        <v>43720</v>
      </c>
      <c r="B922" s="81">
        <v>16078</v>
      </c>
      <c r="C922" s="82" t="s">
        <v>3047</v>
      </c>
      <c r="D922" s="12" t="s">
        <v>3243</v>
      </c>
      <c r="E922" s="166">
        <v>70</v>
      </c>
      <c r="F922" s="158"/>
      <c r="G922" s="12" t="s">
        <v>3046</v>
      </c>
    </row>
    <row r="923" spans="1:7" ht="10.7" customHeight="1" x14ac:dyDescent="0.2">
      <c r="A923" s="191">
        <v>43727</v>
      </c>
      <c r="B923" s="81">
        <v>16078</v>
      </c>
      <c r="C923" s="82" t="s">
        <v>3047</v>
      </c>
      <c r="D923" s="12" t="s">
        <v>3243</v>
      </c>
      <c r="E923" s="166">
        <v>75</v>
      </c>
      <c r="F923" s="158"/>
      <c r="G923" s="12" t="s">
        <v>3046</v>
      </c>
    </row>
    <row r="924" spans="1:7" ht="10.7" customHeight="1" x14ac:dyDescent="0.2">
      <c r="A924" s="191">
        <v>43721</v>
      </c>
      <c r="B924" s="10">
        <v>13611</v>
      </c>
      <c r="C924" s="82" t="s">
        <v>3073</v>
      </c>
      <c r="D924" s="12" t="s">
        <v>5889</v>
      </c>
      <c r="E924" s="156">
        <v>235.17</v>
      </c>
      <c r="F924" s="158">
        <v>8583.27</v>
      </c>
      <c r="G924" s="83" t="s">
        <v>3072</v>
      </c>
    </row>
    <row r="925" spans="1:7" ht="10.7" customHeight="1" x14ac:dyDescent="0.2">
      <c r="A925" s="191">
        <v>43732</v>
      </c>
      <c r="B925" s="81">
        <v>19615</v>
      </c>
      <c r="C925" s="82" t="s">
        <v>3140</v>
      </c>
      <c r="D925" s="12" t="s">
        <v>617</v>
      </c>
      <c r="E925" s="166">
        <v>2656.34</v>
      </c>
      <c r="F925" s="158">
        <v>72727.45</v>
      </c>
    </row>
    <row r="926" spans="1:7" ht="10.7" customHeight="1" x14ac:dyDescent="0.2">
      <c r="A926" s="191">
        <v>43725</v>
      </c>
      <c r="B926" s="10">
        <v>14880</v>
      </c>
      <c r="C926" s="82" t="s">
        <v>3141</v>
      </c>
      <c r="D926" s="12" t="s">
        <v>5740</v>
      </c>
      <c r="E926" s="156">
        <v>15</v>
      </c>
      <c r="F926" s="158">
        <v>2468.3000000000002</v>
      </c>
    </row>
    <row r="927" spans="1:7" ht="10.7" customHeight="1" x14ac:dyDescent="0.2">
      <c r="A927" s="191">
        <v>43732</v>
      </c>
      <c r="B927" s="81">
        <v>14880</v>
      </c>
      <c r="C927" s="82" t="s">
        <v>3141</v>
      </c>
      <c r="D927" s="12" t="s">
        <v>618</v>
      </c>
      <c r="E927" s="166">
        <v>65945.3</v>
      </c>
      <c r="F927" s="158">
        <v>68413.600000000006</v>
      </c>
    </row>
    <row r="928" spans="1:7" ht="10.7" customHeight="1" x14ac:dyDescent="0.2">
      <c r="A928" s="191">
        <v>43725</v>
      </c>
      <c r="B928" s="10">
        <v>17412</v>
      </c>
      <c r="C928" s="82" t="s">
        <v>3140</v>
      </c>
      <c r="D928" s="12" t="s">
        <v>619</v>
      </c>
      <c r="E928" s="156">
        <v>3092.29</v>
      </c>
      <c r="F928" s="158">
        <v>25197.53</v>
      </c>
      <c r="G928" s="83"/>
    </row>
    <row r="929" spans="1:7" ht="10.7" customHeight="1" x14ac:dyDescent="0.2">
      <c r="A929" s="191">
        <v>43732</v>
      </c>
      <c r="B929" s="81">
        <v>17412</v>
      </c>
      <c r="C929" s="82" t="s">
        <v>3140</v>
      </c>
      <c r="D929" s="12" t="s">
        <v>619</v>
      </c>
      <c r="E929" s="166">
        <v>5548.05</v>
      </c>
      <c r="F929" s="158">
        <v>30745.579999999998</v>
      </c>
    </row>
    <row r="930" spans="1:7" ht="10.7" customHeight="1" x14ac:dyDescent="0.2">
      <c r="A930" s="191">
        <v>43732</v>
      </c>
      <c r="B930" s="81">
        <v>24783</v>
      </c>
      <c r="C930" s="82" t="s">
        <v>3140</v>
      </c>
      <c r="D930" s="12" t="s">
        <v>6041</v>
      </c>
      <c r="E930" s="166">
        <v>1800</v>
      </c>
      <c r="F930" s="158">
        <v>1800</v>
      </c>
    </row>
    <row r="931" spans="1:7" ht="10.7" customHeight="1" x14ac:dyDescent="0.2">
      <c r="A931" s="191">
        <v>43725</v>
      </c>
      <c r="B931" s="10">
        <v>11842</v>
      </c>
      <c r="C931" s="82" t="s">
        <v>3127</v>
      </c>
      <c r="D931" s="12" t="s">
        <v>3120</v>
      </c>
      <c r="E931" s="156">
        <v>5550</v>
      </c>
      <c r="F931" s="158">
        <v>149060.9</v>
      </c>
      <c r="G931" s="83"/>
    </row>
    <row r="932" spans="1:7" ht="10.7" customHeight="1" x14ac:dyDescent="0.2">
      <c r="A932" s="191">
        <v>43724</v>
      </c>
      <c r="B932" s="10">
        <v>13844</v>
      </c>
      <c r="C932" s="82" t="s">
        <v>3073</v>
      </c>
      <c r="D932" s="12" t="s">
        <v>3070</v>
      </c>
      <c r="E932" s="156">
        <v>542</v>
      </c>
      <c r="F932" s="158">
        <v>873215.17999999993</v>
      </c>
      <c r="G932" s="83" t="s">
        <v>3072</v>
      </c>
    </row>
    <row r="933" spans="1:7" ht="10.7" customHeight="1" x14ac:dyDescent="0.2">
      <c r="A933" s="191">
        <v>43721</v>
      </c>
      <c r="B933" s="10">
        <v>13844</v>
      </c>
      <c r="C933" s="82" t="s">
        <v>3073</v>
      </c>
      <c r="D933" s="12" t="s">
        <v>3070</v>
      </c>
      <c r="E933" s="156">
        <v>36803.01</v>
      </c>
      <c r="F933" s="158">
        <v>910018.19</v>
      </c>
      <c r="G933" s="83" t="s">
        <v>3072</v>
      </c>
    </row>
    <row r="934" spans="1:7" ht="10.7" customHeight="1" x14ac:dyDescent="0.2">
      <c r="A934" s="191">
        <v>43725</v>
      </c>
      <c r="B934" s="10">
        <v>10649</v>
      </c>
      <c r="C934" s="82" t="s">
        <v>3141</v>
      </c>
      <c r="D934" s="12" t="s">
        <v>622</v>
      </c>
      <c r="E934" s="156">
        <v>982.58</v>
      </c>
      <c r="F934" s="158">
        <v>80492.2</v>
      </c>
      <c r="G934" s="83" t="s">
        <v>3029</v>
      </c>
    </row>
    <row r="935" spans="1:7" ht="10.7" customHeight="1" x14ac:dyDescent="0.2">
      <c r="A935" s="191">
        <v>43732</v>
      </c>
      <c r="B935" s="81">
        <v>10649</v>
      </c>
      <c r="C935" s="82" t="s">
        <v>3141</v>
      </c>
      <c r="D935" s="12" t="s">
        <v>622</v>
      </c>
      <c r="E935" s="166">
        <v>2499.4</v>
      </c>
      <c r="F935" s="158">
        <v>82991.599999999991</v>
      </c>
    </row>
    <row r="936" spans="1:7" ht="10.7" customHeight="1" x14ac:dyDescent="0.2">
      <c r="A936" s="191">
        <v>43732</v>
      </c>
      <c r="B936" s="81">
        <v>14057</v>
      </c>
      <c r="C936" s="82" t="s">
        <v>3141</v>
      </c>
      <c r="D936" s="12" t="s">
        <v>623</v>
      </c>
      <c r="E936" s="166">
        <v>98592.21</v>
      </c>
      <c r="F936" s="158">
        <v>2901274.66</v>
      </c>
    </row>
    <row r="937" spans="1:7" ht="10.7" customHeight="1" x14ac:dyDescent="0.2">
      <c r="A937" s="191">
        <v>43732</v>
      </c>
      <c r="B937" s="81">
        <v>21332</v>
      </c>
      <c r="C937" s="82" t="s">
        <v>3128</v>
      </c>
      <c r="D937" s="12" t="s">
        <v>624</v>
      </c>
      <c r="E937" s="166">
        <v>192</v>
      </c>
      <c r="F937" s="158">
        <v>1433.35</v>
      </c>
    </row>
    <row r="938" spans="1:7" ht="10.7" customHeight="1" x14ac:dyDescent="0.2">
      <c r="A938" s="191">
        <v>43721</v>
      </c>
      <c r="B938" s="10">
        <v>12944</v>
      </c>
      <c r="C938" s="82" t="s">
        <v>3073</v>
      </c>
      <c r="D938" s="12" t="s">
        <v>4308</v>
      </c>
      <c r="E938" s="156">
        <v>806.58</v>
      </c>
      <c r="F938" s="158">
        <v>13617.96</v>
      </c>
      <c r="G938" s="83" t="s">
        <v>3072</v>
      </c>
    </row>
    <row r="939" spans="1:7" ht="10.7" customHeight="1" x14ac:dyDescent="0.2">
      <c r="A939" s="191">
        <v>43725</v>
      </c>
      <c r="B939" s="10">
        <v>10956</v>
      </c>
      <c r="C939" s="82" t="s">
        <v>3140</v>
      </c>
      <c r="D939" s="12" t="s">
        <v>626</v>
      </c>
      <c r="E939" s="156">
        <v>3499.81</v>
      </c>
      <c r="F939" s="158">
        <v>43515.4</v>
      </c>
      <c r="G939" s="83"/>
    </row>
    <row r="940" spans="1:7" ht="10.7" customHeight="1" x14ac:dyDescent="0.2">
      <c r="A940" s="191">
        <v>43732</v>
      </c>
      <c r="B940" s="81">
        <v>10956</v>
      </c>
      <c r="C940" s="82" t="s">
        <v>3140</v>
      </c>
      <c r="D940" s="12" t="s">
        <v>626</v>
      </c>
      <c r="E940" s="166">
        <v>866.82</v>
      </c>
      <c r="F940" s="158">
        <v>44382.22</v>
      </c>
    </row>
    <row r="941" spans="1:7" ht="10.7" customHeight="1" x14ac:dyDescent="0.2">
      <c r="A941" s="191">
        <v>43725</v>
      </c>
      <c r="B941" s="10">
        <v>10919</v>
      </c>
      <c r="C941" s="82" t="s">
        <v>3141</v>
      </c>
      <c r="D941" s="12" t="s">
        <v>627</v>
      </c>
      <c r="E941" s="156">
        <v>38.26</v>
      </c>
      <c r="F941" s="158">
        <v>5662.76</v>
      </c>
    </row>
    <row r="942" spans="1:7" ht="10.7" customHeight="1" x14ac:dyDescent="0.2">
      <c r="A942" s="191">
        <v>43732</v>
      </c>
      <c r="B942" s="81">
        <v>10919</v>
      </c>
      <c r="C942" s="82" t="s">
        <v>3141</v>
      </c>
      <c r="D942" s="12" t="s">
        <v>627</v>
      </c>
      <c r="E942" s="166">
        <v>102.79</v>
      </c>
      <c r="F942" s="158">
        <v>5765.55</v>
      </c>
    </row>
    <row r="943" spans="1:7" ht="10.7" customHeight="1" x14ac:dyDescent="0.2">
      <c r="A943" s="191">
        <v>43725</v>
      </c>
      <c r="B943" s="10">
        <v>12840</v>
      </c>
      <c r="C943" s="82" t="s">
        <v>3140</v>
      </c>
      <c r="D943" s="12" t="s">
        <v>1103</v>
      </c>
      <c r="E943" s="156">
        <v>503.76</v>
      </c>
      <c r="F943" s="158">
        <v>503.76</v>
      </c>
      <c r="G943" s="83"/>
    </row>
    <row r="944" spans="1:7" ht="10.7" customHeight="1" x14ac:dyDescent="0.2">
      <c r="A944" s="191">
        <v>43732</v>
      </c>
      <c r="B944" s="81">
        <v>12164</v>
      </c>
      <c r="C944" s="82" t="s">
        <v>3141</v>
      </c>
      <c r="D944" s="12" t="s">
        <v>1013</v>
      </c>
      <c r="E944" s="166">
        <v>2386.16</v>
      </c>
      <c r="F944" s="158">
        <v>37838.149999999994</v>
      </c>
    </row>
    <row r="945" spans="1:7" ht="10.7" customHeight="1" x14ac:dyDescent="0.2">
      <c r="A945" s="191">
        <v>43725</v>
      </c>
      <c r="B945" s="10">
        <v>11127</v>
      </c>
      <c r="C945" s="82" t="s">
        <v>3140</v>
      </c>
      <c r="D945" s="12" t="s">
        <v>880</v>
      </c>
      <c r="E945" s="156">
        <v>115164.54</v>
      </c>
      <c r="F945" s="158">
        <v>336935.55</v>
      </c>
      <c r="G945" s="83"/>
    </row>
    <row r="946" spans="1:7" ht="10.7" customHeight="1" x14ac:dyDescent="0.2">
      <c r="A946" s="191">
        <v>43724</v>
      </c>
      <c r="B946" s="81">
        <v>16078</v>
      </c>
      <c r="C946" s="82" t="s">
        <v>3047</v>
      </c>
      <c r="D946" s="12" t="s">
        <v>6700</v>
      </c>
      <c r="E946" s="166">
        <v>758.1</v>
      </c>
      <c r="F946" s="158"/>
      <c r="G946" s="12" t="s">
        <v>3046</v>
      </c>
    </row>
    <row r="947" spans="1:7" ht="10.7" customHeight="1" x14ac:dyDescent="0.2">
      <c r="A947" s="191">
        <v>43724</v>
      </c>
      <c r="B947" s="81">
        <v>16078</v>
      </c>
      <c r="C947" s="82" t="s">
        <v>3047</v>
      </c>
      <c r="D947" s="12" t="s">
        <v>6700</v>
      </c>
      <c r="E947" s="166">
        <v>748.6</v>
      </c>
      <c r="F947" s="158"/>
      <c r="G947" s="12" t="s">
        <v>3046</v>
      </c>
    </row>
    <row r="948" spans="1:7" ht="10.7" customHeight="1" x14ac:dyDescent="0.2">
      <c r="A948" s="191">
        <v>43725</v>
      </c>
      <c r="B948" s="10">
        <v>13866</v>
      </c>
      <c r="C948" s="82" t="s">
        <v>3134</v>
      </c>
      <c r="D948" s="12" t="s">
        <v>630</v>
      </c>
      <c r="E948" s="156">
        <v>59850</v>
      </c>
      <c r="F948" s="158">
        <v>638100</v>
      </c>
      <c r="G948" s="83" t="s">
        <v>3029</v>
      </c>
    </row>
    <row r="949" spans="1:7" ht="10.7" customHeight="1" x14ac:dyDescent="0.2">
      <c r="A949" s="191">
        <v>43731</v>
      </c>
      <c r="B949" s="81">
        <v>16078</v>
      </c>
      <c r="C949" s="82" t="s">
        <v>3047</v>
      </c>
      <c r="D949" s="12" t="s">
        <v>6717</v>
      </c>
      <c r="E949" s="166">
        <v>475</v>
      </c>
      <c r="F949" s="158"/>
      <c r="G949" s="12" t="s">
        <v>3046</v>
      </c>
    </row>
    <row r="950" spans="1:7" ht="10.7" customHeight="1" x14ac:dyDescent="0.2">
      <c r="A950" s="191">
        <v>43725</v>
      </c>
      <c r="B950" s="10">
        <v>28094</v>
      </c>
      <c r="C950" s="82" t="s">
        <v>3141</v>
      </c>
      <c r="D950" s="12" t="s">
        <v>6617</v>
      </c>
      <c r="E950" s="156">
        <v>950</v>
      </c>
      <c r="F950" s="158">
        <v>950</v>
      </c>
      <c r="G950" s="83" t="s">
        <v>3029</v>
      </c>
    </row>
    <row r="951" spans="1:7" ht="10.7" customHeight="1" x14ac:dyDescent="0.2">
      <c r="A951" s="191">
        <v>43725</v>
      </c>
      <c r="B951" s="10">
        <v>22516</v>
      </c>
      <c r="C951" s="82" t="s">
        <v>3128</v>
      </c>
      <c r="D951" s="12" t="s">
        <v>2027</v>
      </c>
      <c r="E951" s="156">
        <v>198</v>
      </c>
      <c r="F951" s="158">
        <v>560.55999999999995</v>
      </c>
    </row>
    <row r="952" spans="1:7" ht="10.7" customHeight="1" x14ac:dyDescent="0.2">
      <c r="A952" s="191">
        <v>43725</v>
      </c>
      <c r="B952" s="10">
        <v>10341</v>
      </c>
      <c r="C952" s="82" t="s">
        <v>3141</v>
      </c>
      <c r="D952" s="12" t="s">
        <v>632</v>
      </c>
      <c r="E952" s="156">
        <v>12634.85</v>
      </c>
      <c r="F952" s="158">
        <v>375401.78</v>
      </c>
      <c r="G952" s="83"/>
    </row>
    <row r="953" spans="1:7" ht="10.7" customHeight="1" x14ac:dyDescent="0.2">
      <c r="A953" s="191">
        <v>43725</v>
      </c>
      <c r="B953" s="10">
        <v>27713</v>
      </c>
      <c r="C953" s="82" t="s">
        <v>3141</v>
      </c>
      <c r="D953" s="12" t="s">
        <v>5307</v>
      </c>
      <c r="E953" s="156">
        <v>3024.9</v>
      </c>
      <c r="F953" s="158">
        <v>25371.97</v>
      </c>
      <c r="G953" s="83"/>
    </row>
    <row r="954" spans="1:7" ht="10.7" customHeight="1" x14ac:dyDescent="0.2">
      <c r="A954" s="191">
        <v>43732</v>
      </c>
      <c r="B954" s="81">
        <v>23846</v>
      </c>
      <c r="C954" s="82" t="s">
        <v>3136</v>
      </c>
      <c r="D954" s="12" t="s">
        <v>1364</v>
      </c>
      <c r="E954" s="166">
        <v>625</v>
      </c>
      <c r="F954" s="158">
        <v>14190</v>
      </c>
    </row>
    <row r="955" spans="1:7" ht="10.7" customHeight="1" x14ac:dyDescent="0.2">
      <c r="A955" s="191">
        <v>43725</v>
      </c>
      <c r="B955" s="10">
        <v>23928</v>
      </c>
      <c r="C955" s="82" t="s">
        <v>3127</v>
      </c>
      <c r="D955" s="12" t="s">
        <v>2239</v>
      </c>
      <c r="E955" s="156">
        <v>525</v>
      </c>
      <c r="F955" s="158">
        <v>30850</v>
      </c>
      <c r="G955" s="83"/>
    </row>
    <row r="956" spans="1:7" ht="10.7" customHeight="1" x14ac:dyDescent="0.2">
      <c r="A956" s="191">
        <v>43732</v>
      </c>
      <c r="B956" s="81">
        <v>26267</v>
      </c>
      <c r="C956" s="82" t="s">
        <v>3128</v>
      </c>
      <c r="D956" s="12" t="s">
        <v>2697</v>
      </c>
      <c r="E956" s="166">
        <v>19.37</v>
      </c>
      <c r="F956" s="158">
        <v>558.73</v>
      </c>
    </row>
    <row r="957" spans="1:7" ht="10.7" customHeight="1" x14ac:dyDescent="0.2">
      <c r="A957" s="191">
        <v>43724</v>
      </c>
      <c r="B957" s="81">
        <v>16078</v>
      </c>
      <c r="C957" s="82" t="s">
        <v>3047</v>
      </c>
      <c r="D957" s="12" t="s">
        <v>6674</v>
      </c>
      <c r="E957" s="166">
        <v>5140.9799999999996</v>
      </c>
      <c r="F957" s="158"/>
      <c r="G957" s="12" t="s">
        <v>3046</v>
      </c>
    </row>
    <row r="958" spans="1:7" ht="10.7" customHeight="1" x14ac:dyDescent="0.2">
      <c r="A958" s="191">
        <v>43725</v>
      </c>
      <c r="B958" s="10">
        <v>21512</v>
      </c>
      <c r="C958" s="82" t="s">
        <v>3141</v>
      </c>
      <c r="D958" s="12" t="s">
        <v>634</v>
      </c>
      <c r="E958" s="156">
        <v>497.7</v>
      </c>
      <c r="F958" s="158">
        <v>166594.48000000001</v>
      </c>
    </row>
    <row r="959" spans="1:7" ht="10.7" customHeight="1" x14ac:dyDescent="0.2">
      <c r="A959" s="191">
        <v>43732</v>
      </c>
      <c r="B959" s="81">
        <v>21512</v>
      </c>
      <c r="C959" s="82" t="s">
        <v>3141</v>
      </c>
      <c r="D959" s="12" t="s">
        <v>634</v>
      </c>
      <c r="E959" s="166">
        <v>28913.5</v>
      </c>
      <c r="F959" s="158">
        <v>195507.98</v>
      </c>
    </row>
    <row r="960" spans="1:7" ht="10.7" customHeight="1" x14ac:dyDescent="0.2">
      <c r="A960" s="191">
        <v>43724</v>
      </c>
      <c r="B960" s="81">
        <v>16078</v>
      </c>
      <c r="C960" s="82" t="s">
        <v>3047</v>
      </c>
      <c r="D960" s="12" t="s">
        <v>6675</v>
      </c>
      <c r="E960" s="166">
        <v>15272.19</v>
      </c>
      <c r="F960" s="158"/>
      <c r="G960" s="12" t="s">
        <v>3046</v>
      </c>
    </row>
    <row r="961" spans="1:7" ht="10.7" customHeight="1" x14ac:dyDescent="0.2">
      <c r="A961" s="191">
        <v>43725</v>
      </c>
      <c r="B961" s="10">
        <v>25361</v>
      </c>
      <c r="C961" s="82" t="s">
        <v>3140</v>
      </c>
      <c r="D961" s="12" t="s">
        <v>2509</v>
      </c>
      <c r="E961" s="156">
        <v>825</v>
      </c>
      <c r="F961" s="158">
        <v>825</v>
      </c>
      <c r="G961" s="83"/>
    </row>
    <row r="962" spans="1:7" ht="10.7" customHeight="1" x14ac:dyDescent="0.2">
      <c r="A962" s="191">
        <v>43725</v>
      </c>
      <c r="B962" s="10">
        <v>22623</v>
      </c>
      <c r="C962" s="82" t="s">
        <v>3127</v>
      </c>
      <c r="D962" s="12" t="s">
        <v>635</v>
      </c>
      <c r="E962" s="156">
        <v>687.5</v>
      </c>
      <c r="F962" s="158">
        <v>20661.25</v>
      </c>
      <c r="G962" s="83"/>
    </row>
    <row r="963" spans="1:7" ht="10.7" customHeight="1" x14ac:dyDescent="0.2">
      <c r="A963" s="191">
        <v>43732</v>
      </c>
      <c r="B963" s="81">
        <v>22703</v>
      </c>
      <c r="C963" s="82" t="s">
        <v>3127</v>
      </c>
      <c r="D963" s="12" t="s">
        <v>2045</v>
      </c>
      <c r="E963" s="166">
        <v>90</v>
      </c>
      <c r="F963" s="158">
        <v>816.76</v>
      </c>
    </row>
    <row r="964" spans="1:7" ht="10.7" customHeight="1" x14ac:dyDescent="0.2">
      <c r="A964" s="191">
        <v>43731</v>
      </c>
      <c r="B964" s="81">
        <v>16078</v>
      </c>
      <c r="C964" s="82" t="s">
        <v>3047</v>
      </c>
      <c r="D964" s="12" t="s">
        <v>6683</v>
      </c>
      <c r="E964" s="166">
        <v>1599.3</v>
      </c>
      <c r="F964" s="158"/>
      <c r="G964" s="12" t="s">
        <v>3046</v>
      </c>
    </row>
    <row r="965" spans="1:7" ht="10.7" customHeight="1" x14ac:dyDescent="0.2">
      <c r="A965" s="191">
        <v>43732</v>
      </c>
      <c r="B965" s="81">
        <v>12544</v>
      </c>
      <c r="C965" s="82" t="s">
        <v>3141</v>
      </c>
      <c r="D965" s="12" t="s">
        <v>636</v>
      </c>
      <c r="E965" s="166">
        <v>200</v>
      </c>
      <c r="F965" s="158">
        <v>2400</v>
      </c>
    </row>
    <row r="966" spans="1:7" ht="10.7" customHeight="1" x14ac:dyDescent="0.2">
      <c r="A966" s="191">
        <v>43725</v>
      </c>
      <c r="B966" s="10">
        <v>18326</v>
      </c>
      <c r="C966" s="82" t="s">
        <v>3140</v>
      </c>
      <c r="D966" s="12" t="s">
        <v>637</v>
      </c>
      <c r="E966" s="156">
        <v>2808.84</v>
      </c>
      <c r="F966" s="158">
        <v>50231.6</v>
      </c>
      <c r="G966" s="83"/>
    </row>
    <row r="967" spans="1:7" ht="10.7" customHeight="1" x14ac:dyDescent="0.2">
      <c r="A967" s="191">
        <v>43732</v>
      </c>
      <c r="B967" s="81">
        <v>18326</v>
      </c>
      <c r="C967" s="82" t="s">
        <v>3140</v>
      </c>
      <c r="D967" s="12" t="s">
        <v>637</v>
      </c>
      <c r="E967" s="166">
        <v>5536.69</v>
      </c>
      <c r="F967" s="158">
        <v>55768.29</v>
      </c>
    </row>
    <row r="968" spans="1:7" ht="10.7" customHeight="1" x14ac:dyDescent="0.2">
      <c r="A968" s="191">
        <v>43731</v>
      </c>
      <c r="B968" s="81">
        <v>16078</v>
      </c>
      <c r="C968" s="82" t="s">
        <v>3047</v>
      </c>
      <c r="D968" s="12" t="s">
        <v>5744</v>
      </c>
      <c r="E968" s="166">
        <v>13506.5</v>
      </c>
      <c r="F968" s="158"/>
      <c r="G968" s="12" t="s">
        <v>3046</v>
      </c>
    </row>
    <row r="969" spans="1:7" ht="10.7" customHeight="1" x14ac:dyDescent="0.2">
      <c r="A969" s="191">
        <v>43725</v>
      </c>
      <c r="B969" s="10">
        <v>25548</v>
      </c>
      <c r="C969" s="82" t="s">
        <v>3127</v>
      </c>
      <c r="D969" s="12" t="s">
        <v>638</v>
      </c>
      <c r="E969" s="156">
        <v>1000</v>
      </c>
      <c r="F969" s="158">
        <v>13525</v>
      </c>
    </row>
    <row r="970" spans="1:7" ht="10.7" customHeight="1" x14ac:dyDescent="0.2">
      <c r="A970" s="191">
        <v>43725</v>
      </c>
      <c r="B970" s="10">
        <v>17474</v>
      </c>
      <c r="C970" s="82" t="s">
        <v>3141</v>
      </c>
      <c r="D970" s="12" t="s">
        <v>640</v>
      </c>
      <c r="E970" s="156">
        <v>1897.43</v>
      </c>
      <c r="F970" s="158">
        <v>97506.42</v>
      </c>
    </row>
    <row r="971" spans="1:7" ht="10.7" customHeight="1" x14ac:dyDescent="0.2">
      <c r="A971" s="191">
        <v>43732</v>
      </c>
      <c r="B971" s="81">
        <v>17474</v>
      </c>
      <c r="C971" s="82" t="s">
        <v>3141</v>
      </c>
      <c r="D971" s="12" t="s">
        <v>640</v>
      </c>
      <c r="E971" s="166">
        <v>1459.92</v>
      </c>
      <c r="F971" s="158">
        <v>98966.34</v>
      </c>
    </row>
    <row r="972" spans="1:7" ht="10.7" customHeight="1" x14ac:dyDescent="0.2">
      <c r="A972" s="191">
        <v>43732</v>
      </c>
      <c r="B972" s="81">
        <v>20966</v>
      </c>
      <c r="C972" s="82" t="s">
        <v>3128</v>
      </c>
      <c r="D972" s="12" t="s">
        <v>1850</v>
      </c>
      <c r="E972" s="166">
        <v>299.73</v>
      </c>
      <c r="F972" s="158">
        <v>1660.96</v>
      </c>
    </row>
    <row r="973" spans="1:7" ht="10.7" customHeight="1" x14ac:dyDescent="0.2">
      <c r="A973" s="191">
        <v>43732</v>
      </c>
      <c r="B973" s="81">
        <v>21351</v>
      </c>
      <c r="C973" s="82" t="s">
        <v>3136</v>
      </c>
      <c r="D973" s="12" t="s">
        <v>643</v>
      </c>
      <c r="E973" s="166">
        <v>550</v>
      </c>
      <c r="F973" s="158">
        <v>4900</v>
      </c>
    </row>
    <row r="974" spans="1:7" ht="10.7" customHeight="1" x14ac:dyDescent="0.2">
      <c r="A974" s="191">
        <v>43725</v>
      </c>
      <c r="B974" s="10">
        <v>19301</v>
      </c>
      <c r="C974" s="82" t="s">
        <v>3136</v>
      </c>
      <c r="D974" s="12" t="s">
        <v>1713</v>
      </c>
      <c r="E974" s="156">
        <v>350</v>
      </c>
      <c r="F974" s="158">
        <v>2654.34</v>
      </c>
      <c r="G974" s="83" t="s">
        <v>3029</v>
      </c>
    </row>
    <row r="975" spans="1:7" ht="10.7" customHeight="1" x14ac:dyDescent="0.2">
      <c r="A975" s="191">
        <v>43724</v>
      </c>
      <c r="B975" s="81">
        <v>16078</v>
      </c>
      <c r="C975" s="82" t="s">
        <v>3047</v>
      </c>
      <c r="D975" s="12" t="s">
        <v>6694</v>
      </c>
      <c r="E975" s="166">
        <v>475</v>
      </c>
      <c r="F975" s="158"/>
      <c r="G975" s="12" t="s">
        <v>3046</v>
      </c>
    </row>
    <row r="976" spans="1:7" ht="10.7" customHeight="1" x14ac:dyDescent="0.2">
      <c r="A976" s="191">
        <v>43732</v>
      </c>
      <c r="B976" s="81">
        <v>27055</v>
      </c>
      <c r="C976" s="82" t="s">
        <v>3136</v>
      </c>
      <c r="D976" s="12" t="s">
        <v>646</v>
      </c>
      <c r="E976" s="166">
        <v>1019</v>
      </c>
      <c r="F976" s="158">
        <v>6105</v>
      </c>
    </row>
    <row r="977" spans="1:7" ht="10.7" customHeight="1" x14ac:dyDescent="0.2">
      <c r="A977" s="191">
        <v>43725</v>
      </c>
      <c r="B977" s="10">
        <v>11312</v>
      </c>
      <c r="C977" s="82" t="s">
        <v>3127</v>
      </c>
      <c r="D977" s="12" t="s">
        <v>906</v>
      </c>
      <c r="E977" s="156">
        <v>862.5</v>
      </c>
      <c r="F977" s="158">
        <v>23562.5</v>
      </c>
      <c r="G977" s="83"/>
    </row>
    <row r="978" spans="1:7" ht="10.7" customHeight="1" x14ac:dyDescent="0.2">
      <c r="A978" s="191">
        <v>43732</v>
      </c>
      <c r="B978" s="81">
        <v>11312</v>
      </c>
      <c r="C978" s="82" t="s">
        <v>3127</v>
      </c>
      <c r="D978" s="12" t="s">
        <v>906</v>
      </c>
      <c r="E978" s="166">
        <v>1400</v>
      </c>
      <c r="F978" s="158">
        <v>24962.5</v>
      </c>
    </row>
    <row r="979" spans="1:7" ht="10.7" customHeight="1" x14ac:dyDescent="0.2">
      <c r="A979" s="191">
        <v>43725</v>
      </c>
      <c r="B979" s="10">
        <v>24507</v>
      </c>
      <c r="C979" s="82" t="s">
        <v>3141</v>
      </c>
      <c r="D979" s="12" t="s">
        <v>650</v>
      </c>
      <c r="E979" s="156">
        <v>5848</v>
      </c>
      <c r="F979" s="158">
        <v>204998</v>
      </c>
    </row>
    <row r="980" spans="1:7" ht="10.7" customHeight="1" x14ac:dyDescent="0.2">
      <c r="A980" s="191">
        <v>43725</v>
      </c>
      <c r="B980" s="81">
        <v>23675</v>
      </c>
      <c r="C980" s="82" t="s">
        <v>3141</v>
      </c>
      <c r="D980" s="12" t="s">
        <v>2193</v>
      </c>
      <c r="E980" s="166">
        <v>3750</v>
      </c>
      <c r="F980" s="158">
        <v>18900</v>
      </c>
      <c r="G980" s="83"/>
    </row>
    <row r="981" spans="1:7" ht="10.7" customHeight="1" x14ac:dyDescent="0.2">
      <c r="A981" s="191">
        <v>43725</v>
      </c>
      <c r="B981" s="10">
        <v>20089</v>
      </c>
      <c r="C981" s="82" t="s">
        <v>3140</v>
      </c>
      <c r="D981" s="12" t="s">
        <v>651</v>
      </c>
      <c r="E981" s="156">
        <v>85</v>
      </c>
      <c r="F981" s="158">
        <v>24087.01</v>
      </c>
      <c r="G981" s="83"/>
    </row>
    <row r="982" spans="1:7" ht="10.7" customHeight="1" x14ac:dyDescent="0.2">
      <c r="A982" s="191">
        <v>43732</v>
      </c>
      <c r="B982" s="81">
        <v>20101</v>
      </c>
      <c r="C982" s="82" t="s">
        <v>3128</v>
      </c>
      <c r="D982" s="12" t="s">
        <v>655</v>
      </c>
      <c r="E982" s="166">
        <v>96</v>
      </c>
      <c r="F982" s="158">
        <v>952.01</v>
      </c>
    </row>
    <row r="983" spans="1:7" ht="10.7" customHeight="1" x14ac:dyDescent="0.2">
      <c r="A983" s="191">
        <v>43725</v>
      </c>
      <c r="B983" s="10">
        <v>10385</v>
      </c>
      <c r="C983" s="82" t="s">
        <v>3141</v>
      </c>
      <c r="D983" s="12" t="s">
        <v>656</v>
      </c>
      <c r="E983" s="156">
        <v>249.72</v>
      </c>
      <c r="F983" s="158">
        <v>42788.87</v>
      </c>
      <c r="G983" s="83"/>
    </row>
    <row r="984" spans="1:7" ht="10.7" customHeight="1" x14ac:dyDescent="0.2">
      <c r="A984" s="191">
        <v>43732</v>
      </c>
      <c r="B984" s="81">
        <v>10385</v>
      </c>
      <c r="C984" s="82" t="s">
        <v>3141</v>
      </c>
      <c r="D984" s="12" t="s">
        <v>656</v>
      </c>
      <c r="E984" s="166">
        <v>1462.86</v>
      </c>
      <c r="F984" s="158">
        <v>44251.73</v>
      </c>
    </row>
    <row r="985" spans="1:7" ht="10.7" customHeight="1" x14ac:dyDescent="0.2">
      <c r="A985" s="191">
        <v>43732</v>
      </c>
      <c r="B985" s="81">
        <v>19085</v>
      </c>
      <c r="C985" s="82" t="s">
        <v>3127</v>
      </c>
      <c r="D985" s="12" t="s">
        <v>657</v>
      </c>
      <c r="E985" s="166">
        <v>825</v>
      </c>
      <c r="F985" s="158">
        <v>61985</v>
      </c>
    </row>
    <row r="986" spans="1:7" ht="10.7" customHeight="1" x14ac:dyDescent="0.2">
      <c r="A986" s="191">
        <v>43725</v>
      </c>
      <c r="B986" s="10">
        <v>24965</v>
      </c>
      <c r="C986" s="82" t="s">
        <v>3141</v>
      </c>
      <c r="D986" s="12" t="s">
        <v>2413</v>
      </c>
      <c r="E986" s="156">
        <v>400</v>
      </c>
      <c r="F986" s="158">
        <v>1800</v>
      </c>
      <c r="G986" s="83"/>
    </row>
    <row r="987" spans="1:7" ht="10.7" customHeight="1" x14ac:dyDescent="0.2">
      <c r="A987" s="191">
        <v>43725</v>
      </c>
      <c r="B987" s="10">
        <v>15130</v>
      </c>
      <c r="C987" s="82" t="s">
        <v>3127</v>
      </c>
      <c r="D987" s="12" t="s">
        <v>659</v>
      </c>
      <c r="E987" s="156">
        <v>1013</v>
      </c>
      <c r="F987" s="158">
        <v>34562.5</v>
      </c>
      <c r="G987" s="83"/>
    </row>
    <row r="988" spans="1:7" ht="10.7" customHeight="1" x14ac:dyDescent="0.2">
      <c r="A988" s="191">
        <v>43732</v>
      </c>
      <c r="B988" s="81">
        <v>18982</v>
      </c>
      <c r="C988" s="82" t="s">
        <v>3140</v>
      </c>
      <c r="D988" s="12" t="s">
        <v>660</v>
      </c>
      <c r="E988" s="166">
        <v>3298.4</v>
      </c>
      <c r="F988" s="158">
        <v>10960.54</v>
      </c>
    </row>
    <row r="989" spans="1:7" ht="10.7" customHeight="1" x14ac:dyDescent="0.2">
      <c r="A989" s="191">
        <v>43725</v>
      </c>
      <c r="B989" s="10">
        <v>21942</v>
      </c>
      <c r="C989" s="82" t="s">
        <v>3134</v>
      </c>
      <c r="D989" s="12" t="s">
        <v>1952</v>
      </c>
      <c r="E989" s="156">
        <v>10062.6</v>
      </c>
      <c r="F989" s="158">
        <v>66380.7</v>
      </c>
    </row>
    <row r="990" spans="1:7" ht="10.7" customHeight="1" x14ac:dyDescent="0.2">
      <c r="A990" s="191">
        <v>43731</v>
      </c>
      <c r="B990" s="81">
        <v>16078</v>
      </c>
      <c r="C990" s="82" t="s">
        <v>3047</v>
      </c>
      <c r="D990" s="12" t="s">
        <v>6684</v>
      </c>
      <c r="E990" s="166">
        <v>1001.79</v>
      </c>
      <c r="F990" s="158"/>
      <c r="G990" s="12" t="s">
        <v>3046</v>
      </c>
    </row>
    <row r="991" spans="1:7" ht="10.7" customHeight="1" x14ac:dyDescent="0.2">
      <c r="A991" s="191">
        <v>43725</v>
      </c>
      <c r="B991" s="10">
        <v>13928</v>
      </c>
      <c r="C991" s="82" t="s">
        <v>3140</v>
      </c>
      <c r="D991" s="12" t="s">
        <v>1287</v>
      </c>
      <c r="E991" s="156">
        <v>296.39999999999998</v>
      </c>
      <c r="F991" s="158">
        <v>9299.4</v>
      </c>
      <c r="G991" s="83"/>
    </row>
    <row r="992" spans="1:7" ht="10.7" customHeight="1" x14ac:dyDescent="0.2">
      <c r="A992" s="191">
        <v>43732</v>
      </c>
      <c r="B992" s="81">
        <v>13928</v>
      </c>
      <c r="C992" s="82" t="s">
        <v>3140</v>
      </c>
      <c r="D992" s="12" t="s">
        <v>1287</v>
      </c>
      <c r="E992" s="166">
        <v>851.72</v>
      </c>
      <c r="F992" s="158">
        <v>10151.119999999999</v>
      </c>
    </row>
    <row r="993" spans="1:8" ht="10.7" customHeight="1" x14ac:dyDescent="0.2">
      <c r="A993" s="191">
        <v>43731</v>
      </c>
      <c r="B993" s="81">
        <v>16078</v>
      </c>
      <c r="C993" s="82" t="s">
        <v>3047</v>
      </c>
      <c r="D993" s="12" t="s">
        <v>6718</v>
      </c>
      <c r="E993" s="166">
        <v>475</v>
      </c>
      <c r="F993" s="158"/>
      <c r="G993" s="12" t="s">
        <v>3046</v>
      </c>
    </row>
    <row r="994" spans="1:8" ht="10.7" customHeight="1" x14ac:dyDescent="0.2">
      <c r="A994" s="191">
        <v>43725</v>
      </c>
      <c r="B994" s="10">
        <v>19605</v>
      </c>
      <c r="C994" s="82" t="s">
        <v>3141</v>
      </c>
      <c r="D994" s="12" t="s">
        <v>665</v>
      </c>
      <c r="E994" s="156">
        <v>2939.55</v>
      </c>
      <c r="F994" s="158">
        <v>597293.15</v>
      </c>
    </row>
    <row r="995" spans="1:8" ht="10.7" customHeight="1" x14ac:dyDescent="0.2">
      <c r="A995" s="191">
        <v>43732</v>
      </c>
      <c r="B995" s="81">
        <v>19605</v>
      </c>
      <c r="C995" s="82" t="s">
        <v>3141</v>
      </c>
      <c r="D995" s="12" t="s">
        <v>665</v>
      </c>
      <c r="E995" s="166">
        <v>11445</v>
      </c>
      <c r="F995" s="158">
        <v>608738.15</v>
      </c>
    </row>
    <row r="996" spans="1:8" ht="10.7" customHeight="1" x14ac:dyDescent="0.2">
      <c r="A996" s="191">
        <v>43725</v>
      </c>
      <c r="B996" s="10">
        <v>24294</v>
      </c>
      <c r="C996" s="82" t="s">
        <v>3127</v>
      </c>
      <c r="D996" s="12" t="s">
        <v>6040</v>
      </c>
      <c r="E996" s="156">
        <v>1350</v>
      </c>
      <c r="F996" s="158">
        <v>19075</v>
      </c>
    </row>
    <row r="997" spans="1:8" ht="10.7" customHeight="1" x14ac:dyDescent="0.2">
      <c r="A997" s="191">
        <v>43732</v>
      </c>
      <c r="B997" s="81">
        <v>24294</v>
      </c>
      <c r="C997" s="82" t="s">
        <v>3127</v>
      </c>
      <c r="D997" s="12" t="s">
        <v>6040</v>
      </c>
      <c r="E997" s="166">
        <v>450</v>
      </c>
      <c r="F997" s="158">
        <v>19525</v>
      </c>
    </row>
    <row r="998" spans="1:8" ht="10.7" customHeight="1" x14ac:dyDescent="0.2">
      <c r="A998" s="191">
        <v>43732</v>
      </c>
      <c r="B998" s="81">
        <v>25719</v>
      </c>
      <c r="C998" s="82" t="s">
        <v>3141</v>
      </c>
      <c r="D998" s="12" t="s">
        <v>2588</v>
      </c>
      <c r="E998" s="166">
        <v>15878.33</v>
      </c>
      <c r="F998" s="158">
        <v>306418.29000000004</v>
      </c>
    </row>
    <row r="999" spans="1:8" ht="10.7" customHeight="1" x14ac:dyDescent="0.2">
      <c r="A999" s="191">
        <v>43732</v>
      </c>
      <c r="B999" s="81">
        <v>24160</v>
      </c>
      <c r="C999" s="82" t="s">
        <v>3882</v>
      </c>
      <c r="D999" s="12" t="s">
        <v>667</v>
      </c>
      <c r="E999" s="166">
        <v>318900.95</v>
      </c>
      <c r="F999" s="158">
        <v>727681.7</v>
      </c>
    </row>
    <row r="1000" spans="1:8" ht="10.7" customHeight="1" x14ac:dyDescent="0.2">
      <c r="A1000" s="191">
        <v>43732</v>
      </c>
      <c r="B1000" s="81">
        <v>27063</v>
      </c>
      <c r="C1000" s="82" t="s">
        <v>3140</v>
      </c>
      <c r="D1000" s="12" t="s">
        <v>2927</v>
      </c>
      <c r="E1000" s="166">
        <v>2188.35</v>
      </c>
      <c r="F1000" s="158">
        <v>15264</v>
      </c>
    </row>
    <row r="1001" spans="1:8" ht="10.7" customHeight="1" x14ac:dyDescent="0.2">
      <c r="A1001" s="191">
        <v>43724</v>
      </c>
      <c r="B1001" s="81">
        <v>16078</v>
      </c>
      <c r="C1001" s="82" t="s">
        <v>3047</v>
      </c>
      <c r="D1001" s="12" t="s">
        <v>6699</v>
      </c>
      <c r="E1001" s="166">
        <v>712.5</v>
      </c>
      <c r="F1001" s="158"/>
      <c r="G1001" s="12" t="s">
        <v>3046</v>
      </c>
    </row>
    <row r="1002" spans="1:8" ht="10.7" customHeight="1" x14ac:dyDescent="0.2">
      <c r="A1002" s="191">
        <v>43725</v>
      </c>
      <c r="B1002" s="10">
        <v>26904</v>
      </c>
      <c r="C1002" s="82" t="s">
        <v>3140</v>
      </c>
      <c r="D1002" s="12" t="s">
        <v>2867</v>
      </c>
      <c r="E1002" s="156">
        <v>3825</v>
      </c>
      <c r="F1002" s="158">
        <v>3825</v>
      </c>
    </row>
    <row r="1003" spans="1:8" ht="10.7" customHeight="1" x14ac:dyDescent="0.2">
      <c r="A1003" s="191">
        <v>43732</v>
      </c>
      <c r="B1003" s="81">
        <v>25522</v>
      </c>
      <c r="C1003" s="82" t="s">
        <v>3140</v>
      </c>
      <c r="D1003" s="12" t="s">
        <v>2542</v>
      </c>
      <c r="E1003" s="166">
        <v>857.78</v>
      </c>
      <c r="F1003" s="158">
        <v>857.78</v>
      </c>
    </row>
    <row r="1004" spans="1:8" ht="10.7" customHeight="1" x14ac:dyDescent="0.2">
      <c r="A1004" s="191">
        <v>43732</v>
      </c>
      <c r="B1004" s="81">
        <v>999002246</v>
      </c>
      <c r="C1004" s="82" t="s">
        <v>3135</v>
      </c>
      <c r="D1004" s="12" t="s">
        <v>6744</v>
      </c>
      <c r="E1004" s="166">
        <v>350</v>
      </c>
      <c r="F1004" s="158">
        <v>350</v>
      </c>
    </row>
    <row r="1005" spans="1:8" ht="10.7" customHeight="1" x14ac:dyDescent="0.2">
      <c r="A1005" s="191">
        <v>43727</v>
      </c>
      <c r="B1005" s="81">
        <v>16078</v>
      </c>
      <c r="C1005" s="82" t="s">
        <v>3047</v>
      </c>
      <c r="D1005" s="12" t="s">
        <v>6660</v>
      </c>
      <c r="E1005" s="166">
        <v>8</v>
      </c>
      <c r="F1005" s="158"/>
      <c r="G1005" s="12" t="s">
        <v>3046</v>
      </c>
    </row>
    <row r="1006" spans="1:8" ht="12.95" customHeight="1" thickBot="1" x14ac:dyDescent="0.25">
      <c r="A1006" s="33"/>
      <c r="C1006" s="24"/>
      <c r="D1006" s="25"/>
      <c r="E1006" s="159">
        <f>SUM(E5:E1005)</f>
        <v>16290469.589999998</v>
      </c>
      <c r="F1006" s="160"/>
      <c r="G1006" s="25"/>
      <c r="H1006" s="25"/>
    </row>
    <row r="1007" spans="1:8" s="83" customFormat="1" ht="7.5" customHeight="1" thickTop="1" x14ac:dyDescent="0.2">
      <c r="A1007" s="33"/>
      <c r="B1007" s="11"/>
      <c r="C1007" s="136"/>
      <c r="D1007" s="33"/>
      <c r="E1007" s="161"/>
      <c r="F1007" s="153"/>
      <c r="G1007" s="33"/>
    </row>
    <row r="1008" spans="1:8" s="83" customFormat="1" ht="12.75" customHeight="1" x14ac:dyDescent="0.2">
      <c r="A1008" s="33"/>
      <c r="B1008" s="11"/>
      <c r="C1008" s="148"/>
      <c r="D1008" s="35" t="s">
        <v>6624</v>
      </c>
      <c r="E1008" s="161"/>
      <c r="F1008" s="153"/>
      <c r="G1008" s="33"/>
    </row>
    <row r="1009" spans="1:9" s="83" customFormat="1" ht="12.75" customHeight="1" x14ac:dyDescent="0.2">
      <c r="A1009" s="33"/>
      <c r="B1009" s="11"/>
      <c r="C1009" s="148"/>
      <c r="D1009" s="33" t="s">
        <v>669</v>
      </c>
      <c r="E1009" s="161"/>
      <c r="F1009" s="153"/>
      <c r="G1009" s="33"/>
      <c r="H1009" s="138"/>
    </row>
    <row r="1010" spans="1:9" s="83" customFormat="1" ht="12.75" customHeight="1" x14ac:dyDescent="0.2">
      <c r="A1010" s="33"/>
      <c r="B1010" s="11"/>
      <c r="C1010" s="148"/>
      <c r="D1010" s="33" t="s">
        <v>6729</v>
      </c>
      <c r="E1010" s="161"/>
      <c r="F1010" s="153"/>
      <c r="G1010" s="33"/>
    </row>
    <row r="1011" spans="1:9" s="83" customFormat="1" ht="12.75" customHeight="1" x14ac:dyDescent="0.2">
      <c r="A1011" s="33"/>
      <c r="B1011" s="11"/>
      <c r="C1011" s="148"/>
      <c r="D1011" s="33" t="s">
        <v>6728</v>
      </c>
      <c r="E1011" s="161"/>
      <c r="F1011" s="153"/>
      <c r="G1011" s="33"/>
    </row>
    <row r="1012" spans="1:9" s="83" customFormat="1" ht="12.75" customHeight="1" x14ac:dyDescent="0.2">
      <c r="A1012" s="12"/>
      <c r="B1012" s="11"/>
      <c r="C1012" s="148"/>
      <c r="D1012" s="36" t="s">
        <v>6732</v>
      </c>
      <c r="E1012" s="161"/>
      <c r="F1012" s="153"/>
      <c r="G1012" s="33"/>
    </row>
    <row r="1013" spans="1:9" s="83" customFormat="1" ht="12.75" customHeight="1" x14ac:dyDescent="0.2">
      <c r="A1013" s="12"/>
      <c r="B1013" s="11"/>
      <c r="C1013" s="148"/>
      <c r="D1013" s="36"/>
      <c r="E1013" s="161"/>
      <c r="F1013" s="153"/>
      <c r="G1013" s="33"/>
    </row>
    <row r="1014" spans="1:9" s="83" customFormat="1" ht="12.75" customHeight="1" x14ac:dyDescent="0.2">
      <c r="A1014" s="12"/>
      <c r="B1014" s="11"/>
      <c r="C1014" s="148"/>
      <c r="D1014" s="207" t="s">
        <v>6745</v>
      </c>
      <c r="E1014" s="208"/>
      <c r="F1014" s="153"/>
      <c r="G1014" s="33"/>
    </row>
    <row r="1015" spans="1:9" s="83" customFormat="1" ht="9.9499999999999993" customHeight="1" x14ac:dyDescent="0.2">
      <c r="A1015" s="12"/>
      <c r="B1015" s="11"/>
      <c r="C1015" s="148"/>
      <c r="D1015" s="36"/>
      <c r="E1015" s="161"/>
      <c r="F1015" s="153"/>
      <c r="G1015" s="33"/>
    </row>
    <row r="1016" spans="1:9" s="144" customFormat="1" ht="12.75" customHeight="1" x14ac:dyDescent="0.2">
      <c r="A1016" s="213" t="s">
        <v>670</v>
      </c>
      <c r="B1016" s="213"/>
      <c r="C1016" s="213"/>
      <c r="D1016" s="213"/>
      <c r="E1016" s="213"/>
      <c r="F1016" s="213"/>
      <c r="G1016" s="213"/>
    </row>
    <row r="1017" spans="1:9" s="146" customFormat="1" ht="12.75" customHeight="1" x14ac:dyDescent="0.35">
      <c r="A1017" s="22"/>
      <c r="B1017" s="203"/>
      <c r="C1017" s="202"/>
      <c r="D1017" s="202"/>
      <c r="E1017" s="162"/>
      <c r="F1017" s="162"/>
      <c r="G1017" s="202"/>
    </row>
    <row r="1018" spans="1:9" s="146" customFormat="1" ht="15.6" customHeight="1" x14ac:dyDescent="0.35">
      <c r="A1018" s="214" t="s">
        <v>671</v>
      </c>
      <c r="B1018" s="214"/>
      <c r="C1018" s="214"/>
      <c r="D1018" s="40" t="s">
        <v>4</v>
      </c>
      <c r="E1018" s="163" t="s">
        <v>672</v>
      </c>
      <c r="F1018" s="154"/>
      <c r="G1018" s="144"/>
      <c r="H1018" s="144"/>
    </row>
    <row r="1019" spans="1:9" s="83" customFormat="1" ht="10.5" customHeight="1" x14ac:dyDescent="0.25">
      <c r="A1019" s="220" t="s">
        <v>691</v>
      </c>
      <c r="B1019" s="220"/>
      <c r="C1019" s="220"/>
      <c r="D1019" s="12" t="s">
        <v>301</v>
      </c>
      <c r="E1019" s="166">
        <v>22867.5</v>
      </c>
      <c r="F1019" s="205"/>
      <c r="G1019" s="177"/>
      <c r="H1019" s="178"/>
      <c r="I1019" s="179"/>
    </row>
    <row r="1020" spans="1:9" s="83" customFormat="1" ht="10.5" customHeight="1" x14ac:dyDescent="0.25">
      <c r="A1020" s="220" t="s">
        <v>4477</v>
      </c>
      <c r="B1020" s="220"/>
      <c r="C1020" s="220"/>
      <c r="D1020" s="12" t="s">
        <v>1636</v>
      </c>
      <c r="E1020" s="166">
        <v>21000</v>
      </c>
      <c r="F1020" s="205"/>
      <c r="G1020" s="177"/>
      <c r="H1020" s="178"/>
      <c r="I1020" s="179"/>
    </row>
    <row r="1021" spans="1:9" s="83" customFormat="1" ht="10.5" customHeight="1" x14ac:dyDescent="0.25">
      <c r="A1021" s="220" t="s">
        <v>681</v>
      </c>
      <c r="B1021" s="220"/>
      <c r="C1021" s="220"/>
      <c r="D1021" s="12" t="s">
        <v>2193</v>
      </c>
      <c r="E1021" s="166">
        <v>3750</v>
      </c>
      <c r="F1021" s="205"/>
      <c r="G1021" s="177"/>
      <c r="H1021" s="178"/>
      <c r="I1021" s="179"/>
    </row>
    <row r="1022" spans="1:9" s="83" customFormat="1" ht="10.5" customHeight="1" x14ac:dyDescent="0.25">
      <c r="A1022" s="220" t="s">
        <v>3097</v>
      </c>
      <c r="B1022" s="220"/>
      <c r="C1022" s="220"/>
      <c r="D1022" s="12" t="s">
        <v>2660</v>
      </c>
      <c r="E1022" s="166">
        <v>81458</v>
      </c>
      <c r="F1022" s="205"/>
      <c r="G1022" s="177"/>
      <c r="H1022" s="178"/>
      <c r="I1022" s="179"/>
    </row>
    <row r="1023" spans="1:9" s="83" customFormat="1" ht="10.5" customHeight="1" x14ac:dyDescent="0.25">
      <c r="A1023" s="220" t="s">
        <v>6730</v>
      </c>
      <c r="B1023" s="220"/>
      <c r="C1023" s="220"/>
      <c r="D1023" s="12" t="s">
        <v>581</v>
      </c>
      <c r="E1023" s="166">
        <v>164995.04999999999</v>
      </c>
      <c r="F1023" s="205"/>
      <c r="G1023" s="177"/>
      <c r="H1023" s="178"/>
      <c r="I1023" s="179"/>
    </row>
    <row r="1024" spans="1:9" s="83" customFormat="1" ht="10.5" customHeight="1" x14ac:dyDescent="0.25">
      <c r="A1024" s="220" t="s">
        <v>681</v>
      </c>
      <c r="B1024" s="220"/>
      <c r="C1024" s="220"/>
      <c r="D1024" s="12" t="s">
        <v>6610</v>
      </c>
      <c r="E1024" s="166">
        <v>1000</v>
      </c>
      <c r="F1024" s="205"/>
      <c r="G1024" s="177"/>
      <c r="H1024" s="178"/>
      <c r="I1024" s="179"/>
    </row>
    <row r="1025" spans="1:9" s="83" customFormat="1" ht="10.5" customHeight="1" x14ac:dyDescent="0.25">
      <c r="A1025" s="220" t="s">
        <v>681</v>
      </c>
      <c r="B1025" s="220"/>
      <c r="C1025" s="220"/>
      <c r="D1025" s="12" t="s">
        <v>6611</v>
      </c>
      <c r="E1025" s="166">
        <v>1000</v>
      </c>
      <c r="F1025" s="205"/>
      <c r="G1025" s="177"/>
      <c r="H1025" s="178"/>
      <c r="I1025" s="179"/>
    </row>
    <row r="1026" spans="1:9" s="83" customFormat="1" ht="10.5" customHeight="1" x14ac:dyDescent="0.25">
      <c r="A1026" s="220" t="s">
        <v>681</v>
      </c>
      <c r="B1026" s="220"/>
      <c r="C1026" s="220"/>
      <c r="D1026" s="12" t="s">
        <v>6612</v>
      </c>
      <c r="E1026" s="166">
        <v>1000</v>
      </c>
      <c r="F1026" s="205"/>
      <c r="G1026" s="177"/>
      <c r="H1026" s="178"/>
      <c r="I1026" s="179"/>
    </row>
    <row r="1027" spans="1:9" s="83" customFormat="1" ht="10.5" customHeight="1" x14ac:dyDescent="0.25">
      <c r="A1027" s="220" t="s">
        <v>6731</v>
      </c>
      <c r="B1027" s="220"/>
      <c r="C1027" s="220"/>
      <c r="D1027" s="12" t="s">
        <v>5760</v>
      </c>
      <c r="E1027" s="166">
        <v>53386.54</v>
      </c>
      <c r="F1027" s="205"/>
      <c r="G1027" s="177"/>
      <c r="H1027" s="178"/>
      <c r="I1027" s="179"/>
    </row>
    <row r="1028" spans="1:9" s="83" customFormat="1" ht="10.5" customHeight="1" x14ac:dyDescent="0.25">
      <c r="A1028" s="220" t="s">
        <v>6320</v>
      </c>
      <c r="B1028" s="220"/>
      <c r="C1028" s="220"/>
      <c r="D1028" s="12" t="s">
        <v>2184</v>
      </c>
      <c r="E1028" s="166">
        <v>5158.58</v>
      </c>
      <c r="F1028" s="205"/>
      <c r="G1028" s="177"/>
      <c r="H1028" s="205"/>
      <c r="I1028" s="179"/>
    </row>
    <row r="1029" spans="1:9" s="83" customFormat="1" ht="10.5" customHeight="1" x14ac:dyDescent="0.25">
      <c r="A1029" s="220" t="s">
        <v>6320</v>
      </c>
      <c r="B1029" s="220"/>
      <c r="C1029" s="220"/>
      <c r="D1029" s="12" t="s">
        <v>2935</v>
      </c>
      <c r="E1029" s="166">
        <v>3180.13</v>
      </c>
      <c r="F1029" s="205"/>
      <c r="G1029" s="177"/>
      <c r="H1029" s="205"/>
      <c r="I1029" s="179"/>
    </row>
    <row r="1030" spans="1:9" s="83" customFormat="1" ht="10.5" customHeight="1" x14ac:dyDescent="0.25">
      <c r="A1030" s="220" t="s">
        <v>6746</v>
      </c>
      <c r="B1030" s="220"/>
      <c r="C1030" s="220"/>
      <c r="D1030" s="12" t="s">
        <v>49</v>
      </c>
      <c r="E1030" s="166">
        <v>6950.03</v>
      </c>
      <c r="F1030" s="205"/>
      <c r="G1030" s="177"/>
      <c r="H1030" s="205"/>
      <c r="I1030" s="179"/>
    </row>
    <row r="1031" spans="1:9" s="83" customFormat="1" ht="10.5" customHeight="1" x14ac:dyDescent="0.25">
      <c r="A1031" s="220" t="s">
        <v>6746</v>
      </c>
      <c r="B1031" s="220"/>
      <c r="C1031" s="220"/>
      <c r="D1031" s="12" t="s">
        <v>72</v>
      </c>
      <c r="E1031" s="166">
        <v>5.99</v>
      </c>
      <c r="F1031" s="205"/>
      <c r="G1031" s="177"/>
      <c r="H1031" s="205"/>
      <c r="I1031" s="179"/>
    </row>
    <row r="1032" spans="1:9" s="83" customFormat="1" ht="10.5" customHeight="1" x14ac:dyDescent="0.25">
      <c r="A1032" s="220" t="s">
        <v>6746</v>
      </c>
      <c r="B1032" s="220"/>
      <c r="C1032" s="220"/>
      <c r="D1032" s="12" t="s">
        <v>255</v>
      </c>
      <c r="E1032" s="166">
        <v>126.41</v>
      </c>
      <c r="F1032" s="205"/>
      <c r="G1032" s="177"/>
      <c r="H1032" s="205"/>
      <c r="I1032" s="179"/>
    </row>
    <row r="1033" spans="1:9" s="83" customFormat="1" ht="10.5" customHeight="1" x14ac:dyDescent="0.25">
      <c r="A1033" s="220" t="s">
        <v>6746</v>
      </c>
      <c r="B1033" s="220"/>
      <c r="C1033" s="220"/>
      <c r="D1033" s="12" t="s">
        <v>547</v>
      </c>
      <c r="E1033" s="166">
        <v>133.02000000000001</v>
      </c>
      <c r="F1033" s="205"/>
      <c r="G1033" s="177"/>
      <c r="H1033" s="205"/>
      <c r="I1033" s="179"/>
    </row>
    <row r="1034" spans="1:9" s="83" customFormat="1" ht="10.5" customHeight="1" x14ac:dyDescent="0.25">
      <c r="A1034" s="220" t="s">
        <v>6746</v>
      </c>
      <c r="B1034" s="220"/>
      <c r="C1034" s="220"/>
      <c r="D1034" s="12" t="s">
        <v>548</v>
      </c>
      <c r="E1034" s="166">
        <v>6139</v>
      </c>
      <c r="F1034" s="205"/>
      <c r="G1034" s="177"/>
      <c r="H1034" s="205"/>
      <c r="I1034" s="179"/>
    </row>
    <row r="1035" spans="1:9" s="83" customFormat="1" ht="10.5" customHeight="1" x14ac:dyDescent="0.25">
      <c r="A1035" s="220" t="s">
        <v>6081</v>
      </c>
      <c r="B1035" s="220"/>
      <c r="C1035" s="220"/>
      <c r="D1035" s="12" t="s">
        <v>1379</v>
      </c>
      <c r="E1035" s="166">
        <v>19955</v>
      </c>
      <c r="F1035" s="205"/>
      <c r="G1035" s="177"/>
      <c r="H1035" s="205"/>
      <c r="I1035" s="179"/>
    </row>
    <row r="1036" spans="1:9" s="83" customFormat="1" ht="10.5" customHeight="1" x14ac:dyDescent="0.25">
      <c r="A1036" s="220" t="s">
        <v>6081</v>
      </c>
      <c r="B1036" s="220"/>
      <c r="C1036" s="220"/>
      <c r="D1036" s="12" t="s">
        <v>290</v>
      </c>
      <c r="E1036" s="166">
        <v>21.91</v>
      </c>
      <c r="F1036" s="205"/>
      <c r="G1036" s="177"/>
      <c r="H1036" s="205"/>
      <c r="I1036" s="179"/>
    </row>
    <row r="1037" spans="1:9" s="83" customFormat="1" ht="10.5" customHeight="1" x14ac:dyDescent="0.25">
      <c r="A1037" s="220" t="s">
        <v>6081</v>
      </c>
      <c r="B1037" s="220"/>
      <c r="C1037" s="220"/>
      <c r="D1037" s="12" t="s">
        <v>660</v>
      </c>
      <c r="E1037" s="166">
        <v>124.4</v>
      </c>
      <c r="F1037" s="205"/>
      <c r="G1037" s="177"/>
      <c r="H1037" s="205"/>
      <c r="I1037" s="179"/>
    </row>
    <row r="1038" spans="1:9" s="83" customFormat="1" ht="10.5" customHeight="1" x14ac:dyDescent="0.25">
      <c r="A1038" s="220" t="s">
        <v>6621</v>
      </c>
      <c r="B1038" s="220"/>
      <c r="C1038" s="220"/>
      <c r="D1038" s="12" t="s">
        <v>6305</v>
      </c>
      <c r="E1038" s="166">
        <v>2617.75</v>
      </c>
      <c r="F1038" s="205"/>
      <c r="G1038" s="177"/>
      <c r="H1038" s="205"/>
      <c r="I1038" s="179"/>
    </row>
    <row r="1039" spans="1:9" s="83" customFormat="1" ht="10.5" customHeight="1" x14ac:dyDescent="0.25">
      <c r="A1039" s="220" t="s">
        <v>678</v>
      </c>
      <c r="B1039" s="220"/>
      <c r="C1039" s="220"/>
      <c r="D1039" s="12" t="s">
        <v>43</v>
      </c>
      <c r="E1039" s="166">
        <v>8654.1299999999992</v>
      </c>
      <c r="F1039" s="205"/>
      <c r="G1039" s="177"/>
      <c r="H1039" s="205"/>
      <c r="I1039" s="179"/>
    </row>
    <row r="1040" spans="1:9" s="83" customFormat="1" ht="10.5" customHeight="1" x14ac:dyDescent="0.25">
      <c r="A1040" s="220" t="s">
        <v>678</v>
      </c>
      <c r="B1040" s="220"/>
      <c r="C1040" s="220"/>
      <c r="D1040" s="12" t="s">
        <v>1165</v>
      </c>
      <c r="E1040" s="166">
        <v>378141.8</v>
      </c>
      <c r="F1040" s="205"/>
      <c r="G1040" s="177"/>
      <c r="H1040" s="205"/>
      <c r="I1040" s="179"/>
    </row>
    <row r="1041" spans="1:9" s="83" customFormat="1" ht="10.5" customHeight="1" x14ac:dyDescent="0.25">
      <c r="A1041" s="220" t="s">
        <v>6249</v>
      </c>
      <c r="B1041" s="220"/>
      <c r="C1041" s="220"/>
      <c r="D1041" s="12" t="s">
        <v>94</v>
      </c>
      <c r="E1041" s="166">
        <v>1949</v>
      </c>
      <c r="F1041" s="205"/>
      <c r="G1041" s="177"/>
      <c r="H1041" s="205"/>
      <c r="I1041" s="179"/>
    </row>
    <row r="1042" spans="1:9" s="83" customFormat="1" ht="10.5" customHeight="1" x14ac:dyDescent="0.25">
      <c r="A1042" s="220" t="s">
        <v>677</v>
      </c>
      <c r="B1042" s="220"/>
      <c r="C1042" s="220"/>
      <c r="D1042" s="12" t="s">
        <v>82</v>
      </c>
      <c r="E1042" s="166">
        <v>13.08</v>
      </c>
      <c r="F1042" s="205"/>
      <c r="G1042" s="177"/>
      <c r="H1042" s="205"/>
      <c r="I1042" s="179"/>
    </row>
    <row r="1043" spans="1:9" s="83" customFormat="1" ht="10.5" customHeight="1" x14ac:dyDescent="0.25">
      <c r="A1043" s="220" t="s">
        <v>680</v>
      </c>
      <c r="B1043" s="220"/>
      <c r="C1043" s="220"/>
      <c r="D1043" s="12" t="s">
        <v>871</v>
      </c>
      <c r="E1043" s="166">
        <v>2007.4</v>
      </c>
      <c r="F1043" s="205"/>
      <c r="G1043" s="177"/>
      <c r="H1043" s="205"/>
      <c r="I1043" s="179"/>
    </row>
    <row r="1044" spans="1:9" s="83" customFormat="1" ht="10.5" customHeight="1" x14ac:dyDescent="0.25">
      <c r="A1044" s="220" t="s">
        <v>709</v>
      </c>
      <c r="B1044" s="220"/>
      <c r="C1044" s="220"/>
      <c r="D1044" s="12" t="s">
        <v>3320</v>
      </c>
      <c r="E1044" s="166">
        <v>620.11</v>
      </c>
      <c r="F1044" s="205"/>
      <c r="G1044" s="177"/>
      <c r="H1044" s="205"/>
      <c r="I1044" s="179"/>
    </row>
    <row r="1045" spans="1:9" s="83" customFormat="1" ht="10.5" customHeight="1" x14ac:dyDescent="0.25">
      <c r="A1045" s="220" t="s">
        <v>709</v>
      </c>
      <c r="B1045" s="220"/>
      <c r="C1045" s="220"/>
      <c r="D1045" s="12" t="s">
        <v>160</v>
      </c>
      <c r="E1045" s="166">
        <v>299220.73</v>
      </c>
      <c r="F1045" s="205"/>
      <c r="G1045" s="177"/>
      <c r="H1045" s="205"/>
      <c r="I1045" s="179"/>
    </row>
    <row r="1046" spans="1:9" s="83" customFormat="1" ht="10.5" customHeight="1" x14ac:dyDescent="0.25">
      <c r="A1046" s="220" t="s">
        <v>709</v>
      </c>
      <c r="B1046" s="220"/>
      <c r="C1046" s="220"/>
      <c r="D1046" s="12" t="s">
        <v>6119</v>
      </c>
      <c r="E1046" s="166">
        <v>31606.37</v>
      </c>
      <c r="F1046" s="205"/>
      <c r="G1046" s="177"/>
      <c r="H1046" s="205"/>
      <c r="I1046" s="179"/>
    </row>
    <row r="1047" spans="1:9" s="83" customFormat="1" ht="10.5" customHeight="1" x14ac:dyDescent="0.25">
      <c r="A1047" s="220" t="s">
        <v>709</v>
      </c>
      <c r="B1047" s="220"/>
      <c r="C1047" s="220"/>
      <c r="D1047" s="12" t="s">
        <v>1383</v>
      </c>
      <c r="E1047" s="166">
        <v>3024.5</v>
      </c>
      <c r="F1047" s="205"/>
      <c r="G1047" s="177"/>
      <c r="H1047" s="205"/>
      <c r="I1047" s="179"/>
    </row>
    <row r="1048" spans="1:9" s="83" customFormat="1" ht="10.5" customHeight="1" x14ac:dyDescent="0.25">
      <c r="A1048" s="220" t="s">
        <v>675</v>
      </c>
      <c r="B1048" s="220"/>
      <c r="C1048" s="220"/>
      <c r="D1048" s="12" t="s">
        <v>2935</v>
      </c>
      <c r="E1048" s="166">
        <v>1829.91</v>
      </c>
      <c r="F1048" s="205"/>
      <c r="G1048" s="177"/>
      <c r="H1048" s="205"/>
      <c r="I1048" s="179"/>
    </row>
    <row r="1049" spans="1:9" s="83" customFormat="1" ht="10.5" customHeight="1" x14ac:dyDescent="0.25">
      <c r="A1049" s="220" t="s">
        <v>712</v>
      </c>
      <c r="B1049" s="220"/>
      <c r="C1049" s="220"/>
      <c r="D1049" s="12" t="s">
        <v>1754</v>
      </c>
      <c r="E1049" s="166">
        <v>45540</v>
      </c>
      <c r="F1049" s="205"/>
      <c r="G1049" s="177"/>
      <c r="H1049" s="205"/>
      <c r="I1049" s="179"/>
    </row>
    <row r="1050" spans="1:9" s="83" customFormat="1" ht="10.5" customHeight="1" x14ac:dyDescent="0.25">
      <c r="A1050" s="220" t="s">
        <v>686</v>
      </c>
      <c r="B1050" s="220"/>
      <c r="C1050" s="220"/>
      <c r="D1050" s="12" t="s">
        <v>1776</v>
      </c>
      <c r="E1050" s="166">
        <v>503055</v>
      </c>
      <c r="F1050" s="205"/>
      <c r="G1050" s="177"/>
      <c r="H1050" s="205"/>
      <c r="I1050" s="179"/>
    </row>
    <row r="1051" spans="1:9" s="83" customFormat="1" ht="10.5" customHeight="1" x14ac:dyDescent="0.25">
      <c r="A1051" s="220" t="s">
        <v>681</v>
      </c>
      <c r="B1051" s="220"/>
      <c r="C1051" s="220"/>
      <c r="D1051" s="12" t="s">
        <v>1702</v>
      </c>
      <c r="E1051" s="166">
        <v>11090.38</v>
      </c>
      <c r="F1051" s="205"/>
      <c r="G1051" s="177"/>
      <c r="H1051" s="205"/>
      <c r="I1051" s="179"/>
    </row>
    <row r="1052" spans="1:9" s="83" customFormat="1" ht="10.5" customHeight="1" x14ac:dyDescent="0.25">
      <c r="A1052" s="220" t="s">
        <v>676</v>
      </c>
      <c r="B1052" s="220"/>
      <c r="C1052" s="220"/>
      <c r="D1052" s="12" t="s">
        <v>318</v>
      </c>
      <c r="E1052" s="166">
        <v>39242.589999999997</v>
      </c>
      <c r="F1052" s="205"/>
      <c r="G1052" s="177"/>
      <c r="H1052" s="205"/>
      <c r="I1052" s="179"/>
    </row>
    <row r="1053" spans="1:9" s="83" customFormat="1" ht="10.5" customHeight="1" x14ac:dyDescent="0.25">
      <c r="A1053" s="220" t="s">
        <v>696</v>
      </c>
      <c r="B1053" s="220"/>
      <c r="C1053" s="220"/>
      <c r="D1053" s="12" t="s">
        <v>1336</v>
      </c>
      <c r="E1053" s="166">
        <v>7397.5</v>
      </c>
      <c r="F1053" s="205"/>
      <c r="G1053" s="177"/>
      <c r="H1053" s="205"/>
      <c r="I1053" s="179"/>
    </row>
    <row r="1054" spans="1:9" s="83" customFormat="1" ht="10.5" customHeight="1" x14ac:dyDescent="0.25">
      <c r="A1054" s="220" t="s">
        <v>733</v>
      </c>
      <c r="B1054" s="220"/>
      <c r="C1054" s="220"/>
      <c r="D1054" s="12" t="s">
        <v>2267</v>
      </c>
      <c r="E1054" s="166">
        <v>1305.25</v>
      </c>
      <c r="F1054" s="205"/>
      <c r="G1054" s="177"/>
      <c r="H1054" s="205"/>
      <c r="I1054" s="179"/>
    </row>
    <row r="1055" spans="1:9" s="83" customFormat="1" ht="10.5" customHeight="1" x14ac:dyDescent="0.25">
      <c r="A1055" s="220" t="s">
        <v>684</v>
      </c>
      <c r="B1055" s="220"/>
      <c r="C1055" s="220"/>
      <c r="D1055" s="12" t="s">
        <v>1336</v>
      </c>
      <c r="E1055" s="166">
        <v>40235.980000000003</v>
      </c>
      <c r="F1055" s="205"/>
      <c r="G1055" s="177"/>
      <c r="H1055" s="205"/>
      <c r="I1055" s="179"/>
    </row>
    <row r="1056" spans="1:9" s="83" customFormat="1" ht="10.5" customHeight="1" x14ac:dyDescent="0.25">
      <c r="A1056" s="220" t="s">
        <v>684</v>
      </c>
      <c r="B1056" s="220"/>
      <c r="C1056" s="220"/>
      <c r="D1056" s="12" t="s">
        <v>1550</v>
      </c>
      <c r="E1056" s="166">
        <v>29095</v>
      </c>
      <c r="F1056" s="205"/>
      <c r="G1056" s="177"/>
      <c r="H1056" s="205"/>
      <c r="I1056" s="179"/>
    </row>
    <row r="1057" spans="1:42" s="83" customFormat="1" ht="10.5" customHeight="1" x14ac:dyDescent="0.25">
      <c r="A1057" s="220" t="s">
        <v>693</v>
      </c>
      <c r="B1057" s="220"/>
      <c r="C1057" s="220"/>
      <c r="D1057" s="12" t="s">
        <v>269</v>
      </c>
      <c r="E1057" s="166">
        <v>33380.25</v>
      </c>
      <c r="F1057" s="205"/>
      <c r="G1057" s="177"/>
      <c r="H1057" s="205"/>
      <c r="I1057" s="179"/>
    </row>
    <row r="1058" spans="1:42" s="83" customFormat="1" ht="10.5" customHeight="1" x14ac:dyDescent="0.25">
      <c r="A1058" s="220" t="s">
        <v>694</v>
      </c>
      <c r="B1058" s="220"/>
      <c r="C1058" s="220"/>
      <c r="D1058" s="12" t="s">
        <v>311</v>
      </c>
      <c r="E1058" s="166">
        <v>770.32</v>
      </c>
      <c r="F1058" s="205"/>
      <c r="G1058" s="177"/>
      <c r="H1058" s="205"/>
      <c r="I1058" s="179"/>
    </row>
    <row r="1059" spans="1:42" s="83" customFormat="1" ht="10.5" customHeight="1" x14ac:dyDescent="0.25">
      <c r="A1059" s="220" t="s">
        <v>3095</v>
      </c>
      <c r="B1059" s="220"/>
      <c r="C1059" s="220"/>
      <c r="D1059" s="12" t="s">
        <v>1384</v>
      </c>
      <c r="E1059" s="166">
        <v>5500</v>
      </c>
      <c r="F1059" s="205"/>
      <c r="G1059" s="177"/>
      <c r="H1059" s="205"/>
      <c r="I1059" s="179"/>
    </row>
    <row r="1060" spans="1:42" s="83" customFormat="1" ht="10.5" customHeight="1" x14ac:dyDescent="0.25">
      <c r="A1060" s="220" t="s">
        <v>687</v>
      </c>
      <c r="B1060" s="220"/>
      <c r="C1060" s="220"/>
      <c r="D1060" s="12" t="s">
        <v>137</v>
      </c>
      <c r="E1060" s="166">
        <v>40488.479999999996</v>
      </c>
      <c r="F1060" s="205"/>
      <c r="G1060" s="177"/>
      <c r="H1060" s="205"/>
      <c r="I1060" s="179"/>
    </row>
    <row r="1061" spans="1:42" s="83" customFormat="1" ht="10.5" customHeight="1" x14ac:dyDescent="0.25">
      <c r="A1061" s="220" t="s">
        <v>3383</v>
      </c>
      <c r="B1061" s="220"/>
      <c r="C1061" s="220"/>
      <c r="D1061" s="12" t="s">
        <v>667</v>
      </c>
      <c r="E1061" s="156">
        <v>318900.95</v>
      </c>
      <c r="F1061" s="205"/>
      <c r="G1061" s="177"/>
      <c r="H1061" s="205"/>
      <c r="I1061" s="179"/>
    </row>
    <row r="1062" spans="1:42" s="83" customFormat="1" ht="10.5" customHeight="1" x14ac:dyDescent="0.25">
      <c r="A1062" s="220" t="s">
        <v>3382</v>
      </c>
      <c r="B1062" s="220"/>
      <c r="C1062" s="220"/>
      <c r="D1062" s="12" t="s">
        <v>2660</v>
      </c>
      <c r="E1062" s="166">
        <v>50990.720000000001</v>
      </c>
      <c r="F1062" s="205"/>
      <c r="G1062" s="177"/>
      <c r="H1062" s="205"/>
      <c r="I1062" s="179"/>
    </row>
    <row r="1063" spans="1:42" s="83" customFormat="1" ht="10.5" customHeight="1" x14ac:dyDescent="0.25">
      <c r="A1063" s="220" t="s">
        <v>3210</v>
      </c>
      <c r="B1063" s="220"/>
      <c r="C1063" s="220"/>
      <c r="D1063" s="12" t="s">
        <v>1175</v>
      </c>
      <c r="E1063" s="166">
        <v>28327.46</v>
      </c>
      <c r="F1063" s="205"/>
      <c r="G1063" s="177"/>
      <c r="H1063" s="205"/>
      <c r="I1063" s="179"/>
    </row>
    <row r="1064" spans="1:42" s="83" customFormat="1" ht="10.5" customHeight="1" x14ac:dyDescent="0.25">
      <c r="A1064" s="220" t="s">
        <v>3207</v>
      </c>
      <c r="B1064" s="220"/>
      <c r="C1064" s="220"/>
      <c r="D1064" s="12" t="s">
        <v>1702</v>
      </c>
      <c r="E1064" s="166">
        <v>22125.45</v>
      </c>
      <c r="F1064" s="205"/>
      <c r="G1064" s="177"/>
      <c r="H1064" s="205"/>
      <c r="I1064" s="179"/>
    </row>
    <row r="1065" spans="1:42" s="83" customFormat="1" ht="10.5" customHeight="1" x14ac:dyDescent="0.25">
      <c r="A1065" s="220" t="s">
        <v>3537</v>
      </c>
      <c r="B1065" s="220"/>
      <c r="C1065" s="220"/>
      <c r="D1065" s="12" t="s">
        <v>1599</v>
      </c>
      <c r="E1065" s="166">
        <v>1164</v>
      </c>
      <c r="F1065" s="205"/>
      <c r="G1065" s="177"/>
      <c r="H1065" s="205"/>
      <c r="I1065" s="179"/>
    </row>
    <row r="1066" spans="1:42" s="83" customFormat="1" ht="10.5" customHeight="1" x14ac:dyDescent="0.25">
      <c r="A1066" s="220" t="s">
        <v>695</v>
      </c>
      <c r="B1066" s="220"/>
      <c r="C1066" s="220"/>
      <c r="D1066" s="12" t="s">
        <v>311</v>
      </c>
      <c r="E1066" s="166">
        <v>13346</v>
      </c>
      <c r="F1066" s="205"/>
      <c r="G1066" s="177"/>
      <c r="H1066" s="205"/>
      <c r="I1066" s="179"/>
    </row>
    <row r="1067" spans="1:42" s="156" customFormat="1" ht="12.75" customHeight="1" thickBot="1" x14ac:dyDescent="0.25">
      <c r="A1067" s="220"/>
      <c r="B1067" s="220"/>
      <c r="C1067" s="220"/>
      <c r="D1067" s="12"/>
      <c r="E1067" s="183">
        <f>SUM(E1019:E1066)</f>
        <v>2313891.6700000004</v>
      </c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</row>
    <row r="1068" spans="1:42" s="156" customFormat="1" ht="12.75" customHeight="1" thickTop="1" x14ac:dyDescent="0.2">
      <c r="A1068" s="219"/>
      <c r="B1068" s="219"/>
      <c r="C1068" s="219"/>
      <c r="D1068" s="12"/>
      <c r="E1068" s="166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</row>
    <row r="1069" spans="1:42" s="156" customFormat="1" ht="12.75" customHeight="1" x14ac:dyDescent="0.2">
      <c r="A1069" s="219"/>
      <c r="B1069" s="219"/>
      <c r="C1069" s="219"/>
      <c r="D1069" s="12"/>
      <c r="E1069" s="166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</row>
    <row r="1070" spans="1:42" ht="12.75" customHeight="1" x14ac:dyDescent="0.2">
      <c r="A1070" s="219"/>
      <c r="B1070" s="219"/>
      <c r="C1070" s="219"/>
    </row>
    <row r="1071" spans="1:42" ht="12.75" customHeight="1" x14ac:dyDescent="0.2">
      <c r="A1071" s="219"/>
      <c r="B1071" s="219"/>
      <c r="C1071" s="219"/>
    </row>
  </sheetData>
  <sortState ref="D1028:I1066">
    <sortCondition ref="H1028:H1066"/>
  </sortState>
  <mergeCells count="58">
    <mergeCell ref="A1071:C1071"/>
    <mergeCell ref="A1067:C1067"/>
    <mergeCell ref="A1068:C1068"/>
    <mergeCell ref="A1069:C1069"/>
    <mergeCell ref="A1070:C1070"/>
    <mergeCell ref="A1026:C1026"/>
    <mergeCell ref="A1027:C1027"/>
    <mergeCell ref="A1066:C1066"/>
    <mergeCell ref="A1028:C1028"/>
    <mergeCell ref="A1029:C1029"/>
    <mergeCell ref="A1030:C1030"/>
    <mergeCell ref="A1031:C1031"/>
    <mergeCell ref="A1032:C1032"/>
    <mergeCell ref="A1033:C1033"/>
    <mergeCell ref="A1034:C1034"/>
    <mergeCell ref="A1035:C1035"/>
    <mergeCell ref="A1036:C1036"/>
    <mergeCell ref="A1037:C1037"/>
    <mergeCell ref="A1038:C1038"/>
    <mergeCell ref="A1039:C1039"/>
    <mergeCell ref="A1040:C1040"/>
    <mergeCell ref="A1025:C1025"/>
    <mergeCell ref="A1:G1"/>
    <mergeCell ref="A2:G2"/>
    <mergeCell ref="A3:G3"/>
    <mergeCell ref="A1016:G1016"/>
    <mergeCell ref="A1018:C1018"/>
    <mergeCell ref="A1019:C1019"/>
    <mergeCell ref="A1020:C1020"/>
    <mergeCell ref="A1021:C1021"/>
    <mergeCell ref="A1022:C1022"/>
    <mergeCell ref="A1023:C1023"/>
    <mergeCell ref="A1024:C1024"/>
    <mergeCell ref="A1041:C1041"/>
    <mergeCell ref="A1042:C1042"/>
    <mergeCell ref="A1043:C1043"/>
    <mergeCell ref="A1044:C1044"/>
    <mergeCell ref="A1045:C1045"/>
    <mergeCell ref="A1046:C1046"/>
    <mergeCell ref="A1047:C1047"/>
    <mergeCell ref="A1048:C1048"/>
    <mergeCell ref="A1049:C1049"/>
    <mergeCell ref="A1050:C1050"/>
    <mergeCell ref="A1051:C1051"/>
    <mergeCell ref="A1052:C1052"/>
    <mergeCell ref="A1053:C1053"/>
    <mergeCell ref="A1054:C1054"/>
    <mergeCell ref="A1055:C1055"/>
    <mergeCell ref="A1056:C1056"/>
    <mergeCell ref="A1062:C1062"/>
    <mergeCell ref="A1063:C1063"/>
    <mergeCell ref="A1064:C1064"/>
    <mergeCell ref="A1065:C1065"/>
    <mergeCell ref="A1057:C1057"/>
    <mergeCell ref="A1058:C1058"/>
    <mergeCell ref="A1059:C1059"/>
    <mergeCell ref="A1060:C1060"/>
    <mergeCell ref="A1061:C1061"/>
  </mergeCells>
  <pageMargins left="0.17" right="0.17" top="0.17" bottom="0.26" header="0.15" footer="0.12"/>
  <pageSetup scale="86" fitToHeight="0" orientation="portrait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9"/>
  <sheetViews>
    <sheetView topLeftCell="A2" zoomScaleNormal="100" workbookViewId="0">
      <selection activeCell="B20" sqref="B20"/>
    </sheetView>
  </sheetViews>
  <sheetFormatPr defaultColWidth="9.140625" defaultRowHeight="12.75" customHeight="1" x14ac:dyDescent="0.25"/>
  <cols>
    <col min="1" max="1" width="10.85546875" style="2" customWidth="1"/>
    <col min="2" max="2" width="10.85546875" style="23" hidden="1" customWidth="1"/>
    <col min="3" max="3" width="27.140625" style="2" customWidth="1"/>
    <col min="4" max="4" width="37.140625" style="2" customWidth="1"/>
    <col min="5" max="5" width="12.42578125" style="53" customWidth="1"/>
    <col min="6" max="6" width="12.140625" style="54" customWidth="1"/>
    <col min="7" max="7" width="5.14062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4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3407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3408</v>
      </c>
      <c r="B3" s="212"/>
      <c r="C3" s="212"/>
      <c r="D3" s="212"/>
      <c r="E3" s="212"/>
      <c r="F3" s="212"/>
      <c r="G3" s="212"/>
    </row>
    <row r="4" spans="1:9" ht="28.5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2" customHeight="1" x14ac:dyDescent="0.25">
      <c r="A5" s="9">
        <v>43410</v>
      </c>
      <c r="B5" s="10">
        <v>22908</v>
      </c>
      <c r="C5" s="11" t="s">
        <v>3140</v>
      </c>
      <c r="D5" s="12" t="s">
        <v>2069</v>
      </c>
      <c r="E5" s="15">
        <v>3770</v>
      </c>
      <c r="F5" s="14">
        <v>3920</v>
      </c>
      <c r="G5" s="12"/>
    </row>
    <row r="6" spans="1:9" ht="12.2" customHeight="1" x14ac:dyDescent="0.25">
      <c r="A6" s="9">
        <v>43403</v>
      </c>
      <c r="B6" s="10">
        <v>23870</v>
      </c>
      <c r="C6" s="11" t="s">
        <v>3141</v>
      </c>
      <c r="D6" s="12" t="s">
        <v>9</v>
      </c>
      <c r="E6" s="15">
        <v>250</v>
      </c>
      <c r="F6" s="14">
        <v>4648</v>
      </c>
      <c r="G6" s="12"/>
    </row>
    <row r="7" spans="1:9" ht="12.2" customHeight="1" x14ac:dyDescent="0.25">
      <c r="A7" s="9">
        <v>43410</v>
      </c>
      <c r="B7" s="10">
        <v>23870</v>
      </c>
      <c r="C7" s="11" t="s">
        <v>3141</v>
      </c>
      <c r="D7" s="12" t="s">
        <v>9</v>
      </c>
      <c r="E7" s="15">
        <v>3215</v>
      </c>
      <c r="F7" s="14">
        <v>7863</v>
      </c>
      <c r="G7" s="12"/>
      <c r="H7" s="17"/>
      <c r="I7" s="16"/>
    </row>
    <row r="8" spans="1:9" ht="12.2" customHeight="1" x14ac:dyDescent="0.25">
      <c r="A8" s="9">
        <v>43403</v>
      </c>
      <c r="B8" s="10">
        <v>12614</v>
      </c>
      <c r="C8" s="11" t="s">
        <v>3141</v>
      </c>
      <c r="D8" s="12" t="s">
        <v>1084</v>
      </c>
      <c r="E8" s="15">
        <v>1071</v>
      </c>
      <c r="F8" s="14">
        <v>1827.37</v>
      </c>
      <c r="G8" s="12"/>
      <c r="H8" s="17"/>
      <c r="I8" s="16"/>
    </row>
    <row r="9" spans="1:9" ht="12.2" customHeight="1" x14ac:dyDescent="0.25">
      <c r="A9" s="9">
        <v>43403</v>
      </c>
      <c r="B9" s="10">
        <v>23227</v>
      </c>
      <c r="C9" s="11" t="s">
        <v>3134</v>
      </c>
      <c r="D9" s="12" t="s">
        <v>1750</v>
      </c>
      <c r="E9" s="15">
        <v>98.98</v>
      </c>
      <c r="F9" s="14">
        <v>98.98</v>
      </c>
      <c r="G9" s="12" t="s">
        <v>3029</v>
      </c>
      <c r="H9" s="17"/>
      <c r="I9" s="16"/>
    </row>
    <row r="10" spans="1:9" ht="12.2" customHeight="1" x14ac:dyDescent="0.25">
      <c r="A10" s="9">
        <v>43402</v>
      </c>
      <c r="B10" s="10">
        <v>16078</v>
      </c>
      <c r="C10" s="11" t="s">
        <v>3047</v>
      </c>
      <c r="D10" s="12" t="s">
        <v>3175</v>
      </c>
      <c r="E10" s="15">
        <v>101.89</v>
      </c>
      <c r="F10" s="14"/>
      <c r="G10" s="12" t="s">
        <v>3046</v>
      </c>
      <c r="H10" s="17"/>
      <c r="I10" s="16"/>
    </row>
    <row r="11" spans="1:9" ht="12.2" customHeight="1" x14ac:dyDescent="0.25">
      <c r="A11" s="9">
        <v>43405</v>
      </c>
      <c r="B11" s="10">
        <v>16078</v>
      </c>
      <c r="C11" s="11" t="s">
        <v>3047</v>
      </c>
      <c r="D11" s="12" t="s">
        <v>3175</v>
      </c>
      <c r="E11" s="15">
        <v>95</v>
      </c>
      <c r="F11" s="14"/>
      <c r="G11" s="12" t="s">
        <v>3046</v>
      </c>
      <c r="H11" s="17"/>
      <c r="I11" s="16"/>
    </row>
    <row r="12" spans="1:9" ht="12.2" customHeight="1" x14ac:dyDescent="0.25">
      <c r="A12" s="9">
        <v>43410</v>
      </c>
      <c r="B12" s="10">
        <v>25464</v>
      </c>
      <c r="C12" s="11" t="s">
        <v>3141</v>
      </c>
      <c r="D12" s="12" t="s">
        <v>14</v>
      </c>
      <c r="E12" s="15">
        <v>14503.5</v>
      </c>
      <c r="F12" s="14">
        <v>14503.5</v>
      </c>
      <c r="G12" s="12"/>
      <c r="H12" s="17"/>
      <c r="I12" s="16"/>
    </row>
    <row r="13" spans="1:9" ht="12.2" customHeight="1" x14ac:dyDescent="0.25">
      <c r="A13" s="9">
        <v>43409</v>
      </c>
      <c r="B13" s="10">
        <v>43409</v>
      </c>
      <c r="C13" s="11" t="s">
        <v>3047</v>
      </c>
      <c r="D13" s="12" t="s">
        <v>3508</v>
      </c>
      <c r="E13" s="15">
        <v>1450</v>
      </c>
      <c r="F13" s="14"/>
      <c r="G13" s="12" t="s">
        <v>3046</v>
      </c>
      <c r="H13" s="17"/>
      <c r="I13" s="16"/>
    </row>
    <row r="14" spans="1:9" ht="12.2" customHeight="1" x14ac:dyDescent="0.25">
      <c r="A14" s="9">
        <v>43410</v>
      </c>
      <c r="B14" s="10">
        <v>14805</v>
      </c>
      <c r="C14" s="11" t="s">
        <v>3141</v>
      </c>
      <c r="D14" s="12" t="s">
        <v>1420</v>
      </c>
      <c r="E14" s="15">
        <v>11750</v>
      </c>
      <c r="F14" s="14">
        <v>11750</v>
      </c>
      <c r="G14" s="12"/>
      <c r="H14" s="17"/>
      <c r="I14" s="16"/>
    </row>
    <row r="15" spans="1:9" s="18" customFormat="1" ht="12.2" customHeight="1" x14ac:dyDescent="0.25">
      <c r="A15" s="9">
        <v>43396</v>
      </c>
      <c r="B15" s="10">
        <v>16078</v>
      </c>
      <c r="C15" s="11" t="s">
        <v>3047</v>
      </c>
      <c r="D15" s="12" t="s">
        <v>3416</v>
      </c>
      <c r="E15" s="15">
        <v>1603.67</v>
      </c>
      <c r="F15" s="14"/>
      <c r="G15" s="12" t="s">
        <v>3046</v>
      </c>
      <c r="H15" s="17"/>
      <c r="I15" s="16"/>
    </row>
    <row r="16" spans="1:9" s="18" customFormat="1" ht="12.2" customHeight="1" x14ac:dyDescent="0.25">
      <c r="A16" s="9">
        <v>43409</v>
      </c>
      <c r="B16" s="10">
        <v>43409</v>
      </c>
      <c r="C16" s="11" t="s">
        <v>3047</v>
      </c>
      <c r="D16" s="12" t="s">
        <v>3512</v>
      </c>
      <c r="E16" s="15">
        <v>950</v>
      </c>
      <c r="F16" s="14"/>
      <c r="G16" s="12" t="s">
        <v>3046</v>
      </c>
      <c r="H16" s="17"/>
      <c r="I16" s="16"/>
    </row>
    <row r="17" spans="1:9" s="18" customFormat="1" ht="12.2" customHeight="1" x14ac:dyDescent="0.25">
      <c r="A17" s="9">
        <v>43403</v>
      </c>
      <c r="B17" s="10">
        <v>20504</v>
      </c>
      <c r="C17" s="11" t="s">
        <v>3127</v>
      </c>
      <c r="D17" s="12" t="s">
        <v>17</v>
      </c>
      <c r="E17" s="15">
        <v>2001.25</v>
      </c>
      <c r="F17" s="14">
        <v>8588.75</v>
      </c>
      <c r="G17" s="12"/>
      <c r="H17" s="17"/>
      <c r="I17" s="16"/>
    </row>
    <row r="18" spans="1:9" s="18" customFormat="1" ht="12.2" customHeight="1" x14ac:dyDescent="0.25">
      <c r="A18" s="9">
        <v>43410</v>
      </c>
      <c r="B18" s="10">
        <v>20504</v>
      </c>
      <c r="C18" s="11" t="s">
        <v>3127</v>
      </c>
      <c r="D18" s="12" t="s">
        <v>17</v>
      </c>
      <c r="E18" s="15">
        <v>5707.5</v>
      </c>
      <c r="F18" s="14">
        <v>14296.25</v>
      </c>
      <c r="G18" s="12"/>
      <c r="H18" s="17"/>
      <c r="I18" s="16"/>
    </row>
    <row r="19" spans="1:9" s="18" customFormat="1" ht="12.2" customHeight="1" x14ac:dyDescent="0.25">
      <c r="A19" s="9">
        <v>43403</v>
      </c>
      <c r="B19" s="10">
        <v>10370</v>
      </c>
      <c r="C19" s="11" t="s">
        <v>3140</v>
      </c>
      <c r="D19" s="12" t="s">
        <v>18</v>
      </c>
      <c r="E19" s="15">
        <v>475</v>
      </c>
      <c r="F19" s="14">
        <v>1410</v>
      </c>
      <c r="G19" s="12"/>
      <c r="H19" s="17"/>
      <c r="I19" s="16"/>
    </row>
    <row r="20" spans="1:9" s="18" customFormat="1" ht="12.2" customHeight="1" x14ac:dyDescent="0.25">
      <c r="A20" s="9">
        <v>43410</v>
      </c>
      <c r="B20" s="10">
        <v>13840</v>
      </c>
      <c r="C20" s="11" t="s">
        <v>3329</v>
      </c>
      <c r="D20" s="12" t="s">
        <v>1263</v>
      </c>
      <c r="E20" s="15">
        <v>750</v>
      </c>
      <c r="F20" s="14">
        <v>750</v>
      </c>
      <c r="G20" s="12"/>
      <c r="H20" s="17"/>
      <c r="I20" s="16"/>
    </row>
    <row r="21" spans="1:9" s="18" customFormat="1" ht="12.2" customHeight="1" x14ac:dyDescent="0.25">
      <c r="A21" s="9">
        <v>43410</v>
      </c>
      <c r="B21" s="10">
        <v>22599</v>
      </c>
      <c r="C21" s="11" t="s">
        <v>3128</v>
      </c>
      <c r="D21" s="12" t="s">
        <v>2033</v>
      </c>
      <c r="E21" s="15">
        <v>172</v>
      </c>
      <c r="F21" s="14">
        <v>172</v>
      </c>
      <c r="G21" s="12"/>
      <c r="H21" s="17"/>
      <c r="I21" s="16"/>
    </row>
    <row r="22" spans="1:9" s="18" customFormat="1" ht="12.2" customHeight="1" x14ac:dyDescent="0.25">
      <c r="A22" s="9">
        <v>43398</v>
      </c>
      <c r="B22" s="10">
        <v>16078</v>
      </c>
      <c r="C22" s="11" t="s">
        <v>3047</v>
      </c>
      <c r="D22" s="12" t="s">
        <v>2263</v>
      </c>
      <c r="E22" s="15">
        <v>950</v>
      </c>
      <c r="F22" s="14"/>
      <c r="G22" s="12" t="s">
        <v>3046</v>
      </c>
      <c r="H22" s="17"/>
      <c r="I22" s="16"/>
    </row>
    <row r="23" spans="1:9" s="18" customFormat="1" ht="12.2" customHeight="1" x14ac:dyDescent="0.25">
      <c r="A23" s="9">
        <v>43398</v>
      </c>
      <c r="B23" s="10">
        <v>16078</v>
      </c>
      <c r="C23" s="11" t="s">
        <v>3047</v>
      </c>
      <c r="D23" s="12" t="s">
        <v>2263</v>
      </c>
      <c r="E23" s="15">
        <v>950</v>
      </c>
      <c r="F23" s="14"/>
      <c r="G23" s="12" t="s">
        <v>3046</v>
      </c>
      <c r="H23" s="17"/>
      <c r="I23" s="16"/>
    </row>
    <row r="24" spans="1:9" s="18" customFormat="1" ht="12.2" customHeight="1" x14ac:dyDescent="0.25">
      <c r="A24" s="9">
        <v>43403</v>
      </c>
      <c r="B24" s="10">
        <v>17442</v>
      </c>
      <c r="C24" s="11" t="s">
        <v>3141</v>
      </c>
      <c r="D24" s="12" t="s">
        <v>22</v>
      </c>
      <c r="E24" s="15">
        <v>826.25000000000011</v>
      </c>
      <c r="F24" s="14">
        <v>3123.09</v>
      </c>
      <c r="G24" s="12" t="s">
        <v>3029</v>
      </c>
      <c r="H24" s="17"/>
      <c r="I24" s="16"/>
    </row>
    <row r="25" spans="1:9" s="18" customFormat="1" ht="12.2" customHeight="1" x14ac:dyDescent="0.25">
      <c r="A25" s="9">
        <v>43410</v>
      </c>
      <c r="B25" s="10">
        <v>17442</v>
      </c>
      <c r="C25" s="11" t="s">
        <v>3141</v>
      </c>
      <c r="D25" s="12" t="s">
        <v>22</v>
      </c>
      <c r="E25" s="15">
        <v>579.24</v>
      </c>
      <c r="F25" s="14">
        <v>3702.33</v>
      </c>
      <c r="G25" s="12"/>
      <c r="H25" s="17"/>
      <c r="I25" s="16"/>
    </row>
    <row r="26" spans="1:9" s="18" customFormat="1" ht="12.2" customHeight="1" x14ac:dyDescent="0.25">
      <c r="A26" s="9">
        <v>43403</v>
      </c>
      <c r="B26" s="10">
        <v>23283</v>
      </c>
      <c r="C26" s="11" t="s">
        <v>3140</v>
      </c>
      <c r="D26" s="12" t="s">
        <v>2129</v>
      </c>
      <c r="E26" s="15">
        <v>1350</v>
      </c>
      <c r="F26" s="14">
        <v>1350</v>
      </c>
      <c r="G26" s="12"/>
      <c r="H26" s="17"/>
      <c r="I26" s="16"/>
    </row>
    <row r="27" spans="1:9" s="18" customFormat="1" ht="12.2" customHeight="1" x14ac:dyDescent="0.25">
      <c r="A27" s="9">
        <v>43403</v>
      </c>
      <c r="B27" s="10">
        <v>26750</v>
      </c>
      <c r="C27" s="11" t="s">
        <v>3134</v>
      </c>
      <c r="D27" s="12" t="s">
        <v>2816</v>
      </c>
      <c r="E27" s="15">
        <v>782.30000000000007</v>
      </c>
      <c r="F27" s="14">
        <v>1095.22</v>
      </c>
      <c r="G27" s="12" t="s">
        <v>3029</v>
      </c>
      <c r="H27" s="17"/>
      <c r="I27" s="16"/>
    </row>
    <row r="28" spans="1:9" s="18" customFormat="1" ht="12.2" customHeight="1" x14ac:dyDescent="0.25">
      <c r="A28" s="9">
        <v>43403</v>
      </c>
      <c r="B28" s="10">
        <v>10568</v>
      </c>
      <c r="C28" s="11" t="s">
        <v>3141</v>
      </c>
      <c r="D28" s="12" t="s">
        <v>26</v>
      </c>
      <c r="E28" s="15">
        <v>52.69</v>
      </c>
      <c r="F28" s="14">
        <v>52.69</v>
      </c>
      <c r="G28" s="12"/>
      <c r="H28" s="17"/>
      <c r="I28" s="16"/>
    </row>
    <row r="29" spans="1:9" s="18" customFormat="1" ht="12.2" customHeight="1" x14ac:dyDescent="0.25">
      <c r="A29" s="9">
        <v>43403</v>
      </c>
      <c r="B29" s="10">
        <v>25703</v>
      </c>
      <c r="C29" s="11" t="s">
        <v>3141</v>
      </c>
      <c r="D29" s="12" t="s">
        <v>3104</v>
      </c>
      <c r="E29" s="15">
        <v>201.46</v>
      </c>
      <c r="F29" s="14">
        <v>3330.53</v>
      </c>
      <c r="G29" s="12" t="s">
        <v>3029</v>
      </c>
      <c r="H29" s="17"/>
      <c r="I29" s="16"/>
    </row>
    <row r="30" spans="1:9" s="18" customFormat="1" ht="12.2" customHeight="1" x14ac:dyDescent="0.25">
      <c r="A30" s="9">
        <v>43410</v>
      </c>
      <c r="B30" s="10">
        <v>25703</v>
      </c>
      <c r="C30" s="11" t="s">
        <v>3141</v>
      </c>
      <c r="D30" s="12" t="s">
        <v>3104</v>
      </c>
      <c r="E30" s="15">
        <v>670.38</v>
      </c>
      <c r="F30" s="14">
        <v>4000.9100000000003</v>
      </c>
      <c r="G30" s="12"/>
      <c r="H30"/>
      <c r="I30" s="16"/>
    </row>
    <row r="31" spans="1:9" s="18" customFormat="1" ht="12.2" customHeight="1" x14ac:dyDescent="0.25">
      <c r="A31" s="9">
        <v>43403</v>
      </c>
      <c r="B31" s="10">
        <v>27146</v>
      </c>
      <c r="C31" s="11" t="s">
        <v>3140</v>
      </c>
      <c r="D31" s="12" t="s">
        <v>2947</v>
      </c>
      <c r="E31" s="15">
        <v>6655</v>
      </c>
      <c r="F31" s="14">
        <v>6655</v>
      </c>
      <c r="G31" s="12"/>
      <c r="H31" s="17"/>
      <c r="I31" s="16"/>
    </row>
    <row r="32" spans="1:9" s="18" customFormat="1" ht="12.2" customHeight="1" x14ac:dyDescent="0.25">
      <c r="A32" s="9">
        <v>43410</v>
      </c>
      <c r="B32" s="10">
        <v>21253</v>
      </c>
      <c r="C32" s="11" t="s">
        <v>3141</v>
      </c>
      <c r="D32" s="12" t="s">
        <v>29</v>
      </c>
      <c r="E32" s="15">
        <v>13898.83</v>
      </c>
      <c r="F32" s="14">
        <v>35962.620000000003</v>
      </c>
      <c r="G32" s="12"/>
      <c r="H32" s="17"/>
      <c r="I32" s="16"/>
    </row>
    <row r="33" spans="1:9" s="18" customFormat="1" ht="12.2" customHeight="1" x14ac:dyDescent="0.25">
      <c r="A33" s="9">
        <v>43403</v>
      </c>
      <c r="B33" s="10">
        <v>14423</v>
      </c>
      <c r="C33" s="11" t="s">
        <v>3141</v>
      </c>
      <c r="D33" s="12" t="s">
        <v>32</v>
      </c>
      <c r="E33" s="15">
        <v>1077.19</v>
      </c>
      <c r="F33" s="14">
        <v>1077.19</v>
      </c>
      <c r="G33" s="12"/>
      <c r="H33" s="17"/>
      <c r="I33" s="16"/>
    </row>
    <row r="34" spans="1:9" s="19" customFormat="1" ht="12.2" customHeight="1" x14ac:dyDescent="0.25">
      <c r="A34" s="9">
        <v>43410</v>
      </c>
      <c r="B34" s="10">
        <v>22850</v>
      </c>
      <c r="C34" s="11" t="s">
        <v>3140</v>
      </c>
      <c r="D34" s="12" t="s">
        <v>37</v>
      </c>
      <c r="E34" s="15">
        <v>6691.53</v>
      </c>
      <c r="F34" s="14">
        <v>13644.32</v>
      </c>
      <c r="G34" s="12"/>
      <c r="H34" s="17"/>
      <c r="I34" s="16"/>
    </row>
    <row r="35" spans="1:9" s="18" customFormat="1" ht="12.2" customHeight="1" x14ac:dyDescent="0.25">
      <c r="A35" s="9">
        <v>43410</v>
      </c>
      <c r="B35" s="10">
        <v>25289</v>
      </c>
      <c r="C35" s="11" t="s">
        <v>3128</v>
      </c>
      <c r="D35" s="12" t="s">
        <v>2496</v>
      </c>
      <c r="E35" s="15">
        <v>553.02</v>
      </c>
      <c r="F35" s="14">
        <v>553.02</v>
      </c>
      <c r="G35" s="12"/>
      <c r="H35"/>
      <c r="I35" s="16"/>
    </row>
    <row r="36" spans="1:9" s="18" customFormat="1" ht="12.2" customHeight="1" x14ac:dyDescent="0.25">
      <c r="A36" s="9">
        <v>43403</v>
      </c>
      <c r="B36" s="10">
        <v>12171</v>
      </c>
      <c r="C36" s="11" t="s">
        <v>3127</v>
      </c>
      <c r="D36" s="12" t="s">
        <v>38</v>
      </c>
      <c r="E36" s="15">
        <v>975</v>
      </c>
      <c r="F36" s="14">
        <v>4225</v>
      </c>
      <c r="G36" s="12"/>
      <c r="H36" s="17"/>
      <c r="I36" s="16"/>
    </row>
    <row r="37" spans="1:9" s="18" customFormat="1" ht="12.2" customHeight="1" x14ac:dyDescent="0.25">
      <c r="A37" s="9">
        <v>43410</v>
      </c>
      <c r="B37" s="10">
        <v>12171</v>
      </c>
      <c r="C37" s="11" t="s">
        <v>3127</v>
      </c>
      <c r="D37" s="12" t="s">
        <v>38</v>
      </c>
      <c r="E37" s="15">
        <v>800</v>
      </c>
      <c r="F37" s="14">
        <v>5025</v>
      </c>
      <c r="G37" s="12"/>
      <c r="H37" s="17"/>
      <c r="I37" s="16"/>
    </row>
    <row r="38" spans="1:9" s="18" customFormat="1" ht="12.2" customHeight="1" x14ac:dyDescent="0.25">
      <c r="A38" s="9">
        <v>43410</v>
      </c>
      <c r="B38" s="10">
        <v>21235</v>
      </c>
      <c r="C38" s="11" t="s">
        <v>3140</v>
      </c>
      <c r="D38" s="12" t="s">
        <v>1872</v>
      </c>
      <c r="E38" s="15">
        <v>640</v>
      </c>
      <c r="F38" s="14">
        <v>7940.75</v>
      </c>
      <c r="G38" s="12"/>
      <c r="H38" s="17"/>
      <c r="I38" s="16"/>
    </row>
    <row r="39" spans="1:9" s="18" customFormat="1" ht="12.2" customHeight="1" x14ac:dyDescent="0.25">
      <c r="A39" s="9">
        <v>43403</v>
      </c>
      <c r="B39" s="10">
        <v>10281</v>
      </c>
      <c r="C39" s="11" t="s">
        <v>3141</v>
      </c>
      <c r="D39" s="12" t="s">
        <v>39</v>
      </c>
      <c r="E39" s="15">
        <v>5973.96</v>
      </c>
      <c r="F39" s="14">
        <v>23642.19</v>
      </c>
      <c r="G39" s="12"/>
      <c r="H39" s="17"/>
      <c r="I39" s="16"/>
    </row>
    <row r="40" spans="1:9" s="18" customFormat="1" ht="12.2" customHeight="1" x14ac:dyDescent="0.25">
      <c r="A40" s="9">
        <v>43410</v>
      </c>
      <c r="B40" s="10">
        <v>10281</v>
      </c>
      <c r="C40" s="11" t="s">
        <v>3141</v>
      </c>
      <c r="D40" s="12" t="s">
        <v>39</v>
      </c>
      <c r="E40" s="15">
        <v>29.33</v>
      </c>
      <c r="F40" s="14">
        <v>23671.52</v>
      </c>
      <c r="G40" s="12"/>
      <c r="H40" s="17"/>
      <c r="I40" s="16"/>
    </row>
    <row r="41" spans="1:9" s="18" customFormat="1" ht="12.2" customHeight="1" x14ac:dyDescent="0.25">
      <c r="A41" s="9">
        <v>43410</v>
      </c>
      <c r="B41" s="10">
        <v>13814</v>
      </c>
      <c r="C41" s="11" t="s">
        <v>3141</v>
      </c>
      <c r="D41" s="12" t="s">
        <v>1259</v>
      </c>
      <c r="E41" s="15">
        <v>2725.2200000000003</v>
      </c>
      <c r="F41" s="14">
        <v>36491.06</v>
      </c>
      <c r="G41" s="12"/>
      <c r="H41" s="17"/>
      <c r="I41" s="16"/>
    </row>
    <row r="42" spans="1:9" s="18" customFormat="1" ht="12.2" customHeight="1" x14ac:dyDescent="0.25">
      <c r="A42" s="9">
        <v>43405</v>
      </c>
      <c r="B42" s="10">
        <v>16078</v>
      </c>
      <c r="C42" s="11" t="s">
        <v>3047</v>
      </c>
      <c r="D42" s="12" t="s">
        <v>3480</v>
      </c>
      <c r="E42" s="15">
        <v>95</v>
      </c>
      <c r="F42" s="14"/>
      <c r="G42" s="12" t="s">
        <v>3046</v>
      </c>
      <c r="H42" s="17"/>
      <c r="I42" s="16"/>
    </row>
    <row r="43" spans="1:9" s="18" customFormat="1" ht="12.2" customHeight="1" x14ac:dyDescent="0.25">
      <c r="A43" s="9">
        <v>43410</v>
      </c>
      <c r="B43" s="10">
        <v>23197</v>
      </c>
      <c r="C43" s="11" t="s">
        <v>3127</v>
      </c>
      <c r="D43" s="12" t="s">
        <v>42</v>
      </c>
      <c r="E43" s="15">
        <v>75</v>
      </c>
      <c r="F43" s="14">
        <v>817.5</v>
      </c>
      <c r="G43" s="12"/>
      <c r="H43" s="17"/>
      <c r="I43" s="16"/>
    </row>
    <row r="44" spans="1:9" s="18" customFormat="1" ht="12.2" customHeight="1" x14ac:dyDescent="0.25">
      <c r="A44" s="9">
        <v>43403</v>
      </c>
      <c r="B44" s="10">
        <v>19719</v>
      </c>
      <c r="C44" s="11" t="s">
        <v>3140</v>
      </c>
      <c r="D44" s="12" t="s">
        <v>43</v>
      </c>
      <c r="E44" s="15">
        <v>1241.5</v>
      </c>
      <c r="F44" s="14">
        <v>1241.5</v>
      </c>
      <c r="G44" s="12"/>
      <c r="H44" s="17"/>
      <c r="I44" s="16"/>
    </row>
    <row r="45" spans="1:9" s="18" customFormat="1" ht="12.2" customHeight="1" x14ac:dyDescent="0.25">
      <c r="A45" s="9">
        <v>43403</v>
      </c>
      <c r="B45" s="10">
        <v>24040</v>
      </c>
      <c r="C45" s="11" t="s">
        <v>3134</v>
      </c>
      <c r="D45" s="12" t="s">
        <v>2265</v>
      </c>
      <c r="E45" s="15">
        <v>163.66</v>
      </c>
      <c r="F45" s="14">
        <v>163.66</v>
      </c>
      <c r="G45" s="12" t="s">
        <v>3029</v>
      </c>
      <c r="H45" s="17"/>
      <c r="I45" s="16"/>
    </row>
    <row r="46" spans="1:9" s="18" customFormat="1" ht="12.2" customHeight="1" x14ac:dyDescent="0.25">
      <c r="A46" s="9">
        <v>43403</v>
      </c>
      <c r="B46" s="10">
        <v>14978</v>
      </c>
      <c r="C46" s="11" t="s">
        <v>3140</v>
      </c>
      <c r="D46" s="12" t="s">
        <v>1436</v>
      </c>
      <c r="E46" s="15">
        <v>17252.5</v>
      </c>
      <c r="F46" s="14">
        <v>17360.810000000001</v>
      </c>
      <c r="G46" s="12"/>
      <c r="H46" s="17"/>
      <c r="I46" s="16"/>
    </row>
    <row r="47" spans="1:9" s="18" customFormat="1" ht="12.2" customHeight="1" x14ac:dyDescent="0.25">
      <c r="A47" s="9">
        <v>43403</v>
      </c>
      <c r="B47" s="10">
        <v>22800</v>
      </c>
      <c r="C47" s="11" t="s">
        <v>3128</v>
      </c>
      <c r="D47" s="12" t="s">
        <v>2054</v>
      </c>
      <c r="E47" s="15">
        <v>26.92</v>
      </c>
      <c r="F47" s="14">
        <v>26.92</v>
      </c>
      <c r="G47" s="12"/>
      <c r="H47" s="17"/>
      <c r="I47" s="16"/>
    </row>
    <row r="48" spans="1:9" s="18" customFormat="1" ht="12.2" customHeight="1" x14ac:dyDescent="0.25">
      <c r="A48" s="9">
        <v>43410</v>
      </c>
      <c r="B48" s="10">
        <v>22295</v>
      </c>
      <c r="C48" s="11" t="s">
        <v>3128</v>
      </c>
      <c r="D48" s="12" t="s">
        <v>1984</v>
      </c>
      <c r="E48" s="15">
        <v>126</v>
      </c>
      <c r="F48" s="14">
        <v>126</v>
      </c>
      <c r="G48" s="12"/>
      <c r="H48" s="17"/>
      <c r="I48" s="16"/>
    </row>
    <row r="49" spans="1:9" s="18" customFormat="1" ht="12.2" customHeight="1" x14ac:dyDescent="0.25">
      <c r="A49" s="9">
        <v>43402</v>
      </c>
      <c r="B49" s="10">
        <v>16078</v>
      </c>
      <c r="C49" s="11" t="s">
        <v>3047</v>
      </c>
      <c r="D49" s="12" t="s">
        <v>3434</v>
      </c>
      <c r="E49" s="15">
        <v>475</v>
      </c>
      <c r="F49" s="14"/>
      <c r="G49" s="12" t="s">
        <v>3046</v>
      </c>
      <c r="H49" s="17"/>
      <c r="I49" s="16"/>
    </row>
    <row r="50" spans="1:9" s="18" customFormat="1" ht="12.2" customHeight="1" x14ac:dyDescent="0.25">
      <c r="A50" s="9">
        <v>43403</v>
      </c>
      <c r="B50" s="10">
        <v>10241</v>
      </c>
      <c r="C50" s="11" t="s">
        <v>3140</v>
      </c>
      <c r="D50" s="12" t="s">
        <v>49</v>
      </c>
      <c r="E50" s="15">
        <v>2306.9</v>
      </c>
      <c r="F50" s="14">
        <v>4294.7</v>
      </c>
      <c r="G50" s="12"/>
      <c r="H50" s="17"/>
      <c r="I50" s="16"/>
    </row>
    <row r="51" spans="1:9" s="18" customFormat="1" ht="12.2" customHeight="1" x14ac:dyDescent="0.25">
      <c r="A51" s="9">
        <v>43410</v>
      </c>
      <c r="B51" s="10">
        <v>13414</v>
      </c>
      <c r="C51" s="11" t="s">
        <v>3140</v>
      </c>
      <c r="D51" s="12" t="s">
        <v>50</v>
      </c>
      <c r="E51" s="15">
        <v>86.54</v>
      </c>
      <c r="F51" s="14">
        <v>1439.49</v>
      </c>
      <c r="G51" s="12"/>
      <c r="H51" s="17"/>
      <c r="I51" s="16"/>
    </row>
    <row r="52" spans="1:9" s="18" customFormat="1" ht="12.2" customHeight="1" x14ac:dyDescent="0.25">
      <c r="A52" s="9">
        <v>43403</v>
      </c>
      <c r="B52" s="10">
        <v>12873</v>
      </c>
      <c r="C52" s="11" t="s">
        <v>3140</v>
      </c>
      <c r="D52" s="12" t="s">
        <v>51</v>
      </c>
      <c r="E52" s="15">
        <v>428.13</v>
      </c>
      <c r="F52" s="14">
        <v>154220.74</v>
      </c>
      <c r="G52" s="12"/>
      <c r="H52" s="17"/>
      <c r="I52" s="16"/>
    </row>
    <row r="53" spans="1:9" s="18" customFormat="1" ht="12.2" customHeight="1" x14ac:dyDescent="0.25">
      <c r="A53" s="9">
        <v>43410</v>
      </c>
      <c r="B53" s="10">
        <v>12873</v>
      </c>
      <c r="C53" s="11" t="s">
        <v>3140</v>
      </c>
      <c r="D53" s="12" t="s">
        <v>51</v>
      </c>
      <c r="E53" s="15">
        <v>20026.309999999998</v>
      </c>
      <c r="F53" s="14">
        <v>174247.05</v>
      </c>
      <c r="G53" s="12"/>
      <c r="H53" s="17"/>
      <c r="I53" s="16"/>
    </row>
    <row r="54" spans="1:9" s="18" customFormat="1" ht="12.2" customHeight="1" x14ac:dyDescent="0.25">
      <c r="A54" s="9">
        <v>43403</v>
      </c>
      <c r="B54" s="10">
        <v>12986</v>
      </c>
      <c r="C54" s="11" t="s">
        <v>3140</v>
      </c>
      <c r="D54" s="12" t="s">
        <v>1116</v>
      </c>
      <c r="E54" s="15">
        <v>84.08</v>
      </c>
      <c r="F54" s="14">
        <v>305.76</v>
      </c>
      <c r="G54" s="12"/>
      <c r="H54"/>
      <c r="I54" s="16"/>
    </row>
    <row r="55" spans="1:9" s="18" customFormat="1" ht="12.2" customHeight="1" x14ac:dyDescent="0.25">
      <c r="A55" s="9">
        <v>43410</v>
      </c>
      <c r="B55" s="10">
        <v>12407</v>
      </c>
      <c r="C55" s="11" t="s">
        <v>3128</v>
      </c>
      <c r="D55" s="12" t="s">
        <v>1051</v>
      </c>
      <c r="E55" s="15">
        <v>126</v>
      </c>
      <c r="F55" s="14">
        <v>126</v>
      </c>
      <c r="G55" s="12"/>
      <c r="H55"/>
      <c r="I55" s="16"/>
    </row>
    <row r="56" spans="1:9" s="18" customFormat="1" ht="12.2" customHeight="1" x14ac:dyDescent="0.25">
      <c r="A56" s="9">
        <v>43403</v>
      </c>
      <c r="B56" s="10">
        <v>21887</v>
      </c>
      <c r="C56" s="11" t="s">
        <v>3127</v>
      </c>
      <c r="D56" s="12" t="s">
        <v>1942</v>
      </c>
      <c r="E56" s="15">
        <v>750</v>
      </c>
      <c r="F56" s="14">
        <v>1650</v>
      </c>
      <c r="G56" s="12"/>
      <c r="H56" s="17"/>
      <c r="I56" s="20"/>
    </row>
    <row r="57" spans="1:9" s="18" customFormat="1" ht="12.2" customHeight="1" x14ac:dyDescent="0.25">
      <c r="A57" s="9">
        <v>43402</v>
      </c>
      <c r="B57" s="10">
        <v>16078</v>
      </c>
      <c r="C57" s="11" t="s">
        <v>3047</v>
      </c>
      <c r="D57" s="12" t="s">
        <v>3431</v>
      </c>
      <c r="E57" s="15">
        <v>2950</v>
      </c>
      <c r="F57" s="14"/>
      <c r="G57" s="12" t="s">
        <v>3046</v>
      </c>
      <c r="H57" s="17"/>
      <c r="I57" s="16"/>
    </row>
    <row r="58" spans="1:9" s="18" customFormat="1" ht="12.2" customHeight="1" x14ac:dyDescent="0.25">
      <c r="A58" s="9">
        <v>43410</v>
      </c>
      <c r="B58" s="10">
        <v>24452</v>
      </c>
      <c r="C58" s="11" t="s">
        <v>3127</v>
      </c>
      <c r="D58" s="12" t="s">
        <v>52</v>
      </c>
      <c r="E58" s="15">
        <v>1200</v>
      </c>
      <c r="F58" s="14">
        <v>2475</v>
      </c>
      <c r="G58" s="12"/>
      <c r="H58" s="17"/>
      <c r="I58" s="16"/>
    </row>
    <row r="59" spans="1:9" s="18" customFormat="1" ht="12.2" customHeight="1" x14ac:dyDescent="0.25">
      <c r="A59" s="9">
        <v>43410</v>
      </c>
      <c r="B59" s="10">
        <v>25506</v>
      </c>
      <c r="C59" s="11" t="s">
        <v>3127</v>
      </c>
      <c r="D59" s="12" t="s">
        <v>3216</v>
      </c>
      <c r="E59" s="15">
        <v>945</v>
      </c>
      <c r="F59" s="14">
        <v>2638.3900000000003</v>
      </c>
      <c r="G59" s="12"/>
      <c r="H59" s="17"/>
      <c r="I59" s="16"/>
    </row>
    <row r="60" spans="1:9" s="18" customFormat="1" ht="12.2" customHeight="1" x14ac:dyDescent="0.25">
      <c r="A60" s="9">
        <v>43402</v>
      </c>
      <c r="B60" s="10">
        <v>16078</v>
      </c>
      <c r="C60" s="11" t="s">
        <v>3047</v>
      </c>
      <c r="D60" s="12" t="s">
        <v>3377</v>
      </c>
      <c r="E60" s="15">
        <v>4950</v>
      </c>
      <c r="F60" s="14"/>
      <c r="G60" s="12" t="s">
        <v>3046</v>
      </c>
      <c r="H60" s="17"/>
      <c r="I60" s="16"/>
    </row>
    <row r="61" spans="1:9" s="18" customFormat="1" ht="12.2" customHeight="1" x14ac:dyDescent="0.25">
      <c r="A61" s="9">
        <v>43403</v>
      </c>
      <c r="B61" s="10">
        <v>20656</v>
      </c>
      <c r="C61" s="11" t="s">
        <v>3134</v>
      </c>
      <c r="D61" s="12" t="s">
        <v>54</v>
      </c>
      <c r="E61" s="15">
        <v>1567.8</v>
      </c>
      <c r="F61" s="14">
        <v>1567.8</v>
      </c>
      <c r="G61" s="12"/>
      <c r="H61" s="17"/>
      <c r="I61" s="16"/>
    </row>
    <row r="62" spans="1:9" s="18" customFormat="1" ht="12.2" customHeight="1" x14ac:dyDescent="0.25">
      <c r="A62" s="9">
        <v>43410</v>
      </c>
      <c r="B62" s="10">
        <v>19223</v>
      </c>
      <c r="C62" s="11" t="s">
        <v>3141</v>
      </c>
      <c r="D62" s="12" t="s">
        <v>55</v>
      </c>
      <c r="E62" s="15">
        <v>200</v>
      </c>
      <c r="F62" s="14">
        <v>13686</v>
      </c>
      <c r="G62" s="12"/>
      <c r="H62" s="17"/>
      <c r="I62" s="16"/>
    </row>
    <row r="63" spans="1:9" s="18" customFormat="1" ht="12.2" customHeight="1" x14ac:dyDescent="0.25">
      <c r="A63" s="9">
        <v>43403</v>
      </c>
      <c r="B63" s="10">
        <v>23945</v>
      </c>
      <c r="C63" s="11" t="s">
        <v>3127</v>
      </c>
      <c r="D63" s="12" t="s">
        <v>56</v>
      </c>
      <c r="E63" s="15">
        <v>1693.75</v>
      </c>
      <c r="F63" s="14">
        <v>5106.25</v>
      </c>
      <c r="G63" s="12"/>
      <c r="H63" s="17"/>
      <c r="I63" s="16"/>
    </row>
    <row r="64" spans="1:9" s="18" customFormat="1" ht="12.2" customHeight="1" x14ac:dyDescent="0.25">
      <c r="A64" s="9">
        <v>43410</v>
      </c>
      <c r="B64" s="10">
        <v>23945</v>
      </c>
      <c r="C64" s="11" t="s">
        <v>3127</v>
      </c>
      <c r="D64" s="12" t="s">
        <v>56</v>
      </c>
      <c r="E64" s="15">
        <v>2437.5</v>
      </c>
      <c r="F64" s="14">
        <v>7543.75</v>
      </c>
      <c r="G64" s="12"/>
      <c r="H64" s="17"/>
      <c r="I64" s="16"/>
    </row>
    <row r="65" spans="1:9" s="18" customFormat="1" ht="12.2" customHeight="1" x14ac:dyDescent="0.25">
      <c r="A65" s="9">
        <v>43403</v>
      </c>
      <c r="B65" s="10">
        <v>18930</v>
      </c>
      <c r="C65" s="11" t="s">
        <v>3127</v>
      </c>
      <c r="D65" s="12" t="s">
        <v>3466</v>
      </c>
      <c r="E65" s="15">
        <v>75</v>
      </c>
      <c r="F65" s="14">
        <v>75</v>
      </c>
      <c r="G65" s="12"/>
      <c r="H65" s="17"/>
      <c r="I65" s="16"/>
    </row>
    <row r="66" spans="1:9" s="18" customFormat="1" ht="12.2" customHeight="1" x14ac:dyDescent="0.25">
      <c r="A66" s="9">
        <v>43410</v>
      </c>
      <c r="B66" s="10">
        <v>18930</v>
      </c>
      <c r="C66" s="11" t="s">
        <v>3127</v>
      </c>
      <c r="D66" s="12" t="s">
        <v>3466</v>
      </c>
      <c r="E66" s="15">
        <v>840</v>
      </c>
      <c r="F66" s="14">
        <v>915</v>
      </c>
      <c r="G66" s="12"/>
      <c r="H66" s="17"/>
      <c r="I66" s="16"/>
    </row>
    <row r="67" spans="1:9" s="18" customFormat="1" ht="12.2" customHeight="1" x14ac:dyDescent="0.25">
      <c r="A67" s="9">
        <v>43403</v>
      </c>
      <c r="B67" s="10">
        <v>24236</v>
      </c>
      <c r="C67" s="11" t="s">
        <v>3127</v>
      </c>
      <c r="D67" s="12" t="s">
        <v>2301</v>
      </c>
      <c r="E67" s="15">
        <v>3290</v>
      </c>
      <c r="F67" s="14">
        <v>11490</v>
      </c>
      <c r="G67" s="12"/>
      <c r="H67" s="17"/>
      <c r="I67" s="16"/>
    </row>
    <row r="68" spans="1:9" s="18" customFormat="1" ht="12.2" customHeight="1" x14ac:dyDescent="0.25">
      <c r="A68" s="9">
        <v>43410</v>
      </c>
      <c r="B68" s="10">
        <v>26287</v>
      </c>
      <c r="C68" s="11" t="s">
        <v>3128</v>
      </c>
      <c r="D68" s="12" t="s">
        <v>2701</v>
      </c>
      <c r="E68" s="15">
        <v>126</v>
      </c>
      <c r="F68" s="14">
        <v>126</v>
      </c>
      <c r="G68" s="12"/>
      <c r="H68" s="17"/>
      <c r="I68" s="16"/>
    </row>
    <row r="69" spans="1:9" s="18" customFormat="1" ht="12.2" customHeight="1" x14ac:dyDescent="0.25">
      <c r="A69" s="9">
        <v>43403</v>
      </c>
      <c r="B69" s="10">
        <v>21498</v>
      </c>
      <c r="C69" s="11" t="s">
        <v>3127</v>
      </c>
      <c r="D69" s="12" t="s">
        <v>59</v>
      </c>
      <c r="E69" s="15">
        <v>1600</v>
      </c>
      <c r="F69" s="14">
        <v>3400</v>
      </c>
      <c r="G69" s="12"/>
      <c r="H69" s="17"/>
      <c r="I69" s="16"/>
    </row>
    <row r="70" spans="1:9" s="18" customFormat="1" ht="12.2" customHeight="1" x14ac:dyDescent="0.25">
      <c r="A70" s="9">
        <v>43403</v>
      </c>
      <c r="B70" s="10">
        <v>11117</v>
      </c>
      <c r="C70" s="11" t="s">
        <v>3140</v>
      </c>
      <c r="D70" s="12" t="s">
        <v>877</v>
      </c>
      <c r="E70" s="15">
        <v>824.97</v>
      </c>
      <c r="F70" s="14">
        <v>5893.38</v>
      </c>
      <c r="G70" s="12"/>
      <c r="H70" s="17"/>
      <c r="I70" s="16"/>
    </row>
    <row r="71" spans="1:9" s="18" customFormat="1" ht="12.2" customHeight="1" x14ac:dyDescent="0.25">
      <c r="A71" s="9">
        <v>43402</v>
      </c>
      <c r="B71" s="10">
        <v>16078</v>
      </c>
      <c r="C71" s="11" t="s">
        <v>3047</v>
      </c>
      <c r="D71" s="12" t="s">
        <v>3424</v>
      </c>
      <c r="E71" s="15">
        <v>52807.25</v>
      </c>
      <c r="F71" s="14"/>
      <c r="G71" s="12" t="s">
        <v>3046</v>
      </c>
      <c r="H71" s="17"/>
      <c r="I71" s="16"/>
    </row>
    <row r="72" spans="1:9" s="18" customFormat="1" ht="12.2" customHeight="1" x14ac:dyDescent="0.25">
      <c r="A72" s="9">
        <v>43410</v>
      </c>
      <c r="B72" s="10">
        <v>14760</v>
      </c>
      <c r="C72" s="11" t="s">
        <v>3141</v>
      </c>
      <c r="D72" s="12" t="s">
        <v>66</v>
      </c>
      <c r="E72" s="15">
        <v>442</v>
      </c>
      <c r="F72" s="14">
        <v>1117.75</v>
      </c>
      <c r="G72" s="12"/>
      <c r="H72" s="17"/>
      <c r="I72" s="16"/>
    </row>
    <row r="73" spans="1:9" s="18" customFormat="1" ht="12.2" customHeight="1" x14ac:dyDescent="0.25">
      <c r="A73" s="9">
        <v>43403</v>
      </c>
      <c r="B73" s="10">
        <v>25267</v>
      </c>
      <c r="C73" s="11" t="s">
        <v>3136</v>
      </c>
      <c r="D73" s="12" t="s">
        <v>2492</v>
      </c>
      <c r="E73" s="15">
        <v>350</v>
      </c>
      <c r="F73" s="14">
        <v>350</v>
      </c>
      <c r="G73" s="12" t="s">
        <v>3029</v>
      </c>
      <c r="H73" s="17"/>
      <c r="I73" s="16"/>
    </row>
    <row r="74" spans="1:9" s="18" customFormat="1" ht="12.2" customHeight="1" x14ac:dyDescent="0.25">
      <c r="A74" s="9">
        <v>43403</v>
      </c>
      <c r="B74" s="10">
        <v>14628</v>
      </c>
      <c r="C74" s="11" t="s">
        <v>3141</v>
      </c>
      <c r="D74" s="12" t="s">
        <v>70</v>
      </c>
      <c r="E74" s="15">
        <v>81.099999999999994</v>
      </c>
      <c r="F74" s="14">
        <v>158.07</v>
      </c>
      <c r="G74" s="12"/>
      <c r="H74" s="17"/>
      <c r="I74" s="16"/>
    </row>
    <row r="75" spans="1:9" s="18" customFormat="1" ht="12.2" customHeight="1" x14ac:dyDescent="0.25">
      <c r="A75" s="9">
        <v>43410</v>
      </c>
      <c r="B75" s="10">
        <v>14628</v>
      </c>
      <c r="C75" s="11" t="s">
        <v>3141</v>
      </c>
      <c r="D75" s="12" t="s">
        <v>70</v>
      </c>
      <c r="E75" s="15">
        <v>88.36</v>
      </c>
      <c r="F75" s="14">
        <v>246.43</v>
      </c>
      <c r="G75" s="12"/>
      <c r="H75" s="17"/>
      <c r="I75" s="16"/>
    </row>
    <row r="76" spans="1:9" s="18" customFormat="1" ht="12.2" customHeight="1" x14ac:dyDescent="0.25">
      <c r="A76" s="9">
        <v>43403</v>
      </c>
      <c r="B76" s="10">
        <v>26424</v>
      </c>
      <c r="C76" s="11" t="s">
        <v>3140</v>
      </c>
      <c r="D76" s="12" t="s">
        <v>2728</v>
      </c>
      <c r="E76" s="15">
        <v>91.08</v>
      </c>
      <c r="F76" s="14">
        <v>91.08</v>
      </c>
      <c r="G76" s="12"/>
      <c r="H76" s="17"/>
      <c r="I76" s="16"/>
    </row>
    <row r="77" spans="1:9" s="18" customFormat="1" ht="12.2" customHeight="1" x14ac:dyDescent="0.25">
      <c r="A77" s="9">
        <v>43403</v>
      </c>
      <c r="B77" s="10">
        <v>10203</v>
      </c>
      <c r="C77" s="11" t="s">
        <v>3127</v>
      </c>
      <c r="D77" s="12" t="s">
        <v>761</v>
      </c>
      <c r="E77" s="15">
        <v>750</v>
      </c>
      <c r="F77" s="14">
        <v>750</v>
      </c>
      <c r="G77" s="12"/>
      <c r="H77" s="17"/>
      <c r="I77" s="16"/>
    </row>
    <row r="78" spans="1:9" s="18" customFormat="1" ht="12.2" customHeight="1" x14ac:dyDescent="0.25">
      <c r="A78" s="9">
        <v>43410</v>
      </c>
      <c r="B78" s="10">
        <v>12584</v>
      </c>
      <c r="C78" s="11" t="s">
        <v>3128</v>
      </c>
      <c r="D78" s="12" t="s">
        <v>1078</v>
      </c>
      <c r="E78" s="15">
        <v>126.95</v>
      </c>
      <c r="F78" s="14">
        <v>126.95</v>
      </c>
      <c r="G78" s="12"/>
      <c r="H78" s="17"/>
      <c r="I78" s="16"/>
    </row>
    <row r="79" spans="1:9" s="18" customFormat="1" ht="12.2" customHeight="1" x14ac:dyDescent="0.25">
      <c r="A79" s="9">
        <v>43410</v>
      </c>
      <c r="B79" s="10">
        <v>11891</v>
      </c>
      <c r="C79" s="11" t="s">
        <v>3127</v>
      </c>
      <c r="D79" s="12" t="s">
        <v>982</v>
      </c>
      <c r="E79" s="15">
        <v>100</v>
      </c>
      <c r="F79" s="14">
        <v>2200</v>
      </c>
      <c r="G79" s="12"/>
      <c r="H79" s="17"/>
      <c r="I79" s="16"/>
    </row>
    <row r="80" spans="1:9" s="18" customFormat="1" ht="12.2" customHeight="1" x14ac:dyDescent="0.25">
      <c r="A80" s="9">
        <v>43403</v>
      </c>
      <c r="B80" s="10">
        <v>13680</v>
      </c>
      <c r="C80" s="11" t="s">
        <v>3140</v>
      </c>
      <c r="D80" s="12" t="s">
        <v>1244</v>
      </c>
      <c r="E80" s="15">
        <v>1500</v>
      </c>
      <c r="F80" s="14">
        <v>618684.15</v>
      </c>
      <c r="G80" s="12" t="s">
        <v>3029</v>
      </c>
      <c r="H80" s="17"/>
      <c r="I80" s="16"/>
    </row>
    <row r="81" spans="1:9" s="18" customFormat="1" ht="12.2" customHeight="1" x14ac:dyDescent="0.25">
      <c r="A81" s="9">
        <v>43403</v>
      </c>
      <c r="B81" s="10">
        <v>15119</v>
      </c>
      <c r="C81" s="11" t="s">
        <v>3140</v>
      </c>
      <c r="D81" s="12" t="s">
        <v>71</v>
      </c>
      <c r="E81" s="15">
        <v>1075</v>
      </c>
      <c r="F81" s="14">
        <v>2478.38</v>
      </c>
      <c r="G81" s="12"/>
      <c r="H81" s="17"/>
      <c r="I81" s="16"/>
    </row>
    <row r="82" spans="1:9" s="18" customFormat="1" ht="12.2" customHeight="1" x14ac:dyDescent="0.25">
      <c r="A82" s="9">
        <v>43410</v>
      </c>
      <c r="B82" s="10">
        <v>12282</v>
      </c>
      <c r="C82" s="11" t="s">
        <v>3128</v>
      </c>
      <c r="D82" s="12" t="s">
        <v>1029</v>
      </c>
      <c r="E82" s="15">
        <v>166.22</v>
      </c>
      <c r="F82" s="14">
        <v>166.22</v>
      </c>
      <c r="G82" s="12"/>
      <c r="H82" s="17"/>
      <c r="I82" s="16"/>
    </row>
    <row r="83" spans="1:9" s="18" customFormat="1" ht="12.2" customHeight="1" x14ac:dyDescent="0.25">
      <c r="A83" s="9">
        <v>43409</v>
      </c>
      <c r="B83" s="10">
        <v>43409</v>
      </c>
      <c r="C83" s="11" t="s">
        <v>3047</v>
      </c>
      <c r="D83" s="12" t="s">
        <v>3519</v>
      </c>
      <c r="E83" s="15">
        <v>226</v>
      </c>
      <c r="F83" s="14"/>
      <c r="G83" s="12" t="s">
        <v>3046</v>
      </c>
      <c r="H83" s="17"/>
      <c r="I83" s="16"/>
    </row>
    <row r="84" spans="1:9" s="18" customFormat="1" ht="12.2" customHeight="1" x14ac:dyDescent="0.25">
      <c r="A84" s="9">
        <v>43410</v>
      </c>
      <c r="B84" s="10">
        <v>10744</v>
      </c>
      <c r="C84" s="11" t="s">
        <v>3140</v>
      </c>
      <c r="D84" s="12" t="s">
        <v>72</v>
      </c>
      <c r="E84" s="15">
        <v>21127.129999999997</v>
      </c>
      <c r="F84" s="14">
        <v>34976.17</v>
      </c>
      <c r="G84" s="12"/>
      <c r="H84" s="17"/>
      <c r="I84" s="16"/>
    </row>
    <row r="85" spans="1:9" s="18" customFormat="1" ht="12.2" customHeight="1" x14ac:dyDescent="0.25">
      <c r="A85" s="9">
        <v>43403</v>
      </c>
      <c r="B85" s="10">
        <v>21197</v>
      </c>
      <c r="C85" s="11" t="s">
        <v>3127</v>
      </c>
      <c r="D85" s="12" t="s">
        <v>73</v>
      </c>
      <c r="E85" s="15">
        <v>5593.75</v>
      </c>
      <c r="F85" s="14">
        <v>12768.75</v>
      </c>
      <c r="G85" s="12"/>
      <c r="H85" s="17"/>
      <c r="I85" s="16"/>
    </row>
    <row r="86" spans="1:9" s="18" customFormat="1" ht="12.2" customHeight="1" x14ac:dyDescent="0.25">
      <c r="A86" s="9">
        <v>43410</v>
      </c>
      <c r="B86" s="10">
        <v>21197</v>
      </c>
      <c r="C86" s="11" t="s">
        <v>3127</v>
      </c>
      <c r="D86" s="12" t="s">
        <v>73</v>
      </c>
      <c r="E86" s="15">
        <v>225</v>
      </c>
      <c r="F86" s="14">
        <v>12993.75</v>
      </c>
      <c r="G86" s="12"/>
      <c r="H86" s="17"/>
      <c r="I86" s="16"/>
    </row>
    <row r="87" spans="1:9" s="18" customFormat="1" ht="12.2" customHeight="1" x14ac:dyDescent="0.25">
      <c r="A87" s="9">
        <v>43403</v>
      </c>
      <c r="B87" s="10">
        <v>14305</v>
      </c>
      <c r="C87" s="11" t="s">
        <v>3141</v>
      </c>
      <c r="D87" s="12" t="s">
        <v>1352</v>
      </c>
      <c r="E87" s="15">
        <v>93187.5</v>
      </c>
      <c r="F87" s="14">
        <v>93187.5</v>
      </c>
      <c r="G87" s="12"/>
      <c r="H87" s="17"/>
      <c r="I87" s="16"/>
    </row>
    <row r="88" spans="1:9" s="18" customFormat="1" ht="12.2" customHeight="1" x14ac:dyDescent="0.25">
      <c r="A88" s="9">
        <v>43410</v>
      </c>
      <c r="B88" s="10">
        <v>27291</v>
      </c>
      <c r="C88" s="11" t="s">
        <v>3136</v>
      </c>
      <c r="D88" s="12" t="s">
        <v>3312</v>
      </c>
      <c r="E88" s="15">
        <v>799</v>
      </c>
      <c r="F88" s="14">
        <v>799</v>
      </c>
      <c r="G88" s="12"/>
      <c r="H88" s="17"/>
      <c r="I88" s="16"/>
    </row>
    <row r="89" spans="1:9" s="18" customFormat="1" ht="12.2" customHeight="1" x14ac:dyDescent="0.25">
      <c r="A89" s="9">
        <v>43403</v>
      </c>
      <c r="B89" s="10">
        <v>18621</v>
      </c>
      <c r="C89" s="11" t="s">
        <v>3140</v>
      </c>
      <c r="D89" s="12" t="s">
        <v>1660</v>
      </c>
      <c r="E89" s="15">
        <v>78000</v>
      </c>
      <c r="F89" s="14">
        <v>78000</v>
      </c>
      <c r="G89" s="12"/>
      <c r="H89" s="17"/>
      <c r="I89" s="16"/>
    </row>
    <row r="90" spans="1:9" s="18" customFormat="1" ht="12.2" customHeight="1" x14ac:dyDescent="0.25">
      <c r="A90" s="9">
        <v>43403</v>
      </c>
      <c r="B90" s="10">
        <v>24156</v>
      </c>
      <c r="C90" s="11" t="s">
        <v>3127</v>
      </c>
      <c r="D90" s="12" t="s">
        <v>2283</v>
      </c>
      <c r="E90" s="15">
        <v>1562.5</v>
      </c>
      <c r="F90" s="14">
        <v>2762.5</v>
      </c>
      <c r="G90" s="12"/>
      <c r="H90" s="17"/>
      <c r="I90" s="16"/>
    </row>
    <row r="91" spans="1:9" s="18" customFormat="1" ht="12.2" customHeight="1" x14ac:dyDescent="0.25">
      <c r="A91" s="9">
        <v>43403</v>
      </c>
      <c r="B91" s="10">
        <v>20129</v>
      </c>
      <c r="C91" s="11" t="s">
        <v>3140</v>
      </c>
      <c r="D91" s="12" t="s">
        <v>79</v>
      </c>
      <c r="E91" s="15">
        <v>3357.9300000000003</v>
      </c>
      <c r="F91" s="14">
        <v>3357.93</v>
      </c>
      <c r="G91" s="12"/>
      <c r="H91" s="17"/>
      <c r="I91" s="16"/>
    </row>
    <row r="92" spans="1:9" s="18" customFormat="1" ht="12.2" customHeight="1" x14ac:dyDescent="0.25">
      <c r="A92" s="9">
        <v>43410</v>
      </c>
      <c r="B92" s="10">
        <v>24284</v>
      </c>
      <c r="C92" s="11" t="s">
        <v>3136</v>
      </c>
      <c r="D92" s="12" t="s">
        <v>2310</v>
      </c>
      <c r="E92" s="15">
        <v>500</v>
      </c>
      <c r="F92" s="14">
        <v>500</v>
      </c>
      <c r="G92" s="12"/>
      <c r="H92" s="17"/>
      <c r="I92" s="16"/>
    </row>
    <row r="93" spans="1:9" s="18" customFormat="1" ht="12.2" customHeight="1" x14ac:dyDescent="0.25">
      <c r="A93" s="9">
        <v>43410</v>
      </c>
      <c r="B93" s="10">
        <v>10376</v>
      </c>
      <c r="C93" s="11" t="s">
        <v>3136</v>
      </c>
      <c r="D93" s="12" t="s">
        <v>782</v>
      </c>
      <c r="E93" s="15">
        <v>350</v>
      </c>
      <c r="F93" s="14">
        <v>350</v>
      </c>
      <c r="G93" s="12"/>
      <c r="H93" s="17"/>
      <c r="I93" s="16"/>
    </row>
    <row r="94" spans="1:9" s="18" customFormat="1" ht="12.2" customHeight="1" x14ac:dyDescent="0.25">
      <c r="A94" s="9">
        <v>43410</v>
      </c>
      <c r="B94" s="10">
        <v>14036</v>
      </c>
      <c r="C94" s="11" t="s">
        <v>3140</v>
      </c>
      <c r="D94" s="12" t="s">
        <v>1304</v>
      </c>
      <c r="E94" s="15">
        <v>6107.6</v>
      </c>
      <c r="F94" s="14">
        <v>6107.6</v>
      </c>
      <c r="G94" s="12"/>
      <c r="H94" s="17"/>
      <c r="I94" s="16"/>
    </row>
    <row r="95" spans="1:9" s="18" customFormat="1" ht="12.2" customHeight="1" x14ac:dyDescent="0.25">
      <c r="A95" s="9">
        <v>43403</v>
      </c>
      <c r="B95" s="10">
        <v>26345</v>
      </c>
      <c r="C95" s="11" t="s">
        <v>3140</v>
      </c>
      <c r="D95" s="12" t="s">
        <v>2716</v>
      </c>
      <c r="E95" s="15">
        <v>140818.01</v>
      </c>
      <c r="F95" s="14">
        <v>140818.01</v>
      </c>
      <c r="G95" s="12"/>
      <c r="H95" s="17"/>
      <c r="I95" s="16"/>
    </row>
    <row r="96" spans="1:9" s="18" customFormat="1" ht="12.2" customHeight="1" x14ac:dyDescent="0.25">
      <c r="A96" s="9">
        <v>43410</v>
      </c>
      <c r="B96" s="10">
        <v>10599</v>
      </c>
      <c r="C96" s="11" t="s">
        <v>3140</v>
      </c>
      <c r="D96" s="12" t="s">
        <v>82</v>
      </c>
      <c r="E96" s="15">
        <v>393.15</v>
      </c>
      <c r="F96" s="14">
        <v>393.15</v>
      </c>
      <c r="G96" s="12"/>
      <c r="H96" s="17"/>
      <c r="I96" s="16"/>
    </row>
    <row r="97" spans="1:9" s="18" customFormat="1" ht="12.2" customHeight="1" x14ac:dyDescent="0.25">
      <c r="A97" s="9">
        <v>43410</v>
      </c>
      <c r="B97" s="10">
        <v>18480</v>
      </c>
      <c r="C97" s="11" t="s">
        <v>3140</v>
      </c>
      <c r="D97" s="12" t="s">
        <v>84</v>
      </c>
      <c r="E97" s="15">
        <v>426303.1</v>
      </c>
      <c r="F97" s="14">
        <v>426303.1</v>
      </c>
      <c r="G97" s="12"/>
      <c r="H97" s="17"/>
      <c r="I97" s="16"/>
    </row>
    <row r="98" spans="1:9" s="18" customFormat="1" ht="12.2" customHeight="1" x14ac:dyDescent="0.25">
      <c r="A98" s="9">
        <v>43410</v>
      </c>
      <c r="B98" s="10">
        <v>22869</v>
      </c>
      <c r="C98" s="11" t="s">
        <v>3140</v>
      </c>
      <c r="D98" s="12" t="s">
        <v>2064</v>
      </c>
      <c r="E98" s="15">
        <v>309.29999999999995</v>
      </c>
      <c r="F98" s="14">
        <v>991.69999999999993</v>
      </c>
      <c r="G98" s="12"/>
      <c r="H98" s="17"/>
      <c r="I98" s="16"/>
    </row>
    <row r="99" spans="1:9" s="18" customFormat="1" ht="12.2" customHeight="1" x14ac:dyDescent="0.25">
      <c r="A99" s="9">
        <v>43403</v>
      </c>
      <c r="B99" s="10">
        <v>13314</v>
      </c>
      <c r="C99" s="11" t="s">
        <v>3134</v>
      </c>
      <c r="D99" s="12" t="s">
        <v>1157</v>
      </c>
      <c r="E99" s="15">
        <v>378.03</v>
      </c>
      <c r="F99" s="14">
        <v>392.73</v>
      </c>
      <c r="G99" s="12"/>
      <c r="H99" s="17"/>
      <c r="I99" s="16"/>
    </row>
    <row r="100" spans="1:9" s="18" customFormat="1" ht="12.2" customHeight="1" x14ac:dyDescent="0.25">
      <c r="A100" s="9">
        <v>43403</v>
      </c>
      <c r="B100" s="10">
        <v>25121</v>
      </c>
      <c r="C100" s="11" t="s">
        <v>3127</v>
      </c>
      <c r="D100" s="12" t="s">
        <v>2457</v>
      </c>
      <c r="E100" s="15">
        <v>637.5</v>
      </c>
      <c r="F100" s="14">
        <v>981.25</v>
      </c>
      <c r="G100" s="12"/>
      <c r="H100" s="17"/>
      <c r="I100" s="16"/>
    </row>
    <row r="101" spans="1:9" s="18" customFormat="1" ht="12.2" customHeight="1" x14ac:dyDescent="0.25">
      <c r="A101" s="9">
        <v>43410</v>
      </c>
      <c r="B101" s="10">
        <v>24229</v>
      </c>
      <c r="C101" s="11" t="s">
        <v>3128</v>
      </c>
      <c r="D101" s="12" t="s">
        <v>2299</v>
      </c>
      <c r="E101" s="15">
        <v>162</v>
      </c>
      <c r="F101" s="14">
        <v>162</v>
      </c>
      <c r="G101" s="12"/>
      <c r="H101" s="17"/>
      <c r="I101" s="16"/>
    </row>
    <row r="102" spans="1:9" s="18" customFormat="1" ht="12.2" customHeight="1" x14ac:dyDescent="0.25">
      <c r="A102" s="9">
        <v>43403</v>
      </c>
      <c r="B102" s="10">
        <v>11650</v>
      </c>
      <c r="C102" s="11" t="s">
        <v>3128</v>
      </c>
      <c r="D102" s="12" t="s">
        <v>951</v>
      </c>
      <c r="E102" s="15">
        <v>322.2</v>
      </c>
      <c r="F102" s="14">
        <v>322.2</v>
      </c>
      <c r="G102" s="12"/>
      <c r="H102" s="17"/>
      <c r="I102" s="16"/>
    </row>
    <row r="103" spans="1:9" s="18" customFormat="1" ht="12.2" customHeight="1" x14ac:dyDescent="0.25">
      <c r="A103" s="9">
        <v>43403</v>
      </c>
      <c r="B103" s="10">
        <v>26253</v>
      </c>
      <c r="C103" s="11" t="s">
        <v>3128</v>
      </c>
      <c r="D103" s="12" t="s">
        <v>2689</v>
      </c>
      <c r="E103" s="15">
        <v>139.47</v>
      </c>
      <c r="F103" s="14">
        <v>139.47</v>
      </c>
      <c r="G103" s="12"/>
      <c r="H103" s="17"/>
      <c r="I103" s="16"/>
    </row>
    <row r="104" spans="1:9" s="18" customFormat="1" ht="12.2" customHeight="1" x14ac:dyDescent="0.25">
      <c r="A104" s="9">
        <v>43410</v>
      </c>
      <c r="B104" s="10">
        <v>26253</v>
      </c>
      <c r="C104" s="11" t="s">
        <v>3128</v>
      </c>
      <c r="D104" s="12" t="s">
        <v>2689</v>
      </c>
      <c r="E104" s="15">
        <v>303.49</v>
      </c>
      <c r="F104" s="14">
        <v>442.96000000000004</v>
      </c>
      <c r="G104" s="12"/>
      <c r="H104" s="17"/>
      <c r="I104" s="16"/>
    </row>
    <row r="105" spans="1:9" s="18" customFormat="1" ht="12.2" customHeight="1" x14ac:dyDescent="0.25">
      <c r="A105" s="9">
        <v>43398</v>
      </c>
      <c r="B105" s="10">
        <v>16078</v>
      </c>
      <c r="C105" s="11" t="s">
        <v>3047</v>
      </c>
      <c r="D105" s="12" t="s">
        <v>3170</v>
      </c>
      <c r="E105" s="15">
        <v>165</v>
      </c>
      <c r="F105" s="14"/>
      <c r="G105" s="12" t="s">
        <v>3046</v>
      </c>
      <c r="H105" s="17"/>
      <c r="I105" s="16"/>
    </row>
    <row r="106" spans="1:9" s="18" customFormat="1" ht="12.2" customHeight="1" x14ac:dyDescent="0.25">
      <c r="A106" s="9">
        <v>43398</v>
      </c>
      <c r="B106" s="10">
        <v>16078</v>
      </c>
      <c r="C106" s="11" t="s">
        <v>3047</v>
      </c>
      <c r="D106" s="12" t="s">
        <v>3170</v>
      </c>
      <c r="E106" s="15">
        <v>165</v>
      </c>
      <c r="F106" s="14"/>
      <c r="G106" s="12" t="s">
        <v>3046</v>
      </c>
      <c r="H106" s="17"/>
      <c r="I106" s="16"/>
    </row>
    <row r="107" spans="1:9" s="18" customFormat="1" ht="12.2" customHeight="1" x14ac:dyDescent="0.25">
      <c r="A107" s="9">
        <v>43410</v>
      </c>
      <c r="B107" s="10">
        <v>11716</v>
      </c>
      <c r="C107" s="11" t="s">
        <v>3128</v>
      </c>
      <c r="D107" s="12" t="s">
        <v>959</v>
      </c>
      <c r="E107" s="15">
        <v>172</v>
      </c>
      <c r="F107" s="14">
        <v>172</v>
      </c>
      <c r="G107" s="12"/>
      <c r="H107" s="17"/>
      <c r="I107" s="16"/>
    </row>
    <row r="108" spans="1:9" s="18" customFormat="1" ht="12.2" customHeight="1" x14ac:dyDescent="0.25">
      <c r="A108" s="9">
        <v>43410</v>
      </c>
      <c r="B108" s="10">
        <v>11842</v>
      </c>
      <c r="C108" s="11" t="s">
        <v>3127</v>
      </c>
      <c r="D108" s="12" t="s">
        <v>3388</v>
      </c>
      <c r="E108" s="15">
        <v>262.5</v>
      </c>
      <c r="F108" s="14">
        <v>26987.5</v>
      </c>
      <c r="G108" s="12"/>
      <c r="H108" s="17"/>
      <c r="I108" s="16"/>
    </row>
    <row r="109" spans="1:9" s="18" customFormat="1" ht="12.2" customHeight="1" x14ac:dyDescent="0.25">
      <c r="A109" s="9">
        <v>43410</v>
      </c>
      <c r="B109" s="10">
        <v>25841</v>
      </c>
      <c r="C109" s="11" t="s">
        <v>3128</v>
      </c>
      <c r="D109" s="12" t="s">
        <v>2608</v>
      </c>
      <c r="E109" s="15">
        <v>207.64</v>
      </c>
      <c r="F109" s="14">
        <v>385.23</v>
      </c>
      <c r="G109" s="12"/>
      <c r="H109" s="17"/>
      <c r="I109" s="16"/>
    </row>
    <row r="110" spans="1:9" s="18" customFormat="1" ht="12.2" customHeight="1" x14ac:dyDescent="0.25">
      <c r="A110" s="9">
        <v>43403</v>
      </c>
      <c r="B110" s="10">
        <v>25589</v>
      </c>
      <c r="C110" s="11" t="s">
        <v>3132</v>
      </c>
      <c r="D110" s="12" t="s">
        <v>87</v>
      </c>
      <c r="E110" s="15">
        <v>1800</v>
      </c>
      <c r="F110" s="14">
        <v>8100</v>
      </c>
      <c r="G110" s="12"/>
      <c r="H110" s="17"/>
      <c r="I110" s="16"/>
    </row>
    <row r="111" spans="1:9" s="18" customFormat="1" ht="12.2" customHeight="1" x14ac:dyDescent="0.25">
      <c r="A111" s="9">
        <v>43410</v>
      </c>
      <c r="B111" s="10">
        <v>25589</v>
      </c>
      <c r="C111" s="11" t="s">
        <v>3132</v>
      </c>
      <c r="D111" s="12" t="s">
        <v>87</v>
      </c>
      <c r="E111" s="15">
        <v>350</v>
      </c>
      <c r="F111" s="14">
        <v>8450</v>
      </c>
      <c r="G111" s="12"/>
      <c r="H111" s="17"/>
      <c r="I111" s="16"/>
    </row>
    <row r="112" spans="1:9" s="18" customFormat="1" ht="12.2" customHeight="1" x14ac:dyDescent="0.25">
      <c r="A112" s="9">
        <v>43410</v>
      </c>
      <c r="B112" s="10">
        <v>12969</v>
      </c>
      <c r="C112" s="11" t="s">
        <v>3128</v>
      </c>
      <c r="D112" s="12" t="s">
        <v>88</v>
      </c>
      <c r="E112" s="15">
        <v>6.47</v>
      </c>
      <c r="F112" s="14">
        <v>20.14</v>
      </c>
      <c r="G112" s="12"/>
      <c r="H112" s="17"/>
      <c r="I112" s="16"/>
    </row>
    <row r="113" spans="1:9" s="18" customFormat="1" ht="12.2" customHeight="1" x14ac:dyDescent="0.25">
      <c r="A113" s="9">
        <v>43410</v>
      </c>
      <c r="B113" s="10">
        <v>12173</v>
      </c>
      <c r="C113" s="11" t="s">
        <v>3128</v>
      </c>
      <c r="D113" s="12" t="s">
        <v>1015</v>
      </c>
      <c r="E113" s="15">
        <v>320.22000000000003</v>
      </c>
      <c r="F113" s="14">
        <v>320.22000000000003</v>
      </c>
      <c r="G113" s="12"/>
      <c r="H113" s="17"/>
      <c r="I113" s="16"/>
    </row>
    <row r="114" spans="1:9" s="18" customFormat="1" ht="12.2" customHeight="1" x14ac:dyDescent="0.25">
      <c r="A114" s="9">
        <v>43409</v>
      </c>
      <c r="B114" s="10">
        <v>43409</v>
      </c>
      <c r="C114" s="11" t="s">
        <v>3047</v>
      </c>
      <c r="D114" s="12" t="s">
        <v>3511</v>
      </c>
      <c r="E114" s="15">
        <v>475</v>
      </c>
      <c r="F114" s="14"/>
      <c r="G114" s="12" t="s">
        <v>3046</v>
      </c>
      <c r="H114" s="17"/>
      <c r="I114" s="16"/>
    </row>
    <row r="115" spans="1:9" s="18" customFormat="1" ht="12.2" customHeight="1" x14ac:dyDescent="0.25">
      <c r="A115" s="9">
        <v>43409</v>
      </c>
      <c r="B115" s="10">
        <v>43409</v>
      </c>
      <c r="C115" s="11" t="s">
        <v>3047</v>
      </c>
      <c r="D115" s="12" t="s">
        <v>3506</v>
      </c>
      <c r="E115" s="15">
        <v>61617.22</v>
      </c>
      <c r="F115" s="14"/>
      <c r="G115" s="12" t="s">
        <v>3046</v>
      </c>
      <c r="H115" s="17"/>
      <c r="I115" s="16"/>
    </row>
    <row r="116" spans="1:9" s="18" customFormat="1" ht="12.2" customHeight="1" x14ac:dyDescent="0.25">
      <c r="A116" s="9">
        <v>43402</v>
      </c>
      <c r="B116" s="10">
        <v>16078</v>
      </c>
      <c r="C116" s="11" t="s">
        <v>3047</v>
      </c>
      <c r="D116" s="12" t="s">
        <v>3427</v>
      </c>
      <c r="E116" s="15">
        <v>475</v>
      </c>
      <c r="F116" s="14"/>
      <c r="G116" s="12" t="s">
        <v>3046</v>
      </c>
      <c r="H116" s="17"/>
      <c r="I116" s="16"/>
    </row>
    <row r="117" spans="1:9" s="18" customFormat="1" ht="12.2" customHeight="1" x14ac:dyDescent="0.25">
      <c r="A117" s="9">
        <v>43410</v>
      </c>
      <c r="B117" s="10">
        <v>10301</v>
      </c>
      <c r="C117" s="11" t="s">
        <v>3140</v>
      </c>
      <c r="D117" s="12" t="s">
        <v>89</v>
      </c>
      <c r="E117" s="15">
        <v>1010</v>
      </c>
      <c r="F117" s="14">
        <v>1010</v>
      </c>
      <c r="G117" s="12"/>
      <c r="H117" s="17"/>
      <c r="I117" s="16"/>
    </row>
    <row r="118" spans="1:9" s="18" customFormat="1" ht="12.2" customHeight="1" x14ac:dyDescent="0.25">
      <c r="A118" s="9">
        <v>43403</v>
      </c>
      <c r="B118" s="10">
        <v>22304</v>
      </c>
      <c r="C118" s="11" t="s">
        <v>3134</v>
      </c>
      <c r="D118" s="12" t="s">
        <v>1986</v>
      </c>
      <c r="E118" s="15">
        <v>62.1</v>
      </c>
      <c r="F118" s="14">
        <v>62.1</v>
      </c>
      <c r="G118" s="12" t="s">
        <v>3029</v>
      </c>
      <c r="H118" s="17"/>
      <c r="I118" s="16"/>
    </row>
    <row r="119" spans="1:9" s="18" customFormat="1" ht="12.2" customHeight="1" x14ac:dyDescent="0.25">
      <c r="A119" s="9">
        <v>43410</v>
      </c>
      <c r="B119" s="10">
        <v>24309</v>
      </c>
      <c r="C119" s="11" t="s">
        <v>3140</v>
      </c>
      <c r="D119" s="12" t="s">
        <v>2313</v>
      </c>
      <c r="E119" s="15">
        <v>5450</v>
      </c>
      <c r="F119" s="14">
        <v>9800</v>
      </c>
      <c r="G119" s="12"/>
      <c r="H119" s="17"/>
      <c r="I119" s="16"/>
    </row>
    <row r="120" spans="1:9" s="18" customFormat="1" ht="12.2" customHeight="1" x14ac:dyDescent="0.25">
      <c r="A120" s="9">
        <v>43403</v>
      </c>
      <c r="B120" s="10">
        <v>17767</v>
      </c>
      <c r="C120" s="11" t="s">
        <v>3128</v>
      </c>
      <c r="D120" s="12" t="s">
        <v>1579</v>
      </c>
      <c r="E120" s="15">
        <v>48.4</v>
      </c>
      <c r="F120" s="14">
        <v>48.4</v>
      </c>
      <c r="G120" s="12"/>
      <c r="H120" s="17"/>
      <c r="I120" s="16"/>
    </row>
    <row r="121" spans="1:9" s="18" customFormat="1" ht="12.2" customHeight="1" x14ac:dyDescent="0.25">
      <c r="A121" s="9">
        <v>43410</v>
      </c>
      <c r="B121" s="10">
        <v>18469</v>
      </c>
      <c r="C121" s="11" t="s">
        <v>3136</v>
      </c>
      <c r="D121" s="12" t="s">
        <v>1649</v>
      </c>
      <c r="E121" s="15">
        <v>350</v>
      </c>
      <c r="F121" s="14">
        <v>350</v>
      </c>
      <c r="G121" s="12"/>
      <c r="H121"/>
      <c r="I121" s="16"/>
    </row>
    <row r="122" spans="1:9" s="18" customFormat="1" ht="12.2" customHeight="1" x14ac:dyDescent="0.25">
      <c r="A122" s="9">
        <v>43403</v>
      </c>
      <c r="B122" s="10">
        <v>14701</v>
      </c>
      <c r="C122" s="11" t="s">
        <v>3329</v>
      </c>
      <c r="D122" s="12" t="s">
        <v>95</v>
      </c>
      <c r="E122" s="15">
        <v>2000</v>
      </c>
      <c r="F122" s="14">
        <v>2000</v>
      </c>
      <c r="G122" s="12"/>
      <c r="H122" s="17"/>
      <c r="I122" s="16"/>
    </row>
    <row r="123" spans="1:9" s="18" customFormat="1" ht="12.2" customHeight="1" x14ac:dyDescent="0.25">
      <c r="A123" s="9">
        <v>43403</v>
      </c>
      <c r="B123" s="10">
        <v>21119</v>
      </c>
      <c r="C123" s="11" t="s">
        <v>3127</v>
      </c>
      <c r="D123" s="12" t="s">
        <v>96</v>
      </c>
      <c r="E123" s="15">
        <v>4555</v>
      </c>
      <c r="F123" s="14">
        <v>14990</v>
      </c>
      <c r="G123" s="12"/>
      <c r="H123" s="17"/>
      <c r="I123" s="16"/>
    </row>
    <row r="124" spans="1:9" s="18" customFormat="1" ht="12.2" customHeight="1" x14ac:dyDescent="0.25">
      <c r="A124" s="9">
        <v>43410</v>
      </c>
      <c r="B124" s="10">
        <v>21119</v>
      </c>
      <c r="C124" s="11" t="s">
        <v>3127</v>
      </c>
      <c r="D124" s="12" t="s">
        <v>96</v>
      </c>
      <c r="E124" s="15">
        <v>440</v>
      </c>
      <c r="F124" s="14">
        <v>15430</v>
      </c>
      <c r="G124" s="12"/>
      <c r="H124" s="17"/>
      <c r="I124" s="16"/>
    </row>
    <row r="125" spans="1:9" s="18" customFormat="1" ht="12.2" customHeight="1" x14ac:dyDescent="0.25">
      <c r="A125" s="9">
        <v>43403</v>
      </c>
      <c r="B125" s="10">
        <v>24772</v>
      </c>
      <c r="C125" s="11" t="s">
        <v>3127</v>
      </c>
      <c r="D125" s="12" t="s">
        <v>97</v>
      </c>
      <c r="E125" s="15">
        <v>1400</v>
      </c>
      <c r="F125" s="14">
        <v>1400</v>
      </c>
      <c r="G125" s="12"/>
      <c r="H125" s="17"/>
      <c r="I125" s="16"/>
    </row>
    <row r="126" spans="1:9" s="18" customFormat="1" ht="12.2" customHeight="1" x14ac:dyDescent="0.25">
      <c r="A126" s="9">
        <v>43410</v>
      </c>
      <c r="B126" s="10">
        <v>24772</v>
      </c>
      <c r="C126" s="11" t="s">
        <v>3127</v>
      </c>
      <c r="D126" s="12" t="s">
        <v>97</v>
      </c>
      <c r="E126" s="15">
        <v>1400</v>
      </c>
      <c r="F126" s="14">
        <v>2800</v>
      </c>
      <c r="G126" s="12"/>
      <c r="H126" s="17"/>
      <c r="I126" s="16"/>
    </row>
    <row r="127" spans="1:9" s="18" customFormat="1" ht="12.2" customHeight="1" x14ac:dyDescent="0.25">
      <c r="A127" s="9">
        <v>43403</v>
      </c>
      <c r="B127" s="10">
        <v>16202</v>
      </c>
      <c r="C127" s="11" t="s">
        <v>3128</v>
      </c>
      <c r="D127" s="12" t="s">
        <v>98</v>
      </c>
      <c r="E127" s="15">
        <v>83.93</v>
      </c>
      <c r="F127" s="14">
        <v>163.5</v>
      </c>
      <c r="G127" s="12"/>
      <c r="H127" s="17"/>
      <c r="I127" s="16"/>
    </row>
    <row r="128" spans="1:9" s="18" customFormat="1" ht="12.2" customHeight="1" x14ac:dyDescent="0.25">
      <c r="A128" s="9">
        <v>43403</v>
      </c>
      <c r="B128" s="10">
        <v>10972</v>
      </c>
      <c r="C128" s="11" t="s">
        <v>3140</v>
      </c>
      <c r="D128" s="12" t="s">
        <v>99</v>
      </c>
      <c r="E128" s="15">
        <v>6389.0900000000011</v>
      </c>
      <c r="F128" s="14">
        <v>11599.25</v>
      </c>
      <c r="G128" s="12"/>
      <c r="H128" s="17"/>
      <c r="I128" s="16"/>
    </row>
    <row r="129" spans="1:9" s="18" customFormat="1" ht="12.2" customHeight="1" x14ac:dyDescent="0.25">
      <c r="A129" s="9">
        <v>43403</v>
      </c>
      <c r="B129" s="10">
        <v>11592</v>
      </c>
      <c r="C129" s="11" t="s">
        <v>3127</v>
      </c>
      <c r="D129" s="12" t="s">
        <v>100</v>
      </c>
      <c r="E129" s="15">
        <v>23500</v>
      </c>
      <c r="F129" s="14">
        <v>24900</v>
      </c>
      <c r="G129" s="12"/>
      <c r="H129" s="17"/>
      <c r="I129" s="16"/>
    </row>
    <row r="130" spans="1:9" s="18" customFormat="1" ht="12.2" customHeight="1" x14ac:dyDescent="0.25">
      <c r="A130" s="9">
        <v>43410</v>
      </c>
      <c r="B130" s="10">
        <v>20785</v>
      </c>
      <c r="C130" s="11" t="s">
        <v>3140</v>
      </c>
      <c r="D130" s="12" t="s">
        <v>101</v>
      </c>
      <c r="E130" s="15">
        <v>447</v>
      </c>
      <c r="F130" s="14">
        <v>894</v>
      </c>
      <c r="G130" s="12"/>
      <c r="H130" s="17"/>
      <c r="I130" s="16"/>
    </row>
    <row r="131" spans="1:9" s="18" customFormat="1" ht="12.2" customHeight="1" x14ac:dyDescent="0.25">
      <c r="A131" s="9">
        <v>43403</v>
      </c>
      <c r="B131" s="10">
        <v>13225</v>
      </c>
      <c r="C131" s="11" t="s">
        <v>3140</v>
      </c>
      <c r="D131" s="12" t="s">
        <v>102</v>
      </c>
      <c r="E131" s="15">
        <v>753.63</v>
      </c>
      <c r="F131" s="14">
        <v>205879.38</v>
      </c>
      <c r="G131" s="12" t="s">
        <v>3029</v>
      </c>
      <c r="H131" s="17"/>
      <c r="I131" s="16"/>
    </row>
    <row r="132" spans="1:9" s="18" customFormat="1" ht="12.2" customHeight="1" x14ac:dyDescent="0.25">
      <c r="A132" s="9">
        <v>43410</v>
      </c>
      <c r="B132" s="10">
        <v>13225</v>
      </c>
      <c r="C132" s="11" t="s">
        <v>3140</v>
      </c>
      <c r="D132" s="12" t="s">
        <v>102</v>
      </c>
      <c r="E132" s="15">
        <v>199.57</v>
      </c>
      <c r="F132" s="14">
        <v>206078.95</v>
      </c>
      <c r="G132" s="12"/>
      <c r="H132" s="17"/>
      <c r="I132" s="16"/>
    </row>
    <row r="133" spans="1:9" s="18" customFormat="1" ht="12.2" customHeight="1" x14ac:dyDescent="0.25">
      <c r="A133" s="9">
        <v>43403</v>
      </c>
      <c r="B133" s="10">
        <v>14649</v>
      </c>
      <c r="C133" s="11" t="s">
        <v>3140</v>
      </c>
      <c r="D133" s="12" t="s">
        <v>105</v>
      </c>
      <c r="E133" s="15">
        <v>123976.13</v>
      </c>
      <c r="F133" s="14">
        <v>385577.22</v>
      </c>
      <c r="G133" s="12" t="s">
        <v>3029</v>
      </c>
      <c r="H133" s="17"/>
      <c r="I133" s="16"/>
    </row>
    <row r="134" spans="1:9" s="18" customFormat="1" ht="12.2" customHeight="1" x14ac:dyDescent="0.25">
      <c r="A134" s="9">
        <v>43410</v>
      </c>
      <c r="B134" s="10">
        <v>13918</v>
      </c>
      <c r="C134" s="11" t="s">
        <v>3141</v>
      </c>
      <c r="D134" s="12" t="s">
        <v>106</v>
      </c>
      <c r="E134" s="15">
        <v>8593.2000000000007</v>
      </c>
      <c r="F134" s="14">
        <v>8593.2000000000007</v>
      </c>
      <c r="G134" s="12"/>
      <c r="H134" s="17"/>
      <c r="I134" s="16"/>
    </row>
    <row r="135" spans="1:9" s="18" customFormat="1" ht="12.2" customHeight="1" x14ac:dyDescent="0.25">
      <c r="A135" s="9">
        <v>43410</v>
      </c>
      <c r="B135" s="10">
        <v>12373</v>
      </c>
      <c r="C135" s="11" t="s">
        <v>3128</v>
      </c>
      <c r="D135" s="12" t="s">
        <v>1045</v>
      </c>
      <c r="E135" s="15">
        <v>162</v>
      </c>
      <c r="F135" s="14">
        <v>162</v>
      </c>
      <c r="G135" s="12"/>
      <c r="H135" s="17"/>
      <c r="I135" s="16"/>
    </row>
    <row r="136" spans="1:9" s="18" customFormat="1" ht="12.2" customHeight="1" x14ac:dyDescent="0.25">
      <c r="A136" s="9">
        <v>43410</v>
      </c>
      <c r="B136" s="10">
        <v>17569</v>
      </c>
      <c r="C136" s="11" t="s">
        <v>3128</v>
      </c>
      <c r="D136" s="12" t="s">
        <v>1555</v>
      </c>
      <c r="E136" s="15">
        <v>126</v>
      </c>
      <c r="F136" s="14">
        <v>126</v>
      </c>
      <c r="G136" s="12"/>
      <c r="H136" s="17"/>
      <c r="I136" s="16"/>
    </row>
    <row r="137" spans="1:9" s="18" customFormat="1" ht="12.2" customHeight="1" x14ac:dyDescent="0.25">
      <c r="A137" s="9">
        <v>43410</v>
      </c>
      <c r="B137" s="10">
        <v>27155</v>
      </c>
      <c r="C137" s="11" t="s">
        <v>3136</v>
      </c>
      <c r="D137" s="12" t="s">
        <v>2951</v>
      </c>
      <c r="E137" s="15">
        <v>350</v>
      </c>
      <c r="F137" s="14">
        <v>350</v>
      </c>
      <c r="G137" s="12"/>
      <c r="H137" s="17"/>
      <c r="I137" s="16"/>
    </row>
    <row r="138" spans="1:9" s="18" customFormat="1" ht="12.2" customHeight="1" x14ac:dyDescent="0.25">
      <c r="A138" s="9">
        <v>43403</v>
      </c>
      <c r="B138" s="10">
        <v>10405</v>
      </c>
      <c r="C138" s="11" t="s">
        <v>3140</v>
      </c>
      <c r="D138" s="12" t="s">
        <v>109</v>
      </c>
      <c r="E138" s="15">
        <v>245.95</v>
      </c>
      <c r="F138" s="14">
        <v>8789.93</v>
      </c>
      <c r="G138" s="12" t="s">
        <v>3029</v>
      </c>
      <c r="H138" s="17"/>
      <c r="I138" s="16"/>
    </row>
    <row r="139" spans="1:9" s="18" customFormat="1" ht="12.2" customHeight="1" x14ac:dyDescent="0.25">
      <c r="A139" s="9">
        <v>43410</v>
      </c>
      <c r="B139" s="10">
        <v>10405</v>
      </c>
      <c r="C139" s="11" t="s">
        <v>3129</v>
      </c>
      <c r="D139" s="12" t="s">
        <v>109</v>
      </c>
      <c r="E139" s="15">
        <v>8748.27</v>
      </c>
      <c r="F139" s="14">
        <v>17538.2</v>
      </c>
      <c r="G139" s="12"/>
      <c r="H139" s="17"/>
      <c r="I139" s="16"/>
    </row>
    <row r="140" spans="1:9" s="18" customFormat="1" ht="12.2" customHeight="1" x14ac:dyDescent="0.25">
      <c r="A140" s="9">
        <v>43410</v>
      </c>
      <c r="B140" s="10">
        <v>12192</v>
      </c>
      <c r="C140" s="11" t="s">
        <v>3140</v>
      </c>
      <c r="D140" s="12" t="s">
        <v>110</v>
      </c>
      <c r="E140" s="15">
        <v>213</v>
      </c>
      <c r="F140" s="14">
        <v>213</v>
      </c>
      <c r="G140" s="12"/>
      <c r="H140" s="17"/>
      <c r="I140" s="16"/>
    </row>
    <row r="141" spans="1:9" s="18" customFormat="1" ht="12.2" customHeight="1" x14ac:dyDescent="0.25">
      <c r="A141" s="9">
        <v>43403</v>
      </c>
      <c r="B141" s="10">
        <v>14001</v>
      </c>
      <c r="C141" s="11" t="s">
        <v>3141</v>
      </c>
      <c r="D141" s="12" t="s">
        <v>3324</v>
      </c>
      <c r="E141" s="15">
        <v>350</v>
      </c>
      <c r="F141" s="14">
        <v>131356.28</v>
      </c>
      <c r="G141" s="12" t="s">
        <v>3029</v>
      </c>
      <c r="H141" s="17"/>
      <c r="I141" s="16"/>
    </row>
    <row r="142" spans="1:9" s="18" customFormat="1" ht="12.2" customHeight="1" x14ac:dyDescent="0.25">
      <c r="A142" s="9">
        <v>43403</v>
      </c>
      <c r="B142" s="10">
        <v>24793</v>
      </c>
      <c r="C142" s="11" t="s">
        <v>3127</v>
      </c>
      <c r="D142" s="12" t="s">
        <v>2387</v>
      </c>
      <c r="E142" s="15">
        <v>925</v>
      </c>
      <c r="F142" s="14">
        <v>1405</v>
      </c>
      <c r="G142" s="12"/>
      <c r="H142" s="17"/>
      <c r="I142" s="16"/>
    </row>
    <row r="143" spans="1:9" s="18" customFormat="1" ht="12.2" customHeight="1" x14ac:dyDescent="0.25">
      <c r="A143" s="9">
        <v>43410</v>
      </c>
      <c r="B143" s="10">
        <v>16016</v>
      </c>
      <c r="C143" s="11" t="s">
        <v>3140</v>
      </c>
      <c r="D143" s="12" t="s">
        <v>114</v>
      </c>
      <c r="E143" s="15">
        <v>1079</v>
      </c>
      <c r="F143" s="14">
        <v>1506</v>
      </c>
      <c r="G143" s="12"/>
      <c r="H143" s="17"/>
      <c r="I143" s="16"/>
    </row>
    <row r="144" spans="1:9" s="18" customFormat="1" ht="12.2" customHeight="1" x14ac:dyDescent="0.25">
      <c r="A144" s="9">
        <v>43403</v>
      </c>
      <c r="B144" s="10">
        <v>14555</v>
      </c>
      <c r="C144" s="11" t="s">
        <v>3140</v>
      </c>
      <c r="D144" s="12" t="s">
        <v>115</v>
      </c>
      <c r="E144" s="15">
        <v>3120.19</v>
      </c>
      <c r="F144" s="14">
        <v>6163.24</v>
      </c>
      <c r="G144" s="12"/>
      <c r="H144" s="17"/>
      <c r="I144" s="16"/>
    </row>
    <row r="145" spans="1:9" s="18" customFormat="1" ht="12.2" customHeight="1" x14ac:dyDescent="0.25">
      <c r="A145" s="9">
        <v>43410</v>
      </c>
      <c r="B145" s="10">
        <v>14555</v>
      </c>
      <c r="C145" s="11" t="s">
        <v>3140</v>
      </c>
      <c r="D145" s="12" t="s">
        <v>115</v>
      </c>
      <c r="E145" s="15">
        <v>9890.92</v>
      </c>
      <c r="F145" s="14">
        <v>16054.16</v>
      </c>
      <c r="G145" s="12"/>
      <c r="H145" s="17"/>
      <c r="I145" s="16"/>
    </row>
    <row r="146" spans="1:9" s="18" customFormat="1" ht="12.2" customHeight="1" x14ac:dyDescent="0.25">
      <c r="A146" s="9">
        <v>43403</v>
      </c>
      <c r="B146" s="10">
        <v>24059</v>
      </c>
      <c r="C146" s="11" t="s">
        <v>3127</v>
      </c>
      <c r="D146" s="12" t="s">
        <v>116</v>
      </c>
      <c r="E146" s="15">
        <v>3635</v>
      </c>
      <c r="F146" s="14">
        <v>8300</v>
      </c>
      <c r="G146" s="12"/>
      <c r="H146" s="17"/>
      <c r="I146" s="16"/>
    </row>
    <row r="147" spans="1:9" s="18" customFormat="1" ht="12.2" customHeight="1" x14ac:dyDescent="0.25">
      <c r="A147" s="9">
        <v>43410</v>
      </c>
      <c r="B147" s="10">
        <v>17787</v>
      </c>
      <c r="C147" s="11" t="s">
        <v>3230</v>
      </c>
      <c r="D147" s="12" t="s">
        <v>1583</v>
      </c>
      <c r="E147" s="15">
        <v>9690</v>
      </c>
      <c r="F147" s="14">
        <v>47019.1</v>
      </c>
      <c r="G147" s="12"/>
      <c r="H147" s="17"/>
      <c r="I147" s="16"/>
    </row>
    <row r="148" spans="1:9" s="18" customFormat="1" ht="12.2" customHeight="1" x14ac:dyDescent="0.25">
      <c r="A148" s="9">
        <v>43410</v>
      </c>
      <c r="B148" s="10">
        <v>19202</v>
      </c>
      <c r="C148" s="11" t="s">
        <v>3140</v>
      </c>
      <c r="D148" s="12" t="s">
        <v>117</v>
      </c>
      <c r="E148" s="15">
        <v>496.49</v>
      </c>
      <c r="F148" s="14">
        <v>1314.98</v>
      </c>
      <c r="G148" s="12"/>
      <c r="H148" s="17"/>
      <c r="I148" s="16"/>
    </row>
    <row r="149" spans="1:9" s="18" customFormat="1" ht="12.2" customHeight="1" x14ac:dyDescent="0.25">
      <c r="A149" s="9">
        <v>43410</v>
      </c>
      <c r="B149" s="10">
        <v>14384</v>
      </c>
      <c r="C149" s="11" t="s">
        <v>3141</v>
      </c>
      <c r="D149" s="12" t="s">
        <v>118</v>
      </c>
      <c r="E149" s="15">
        <v>4355.24</v>
      </c>
      <c r="F149" s="14">
        <v>18111.89</v>
      </c>
      <c r="G149" s="12"/>
      <c r="H149" s="17"/>
      <c r="I149" s="16"/>
    </row>
    <row r="150" spans="1:9" s="18" customFormat="1" ht="12.2" customHeight="1" x14ac:dyDescent="0.25">
      <c r="A150" s="9">
        <v>43403</v>
      </c>
      <c r="B150" s="10">
        <v>13271</v>
      </c>
      <c r="C150" s="11" t="s">
        <v>3140</v>
      </c>
      <c r="D150" s="12" t="s">
        <v>119</v>
      </c>
      <c r="E150" s="15">
        <v>294.08999999999997</v>
      </c>
      <c r="F150" s="14">
        <v>294.08999999999997</v>
      </c>
      <c r="G150" s="12"/>
      <c r="H150" s="17"/>
      <c r="I150" s="16"/>
    </row>
    <row r="151" spans="1:9" s="18" customFormat="1" ht="12.2" customHeight="1" x14ac:dyDescent="0.25">
      <c r="A151" s="9">
        <v>43403</v>
      </c>
      <c r="B151" s="10">
        <v>24766</v>
      </c>
      <c r="C151" s="11" t="s">
        <v>3140</v>
      </c>
      <c r="D151" s="12" t="s">
        <v>121</v>
      </c>
      <c r="E151" s="15">
        <v>417.59999999999997</v>
      </c>
      <c r="F151" s="14">
        <v>2750.28</v>
      </c>
      <c r="G151" s="12"/>
      <c r="H151" s="17"/>
      <c r="I151" s="16"/>
    </row>
    <row r="152" spans="1:9" s="18" customFormat="1" ht="12.2" customHeight="1" x14ac:dyDescent="0.25">
      <c r="A152" s="9">
        <v>43403</v>
      </c>
      <c r="B152" s="10">
        <v>14088</v>
      </c>
      <c r="C152" s="11" t="s">
        <v>3140</v>
      </c>
      <c r="D152" s="12" t="s">
        <v>122</v>
      </c>
      <c r="E152" s="15">
        <v>273.73</v>
      </c>
      <c r="F152" s="14">
        <v>273.73</v>
      </c>
      <c r="G152" s="12" t="s">
        <v>3029</v>
      </c>
      <c r="H152" s="17"/>
      <c r="I152" s="16"/>
    </row>
    <row r="153" spans="1:9" s="18" customFormat="1" ht="12.2" customHeight="1" x14ac:dyDescent="0.25">
      <c r="A153" s="9">
        <v>43410</v>
      </c>
      <c r="B153" s="10">
        <v>22998</v>
      </c>
      <c r="C153" s="11" t="s">
        <v>3140</v>
      </c>
      <c r="D153" s="12" t="s">
        <v>123</v>
      </c>
      <c r="E153" s="15">
        <v>105.83</v>
      </c>
      <c r="F153" s="14">
        <v>1387.08</v>
      </c>
      <c r="G153" s="12"/>
      <c r="H153" s="17"/>
      <c r="I153" s="16"/>
    </row>
    <row r="154" spans="1:9" s="18" customFormat="1" ht="12.2" customHeight="1" x14ac:dyDescent="0.25">
      <c r="A154" s="9">
        <v>43403</v>
      </c>
      <c r="B154" s="10">
        <v>13637</v>
      </c>
      <c r="C154" s="11" t="s">
        <v>3141</v>
      </c>
      <c r="D154" s="12" t="s">
        <v>125</v>
      </c>
      <c r="E154" s="15">
        <v>18659.740000000002</v>
      </c>
      <c r="F154" s="14">
        <v>19235.84</v>
      </c>
      <c r="G154" s="12"/>
      <c r="H154" s="17"/>
      <c r="I154" s="16"/>
    </row>
    <row r="155" spans="1:9" s="18" customFormat="1" ht="12.2" customHeight="1" x14ac:dyDescent="0.25">
      <c r="A155" s="9">
        <v>43403</v>
      </c>
      <c r="B155" s="10">
        <v>13869</v>
      </c>
      <c r="C155" s="11" t="s">
        <v>3141</v>
      </c>
      <c r="D155" s="12" t="s">
        <v>3105</v>
      </c>
      <c r="E155" s="15">
        <v>180.12</v>
      </c>
      <c r="F155" s="14">
        <v>1049.02</v>
      </c>
      <c r="G155" s="12" t="s">
        <v>3029</v>
      </c>
      <c r="H155" s="17"/>
      <c r="I155" s="16"/>
    </row>
    <row r="156" spans="1:9" s="18" customFormat="1" ht="12.2" customHeight="1" x14ac:dyDescent="0.25">
      <c r="A156" s="9">
        <v>43410</v>
      </c>
      <c r="B156" s="10">
        <v>13869</v>
      </c>
      <c r="C156" s="11" t="s">
        <v>3141</v>
      </c>
      <c r="D156" s="12" t="s">
        <v>3105</v>
      </c>
      <c r="E156" s="15">
        <v>78.62</v>
      </c>
      <c r="F156" s="14">
        <v>1127.6399999999999</v>
      </c>
      <c r="G156" s="12"/>
      <c r="H156" s="17"/>
      <c r="I156" s="16"/>
    </row>
    <row r="157" spans="1:9" s="18" customFormat="1" ht="12.2" customHeight="1" x14ac:dyDescent="0.25">
      <c r="A157" s="9">
        <v>43403</v>
      </c>
      <c r="B157" s="10">
        <v>17676</v>
      </c>
      <c r="C157" s="11" t="s">
        <v>3141</v>
      </c>
      <c r="D157" s="12" t="s">
        <v>127</v>
      </c>
      <c r="E157" s="15">
        <v>1061.8699999999999</v>
      </c>
      <c r="F157" s="14">
        <v>2850.79</v>
      </c>
      <c r="G157" s="12"/>
      <c r="H157" s="17"/>
      <c r="I157" s="16"/>
    </row>
    <row r="158" spans="1:9" s="18" customFormat="1" ht="12.2" customHeight="1" x14ac:dyDescent="0.25">
      <c r="A158" s="9">
        <v>43410</v>
      </c>
      <c r="B158" s="10">
        <v>13356</v>
      </c>
      <c r="C158" s="11" t="s">
        <v>3141</v>
      </c>
      <c r="D158" s="12" t="s">
        <v>1170</v>
      </c>
      <c r="E158" s="15">
        <v>316.52</v>
      </c>
      <c r="F158" s="14">
        <v>765.44</v>
      </c>
      <c r="G158" s="12"/>
      <c r="H158" s="17"/>
      <c r="I158" s="16"/>
    </row>
    <row r="159" spans="1:9" s="18" customFormat="1" ht="12.2" customHeight="1" x14ac:dyDescent="0.25">
      <c r="A159" s="9">
        <v>43410</v>
      </c>
      <c r="B159" s="10">
        <v>13878</v>
      </c>
      <c r="C159" s="11" t="s">
        <v>3141</v>
      </c>
      <c r="D159" s="12" t="s">
        <v>3106</v>
      </c>
      <c r="E159" s="15">
        <v>221.01</v>
      </c>
      <c r="F159" s="14">
        <v>74742.899999999994</v>
      </c>
      <c r="G159" s="12"/>
      <c r="H159" s="17"/>
      <c r="I159" s="16"/>
    </row>
    <row r="160" spans="1:9" s="18" customFormat="1" ht="12.2" customHeight="1" x14ac:dyDescent="0.25">
      <c r="A160" s="9">
        <v>43403</v>
      </c>
      <c r="B160" s="10">
        <v>13880</v>
      </c>
      <c r="C160" s="11" t="s">
        <v>3141</v>
      </c>
      <c r="D160" s="12" t="s">
        <v>129</v>
      </c>
      <c r="E160" s="15">
        <v>222.75</v>
      </c>
      <c r="F160" s="14">
        <v>17403.34</v>
      </c>
      <c r="G160" s="12" t="s">
        <v>3029</v>
      </c>
      <c r="H160" s="17"/>
      <c r="I160" s="16"/>
    </row>
    <row r="161" spans="1:9" s="18" customFormat="1" ht="12.2" customHeight="1" x14ac:dyDescent="0.25">
      <c r="A161" s="9">
        <v>43410</v>
      </c>
      <c r="B161" s="10">
        <v>13880</v>
      </c>
      <c r="C161" s="11" t="s">
        <v>3141</v>
      </c>
      <c r="D161" s="12" t="s">
        <v>129</v>
      </c>
      <c r="E161" s="15">
        <v>209.70999999999998</v>
      </c>
      <c r="F161" s="14">
        <v>17613.05</v>
      </c>
      <c r="G161" s="12"/>
      <c r="H161" s="17"/>
      <c r="I161" s="16"/>
    </row>
    <row r="162" spans="1:9" s="18" customFormat="1" ht="12.2" customHeight="1" x14ac:dyDescent="0.25">
      <c r="A162" s="9">
        <v>43403</v>
      </c>
      <c r="B162" s="10">
        <v>16049</v>
      </c>
      <c r="C162" s="11" t="s">
        <v>3140</v>
      </c>
      <c r="D162" s="12" t="s">
        <v>130</v>
      </c>
      <c r="E162" s="15">
        <v>851.55</v>
      </c>
      <c r="F162" s="14">
        <v>851.55</v>
      </c>
      <c r="G162" s="12"/>
      <c r="H162" s="17"/>
      <c r="I162" s="16"/>
    </row>
    <row r="163" spans="1:9" s="18" customFormat="1" ht="12.2" customHeight="1" x14ac:dyDescent="0.25">
      <c r="A163" s="9">
        <v>43410</v>
      </c>
      <c r="B163" s="10">
        <v>13893</v>
      </c>
      <c r="C163" s="11" t="s">
        <v>3141</v>
      </c>
      <c r="D163" s="12" t="s">
        <v>131</v>
      </c>
      <c r="E163" s="15">
        <v>572.03</v>
      </c>
      <c r="F163" s="14">
        <v>10790.66</v>
      </c>
      <c r="G163" s="12"/>
      <c r="H163" s="17"/>
      <c r="I163" s="16"/>
    </row>
    <row r="164" spans="1:9" s="18" customFormat="1" ht="12.2" customHeight="1" x14ac:dyDescent="0.25">
      <c r="A164" s="9">
        <v>43403</v>
      </c>
      <c r="B164" s="10">
        <v>13893</v>
      </c>
      <c r="C164" s="11" t="s">
        <v>3141</v>
      </c>
      <c r="D164" s="12" t="s">
        <v>3107</v>
      </c>
      <c r="E164" s="15">
        <v>205.03</v>
      </c>
      <c r="F164" s="14">
        <v>10218.629999999999</v>
      </c>
      <c r="G164" s="12" t="s">
        <v>3029</v>
      </c>
      <c r="H164" s="17"/>
      <c r="I164" s="16"/>
    </row>
    <row r="165" spans="1:9" s="18" customFormat="1" ht="12.2" customHeight="1" x14ac:dyDescent="0.25">
      <c r="A165" s="9">
        <v>43410</v>
      </c>
      <c r="B165" s="10">
        <v>13893</v>
      </c>
      <c r="C165" s="11" t="s">
        <v>3141</v>
      </c>
      <c r="D165" s="12" t="s">
        <v>3107</v>
      </c>
      <c r="E165" s="15">
        <v>286.84000000000003</v>
      </c>
      <c r="F165" s="14">
        <v>10505.47</v>
      </c>
      <c r="G165" s="12"/>
      <c r="H165" s="17"/>
      <c r="I165" s="16"/>
    </row>
    <row r="166" spans="1:9" s="18" customFormat="1" ht="12.2" customHeight="1" x14ac:dyDescent="0.25">
      <c r="A166" s="9">
        <v>43410</v>
      </c>
      <c r="B166" s="10">
        <v>17908</v>
      </c>
      <c r="C166" s="11" t="s">
        <v>3140</v>
      </c>
      <c r="D166" s="12" t="s">
        <v>1599</v>
      </c>
      <c r="E166" s="15">
        <v>54374.7</v>
      </c>
      <c r="F166" s="14">
        <v>54374.7</v>
      </c>
      <c r="G166" s="12"/>
      <c r="H166" s="17"/>
      <c r="I166" s="16"/>
    </row>
    <row r="167" spans="1:9" s="18" customFormat="1" ht="12.2" customHeight="1" x14ac:dyDescent="0.25">
      <c r="A167" s="9">
        <v>43409</v>
      </c>
      <c r="B167" s="10">
        <v>43409</v>
      </c>
      <c r="C167" s="11" t="s">
        <v>3047</v>
      </c>
      <c r="D167" s="12" t="s">
        <v>3505</v>
      </c>
      <c r="E167" s="15">
        <v>27962.59</v>
      </c>
      <c r="F167" s="14"/>
      <c r="G167" s="12" t="s">
        <v>3046</v>
      </c>
      <c r="H167" s="17"/>
      <c r="I167" s="16"/>
    </row>
    <row r="168" spans="1:9" s="18" customFormat="1" ht="12.2" customHeight="1" x14ac:dyDescent="0.25">
      <c r="A168" s="9">
        <v>43403</v>
      </c>
      <c r="B168" s="10">
        <v>21124</v>
      </c>
      <c r="C168" s="11" t="s">
        <v>3140</v>
      </c>
      <c r="D168" s="12" t="s">
        <v>132</v>
      </c>
      <c r="E168" s="15">
        <v>2614.73</v>
      </c>
      <c r="F168" s="14">
        <v>13691.77</v>
      </c>
      <c r="G168" s="12"/>
      <c r="H168" s="17"/>
      <c r="I168" s="16"/>
    </row>
    <row r="169" spans="1:9" s="18" customFormat="1" ht="12.2" customHeight="1" x14ac:dyDescent="0.25">
      <c r="A169" s="9">
        <v>43410</v>
      </c>
      <c r="B169" s="10">
        <v>21124</v>
      </c>
      <c r="C169" s="11" t="s">
        <v>3140</v>
      </c>
      <c r="D169" s="12" t="s">
        <v>132</v>
      </c>
      <c r="E169" s="15">
        <v>647.54</v>
      </c>
      <c r="F169" s="14">
        <v>14339.310000000001</v>
      </c>
      <c r="G169" s="12"/>
      <c r="H169" s="17"/>
      <c r="I169" s="16"/>
    </row>
    <row r="170" spans="1:9" s="18" customFormat="1" ht="12.2" customHeight="1" x14ac:dyDescent="0.25">
      <c r="A170" s="9">
        <v>43399</v>
      </c>
      <c r="B170" s="10">
        <v>22797</v>
      </c>
      <c r="C170" s="11" t="s">
        <v>3073</v>
      </c>
      <c r="D170" s="12" t="s">
        <v>134</v>
      </c>
      <c r="E170" s="15">
        <v>1305</v>
      </c>
      <c r="F170" s="14">
        <v>2610</v>
      </c>
      <c r="G170" s="12" t="s">
        <v>3072</v>
      </c>
      <c r="H170" s="17"/>
      <c r="I170" s="16"/>
    </row>
    <row r="171" spans="1:9" s="18" customFormat="1" ht="12.2" customHeight="1" x14ac:dyDescent="0.25">
      <c r="A171" s="9">
        <v>43403</v>
      </c>
      <c r="B171" s="10">
        <v>13741</v>
      </c>
      <c r="C171" s="11" t="s">
        <v>3134</v>
      </c>
      <c r="D171" s="12" t="s">
        <v>1248</v>
      </c>
      <c r="E171" s="15">
        <v>1036.01</v>
      </c>
      <c r="F171" s="14">
        <v>1164.58</v>
      </c>
      <c r="G171" s="12" t="s">
        <v>3029</v>
      </c>
      <c r="H171" s="17"/>
      <c r="I171" s="16"/>
    </row>
    <row r="172" spans="1:9" s="18" customFormat="1" ht="12.2" customHeight="1" x14ac:dyDescent="0.25">
      <c r="A172" s="9">
        <v>43403</v>
      </c>
      <c r="B172" s="10">
        <v>11546</v>
      </c>
      <c r="C172" s="11" t="s">
        <v>3128</v>
      </c>
      <c r="D172" s="12" t="s">
        <v>941</v>
      </c>
      <c r="E172" s="15">
        <v>462.26</v>
      </c>
      <c r="F172" s="14">
        <v>462.26</v>
      </c>
      <c r="G172" s="12"/>
      <c r="H172" s="17"/>
      <c r="I172" s="16"/>
    </row>
    <row r="173" spans="1:9" s="18" customFormat="1" ht="12.2" customHeight="1" x14ac:dyDescent="0.25">
      <c r="A173" s="9">
        <v>43403</v>
      </c>
      <c r="B173" s="10">
        <v>13327</v>
      </c>
      <c r="C173" s="11" t="s">
        <v>3140</v>
      </c>
      <c r="D173" s="12" t="s">
        <v>135</v>
      </c>
      <c r="E173" s="15">
        <v>90</v>
      </c>
      <c r="F173" s="14">
        <v>210</v>
      </c>
      <c r="G173" s="12"/>
      <c r="H173" s="17"/>
      <c r="I173" s="16"/>
    </row>
    <row r="174" spans="1:9" s="18" customFormat="1" ht="12.2" customHeight="1" x14ac:dyDescent="0.25">
      <c r="A174" s="9">
        <v>43403</v>
      </c>
      <c r="B174" s="10">
        <v>25038</v>
      </c>
      <c r="C174" s="11" t="s">
        <v>3140</v>
      </c>
      <c r="D174" s="12" t="s">
        <v>136</v>
      </c>
      <c r="E174" s="15">
        <v>242.99</v>
      </c>
      <c r="F174" s="14">
        <v>359.24</v>
      </c>
      <c r="G174" s="12"/>
      <c r="H174" s="17"/>
      <c r="I174" s="16"/>
    </row>
    <row r="175" spans="1:9" s="18" customFormat="1" ht="12.2" customHeight="1" x14ac:dyDescent="0.25">
      <c r="A175" s="9">
        <v>43410</v>
      </c>
      <c r="B175" s="10">
        <v>13659</v>
      </c>
      <c r="C175" s="11" t="s">
        <v>3141</v>
      </c>
      <c r="D175" s="12" t="s">
        <v>137</v>
      </c>
      <c r="E175" s="15">
        <v>2500</v>
      </c>
      <c r="F175" s="14">
        <v>9250</v>
      </c>
      <c r="G175" s="12"/>
      <c r="H175" s="17"/>
      <c r="I175" s="16"/>
    </row>
    <row r="176" spans="1:9" s="18" customFormat="1" ht="12.2" customHeight="1" x14ac:dyDescent="0.25">
      <c r="A176" s="9">
        <v>43403</v>
      </c>
      <c r="B176" s="10">
        <v>14390</v>
      </c>
      <c r="C176" s="11" t="s">
        <v>3140</v>
      </c>
      <c r="D176" s="12" t="s">
        <v>138</v>
      </c>
      <c r="E176" s="15">
        <v>125</v>
      </c>
      <c r="F176" s="14">
        <v>125</v>
      </c>
      <c r="G176" s="12"/>
      <c r="H176" s="17"/>
      <c r="I176" s="16"/>
    </row>
    <row r="177" spans="1:9" s="18" customFormat="1" ht="12.2" customHeight="1" x14ac:dyDescent="0.25">
      <c r="A177" s="9">
        <v>43399</v>
      </c>
      <c r="B177" s="10">
        <v>25402</v>
      </c>
      <c r="C177" s="11" t="s">
        <v>3073</v>
      </c>
      <c r="D177" s="12" t="s">
        <v>140</v>
      </c>
      <c r="E177" s="15">
        <v>553.85</v>
      </c>
      <c r="F177" s="14">
        <v>1107.7</v>
      </c>
      <c r="G177" s="12" t="s">
        <v>3072</v>
      </c>
      <c r="H177" s="17"/>
      <c r="I177" s="16"/>
    </row>
    <row r="178" spans="1:9" s="18" customFormat="1" ht="12.2" customHeight="1" x14ac:dyDescent="0.25">
      <c r="A178" s="9">
        <v>43410</v>
      </c>
      <c r="B178" s="10">
        <v>23412</v>
      </c>
      <c r="C178" s="11" t="s">
        <v>3129</v>
      </c>
      <c r="D178" s="12" t="s">
        <v>2146</v>
      </c>
      <c r="E178" s="15">
        <v>17572.96</v>
      </c>
      <c r="F178" s="14">
        <v>34486.83</v>
      </c>
      <c r="G178" s="12"/>
      <c r="H178" s="17"/>
      <c r="I178" s="16"/>
    </row>
    <row r="179" spans="1:9" s="18" customFormat="1" ht="12.2" customHeight="1" x14ac:dyDescent="0.25">
      <c r="A179" s="9">
        <v>43403</v>
      </c>
      <c r="B179" s="10">
        <v>17187</v>
      </c>
      <c r="C179" s="11" t="s">
        <v>3141</v>
      </c>
      <c r="D179" s="12" t="s">
        <v>142</v>
      </c>
      <c r="E179" s="15">
        <v>454.26</v>
      </c>
      <c r="F179" s="14">
        <v>1426</v>
      </c>
      <c r="G179" s="12"/>
      <c r="H179" s="17"/>
      <c r="I179" s="16"/>
    </row>
    <row r="180" spans="1:9" s="18" customFormat="1" ht="12.2" customHeight="1" x14ac:dyDescent="0.25">
      <c r="A180" s="9">
        <v>43399</v>
      </c>
      <c r="B180" s="10">
        <v>18471</v>
      </c>
      <c r="C180" s="11" t="s">
        <v>3073</v>
      </c>
      <c r="D180" s="12" t="s">
        <v>143</v>
      </c>
      <c r="E180" s="15">
        <v>187.5</v>
      </c>
      <c r="F180" s="14">
        <v>375</v>
      </c>
      <c r="G180" s="12" t="s">
        <v>3072</v>
      </c>
      <c r="H180" s="17"/>
      <c r="I180" s="16"/>
    </row>
    <row r="181" spans="1:9" s="18" customFormat="1" ht="12.2" customHeight="1" x14ac:dyDescent="0.25">
      <c r="A181" s="9">
        <v>43410</v>
      </c>
      <c r="B181" s="10">
        <v>26985</v>
      </c>
      <c r="C181" s="11" t="s">
        <v>3140</v>
      </c>
      <c r="D181" s="12" t="s">
        <v>2897</v>
      </c>
      <c r="E181" s="15">
        <v>1321.5</v>
      </c>
      <c r="F181" s="14">
        <v>1321.5</v>
      </c>
      <c r="G181" s="12"/>
      <c r="H181" s="17"/>
      <c r="I181" s="16"/>
    </row>
    <row r="182" spans="1:9" s="18" customFormat="1" ht="12.2" customHeight="1" x14ac:dyDescent="0.25">
      <c r="A182" s="9">
        <v>43410</v>
      </c>
      <c r="B182" s="10">
        <v>14596</v>
      </c>
      <c r="C182" s="11" t="s">
        <v>3140</v>
      </c>
      <c r="D182" s="12" t="s">
        <v>1401</v>
      </c>
      <c r="E182" s="15">
        <v>18278.72</v>
      </c>
      <c r="F182" s="14">
        <v>18278.72</v>
      </c>
      <c r="G182" s="12"/>
      <c r="H182" s="17"/>
      <c r="I182" s="16"/>
    </row>
    <row r="183" spans="1:9" s="18" customFormat="1" ht="12.2" customHeight="1" x14ac:dyDescent="0.25">
      <c r="A183" s="9">
        <v>43410</v>
      </c>
      <c r="B183" s="10">
        <v>13279</v>
      </c>
      <c r="C183" s="11" t="s">
        <v>3141</v>
      </c>
      <c r="D183" s="12" t="s">
        <v>1144</v>
      </c>
      <c r="E183" s="15">
        <v>1973.0100000000004</v>
      </c>
      <c r="F183" s="14">
        <v>3946.0200000000004</v>
      </c>
      <c r="G183" s="12"/>
      <c r="H183" s="17"/>
      <c r="I183" s="16"/>
    </row>
    <row r="184" spans="1:9" s="18" customFormat="1" ht="12.2" customHeight="1" x14ac:dyDescent="0.25">
      <c r="A184" s="9">
        <v>43410</v>
      </c>
      <c r="B184" s="10">
        <v>26691</v>
      </c>
      <c r="C184" s="11" t="s">
        <v>3140</v>
      </c>
      <c r="D184" s="12" t="s">
        <v>150</v>
      </c>
      <c r="E184" s="15">
        <v>4857.5600000000004</v>
      </c>
      <c r="F184" s="14">
        <v>4857.5600000000004</v>
      </c>
      <c r="G184" s="12"/>
      <c r="H184" s="17"/>
      <c r="I184" s="16"/>
    </row>
    <row r="185" spans="1:9" s="18" customFormat="1" ht="12.2" customHeight="1" x14ac:dyDescent="0.25">
      <c r="A185" s="9">
        <v>43403</v>
      </c>
      <c r="B185" s="10">
        <v>20930</v>
      </c>
      <c r="C185" s="11" t="s">
        <v>3127</v>
      </c>
      <c r="D185" s="12" t="s">
        <v>151</v>
      </c>
      <c r="E185" s="15">
        <v>1875</v>
      </c>
      <c r="F185" s="14">
        <v>5050</v>
      </c>
      <c r="G185" s="12"/>
      <c r="H185" s="17"/>
      <c r="I185" s="16"/>
    </row>
    <row r="186" spans="1:9" s="18" customFormat="1" ht="12.2" customHeight="1" x14ac:dyDescent="0.25">
      <c r="A186" s="9">
        <v>43410</v>
      </c>
      <c r="B186" s="10">
        <v>20930</v>
      </c>
      <c r="C186" s="11" t="s">
        <v>3127</v>
      </c>
      <c r="D186" s="12" t="s">
        <v>151</v>
      </c>
      <c r="E186" s="15">
        <v>1200</v>
      </c>
      <c r="F186" s="14">
        <v>6250</v>
      </c>
      <c r="G186" s="12"/>
      <c r="H186" s="17"/>
      <c r="I186" s="16"/>
    </row>
    <row r="187" spans="1:9" s="18" customFormat="1" ht="12.2" customHeight="1" x14ac:dyDescent="0.25">
      <c r="A187" s="9">
        <v>43410</v>
      </c>
      <c r="B187" s="10">
        <v>13396</v>
      </c>
      <c r="C187" s="11" t="s">
        <v>3140</v>
      </c>
      <c r="D187" s="12" t="s">
        <v>152</v>
      </c>
      <c r="E187" s="15">
        <v>573.71</v>
      </c>
      <c r="F187" s="14">
        <v>2495.15</v>
      </c>
      <c r="G187" s="12"/>
      <c r="H187" s="17"/>
      <c r="I187" s="16"/>
    </row>
    <row r="188" spans="1:9" s="18" customFormat="1" ht="12.2" customHeight="1" x14ac:dyDescent="0.25">
      <c r="A188" s="9">
        <v>43403</v>
      </c>
      <c r="B188" s="10">
        <v>14451</v>
      </c>
      <c r="C188" s="11" t="s">
        <v>3140</v>
      </c>
      <c r="D188" s="12" t="s">
        <v>1379</v>
      </c>
      <c r="E188" s="15">
        <v>1044</v>
      </c>
      <c r="F188" s="14">
        <v>1044</v>
      </c>
      <c r="G188" s="12"/>
      <c r="H188" s="17"/>
      <c r="I188" s="16"/>
    </row>
    <row r="189" spans="1:9" s="18" customFormat="1" ht="12.2" customHeight="1" x14ac:dyDescent="0.25">
      <c r="A189" s="9">
        <v>43410</v>
      </c>
      <c r="B189" s="10">
        <v>14451</v>
      </c>
      <c r="C189" s="11" t="s">
        <v>3140</v>
      </c>
      <c r="D189" s="12" t="s">
        <v>1379</v>
      </c>
      <c r="E189" s="15">
        <v>1189.4000000000001</v>
      </c>
      <c r="F189" s="14">
        <v>2233.4</v>
      </c>
      <c r="G189" s="12"/>
      <c r="H189" s="17"/>
      <c r="I189" s="16"/>
    </row>
    <row r="190" spans="1:9" s="18" customFormat="1" ht="12.2" customHeight="1" x14ac:dyDescent="0.25">
      <c r="A190" s="9">
        <v>43410</v>
      </c>
      <c r="B190" s="10">
        <v>23152</v>
      </c>
      <c r="C190" s="11" t="s">
        <v>3134</v>
      </c>
      <c r="D190" s="12" t="s">
        <v>2104</v>
      </c>
      <c r="E190" s="15">
        <v>469690</v>
      </c>
      <c r="F190" s="14">
        <v>865383.81</v>
      </c>
      <c r="G190" s="12"/>
      <c r="H190" s="17"/>
      <c r="I190" s="16"/>
    </row>
    <row r="191" spans="1:9" s="18" customFormat="1" ht="12.2" customHeight="1" x14ac:dyDescent="0.25">
      <c r="A191" s="9">
        <v>43403</v>
      </c>
      <c r="B191" s="10">
        <v>13652</v>
      </c>
      <c r="C191" s="11" t="s">
        <v>3134</v>
      </c>
      <c r="D191" s="12" t="s">
        <v>1235</v>
      </c>
      <c r="E191" s="15">
        <v>174.98000000000002</v>
      </c>
      <c r="F191" s="14">
        <v>174.98</v>
      </c>
      <c r="G191" s="12" t="s">
        <v>3029</v>
      </c>
      <c r="H191" s="17"/>
      <c r="I191" s="16"/>
    </row>
    <row r="192" spans="1:9" s="18" customFormat="1" ht="12.2" customHeight="1" x14ac:dyDescent="0.25">
      <c r="A192" s="9">
        <v>43403</v>
      </c>
      <c r="B192" s="10">
        <v>17666</v>
      </c>
      <c r="C192" s="11" t="s">
        <v>3127</v>
      </c>
      <c r="D192" s="12" t="s">
        <v>1570</v>
      </c>
      <c r="E192" s="15">
        <v>825</v>
      </c>
      <c r="F192" s="14">
        <v>825</v>
      </c>
      <c r="G192" s="12"/>
      <c r="H192" s="17"/>
      <c r="I192" s="16"/>
    </row>
    <row r="193" spans="1:9" s="18" customFormat="1" ht="12.2" customHeight="1" x14ac:dyDescent="0.25">
      <c r="A193" s="9">
        <v>43410</v>
      </c>
      <c r="B193" s="10">
        <v>14391</v>
      </c>
      <c r="C193" s="11" t="s">
        <v>3140</v>
      </c>
      <c r="D193" s="12" t="s">
        <v>1365</v>
      </c>
      <c r="E193" s="15">
        <v>105507.55</v>
      </c>
      <c r="F193" s="14">
        <v>165831.95000000001</v>
      </c>
      <c r="G193" s="12"/>
      <c r="H193" s="17"/>
      <c r="I193" s="16"/>
    </row>
    <row r="194" spans="1:9" s="18" customFormat="1" ht="12.2" customHeight="1" x14ac:dyDescent="0.25">
      <c r="A194" s="9">
        <v>43410</v>
      </c>
      <c r="B194" s="10">
        <v>20439</v>
      </c>
      <c r="C194" s="11" t="s">
        <v>3127</v>
      </c>
      <c r="D194" s="12" t="s">
        <v>156</v>
      </c>
      <c r="E194" s="15">
        <v>1126.18</v>
      </c>
      <c r="F194" s="14">
        <v>1126.18</v>
      </c>
      <c r="G194" s="12"/>
      <c r="H194" s="17"/>
      <c r="I194" s="16"/>
    </row>
    <row r="195" spans="1:9" s="18" customFormat="1" ht="12.2" customHeight="1" x14ac:dyDescent="0.25">
      <c r="A195" s="9">
        <v>43410</v>
      </c>
      <c r="B195" s="10">
        <v>11335</v>
      </c>
      <c r="C195" s="11" t="s">
        <v>3128</v>
      </c>
      <c r="D195" s="12" t="s">
        <v>157</v>
      </c>
      <c r="E195" s="15">
        <v>28.89</v>
      </c>
      <c r="F195" s="14">
        <v>28.89</v>
      </c>
      <c r="G195" s="12"/>
      <c r="H195" s="17"/>
      <c r="I195" s="16"/>
    </row>
    <row r="196" spans="1:9" s="18" customFormat="1" ht="12.2" customHeight="1" x14ac:dyDescent="0.25">
      <c r="A196" s="9">
        <v>43402</v>
      </c>
      <c r="B196" s="10">
        <v>16078</v>
      </c>
      <c r="C196" s="11" t="s">
        <v>3047</v>
      </c>
      <c r="D196" s="12" t="s">
        <v>3439</v>
      </c>
      <c r="E196" s="15">
        <v>950</v>
      </c>
      <c r="F196" s="14"/>
      <c r="G196" s="12" t="s">
        <v>3046</v>
      </c>
      <c r="H196" s="17"/>
      <c r="I196" s="16"/>
    </row>
    <row r="197" spans="1:9" s="18" customFormat="1" ht="12.2" customHeight="1" x14ac:dyDescent="0.25">
      <c r="A197" s="9">
        <v>43403</v>
      </c>
      <c r="B197" s="10">
        <v>12487</v>
      </c>
      <c r="C197" s="11" t="s">
        <v>3127</v>
      </c>
      <c r="D197" s="12" t="s">
        <v>1064</v>
      </c>
      <c r="E197" s="15">
        <v>450</v>
      </c>
      <c r="F197" s="14">
        <v>450</v>
      </c>
      <c r="G197" s="12"/>
      <c r="H197" s="17"/>
      <c r="I197" s="16"/>
    </row>
    <row r="198" spans="1:9" s="18" customFormat="1" ht="12.2" customHeight="1" x14ac:dyDescent="0.25">
      <c r="A198" s="9">
        <v>43410</v>
      </c>
      <c r="B198" s="10">
        <v>12487</v>
      </c>
      <c r="C198" s="11" t="s">
        <v>3127</v>
      </c>
      <c r="D198" s="12" t="s">
        <v>1064</v>
      </c>
      <c r="E198" s="15">
        <v>375</v>
      </c>
      <c r="F198" s="14">
        <v>825</v>
      </c>
      <c r="G198" s="12"/>
      <c r="H198" s="17"/>
      <c r="I198" s="16"/>
    </row>
    <row r="199" spans="1:9" s="18" customFormat="1" ht="12.2" customHeight="1" x14ac:dyDescent="0.25">
      <c r="A199" s="9">
        <v>43403</v>
      </c>
      <c r="B199" s="10">
        <v>26400</v>
      </c>
      <c r="C199" s="11" t="s">
        <v>3136</v>
      </c>
      <c r="D199" s="12" t="s">
        <v>2727</v>
      </c>
      <c r="E199" s="15">
        <v>350</v>
      </c>
      <c r="F199" s="14">
        <v>350</v>
      </c>
      <c r="G199" s="12" t="s">
        <v>3029</v>
      </c>
      <c r="H199" s="17"/>
      <c r="I199" s="16"/>
    </row>
    <row r="200" spans="1:9" s="18" customFormat="1" ht="12.2" customHeight="1" x14ac:dyDescent="0.25">
      <c r="A200" s="9">
        <v>43410</v>
      </c>
      <c r="B200" s="10">
        <v>10874</v>
      </c>
      <c r="C200" s="11" t="s">
        <v>3140</v>
      </c>
      <c r="D200" s="12" t="s">
        <v>162</v>
      </c>
      <c r="E200" s="15">
        <v>580</v>
      </c>
      <c r="F200" s="14">
        <v>2353.4899999999998</v>
      </c>
      <c r="G200" s="12"/>
      <c r="H200" s="17"/>
      <c r="I200" s="16"/>
    </row>
    <row r="201" spans="1:9" s="18" customFormat="1" ht="12.2" customHeight="1" x14ac:dyDescent="0.25">
      <c r="A201" s="9">
        <v>43405</v>
      </c>
      <c r="B201" s="10">
        <v>16078</v>
      </c>
      <c r="C201" s="11" t="s">
        <v>3047</v>
      </c>
      <c r="D201" s="12" t="s">
        <v>3483</v>
      </c>
      <c r="E201" s="15">
        <v>9</v>
      </c>
      <c r="F201" s="14"/>
      <c r="G201" s="12" t="s">
        <v>3046</v>
      </c>
      <c r="H201" s="17"/>
      <c r="I201" s="16"/>
    </row>
    <row r="202" spans="1:9" s="18" customFormat="1" ht="12.2" customHeight="1" x14ac:dyDescent="0.25">
      <c r="A202" s="9">
        <v>43410</v>
      </c>
      <c r="B202" s="10">
        <v>25172</v>
      </c>
      <c r="C202" s="11" t="s">
        <v>3140</v>
      </c>
      <c r="D202" s="12" t="s">
        <v>2469</v>
      </c>
      <c r="E202" s="15">
        <v>75694.460000000006</v>
      </c>
      <c r="F202" s="14">
        <v>75694.460000000006</v>
      </c>
      <c r="G202" s="12"/>
      <c r="H202" s="17"/>
      <c r="I202" s="16"/>
    </row>
    <row r="203" spans="1:9" s="18" customFormat="1" ht="12.2" customHeight="1" x14ac:dyDescent="0.25">
      <c r="A203" s="9">
        <v>43410</v>
      </c>
      <c r="B203" s="10">
        <v>23198</v>
      </c>
      <c r="C203" s="11" t="s">
        <v>3140</v>
      </c>
      <c r="D203" s="12" t="s">
        <v>163</v>
      </c>
      <c r="E203" s="15">
        <v>1442.52</v>
      </c>
      <c r="F203" s="14">
        <v>1442.52</v>
      </c>
      <c r="G203" s="12"/>
      <c r="H203" s="17"/>
      <c r="I203" s="16"/>
    </row>
    <row r="204" spans="1:9" s="18" customFormat="1" ht="12.2" customHeight="1" x14ac:dyDescent="0.25">
      <c r="A204" s="9">
        <v>43403</v>
      </c>
      <c r="B204" s="10">
        <v>27282</v>
      </c>
      <c r="C204" s="11" t="s">
        <v>3128</v>
      </c>
      <c r="D204" s="12" t="s">
        <v>3302</v>
      </c>
      <c r="E204" s="15">
        <v>23.21</v>
      </c>
      <c r="F204" s="14">
        <v>43.6</v>
      </c>
      <c r="G204" s="12"/>
      <c r="H204" s="17"/>
      <c r="I204" s="16"/>
    </row>
    <row r="205" spans="1:9" s="18" customFormat="1" ht="12.2" customHeight="1" x14ac:dyDescent="0.25">
      <c r="A205" s="9">
        <v>43398</v>
      </c>
      <c r="B205" s="10">
        <v>16078</v>
      </c>
      <c r="C205" s="11" t="s">
        <v>3047</v>
      </c>
      <c r="D205" s="12" t="s">
        <v>3241</v>
      </c>
      <c r="E205" s="15">
        <v>80</v>
      </c>
      <c r="F205" s="14"/>
      <c r="G205" s="12" t="s">
        <v>3046</v>
      </c>
      <c r="H205" s="17"/>
      <c r="I205" s="16"/>
    </row>
    <row r="206" spans="1:9" s="18" customFormat="1" ht="12.2" customHeight="1" x14ac:dyDescent="0.25">
      <c r="A206" s="9">
        <v>43398</v>
      </c>
      <c r="B206" s="10">
        <v>16078</v>
      </c>
      <c r="C206" s="11" t="s">
        <v>3047</v>
      </c>
      <c r="D206" s="12" t="s">
        <v>3241</v>
      </c>
      <c r="E206" s="15">
        <v>80</v>
      </c>
      <c r="F206" s="14"/>
      <c r="G206" s="12" t="s">
        <v>3046</v>
      </c>
      <c r="H206" s="17"/>
      <c r="I206" s="16"/>
    </row>
    <row r="207" spans="1:9" s="18" customFormat="1" ht="12.2" customHeight="1" x14ac:dyDescent="0.25">
      <c r="A207" s="9">
        <v>43405</v>
      </c>
      <c r="B207" s="10">
        <v>16078</v>
      </c>
      <c r="C207" s="11" t="s">
        <v>3047</v>
      </c>
      <c r="D207" s="12" t="s">
        <v>3487</v>
      </c>
      <c r="E207" s="15">
        <v>75</v>
      </c>
      <c r="F207" s="14"/>
      <c r="G207" s="12" t="s">
        <v>3046</v>
      </c>
      <c r="H207" s="17"/>
      <c r="I207" s="16"/>
    </row>
    <row r="208" spans="1:9" s="18" customFormat="1" ht="12.2" customHeight="1" x14ac:dyDescent="0.25">
      <c r="A208" s="9">
        <v>43410</v>
      </c>
      <c r="B208" s="10">
        <v>25685</v>
      </c>
      <c r="C208" s="11" t="s">
        <v>3128</v>
      </c>
      <c r="D208" s="12" t="s">
        <v>2579</v>
      </c>
      <c r="E208" s="15">
        <v>104.59</v>
      </c>
      <c r="F208" s="14">
        <v>139.74</v>
      </c>
      <c r="G208" s="12"/>
      <c r="H208" s="17"/>
      <c r="I208" s="16"/>
    </row>
    <row r="209" spans="1:9" s="18" customFormat="1" ht="12.2" customHeight="1" x14ac:dyDescent="0.25">
      <c r="A209" s="9">
        <v>43410</v>
      </c>
      <c r="B209" s="10">
        <v>13372</v>
      </c>
      <c r="C209" s="11" t="s">
        <v>3141</v>
      </c>
      <c r="D209" s="12" t="s">
        <v>1175</v>
      </c>
      <c r="E209" s="15">
        <v>60549.210000000006</v>
      </c>
      <c r="F209" s="14">
        <v>206436.89</v>
      </c>
      <c r="G209" s="12"/>
      <c r="H209" s="17"/>
      <c r="I209" s="16"/>
    </row>
    <row r="210" spans="1:9" s="18" customFormat="1" ht="12.2" customHeight="1" x14ac:dyDescent="0.25">
      <c r="A210" s="9">
        <v>43403</v>
      </c>
      <c r="B210" s="10">
        <v>27058</v>
      </c>
      <c r="C210" s="11" t="s">
        <v>3128</v>
      </c>
      <c r="D210" s="12" t="s">
        <v>2924</v>
      </c>
      <c r="E210" s="15">
        <v>207.89</v>
      </c>
      <c r="F210" s="14">
        <v>455.87</v>
      </c>
      <c r="G210" s="12"/>
      <c r="H210" s="17"/>
      <c r="I210" s="16"/>
    </row>
    <row r="211" spans="1:9" s="18" customFormat="1" ht="12.2" customHeight="1" x14ac:dyDescent="0.25">
      <c r="A211" s="9">
        <v>43403</v>
      </c>
      <c r="B211" s="10">
        <v>14289</v>
      </c>
      <c r="C211" s="11" t="s">
        <v>3140</v>
      </c>
      <c r="D211" s="12" t="s">
        <v>164</v>
      </c>
      <c r="E211" s="15">
        <v>3075</v>
      </c>
      <c r="F211" s="14">
        <v>202817.76</v>
      </c>
      <c r="G211" s="12"/>
      <c r="H211" s="17"/>
      <c r="I211" s="16"/>
    </row>
    <row r="212" spans="1:9" s="18" customFormat="1" ht="12.2" customHeight="1" x14ac:dyDescent="0.25">
      <c r="A212" s="9">
        <v>43403</v>
      </c>
      <c r="B212" s="10">
        <v>20711</v>
      </c>
      <c r="C212" s="11" t="s">
        <v>3127</v>
      </c>
      <c r="D212" s="12" t="s">
        <v>165</v>
      </c>
      <c r="E212" s="15">
        <v>1490</v>
      </c>
      <c r="F212" s="14">
        <v>7117.5</v>
      </c>
      <c r="G212" s="12"/>
      <c r="H212" s="17"/>
      <c r="I212" s="16"/>
    </row>
    <row r="213" spans="1:9" s="18" customFormat="1" ht="12.2" customHeight="1" x14ac:dyDescent="0.25">
      <c r="A213" s="9">
        <v>43410</v>
      </c>
      <c r="B213" s="10">
        <v>20711</v>
      </c>
      <c r="C213" s="11" t="s">
        <v>3127</v>
      </c>
      <c r="D213" s="12" t="s">
        <v>165</v>
      </c>
      <c r="E213" s="15">
        <v>4810</v>
      </c>
      <c r="F213" s="14">
        <v>11927.5</v>
      </c>
      <c r="G213" s="12"/>
      <c r="H213" s="17"/>
      <c r="I213" s="16"/>
    </row>
    <row r="214" spans="1:9" s="18" customFormat="1" ht="12.2" customHeight="1" x14ac:dyDescent="0.25">
      <c r="A214" s="9">
        <v>43398</v>
      </c>
      <c r="B214" s="10">
        <v>16078</v>
      </c>
      <c r="C214" s="11" t="s">
        <v>3047</v>
      </c>
      <c r="D214" s="12" t="s">
        <v>3421</v>
      </c>
      <c r="E214" s="15">
        <v>264</v>
      </c>
      <c r="F214" s="14"/>
      <c r="G214" s="12" t="s">
        <v>3046</v>
      </c>
      <c r="H214" s="17"/>
      <c r="I214" s="16"/>
    </row>
    <row r="215" spans="1:9" s="18" customFormat="1" ht="12.2" customHeight="1" x14ac:dyDescent="0.25">
      <c r="A215" s="9">
        <v>43398</v>
      </c>
      <c r="B215" s="10">
        <v>16078</v>
      </c>
      <c r="C215" s="11" t="s">
        <v>3047</v>
      </c>
      <c r="D215" s="12" t="s">
        <v>3421</v>
      </c>
      <c r="E215" s="15">
        <v>264</v>
      </c>
      <c r="F215" s="14"/>
      <c r="G215" s="12" t="s">
        <v>3046</v>
      </c>
      <c r="H215" s="17"/>
      <c r="I215" s="16"/>
    </row>
    <row r="216" spans="1:9" s="18" customFormat="1" ht="12.2" customHeight="1" x14ac:dyDescent="0.25">
      <c r="A216" s="9">
        <v>43409</v>
      </c>
      <c r="B216" s="23">
        <v>43409</v>
      </c>
      <c r="C216" s="11" t="s">
        <v>3047</v>
      </c>
      <c r="D216" s="12" t="s">
        <v>3501</v>
      </c>
      <c r="E216" s="70">
        <v>36675.97</v>
      </c>
      <c r="F216" s="54"/>
      <c r="G216" s="12" t="s">
        <v>3046</v>
      </c>
      <c r="H216" s="17"/>
      <c r="I216" s="16"/>
    </row>
    <row r="217" spans="1:9" s="18" customFormat="1" ht="12.2" customHeight="1" x14ac:dyDescent="0.25">
      <c r="A217" s="9">
        <v>43409</v>
      </c>
      <c r="B217" s="23">
        <v>43409</v>
      </c>
      <c r="C217" s="11" t="s">
        <v>3047</v>
      </c>
      <c r="D217" s="12" t="s">
        <v>3501</v>
      </c>
      <c r="E217" s="70">
        <v>100840.24</v>
      </c>
      <c r="F217" s="54"/>
      <c r="G217" s="12" t="s">
        <v>3046</v>
      </c>
      <c r="H217" s="17"/>
      <c r="I217" s="16"/>
    </row>
    <row r="218" spans="1:9" s="18" customFormat="1" ht="12.2" customHeight="1" x14ac:dyDescent="0.25">
      <c r="A218" s="9">
        <v>43403</v>
      </c>
      <c r="B218" s="10">
        <v>14125</v>
      </c>
      <c r="C218" s="11" t="s">
        <v>3140</v>
      </c>
      <c r="D218" s="12" t="s">
        <v>166</v>
      </c>
      <c r="E218" s="15">
        <v>1815.77</v>
      </c>
      <c r="F218" s="14">
        <v>20697.740000000002</v>
      </c>
      <c r="G218" s="12"/>
      <c r="H218" s="17"/>
      <c r="I218" s="16"/>
    </row>
    <row r="219" spans="1:9" s="18" customFormat="1" ht="12.2" customHeight="1" x14ac:dyDescent="0.25">
      <c r="A219" s="9">
        <v>43410</v>
      </c>
      <c r="B219" s="10">
        <v>14125</v>
      </c>
      <c r="C219" s="11" t="s">
        <v>3140</v>
      </c>
      <c r="D219" s="12" t="s">
        <v>166</v>
      </c>
      <c r="E219" s="15">
        <v>1757.61</v>
      </c>
      <c r="F219" s="14">
        <v>22455.350000000002</v>
      </c>
      <c r="G219" s="12"/>
      <c r="H219" s="17"/>
      <c r="I219" s="16"/>
    </row>
    <row r="220" spans="1:9" s="18" customFormat="1" ht="12.2" customHeight="1" x14ac:dyDescent="0.25">
      <c r="A220" s="9">
        <v>43403</v>
      </c>
      <c r="B220" s="10">
        <v>23723</v>
      </c>
      <c r="C220" s="11" t="s">
        <v>3127</v>
      </c>
      <c r="D220" s="12" t="s">
        <v>2205</v>
      </c>
      <c r="E220" s="15">
        <v>675</v>
      </c>
      <c r="F220" s="14">
        <v>675</v>
      </c>
      <c r="G220" s="12"/>
      <c r="H220" s="17"/>
      <c r="I220" s="16"/>
    </row>
    <row r="221" spans="1:9" s="18" customFormat="1" ht="12.2" customHeight="1" x14ac:dyDescent="0.25">
      <c r="A221" s="9">
        <v>43410</v>
      </c>
      <c r="B221" s="10">
        <v>23172</v>
      </c>
      <c r="C221" s="11" t="s">
        <v>3128</v>
      </c>
      <c r="D221" s="12" t="s">
        <v>2109</v>
      </c>
      <c r="E221" s="15">
        <v>126</v>
      </c>
      <c r="F221" s="14">
        <v>126</v>
      </c>
      <c r="G221" s="12"/>
      <c r="H221" s="17"/>
      <c r="I221" s="16"/>
    </row>
    <row r="222" spans="1:9" s="18" customFormat="1" ht="12.2" customHeight="1" x14ac:dyDescent="0.25">
      <c r="A222" s="9">
        <v>43410</v>
      </c>
      <c r="B222" s="10">
        <v>14949</v>
      </c>
      <c r="C222" s="11" t="s">
        <v>3140</v>
      </c>
      <c r="D222" s="12" t="s">
        <v>1428</v>
      </c>
      <c r="E222" s="15">
        <v>667.5</v>
      </c>
      <c r="F222" s="14">
        <v>2344.4700000000003</v>
      </c>
      <c r="G222" s="12"/>
      <c r="H222" s="17"/>
      <c r="I222" s="16"/>
    </row>
    <row r="223" spans="1:9" s="18" customFormat="1" ht="12.2" customHeight="1" x14ac:dyDescent="0.25">
      <c r="A223" s="9">
        <v>43410</v>
      </c>
      <c r="B223" s="10">
        <v>12460</v>
      </c>
      <c r="C223" s="11" t="s">
        <v>3128</v>
      </c>
      <c r="D223" s="12" t="s">
        <v>1059</v>
      </c>
      <c r="E223" s="15">
        <v>281.87</v>
      </c>
      <c r="F223" s="14">
        <v>281.87</v>
      </c>
      <c r="G223" s="12"/>
      <c r="H223" s="17"/>
      <c r="I223" s="16"/>
    </row>
    <row r="224" spans="1:9" s="18" customFormat="1" ht="12.2" customHeight="1" x14ac:dyDescent="0.25">
      <c r="A224" s="9">
        <v>43410</v>
      </c>
      <c r="B224" s="10">
        <v>11043</v>
      </c>
      <c r="C224" s="11" t="s">
        <v>3140</v>
      </c>
      <c r="D224" s="12" t="s">
        <v>169</v>
      </c>
      <c r="E224" s="15">
        <v>3963.51</v>
      </c>
      <c r="F224" s="14">
        <v>3963.51</v>
      </c>
      <c r="G224" s="12"/>
      <c r="H224" s="17"/>
      <c r="I224" s="16"/>
    </row>
    <row r="225" spans="1:9" s="18" customFormat="1" ht="12.2" customHeight="1" x14ac:dyDescent="0.25">
      <c r="A225" s="9">
        <v>43403</v>
      </c>
      <c r="B225" s="10">
        <v>20516</v>
      </c>
      <c r="C225" s="11" t="s">
        <v>3134</v>
      </c>
      <c r="D225" s="12" t="s">
        <v>1814</v>
      </c>
      <c r="E225" s="15">
        <v>193.65</v>
      </c>
      <c r="F225" s="14">
        <v>307.45999999999998</v>
      </c>
      <c r="G225" s="12" t="s">
        <v>3029</v>
      </c>
      <c r="H225" s="17"/>
      <c r="I225" s="16"/>
    </row>
    <row r="226" spans="1:9" s="18" customFormat="1" ht="12.2" customHeight="1" x14ac:dyDescent="0.25">
      <c r="A226" s="9">
        <v>43402</v>
      </c>
      <c r="B226" s="10">
        <v>16078</v>
      </c>
      <c r="C226" s="11" t="s">
        <v>3047</v>
      </c>
      <c r="D226" s="12" t="s">
        <v>3443</v>
      </c>
      <c r="E226" s="15">
        <v>712.5</v>
      </c>
      <c r="F226" s="14"/>
      <c r="G226" s="12" t="s">
        <v>3046</v>
      </c>
      <c r="H226" s="17"/>
      <c r="I226" s="16"/>
    </row>
    <row r="227" spans="1:9" s="18" customFormat="1" ht="12.2" customHeight="1" x14ac:dyDescent="0.25">
      <c r="A227" s="9">
        <v>43403</v>
      </c>
      <c r="B227" s="10">
        <v>11389</v>
      </c>
      <c r="C227" s="11" t="s">
        <v>3127</v>
      </c>
      <c r="D227" s="12" t="s">
        <v>916</v>
      </c>
      <c r="E227" s="15">
        <v>300</v>
      </c>
      <c r="F227" s="14">
        <v>1600</v>
      </c>
      <c r="G227" s="12"/>
      <c r="H227" s="17"/>
      <c r="I227" s="16"/>
    </row>
    <row r="228" spans="1:9" s="18" customFormat="1" ht="12.2" customHeight="1" x14ac:dyDescent="0.25">
      <c r="A228" s="9">
        <v>43410</v>
      </c>
      <c r="B228" s="10">
        <v>11389</v>
      </c>
      <c r="C228" s="11" t="s">
        <v>3127</v>
      </c>
      <c r="D228" s="12" t="s">
        <v>916</v>
      </c>
      <c r="E228" s="15">
        <v>10000</v>
      </c>
      <c r="F228" s="14">
        <v>11600</v>
      </c>
      <c r="G228" s="12"/>
      <c r="H228" s="17"/>
      <c r="I228" s="16"/>
    </row>
    <row r="229" spans="1:9" s="18" customFormat="1" ht="12.2" customHeight="1" x14ac:dyDescent="0.25">
      <c r="A229" s="9">
        <v>43403</v>
      </c>
      <c r="B229" s="10">
        <v>11531</v>
      </c>
      <c r="C229" s="11" t="s">
        <v>3127</v>
      </c>
      <c r="D229" s="12" t="s">
        <v>171</v>
      </c>
      <c r="E229" s="15">
        <v>1000</v>
      </c>
      <c r="F229" s="14">
        <v>1000</v>
      </c>
      <c r="G229" s="12"/>
      <c r="H229" s="17"/>
      <c r="I229" s="16"/>
    </row>
    <row r="230" spans="1:9" s="18" customFormat="1" ht="12.2" customHeight="1" x14ac:dyDescent="0.25">
      <c r="A230" s="9">
        <v>43410</v>
      </c>
      <c r="B230" s="10">
        <v>14551</v>
      </c>
      <c r="C230" s="11" t="s">
        <v>3141</v>
      </c>
      <c r="D230" s="12" t="s">
        <v>172</v>
      </c>
      <c r="E230" s="15">
        <v>289</v>
      </c>
      <c r="F230" s="14">
        <v>714</v>
      </c>
      <c r="G230" s="12"/>
      <c r="H230" s="17"/>
      <c r="I230" s="16"/>
    </row>
    <row r="231" spans="1:9" s="18" customFormat="1" ht="12.2" customHeight="1" x14ac:dyDescent="0.25">
      <c r="A231" s="9">
        <v>43403</v>
      </c>
      <c r="B231" s="10">
        <v>14801</v>
      </c>
      <c r="C231" s="11" t="s">
        <v>3140</v>
      </c>
      <c r="D231" s="12" t="s">
        <v>173</v>
      </c>
      <c r="E231" s="15">
        <v>640.66</v>
      </c>
      <c r="F231" s="14">
        <v>1216</v>
      </c>
      <c r="G231" s="12" t="s">
        <v>3029</v>
      </c>
      <c r="H231" s="17"/>
      <c r="I231" s="16"/>
    </row>
    <row r="232" spans="1:9" s="18" customFormat="1" ht="12.2" customHeight="1" x14ac:dyDescent="0.25">
      <c r="A232" s="9">
        <v>43410</v>
      </c>
      <c r="B232" s="10">
        <v>14801</v>
      </c>
      <c r="C232" s="11" t="s">
        <v>3140</v>
      </c>
      <c r="D232" s="12" t="s">
        <v>173</v>
      </c>
      <c r="E232" s="15">
        <v>576.83000000000004</v>
      </c>
      <c r="F232" s="14">
        <v>1792.83</v>
      </c>
      <c r="G232" s="12"/>
      <c r="H232" s="17"/>
      <c r="I232" s="16"/>
    </row>
    <row r="233" spans="1:9" s="18" customFormat="1" ht="12.2" customHeight="1" x14ac:dyDescent="0.25">
      <c r="A233" s="9">
        <v>43403</v>
      </c>
      <c r="B233" s="10">
        <v>24446</v>
      </c>
      <c r="C233" s="11" t="s">
        <v>3140</v>
      </c>
      <c r="D233" s="12" t="s">
        <v>175</v>
      </c>
      <c r="E233" s="15">
        <v>3850.54</v>
      </c>
      <c r="F233" s="14">
        <v>15402.16</v>
      </c>
      <c r="G233" s="12"/>
      <c r="H233" s="17"/>
      <c r="I233" s="16"/>
    </row>
    <row r="234" spans="1:9" s="18" customFormat="1" ht="12.2" customHeight="1" x14ac:dyDescent="0.25">
      <c r="A234" s="9">
        <v>43409</v>
      </c>
      <c r="B234" s="23">
        <v>43409</v>
      </c>
      <c r="C234" s="11" t="s">
        <v>3047</v>
      </c>
      <c r="D234" s="12" t="s">
        <v>3502</v>
      </c>
      <c r="E234" s="70">
        <v>4796.4799999999996</v>
      </c>
      <c r="F234" s="54"/>
      <c r="G234" s="12" t="s">
        <v>3046</v>
      </c>
      <c r="H234" s="17"/>
      <c r="I234" s="16"/>
    </row>
    <row r="235" spans="1:9" s="18" customFormat="1" ht="12.2" customHeight="1" x14ac:dyDescent="0.25">
      <c r="A235" s="9">
        <v>43403</v>
      </c>
      <c r="B235" s="10">
        <v>22971</v>
      </c>
      <c r="C235" s="11" t="s">
        <v>3134</v>
      </c>
      <c r="D235" s="12" t="s">
        <v>2082</v>
      </c>
      <c r="E235" s="15">
        <v>1000</v>
      </c>
      <c r="F235" s="14">
        <v>1000</v>
      </c>
      <c r="G235" s="12"/>
      <c r="H235" s="17"/>
      <c r="I235" s="16"/>
    </row>
    <row r="236" spans="1:9" s="18" customFormat="1" ht="12.2" customHeight="1" x14ac:dyDescent="0.25">
      <c r="A236" s="9">
        <v>43403</v>
      </c>
      <c r="B236" s="10">
        <v>27285</v>
      </c>
      <c r="C236" s="11" t="s">
        <v>3131</v>
      </c>
      <c r="D236" s="12" t="s">
        <v>3305</v>
      </c>
      <c r="E236" s="15">
        <v>2041</v>
      </c>
      <c r="F236" s="14">
        <v>2041</v>
      </c>
      <c r="G236" s="12"/>
      <c r="H236" s="17"/>
      <c r="I236" s="16"/>
    </row>
    <row r="237" spans="1:9" s="18" customFormat="1" ht="12.2" customHeight="1" x14ac:dyDescent="0.25">
      <c r="A237" s="9">
        <v>43410</v>
      </c>
      <c r="B237" s="10">
        <v>14536</v>
      </c>
      <c r="C237" s="11" t="s">
        <v>3140</v>
      </c>
      <c r="D237" s="12" t="s">
        <v>1393</v>
      </c>
      <c r="E237" s="15">
        <v>1862.72</v>
      </c>
      <c r="F237" s="14">
        <v>1862.72</v>
      </c>
      <c r="G237" s="12"/>
      <c r="H237" s="17"/>
      <c r="I237" s="16"/>
    </row>
    <row r="238" spans="1:9" s="18" customFormat="1" ht="12.2" customHeight="1" x14ac:dyDescent="0.25">
      <c r="A238" s="9">
        <v>43409</v>
      </c>
      <c r="B238" s="10">
        <v>43409</v>
      </c>
      <c r="C238" s="11" t="s">
        <v>3047</v>
      </c>
      <c r="D238" s="12" t="s">
        <v>3520</v>
      </c>
      <c r="E238" s="15">
        <v>475</v>
      </c>
      <c r="F238" s="14"/>
      <c r="G238" s="12" t="s">
        <v>3046</v>
      </c>
      <c r="H238" s="17"/>
      <c r="I238" s="16"/>
    </row>
    <row r="239" spans="1:9" s="18" customFormat="1" ht="12.2" customHeight="1" x14ac:dyDescent="0.25">
      <c r="A239" s="9">
        <v>43403</v>
      </c>
      <c r="B239" s="10">
        <v>26614</v>
      </c>
      <c r="C239" s="11" t="s">
        <v>3140</v>
      </c>
      <c r="D239" s="12" t="s">
        <v>2784</v>
      </c>
      <c r="E239" s="15">
        <v>245</v>
      </c>
      <c r="F239" s="14">
        <v>245</v>
      </c>
      <c r="G239" s="12"/>
      <c r="H239" s="17"/>
      <c r="I239" s="16"/>
    </row>
    <row r="240" spans="1:9" s="18" customFormat="1" ht="12.2" customHeight="1" x14ac:dyDescent="0.25">
      <c r="A240" s="9">
        <v>43403</v>
      </c>
      <c r="B240" s="10">
        <v>10380</v>
      </c>
      <c r="C240" s="11" t="s">
        <v>3127</v>
      </c>
      <c r="D240" s="12" t="s">
        <v>181</v>
      </c>
      <c r="E240" s="15">
        <v>2037.5</v>
      </c>
      <c r="F240" s="14">
        <v>4187.5</v>
      </c>
      <c r="G240" s="12"/>
      <c r="H240" s="17"/>
      <c r="I240" s="16"/>
    </row>
    <row r="241" spans="1:9" s="18" customFormat="1" ht="12.2" customHeight="1" x14ac:dyDescent="0.25">
      <c r="A241" s="9">
        <v>43410</v>
      </c>
      <c r="B241" s="10">
        <v>10380</v>
      </c>
      <c r="C241" s="11" t="s">
        <v>3127</v>
      </c>
      <c r="D241" s="12" t="s">
        <v>181</v>
      </c>
      <c r="E241" s="15">
        <v>400</v>
      </c>
      <c r="F241" s="14">
        <v>4587.5</v>
      </c>
      <c r="G241" s="12"/>
      <c r="H241" s="17"/>
      <c r="I241" s="16"/>
    </row>
    <row r="242" spans="1:9" s="18" customFormat="1" ht="12.2" customHeight="1" x14ac:dyDescent="0.25">
      <c r="A242" s="9">
        <v>43403</v>
      </c>
      <c r="B242" s="10">
        <v>22603</v>
      </c>
      <c r="C242" s="11" t="s">
        <v>3127</v>
      </c>
      <c r="D242" s="12" t="s">
        <v>182</v>
      </c>
      <c r="E242" s="15">
        <v>770</v>
      </c>
      <c r="F242" s="14">
        <v>36692.5</v>
      </c>
      <c r="G242" s="12"/>
      <c r="H242" s="17"/>
      <c r="I242" s="16"/>
    </row>
    <row r="243" spans="1:9" s="18" customFormat="1" ht="12.2" customHeight="1" x14ac:dyDescent="0.25">
      <c r="A243" s="9">
        <v>43410</v>
      </c>
      <c r="B243" s="10">
        <v>22603</v>
      </c>
      <c r="C243" s="11" t="s">
        <v>3127</v>
      </c>
      <c r="D243" s="12" t="s">
        <v>182</v>
      </c>
      <c r="E243" s="15">
        <v>450</v>
      </c>
      <c r="F243" s="14">
        <v>37142.5</v>
      </c>
      <c r="G243" s="12"/>
      <c r="H243" s="17"/>
      <c r="I243" s="16"/>
    </row>
    <row r="244" spans="1:9" s="18" customFormat="1" ht="12.2" customHeight="1" x14ac:dyDescent="0.25">
      <c r="A244" s="9">
        <v>43410</v>
      </c>
      <c r="B244" s="10">
        <v>23978</v>
      </c>
      <c r="C244" s="11" t="s">
        <v>3127</v>
      </c>
      <c r="D244" s="12" t="s">
        <v>183</v>
      </c>
      <c r="E244" s="15">
        <v>870</v>
      </c>
      <c r="F244" s="14">
        <v>2475</v>
      </c>
      <c r="G244" s="12"/>
      <c r="H244" s="17"/>
      <c r="I244" s="16"/>
    </row>
    <row r="245" spans="1:9" s="18" customFormat="1" ht="12.2" customHeight="1" x14ac:dyDescent="0.25">
      <c r="A245" s="9">
        <v>43402</v>
      </c>
      <c r="B245" s="10">
        <v>16078</v>
      </c>
      <c r="C245" s="11" t="s">
        <v>3047</v>
      </c>
      <c r="D245" s="12" t="s">
        <v>3442</v>
      </c>
      <c r="E245" s="15">
        <v>475</v>
      </c>
      <c r="F245" s="14"/>
      <c r="G245" s="12" t="s">
        <v>3046</v>
      </c>
      <c r="H245" s="17"/>
      <c r="I245" s="16"/>
    </row>
    <row r="246" spans="1:9" s="18" customFormat="1" ht="12.2" customHeight="1" x14ac:dyDescent="0.25">
      <c r="A246" s="9">
        <v>43410</v>
      </c>
      <c r="B246" s="10">
        <v>27328</v>
      </c>
      <c r="C246" s="11" t="s">
        <v>3127</v>
      </c>
      <c r="D246" s="12" t="s">
        <v>3493</v>
      </c>
      <c r="E246" s="15">
        <v>656.63</v>
      </c>
      <c r="F246" s="14">
        <v>656.63</v>
      </c>
      <c r="G246" s="12"/>
      <c r="H246" s="17"/>
      <c r="I246" s="16"/>
    </row>
    <row r="247" spans="1:9" s="18" customFormat="1" ht="12.2" customHeight="1" x14ac:dyDescent="0.25">
      <c r="A247" s="9">
        <v>43410</v>
      </c>
      <c r="B247" s="10">
        <v>25155</v>
      </c>
      <c r="C247" s="11" t="s">
        <v>3140</v>
      </c>
      <c r="D247" s="12" t="s">
        <v>2465</v>
      </c>
      <c r="E247" s="15">
        <v>16500</v>
      </c>
      <c r="F247" s="14">
        <v>16500</v>
      </c>
      <c r="G247" s="12"/>
      <c r="H247" s="17"/>
      <c r="I247" s="16"/>
    </row>
    <row r="248" spans="1:9" s="18" customFormat="1" ht="12.2" customHeight="1" x14ac:dyDescent="0.25">
      <c r="A248" s="9">
        <v>43403</v>
      </c>
      <c r="B248" s="10">
        <v>11035</v>
      </c>
      <c r="C248" s="11" t="s">
        <v>3128</v>
      </c>
      <c r="D248" s="12" t="s">
        <v>870</v>
      </c>
      <c r="E248" s="15">
        <v>95.95</v>
      </c>
      <c r="F248" s="14">
        <v>95.95</v>
      </c>
      <c r="G248" s="12"/>
      <c r="H248" s="17"/>
      <c r="I248" s="16"/>
    </row>
    <row r="249" spans="1:9" s="18" customFormat="1" ht="12.2" customHeight="1" x14ac:dyDescent="0.25">
      <c r="A249" s="9">
        <v>43409</v>
      </c>
      <c r="B249" s="10">
        <v>43409</v>
      </c>
      <c r="C249" s="11" t="s">
        <v>3047</v>
      </c>
      <c r="D249" s="12" t="s">
        <v>3509</v>
      </c>
      <c r="E249" s="15">
        <v>1450</v>
      </c>
      <c r="F249" s="14"/>
      <c r="G249" s="12" t="s">
        <v>3046</v>
      </c>
      <c r="H249" s="17"/>
      <c r="I249" s="16"/>
    </row>
    <row r="250" spans="1:9" s="18" customFormat="1" ht="12.2" customHeight="1" x14ac:dyDescent="0.25">
      <c r="A250" s="9">
        <v>43403</v>
      </c>
      <c r="B250" s="10">
        <v>11324</v>
      </c>
      <c r="C250" s="11" t="s">
        <v>3141</v>
      </c>
      <c r="D250" s="12" t="s">
        <v>185</v>
      </c>
      <c r="E250" s="15">
        <v>25.29</v>
      </c>
      <c r="F250" s="14">
        <v>42.4</v>
      </c>
      <c r="G250" s="12"/>
      <c r="H250" s="17"/>
      <c r="I250" s="16"/>
    </row>
    <row r="251" spans="1:9" s="18" customFormat="1" ht="12.2" customHeight="1" x14ac:dyDescent="0.25">
      <c r="A251" s="9">
        <v>43403</v>
      </c>
      <c r="B251" s="10">
        <v>24779</v>
      </c>
      <c r="C251" s="11" t="s">
        <v>3128</v>
      </c>
      <c r="D251" s="12" t="s">
        <v>186</v>
      </c>
      <c r="E251" s="15">
        <v>70.900000000000006</v>
      </c>
      <c r="F251" s="14">
        <v>70.900000000000006</v>
      </c>
      <c r="G251" s="12"/>
      <c r="H251" s="17"/>
      <c r="I251" s="16"/>
    </row>
    <row r="252" spans="1:9" s="18" customFormat="1" ht="12.2" customHeight="1" x14ac:dyDescent="0.25">
      <c r="A252" s="9">
        <v>43410</v>
      </c>
      <c r="B252" s="10">
        <v>25970</v>
      </c>
      <c r="C252" s="11" t="s">
        <v>3128</v>
      </c>
      <c r="D252" s="12" t="s">
        <v>2630</v>
      </c>
      <c r="E252" s="15">
        <v>112.27</v>
      </c>
      <c r="F252" s="14">
        <v>216.37</v>
      </c>
      <c r="G252" s="12"/>
      <c r="H252" s="17"/>
      <c r="I252" s="16"/>
    </row>
    <row r="253" spans="1:9" s="18" customFormat="1" ht="12.2" customHeight="1" x14ac:dyDescent="0.25">
      <c r="A253" s="9">
        <v>43403</v>
      </c>
      <c r="B253" s="10">
        <v>26571</v>
      </c>
      <c r="C253" s="11" t="s">
        <v>3140</v>
      </c>
      <c r="D253" s="12" t="s">
        <v>2771</v>
      </c>
      <c r="E253" s="15">
        <v>33963.01</v>
      </c>
      <c r="F253" s="14">
        <v>33963.01</v>
      </c>
      <c r="G253" s="12"/>
      <c r="H253" s="17"/>
      <c r="I253" s="16"/>
    </row>
    <row r="254" spans="1:9" s="18" customFormat="1" ht="12.2" customHeight="1" x14ac:dyDescent="0.25">
      <c r="A254" s="9">
        <v>43403</v>
      </c>
      <c r="B254" s="10">
        <v>21428</v>
      </c>
      <c r="C254" s="11" t="s">
        <v>3141</v>
      </c>
      <c r="D254" s="12" t="s">
        <v>192</v>
      </c>
      <c r="E254" s="15">
        <v>150</v>
      </c>
      <c r="F254" s="14">
        <v>1745</v>
      </c>
      <c r="G254" s="12"/>
      <c r="H254" s="17"/>
      <c r="I254" s="16"/>
    </row>
    <row r="255" spans="1:9" s="18" customFormat="1" ht="12.2" customHeight="1" x14ac:dyDescent="0.25">
      <c r="A255" s="9">
        <v>43403</v>
      </c>
      <c r="B255" s="10">
        <v>19332</v>
      </c>
      <c r="C255" s="11" t="s">
        <v>3140</v>
      </c>
      <c r="D255" s="12" t="s">
        <v>193</v>
      </c>
      <c r="E255" s="15">
        <v>1311.07</v>
      </c>
      <c r="F255" s="14">
        <v>5610.73</v>
      </c>
      <c r="G255" s="12"/>
      <c r="H255" s="17"/>
      <c r="I255" s="16"/>
    </row>
    <row r="256" spans="1:9" s="18" customFormat="1" ht="12.2" customHeight="1" x14ac:dyDescent="0.25">
      <c r="A256" s="9">
        <v>43403</v>
      </c>
      <c r="B256" s="10">
        <v>11326</v>
      </c>
      <c r="C256" s="11" t="s">
        <v>3128</v>
      </c>
      <c r="D256" s="12" t="s">
        <v>194</v>
      </c>
      <c r="E256" s="15">
        <v>77.39</v>
      </c>
      <c r="F256" s="14">
        <v>248.05</v>
      </c>
      <c r="G256" s="12"/>
      <c r="H256" s="17"/>
      <c r="I256" s="16"/>
    </row>
    <row r="257" spans="1:9" s="18" customFormat="1" ht="12.2" customHeight="1" x14ac:dyDescent="0.25">
      <c r="A257" s="9">
        <v>43410</v>
      </c>
      <c r="B257" s="10">
        <v>16243</v>
      </c>
      <c r="C257" s="11" t="s">
        <v>3127</v>
      </c>
      <c r="D257" s="12" t="s">
        <v>195</v>
      </c>
      <c r="E257" s="15">
        <v>250</v>
      </c>
      <c r="F257" s="14">
        <v>4425</v>
      </c>
      <c r="G257" s="12"/>
      <c r="H257" s="17"/>
      <c r="I257" s="16"/>
    </row>
    <row r="258" spans="1:9" s="18" customFormat="1" ht="12.2" customHeight="1" x14ac:dyDescent="0.25">
      <c r="A258" s="9">
        <v>43410</v>
      </c>
      <c r="B258" s="10">
        <v>20765</v>
      </c>
      <c r="C258" s="11" t="s">
        <v>3128</v>
      </c>
      <c r="D258" s="12" t="s">
        <v>1832</v>
      </c>
      <c r="E258" s="15">
        <v>149.52000000000001</v>
      </c>
      <c r="F258" s="14">
        <v>149.52000000000001</v>
      </c>
      <c r="G258" s="12"/>
      <c r="H258" s="17"/>
      <c r="I258" s="16"/>
    </row>
    <row r="259" spans="1:9" s="18" customFormat="1" ht="12.2" customHeight="1" x14ac:dyDescent="0.25">
      <c r="A259" s="9">
        <v>43403</v>
      </c>
      <c r="B259" s="10">
        <v>24094</v>
      </c>
      <c r="C259" s="11" t="s">
        <v>3140</v>
      </c>
      <c r="D259" s="12" t="s">
        <v>197</v>
      </c>
      <c r="E259" s="15">
        <v>1735.81</v>
      </c>
      <c r="F259" s="14">
        <v>16998.490000000002</v>
      </c>
      <c r="G259" s="12"/>
      <c r="H259" s="17"/>
      <c r="I259" s="16"/>
    </row>
    <row r="260" spans="1:9" s="18" customFormat="1" ht="12.2" customHeight="1" x14ac:dyDescent="0.25">
      <c r="A260" s="9">
        <v>43410</v>
      </c>
      <c r="B260" s="10">
        <v>24094</v>
      </c>
      <c r="C260" s="11" t="s">
        <v>3140</v>
      </c>
      <c r="D260" s="12" t="s">
        <v>197</v>
      </c>
      <c r="E260" s="15">
        <v>11672.21</v>
      </c>
      <c r="F260" s="14">
        <v>28670.7</v>
      </c>
      <c r="G260" s="12"/>
      <c r="H260" s="17"/>
      <c r="I260" s="16"/>
    </row>
    <row r="261" spans="1:9" s="18" customFormat="1" ht="12.2" customHeight="1" x14ac:dyDescent="0.25">
      <c r="A261" s="9">
        <v>43402</v>
      </c>
      <c r="B261" s="10">
        <v>16078</v>
      </c>
      <c r="C261" s="11" t="s">
        <v>3047</v>
      </c>
      <c r="D261" s="12" t="s">
        <v>3432</v>
      </c>
      <c r="E261" s="15">
        <v>505.4</v>
      </c>
      <c r="F261" s="14"/>
      <c r="G261" s="12" t="s">
        <v>3046</v>
      </c>
      <c r="H261" s="17"/>
      <c r="I261" s="16"/>
    </row>
    <row r="262" spans="1:9" s="18" customFormat="1" ht="12.2" customHeight="1" x14ac:dyDescent="0.25">
      <c r="A262" s="9">
        <v>43403</v>
      </c>
      <c r="B262" s="10">
        <v>10379</v>
      </c>
      <c r="C262" s="11" t="s">
        <v>3134</v>
      </c>
      <c r="D262" s="12" t="s">
        <v>783</v>
      </c>
      <c r="E262" s="15">
        <v>105.4</v>
      </c>
      <c r="F262" s="14">
        <v>217.22</v>
      </c>
      <c r="G262" s="12" t="s">
        <v>3029</v>
      </c>
      <c r="H262" s="17"/>
      <c r="I262" s="16"/>
    </row>
    <row r="263" spans="1:9" s="18" customFormat="1" ht="12.2" customHeight="1" x14ac:dyDescent="0.25">
      <c r="A263" s="9">
        <v>43410</v>
      </c>
      <c r="B263" s="10">
        <v>26495</v>
      </c>
      <c r="C263" s="11" t="s">
        <v>3134</v>
      </c>
      <c r="D263" s="12" t="s">
        <v>199</v>
      </c>
      <c r="E263" s="15">
        <v>2240</v>
      </c>
      <c r="F263" s="14">
        <v>2240</v>
      </c>
      <c r="G263" s="12"/>
      <c r="H263" s="17"/>
      <c r="I263" s="16"/>
    </row>
    <row r="264" spans="1:9" s="18" customFormat="1" ht="12.2" customHeight="1" x14ac:dyDescent="0.25">
      <c r="A264" s="9">
        <v>43403</v>
      </c>
      <c r="B264" s="10">
        <v>24275</v>
      </c>
      <c r="C264" s="11" t="s">
        <v>3140</v>
      </c>
      <c r="D264" s="12" t="s">
        <v>2307</v>
      </c>
      <c r="E264" s="15">
        <v>261.5</v>
      </c>
      <c r="F264" s="14">
        <v>904.07</v>
      </c>
      <c r="G264" s="12" t="s">
        <v>3029</v>
      </c>
      <c r="H264" s="17"/>
      <c r="I264" s="16"/>
    </row>
    <row r="265" spans="1:9" s="18" customFormat="1" ht="12.2" customHeight="1" x14ac:dyDescent="0.25">
      <c r="A265" s="9">
        <v>43403</v>
      </c>
      <c r="B265" s="10">
        <v>23543</v>
      </c>
      <c r="C265" s="11" t="s">
        <v>3127</v>
      </c>
      <c r="D265" s="12" t="s">
        <v>2167</v>
      </c>
      <c r="E265" s="15">
        <v>1250</v>
      </c>
      <c r="F265" s="14">
        <v>1575</v>
      </c>
      <c r="G265" s="12"/>
      <c r="H265" s="17"/>
      <c r="I265" s="16"/>
    </row>
    <row r="266" spans="1:9" s="18" customFormat="1" ht="12.2" customHeight="1" x14ac:dyDescent="0.25">
      <c r="A266" s="9">
        <v>43403</v>
      </c>
      <c r="B266" s="10">
        <v>23667</v>
      </c>
      <c r="C266" s="11" t="s">
        <v>3127</v>
      </c>
      <c r="D266" s="12" t="s">
        <v>2189</v>
      </c>
      <c r="E266" s="15">
        <v>1197.5</v>
      </c>
      <c r="F266" s="14">
        <v>1897.5</v>
      </c>
      <c r="G266" s="12"/>
      <c r="H266" s="17"/>
      <c r="I266" s="16"/>
    </row>
    <row r="267" spans="1:9" s="18" customFormat="1" ht="12.2" customHeight="1" x14ac:dyDescent="0.25">
      <c r="A267" s="9">
        <v>43403</v>
      </c>
      <c r="B267" s="10">
        <v>11137</v>
      </c>
      <c r="C267" s="11" t="s">
        <v>3140</v>
      </c>
      <c r="D267" s="12" t="s">
        <v>203</v>
      </c>
      <c r="E267" s="15">
        <v>4950</v>
      </c>
      <c r="F267" s="14">
        <v>7399</v>
      </c>
      <c r="G267" s="12" t="s">
        <v>3029</v>
      </c>
      <c r="H267" s="17"/>
      <c r="I267" s="16"/>
    </row>
    <row r="268" spans="1:9" s="18" customFormat="1" ht="12.2" customHeight="1" x14ac:dyDescent="0.25">
      <c r="A268" s="9">
        <v>43410</v>
      </c>
      <c r="B268" s="10">
        <v>11137</v>
      </c>
      <c r="C268" s="11" t="s">
        <v>3140</v>
      </c>
      <c r="D268" s="12" t="s">
        <v>203</v>
      </c>
      <c r="E268" s="15">
        <v>598</v>
      </c>
      <c r="F268" s="14">
        <v>7997</v>
      </c>
      <c r="G268" s="12"/>
      <c r="H268" s="17"/>
      <c r="I268" s="16"/>
    </row>
    <row r="269" spans="1:9" s="18" customFormat="1" ht="12.2" customHeight="1" x14ac:dyDescent="0.25">
      <c r="A269" s="9">
        <v>43403</v>
      </c>
      <c r="B269" s="10">
        <v>14959</v>
      </c>
      <c r="C269" s="11" t="s">
        <v>3140</v>
      </c>
      <c r="D269" s="12" t="s">
        <v>1429</v>
      </c>
      <c r="E269" s="15">
        <v>1498.53</v>
      </c>
      <c r="F269" s="14">
        <v>1498.53</v>
      </c>
      <c r="G269" s="12"/>
      <c r="H269" s="17"/>
      <c r="I269" s="16"/>
    </row>
    <row r="270" spans="1:9" s="18" customFormat="1" ht="12.2" customHeight="1" x14ac:dyDescent="0.25">
      <c r="A270" s="9">
        <v>43403</v>
      </c>
      <c r="B270" s="10">
        <v>11456</v>
      </c>
      <c r="C270" s="11" t="s">
        <v>3127</v>
      </c>
      <c r="D270" s="12" t="s">
        <v>929</v>
      </c>
      <c r="E270" s="15">
        <v>2500</v>
      </c>
      <c r="F270" s="14">
        <v>3100</v>
      </c>
      <c r="G270" s="12"/>
      <c r="H270" s="17"/>
      <c r="I270" s="16"/>
    </row>
    <row r="271" spans="1:9" s="18" customFormat="1" ht="12.2" customHeight="1" x14ac:dyDescent="0.25">
      <c r="A271" s="9">
        <v>43410</v>
      </c>
      <c r="B271" s="10">
        <v>11456</v>
      </c>
      <c r="C271" s="11" t="s">
        <v>3127</v>
      </c>
      <c r="D271" s="12" t="s">
        <v>929</v>
      </c>
      <c r="E271" s="15">
        <v>10800</v>
      </c>
      <c r="F271" s="14">
        <v>13900</v>
      </c>
      <c r="G271" s="12"/>
      <c r="H271" s="17"/>
      <c r="I271" s="16"/>
    </row>
    <row r="272" spans="1:9" s="18" customFormat="1" ht="12.2" customHeight="1" x14ac:dyDescent="0.25">
      <c r="A272" s="9">
        <v>43397</v>
      </c>
      <c r="B272" s="10">
        <v>16078</v>
      </c>
      <c r="C272" s="11" t="s">
        <v>3047</v>
      </c>
      <c r="D272" s="12" t="s">
        <v>3148</v>
      </c>
      <c r="E272" s="15">
        <v>53666</v>
      </c>
      <c r="F272" s="14"/>
      <c r="G272" s="12" t="s">
        <v>3046</v>
      </c>
      <c r="H272" s="17"/>
      <c r="I272" s="16"/>
    </row>
    <row r="273" spans="1:9" s="18" customFormat="1" ht="12.2" customHeight="1" x14ac:dyDescent="0.25">
      <c r="A273" s="69">
        <v>43404</v>
      </c>
      <c r="B273" s="23">
        <v>16078</v>
      </c>
      <c r="C273" s="11" t="s">
        <v>3047</v>
      </c>
      <c r="D273" s="12" t="s">
        <v>3148</v>
      </c>
      <c r="E273" s="15">
        <v>37412</v>
      </c>
      <c r="F273" s="54"/>
      <c r="G273" s="12" t="s">
        <v>3046</v>
      </c>
      <c r="H273" s="17"/>
      <c r="I273" s="16"/>
    </row>
    <row r="274" spans="1:9" s="18" customFormat="1" ht="12.2" customHeight="1" x14ac:dyDescent="0.25">
      <c r="A274" s="9">
        <v>43397</v>
      </c>
      <c r="B274" s="10">
        <v>16078</v>
      </c>
      <c r="C274" s="11" t="s">
        <v>3047</v>
      </c>
      <c r="D274" s="12" t="s">
        <v>3417</v>
      </c>
      <c r="E274" s="15">
        <v>36000</v>
      </c>
      <c r="F274" s="14"/>
      <c r="G274" s="12" t="s">
        <v>3046</v>
      </c>
      <c r="H274" s="17"/>
      <c r="I274" s="16"/>
    </row>
    <row r="275" spans="1:9" s="18" customFormat="1" ht="12.2" customHeight="1" x14ac:dyDescent="0.25">
      <c r="A275" s="9">
        <v>43399</v>
      </c>
      <c r="B275" s="10">
        <v>16004</v>
      </c>
      <c r="C275" s="11" t="s">
        <v>3073</v>
      </c>
      <c r="D275" s="12" t="s">
        <v>3069</v>
      </c>
      <c r="E275" s="15">
        <v>189564.9</v>
      </c>
      <c r="F275" s="14">
        <v>386543.2</v>
      </c>
      <c r="G275" s="12" t="s">
        <v>3072</v>
      </c>
      <c r="H275" s="17"/>
      <c r="I275" s="16"/>
    </row>
    <row r="276" spans="1:9" s="18" customFormat="1" ht="12.2" customHeight="1" x14ac:dyDescent="0.25">
      <c r="A276" s="9">
        <v>43405</v>
      </c>
      <c r="B276" s="10">
        <v>16004</v>
      </c>
      <c r="C276" s="11" t="s">
        <v>3073</v>
      </c>
      <c r="D276" s="12" t="s">
        <v>3069</v>
      </c>
      <c r="E276" s="15">
        <v>3151.18</v>
      </c>
      <c r="F276" s="14">
        <v>389694.38</v>
      </c>
      <c r="G276" s="12" t="s">
        <v>3072</v>
      </c>
      <c r="H276" s="17"/>
      <c r="I276" s="16"/>
    </row>
    <row r="277" spans="1:9" s="18" customFormat="1" ht="12.2" customHeight="1" x14ac:dyDescent="0.25">
      <c r="A277" s="9">
        <v>43403</v>
      </c>
      <c r="B277" s="10">
        <v>24220</v>
      </c>
      <c r="C277" s="11" t="s">
        <v>3141</v>
      </c>
      <c r="D277" s="12" t="s">
        <v>206</v>
      </c>
      <c r="E277" s="15">
        <v>66</v>
      </c>
      <c r="F277" s="14">
        <v>712.25</v>
      </c>
      <c r="G277" s="12" t="s">
        <v>3029</v>
      </c>
      <c r="H277" s="17"/>
      <c r="I277" s="16"/>
    </row>
    <row r="278" spans="1:9" s="18" customFormat="1" ht="12.2" customHeight="1" x14ac:dyDescent="0.25">
      <c r="A278" s="9">
        <v>43399</v>
      </c>
      <c r="B278" s="10">
        <v>16005</v>
      </c>
      <c r="C278" s="11" t="s">
        <v>3073</v>
      </c>
      <c r="D278" s="12" t="s">
        <v>207</v>
      </c>
      <c r="E278" s="15">
        <v>29278.639999999999</v>
      </c>
      <c r="F278" s="14">
        <v>60192.99</v>
      </c>
      <c r="G278" s="12" t="s">
        <v>3072</v>
      </c>
      <c r="H278" s="17"/>
      <c r="I278" s="16"/>
    </row>
    <row r="279" spans="1:9" s="18" customFormat="1" ht="12.2" customHeight="1" x14ac:dyDescent="0.25">
      <c r="A279" s="9">
        <v>43405</v>
      </c>
      <c r="B279" s="10">
        <v>16005</v>
      </c>
      <c r="C279" s="11" t="s">
        <v>3073</v>
      </c>
      <c r="D279" s="12" t="s">
        <v>207</v>
      </c>
      <c r="E279" s="15">
        <v>1157.82</v>
      </c>
      <c r="F279" s="14">
        <v>61350.81</v>
      </c>
      <c r="G279" s="12" t="s">
        <v>3072</v>
      </c>
      <c r="H279" s="17"/>
      <c r="I279" s="16"/>
    </row>
    <row r="280" spans="1:9" s="18" customFormat="1" ht="12.2" customHeight="1" x14ac:dyDescent="0.25">
      <c r="A280" s="9">
        <v>43403</v>
      </c>
      <c r="B280" s="10">
        <v>13215</v>
      </c>
      <c r="C280" s="11" t="s">
        <v>3141</v>
      </c>
      <c r="D280" s="12" t="s">
        <v>208</v>
      </c>
      <c r="E280" s="15">
        <v>104.05</v>
      </c>
      <c r="F280" s="14">
        <v>246.72</v>
      </c>
      <c r="G280" s="12"/>
      <c r="H280" s="17"/>
      <c r="I280" s="16"/>
    </row>
    <row r="281" spans="1:9" s="18" customFormat="1" ht="12.2" customHeight="1" x14ac:dyDescent="0.25">
      <c r="A281" s="9">
        <v>43396</v>
      </c>
      <c r="B281" s="10">
        <v>16078</v>
      </c>
      <c r="C281" s="11" t="s">
        <v>3047</v>
      </c>
      <c r="D281" s="12" t="s">
        <v>3415</v>
      </c>
      <c r="E281" s="15">
        <v>397.96</v>
      </c>
      <c r="F281" s="14"/>
      <c r="G281" s="12" t="s">
        <v>3046</v>
      </c>
      <c r="H281" s="17"/>
      <c r="I281" s="16"/>
    </row>
    <row r="282" spans="1:9" s="18" customFormat="1" ht="12.2" customHeight="1" x14ac:dyDescent="0.25">
      <c r="A282" s="9">
        <v>43403</v>
      </c>
      <c r="B282" s="10">
        <v>26148</v>
      </c>
      <c r="C282" s="11" t="s">
        <v>3140</v>
      </c>
      <c r="D282" s="12" t="s">
        <v>209</v>
      </c>
      <c r="E282" s="15">
        <v>370.94</v>
      </c>
      <c r="F282" s="14">
        <v>2510.1799999999998</v>
      </c>
      <c r="G282" s="12"/>
      <c r="H282" s="17"/>
      <c r="I282" s="16"/>
    </row>
    <row r="283" spans="1:9" s="18" customFormat="1" ht="12.2" customHeight="1" x14ac:dyDescent="0.25">
      <c r="A283" s="9">
        <v>43403</v>
      </c>
      <c r="B283" s="10">
        <v>27053</v>
      </c>
      <c r="C283" s="11" t="s">
        <v>3133</v>
      </c>
      <c r="D283" s="12" t="s">
        <v>2922</v>
      </c>
      <c r="E283" s="15">
        <v>3420</v>
      </c>
      <c r="F283" s="14">
        <v>3420</v>
      </c>
      <c r="G283" s="12" t="s">
        <v>3029</v>
      </c>
      <c r="H283" s="17"/>
      <c r="I283" s="16"/>
    </row>
    <row r="284" spans="1:9" s="18" customFormat="1" ht="12.2" customHeight="1" x14ac:dyDescent="0.25">
      <c r="A284" s="9">
        <v>43403</v>
      </c>
      <c r="B284" s="10">
        <v>17228</v>
      </c>
      <c r="C284" s="11" t="s">
        <v>3140</v>
      </c>
      <c r="D284" s="12" t="s">
        <v>3467</v>
      </c>
      <c r="E284" s="15">
        <v>97</v>
      </c>
      <c r="F284" s="14">
        <v>193.83</v>
      </c>
      <c r="G284" s="12" t="s">
        <v>3029</v>
      </c>
      <c r="H284" s="17"/>
      <c r="I284" s="16"/>
    </row>
    <row r="285" spans="1:9" s="18" customFormat="1" ht="12.2" customHeight="1" x14ac:dyDescent="0.25">
      <c r="A285" s="9">
        <v>43410</v>
      </c>
      <c r="B285" s="10">
        <v>17228</v>
      </c>
      <c r="C285" s="11" t="s">
        <v>3140</v>
      </c>
      <c r="D285" s="12" t="s">
        <v>3528</v>
      </c>
      <c r="E285" s="15">
        <v>11570.560000000001</v>
      </c>
      <c r="F285" s="14">
        <v>11764.390000000001</v>
      </c>
      <c r="G285" s="12"/>
      <c r="H285" s="17"/>
      <c r="I285" s="16"/>
    </row>
    <row r="286" spans="1:9" s="18" customFormat="1" ht="12.2" customHeight="1" x14ac:dyDescent="0.25">
      <c r="A286" s="9">
        <v>43403</v>
      </c>
      <c r="B286" s="10">
        <v>15085</v>
      </c>
      <c r="C286" s="11" t="s">
        <v>3140</v>
      </c>
      <c r="D286" s="12" t="s">
        <v>213</v>
      </c>
      <c r="E286" s="15">
        <v>513.79999999999995</v>
      </c>
      <c r="F286" s="14">
        <v>6032.08</v>
      </c>
      <c r="G286" s="12"/>
      <c r="H286" s="17"/>
      <c r="I286" s="16"/>
    </row>
    <row r="287" spans="1:9" s="18" customFormat="1" ht="12.2" customHeight="1" x14ac:dyDescent="0.25">
      <c r="A287" s="9">
        <v>43403</v>
      </c>
      <c r="B287" s="10">
        <v>23565</v>
      </c>
      <c r="C287" s="11" t="s">
        <v>3140</v>
      </c>
      <c r="D287" s="12" t="s">
        <v>2171</v>
      </c>
      <c r="E287" s="15">
        <v>2566.5</v>
      </c>
      <c r="F287" s="14">
        <v>3371.34</v>
      </c>
      <c r="G287" s="12"/>
      <c r="H287" s="17"/>
      <c r="I287" s="16"/>
    </row>
    <row r="288" spans="1:9" s="18" customFormat="1" ht="12.2" customHeight="1" x14ac:dyDescent="0.25">
      <c r="A288" s="9">
        <v>43410</v>
      </c>
      <c r="B288" s="10">
        <v>23565</v>
      </c>
      <c r="C288" s="11" t="s">
        <v>3140</v>
      </c>
      <c r="D288" s="12" t="s">
        <v>2171</v>
      </c>
      <c r="E288" s="15">
        <v>306</v>
      </c>
      <c r="F288" s="14">
        <v>3677.34</v>
      </c>
      <c r="G288" s="12"/>
      <c r="H288" s="17"/>
      <c r="I288" s="16"/>
    </row>
    <row r="289" spans="1:9" s="18" customFormat="1" ht="12.2" customHeight="1" x14ac:dyDescent="0.25">
      <c r="A289" s="9">
        <v>43403</v>
      </c>
      <c r="B289" s="10">
        <v>18378</v>
      </c>
      <c r="C289" s="11" t="s">
        <v>3141</v>
      </c>
      <c r="D289" s="12" t="s">
        <v>214</v>
      </c>
      <c r="E289" s="15">
        <v>133.32</v>
      </c>
      <c r="F289" s="14">
        <v>5448.17</v>
      </c>
      <c r="G289" s="12"/>
      <c r="H289" s="17"/>
      <c r="I289" s="16"/>
    </row>
    <row r="290" spans="1:9" s="18" customFormat="1" ht="12.2" customHeight="1" x14ac:dyDescent="0.25">
      <c r="A290" s="9">
        <v>43410</v>
      </c>
      <c r="B290" s="10">
        <v>18378</v>
      </c>
      <c r="C290" s="11" t="s">
        <v>3141</v>
      </c>
      <c r="D290" s="12" t="s">
        <v>214</v>
      </c>
      <c r="E290" s="15">
        <v>4078</v>
      </c>
      <c r="F290" s="14">
        <v>9526.17</v>
      </c>
      <c r="G290" s="12"/>
      <c r="H290" s="17"/>
      <c r="I290" s="16"/>
    </row>
    <row r="291" spans="1:9" s="18" customFormat="1" ht="12.2" customHeight="1" x14ac:dyDescent="0.25">
      <c r="A291" s="9">
        <v>43403</v>
      </c>
      <c r="B291" s="10">
        <v>14067</v>
      </c>
      <c r="C291" s="11" t="s">
        <v>3140</v>
      </c>
      <c r="D291" s="12" t="s">
        <v>215</v>
      </c>
      <c r="E291" s="15">
        <v>336.22</v>
      </c>
      <c r="F291" s="14">
        <v>1700.8</v>
      </c>
      <c r="G291" s="12" t="s">
        <v>3029</v>
      </c>
      <c r="H291" s="17"/>
      <c r="I291" s="16"/>
    </row>
    <row r="292" spans="1:9" s="18" customFormat="1" ht="12.2" customHeight="1" x14ac:dyDescent="0.25">
      <c r="A292" s="9">
        <v>43410</v>
      </c>
      <c r="B292" s="10">
        <v>14067</v>
      </c>
      <c r="C292" s="11" t="s">
        <v>3140</v>
      </c>
      <c r="D292" s="12" t="s">
        <v>215</v>
      </c>
      <c r="E292" s="15">
        <v>473.84999999999997</v>
      </c>
      <c r="F292" s="14">
        <v>2174.65</v>
      </c>
      <c r="G292" s="12"/>
      <c r="H292" s="17"/>
      <c r="I292" s="16"/>
    </row>
    <row r="293" spans="1:9" s="18" customFormat="1" ht="12.2" customHeight="1" x14ac:dyDescent="0.25">
      <c r="A293" s="9">
        <v>43403</v>
      </c>
      <c r="B293" s="10">
        <v>21902</v>
      </c>
      <c r="C293" s="11" t="s">
        <v>3141</v>
      </c>
      <c r="D293" s="12" t="s">
        <v>1945</v>
      </c>
      <c r="E293" s="15">
        <v>70.319999999999993</v>
      </c>
      <c r="F293" s="14">
        <v>70.319999999999993</v>
      </c>
      <c r="G293" s="12"/>
      <c r="H293" s="17"/>
      <c r="I293" s="16"/>
    </row>
    <row r="294" spans="1:9" s="18" customFormat="1" ht="12.2" customHeight="1" x14ac:dyDescent="0.25">
      <c r="A294" s="9">
        <v>43403</v>
      </c>
      <c r="B294" s="10">
        <v>21623</v>
      </c>
      <c r="C294" s="11" t="s">
        <v>3141</v>
      </c>
      <c r="D294" s="12" t="s">
        <v>216</v>
      </c>
      <c r="E294" s="15">
        <v>179068.87</v>
      </c>
      <c r="F294" s="14">
        <v>612662.26</v>
      </c>
      <c r="G294" s="12" t="s">
        <v>3029</v>
      </c>
      <c r="H294" s="17"/>
      <c r="I294" s="16"/>
    </row>
    <row r="295" spans="1:9" s="18" customFormat="1" ht="12.2" customHeight="1" x14ac:dyDescent="0.25">
      <c r="A295" s="9">
        <v>43403</v>
      </c>
      <c r="B295" s="10">
        <v>23185</v>
      </c>
      <c r="C295" s="11" t="s">
        <v>3128</v>
      </c>
      <c r="D295" s="12" t="s">
        <v>2112</v>
      </c>
      <c r="E295" s="15">
        <v>198</v>
      </c>
      <c r="F295" s="14">
        <v>198</v>
      </c>
      <c r="G295" s="12"/>
      <c r="H295" s="17"/>
      <c r="I295" s="16"/>
    </row>
    <row r="296" spans="1:9" s="18" customFormat="1" ht="12.2" customHeight="1" x14ac:dyDescent="0.25">
      <c r="A296" s="9">
        <v>43409</v>
      </c>
      <c r="B296" s="10">
        <v>43409</v>
      </c>
      <c r="C296" s="11" t="s">
        <v>3047</v>
      </c>
      <c r="D296" s="12" t="s">
        <v>3517</v>
      </c>
      <c r="E296" s="15">
        <v>475</v>
      </c>
      <c r="F296" s="14"/>
      <c r="G296" s="12" t="s">
        <v>3046</v>
      </c>
      <c r="H296" s="17"/>
      <c r="I296" s="16"/>
    </row>
    <row r="297" spans="1:9" s="18" customFormat="1" ht="12.2" customHeight="1" x14ac:dyDescent="0.25">
      <c r="A297" s="9">
        <v>43409</v>
      </c>
      <c r="B297" s="10">
        <v>43409</v>
      </c>
      <c r="C297" s="11" t="s">
        <v>3047</v>
      </c>
      <c r="D297" s="12" t="s">
        <v>3526</v>
      </c>
      <c r="E297" s="15">
        <v>475</v>
      </c>
      <c r="F297" s="14"/>
      <c r="G297" s="12" t="s">
        <v>3046</v>
      </c>
      <c r="H297" s="17"/>
      <c r="I297" s="16"/>
    </row>
    <row r="298" spans="1:9" s="18" customFormat="1" ht="12.2" customHeight="1" x14ac:dyDescent="0.25">
      <c r="A298" s="9">
        <v>43403</v>
      </c>
      <c r="B298" s="10">
        <v>15335</v>
      </c>
      <c r="C298" s="11" t="s">
        <v>3128</v>
      </c>
      <c r="D298" s="12" t="s">
        <v>1471</v>
      </c>
      <c r="E298" s="15">
        <v>370.19</v>
      </c>
      <c r="F298" s="14">
        <v>370.19</v>
      </c>
      <c r="G298" s="12"/>
      <c r="H298" s="17"/>
      <c r="I298" s="16"/>
    </row>
    <row r="299" spans="1:9" s="18" customFormat="1" ht="12.2" customHeight="1" x14ac:dyDescent="0.25">
      <c r="A299" s="9">
        <v>43410</v>
      </c>
      <c r="B299" s="10">
        <v>14971</v>
      </c>
      <c r="C299" s="11" t="s">
        <v>3140</v>
      </c>
      <c r="D299" s="12" t="s">
        <v>1433</v>
      </c>
      <c r="E299" s="15">
        <v>2019.4</v>
      </c>
      <c r="F299" s="14">
        <v>2019.4</v>
      </c>
      <c r="G299" s="12"/>
      <c r="H299" s="17"/>
      <c r="I299" s="16"/>
    </row>
    <row r="300" spans="1:9" s="18" customFormat="1" ht="12.2" customHeight="1" x14ac:dyDescent="0.25">
      <c r="A300" s="9">
        <v>43410</v>
      </c>
      <c r="B300" s="61">
        <v>14139</v>
      </c>
      <c r="C300" s="11" t="s">
        <v>3140</v>
      </c>
      <c r="D300" s="12" t="s">
        <v>1847</v>
      </c>
      <c r="E300" s="15">
        <v>1546.5900000000001</v>
      </c>
      <c r="F300" s="14">
        <v>7118.74</v>
      </c>
      <c r="G300" s="12"/>
      <c r="H300" s="17"/>
      <c r="I300" s="16"/>
    </row>
    <row r="301" spans="1:9" s="18" customFormat="1" ht="12.2" customHeight="1" x14ac:dyDescent="0.25">
      <c r="A301" s="9">
        <v>43403</v>
      </c>
      <c r="B301" s="10">
        <v>13467</v>
      </c>
      <c r="C301" s="11" t="s">
        <v>3140</v>
      </c>
      <c r="D301" s="12" t="s">
        <v>1194</v>
      </c>
      <c r="E301" s="15">
        <v>193.61</v>
      </c>
      <c r="F301" s="14">
        <v>483.98</v>
      </c>
      <c r="G301" s="12" t="s">
        <v>3029</v>
      </c>
      <c r="H301" s="17"/>
      <c r="I301" s="16"/>
    </row>
    <row r="302" spans="1:9" s="18" customFormat="1" ht="12.2" customHeight="1" x14ac:dyDescent="0.25">
      <c r="A302" s="9">
        <v>43410</v>
      </c>
      <c r="B302" s="10">
        <v>13467</v>
      </c>
      <c r="C302" s="11" t="s">
        <v>3140</v>
      </c>
      <c r="D302" s="12" t="s">
        <v>1194</v>
      </c>
      <c r="E302" s="15">
        <v>870.05</v>
      </c>
      <c r="F302" s="14">
        <v>1354.03</v>
      </c>
      <c r="G302" s="12"/>
      <c r="H302" s="17"/>
      <c r="I302" s="16"/>
    </row>
    <row r="303" spans="1:9" s="18" customFormat="1" ht="12.2" customHeight="1" x14ac:dyDescent="0.25">
      <c r="A303" s="9">
        <v>43402</v>
      </c>
      <c r="B303" s="10">
        <v>16078</v>
      </c>
      <c r="C303" s="11" t="s">
        <v>3047</v>
      </c>
      <c r="D303" s="12" t="s">
        <v>3425</v>
      </c>
      <c r="E303" s="15">
        <v>1450</v>
      </c>
      <c r="F303" s="14"/>
      <c r="G303" s="12" t="s">
        <v>3046</v>
      </c>
      <c r="H303" s="17"/>
      <c r="I303" s="16"/>
    </row>
    <row r="304" spans="1:9" s="18" customFormat="1" ht="12.2" customHeight="1" x14ac:dyDescent="0.25">
      <c r="A304" s="9">
        <v>43410</v>
      </c>
      <c r="B304" s="10">
        <v>17522</v>
      </c>
      <c r="C304" s="11" t="s">
        <v>3141</v>
      </c>
      <c r="D304" s="12" t="s">
        <v>1549</v>
      </c>
      <c r="E304" s="15">
        <v>17465.89</v>
      </c>
      <c r="F304" s="14">
        <v>53841.87</v>
      </c>
      <c r="G304" s="12"/>
      <c r="H304" s="17"/>
      <c r="I304" s="16"/>
    </row>
    <row r="305" spans="1:9" s="18" customFormat="1" ht="12.2" customHeight="1" x14ac:dyDescent="0.25">
      <c r="A305" s="9">
        <v>43403</v>
      </c>
      <c r="B305" s="10">
        <v>14796</v>
      </c>
      <c r="C305" s="11" t="s">
        <v>3134</v>
      </c>
      <c r="D305" s="12" t="s">
        <v>1417</v>
      </c>
      <c r="E305" s="15">
        <v>136.33000000000001</v>
      </c>
      <c r="F305" s="14">
        <v>293.02</v>
      </c>
      <c r="G305" s="12" t="s">
        <v>3029</v>
      </c>
      <c r="H305" s="17"/>
      <c r="I305" s="16"/>
    </row>
    <row r="306" spans="1:9" s="18" customFormat="1" ht="12.2" customHeight="1" x14ac:dyDescent="0.25">
      <c r="A306" s="9">
        <v>43399</v>
      </c>
      <c r="B306" s="10">
        <v>14477</v>
      </c>
      <c r="C306" s="11" t="s">
        <v>3073</v>
      </c>
      <c r="D306" s="12" t="s">
        <v>222</v>
      </c>
      <c r="E306" s="15">
        <v>1220</v>
      </c>
      <c r="F306" s="14">
        <v>2440</v>
      </c>
      <c r="G306" s="12" t="s">
        <v>3072</v>
      </c>
      <c r="H306" s="17"/>
      <c r="I306" s="16"/>
    </row>
    <row r="307" spans="1:9" s="18" customFormat="1" ht="12.2" customHeight="1" x14ac:dyDescent="0.25">
      <c r="A307" s="9">
        <v>43398</v>
      </c>
      <c r="B307" s="10">
        <v>16078</v>
      </c>
      <c r="C307" s="11" t="s">
        <v>3047</v>
      </c>
      <c r="D307" s="12" t="s">
        <v>223</v>
      </c>
      <c r="E307" s="15">
        <v>50</v>
      </c>
      <c r="F307" s="14"/>
      <c r="G307" s="12" t="s">
        <v>3046</v>
      </c>
      <c r="H307" s="17"/>
      <c r="I307" s="16"/>
    </row>
    <row r="308" spans="1:9" s="18" customFormat="1" ht="12.2" customHeight="1" x14ac:dyDescent="0.25">
      <c r="A308" s="9">
        <v>43398</v>
      </c>
      <c r="B308" s="10">
        <v>16078</v>
      </c>
      <c r="C308" s="11" t="s">
        <v>3047</v>
      </c>
      <c r="D308" s="12" t="s">
        <v>223</v>
      </c>
      <c r="E308" s="15">
        <v>50</v>
      </c>
      <c r="F308" s="14"/>
      <c r="G308" s="12" t="s">
        <v>3046</v>
      </c>
      <c r="H308" s="17"/>
      <c r="I308" s="16"/>
    </row>
    <row r="309" spans="1:9" s="18" customFormat="1" ht="12.2" customHeight="1" x14ac:dyDescent="0.25">
      <c r="A309" s="9">
        <v>43398</v>
      </c>
      <c r="B309" s="10">
        <v>16078</v>
      </c>
      <c r="C309" s="11" t="s">
        <v>3047</v>
      </c>
      <c r="D309" s="12" t="s">
        <v>223</v>
      </c>
      <c r="E309" s="15">
        <v>50</v>
      </c>
      <c r="F309" s="14"/>
      <c r="G309" s="12" t="s">
        <v>3046</v>
      </c>
      <c r="H309" s="17"/>
      <c r="I309" s="16"/>
    </row>
    <row r="310" spans="1:9" s="18" customFormat="1" ht="12.2" customHeight="1" x14ac:dyDescent="0.25">
      <c r="A310" s="9">
        <v>43398</v>
      </c>
      <c r="B310" s="10">
        <v>16078</v>
      </c>
      <c r="C310" s="11" t="s">
        <v>3047</v>
      </c>
      <c r="D310" s="12" t="s">
        <v>223</v>
      </c>
      <c r="E310" s="15">
        <v>50</v>
      </c>
      <c r="F310" s="14"/>
      <c r="G310" s="12" t="s">
        <v>3046</v>
      </c>
      <c r="H310" s="17"/>
      <c r="I310" s="16"/>
    </row>
    <row r="311" spans="1:9" s="18" customFormat="1" ht="12.2" customHeight="1" x14ac:dyDescent="0.25">
      <c r="A311" s="9">
        <v>43405</v>
      </c>
      <c r="B311" s="10">
        <v>16078</v>
      </c>
      <c r="C311" s="11" t="s">
        <v>3047</v>
      </c>
      <c r="D311" s="12" t="s">
        <v>223</v>
      </c>
      <c r="E311" s="15">
        <v>33.54</v>
      </c>
      <c r="F311" s="14"/>
      <c r="G311" s="12" t="s">
        <v>3046</v>
      </c>
      <c r="H311" s="17"/>
      <c r="I311" s="16"/>
    </row>
    <row r="312" spans="1:9" s="18" customFormat="1" ht="12.2" customHeight="1" x14ac:dyDescent="0.25">
      <c r="A312" s="9">
        <v>43405</v>
      </c>
      <c r="B312" s="10">
        <v>16078</v>
      </c>
      <c r="C312" s="11" t="s">
        <v>3047</v>
      </c>
      <c r="D312" s="12" t="s">
        <v>223</v>
      </c>
      <c r="E312" s="15">
        <v>5</v>
      </c>
      <c r="F312" s="14"/>
      <c r="G312" s="12" t="s">
        <v>3046</v>
      </c>
      <c r="H312" s="17"/>
      <c r="I312" s="16"/>
    </row>
    <row r="313" spans="1:9" s="18" customFormat="1" ht="12.2" customHeight="1" x14ac:dyDescent="0.25">
      <c r="A313" s="9">
        <v>43405</v>
      </c>
      <c r="B313" s="10">
        <v>16078</v>
      </c>
      <c r="C313" s="11" t="s">
        <v>3047</v>
      </c>
      <c r="D313" s="12" t="s">
        <v>223</v>
      </c>
      <c r="E313" s="15">
        <v>10</v>
      </c>
      <c r="F313" s="14"/>
      <c r="G313" s="12" t="s">
        <v>3046</v>
      </c>
      <c r="H313" s="17"/>
      <c r="I313" s="16"/>
    </row>
    <row r="314" spans="1:9" s="18" customFormat="1" ht="12.2" customHeight="1" x14ac:dyDescent="0.25">
      <c r="A314" s="9">
        <v>43405</v>
      </c>
      <c r="B314" s="10">
        <v>16078</v>
      </c>
      <c r="C314" s="11" t="s">
        <v>3047</v>
      </c>
      <c r="D314" s="12" t="s">
        <v>223</v>
      </c>
      <c r="E314" s="15">
        <v>10</v>
      </c>
      <c r="F314" s="14"/>
      <c r="G314" s="12" t="s">
        <v>3046</v>
      </c>
      <c r="H314" s="17"/>
      <c r="I314" s="16"/>
    </row>
    <row r="315" spans="1:9" s="18" customFormat="1" ht="12.2" customHeight="1" x14ac:dyDescent="0.25">
      <c r="A315" s="9">
        <v>43410</v>
      </c>
      <c r="B315" s="10">
        <v>21905</v>
      </c>
      <c r="C315" s="11" t="s">
        <v>3141</v>
      </c>
      <c r="D315" s="12" t="s">
        <v>1947</v>
      </c>
      <c r="E315" s="15">
        <v>136.6</v>
      </c>
      <c r="F315" s="14">
        <v>136.6</v>
      </c>
      <c r="G315" s="12"/>
      <c r="H315" s="17"/>
      <c r="I315" s="16"/>
    </row>
    <row r="316" spans="1:9" s="18" customFormat="1" ht="12.2" customHeight="1" x14ac:dyDescent="0.25">
      <c r="A316" s="9">
        <v>43410</v>
      </c>
      <c r="B316" s="10">
        <v>27326</v>
      </c>
      <c r="C316" s="11" t="s">
        <v>3140</v>
      </c>
      <c r="D316" s="12" t="s">
        <v>3529</v>
      </c>
      <c r="E316" s="15">
        <v>113.35</v>
      </c>
      <c r="F316" s="14">
        <v>113.35</v>
      </c>
      <c r="G316" s="12"/>
      <c r="H316" s="17"/>
      <c r="I316" s="16"/>
    </row>
    <row r="317" spans="1:9" s="18" customFormat="1" ht="12.2" customHeight="1" x14ac:dyDescent="0.25">
      <c r="A317" s="9">
        <v>43403</v>
      </c>
      <c r="B317" s="10">
        <v>14149</v>
      </c>
      <c r="C317" s="11" t="s">
        <v>3140</v>
      </c>
      <c r="D317" s="12" t="s">
        <v>227</v>
      </c>
      <c r="E317" s="15">
        <v>14</v>
      </c>
      <c r="F317" s="14">
        <v>14</v>
      </c>
      <c r="G317" s="12"/>
      <c r="H317" s="17"/>
      <c r="I317" s="16"/>
    </row>
    <row r="318" spans="1:9" s="18" customFormat="1" ht="12.2" customHeight="1" x14ac:dyDescent="0.25">
      <c r="A318" s="9">
        <v>43410</v>
      </c>
      <c r="B318" s="10">
        <v>13879</v>
      </c>
      <c r="C318" s="11" t="s">
        <v>3141</v>
      </c>
      <c r="D318" s="12" t="s">
        <v>3530</v>
      </c>
      <c r="E318" s="15">
        <v>17035.310000000001</v>
      </c>
      <c r="F318" s="14">
        <v>17685.310000000001</v>
      </c>
      <c r="G318" s="12"/>
      <c r="H318" s="17"/>
      <c r="I318" s="16"/>
    </row>
    <row r="319" spans="1:9" s="18" customFormat="1" ht="12.2" customHeight="1" x14ac:dyDescent="0.25">
      <c r="A319" s="9">
        <v>43403</v>
      </c>
      <c r="B319" s="10">
        <v>13552</v>
      </c>
      <c r="C319" s="11" t="s">
        <v>3134</v>
      </c>
      <c r="D319" s="12" t="s">
        <v>1211</v>
      </c>
      <c r="E319" s="15">
        <v>190447.96999999997</v>
      </c>
      <c r="F319" s="14">
        <v>330695.12</v>
      </c>
      <c r="G319" s="12" t="s">
        <v>3029</v>
      </c>
      <c r="H319" s="17"/>
      <c r="I319" s="16"/>
    </row>
    <row r="320" spans="1:9" s="18" customFormat="1" ht="12.2" customHeight="1" x14ac:dyDescent="0.25">
      <c r="A320" s="9">
        <v>43403</v>
      </c>
      <c r="B320" s="10">
        <v>13479</v>
      </c>
      <c r="C320" s="11" t="s">
        <v>3141</v>
      </c>
      <c r="D320" s="12" t="s">
        <v>228</v>
      </c>
      <c r="E320" s="15">
        <v>100</v>
      </c>
      <c r="F320" s="14">
        <v>2574.4</v>
      </c>
      <c r="G320" s="12"/>
      <c r="H320" s="17"/>
      <c r="I320" s="16"/>
    </row>
    <row r="321" spans="1:9" s="18" customFormat="1" ht="12.2" customHeight="1" x14ac:dyDescent="0.25">
      <c r="A321" s="9">
        <v>43410</v>
      </c>
      <c r="B321" s="10">
        <v>13479</v>
      </c>
      <c r="C321" s="11" t="s">
        <v>3141</v>
      </c>
      <c r="D321" s="12" t="s">
        <v>228</v>
      </c>
      <c r="E321" s="15">
        <v>100</v>
      </c>
      <c r="F321" s="14">
        <v>2674.4</v>
      </c>
      <c r="G321" s="12"/>
      <c r="H321" s="17"/>
      <c r="I321" s="16"/>
    </row>
    <row r="322" spans="1:9" s="18" customFormat="1" ht="12.2" customHeight="1" x14ac:dyDescent="0.25">
      <c r="A322" s="9">
        <v>43410</v>
      </c>
      <c r="B322" s="10">
        <v>13761</v>
      </c>
      <c r="C322" s="11" t="s">
        <v>3140</v>
      </c>
      <c r="D322" s="12" t="s">
        <v>229</v>
      </c>
      <c r="E322" s="15">
        <v>1487.77</v>
      </c>
      <c r="F322" s="14">
        <v>3562.21</v>
      </c>
      <c r="G322" s="12"/>
      <c r="H322" s="17"/>
      <c r="I322" s="16"/>
    </row>
    <row r="323" spans="1:9" s="18" customFormat="1" ht="12.2" customHeight="1" x14ac:dyDescent="0.25">
      <c r="A323" s="9">
        <v>43403</v>
      </c>
      <c r="B323" s="10">
        <v>14468</v>
      </c>
      <c r="C323" s="11" t="s">
        <v>3134</v>
      </c>
      <c r="D323" s="12" t="s">
        <v>3108</v>
      </c>
      <c r="E323" s="15">
        <v>410.85</v>
      </c>
      <c r="F323" s="14">
        <v>689.11</v>
      </c>
      <c r="G323" s="12" t="s">
        <v>3029</v>
      </c>
      <c r="H323" s="17"/>
      <c r="I323" s="16"/>
    </row>
    <row r="324" spans="1:9" s="18" customFormat="1" ht="12.2" customHeight="1" x14ac:dyDescent="0.25">
      <c r="A324" s="9">
        <v>43410</v>
      </c>
      <c r="B324" s="10">
        <v>17994</v>
      </c>
      <c r="C324" s="11" t="s">
        <v>3141</v>
      </c>
      <c r="D324" s="12" t="s">
        <v>231</v>
      </c>
      <c r="E324" s="15">
        <v>1358.64</v>
      </c>
      <c r="F324" s="14">
        <v>1537.65</v>
      </c>
      <c r="G324" s="12"/>
      <c r="H324" s="17"/>
      <c r="I324" s="16"/>
    </row>
    <row r="325" spans="1:9" s="18" customFormat="1" ht="12.2" customHeight="1" x14ac:dyDescent="0.25">
      <c r="A325" s="9">
        <v>43403</v>
      </c>
      <c r="B325" s="10">
        <v>22438</v>
      </c>
      <c r="C325" s="11" t="s">
        <v>3141</v>
      </c>
      <c r="D325" s="12" t="s">
        <v>2010</v>
      </c>
      <c r="E325" s="15">
        <v>150</v>
      </c>
      <c r="F325" s="14">
        <v>150</v>
      </c>
      <c r="G325" s="12" t="s">
        <v>3029</v>
      </c>
      <c r="H325" s="17"/>
      <c r="I325" s="16"/>
    </row>
    <row r="326" spans="1:9" s="18" customFormat="1" ht="12.2" customHeight="1" x14ac:dyDescent="0.25">
      <c r="A326" s="9">
        <v>43403</v>
      </c>
      <c r="B326" s="10">
        <v>19401</v>
      </c>
      <c r="C326" s="11" t="s">
        <v>3140</v>
      </c>
      <c r="D326" s="12" t="s">
        <v>1723</v>
      </c>
      <c r="E326" s="15">
        <v>141.5</v>
      </c>
      <c r="F326" s="14">
        <v>141.5</v>
      </c>
      <c r="G326" s="12" t="s">
        <v>3029</v>
      </c>
      <c r="H326" s="17"/>
      <c r="I326" s="16"/>
    </row>
    <row r="327" spans="1:9" s="18" customFormat="1" ht="12.2" customHeight="1" x14ac:dyDescent="0.25">
      <c r="A327" s="9">
        <v>43403</v>
      </c>
      <c r="B327" s="10">
        <v>13514</v>
      </c>
      <c r="C327" s="11" t="s">
        <v>3140</v>
      </c>
      <c r="D327" s="12" t="s">
        <v>232</v>
      </c>
      <c r="E327" s="15">
        <v>22956.29</v>
      </c>
      <c r="F327" s="14">
        <v>35468.79</v>
      </c>
      <c r="G327" s="12"/>
      <c r="H327" s="17"/>
      <c r="I327" s="16"/>
    </row>
    <row r="328" spans="1:9" s="18" customFormat="1" ht="12.2" customHeight="1" x14ac:dyDescent="0.25">
      <c r="A328" s="9">
        <v>43410</v>
      </c>
      <c r="B328" s="10">
        <v>14330</v>
      </c>
      <c r="C328" s="11" t="s">
        <v>3140</v>
      </c>
      <c r="D328" s="12" t="s">
        <v>1358</v>
      </c>
      <c r="E328" s="15">
        <v>200</v>
      </c>
      <c r="F328" s="14">
        <v>240</v>
      </c>
      <c r="G328" s="12"/>
      <c r="H328" s="17"/>
      <c r="I328" s="16"/>
    </row>
    <row r="329" spans="1:9" s="18" customFormat="1" ht="12.2" customHeight="1" x14ac:dyDescent="0.25">
      <c r="A329" s="9">
        <v>43403</v>
      </c>
      <c r="B329" s="10">
        <v>27233</v>
      </c>
      <c r="C329" s="11" t="s">
        <v>3140</v>
      </c>
      <c r="D329" s="12" t="s">
        <v>2988</v>
      </c>
      <c r="E329" s="15">
        <v>16344.22</v>
      </c>
      <c r="F329" s="14">
        <v>65987.66</v>
      </c>
      <c r="G329" s="12" t="s">
        <v>3029</v>
      </c>
      <c r="H329" s="17"/>
      <c r="I329" s="16"/>
    </row>
    <row r="330" spans="1:9" s="18" customFormat="1" ht="12.2" customHeight="1" x14ac:dyDescent="0.25">
      <c r="A330" s="9">
        <v>43403</v>
      </c>
      <c r="B330" s="10">
        <v>23287</v>
      </c>
      <c r="C330" s="11" t="s">
        <v>3127</v>
      </c>
      <c r="D330" s="12" t="s">
        <v>2131</v>
      </c>
      <c r="E330" s="15">
        <v>1293.75</v>
      </c>
      <c r="F330" s="14">
        <v>2906.25</v>
      </c>
      <c r="G330" s="12"/>
      <c r="H330" s="17"/>
      <c r="I330" s="16"/>
    </row>
    <row r="331" spans="1:9" s="18" customFormat="1" ht="12.2" customHeight="1" x14ac:dyDescent="0.25">
      <c r="A331" s="9">
        <v>43403</v>
      </c>
      <c r="B331" s="10">
        <v>23288</v>
      </c>
      <c r="C331" s="11" t="s">
        <v>3127</v>
      </c>
      <c r="D331" s="12" t="s">
        <v>2132</v>
      </c>
      <c r="E331" s="15">
        <v>1975</v>
      </c>
      <c r="F331" s="14">
        <v>3475</v>
      </c>
      <c r="G331" s="12"/>
      <c r="H331" s="17"/>
      <c r="I331" s="16"/>
    </row>
    <row r="332" spans="1:9" s="18" customFormat="1" ht="12.2" customHeight="1" x14ac:dyDescent="0.25">
      <c r="A332" s="9">
        <v>43410</v>
      </c>
      <c r="B332" s="10">
        <v>26228</v>
      </c>
      <c r="C332" s="11" t="s">
        <v>3136</v>
      </c>
      <c r="D332" s="12" t="s">
        <v>2183</v>
      </c>
      <c r="E332" s="15">
        <v>500</v>
      </c>
      <c r="F332" s="14">
        <v>1700</v>
      </c>
      <c r="G332" s="12"/>
      <c r="H332" s="17"/>
      <c r="I332" s="16"/>
    </row>
    <row r="333" spans="1:9" s="18" customFormat="1" ht="12.2" customHeight="1" x14ac:dyDescent="0.25">
      <c r="A333" s="9">
        <v>43403</v>
      </c>
      <c r="B333" s="10">
        <v>25971</v>
      </c>
      <c r="C333" s="11" t="s">
        <v>3128</v>
      </c>
      <c r="D333" s="12" t="s">
        <v>2631</v>
      </c>
      <c r="E333" s="15">
        <v>83.39</v>
      </c>
      <c r="F333" s="14">
        <v>83.39</v>
      </c>
      <c r="G333" s="12"/>
      <c r="H333" s="17"/>
      <c r="I333" s="16"/>
    </row>
    <row r="334" spans="1:9" s="18" customFormat="1" ht="12.2" customHeight="1" x14ac:dyDescent="0.25">
      <c r="A334" s="9">
        <v>43403</v>
      </c>
      <c r="B334" s="10">
        <v>10653</v>
      </c>
      <c r="C334" s="11" t="s">
        <v>3127</v>
      </c>
      <c r="D334" s="12" t="s">
        <v>237</v>
      </c>
      <c r="E334" s="15">
        <v>750</v>
      </c>
      <c r="F334" s="14">
        <v>4250</v>
      </c>
      <c r="G334" s="12"/>
      <c r="H334" s="17"/>
      <c r="I334" s="16"/>
    </row>
    <row r="335" spans="1:9" s="18" customFormat="1" ht="12.2" customHeight="1" x14ac:dyDescent="0.25">
      <c r="A335" s="9">
        <v>43403</v>
      </c>
      <c r="B335" s="10">
        <v>25648</v>
      </c>
      <c r="C335" s="11" t="s">
        <v>3127</v>
      </c>
      <c r="D335" s="12" t="s">
        <v>2571</v>
      </c>
      <c r="E335" s="15">
        <v>950</v>
      </c>
      <c r="F335" s="14">
        <v>1550</v>
      </c>
      <c r="G335" s="12"/>
      <c r="H335" s="17"/>
      <c r="I335" s="16"/>
    </row>
    <row r="336" spans="1:9" s="18" customFormat="1" ht="12.2" customHeight="1" x14ac:dyDescent="0.25">
      <c r="A336" s="9">
        <v>43410</v>
      </c>
      <c r="B336" s="10">
        <v>25648</v>
      </c>
      <c r="C336" s="11" t="s">
        <v>3127</v>
      </c>
      <c r="D336" s="12" t="s">
        <v>2571</v>
      </c>
      <c r="E336" s="15">
        <v>375</v>
      </c>
      <c r="F336" s="14">
        <v>1925</v>
      </c>
      <c r="G336" s="12"/>
      <c r="H336" s="17"/>
      <c r="I336" s="16"/>
    </row>
    <row r="337" spans="1:9" s="18" customFormat="1" ht="12.2" customHeight="1" x14ac:dyDescent="0.25">
      <c r="A337" s="9">
        <v>43410</v>
      </c>
      <c r="B337" s="10">
        <v>13317</v>
      </c>
      <c r="C337" s="11" t="s">
        <v>3140</v>
      </c>
      <c r="D337" s="12" t="s">
        <v>1158</v>
      </c>
      <c r="E337" s="15">
        <v>2684.9500000000003</v>
      </c>
      <c r="F337" s="14">
        <v>5152.33</v>
      </c>
      <c r="G337" s="12"/>
      <c r="H337" s="17"/>
      <c r="I337" s="16"/>
    </row>
    <row r="338" spans="1:9" s="18" customFormat="1" ht="12.2" customHeight="1" x14ac:dyDescent="0.25">
      <c r="A338" s="9">
        <v>43410</v>
      </c>
      <c r="B338" s="10">
        <v>12111</v>
      </c>
      <c r="C338" s="11" t="s">
        <v>3128</v>
      </c>
      <c r="D338" s="12" t="s">
        <v>1008</v>
      </c>
      <c r="E338" s="15">
        <v>126</v>
      </c>
      <c r="F338" s="14">
        <v>126</v>
      </c>
      <c r="G338" s="12"/>
      <c r="H338" s="17"/>
      <c r="I338" s="16"/>
    </row>
    <row r="339" spans="1:9" s="18" customFormat="1" ht="12.2" customHeight="1" x14ac:dyDescent="0.25">
      <c r="A339" s="9">
        <v>43410</v>
      </c>
      <c r="B339" s="10">
        <v>999002060</v>
      </c>
      <c r="C339" s="11" t="s">
        <v>3135</v>
      </c>
      <c r="D339" s="12" t="s">
        <v>3496</v>
      </c>
      <c r="E339" s="15">
        <v>200</v>
      </c>
      <c r="F339" s="14">
        <v>200</v>
      </c>
      <c r="G339" s="12"/>
      <c r="H339" s="17"/>
      <c r="I339" s="16"/>
    </row>
    <row r="340" spans="1:9" s="18" customFormat="1" ht="12.2" customHeight="1" x14ac:dyDescent="0.25">
      <c r="A340" s="9">
        <v>43403</v>
      </c>
      <c r="B340" s="10">
        <v>25467</v>
      </c>
      <c r="C340" s="11" t="s">
        <v>3141</v>
      </c>
      <c r="D340" s="12" t="s">
        <v>238</v>
      </c>
      <c r="E340" s="15">
        <v>1305.2300000000002</v>
      </c>
      <c r="F340" s="14">
        <v>4413.09</v>
      </c>
      <c r="G340" s="12"/>
      <c r="H340" s="17"/>
      <c r="I340" s="16"/>
    </row>
    <row r="341" spans="1:9" s="18" customFormat="1" ht="12.2" customHeight="1" x14ac:dyDescent="0.25">
      <c r="A341" s="9">
        <v>43410</v>
      </c>
      <c r="B341" s="10">
        <v>25467</v>
      </c>
      <c r="C341" s="11" t="s">
        <v>3141</v>
      </c>
      <c r="D341" s="12" t="s">
        <v>238</v>
      </c>
      <c r="E341" s="15">
        <v>1357.89</v>
      </c>
      <c r="F341" s="14">
        <v>5770.9800000000005</v>
      </c>
      <c r="G341" s="12"/>
      <c r="H341" s="17"/>
      <c r="I341" s="16"/>
    </row>
    <row r="342" spans="1:9" s="18" customFormat="1" ht="12.2" customHeight="1" x14ac:dyDescent="0.25">
      <c r="A342" s="9">
        <v>43403</v>
      </c>
      <c r="B342" s="10">
        <v>20768</v>
      </c>
      <c r="C342" s="11" t="s">
        <v>3141</v>
      </c>
      <c r="D342" s="12" t="s">
        <v>1833</v>
      </c>
      <c r="E342" s="15">
        <v>150</v>
      </c>
      <c r="F342" s="14">
        <v>150</v>
      </c>
      <c r="G342" s="12" t="s">
        <v>3029</v>
      </c>
      <c r="H342" s="17"/>
      <c r="I342" s="16"/>
    </row>
    <row r="343" spans="1:9" s="18" customFormat="1" ht="12.2" customHeight="1" x14ac:dyDescent="0.25">
      <c r="A343" s="9">
        <v>43410</v>
      </c>
      <c r="B343" s="10">
        <v>20768</v>
      </c>
      <c r="C343" s="11" t="s">
        <v>3141</v>
      </c>
      <c r="D343" s="12" t="s">
        <v>1833</v>
      </c>
      <c r="E343" s="15">
        <v>345.43</v>
      </c>
      <c r="F343" s="14">
        <v>495.43</v>
      </c>
      <c r="G343" s="12"/>
      <c r="H343" s="17"/>
      <c r="I343" s="16"/>
    </row>
    <row r="344" spans="1:9" s="18" customFormat="1" ht="12.2" customHeight="1" x14ac:dyDescent="0.25">
      <c r="A344" s="9">
        <v>43403</v>
      </c>
      <c r="B344" s="10">
        <v>10122</v>
      </c>
      <c r="C344" s="11" t="s">
        <v>3140</v>
      </c>
      <c r="D344" s="12" t="s">
        <v>241</v>
      </c>
      <c r="E344" s="15">
        <v>126.68</v>
      </c>
      <c r="F344" s="14">
        <v>11912.61</v>
      </c>
      <c r="G344" s="12"/>
      <c r="H344" s="17"/>
      <c r="I344" s="16"/>
    </row>
    <row r="345" spans="1:9" s="18" customFormat="1" ht="12.2" customHeight="1" x14ac:dyDescent="0.25">
      <c r="A345" s="9">
        <v>43396</v>
      </c>
      <c r="B345" s="10">
        <v>22771</v>
      </c>
      <c r="C345" s="11" t="s">
        <v>3140</v>
      </c>
      <c r="D345" s="12" t="s">
        <v>3410</v>
      </c>
      <c r="E345" s="15">
        <v>226</v>
      </c>
      <c r="F345" s="14">
        <v>39796.959999999992</v>
      </c>
      <c r="G345" s="12" t="s">
        <v>3029</v>
      </c>
      <c r="H345" s="17"/>
      <c r="I345" s="16"/>
    </row>
    <row r="346" spans="1:9" s="18" customFormat="1" ht="12.2" customHeight="1" x14ac:dyDescent="0.25">
      <c r="A346" s="9">
        <v>43403</v>
      </c>
      <c r="B346" s="10">
        <v>22771</v>
      </c>
      <c r="C346" s="11" t="s">
        <v>3140</v>
      </c>
      <c r="D346" s="12" t="s">
        <v>242</v>
      </c>
      <c r="E346" s="15">
        <v>34938.19</v>
      </c>
      <c r="F346" s="14">
        <v>74735.149999999994</v>
      </c>
      <c r="G346" s="12"/>
      <c r="H346" s="17"/>
      <c r="I346" s="16"/>
    </row>
    <row r="347" spans="1:9" s="18" customFormat="1" ht="12.2" customHeight="1" x14ac:dyDescent="0.25">
      <c r="A347" s="9">
        <v>43410</v>
      </c>
      <c r="B347" s="10">
        <v>22771</v>
      </c>
      <c r="C347" s="11" t="s">
        <v>3140</v>
      </c>
      <c r="D347" s="12" t="s">
        <v>242</v>
      </c>
      <c r="E347" s="15">
        <v>3306.94</v>
      </c>
      <c r="F347" s="14">
        <v>78042.09</v>
      </c>
      <c r="G347" s="12"/>
      <c r="H347" s="17"/>
      <c r="I347" s="16"/>
    </row>
    <row r="348" spans="1:9" s="18" customFormat="1" ht="12.2" customHeight="1" x14ac:dyDescent="0.25">
      <c r="A348" s="9">
        <v>43403</v>
      </c>
      <c r="B348" s="10">
        <v>27300</v>
      </c>
      <c r="C348" s="11" t="s">
        <v>3140</v>
      </c>
      <c r="D348" s="12" t="s">
        <v>3319</v>
      </c>
      <c r="E348" s="15">
        <v>525</v>
      </c>
      <c r="F348" s="14">
        <v>525</v>
      </c>
      <c r="G348" s="12" t="s">
        <v>3029</v>
      </c>
      <c r="H348" s="17"/>
      <c r="I348" s="16"/>
    </row>
    <row r="349" spans="1:9" s="18" customFormat="1" ht="12.2" customHeight="1" x14ac:dyDescent="0.25">
      <c r="A349" s="9">
        <v>43403</v>
      </c>
      <c r="B349" s="10">
        <v>23542</v>
      </c>
      <c r="C349" s="11" t="s">
        <v>3127</v>
      </c>
      <c r="D349" s="12" t="s">
        <v>2166</v>
      </c>
      <c r="E349" s="15">
        <v>400</v>
      </c>
      <c r="F349" s="14">
        <v>400</v>
      </c>
      <c r="G349" s="12"/>
      <c r="H349" s="17"/>
      <c r="I349" s="16"/>
    </row>
    <row r="350" spans="1:9" s="18" customFormat="1" ht="12.2" customHeight="1" x14ac:dyDescent="0.25">
      <c r="A350" s="9">
        <v>43403</v>
      </c>
      <c r="B350" s="10">
        <v>19645</v>
      </c>
      <c r="C350" s="11" t="s">
        <v>3127</v>
      </c>
      <c r="D350" s="12" t="s">
        <v>243</v>
      </c>
      <c r="E350" s="15">
        <v>2557.5</v>
      </c>
      <c r="F350" s="14">
        <v>8535</v>
      </c>
      <c r="G350" s="12"/>
      <c r="H350" s="17"/>
      <c r="I350" s="16"/>
    </row>
    <row r="351" spans="1:9" s="18" customFormat="1" ht="12.2" customHeight="1" x14ac:dyDescent="0.25">
      <c r="A351" s="9">
        <v>43410</v>
      </c>
      <c r="B351" s="10">
        <v>19645</v>
      </c>
      <c r="C351" s="11" t="s">
        <v>3127</v>
      </c>
      <c r="D351" s="12" t="s">
        <v>243</v>
      </c>
      <c r="E351" s="15">
        <v>247.5</v>
      </c>
      <c r="F351" s="14">
        <v>8782.5</v>
      </c>
      <c r="G351" s="12"/>
      <c r="H351" s="17"/>
      <c r="I351" s="16"/>
    </row>
    <row r="352" spans="1:9" s="18" customFormat="1" ht="12.2" customHeight="1" x14ac:dyDescent="0.25">
      <c r="A352" s="9">
        <v>43410</v>
      </c>
      <c r="B352" s="10">
        <v>10772</v>
      </c>
      <c r="C352" s="11" t="s">
        <v>3128</v>
      </c>
      <c r="D352" s="12" t="s">
        <v>834</v>
      </c>
      <c r="E352" s="15">
        <v>126</v>
      </c>
      <c r="F352" s="14">
        <v>288</v>
      </c>
      <c r="G352" s="12"/>
      <c r="H352" s="17"/>
      <c r="I352" s="16"/>
    </row>
    <row r="353" spans="1:9" s="18" customFormat="1" ht="12.2" customHeight="1" x14ac:dyDescent="0.25">
      <c r="A353" s="9">
        <v>43410</v>
      </c>
      <c r="B353" s="10">
        <v>14775</v>
      </c>
      <c r="C353" s="11" t="s">
        <v>3140</v>
      </c>
      <c r="D353" s="12" t="s">
        <v>247</v>
      </c>
      <c r="E353" s="15">
        <v>133.21</v>
      </c>
      <c r="F353" s="14">
        <v>454.87</v>
      </c>
      <c r="G353" s="12"/>
      <c r="H353" s="17"/>
      <c r="I353" s="16"/>
    </row>
    <row r="354" spans="1:9" s="18" customFormat="1" ht="12.2" customHeight="1" x14ac:dyDescent="0.25">
      <c r="A354" s="9">
        <v>43403</v>
      </c>
      <c r="B354" s="10">
        <v>14787</v>
      </c>
      <c r="C354" s="11" t="s">
        <v>3127</v>
      </c>
      <c r="D354" s="12" t="s">
        <v>248</v>
      </c>
      <c r="E354" s="15">
        <v>7012.5</v>
      </c>
      <c r="F354" s="14">
        <v>14687.5</v>
      </c>
      <c r="G354" s="12"/>
      <c r="H354" s="17"/>
      <c r="I354" s="16"/>
    </row>
    <row r="355" spans="1:9" s="18" customFormat="1" ht="12.2" customHeight="1" x14ac:dyDescent="0.25">
      <c r="A355" s="9">
        <v>43410</v>
      </c>
      <c r="B355" s="10">
        <v>14787</v>
      </c>
      <c r="C355" s="11" t="s">
        <v>3127</v>
      </c>
      <c r="D355" s="12" t="s">
        <v>248</v>
      </c>
      <c r="E355" s="15">
        <v>2400</v>
      </c>
      <c r="F355" s="14">
        <v>17087.5</v>
      </c>
      <c r="G355" s="12"/>
      <c r="H355" s="17"/>
      <c r="I355" s="16"/>
    </row>
    <row r="356" spans="1:9" s="18" customFormat="1" ht="12.2" customHeight="1" x14ac:dyDescent="0.25">
      <c r="A356" s="9">
        <v>43403</v>
      </c>
      <c r="B356" s="10">
        <v>14686</v>
      </c>
      <c r="C356" s="11" t="s">
        <v>3141</v>
      </c>
      <c r="D356" s="12" t="s">
        <v>249</v>
      </c>
      <c r="E356" s="15">
        <v>339.5</v>
      </c>
      <c r="F356" s="14">
        <v>6880.5</v>
      </c>
      <c r="G356" s="12"/>
      <c r="H356" s="17"/>
      <c r="I356" s="16"/>
    </row>
    <row r="357" spans="1:9" s="18" customFormat="1" ht="12.2" customHeight="1" x14ac:dyDescent="0.25">
      <c r="A357" s="9">
        <v>43403</v>
      </c>
      <c r="B357" s="10">
        <v>21595</v>
      </c>
      <c r="C357" s="11" t="s">
        <v>3141</v>
      </c>
      <c r="D357" s="12" t="s">
        <v>250</v>
      </c>
      <c r="E357" s="15">
        <v>2993.19</v>
      </c>
      <c r="F357" s="14">
        <v>4809.97</v>
      </c>
      <c r="G357" s="12" t="s">
        <v>3029</v>
      </c>
      <c r="H357" s="17"/>
      <c r="I357" s="16"/>
    </row>
    <row r="358" spans="1:9" s="18" customFormat="1" ht="12.2" customHeight="1" x14ac:dyDescent="0.25">
      <c r="A358" s="9">
        <v>43410</v>
      </c>
      <c r="B358" s="10">
        <v>21595</v>
      </c>
      <c r="C358" s="11" t="s">
        <v>3141</v>
      </c>
      <c r="D358" s="12" t="s">
        <v>250</v>
      </c>
      <c r="E358" s="15">
        <v>2819.56</v>
      </c>
      <c r="F358" s="14">
        <v>7629.5300000000007</v>
      </c>
      <c r="G358" s="12"/>
      <c r="H358" s="17"/>
      <c r="I358" s="16"/>
    </row>
    <row r="359" spans="1:9" s="18" customFormat="1" ht="12.2" customHeight="1" x14ac:dyDescent="0.25">
      <c r="A359" s="9">
        <v>43410</v>
      </c>
      <c r="B359" s="10">
        <v>11827</v>
      </c>
      <c r="C359" s="11" t="s">
        <v>3128</v>
      </c>
      <c r="D359" s="12" t="s">
        <v>975</v>
      </c>
      <c r="E359" s="15">
        <v>162</v>
      </c>
      <c r="F359" s="14">
        <v>162</v>
      </c>
      <c r="G359" s="12"/>
      <c r="H359" s="17"/>
      <c r="I359" s="16"/>
    </row>
    <row r="360" spans="1:9" s="18" customFormat="1" ht="12.2" customHeight="1" x14ac:dyDescent="0.25">
      <c r="A360" s="9">
        <v>43402</v>
      </c>
      <c r="B360" s="10">
        <v>16078</v>
      </c>
      <c r="C360" s="11" t="s">
        <v>3047</v>
      </c>
      <c r="D360" s="12" t="s">
        <v>3433</v>
      </c>
      <c r="E360" s="15">
        <v>450</v>
      </c>
      <c r="F360" s="14"/>
      <c r="G360" s="12" t="s">
        <v>3046</v>
      </c>
      <c r="H360" s="17"/>
      <c r="I360" s="16"/>
    </row>
    <row r="361" spans="1:9" s="18" customFormat="1" ht="12.2" customHeight="1" x14ac:dyDescent="0.25">
      <c r="A361" s="9">
        <v>43402</v>
      </c>
      <c r="B361" s="10">
        <v>16078</v>
      </c>
      <c r="C361" s="11" t="s">
        <v>3047</v>
      </c>
      <c r="D361" s="12" t="s">
        <v>3429</v>
      </c>
      <c r="E361" s="15">
        <v>475</v>
      </c>
      <c r="F361" s="14"/>
      <c r="G361" s="12" t="s">
        <v>3046</v>
      </c>
      <c r="H361" s="17"/>
      <c r="I361" s="16"/>
    </row>
    <row r="362" spans="1:9" s="18" customFormat="1" ht="12.2" customHeight="1" x14ac:dyDescent="0.25">
      <c r="A362" s="9">
        <v>43410</v>
      </c>
      <c r="B362" s="10">
        <v>10743</v>
      </c>
      <c r="C362" s="11" t="s">
        <v>3140</v>
      </c>
      <c r="D362" s="12" t="s">
        <v>829</v>
      </c>
      <c r="E362" s="15">
        <v>12414</v>
      </c>
      <c r="F362" s="14">
        <v>12414</v>
      </c>
      <c r="G362" s="12"/>
      <c r="H362" s="17"/>
      <c r="I362" s="16"/>
    </row>
    <row r="363" spans="1:9" s="18" customFormat="1" ht="12.2" customHeight="1" x14ac:dyDescent="0.25">
      <c r="A363" s="9">
        <v>43410</v>
      </c>
      <c r="B363" s="10">
        <v>26552</v>
      </c>
      <c r="C363" s="11" t="s">
        <v>3140</v>
      </c>
      <c r="D363" s="12" t="s">
        <v>2765</v>
      </c>
      <c r="E363" s="15">
        <v>978.4</v>
      </c>
      <c r="F363" s="14">
        <v>978.4</v>
      </c>
      <c r="G363" s="12"/>
      <c r="H363" s="17"/>
      <c r="I363" s="16"/>
    </row>
    <row r="364" spans="1:9" s="18" customFormat="1" ht="12.2" customHeight="1" x14ac:dyDescent="0.25">
      <c r="A364" s="9">
        <v>43409</v>
      </c>
      <c r="B364" s="23">
        <v>43409</v>
      </c>
      <c r="C364" s="11" t="s">
        <v>3047</v>
      </c>
      <c r="D364" s="12" t="s">
        <v>3499</v>
      </c>
      <c r="E364" s="70">
        <v>38</v>
      </c>
      <c r="F364" s="54"/>
      <c r="G364" s="12" t="s">
        <v>3046</v>
      </c>
      <c r="H364" s="17"/>
      <c r="I364" s="16"/>
    </row>
    <row r="365" spans="1:9" s="18" customFormat="1" ht="12.2" customHeight="1" x14ac:dyDescent="0.25">
      <c r="A365" s="9">
        <v>43410</v>
      </c>
      <c r="B365" s="10">
        <v>14452</v>
      </c>
      <c r="C365" s="11" t="s">
        <v>3133</v>
      </c>
      <c r="D365" s="12" t="s">
        <v>1380</v>
      </c>
      <c r="E365" s="15">
        <v>3813.2200000000003</v>
      </c>
      <c r="F365" s="14">
        <v>11250.52</v>
      </c>
      <c r="G365" s="12"/>
      <c r="H365" s="17"/>
      <c r="I365" s="16"/>
    </row>
    <row r="366" spans="1:9" s="18" customFormat="1" ht="12.2" customHeight="1" x14ac:dyDescent="0.25">
      <c r="A366" s="9">
        <v>43409</v>
      </c>
      <c r="B366" s="10">
        <v>43409</v>
      </c>
      <c r="C366" s="11" t="s">
        <v>3047</v>
      </c>
      <c r="D366" s="12" t="s">
        <v>3109</v>
      </c>
      <c r="E366" s="15">
        <v>50.6</v>
      </c>
      <c r="F366" s="14"/>
      <c r="G366" s="12" t="s">
        <v>3046</v>
      </c>
      <c r="H366" s="17"/>
      <c r="I366" s="16"/>
    </row>
    <row r="367" spans="1:9" s="18" customFormat="1" ht="12.2" customHeight="1" x14ac:dyDescent="0.25">
      <c r="A367" s="9">
        <v>43403</v>
      </c>
      <c r="B367" s="10">
        <v>10903</v>
      </c>
      <c r="C367" s="11" t="s">
        <v>3140</v>
      </c>
      <c r="D367" s="12" t="s">
        <v>255</v>
      </c>
      <c r="E367" s="15">
        <v>1304.6400000000001</v>
      </c>
      <c r="F367" s="14">
        <v>20862.59</v>
      </c>
      <c r="G367" s="12"/>
      <c r="H367" s="17"/>
      <c r="I367" s="16"/>
    </row>
    <row r="368" spans="1:9" s="18" customFormat="1" ht="12.2" customHeight="1" x14ac:dyDescent="0.25">
      <c r="A368" s="9">
        <v>43410</v>
      </c>
      <c r="B368" s="10">
        <v>10903</v>
      </c>
      <c r="C368" s="11" t="s">
        <v>3140</v>
      </c>
      <c r="D368" s="12" t="s">
        <v>255</v>
      </c>
      <c r="E368" s="15">
        <v>214.1</v>
      </c>
      <c r="F368" s="14">
        <v>21076.69</v>
      </c>
      <c r="G368" s="12"/>
      <c r="H368" s="17"/>
      <c r="I368" s="16"/>
    </row>
    <row r="369" spans="1:9" s="18" customFormat="1" ht="12.2" customHeight="1" x14ac:dyDescent="0.25">
      <c r="A369" s="9">
        <v>43403</v>
      </c>
      <c r="B369" s="10">
        <v>25065</v>
      </c>
      <c r="C369" s="11" t="s">
        <v>3141</v>
      </c>
      <c r="D369" s="12" t="s">
        <v>2438</v>
      </c>
      <c r="E369" s="15">
        <v>4078</v>
      </c>
      <c r="F369" s="14">
        <v>4078</v>
      </c>
      <c r="G369" s="12"/>
      <c r="H369" s="17"/>
      <c r="I369" s="16"/>
    </row>
    <row r="370" spans="1:9" s="18" customFormat="1" ht="12.2" customHeight="1" x14ac:dyDescent="0.25">
      <c r="A370" s="9">
        <v>43403</v>
      </c>
      <c r="B370" s="10">
        <v>19268</v>
      </c>
      <c r="C370" s="11" t="s">
        <v>3140</v>
      </c>
      <c r="D370" s="12" t="s">
        <v>256</v>
      </c>
      <c r="E370" s="15">
        <v>111.2</v>
      </c>
      <c r="F370" s="14">
        <v>111.2</v>
      </c>
      <c r="G370" s="12"/>
      <c r="H370" s="17"/>
      <c r="I370" s="16"/>
    </row>
    <row r="371" spans="1:9" s="18" customFormat="1" ht="12.2" customHeight="1" x14ac:dyDescent="0.25">
      <c r="A371" s="9">
        <v>43403</v>
      </c>
      <c r="B371" s="10">
        <v>22564</v>
      </c>
      <c r="C371" s="11" t="s">
        <v>3141</v>
      </c>
      <c r="D371" s="12" t="s">
        <v>257</v>
      </c>
      <c r="E371" s="15">
        <v>415.45</v>
      </c>
      <c r="F371" s="14">
        <v>415.45</v>
      </c>
      <c r="G371" s="12"/>
      <c r="H371" s="17"/>
      <c r="I371" s="16"/>
    </row>
    <row r="372" spans="1:9" s="18" customFormat="1" ht="12.2" customHeight="1" x14ac:dyDescent="0.25">
      <c r="A372" s="9">
        <v>43403</v>
      </c>
      <c r="B372" s="10">
        <v>999002058</v>
      </c>
      <c r="C372" s="11" t="s">
        <v>3135</v>
      </c>
      <c r="D372" s="12" t="s">
        <v>3464</v>
      </c>
      <c r="E372" s="15">
        <v>900</v>
      </c>
      <c r="F372" s="14">
        <v>900</v>
      </c>
      <c r="G372" s="12"/>
      <c r="H372" s="17"/>
      <c r="I372" s="16"/>
    </row>
    <row r="373" spans="1:9" s="18" customFormat="1" ht="12.2" customHeight="1" x14ac:dyDescent="0.25">
      <c r="A373" s="9">
        <v>43403</v>
      </c>
      <c r="B373" s="10">
        <v>14755</v>
      </c>
      <c r="C373" s="11" t="s">
        <v>3134</v>
      </c>
      <c r="D373" s="12" t="s">
        <v>259</v>
      </c>
      <c r="E373" s="15">
        <v>2000</v>
      </c>
      <c r="F373" s="14">
        <v>2140</v>
      </c>
      <c r="G373" s="12"/>
      <c r="H373" s="17"/>
      <c r="I373" s="16"/>
    </row>
    <row r="374" spans="1:9" s="18" customFormat="1" ht="12.2" customHeight="1" x14ac:dyDescent="0.25">
      <c r="A374" s="9">
        <v>43403</v>
      </c>
      <c r="B374" s="10">
        <v>10043</v>
      </c>
      <c r="C374" s="11" t="s">
        <v>3140</v>
      </c>
      <c r="D374" s="12" t="s">
        <v>260</v>
      </c>
      <c r="E374" s="15">
        <v>1031.6500000000001</v>
      </c>
      <c r="F374" s="14">
        <v>1682.54</v>
      </c>
      <c r="G374" s="12" t="s">
        <v>3029</v>
      </c>
      <c r="H374" s="17"/>
      <c r="I374" s="16"/>
    </row>
    <row r="375" spans="1:9" s="18" customFormat="1" ht="12.2" customHeight="1" x14ac:dyDescent="0.25">
      <c r="A375" s="9">
        <v>43410</v>
      </c>
      <c r="B375" s="10">
        <v>10043</v>
      </c>
      <c r="C375" s="11" t="s">
        <v>3140</v>
      </c>
      <c r="D375" s="12" t="s">
        <v>260</v>
      </c>
      <c r="E375" s="15">
        <v>1259.74</v>
      </c>
      <c r="F375" s="14">
        <v>2942.2799999999997</v>
      </c>
      <c r="G375" s="12"/>
      <c r="H375" s="17"/>
      <c r="I375" s="16"/>
    </row>
    <row r="376" spans="1:9" s="18" customFormat="1" ht="12.2" customHeight="1" x14ac:dyDescent="0.25">
      <c r="A376" s="9">
        <v>43410</v>
      </c>
      <c r="B376" s="10">
        <v>19216</v>
      </c>
      <c r="C376" s="11" t="s">
        <v>3128</v>
      </c>
      <c r="D376" s="12" t="s">
        <v>1704</v>
      </c>
      <c r="E376" s="15">
        <v>263.7</v>
      </c>
      <c r="F376" s="14">
        <v>263.7</v>
      </c>
      <c r="G376" s="12"/>
      <c r="H376" s="17"/>
      <c r="I376" s="16"/>
    </row>
    <row r="377" spans="1:9" s="18" customFormat="1" ht="12.2" customHeight="1" x14ac:dyDescent="0.25">
      <c r="A377" s="9">
        <v>43403</v>
      </c>
      <c r="B377" s="10">
        <v>22354</v>
      </c>
      <c r="C377" s="11" t="s">
        <v>3127</v>
      </c>
      <c r="D377" s="12" t="s">
        <v>261</v>
      </c>
      <c r="E377" s="15">
        <v>156.25</v>
      </c>
      <c r="F377" s="14">
        <v>5181.25</v>
      </c>
      <c r="G377" s="12"/>
      <c r="H377" s="17"/>
      <c r="I377" s="16"/>
    </row>
    <row r="378" spans="1:9" s="18" customFormat="1" ht="12.2" customHeight="1" x14ac:dyDescent="0.25">
      <c r="A378" s="9">
        <v>43410</v>
      </c>
      <c r="B378" s="10">
        <v>26438</v>
      </c>
      <c r="C378" s="11" t="s">
        <v>3128</v>
      </c>
      <c r="D378" s="12" t="s">
        <v>2736</v>
      </c>
      <c r="E378" s="15">
        <v>207.21</v>
      </c>
      <c r="F378" s="14">
        <v>530.28</v>
      </c>
      <c r="G378" s="12"/>
      <c r="H378" s="17"/>
      <c r="I378" s="16"/>
    </row>
    <row r="379" spans="1:9" s="18" customFormat="1" ht="12.2" customHeight="1" x14ac:dyDescent="0.25">
      <c r="A379" s="9">
        <v>43403</v>
      </c>
      <c r="B379" s="10">
        <v>18751</v>
      </c>
      <c r="C379" s="11" t="s">
        <v>3140</v>
      </c>
      <c r="D379" s="12" t="s">
        <v>1674</v>
      </c>
      <c r="E379" s="15">
        <v>176.76</v>
      </c>
      <c r="F379" s="14">
        <v>288.89</v>
      </c>
      <c r="G379" s="12"/>
      <c r="H379" s="17"/>
      <c r="I379" s="16"/>
    </row>
    <row r="380" spans="1:9" s="18" customFormat="1" ht="12.2" customHeight="1" x14ac:dyDescent="0.25">
      <c r="A380" s="9">
        <v>43403</v>
      </c>
      <c r="B380" s="10">
        <v>21118</v>
      </c>
      <c r="C380" s="11" t="s">
        <v>3140</v>
      </c>
      <c r="D380" s="12" t="s">
        <v>1864</v>
      </c>
      <c r="E380" s="15">
        <v>1315.98</v>
      </c>
      <c r="F380" s="14">
        <v>2650.63</v>
      </c>
      <c r="G380" s="12"/>
      <c r="H380" s="17"/>
      <c r="I380" s="16"/>
    </row>
    <row r="381" spans="1:9" s="18" customFormat="1" ht="12.2" customHeight="1" x14ac:dyDescent="0.25">
      <c r="A381" s="9">
        <v>43410</v>
      </c>
      <c r="B381" s="10">
        <v>14203</v>
      </c>
      <c r="C381" s="11" t="s">
        <v>3140</v>
      </c>
      <c r="D381" s="12" t="s">
        <v>1333</v>
      </c>
      <c r="E381" s="15">
        <v>18705</v>
      </c>
      <c r="F381" s="14">
        <v>18705</v>
      </c>
      <c r="G381" s="12"/>
      <c r="H381" s="17"/>
      <c r="I381" s="16"/>
    </row>
    <row r="382" spans="1:9" s="19" customFormat="1" ht="12.2" customHeight="1" x14ac:dyDescent="0.25">
      <c r="A382" s="9">
        <v>43403</v>
      </c>
      <c r="B382" s="10">
        <v>25735</v>
      </c>
      <c r="C382" s="11" t="s">
        <v>3134</v>
      </c>
      <c r="D382" s="12" t="s">
        <v>2592</v>
      </c>
      <c r="E382" s="15">
        <v>6246.0999999999995</v>
      </c>
      <c r="F382" s="14">
        <v>6246.1</v>
      </c>
      <c r="G382" s="12" t="s">
        <v>3029</v>
      </c>
      <c r="H382" s="64"/>
      <c r="I382" s="20"/>
    </row>
    <row r="383" spans="1:9" s="18" customFormat="1" ht="12.2" customHeight="1" x14ac:dyDescent="0.25">
      <c r="A383" s="9">
        <v>43403</v>
      </c>
      <c r="B383" s="10">
        <v>24959</v>
      </c>
      <c r="C383" s="11" t="s">
        <v>3134</v>
      </c>
      <c r="D383" s="12" t="s">
        <v>2412</v>
      </c>
      <c r="E383" s="15">
        <v>1124.5900000000001</v>
      </c>
      <c r="F383" s="14">
        <v>1124.5899999999999</v>
      </c>
      <c r="G383" s="12" t="s">
        <v>3029</v>
      </c>
      <c r="H383" s="17"/>
      <c r="I383" s="16"/>
    </row>
    <row r="384" spans="1:9" s="18" customFormat="1" ht="12.2" customHeight="1" x14ac:dyDescent="0.25">
      <c r="A384" s="9">
        <v>43403</v>
      </c>
      <c r="B384" s="10">
        <v>13362</v>
      </c>
      <c r="C384" s="11" t="s">
        <v>3140</v>
      </c>
      <c r="D384" s="12" t="s">
        <v>265</v>
      </c>
      <c r="E384" s="15">
        <v>2942.9</v>
      </c>
      <c r="F384" s="14">
        <v>56353.59</v>
      </c>
      <c r="G384" s="12"/>
      <c r="H384" s="17"/>
      <c r="I384" s="16"/>
    </row>
    <row r="385" spans="1:9" s="18" customFormat="1" ht="12.2" customHeight="1" x14ac:dyDescent="0.25">
      <c r="A385" s="9">
        <v>43410</v>
      </c>
      <c r="B385" s="10">
        <v>13362</v>
      </c>
      <c r="C385" s="11" t="s">
        <v>3140</v>
      </c>
      <c r="D385" s="12" t="s">
        <v>265</v>
      </c>
      <c r="E385" s="15">
        <v>5732.84</v>
      </c>
      <c r="F385" s="14">
        <v>62086.429999999993</v>
      </c>
      <c r="G385" s="12"/>
      <c r="H385" s="17"/>
      <c r="I385" s="16"/>
    </row>
    <row r="386" spans="1:9" s="18" customFormat="1" ht="12.2" customHeight="1" x14ac:dyDescent="0.25">
      <c r="A386" s="9">
        <v>43410</v>
      </c>
      <c r="B386" s="10">
        <v>19908</v>
      </c>
      <c r="C386" s="11" t="s">
        <v>3127</v>
      </c>
      <c r="D386" s="12" t="s">
        <v>267</v>
      </c>
      <c r="E386" s="15">
        <v>500</v>
      </c>
      <c r="F386" s="14">
        <v>1250</v>
      </c>
      <c r="G386" s="12"/>
      <c r="H386" s="17"/>
      <c r="I386" s="16"/>
    </row>
    <row r="387" spans="1:9" s="18" customFormat="1" ht="12.2" customHeight="1" x14ac:dyDescent="0.25">
      <c r="A387" s="9">
        <v>43410</v>
      </c>
      <c r="B387" s="10">
        <v>12546</v>
      </c>
      <c r="C387" s="11" t="s">
        <v>3128</v>
      </c>
      <c r="D387" s="12" t="s">
        <v>1068</v>
      </c>
      <c r="E387" s="15">
        <v>254.19</v>
      </c>
      <c r="F387" s="14">
        <v>254.19</v>
      </c>
      <c r="G387" s="12"/>
      <c r="H387" s="17"/>
      <c r="I387" s="16"/>
    </row>
    <row r="388" spans="1:9" s="18" customFormat="1" ht="12.2" customHeight="1" x14ac:dyDescent="0.25">
      <c r="A388" s="9">
        <v>43410</v>
      </c>
      <c r="B388" s="10">
        <v>24281</v>
      </c>
      <c r="C388" s="11" t="s">
        <v>3140</v>
      </c>
      <c r="D388" s="12" t="s">
        <v>2309</v>
      </c>
      <c r="E388" s="15">
        <v>54531.25</v>
      </c>
      <c r="F388" s="14">
        <v>85503.05</v>
      </c>
      <c r="G388" s="12"/>
      <c r="H388" s="17"/>
      <c r="I388" s="16"/>
    </row>
    <row r="389" spans="1:9" s="18" customFormat="1" ht="12.2" customHeight="1" x14ac:dyDescent="0.25">
      <c r="A389" s="9">
        <v>43409</v>
      </c>
      <c r="B389" s="10">
        <v>43409</v>
      </c>
      <c r="C389" s="11" t="s">
        <v>3047</v>
      </c>
      <c r="D389" s="12" t="s">
        <v>3516</v>
      </c>
      <c r="E389" s="15">
        <v>475</v>
      </c>
      <c r="F389" s="14"/>
      <c r="G389" s="12" t="s">
        <v>3046</v>
      </c>
      <c r="H389" s="17"/>
      <c r="I389" s="16"/>
    </row>
    <row r="390" spans="1:9" s="18" customFormat="1" ht="12.2" customHeight="1" x14ac:dyDescent="0.25">
      <c r="A390" s="9">
        <v>43410</v>
      </c>
      <c r="B390" s="10">
        <v>19607</v>
      </c>
      <c r="C390" s="11" t="s">
        <v>3140</v>
      </c>
      <c r="D390" s="12" t="s">
        <v>269</v>
      </c>
      <c r="E390" s="15">
        <v>37130.910000000003</v>
      </c>
      <c r="F390" s="14">
        <v>37130.910000000003</v>
      </c>
      <c r="G390" s="12"/>
      <c r="H390" s="17"/>
      <c r="I390" s="16"/>
    </row>
    <row r="391" spans="1:9" s="18" customFormat="1" ht="12.2" customHeight="1" x14ac:dyDescent="0.25">
      <c r="A391" s="9">
        <v>43403</v>
      </c>
      <c r="B391" s="10">
        <v>19661</v>
      </c>
      <c r="C391" s="11" t="s">
        <v>3127</v>
      </c>
      <c r="D391" s="12" t="s">
        <v>1747</v>
      </c>
      <c r="E391" s="15">
        <v>2925.5</v>
      </c>
      <c r="F391" s="14">
        <v>2925.5</v>
      </c>
      <c r="G391" s="12"/>
      <c r="H391" s="17"/>
      <c r="I391" s="16"/>
    </row>
    <row r="392" spans="1:9" s="18" customFormat="1" ht="12.2" customHeight="1" x14ac:dyDescent="0.25">
      <c r="A392" s="9">
        <v>43403</v>
      </c>
      <c r="B392" s="10">
        <v>19040</v>
      </c>
      <c r="C392" s="11" t="s">
        <v>3127</v>
      </c>
      <c r="D392" s="12" t="s">
        <v>1691</v>
      </c>
      <c r="E392" s="15">
        <v>7250</v>
      </c>
      <c r="F392" s="14">
        <v>7250</v>
      </c>
      <c r="G392" s="12"/>
      <c r="H392" s="17"/>
      <c r="I392" s="16"/>
    </row>
    <row r="393" spans="1:9" s="18" customFormat="1" ht="12.2" customHeight="1" x14ac:dyDescent="0.25">
      <c r="A393" s="9">
        <v>43410</v>
      </c>
      <c r="B393" s="10">
        <v>13364</v>
      </c>
      <c r="C393" s="11" t="s">
        <v>3134</v>
      </c>
      <c r="D393" s="12" t="s">
        <v>272</v>
      </c>
      <c r="E393" s="15">
        <v>811</v>
      </c>
      <c r="F393" s="14">
        <v>811</v>
      </c>
      <c r="G393" s="12"/>
      <c r="H393" s="17"/>
      <c r="I393" s="16"/>
    </row>
    <row r="394" spans="1:9" s="18" customFormat="1" ht="12.2" customHeight="1" x14ac:dyDescent="0.25">
      <c r="A394" s="9">
        <v>43402</v>
      </c>
      <c r="B394" s="10">
        <v>16078</v>
      </c>
      <c r="C394" s="11" t="s">
        <v>3047</v>
      </c>
      <c r="D394" s="12" t="s">
        <v>3178</v>
      </c>
      <c r="E394" s="15">
        <v>50.64</v>
      </c>
      <c r="F394" s="14"/>
      <c r="G394" s="12" t="s">
        <v>3046</v>
      </c>
      <c r="H394" s="17"/>
      <c r="I394" s="16"/>
    </row>
    <row r="395" spans="1:9" s="18" customFormat="1" ht="12.2" customHeight="1" x14ac:dyDescent="0.25">
      <c r="A395" s="9">
        <v>43409</v>
      </c>
      <c r="B395" s="10">
        <v>43409</v>
      </c>
      <c r="C395" s="11" t="s">
        <v>3047</v>
      </c>
      <c r="D395" s="12" t="s">
        <v>3178</v>
      </c>
      <c r="E395" s="15">
        <v>10</v>
      </c>
      <c r="F395" s="14"/>
      <c r="G395" s="12" t="s">
        <v>3046</v>
      </c>
      <c r="H395" s="17"/>
      <c r="I395" s="16"/>
    </row>
    <row r="396" spans="1:9" s="18" customFormat="1" ht="12.2" customHeight="1" x14ac:dyDescent="0.25">
      <c r="A396" s="9">
        <v>43405</v>
      </c>
      <c r="B396" s="10">
        <v>16078</v>
      </c>
      <c r="C396" s="11" t="s">
        <v>3047</v>
      </c>
      <c r="D396" s="12" t="s">
        <v>3037</v>
      </c>
      <c r="E396" s="15">
        <v>75</v>
      </c>
      <c r="F396" s="14"/>
      <c r="G396" s="12" t="s">
        <v>3046</v>
      </c>
      <c r="H396" s="17"/>
      <c r="I396" s="16"/>
    </row>
    <row r="397" spans="1:9" s="18" customFormat="1" ht="12.2" customHeight="1" x14ac:dyDescent="0.25">
      <c r="A397" s="9">
        <v>43405</v>
      </c>
      <c r="B397" s="10">
        <v>16078</v>
      </c>
      <c r="C397" s="11" t="s">
        <v>3047</v>
      </c>
      <c r="D397" s="12" t="s">
        <v>3039</v>
      </c>
      <c r="E397" s="15">
        <v>75</v>
      </c>
      <c r="F397" s="14"/>
      <c r="G397" s="12" t="s">
        <v>3046</v>
      </c>
      <c r="H397" s="17"/>
      <c r="I397" s="16"/>
    </row>
    <row r="398" spans="1:9" s="18" customFormat="1" ht="12.2" customHeight="1" x14ac:dyDescent="0.25">
      <c r="A398" s="9">
        <v>43405</v>
      </c>
      <c r="B398" s="10">
        <v>16078</v>
      </c>
      <c r="C398" s="11" t="s">
        <v>3047</v>
      </c>
      <c r="D398" s="12" t="s">
        <v>3039</v>
      </c>
      <c r="E398" s="15">
        <v>150</v>
      </c>
      <c r="F398" s="14"/>
      <c r="G398" s="12" t="s">
        <v>3046</v>
      </c>
      <c r="H398" s="17"/>
      <c r="I398" s="16"/>
    </row>
    <row r="399" spans="1:9" s="18" customFormat="1" ht="12.2" customHeight="1" x14ac:dyDescent="0.25">
      <c r="A399" s="9">
        <v>43405</v>
      </c>
      <c r="B399" s="10">
        <v>16078</v>
      </c>
      <c r="C399" s="11" t="s">
        <v>3047</v>
      </c>
      <c r="D399" s="12" t="s">
        <v>3481</v>
      </c>
      <c r="E399" s="15">
        <v>150</v>
      </c>
      <c r="F399" s="14"/>
      <c r="G399" s="12" t="s">
        <v>3046</v>
      </c>
      <c r="H399" s="17"/>
      <c r="I399" s="16"/>
    </row>
    <row r="400" spans="1:9" s="18" customFormat="1" ht="12.2" customHeight="1" x14ac:dyDescent="0.25">
      <c r="A400" s="9">
        <v>43398</v>
      </c>
      <c r="B400" s="10">
        <v>16078</v>
      </c>
      <c r="C400" s="11" t="s">
        <v>3047</v>
      </c>
      <c r="D400" s="12" t="s">
        <v>3420</v>
      </c>
      <c r="E400" s="15">
        <v>75</v>
      </c>
      <c r="F400" s="14"/>
      <c r="G400" s="12" t="s">
        <v>3046</v>
      </c>
      <c r="H400" s="17"/>
      <c r="I400" s="16"/>
    </row>
    <row r="401" spans="1:9" s="18" customFormat="1" ht="12.2" customHeight="1" x14ac:dyDescent="0.25">
      <c r="A401" s="9">
        <v>43398</v>
      </c>
      <c r="B401" s="10">
        <v>16078</v>
      </c>
      <c r="C401" s="11" t="s">
        <v>3047</v>
      </c>
      <c r="D401" s="12" t="s">
        <v>3420</v>
      </c>
      <c r="E401" s="15">
        <v>75</v>
      </c>
      <c r="F401" s="14"/>
      <c r="G401" s="12" t="s">
        <v>3046</v>
      </c>
      <c r="H401" s="17"/>
      <c r="I401" s="16"/>
    </row>
    <row r="402" spans="1:9" s="18" customFormat="1" ht="12.2" customHeight="1" x14ac:dyDescent="0.25">
      <c r="A402" s="9">
        <v>43403</v>
      </c>
      <c r="B402" s="10">
        <v>13890</v>
      </c>
      <c r="C402" s="11" t="s">
        <v>3141</v>
      </c>
      <c r="D402" s="12" t="s">
        <v>273</v>
      </c>
      <c r="E402" s="15">
        <v>1.8</v>
      </c>
      <c r="F402" s="14">
        <v>737533.18</v>
      </c>
      <c r="G402" s="12"/>
      <c r="H402" s="17"/>
      <c r="I402" s="16"/>
    </row>
    <row r="403" spans="1:9" s="18" customFormat="1" ht="12.2" customHeight="1" x14ac:dyDescent="0.25">
      <c r="A403" s="9">
        <v>43410</v>
      </c>
      <c r="B403" s="10">
        <v>13890</v>
      </c>
      <c r="C403" s="11" t="s">
        <v>3141</v>
      </c>
      <c r="D403" s="12" t="s">
        <v>273</v>
      </c>
      <c r="E403" s="15">
        <v>108.9</v>
      </c>
      <c r="F403" s="14">
        <v>737642.08000000007</v>
      </c>
      <c r="G403" s="12"/>
      <c r="H403" s="17"/>
      <c r="I403" s="16"/>
    </row>
    <row r="404" spans="1:9" s="18" customFormat="1" ht="12.2" customHeight="1" x14ac:dyDescent="0.25">
      <c r="A404" s="9">
        <v>43403</v>
      </c>
      <c r="B404" s="10">
        <v>11500</v>
      </c>
      <c r="C404" s="11" t="s">
        <v>3128</v>
      </c>
      <c r="D404" s="12" t="s">
        <v>936</v>
      </c>
      <c r="E404" s="15">
        <v>83.39</v>
      </c>
      <c r="F404" s="14">
        <v>83.39</v>
      </c>
      <c r="G404" s="12"/>
      <c r="H404" s="17"/>
      <c r="I404" s="16"/>
    </row>
    <row r="405" spans="1:9" s="18" customFormat="1" ht="12.2" customHeight="1" x14ac:dyDescent="0.25">
      <c r="A405" s="9">
        <v>43410</v>
      </c>
      <c r="B405" s="10">
        <v>15015</v>
      </c>
      <c r="C405" s="11" t="s">
        <v>3140</v>
      </c>
      <c r="D405" s="12" t="s">
        <v>274</v>
      </c>
      <c r="E405" s="15">
        <v>1962</v>
      </c>
      <c r="F405" s="14">
        <v>1962</v>
      </c>
      <c r="G405" s="12"/>
      <c r="H405" s="17"/>
      <c r="I405" s="16"/>
    </row>
    <row r="406" spans="1:9" s="18" customFormat="1" ht="12.2" customHeight="1" x14ac:dyDescent="0.25">
      <c r="A406" s="9">
        <v>43399</v>
      </c>
      <c r="B406" s="10">
        <v>21865</v>
      </c>
      <c r="C406" s="11" t="s">
        <v>3073</v>
      </c>
      <c r="D406" s="12" t="s">
        <v>275</v>
      </c>
      <c r="E406" s="15">
        <v>228.46</v>
      </c>
      <c r="F406" s="14">
        <v>456.92</v>
      </c>
      <c r="G406" s="12" t="s">
        <v>3072</v>
      </c>
      <c r="H406" s="17"/>
      <c r="I406" s="16"/>
    </row>
    <row r="407" spans="1:9" s="18" customFormat="1" ht="12.2" customHeight="1" x14ac:dyDescent="0.25">
      <c r="A407" s="9">
        <v>43404</v>
      </c>
      <c r="B407" s="10">
        <v>16078</v>
      </c>
      <c r="C407" s="11" t="s">
        <v>3047</v>
      </c>
      <c r="D407" s="12" t="s">
        <v>3475</v>
      </c>
      <c r="E407" s="15">
        <v>750</v>
      </c>
      <c r="F407" s="14"/>
      <c r="G407" s="12" t="s">
        <v>3046</v>
      </c>
      <c r="H407" s="17"/>
      <c r="I407" s="16"/>
    </row>
    <row r="408" spans="1:9" s="18" customFormat="1" ht="12.2" customHeight="1" x14ac:dyDescent="0.25">
      <c r="A408" s="9">
        <v>43402</v>
      </c>
      <c r="B408" s="10">
        <v>16078</v>
      </c>
      <c r="C408" s="11" t="s">
        <v>3047</v>
      </c>
      <c r="D408" s="12" t="s">
        <v>3438</v>
      </c>
      <c r="E408" s="15">
        <v>26</v>
      </c>
      <c r="F408" s="14"/>
      <c r="G408" s="12" t="s">
        <v>3046</v>
      </c>
      <c r="H408" s="17"/>
      <c r="I408" s="16"/>
    </row>
    <row r="409" spans="1:9" s="18" customFormat="1" ht="12.2" customHeight="1" x14ac:dyDescent="0.25">
      <c r="A409" s="9">
        <v>43403</v>
      </c>
      <c r="B409" s="10">
        <v>20302</v>
      </c>
      <c r="C409" s="11" t="s">
        <v>3134</v>
      </c>
      <c r="D409" s="12" t="s">
        <v>1794</v>
      </c>
      <c r="E409" s="15">
        <v>862.71</v>
      </c>
      <c r="F409" s="14">
        <v>862.71</v>
      </c>
      <c r="G409" s="12" t="s">
        <v>3029</v>
      </c>
      <c r="H409" s="17"/>
      <c r="I409" s="16"/>
    </row>
    <row r="410" spans="1:9" s="18" customFormat="1" ht="12.2" customHeight="1" x14ac:dyDescent="0.25">
      <c r="A410" s="9">
        <v>43403</v>
      </c>
      <c r="B410" s="10">
        <v>26478</v>
      </c>
      <c r="C410" s="11" t="s">
        <v>3142</v>
      </c>
      <c r="D410" s="12" t="s">
        <v>2751</v>
      </c>
      <c r="E410" s="15">
        <v>144.09</v>
      </c>
      <c r="F410" s="14">
        <v>144.09</v>
      </c>
      <c r="G410" s="12" t="s">
        <v>3029</v>
      </c>
      <c r="H410" s="17"/>
      <c r="I410" s="16"/>
    </row>
    <row r="411" spans="1:9" s="18" customFormat="1" ht="12.2" customHeight="1" x14ac:dyDescent="0.25">
      <c r="A411" s="9">
        <v>43403</v>
      </c>
      <c r="B411" s="10">
        <v>18143</v>
      </c>
      <c r="C411" s="11" t="s">
        <v>3128</v>
      </c>
      <c r="D411" s="12" t="s">
        <v>1623</v>
      </c>
      <c r="E411" s="15">
        <v>126</v>
      </c>
      <c r="F411" s="14">
        <v>126</v>
      </c>
      <c r="G411" s="12"/>
      <c r="H411" s="17"/>
      <c r="I411" s="16"/>
    </row>
    <row r="412" spans="1:9" s="18" customFormat="1" ht="12.2" customHeight="1" x14ac:dyDescent="0.25">
      <c r="A412" s="9">
        <v>43399</v>
      </c>
      <c r="B412" s="10">
        <v>16008</v>
      </c>
      <c r="C412" s="11" t="s">
        <v>3073</v>
      </c>
      <c r="D412" s="12" t="s">
        <v>279</v>
      </c>
      <c r="E412" s="15">
        <v>2334.7600000000002</v>
      </c>
      <c r="F412" s="14">
        <v>4669.5200000000004</v>
      </c>
      <c r="G412" s="12" t="s">
        <v>3072</v>
      </c>
      <c r="H412" s="17"/>
      <c r="I412" s="16"/>
    </row>
    <row r="413" spans="1:9" s="18" customFormat="1" ht="12.2" customHeight="1" x14ac:dyDescent="0.25">
      <c r="A413" s="9">
        <v>43403</v>
      </c>
      <c r="B413" s="10">
        <v>14112</v>
      </c>
      <c r="C413" s="11" t="s">
        <v>3140</v>
      </c>
      <c r="D413" s="12" t="s">
        <v>281</v>
      </c>
      <c r="E413" s="15">
        <v>458.81</v>
      </c>
      <c r="F413" s="14">
        <v>2885.54</v>
      </c>
      <c r="G413" s="12"/>
      <c r="H413" s="17"/>
      <c r="I413" s="16"/>
    </row>
    <row r="414" spans="1:9" s="18" customFormat="1" ht="12.2" customHeight="1" x14ac:dyDescent="0.25">
      <c r="A414" s="9">
        <v>43410</v>
      </c>
      <c r="B414" s="10">
        <v>14112</v>
      </c>
      <c r="C414" s="11" t="s">
        <v>3140</v>
      </c>
      <c r="D414" s="12" t="s">
        <v>281</v>
      </c>
      <c r="E414" s="15">
        <v>1536.8999999999999</v>
      </c>
      <c r="F414" s="14">
        <v>4422.4399999999996</v>
      </c>
      <c r="G414" s="12"/>
      <c r="H414" s="17"/>
      <c r="I414" s="16"/>
    </row>
    <row r="415" spans="1:9" s="18" customFormat="1" ht="12.2" customHeight="1" x14ac:dyDescent="0.25">
      <c r="A415" s="9">
        <v>43410</v>
      </c>
      <c r="B415" s="10">
        <v>24986</v>
      </c>
      <c r="C415" s="11" t="s">
        <v>3128</v>
      </c>
      <c r="D415" s="12" t="s">
        <v>2417</v>
      </c>
      <c r="E415" s="15">
        <v>240.01999999999998</v>
      </c>
      <c r="F415" s="14">
        <v>240.01999999999998</v>
      </c>
      <c r="G415" s="12"/>
      <c r="H415" s="17"/>
      <c r="I415" s="16"/>
    </row>
    <row r="416" spans="1:9" s="18" customFormat="1" ht="12.2" customHeight="1" x14ac:dyDescent="0.25">
      <c r="A416" s="9">
        <v>43403</v>
      </c>
      <c r="B416" s="10">
        <v>14901</v>
      </c>
      <c r="C416" s="11" t="s">
        <v>3134</v>
      </c>
      <c r="D416" s="12" t="s">
        <v>3468</v>
      </c>
      <c r="E416" s="15">
        <v>46.73</v>
      </c>
      <c r="F416" s="14">
        <v>46.73</v>
      </c>
      <c r="G416" s="12" t="s">
        <v>3029</v>
      </c>
      <c r="H416" s="17"/>
      <c r="I416" s="16"/>
    </row>
    <row r="417" spans="1:9" s="18" customFormat="1" ht="12.2" customHeight="1" x14ac:dyDescent="0.25">
      <c r="A417" s="9">
        <v>43403</v>
      </c>
      <c r="B417" s="10">
        <v>27219</v>
      </c>
      <c r="C417" s="11" t="s">
        <v>3133</v>
      </c>
      <c r="D417" s="12" t="s">
        <v>2978</v>
      </c>
      <c r="E417" s="15">
        <v>240</v>
      </c>
      <c r="F417" s="14">
        <v>1595</v>
      </c>
      <c r="G417" s="12" t="s">
        <v>3029</v>
      </c>
      <c r="H417" s="17"/>
      <c r="I417" s="16"/>
    </row>
    <row r="418" spans="1:9" s="18" customFormat="1" ht="12.2" customHeight="1" x14ac:dyDescent="0.25">
      <c r="A418" s="9">
        <v>43403</v>
      </c>
      <c r="B418" s="10">
        <v>20982</v>
      </c>
      <c r="C418" s="11" t="s">
        <v>3141</v>
      </c>
      <c r="D418" s="12" t="s">
        <v>3469</v>
      </c>
      <c r="E418" s="15">
        <v>370.19</v>
      </c>
      <c r="F418" s="14">
        <v>370.19</v>
      </c>
      <c r="G418" s="12"/>
      <c r="H418" s="17"/>
      <c r="I418" s="16"/>
    </row>
    <row r="419" spans="1:9" s="18" customFormat="1" ht="12.2" customHeight="1" x14ac:dyDescent="0.25">
      <c r="A419" s="9">
        <v>43403</v>
      </c>
      <c r="B419" s="10">
        <v>23228</v>
      </c>
      <c r="C419" s="11" t="s">
        <v>3134</v>
      </c>
      <c r="D419" s="12" t="s">
        <v>846</v>
      </c>
      <c r="E419" s="15">
        <v>1208.6899999999998</v>
      </c>
      <c r="F419" s="14">
        <v>1208.69</v>
      </c>
      <c r="G419" s="12" t="s">
        <v>3029</v>
      </c>
      <c r="H419" s="17"/>
      <c r="I419" s="16"/>
    </row>
    <row r="420" spans="1:9" s="18" customFormat="1" ht="12.2" customHeight="1" x14ac:dyDescent="0.25">
      <c r="A420" s="9">
        <v>43403</v>
      </c>
      <c r="B420" s="10">
        <v>27316</v>
      </c>
      <c r="C420" s="11" t="s">
        <v>3128</v>
      </c>
      <c r="D420" s="12" t="s">
        <v>3455</v>
      </c>
      <c r="E420" s="15">
        <v>198</v>
      </c>
      <c r="F420" s="14">
        <v>198</v>
      </c>
      <c r="G420" s="12"/>
      <c r="H420" s="17"/>
      <c r="I420" s="16"/>
    </row>
    <row r="421" spans="1:9" s="18" customFormat="1" ht="12.2" customHeight="1" x14ac:dyDescent="0.25">
      <c r="A421" s="9">
        <v>43403</v>
      </c>
      <c r="B421" s="10">
        <v>23271</v>
      </c>
      <c r="C421" s="11" t="s">
        <v>3132</v>
      </c>
      <c r="D421" s="12" t="s">
        <v>2128</v>
      </c>
      <c r="E421" s="15">
        <v>340</v>
      </c>
      <c r="F421" s="14">
        <v>1487.5</v>
      </c>
      <c r="G421" s="12"/>
      <c r="H421" s="17"/>
      <c r="I421" s="16"/>
    </row>
    <row r="422" spans="1:9" s="18" customFormat="1" ht="12.2" customHeight="1" x14ac:dyDescent="0.25">
      <c r="A422" s="9">
        <v>43410</v>
      </c>
      <c r="B422" s="10">
        <v>12699</v>
      </c>
      <c r="C422" s="11" t="s">
        <v>3141</v>
      </c>
      <c r="D422" s="12" t="s">
        <v>285</v>
      </c>
      <c r="E422" s="15">
        <v>7670</v>
      </c>
      <c r="F422" s="14">
        <v>14811.25</v>
      </c>
      <c r="G422" s="12"/>
      <c r="H422" s="17"/>
      <c r="I422" s="16"/>
    </row>
    <row r="423" spans="1:9" s="18" customFormat="1" ht="12.2" customHeight="1" x14ac:dyDescent="0.25">
      <c r="A423" s="9">
        <v>43409</v>
      </c>
      <c r="B423" s="10">
        <v>43409</v>
      </c>
      <c r="C423" s="11" t="s">
        <v>3047</v>
      </c>
      <c r="D423" s="12" t="s">
        <v>3527</v>
      </c>
      <c r="E423" s="15">
        <v>475</v>
      </c>
      <c r="F423" s="14"/>
      <c r="G423" s="12" t="s">
        <v>3046</v>
      </c>
      <c r="H423" s="17"/>
      <c r="I423" s="16"/>
    </row>
    <row r="424" spans="1:9" s="18" customFormat="1" ht="12.2" customHeight="1" x14ac:dyDescent="0.25">
      <c r="A424" s="9">
        <v>43410</v>
      </c>
      <c r="B424" s="10">
        <v>26095</v>
      </c>
      <c r="C424" s="11" t="s">
        <v>3128</v>
      </c>
      <c r="D424" s="12" t="s">
        <v>2661</v>
      </c>
      <c r="E424" s="15">
        <v>110.77</v>
      </c>
      <c r="F424" s="14">
        <v>149.47</v>
      </c>
      <c r="G424" s="12"/>
      <c r="H424" s="17"/>
      <c r="I424" s="16"/>
    </row>
    <row r="425" spans="1:9" s="18" customFormat="1" ht="12.2" customHeight="1" x14ac:dyDescent="0.25">
      <c r="A425" s="9">
        <v>43410</v>
      </c>
      <c r="B425" s="10">
        <v>25909</v>
      </c>
      <c r="C425" s="11" t="s">
        <v>3128</v>
      </c>
      <c r="D425" s="12" t="s">
        <v>288</v>
      </c>
      <c r="E425" s="15">
        <v>245.74</v>
      </c>
      <c r="F425" s="14">
        <v>245.74</v>
      </c>
      <c r="G425" s="12"/>
      <c r="H425" s="17"/>
      <c r="I425" s="16"/>
    </row>
    <row r="426" spans="1:9" s="18" customFormat="1" ht="12.2" customHeight="1" x14ac:dyDescent="0.25">
      <c r="A426" s="9">
        <v>43403</v>
      </c>
      <c r="B426" s="10">
        <v>11502</v>
      </c>
      <c r="C426" s="11" t="s">
        <v>3127</v>
      </c>
      <c r="D426" s="12" t="s">
        <v>937</v>
      </c>
      <c r="E426" s="15">
        <v>600</v>
      </c>
      <c r="F426" s="14">
        <v>600</v>
      </c>
      <c r="G426" s="12"/>
      <c r="H426" s="17"/>
      <c r="I426" s="16"/>
    </row>
    <row r="427" spans="1:9" s="18" customFormat="1" ht="12.2" customHeight="1" x14ac:dyDescent="0.25">
      <c r="A427" s="9">
        <v>43410</v>
      </c>
      <c r="B427" s="10">
        <v>18115</v>
      </c>
      <c r="C427" s="11" t="s">
        <v>3128</v>
      </c>
      <c r="D427" s="12" t="s">
        <v>1619</v>
      </c>
      <c r="E427" s="15">
        <v>70</v>
      </c>
      <c r="F427" s="14">
        <v>70</v>
      </c>
      <c r="G427" s="12"/>
      <c r="H427" s="17"/>
      <c r="I427" s="16"/>
    </row>
    <row r="428" spans="1:9" s="18" customFormat="1" ht="12.2" customHeight="1" x14ac:dyDescent="0.25">
      <c r="A428" s="9">
        <v>43410</v>
      </c>
      <c r="B428" s="10">
        <v>12943</v>
      </c>
      <c r="C428" s="11" t="s">
        <v>3140</v>
      </c>
      <c r="D428" s="12" t="s">
        <v>290</v>
      </c>
      <c r="E428" s="15">
        <v>1907.18</v>
      </c>
      <c r="F428" s="14">
        <v>4965.4400000000005</v>
      </c>
      <c r="G428" s="12"/>
      <c r="H428" s="17"/>
      <c r="I428" s="16"/>
    </row>
    <row r="429" spans="1:9" s="18" customFormat="1" ht="12.2" customHeight="1" x14ac:dyDescent="0.25">
      <c r="A429" s="9">
        <v>43403</v>
      </c>
      <c r="B429" s="10">
        <v>16143</v>
      </c>
      <c r="C429" s="11" t="s">
        <v>3140</v>
      </c>
      <c r="D429" s="12" t="s">
        <v>1481</v>
      </c>
      <c r="E429" s="15">
        <v>20000</v>
      </c>
      <c r="F429" s="14">
        <v>20000</v>
      </c>
      <c r="G429" s="12"/>
      <c r="H429" s="17"/>
      <c r="I429" s="16"/>
    </row>
    <row r="430" spans="1:9" s="18" customFormat="1" ht="12.2" customHeight="1" x14ac:dyDescent="0.25">
      <c r="A430" s="9">
        <v>43410</v>
      </c>
      <c r="B430" s="10">
        <v>26090</v>
      </c>
      <c r="C430" s="11" t="s">
        <v>3128</v>
      </c>
      <c r="D430" s="12" t="s">
        <v>2658</v>
      </c>
      <c r="E430" s="15">
        <v>222.76</v>
      </c>
      <c r="F430" s="14">
        <v>222.76</v>
      </c>
      <c r="G430" s="12"/>
      <c r="H430" s="17"/>
      <c r="I430" s="16"/>
    </row>
    <row r="431" spans="1:9" s="18" customFormat="1" ht="12.2" customHeight="1" x14ac:dyDescent="0.25">
      <c r="A431" s="9">
        <v>43403</v>
      </c>
      <c r="B431" s="10">
        <v>27304</v>
      </c>
      <c r="C431" s="11" t="s">
        <v>3128</v>
      </c>
      <c r="D431" s="12" t="s">
        <v>3450</v>
      </c>
      <c r="E431" s="15">
        <v>282.52999999999997</v>
      </c>
      <c r="F431" s="14">
        <v>282.52999999999997</v>
      </c>
      <c r="G431" s="12"/>
      <c r="H431" s="17"/>
      <c r="I431" s="16"/>
    </row>
    <row r="432" spans="1:9" s="18" customFormat="1" ht="12.2" customHeight="1" x14ac:dyDescent="0.25">
      <c r="A432" s="9">
        <v>43403</v>
      </c>
      <c r="B432" s="10">
        <v>27079</v>
      </c>
      <c r="C432" s="11" t="s">
        <v>3140</v>
      </c>
      <c r="D432" s="12" t="s">
        <v>3079</v>
      </c>
      <c r="E432" s="15">
        <v>800</v>
      </c>
      <c r="F432" s="14">
        <v>1600</v>
      </c>
      <c r="G432" s="12"/>
      <c r="H432" s="17"/>
      <c r="I432" s="16"/>
    </row>
    <row r="433" spans="1:9" s="18" customFormat="1" ht="12.2" customHeight="1" x14ac:dyDescent="0.25">
      <c r="A433" s="9">
        <v>43403</v>
      </c>
      <c r="B433" s="10">
        <v>14574</v>
      </c>
      <c r="C433" s="11" t="s">
        <v>3134</v>
      </c>
      <c r="D433" s="12" t="s">
        <v>1398</v>
      </c>
      <c r="E433" s="15">
        <v>1174.1400000000001</v>
      </c>
      <c r="F433" s="14">
        <v>1228.55</v>
      </c>
      <c r="G433" s="12" t="s">
        <v>3029</v>
      </c>
      <c r="H433" s="17"/>
      <c r="I433" s="16"/>
    </row>
    <row r="434" spans="1:9" s="18" customFormat="1" ht="12.2" customHeight="1" x14ac:dyDescent="0.25">
      <c r="A434" s="9">
        <v>43403</v>
      </c>
      <c r="B434" s="10">
        <v>14950</v>
      </c>
      <c r="C434" s="11" t="s">
        <v>3140</v>
      </c>
      <c r="D434" s="12" t="s">
        <v>294</v>
      </c>
      <c r="E434" s="15">
        <v>194.18</v>
      </c>
      <c r="F434" s="14">
        <v>2783.46</v>
      </c>
      <c r="G434" s="12"/>
      <c r="H434" s="17"/>
      <c r="I434" s="16"/>
    </row>
    <row r="435" spans="1:9" s="18" customFormat="1" ht="12.2" customHeight="1" x14ac:dyDescent="0.25">
      <c r="A435" s="9">
        <v>43410</v>
      </c>
      <c r="B435" s="10">
        <v>14400</v>
      </c>
      <c r="C435" s="11" t="s">
        <v>3134</v>
      </c>
      <c r="D435" s="12" t="s">
        <v>295</v>
      </c>
      <c r="E435" s="15">
        <v>2763.1</v>
      </c>
      <c r="F435" s="14">
        <v>13760.45</v>
      </c>
      <c r="G435" s="12"/>
      <c r="H435" s="17"/>
      <c r="I435" s="16"/>
    </row>
    <row r="436" spans="1:9" s="18" customFormat="1" ht="12.2" customHeight="1" x14ac:dyDescent="0.25">
      <c r="A436" s="9">
        <v>43403</v>
      </c>
      <c r="B436" s="10">
        <v>27259</v>
      </c>
      <c r="C436" s="11" t="s">
        <v>3134</v>
      </c>
      <c r="D436" s="12" t="s">
        <v>3087</v>
      </c>
      <c r="E436" s="15">
        <v>39.56</v>
      </c>
      <c r="F436" s="14">
        <v>39.56</v>
      </c>
      <c r="G436" s="12" t="s">
        <v>3029</v>
      </c>
      <c r="H436" s="17"/>
      <c r="I436" s="16"/>
    </row>
    <row r="437" spans="1:9" s="18" customFormat="1" ht="12.2" customHeight="1" x14ac:dyDescent="0.25">
      <c r="A437" s="9">
        <v>43403</v>
      </c>
      <c r="B437" s="10">
        <v>13422</v>
      </c>
      <c r="C437" s="11" t="s">
        <v>3134</v>
      </c>
      <c r="D437" s="12" t="s">
        <v>1185</v>
      </c>
      <c r="E437" s="15">
        <v>203.15000000000003</v>
      </c>
      <c r="F437" s="14">
        <v>279.60000000000002</v>
      </c>
      <c r="G437" s="12" t="s">
        <v>3029</v>
      </c>
      <c r="H437" s="17"/>
      <c r="I437" s="16"/>
    </row>
    <row r="438" spans="1:9" s="18" customFormat="1" ht="12.2" customHeight="1" x14ac:dyDescent="0.25">
      <c r="A438" s="9">
        <v>43410</v>
      </c>
      <c r="B438" s="10">
        <v>21297</v>
      </c>
      <c r="C438" s="11" t="s">
        <v>3140</v>
      </c>
      <c r="D438" s="12" t="s">
        <v>1875</v>
      </c>
      <c r="E438" s="15">
        <v>35293.879999999997</v>
      </c>
      <c r="F438" s="14">
        <v>125424.03</v>
      </c>
      <c r="G438" s="12"/>
      <c r="H438" s="17"/>
      <c r="I438" s="16"/>
    </row>
    <row r="439" spans="1:9" s="18" customFormat="1" ht="12.2" customHeight="1" x14ac:dyDescent="0.25">
      <c r="A439" s="9">
        <v>43403</v>
      </c>
      <c r="B439" s="10">
        <v>27120</v>
      </c>
      <c r="C439" s="11" t="s">
        <v>3140</v>
      </c>
      <c r="D439" s="12" t="s">
        <v>2398</v>
      </c>
      <c r="E439" s="15">
        <v>250</v>
      </c>
      <c r="F439" s="14">
        <v>750</v>
      </c>
      <c r="G439" s="12"/>
      <c r="H439" s="17"/>
      <c r="I439" s="16"/>
    </row>
    <row r="440" spans="1:9" s="18" customFormat="1" ht="12.2" customHeight="1" x14ac:dyDescent="0.25">
      <c r="A440" s="9">
        <v>43403</v>
      </c>
      <c r="B440" s="10">
        <v>15224</v>
      </c>
      <c r="C440" s="11" t="s">
        <v>3127</v>
      </c>
      <c r="D440" s="12" t="s">
        <v>1462</v>
      </c>
      <c r="E440" s="15">
        <v>75</v>
      </c>
      <c r="F440" s="14">
        <v>3463.5</v>
      </c>
      <c r="G440" s="12"/>
      <c r="H440" s="17"/>
      <c r="I440" s="16"/>
    </row>
    <row r="441" spans="1:9" s="18" customFormat="1" ht="12.2" customHeight="1" x14ac:dyDescent="0.25">
      <c r="A441" s="9">
        <v>43410</v>
      </c>
      <c r="B441" s="10">
        <v>17907</v>
      </c>
      <c r="C441" s="11" t="s">
        <v>3141</v>
      </c>
      <c r="D441" s="12" t="s">
        <v>301</v>
      </c>
      <c r="E441" s="15">
        <v>58579.75</v>
      </c>
      <c r="F441" s="14">
        <v>154329.25</v>
      </c>
      <c r="G441" s="12"/>
      <c r="H441" s="17"/>
      <c r="I441" s="16"/>
    </row>
    <row r="442" spans="1:9" s="18" customFormat="1" ht="12.2" customHeight="1" x14ac:dyDescent="0.25">
      <c r="A442" s="9">
        <v>43403</v>
      </c>
      <c r="B442" s="10">
        <v>26000</v>
      </c>
      <c r="C442" s="11" t="s">
        <v>3141</v>
      </c>
      <c r="D442" s="12" t="s">
        <v>2640</v>
      </c>
      <c r="E442" s="15">
        <v>24809.66</v>
      </c>
      <c r="F442" s="14">
        <v>30956.799999999999</v>
      </c>
      <c r="G442" s="12" t="s">
        <v>3029</v>
      </c>
      <c r="H442" s="17"/>
      <c r="I442" s="16"/>
    </row>
    <row r="443" spans="1:9" s="18" customFormat="1" ht="12.2" customHeight="1" x14ac:dyDescent="0.25">
      <c r="A443" s="9">
        <v>43410</v>
      </c>
      <c r="B443" s="10">
        <v>27108</v>
      </c>
      <c r="C443" s="11" t="s">
        <v>3140</v>
      </c>
      <c r="D443" s="12" t="s">
        <v>303</v>
      </c>
      <c r="E443" s="15">
        <v>58687.19</v>
      </c>
      <c r="F443" s="14">
        <v>58687.19</v>
      </c>
      <c r="G443" s="12"/>
      <c r="H443" s="17"/>
      <c r="I443" s="16"/>
    </row>
    <row r="444" spans="1:9" s="18" customFormat="1" ht="12.2" customHeight="1" x14ac:dyDescent="0.25">
      <c r="A444" s="9">
        <v>43409</v>
      </c>
      <c r="B444" s="10">
        <v>43409</v>
      </c>
      <c r="C444" s="11" t="s">
        <v>3047</v>
      </c>
      <c r="D444" s="12" t="s">
        <v>3513</v>
      </c>
      <c r="E444" s="15">
        <v>475</v>
      </c>
      <c r="F444" s="14"/>
      <c r="G444" s="12" t="s">
        <v>3046</v>
      </c>
      <c r="H444" s="17"/>
      <c r="I444" s="16"/>
    </row>
    <row r="445" spans="1:9" s="18" customFormat="1" ht="12.2" customHeight="1" x14ac:dyDescent="0.25">
      <c r="A445" s="9">
        <v>43410</v>
      </c>
      <c r="B445" s="10">
        <v>14170</v>
      </c>
      <c r="C445" s="11" t="s">
        <v>3141</v>
      </c>
      <c r="D445" s="12" t="s">
        <v>311</v>
      </c>
      <c r="E445" s="15">
        <v>34579.300000000003</v>
      </c>
      <c r="F445" s="14">
        <v>44277.04</v>
      </c>
      <c r="G445" s="12"/>
      <c r="H445" s="17"/>
      <c r="I445" s="16"/>
    </row>
    <row r="446" spans="1:9" s="18" customFormat="1" ht="12.2" customHeight="1" x14ac:dyDescent="0.25">
      <c r="A446" s="9">
        <v>43410</v>
      </c>
      <c r="B446" s="10">
        <v>13096</v>
      </c>
      <c r="C446" s="11" t="s">
        <v>3140</v>
      </c>
      <c r="D446" s="12" t="s">
        <v>314</v>
      </c>
      <c r="E446" s="15">
        <v>4005.0799999999995</v>
      </c>
      <c r="F446" s="14">
        <v>22969.94</v>
      </c>
      <c r="G446" s="12"/>
      <c r="H446" s="17"/>
      <c r="I446" s="16"/>
    </row>
    <row r="447" spans="1:9" s="18" customFormat="1" ht="12.2" customHeight="1" x14ac:dyDescent="0.25">
      <c r="A447" s="9">
        <v>43403</v>
      </c>
      <c r="B447" s="10">
        <v>19303</v>
      </c>
      <c r="C447" s="11" t="s">
        <v>3140</v>
      </c>
      <c r="D447" s="12" t="s">
        <v>315</v>
      </c>
      <c r="E447" s="15">
        <v>160</v>
      </c>
      <c r="F447" s="14">
        <v>5073</v>
      </c>
      <c r="G447" s="12"/>
      <c r="H447" s="17"/>
      <c r="I447" s="16"/>
    </row>
    <row r="448" spans="1:9" s="18" customFormat="1" ht="12.2" customHeight="1" x14ac:dyDescent="0.25">
      <c r="A448" s="9">
        <v>43403</v>
      </c>
      <c r="B448" s="10">
        <v>25734</v>
      </c>
      <c r="C448" s="11" t="s">
        <v>3134</v>
      </c>
      <c r="D448" s="12" t="s">
        <v>2591</v>
      </c>
      <c r="E448" s="15">
        <v>81.8</v>
      </c>
      <c r="F448" s="14">
        <v>172.68</v>
      </c>
      <c r="G448" s="12" t="s">
        <v>3029</v>
      </c>
      <c r="H448" s="17"/>
      <c r="I448" s="16"/>
    </row>
    <row r="449" spans="1:9" s="18" customFormat="1" ht="12.2" customHeight="1" x14ac:dyDescent="0.25">
      <c r="A449" s="9">
        <v>43410</v>
      </c>
      <c r="B449" s="10">
        <v>22949</v>
      </c>
      <c r="C449" s="11" t="s">
        <v>3141</v>
      </c>
      <c r="D449" s="12" t="s">
        <v>316</v>
      </c>
      <c r="E449" s="15">
        <v>480</v>
      </c>
      <c r="F449" s="14">
        <v>1372.5</v>
      </c>
      <c r="G449" s="12"/>
      <c r="H449" s="17"/>
      <c r="I449" s="16"/>
    </row>
    <row r="450" spans="1:9" s="18" customFormat="1" ht="12.2" customHeight="1" x14ac:dyDescent="0.25">
      <c r="A450" s="9">
        <v>43399</v>
      </c>
      <c r="B450" s="10">
        <v>13190</v>
      </c>
      <c r="C450" s="11" t="s">
        <v>3073</v>
      </c>
      <c r="D450" s="12" t="s">
        <v>317</v>
      </c>
      <c r="E450" s="15">
        <v>1530398.43</v>
      </c>
      <c r="F450" s="14">
        <v>3081928.93</v>
      </c>
      <c r="G450" s="12" t="s">
        <v>3072</v>
      </c>
      <c r="H450" s="17"/>
      <c r="I450" s="16"/>
    </row>
    <row r="451" spans="1:9" s="18" customFormat="1" ht="12.2" customHeight="1" x14ac:dyDescent="0.25">
      <c r="A451" s="9">
        <v>43399</v>
      </c>
      <c r="B451" s="10">
        <v>13190</v>
      </c>
      <c r="C451" s="11" t="s">
        <v>3073</v>
      </c>
      <c r="D451" s="12" t="s">
        <v>317</v>
      </c>
      <c r="E451" s="15">
        <v>363.38</v>
      </c>
      <c r="F451" s="14">
        <v>3082292.31</v>
      </c>
      <c r="G451" s="12" t="s">
        <v>3072</v>
      </c>
      <c r="H451" s="17"/>
      <c r="I451" s="16"/>
    </row>
    <row r="452" spans="1:9" s="18" customFormat="1" ht="12.2" customHeight="1" x14ac:dyDescent="0.25">
      <c r="A452" s="9">
        <v>43405</v>
      </c>
      <c r="B452" s="10">
        <v>13190</v>
      </c>
      <c r="C452" s="11" t="s">
        <v>3073</v>
      </c>
      <c r="D452" s="12" t="s">
        <v>317</v>
      </c>
      <c r="E452" s="15">
        <v>32521.21</v>
      </c>
      <c r="F452" s="14">
        <v>3114813.52</v>
      </c>
      <c r="G452" s="12" t="s">
        <v>3072</v>
      </c>
      <c r="H452" s="17"/>
      <c r="I452" s="16"/>
    </row>
    <row r="453" spans="1:9" s="18" customFormat="1" ht="12.2" customHeight="1" x14ac:dyDescent="0.25">
      <c r="A453" s="9">
        <v>43403</v>
      </c>
      <c r="B453" s="10">
        <v>27258</v>
      </c>
      <c r="C453" s="11" t="s">
        <v>3134</v>
      </c>
      <c r="D453" s="12" t="s">
        <v>3086</v>
      </c>
      <c r="E453" s="15">
        <v>290.65999999999997</v>
      </c>
      <c r="F453" s="14">
        <v>290.66000000000003</v>
      </c>
      <c r="G453" s="12" t="s">
        <v>3029</v>
      </c>
      <c r="H453" s="17"/>
      <c r="I453" s="16"/>
    </row>
    <row r="454" spans="1:9" s="18" customFormat="1" ht="12.2" customHeight="1" x14ac:dyDescent="0.25">
      <c r="A454" s="9">
        <v>43410</v>
      </c>
      <c r="B454" s="10">
        <v>19899</v>
      </c>
      <c r="C454" s="11" t="s">
        <v>3141</v>
      </c>
      <c r="D454" s="12" t="s">
        <v>321</v>
      </c>
      <c r="E454" s="15">
        <v>0.6</v>
      </c>
      <c r="F454" s="14">
        <v>828.25</v>
      </c>
      <c r="G454" s="12"/>
      <c r="H454" s="17"/>
      <c r="I454" s="16"/>
    </row>
    <row r="455" spans="1:9" s="18" customFormat="1" ht="12.2" customHeight="1" x14ac:dyDescent="0.25">
      <c r="A455" s="9">
        <v>43402</v>
      </c>
      <c r="B455" s="10">
        <v>16078</v>
      </c>
      <c r="C455" s="11" t="s">
        <v>3047</v>
      </c>
      <c r="D455" s="12" t="s">
        <v>3435</v>
      </c>
      <c r="E455" s="15">
        <v>63</v>
      </c>
      <c r="F455" s="14"/>
      <c r="G455" s="12" t="s">
        <v>3046</v>
      </c>
      <c r="H455" s="17"/>
      <c r="I455" s="16"/>
    </row>
    <row r="456" spans="1:9" s="18" customFormat="1" ht="12.2" customHeight="1" x14ac:dyDescent="0.25">
      <c r="A456" s="9">
        <v>43403</v>
      </c>
      <c r="B456" s="10">
        <v>15019</v>
      </c>
      <c r="C456" s="11" t="s">
        <v>3140</v>
      </c>
      <c r="D456" s="12" t="s">
        <v>1442</v>
      </c>
      <c r="E456" s="15">
        <v>1032</v>
      </c>
      <c r="F456" s="14">
        <v>1246</v>
      </c>
      <c r="G456" s="12"/>
      <c r="H456" s="17"/>
      <c r="I456" s="16"/>
    </row>
    <row r="457" spans="1:9" s="18" customFormat="1" ht="12.2" customHeight="1" x14ac:dyDescent="0.25">
      <c r="A457" s="9">
        <v>43410</v>
      </c>
      <c r="B457" s="10">
        <v>15019</v>
      </c>
      <c r="C457" s="11" t="s">
        <v>3140</v>
      </c>
      <c r="D457" s="12" t="s">
        <v>1442</v>
      </c>
      <c r="E457" s="15">
        <v>191</v>
      </c>
      <c r="F457" s="14">
        <v>1437</v>
      </c>
      <c r="G457" s="12"/>
      <c r="H457" s="17"/>
      <c r="I457" s="16"/>
    </row>
    <row r="458" spans="1:9" s="18" customFormat="1" ht="12.2" customHeight="1" x14ac:dyDescent="0.25">
      <c r="A458" s="9">
        <v>43410</v>
      </c>
      <c r="B458" s="10">
        <v>23910</v>
      </c>
      <c r="C458" s="11" t="s">
        <v>3128</v>
      </c>
      <c r="D458" s="12" t="s">
        <v>2235</v>
      </c>
      <c r="E458" s="15">
        <v>76.47</v>
      </c>
      <c r="F458" s="14">
        <v>76.47</v>
      </c>
      <c r="G458" s="12"/>
      <c r="H458" s="17"/>
      <c r="I458" s="16"/>
    </row>
    <row r="459" spans="1:9" s="18" customFormat="1" ht="12.2" customHeight="1" x14ac:dyDescent="0.25">
      <c r="A459" s="9">
        <v>43403</v>
      </c>
      <c r="B459" s="10">
        <v>18789</v>
      </c>
      <c r="C459" s="11" t="s">
        <v>3128</v>
      </c>
      <c r="D459" s="12" t="s">
        <v>1677</v>
      </c>
      <c r="E459" s="15">
        <v>235.98</v>
      </c>
      <c r="F459" s="14">
        <v>235.98</v>
      </c>
      <c r="G459" s="12"/>
      <c r="H459" s="17"/>
      <c r="I459" s="16"/>
    </row>
    <row r="460" spans="1:9" s="18" customFormat="1" ht="12.2" customHeight="1" x14ac:dyDescent="0.25">
      <c r="A460" s="9">
        <v>43410</v>
      </c>
      <c r="B460" s="10">
        <v>18789</v>
      </c>
      <c r="C460" s="11" t="s">
        <v>3128</v>
      </c>
      <c r="D460" s="12" t="s">
        <v>1677</v>
      </c>
      <c r="E460" s="15">
        <v>252.93</v>
      </c>
      <c r="F460" s="14">
        <v>488.90999999999997</v>
      </c>
      <c r="G460" s="12"/>
      <c r="H460" s="17"/>
      <c r="I460" s="16"/>
    </row>
    <row r="461" spans="1:9" s="18" customFormat="1" ht="12.2" customHeight="1" x14ac:dyDescent="0.25">
      <c r="A461" s="9">
        <v>43403</v>
      </c>
      <c r="B461" s="10">
        <v>26279</v>
      </c>
      <c r="C461" s="11" t="s">
        <v>3127</v>
      </c>
      <c r="D461" s="12" t="s">
        <v>324</v>
      </c>
      <c r="E461" s="15">
        <v>8895</v>
      </c>
      <c r="F461" s="14">
        <v>16367.79</v>
      </c>
      <c r="G461" s="12"/>
      <c r="H461" s="17"/>
      <c r="I461" s="16"/>
    </row>
    <row r="462" spans="1:9" s="18" customFormat="1" ht="12.2" customHeight="1" x14ac:dyDescent="0.25">
      <c r="A462" s="9">
        <v>43410</v>
      </c>
      <c r="B462" s="10">
        <v>26279</v>
      </c>
      <c r="C462" s="11" t="s">
        <v>3127</v>
      </c>
      <c r="D462" s="12" t="s">
        <v>324</v>
      </c>
      <c r="E462" s="15">
        <v>400</v>
      </c>
      <c r="F462" s="14">
        <v>16767.79</v>
      </c>
      <c r="G462" s="12"/>
      <c r="H462" s="17"/>
      <c r="I462" s="16"/>
    </row>
    <row r="463" spans="1:9" s="18" customFormat="1" ht="12.2" customHeight="1" x14ac:dyDescent="0.25">
      <c r="A463" s="9">
        <v>43403</v>
      </c>
      <c r="B463" s="10">
        <v>11651</v>
      </c>
      <c r="C463" s="11" t="s">
        <v>3141</v>
      </c>
      <c r="D463" s="12" t="s">
        <v>952</v>
      </c>
      <c r="E463" s="15">
        <v>1040</v>
      </c>
      <c r="F463" s="14">
        <v>1040</v>
      </c>
      <c r="G463" s="12"/>
      <c r="H463" s="17"/>
      <c r="I463" s="16"/>
    </row>
    <row r="464" spans="1:9" s="18" customFormat="1" ht="12.2" customHeight="1" x14ac:dyDescent="0.25">
      <c r="A464" s="9">
        <v>43410</v>
      </c>
      <c r="B464" s="10">
        <v>11651</v>
      </c>
      <c r="C464" s="11" t="s">
        <v>3141</v>
      </c>
      <c r="D464" s="12" t="s">
        <v>952</v>
      </c>
      <c r="E464" s="15">
        <v>2140</v>
      </c>
      <c r="F464" s="14">
        <v>3180</v>
      </c>
      <c r="G464" s="12"/>
      <c r="H464" s="17"/>
      <c r="I464" s="16"/>
    </row>
    <row r="465" spans="1:9" s="18" customFormat="1" ht="12.2" customHeight="1" x14ac:dyDescent="0.25">
      <c r="A465" s="9">
        <v>43403</v>
      </c>
      <c r="B465" s="10">
        <v>12714</v>
      </c>
      <c r="C465" s="11" t="s">
        <v>3131</v>
      </c>
      <c r="D465" s="12" t="s">
        <v>1091</v>
      </c>
      <c r="E465" s="15">
        <v>3000</v>
      </c>
      <c r="F465" s="14">
        <v>3000</v>
      </c>
      <c r="G465" s="12"/>
      <c r="H465" s="17"/>
      <c r="I465" s="16"/>
    </row>
    <row r="466" spans="1:9" s="18" customFormat="1" ht="12.2" customHeight="1" x14ac:dyDescent="0.25">
      <c r="A466" s="9">
        <v>43410</v>
      </c>
      <c r="B466" s="10">
        <v>13570</v>
      </c>
      <c r="C466" s="11" t="s">
        <v>3140</v>
      </c>
      <c r="D466" s="12" t="s">
        <v>1215</v>
      </c>
      <c r="E466" s="15">
        <v>80.3</v>
      </c>
      <c r="F466" s="14">
        <v>17068.219999999998</v>
      </c>
      <c r="G466" s="12"/>
      <c r="H466" s="17"/>
      <c r="I466" s="16"/>
    </row>
    <row r="467" spans="1:9" s="18" customFormat="1" ht="12.2" customHeight="1" x14ac:dyDescent="0.25">
      <c r="A467" s="9">
        <v>43403</v>
      </c>
      <c r="B467" s="10">
        <v>11260</v>
      </c>
      <c r="C467" s="11" t="s">
        <v>3127</v>
      </c>
      <c r="D467" s="12" t="s">
        <v>329</v>
      </c>
      <c r="E467" s="15">
        <v>52.5</v>
      </c>
      <c r="F467" s="14">
        <v>1117.5</v>
      </c>
      <c r="G467" s="12"/>
      <c r="H467" s="17"/>
      <c r="I467" s="16"/>
    </row>
    <row r="468" spans="1:9" s="18" customFormat="1" ht="12.2" customHeight="1" x14ac:dyDescent="0.25">
      <c r="A468" s="9">
        <v>43403</v>
      </c>
      <c r="B468" s="10">
        <v>12501</v>
      </c>
      <c r="C468" s="11" t="s">
        <v>3128</v>
      </c>
      <c r="D468" s="12" t="s">
        <v>1065</v>
      </c>
      <c r="E468" s="15">
        <v>520.58000000000004</v>
      </c>
      <c r="F468" s="14">
        <v>520.58000000000004</v>
      </c>
      <c r="G468" s="12"/>
      <c r="H468" s="17"/>
      <c r="I468" s="16"/>
    </row>
    <row r="469" spans="1:9" s="18" customFormat="1" ht="12.2" customHeight="1" x14ac:dyDescent="0.25">
      <c r="A469" s="9">
        <v>43403</v>
      </c>
      <c r="B469" s="10">
        <v>26758</v>
      </c>
      <c r="C469" s="11" t="s">
        <v>3140</v>
      </c>
      <c r="D469" s="12" t="s">
        <v>2819</v>
      </c>
      <c r="E469" s="15">
        <v>525</v>
      </c>
      <c r="F469" s="14">
        <v>525</v>
      </c>
      <c r="G469" s="12" t="s">
        <v>3029</v>
      </c>
      <c r="H469" s="17"/>
      <c r="I469" s="16"/>
    </row>
    <row r="470" spans="1:9" s="18" customFormat="1" ht="12.2" customHeight="1" x14ac:dyDescent="0.25">
      <c r="A470" s="9">
        <v>43404</v>
      </c>
      <c r="B470" s="10">
        <v>16078</v>
      </c>
      <c r="C470" s="11" t="s">
        <v>3047</v>
      </c>
      <c r="D470" s="12" t="s">
        <v>3476</v>
      </c>
      <c r="E470" s="15">
        <v>750</v>
      </c>
      <c r="F470" s="14"/>
      <c r="G470" s="12" t="s">
        <v>3046</v>
      </c>
      <c r="H470" s="17"/>
      <c r="I470" s="16"/>
    </row>
    <row r="471" spans="1:9" s="18" customFormat="1" ht="12.2" customHeight="1" x14ac:dyDescent="0.25">
      <c r="A471" s="9">
        <v>43410</v>
      </c>
      <c r="B471" s="10">
        <v>25703</v>
      </c>
      <c r="C471" s="11" t="s">
        <v>3141</v>
      </c>
      <c r="D471" s="12" t="s">
        <v>331</v>
      </c>
      <c r="E471" s="15">
        <v>735.3</v>
      </c>
      <c r="F471" s="14">
        <v>4065.83</v>
      </c>
      <c r="G471" s="12"/>
      <c r="H471" s="17"/>
      <c r="I471" s="16"/>
    </row>
    <row r="472" spans="1:9" s="18" customFormat="1" ht="12.2" customHeight="1" x14ac:dyDescent="0.25">
      <c r="A472" s="9">
        <v>43410</v>
      </c>
      <c r="B472" s="10">
        <v>27319</v>
      </c>
      <c r="C472" s="11" t="s">
        <v>3140</v>
      </c>
      <c r="D472" s="12" t="s">
        <v>3458</v>
      </c>
      <c r="E472" s="15">
        <v>12457</v>
      </c>
      <c r="F472" s="14">
        <v>12457</v>
      </c>
      <c r="G472" s="12"/>
      <c r="H472" s="17"/>
      <c r="I472" s="16"/>
    </row>
    <row r="473" spans="1:9" s="18" customFormat="1" ht="12.2" customHeight="1" x14ac:dyDescent="0.25">
      <c r="A473" s="9">
        <v>43409</v>
      </c>
      <c r="B473" s="23">
        <v>43409</v>
      </c>
      <c r="C473" s="11" t="s">
        <v>3047</v>
      </c>
      <c r="D473" s="12" t="s">
        <v>334</v>
      </c>
      <c r="E473" s="70">
        <v>2709.51</v>
      </c>
      <c r="F473" s="54"/>
      <c r="G473" s="12" t="s">
        <v>3046</v>
      </c>
      <c r="H473" s="17"/>
      <c r="I473" s="16"/>
    </row>
    <row r="474" spans="1:9" s="18" customFormat="1" ht="12.2" customHeight="1" x14ac:dyDescent="0.25">
      <c r="A474" s="9">
        <v>43405</v>
      </c>
      <c r="B474" s="10">
        <v>16078</v>
      </c>
      <c r="C474" s="11" t="s">
        <v>3047</v>
      </c>
      <c r="D474" s="12" t="s">
        <v>3490</v>
      </c>
      <c r="E474" s="15">
        <v>190</v>
      </c>
      <c r="F474" s="14"/>
      <c r="G474" s="12" t="s">
        <v>3046</v>
      </c>
      <c r="H474" s="17"/>
      <c r="I474" s="16"/>
    </row>
    <row r="475" spans="1:9" s="18" customFormat="1" ht="12.2" customHeight="1" x14ac:dyDescent="0.25">
      <c r="A475" s="9">
        <v>43403</v>
      </c>
      <c r="B475" s="10">
        <v>23292</v>
      </c>
      <c r="C475" s="11" t="s">
        <v>3127</v>
      </c>
      <c r="D475" s="12" t="s">
        <v>2133</v>
      </c>
      <c r="E475" s="15">
        <v>937.5</v>
      </c>
      <c r="F475" s="14">
        <v>2475</v>
      </c>
      <c r="G475" s="12"/>
      <c r="H475" s="17"/>
      <c r="I475" s="16"/>
    </row>
    <row r="476" spans="1:9" s="18" customFormat="1" ht="12.2" customHeight="1" x14ac:dyDescent="0.25">
      <c r="A476" s="9">
        <v>43410</v>
      </c>
      <c r="B476" s="10">
        <v>23292</v>
      </c>
      <c r="C476" s="11" t="s">
        <v>3127</v>
      </c>
      <c r="D476" s="12" t="s">
        <v>2133</v>
      </c>
      <c r="E476" s="15">
        <v>1250</v>
      </c>
      <c r="F476" s="14">
        <v>3725</v>
      </c>
      <c r="G476" s="12"/>
      <c r="H476" s="17"/>
      <c r="I476" s="16"/>
    </row>
    <row r="477" spans="1:9" s="18" customFormat="1" ht="12.2" customHeight="1" x14ac:dyDescent="0.25">
      <c r="A477" s="9">
        <v>43403</v>
      </c>
      <c r="B477" s="10">
        <v>27221</v>
      </c>
      <c r="C477" s="11" t="s">
        <v>3140</v>
      </c>
      <c r="D477" s="12" t="s">
        <v>3449</v>
      </c>
      <c r="E477" s="15">
        <v>844.8</v>
      </c>
      <c r="F477" s="14">
        <v>844.8</v>
      </c>
      <c r="G477" s="12"/>
      <c r="H477" s="17"/>
      <c r="I477" s="16"/>
    </row>
    <row r="478" spans="1:9" s="18" customFormat="1" ht="12.2" customHeight="1" x14ac:dyDescent="0.25">
      <c r="A478" s="9">
        <v>43405</v>
      </c>
      <c r="B478" s="10">
        <v>16078</v>
      </c>
      <c r="C478" s="11" t="s">
        <v>3047</v>
      </c>
      <c r="D478" s="12" t="s">
        <v>3489</v>
      </c>
      <c r="E478" s="15">
        <v>11578.02</v>
      </c>
      <c r="F478" s="14"/>
      <c r="G478" s="12" t="s">
        <v>3046</v>
      </c>
      <c r="H478" s="17"/>
      <c r="I478" s="16"/>
    </row>
    <row r="479" spans="1:9" s="18" customFormat="1" ht="12.2" customHeight="1" x14ac:dyDescent="0.25">
      <c r="A479" s="9">
        <v>43410</v>
      </c>
      <c r="B479" s="10">
        <v>11144</v>
      </c>
      <c r="C479" s="11" t="s">
        <v>3128</v>
      </c>
      <c r="D479" s="12" t="s">
        <v>885</v>
      </c>
      <c r="E479" s="15">
        <v>173.15</v>
      </c>
      <c r="F479" s="14">
        <v>441.29999999999995</v>
      </c>
      <c r="G479" s="12"/>
      <c r="H479" s="17"/>
      <c r="I479" s="16"/>
    </row>
    <row r="480" spans="1:9" s="18" customFormat="1" ht="12.2" customHeight="1" x14ac:dyDescent="0.25">
      <c r="A480" s="9">
        <v>43410</v>
      </c>
      <c r="B480" s="10">
        <v>11331</v>
      </c>
      <c r="C480" s="11" t="s">
        <v>3143</v>
      </c>
      <c r="D480" s="12" t="s">
        <v>338</v>
      </c>
      <c r="E480" s="15">
        <v>3409.99</v>
      </c>
      <c r="F480" s="14">
        <v>4777.49</v>
      </c>
      <c r="G480" s="12"/>
      <c r="H480" s="17"/>
      <c r="I480" s="16"/>
    </row>
    <row r="481" spans="1:9" s="18" customFormat="1" ht="12.2" customHeight="1" x14ac:dyDescent="0.25">
      <c r="A481" s="9">
        <v>43410</v>
      </c>
      <c r="B481" s="10">
        <v>14674</v>
      </c>
      <c r="C481" s="11" t="s">
        <v>3140</v>
      </c>
      <c r="D481" s="12" t="s">
        <v>1410</v>
      </c>
      <c r="E481" s="15">
        <v>214.88</v>
      </c>
      <c r="F481" s="14">
        <v>331.52</v>
      </c>
      <c r="G481" s="12"/>
      <c r="H481" s="17"/>
      <c r="I481" s="16"/>
    </row>
    <row r="482" spans="1:9" s="18" customFormat="1" ht="12.2" customHeight="1" x14ac:dyDescent="0.25">
      <c r="A482" s="9">
        <v>43403</v>
      </c>
      <c r="B482" s="10">
        <v>24993</v>
      </c>
      <c r="C482" s="11" t="s">
        <v>3127</v>
      </c>
      <c r="D482" s="12" t="s">
        <v>3112</v>
      </c>
      <c r="E482" s="15">
        <v>540</v>
      </c>
      <c r="F482" s="14">
        <v>4490</v>
      </c>
      <c r="G482" s="12"/>
      <c r="H482" s="17"/>
      <c r="I482" s="16"/>
    </row>
    <row r="483" spans="1:9" s="18" customFormat="1" ht="12.2" customHeight="1" x14ac:dyDescent="0.25">
      <c r="A483" s="9">
        <v>43410</v>
      </c>
      <c r="B483" s="10">
        <v>24993</v>
      </c>
      <c r="C483" s="11" t="s">
        <v>3127</v>
      </c>
      <c r="D483" s="12" t="s">
        <v>3112</v>
      </c>
      <c r="E483" s="15">
        <v>3740</v>
      </c>
      <c r="F483" s="14">
        <v>8230</v>
      </c>
      <c r="G483" s="12"/>
      <c r="H483" s="17"/>
      <c r="I483" s="16"/>
    </row>
    <row r="484" spans="1:9" s="18" customFormat="1" ht="12.2" customHeight="1" x14ac:dyDescent="0.25">
      <c r="A484" s="9">
        <v>43403</v>
      </c>
      <c r="B484" s="10">
        <v>27257</v>
      </c>
      <c r="C484" s="11" t="s">
        <v>3128</v>
      </c>
      <c r="D484" s="12" t="s">
        <v>3085</v>
      </c>
      <c r="E484" s="15">
        <v>198</v>
      </c>
      <c r="F484" s="14">
        <v>252</v>
      </c>
      <c r="G484" s="12"/>
      <c r="H484" s="17"/>
      <c r="I484" s="16"/>
    </row>
    <row r="485" spans="1:9" s="18" customFormat="1" ht="12.2" customHeight="1" x14ac:dyDescent="0.25">
      <c r="A485" s="9">
        <v>43403</v>
      </c>
      <c r="B485" s="10">
        <v>20243</v>
      </c>
      <c r="C485" s="11" t="s">
        <v>3136</v>
      </c>
      <c r="D485" s="12" t="s">
        <v>1792</v>
      </c>
      <c r="E485" s="15">
        <v>224.7</v>
      </c>
      <c r="F485" s="14">
        <v>2600.1</v>
      </c>
      <c r="G485" s="12" t="s">
        <v>3029</v>
      </c>
      <c r="H485" s="17"/>
      <c r="I485" s="16"/>
    </row>
    <row r="486" spans="1:9" s="18" customFormat="1" ht="12.2" customHeight="1" x14ac:dyDescent="0.25">
      <c r="A486" s="9">
        <v>43403</v>
      </c>
      <c r="B486" s="10">
        <v>13966</v>
      </c>
      <c r="C486" s="11" t="s">
        <v>3140</v>
      </c>
      <c r="D486" s="12" t="s">
        <v>1291</v>
      </c>
      <c r="E486" s="15">
        <v>258.19</v>
      </c>
      <c r="F486" s="14">
        <v>568.51</v>
      </c>
      <c r="G486" s="12"/>
      <c r="H486" s="17"/>
      <c r="I486" s="16"/>
    </row>
    <row r="487" spans="1:9" s="18" customFormat="1" ht="12.2" customHeight="1" x14ac:dyDescent="0.25">
      <c r="A487" s="9">
        <v>43403</v>
      </c>
      <c r="B487" s="10">
        <v>23000</v>
      </c>
      <c r="C487" s="11" t="s">
        <v>3127</v>
      </c>
      <c r="D487" s="12" t="s">
        <v>340</v>
      </c>
      <c r="E487" s="15">
        <v>2400</v>
      </c>
      <c r="F487" s="14">
        <v>2400</v>
      </c>
      <c r="G487" s="12"/>
      <c r="H487" s="17"/>
      <c r="I487" s="16"/>
    </row>
    <row r="488" spans="1:9" ht="12.2" customHeight="1" x14ac:dyDescent="0.25">
      <c r="A488" s="9">
        <v>43403</v>
      </c>
      <c r="B488" s="10">
        <v>21468</v>
      </c>
      <c r="C488" s="11" t="s">
        <v>3141</v>
      </c>
      <c r="D488" s="12" t="s">
        <v>341</v>
      </c>
      <c r="E488" s="15">
        <v>9635</v>
      </c>
      <c r="F488" s="14">
        <v>10386.799999999999</v>
      </c>
      <c r="G488" s="12"/>
    </row>
    <row r="489" spans="1:9" s="18" customFormat="1" ht="12.2" customHeight="1" x14ac:dyDescent="0.25">
      <c r="A489" s="9">
        <v>43410</v>
      </c>
      <c r="B489" s="10">
        <v>21468</v>
      </c>
      <c r="C489" s="11" t="s">
        <v>3141</v>
      </c>
      <c r="D489" s="12" t="s">
        <v>341</v>
      </c>
      <c r="E489" s="15">
        <v>270.42</v>
      </c>
      <c r="F489" s="14">
        <v>10657.22</v>
      </c>
      <c r="G489" s="12"/>
      <c r="H489" s="17"/>
      <c r="I489" s="16"/>
    </row>
    <row r="490" spans="1:9" s="18" customFormat="1" ht="12.2" customHeight="1" x14ac:dyDescent="0.25">
      <c r="A490" s="9">
        <v>43403</v>
      </c>
      <c r="B490" s="10">
        <v>24128</v>
      </c>
      <c r="C490" s="11" t="s">
        <v>3127</v>
      </c>
      <c r="D490" s="12" t="s">
        <v>2277</v>
      </c>
      <c r="E490" s="15">
        <v>650</v>
      </c>
      <c r="F490" s="14">
        <v>1250</v>
      </c>
      <c r="G490" s="12"/>
      <c r="H490" s="17"/>
      <c r="I490" s="16"/>
    </row>
    <row r="491" spans="1:9" s="18" customFormat="1" ht="12.2" customHeight="1" x14ac:dyDescent="0.25">
      <c r="A491" s="9">
        <v>43403</v>
      </c>
      <c r="B491" s="10">
        <v>22574</v>
      </c>
      <c r="C491" s="11" t="s">
        <v>3141</v>
      </c>
      <c r="D491" s="12" t="s">
        <v>3470</v>
      </c>
      <c r="E491" s="15">
        <v>370.19</v>
      </c>
      <c r="F491" s="14">
        <v>370.19</v>
      </c>
      <c r="G491" s="12"/>
      <c r="H491" s="17"/>
      <c r="I491" s="16"/>
    </row>
    <row r="492" spans="1:9" s="18" customFormat="1" ht="12.2" customHeight="1" x14ac:dyDescent="0.25">
      <c r="A492" s="9">
        <v>43403</v>
      </c>
      <c r="B492" s="10">
        <v>18879</v>
      </c>
      <c r="C492" s="11" t="s">
        <v>3127</v>
      </c>
      <c r="D492" s="12" t="s">
        <v>343</v>
      </c>
      <c r="E492" s="15">
        <v>460</v>
      </c>
      <c r="F492" s="14">
        <v>460</v>
      </c>
      <c r="G492" s="12"/>
      <c r="H492" s="17"/>
      <c r="I492" s="16"/>
    </row>
    <row r="493" spans="1:9" s="18" customFormat="1" ht="12.2" customHeight="1" x14ac:dyDescent="0.25">
      <c r="A493" s="9">
        <v>43403</v>
      </c>
      <c r="B493" s="10">
        <v>22022</v>
      </c>
      <c r="C493" s="11" t="s">
        <v>3127</v>
      </c>
      <c r="D493" s="12" t="s">
        <v>344</v>
      </c>
      <c r="E493" s="15">
        <v>2756.25</v>
      </c>
      <c r="F493" s="14">
        <v>17406.25</v>
      </c>
      <c r="G493" s="12"/>
      <c r="H493" s="17"/>
      <c r="I493" s="16"/>
    </row>
    <row r="494" spans="1:9" s="18" customFormat="1" ht="12.2" customHeight="1" x14ac:dyDescent="0.25">
      <c r="A494" s="9">
        <v>43403</v>
      </c>
      <c r="B494" s="10">
        <v>24770</v>
      </c>
      <c r="C494" s="11" t="s">
        <v>3140</v>
      </c>
      <c r="D494" s="12" t="s">
        <v>2381</v>
      </c>
      <c r="E494" s="15">
        <v>480</v>
      </c>
      <c r="F494" s="14">
        <v>480</v>
      </c>
      <c r="G494" s="12"/>
      <c r="H494" s="17"/>
      <c r="I494" s="16"/>
    </row>
    <row r="495" spans="1:9" s="18" customFormat="1" ht="12.2" customHeight="1" x14ac:dyDescent="0.25">
      <c r="A495" s="9">
        <v>43403</v>
      </c>
      <c r="B495" s="10">
        <v>26763</v>
      </c>
      <c r="C495" s="11" t="s">
        <v>3132</v>
      </c>
      <c r="D495" s="12" t="s">
        <v>2821</v>
      </c>
      <c r="E495" s="15">
        <v>3000</v>
      </c>
      <c r="F495" s="14">
        <v>5325</v>
      </c>
      <c r="G495" s="12"/>
      <c r="H495" s="17"/>
      <c r="I495" s="16"/>
    </row>
    <row r="496" spans="1:9" s="18" customFormat="1" ht="12.2" customHeight="1" x14ac:dyDescent="0.25">
      <c r="A496" s="9">
        <v>43410</v>
      </c>
      <c r="B496" s="10">
        <v>26763</v>
      </c>
      <c r="C496" s="11" t="s">
        <v>3132</v>
      </c>
      <c r="D496" s="12" t="s">
        <v>2821</v>
      </c>
      <c r="E496" s="15">
        <v>1634.07</v>
      </c>
      <c r="F496" s="14">
        <v>6959.07</v>
      </c>
      <c r="G496" s="12"/>
      <c r="H496" s="17"/>
      <c r="I496" s="16"/>
    </row>
    <row r="497" spans="1:9" s="18" customFormat="1" ht="12.2" customHeight="1" x14ac:dyDescent="0.25">
      <c r="A497" s="9">
        <v>43403</v>
      </c>
      <c r="B497" s="10">
        <v>12524</v>
      </c>
      <c r="C497" s="11" t="s">
        <v>3128</v>
      </c>
      <c r="D497" s="12" t="s">
        <v>347</v>
      </c>
      <c r="E497" s="15">
        <v>110.95</v>
      </c>
      <c r="F497" s="14">
        <v>206.95</v>
      </c>
      <c r="G497" s="12"/>
      <c r="H497" s="17"/>
      <c r="I497" s="16"/>
    </row>
    <row r="498" spans="1:9" s="18" customFormat="1" ht="12.2" customHeight="1" x14ac:dyDescent="0.25">
      <c r="A498" s="9">
        <v>43403</v>
      </c>
      <c r="B498" s="10">
        <v>17644</v>
      </c>
      <c r="C498" s="11" t="s">
        <v>3140</v>
      </c>
      <c r="D498" s="12" t="s">
        <v>1568</v>
      </c>
      <c r="E498" s="15">
        <v>999</v>
      </c>
      <c r="F498" s="14">
        <v>999</v>
      </c>
      <c r="G498" s="12"/>
      <c r="H498" s="17"/>
      <c r="I498" s="16"/>
    </row>
    <row r="499" spans="1:9" s="18" customFormat="1" ht="12.2" customHeight="1" x14ac:dyDescent="0.25">
      <c r="A499" s="9">
        <v>43410</v>
      </c>
      <c r="B499" s="65">
        <v>11950</v>
      </c>
      <c r="C499" s="11" t="s">
        <v>3128</v>
      </c>
      <c r="D499" s="12" t="s">
        <v>990</v>
      </c>
      <c r="E499" s="15">
        <v>162</v>
      </c>
      <c r="F499" s="14">
        <v>162</v>
      </c>
      <c r="G499" s="12"/>
      <c r="H499" s="17"/>
      <c r="I499" s="16"/>
    </row>
    <row r="500" spans="1:9" s="18" customFormat="1" ht="12.2" customHeight="1" x14ac:dyDescent="0.25">
      <c r="A500" s="9">
        <v>43403</v>
      </c>
      <c r="B500" s="10">
        <v>13819</v>
      </c>
      <c r="C500" s="11" t="s">
        <v>3140</v>
      </c>
      <c r="D500" s="12" t="s">
        <v>349</v>
      </c>
      <c r="E500" s="15">
        <v>3418.29</v>
      </c>
      <c r="F500" s="14">
        <v>3418.29</v>
      </c>
      <c r="G500" s="12" t="s">
        <v>3029</v>
      </c>
      <c r="H500" s="17"/>
      <c r="I500" s="16"/>
    </row>
    <row r="501" spans="1:9" s="18" customFormat="1" ht="12.2" customHeight="1" x14ac:dyDescent="0.25">
      <c r="A501" s="9">
        <v>43403</v>
      </c>
      <c r="B501" s="10">
        <v>14850</v>
      </c>
      <c r="C501" s="11" t="s">
        <v>3134</v>
      </c>
      <c r="D501" s="12" t="s">
        <v>768</v>
      </c>
      <c r="E501" s="15">
        <v>353.9</v>
      </c>
      <c r="F501" s="14">
        <v>672.31</v>
      </c>
      <c r="G501" s="12" t="s">
        <v>3029</v>
      </c>
      <c r="H501" s="17"/>
      <c r="I501" s="16"/>
    </row>
    <row r="502" spans="1:9" s="18" customFormat="1" ht="12.2" customHeight="1" x14ac:dyDescent="0.25">
      <c r="A502" s="9">
        <v>43403</v>
      </c>
      <c r="B502" s="10">
        <v>26464</v>
      </c>
      <c r="C502" s="11" t="s">
        <v>3140</v>
      </c>
      <c r="D502" s="12" t="s">
        <v>2748</v>
      </c>
      <c r="E502" s="15">
        <v>5323</v>
      </c>
      <c r="F502" s="14">
        <v>5323</v>
      </c>
      <c r="G502" s="12"/>
      <c r="H502" s="17"/>
      <c r="I502" s="16"/>
    </row>
    <row r="503" spans="1:9" s="18" customFormat="1" ht="12.2" customHeight="1" x14ac:dyDescent="0.25">
      <c r="A503" s="9">
        <v>43410</v>
      </c>
      <c r="B503" s="10">
        <v>24669</v>
      </c>
      <c r="C503" s="11" t="s">
        <v>3136</v>
      </c>
      <c r="D503" s="12" t="s">
        <v>2365</v>
      </c>
      <c r="E503" s="15">
        <v>500</v>
      </c>
      <c r="F503" s="14">
        <v>500</v>
      </c>
      <c r="G503" s="12"/>
      <c r="H503" s="17"/>
      <c r="I503" s="16"/>
    </row>
    <row r="504" spans="1:9" s="18" customFormat="1" ht="12.2" customHeight="1" x14ac:dyDescent="0.25">
      <c r="A504" s="9">
        <v>43410</v>
      </c>
      <c r="B504" s="10">
        <v>14410</v>
      </c>
      <c r="C504" s="11" t="s">
        <v>3136</v>
      </c>
      <c r="D504" s="12" t="s">
        <v>350</v>
      </c>
      <c r="E504" s="15">
        <v>650</v>
      </c>
      <c r="F504" s="14">
        <v>650</v>
      </c>
      <c r="G504" s="12"/>
      <c r="H504" s="17"/>
      <c r="I504" s="16"/>
    </row>
    <row r="505" spans="1:9" s="18" customFormat="1" ht="12.2" customHeight="1" x14ac:dyDescent="0.25">
      <c r="A505" s="9">
        <v>43410</v>
      </c>
      <c r="B505" s="10">
        <v>14469</v>
      </c>
      <c r="C505" s="11" t="s">
        <v>3140</v>
      </c>
      <c r="D505" s="12" t="s">
        <v>1384</v>
      </c>
      <c r="E505" s="15">
        <v>23236</v>
      </c>
      <c r="F505" s="14">
        <v>75077.05</v>
      </c>
      <c r="G505" s="12"/>
      <c r="H505" s="17"/>
      <c r="I505" s="16"/>
    </row>
    <row r="506" spans="1:9" s="18" customFormat="1" ht="12.2" customHeight="1" x14ac:dyDescent="0.25">
      <c r="A506" s="9">
        <v>43403</v>
      </c>
      <c r="B506" s="10">
        <v>25574</v>
      </c>
      <c r="C506" s="11" t="s">
        <v>3127</v>
      </c>
      <c r="D506" s="12" t="s">
        <v>2048</v>
      </c>
      <c r="E506" s="15">
        <v>750</v>
      </c>
      <c r="F506" s="14">
        <v>10306.25</v>
      </c>
      <c r="G506" s="12"/>
      <c r="H506" s="17"/>
      <c r="I506" s="16"/>
    </row>
    <row r="507" spans="1:9" s="18" customFormat="1" ht="12.2" customHeight="1" x14ac:dyDescent="0.25">
      <c r="A507" s="9">
        <v>43410</v>
      </c>
      <c r="B507" s="10">
        <v>25574</v>
      </c>
      <c r="C507" s="11" t="s">
        <v>3127</v>
      </c>
      <c r="D507" s="12" t="s">
        <v>2048</v>
      </c>
      <c r="E507" s="15">
        <v>2850</v>
      </c>
      <c r="F507" s="14">
        <v>13156.25</v>
      </c>
      <c r="G507" s="12"/>
      <c r="H507" s="17"/>
      <c r="I507" s="16"/>
    </row>
    <row r="508" spans="1:9" s="18" customFormat="1" ht="12.2" customHeight="1" x14ac:dyDescent="0.25">
      <c r="A508" s="9">
        <v>43403</v>
      </c>
      <c r="B508" s="10">
        <v>17794</v>
      </c>
      <c r="C508" s="11" t="s">
        <v>3141</v>
      </c>
      <c r="D508" s="12" t="s">
        <v>352</v>
      </c>
      <c r="E508" s="15">
        <v>17.84</v>
      </c>
      <c r="F508" s="14">
        <v>578.82000000000005</v>
      </c>
      <c r="G508" s="12"/>
      <c r="H508" s="17"/>
      <c r="I508" s="16"/>
    </row>
    <row r="509" spans="1:9" s="18" customFormat="1" ht="12.2" customHeight="1" x14ac:dyDescent="0.25">
      <c r="A509" s="9">
        <v>43403</v>
      </c>
      <c r="B509" s="10">
        <v>25563</v>
      </c>
      <c r="C509" s="11" t="s">
        <v>3127</v>
      </c>
      <c r="D509" s="12" t="s">
        <v>2552</v>
      </c>
      <c r="E509" s="15">
        <v>880</v>
      </c>
      <c r="F509" s="14">
        <v>1348.75</v>
      </c>
      <c r="G509" s="12"/>
      <c r="H509" s="17"/>
      <c r="I509" s="16"/>
    </row>
    <row r="510" spans="1:9" s="18" customFormat="1" ht="12.2" customHeight="1" x14ac:dyDescent="0.25">
      <c r="A510" s="9">
        <v>43410</v>
      </c>
      <c r="B510" s="10">
        <v>25563</v>
      </c>
      <c r="C510" s="11" t="s">
        <v>3127</v>
      </c>
      <c r="D510" s="12" t="s">
        <v>2552</v>
      </c>
      <c r="E510" s="15">
        <v>562.5</v>
      </c>
      <c r="F510" s="14">
        <v>1911.25</v>
      </c>
      <c r="G510" s="12"/>
      <c r="H510" s="17"/>
      <c r="I510" s="16"/>
    </row>
    <row r="511" spans="1:9" s="18" customFormat="1" ht="12.2" customHeight="1" x14ac:dyDescent="0.25">
      <c r="A511" s="9">
        <v>43403</v>
      </c>
      <c r="B511" s="10">
        <v>13493</v>
      </c>
      <c r="C511" s="11" t="s">
        <v>3140</v>
      </c>
      <c r="D511" s="12" t="s">
        <v>1199</v>
      </c>
      <c r="E511" s="15">
        <v>630</v>
      </c>
      <c r="F511" s="14">
        <v>630</v>
      </c>
      <c r="G511" s="12"/>
      <c r="H511" s="17"/>
      <c r="I511" s="16"/>
    </row>
    <row r="512" spans="1:9" s="18" customFormat="1" ht="12.2" customHeight="1" x14ac:dyDescent="0.25">
      <c r="A512" s="9">
        <v>43403</v>
      </c>
      <c r="B512" s="10">
        <v>24559</v>
      </c>
      <c r="C512" s="11" t="s">
        <v>3127</v>
      </c>
      <c r="D512" s="12" t="s">
        <v>354</v>
      </c>
      <c r="E512" s="15">
        <v>3100</v>
      </c>
      <c r="F512" s="14">
        <v>3100</v>
      </c>
      <c r="G512" s="12"/>
      <c r="H512" s="17"/>
      <c r="I512" s="16"/>
    </row>
    <row r="513" spans="1:9" s="18" customFormat="1" ht="12.2" customHeight="1" x14ac:dyDescent="0.25">
      <c r="A513" s="9">
        <v>43403</v>
      </c>
      <c r="B513" s="10">
        <v>23877</v>
      </c>
      <c r="C513" s="11" t="s">
        <v>3127</v>
      </c>
      <c r="D513" s="12" t="s">
        <v>2230</v>
      </c>
      <c r="E513" s="15">
        <v>5756.25</v>
      </c>
      <c r="F513" s="14">
        <v>9468.75</v>
      </c>
      <c r="G513" s="12"/>
      <c r="H513" s="17"/>
      <c r="I513" s="16"/>
    </row>
    <row r="514" spans="1:9" s="18" customFormat="1" ht="12.2" customHeight="1" x14ac:dyDescent="0.25">
      <c r="A514" s="9">
        <v>43410</v>
      </c>
      <c r="B514" s="10">
        <v>23877</v>
      </c>
      <c r="C514" s="11" t="s">
        <v>3127</v>
      </c>
      <c r="D514" s="12" t="s">
        <v>2230</v>
      </c>
      <c r="E514" s="15">
        <v>600</v>
      </c>
      <c r="F514" s="14">
        <v>10068.75</v>
      </c>
      <c r="G514" s="12"/>
      <c r="H514" s="17"/>
      <c r="I514" s="16"/>
    </row>
    <row r="515" spans="1:9" s="18" customFormat="1" ht="12.2" customHeight="1" x14ac:dyDescent="0.25">
      <c r="A515" s="9">
        <v>43403</v>
      </c>
      <c r="B515" s="10">
        <v>14079</v>
      </c>
      <c r="C515" s="11" t="s">
        <v>3141</v>
      </c>
      <c r="D515" s="12" t="s">
        <v>1308</v>
      </c>
      <c r="E515" s="15">
        <v>13234</v>
      </c>
      <c r="F515" s="14">
        <v>13234</v>
      </c>
      <c r="G515" s="12"/>
      <c r="H515" s="17"/>
      <c r="I515" s="16"/>
    </row>
    <row r="516" spans="1:9" s="18" customFormat="1" ht="12.2" customHeight="1" x14ac:dyDescent="0.25">
      <c r="A516" s="9">
        <v>43403</v>
      </c>
      <c r="B516" s="10">
        <v>24334</v>
      </c>
      <c r="C516" s="11" t="s">
        <v>3127</v>
      </c>
      <c r="D516" s="12" t="s">
        <v>2319</v>
      </c>
      <c r="E516" s="15">
        <v>375</v>
      </c>
      <c r="F516" s="14">
        <v>1625</v>
      </c>
      <c r="G516" s="12"/>
      <c r="H516" s="17"/>
      <c r="I516" s="16"/>
    </row>
    <row r="517" spans="1:9" s="18" customFormat="1" ht="12.2" customHeight="1" x14ac:dyDescent="0.25">
      <c r="A517" s="9">
        <v>43410</v>
      </c>
      <c r="B517" s="10">
        <v>13528</v>
      </c>
      <c r="C517" s="11" t="s">
        <v>3140</v>
      </c>
      <c r="D517" s="12" t="s">
        <v>360</v>
      </c>
      <c r="E517" s="15">
        <v>1885.34</v>
      </c>
      <c r="F517" s="14">
        <v>1885.34</v>
      </c>
      <c r="G517" s="12"/>
      <c r="H517" s="17"/>
      <c r="I517" s="16"/>
    </row>
    <row r="518" spans="1:9" s="18" customFormat="1" ht="12.2" customHeight="1" x14ac:dyDescent="0.25">
      <c r="A518" s="9">
        <v>43409</v>
      </c>
      <c r="B518" s="10">
        <v>43409</v>
      </c>
      <c r="C518" s="11" t="s">
        <v>3047</v>
      </c>
      <c r="D518" s="12" t="s">
        <v>3518</v>
      </c>
      <c r="E518" s="15">
        <v>475</v>
      </c>
      <c r="F518" s="14"/>
      <c r="G518" s="12" t="s">
        <v>3046</v>
      </c>
      <c r="H518" s="17"/>
      <c r="I518" s="16"/>
    </row>
    <row r="519" spans="1:9" s="18" customFormat="1" ht="12.2" customHeight="1" x14ac:dyDescent="0.25">
      <c r="A519" s="9">
        <v>43403</v>
      </c>
      <c r="B519" s="10">
        <v>13180</v>
      </c>
      <c r="C519" s="11" t="s">
        <v>3141</v>
      </c>
      <c r="D519" s="12" t="s">
        <v>362</v>
      </c>
      <c r="E519" s="15">
        <v>91</v>
      </c>
      <c r="F519" s="14">
        <v>307.32</v>
      </c>
      <c r="G519" s="12"/>
      <c r="H519" s="17"/>
      <c r="I519" s="16"/>
    </row>
    <row r="520" spans="1:9" s="18" customFormat="1" ht="12.2" customHeight="1" x14ac:dyDescent="0.25">
      <c r="A520" s="9">
        <v>43403</v>
      </c>
      <c r="B520" s="10">
        <v>25998</v>
      </c>
      <c r="C520" s="11" t="s">
        <v>3140</v>
      </c>
      <c r="D520" s="12" t="s">
        <v>2639</v>
      </c>
      <c r="E520" s="15">
        <v>9535.3700000000008</v>
      </c>
      <c r="F520" s="14">
        <v>10985.37</v>
      </c>
      <c r="G520" s="12"/>
      <c r="H520" s="17"/>
      <c r="I520" s="16"/>
    </row>
    <row r="521" spans="1:9" s="18" customFormat="1" ht="12.2" customHeight="1" x14ac:dyDescent="0.25">
      <c r="A521" s="9">
        <v>43410</v>
      </c>
      <c r="B521" s="10">
        <v>19474</v>
      </c>
      <c r="C521" s="11" t="s">
        <v>3140</v>
      </c>
      <c r="D521" s="12" t="s">
        <v>363</v>
      </c>
      <c r="E521" s="15">
        <v>1728</v>
      </c>
      <c r="F521" s="14">
        <v>4373.1000000000004</v>
      </c>
      <c r="G521" s="12"/>
      <c r="H521" s="17"/>
      <c r="I521" s="16"/>
    </row>
    <row r="522" spans="1:9" s="18" customFormat="1" ht="12.2" customHeight="1" x14ac:dyDescent="0.25">
      <c r="A522" s="9">
        <v>43403</v>
      </c>
      <c r="B522" s="10">
        <v>21112</v>
      </c>
      <c r="C522" s="11" t="s">
        <v>3140</v>
      </c>
      <c r="D522" s="12" t="s">
        <v>1863</v>
      </c>
      <c r="E522" s="15">
        <v>1534.9</v>
      </c>
      <c r="F522" s="14">
        <v>1534.9</v>
      </c>
      <c r="G522" s="12"/>
      <c r="H522" s="17"/>
      <c r="I522" s="16"/>
    </row>
    <row r="523" spans="1:9" s="18" customFormat="1" ht="12.2" customHeight="1" x14ac:dyDescent="0.25">
      <c r="A523" s="9">
        <v>43410</v>
      </c>
      <c r="B523" s="10">
        <v>25626</v>
      </c>
      <c r="C523" s="11" t="s">
        <v>3140</v>
      </c>
      <c r="D523" s="12" t="s">
        <v>364</v>
      </c>
      <c r="E523" s="15">
        <v>1740</v>
      </c>
      <c r="F523" s="14">
        <v>11252.84</v>
      </c>
      <c r="G523" s="12"/>
      <c r="H523" s="17"/>
      <c r="I523" s="16"/>
    </row>
    <row r="524" spans="1:9" s="18" customFormat="1" ht="12.2" customHeight="1" x14ac:dyDescent="0.25">
      <c r="A524" s="9">
        <v>43405</v>
      </c>
      <c r="B524" s="10">
        <v>16078</v>
      </c>
      <c r="C524" s="11" t="s">
        <v>3047</v>
      </c>
      <c r="D524" s="12" t="s">
        <v>3036</v>
      </c>
      <c r="E524" s="15">
        <v>55</v>
      </c>
      <c r="F524" s="14"/>
      <c r="G524" s="12" t="s">
        <v>3046</v>
      </c>
      <c r="H524" s="17"/>
      <c r="I524" s="16"/>
    </row>
    <row r="525" spans="1:9" s="18" customFormat="1" ht="12.2" customHeight="1" x14ac:dyDescent="0.25">
      <c r="A525" s="9">
        <v>43403</v>
      </c>
      <c r="B525" s="10">
        <v>10334</v>
      </c>
      <c r="C525" s="11" t="s">
        <v>3140</v>
      </c>
      <c r="D525" s="12" t="s">
        <v>777</v>
      </c>
      <c r="E525" s="15">
        <v>198</v>
      </c>
      <c r="F525" s="14">
        <v>1089</v>
      </c>
      <c r="G525" s="12"/>
      <c r="H525" s="17"/>
      <c r="I525" s="16"/>
    </row>
    <row r="526" spans="1:9" s="18" customFormat="1" ht="12.2" customHeight="1" x14ac:dyDescent="0.25">
      <c r="A526" s="9">
        <v>43410</v>
      </c>
      <c r="B526" s="10">
        <v>13471</v>
      </c>
      <c r="C526" s="11" t="s">
        <v>3141</v>
      </c>
      <c r="D526" s="12" t="s">
        <v>369</v>
      </c>
      <c r="E526" s="15">
        <v>58817.87000000001</v>
      </c>
      <c r="F526" s="14">
        <v>150246.17000000001</v>
      </c>
      <c r="G526" s="12"/>
      <c r="H526" s="17"/>
      <c r="I526" s="16"/>
    </row>
    <row r="527" spans="1:9" s="18" customFormat="1" ht="12.2" customHeight="1" x14ac:dyDescent="0.25">
      <c r="A527" s="9">
        <v>43402</v>
      </c>
      <c r="B527" s="10">
        <v>16078</v>
      </c>
      <c r="C527" s="11" t="s">
        <v>3047</v>
      </c>
      <c r="D527" s="12" t="s">
        <v>3440</v>
      </c>
      <c r="E527" s="15">
        <v>475</v>
      </c>
      <c r="F527" s="14"/>
      <c r="G527" s="12" t="s">
        <v>3046</v>
      </c>
      <c r="H527" s="17"/>
      <c r="I527" s="16"/>
    </row>
    <row r="528" spans="1:9" s="18" customFormat="1" ht="12.2" customHeight="1" x14ac:dyDescent="0.25">
      <c r="A528" s="9">
        <v>43403</v>
      </c>
      <c r="B528" s="10">
        <v>19748</v>
      </c>
      <c r="C528" s="11" t="s">
        <v>3127</v>
      </c>
      <c r="D528" s="12" t="s">
        <v>1755</v>
      </c>
      <c r="E528" s="15">
        <v>1200</v>
      </c>
      <c r="F528" s="14">
        <v>4250</v>
      </c>
      <c r="G528" s="12"/>
      <c r="H528" s="17"/>
      <c r="I528" s="16"/>
    </row>
    <row r="529" spans="1:9" s="18" customFormat="1" ht="12.2" customHeight="1" x14ac:dyDescent="0.25">
      <c r="A529" s="9">
        <v>43410</v>
      </c>
      <c r="B529" s="10">
        <v>19748</v>
      </c>
      <c r="C529" s="11" t="s">
        <v>3127</v>
      </c>
      <c r="D529" s="12" t="s">
        <v>1755</v>
      </c>
      <c r="E529" s="15">
        <v>350</v>
      </c>
      <c r="F529" s="14">
        <v>4600</v>
      </c>
      <c r="G529" s="12"/>
      <c r="H529" s="17"/>
      <c r="I529" s="16"/>
    </row>
    <row r="530" spans="1:9" s="18" customFormat="1" ht="12.2" customHeight="1" x14ac:dyDescent="0.25">
      <c r="A530" s="9">
        <v>43410</v>
      </c>
      <c r="B530" s="10">
        <v>11796</v>
      </c>
      <c r="C530" s="11" t="s">
        <v>3128</v>
      </c>
      <c r="D530" s="12" t="s">
        <v>970</v>
      </c>
      <c r="E530" s="15">
        <v>18.2</v>
      </c>
      <c r="F530" s="14">
        <v>23.65</v>
      </c>
      <c r="G530" s="12"/>
      <c r="H530" s="17"/>
      <c r="I530" s="16"/>
    </row>
    <row r="531" spans="1:9" s="18" customFormat="1" ht="12.2" customHeight="1" x14ac:dyDescent="0.25">
      <c r="A531" s="9">
        <v>43403</v>
      </c>
      <c r="B531" s="10">
        <v>22603</v>
      </c>
      <c r="C531" s="11" t="s">
        <v>3127</v>
      </c>
      <c r="D531" s="12" t="s">
        <v>371</v>
      </c>
      <c r="E531" s="15">
        <v>6622.5</v>
      </c>
      <c r="F531" s="14">
        <v>36692.5</v>
      </c>
      <c r="G531" s="12"/>
      <c r="H531" s="17"/>
      <c r="I531" s="16"/>
    </row>
    <row r="532" spans="1:9" s="18" customFormat="1" ht="12.2" customHeight="1" x14ac:dyDescent="0.25">
      <c r="A532" s="9">
        <v>43410</v>
      </c>
      <c r="B532" s="10">
        <v>22603</v>
      </c>
      <c r="C532" s="11" t="s">
        <v>3127</v>
      </c>
      <c r="D532" s="12" t="s">
        <v>371</v>
      </c>
      <c r="E532" s="15">
        <v>2275</v>
      </c>
      <c r="F532" s="14">
        <v>38967.5</v>
      </c>
      <c r="G532" s="12"/>
      <c r="H532" s="17"/>
      <c r="I532" s="16"/>
    </row>
    <row r="533" spans="1:9" s="18" customFormat="1" ht="12.2" customHeight="1" x14ac:dyDescent="0.25">
      <c r="A533" s="9">
        <v>43403</v>
      </c>
      <c r="B533" s="10">
        <v>14494</v>
      </c>
      <c r="C533" s="11" t="s">
        <v>3127</v>
      </c>
      <c r="D533" s="12" t="s">
        <v>374</v>
      </c>
      <c r="E533" s="15">
        <v>460</v>
      </c>
      <c r="F533" s="14">
        <v>3570</v>
      </c>
      <c r="G533" s="12"/>
      <c r="H533" s="17"/>
      <c r="I533" s="16"/>
    </row>
    <row r="534" spans="1:9" s="18" customFormat="1" ht="12.2" customHeight="1" x14ac:dyDescent="0.25">
      <c r="A534" s="9">
        <v>43410</v>
      </c>
      <c r="B534" s="10">
        <v>14494</v>
      </c>
      <c r="C534" s="11" t="s">
        <v>3127</v>
      </c>
      <c r="D534" s="12" t="s">
        <v>374</v>
      </c>
      <c r="E534" s="15">
        <v>1315</v>
      </c>
      <c r="F534" s="14">
        <v>4885</v>
      </c>
      <c r="G534" s="12"/>
      <c r="H534" s="17"/>
      <c r="I534" s="16"/>
    </row>
    <row r="535" spans="1:9" s="18" customFormat="1" ht="12.2" customHeight="1" x14ac:dyDescent="0.25">
      <c r="A535" s="9">
        <v>43410</v>
      </c>
      <c r="B535" s="10">
        <v>25988</v>
      </c>
      <c r="C535" s="11" t="s">
        <v>3140</v>
      </c>
      <c r="D535" s="12" t="s">
        <v>2637</v>
      </c>
      <c r="E535" s="15">
        <v>293.51</v>
      </c>
      <c r="F535" s="14">
        <v>1698.61</v>
      </c>
      <c r="G535" s="12"/>
      <c r="H535" s="17"/>
      <c r="I535" s="16"/>
    </row>
    <row r="536" spans="1:9" s="18" customFormat="1" ht="12.2" customHeight="1" x14ac:dyDescent="0.25">
      <c r="A536" s="9">
        <v>43410</v>
      </c>
      <c r="B536" s="10">
        <v>26560</v>
      </c>
      <c r="C536" s="11" t="s">
        <v>3141</v>
      </c>
      <c r="D536" s="12" t="s">
        <v>2768</v>
      </c>
      <c r="E536" s="15">
        <v>67523.399999999994</v>
      </c>
      <c r="F536" s="14">
        <v>67523.399999999994</v>
      </c>
      <c r="G536" s="12"/>
      <c r="H536" s="17"/>
      <c r="I536" s="16"/>
    </row>
    <row r="537" spans="1:9" s="18" customFormat="1" ht="12.2" customHeight="1" x14ac:dyDescent="0.25">
      <c r="A537" s="9">
        <v>43403</v>
      </c>
      <c r="B537" s="10">
        <v>20886</v>
      </c>
      <c r="C537" s="11" t="s">
        <v>3136</v>
      </c>
      <c r="D537" s="12" t="s">
        <v>375</v>
      </c>
      <c r="E537" s="15">
        <v>1103.47</v>
      </c>
      <c r="F537" s="14">
        <v>1103.47</v>
      </c>
      <c r="G537" s="12" t="s">
        <v>3029</v>
      </c>
      <c r="H537" s="17"/>
      <c r="I537" s="16"/>
    </row>
    <row r="538" spans="1:9" s="18" customFormat="1" ht="12.2" customHeight="1" x14ac:dyDescent="0.25">
      <c r="A538" s="9">
        <v>43403</v>
      </c>
      <c r="B538" s="10">
        <v>11916</v>
      </c>
      <c r="C538" s="11" t="s">
        <v>3128</v>
      </c>
      <c r="D538" s="12" t="s">
        <v>987</v>
      </c>
      <c r="E538" s="15">
        <v>31.72</v>
      </c>
      <c r="F538" s="14">
        <v>48.02</v>
      </c>
      <c r="G538" s="12"/>
      <c r="H538" s="17"/>
      <c r="I538" s="16"/>
    </row>
    <row r="539" spans="1:9" s="18" customFormat="1" ht="12.2" customHeight="1" x14ac:dyDescent="0.25">
      <c r="A539" s="9">
        <v>43396</v>
      </c>
      <c r="B539" s="10">
        <v>18037</v>
      </c>
      <c r="C539" s="11" t="s">
        <v>3136</v>
      </c>
      <c r="D539" s="12" t="s">
        <v>1612</v>
      </c>
      <c r="E539" s="15">
        <v>500</v>
      </c>
      <c r="F539" s="14">
        <v>500</v>
      </c>
      <c r="G539" s="12" t="s">
        <v>3029</v>
      </c>
      <c r="H539" s="17"/>
      <c r="I539" s="16"/>
    </row>
    <row r="540" spans="1:9" s="18" customFormat="1" ht="12.2" customHeight="1" x14ac:dyDescent="0.25">
      <c r="A540" s="9">
        <v>43403</v>
      </c>
      <c r="B540" s="10">
        <v>24393</v>
      </c>
      <c r="C540" s="11" t="s">
        <v>3127</v>
      </c>
      <c r="D540" s="12" t="s">
        <v>2331</v>
      </c>
      <c r="E540" s="15">
        <v>2450</v>
      </c>
      <c r="F540" s="14">
        <v>6470</v>
      </c>
      <c r="G540" s="12"/>
      <c r="H540" s="17"/>
      <c r="I540" s="16"/>
    </row>
    <row r="541" spans="1:9" s="18" customFormat="1" ht="12.2" customHeight="1" x14ac:dyDescent="0.25">
      <c r="A541" s="9">
        <v>43403</v>
      </c>
      <c r="B541" s="10">
        <v>18808</v>
      </c>
      <c r="C541" s="11" t="s">
        <v>3127</v>
      </c>
      <c r="D541" s="12" t="s">
        <v>3471</v>
      </c>
      <c r="E541" s="15">
        <v>3700</v>
      </c>
      <c r="F541" s="14">
        <v>3700</v>
      </c>
      <c r="G541" s="12"/>
      <c r="H541" s="17"/>
      <c r="I541" s="16"/>
    </row>
    <row r="542" spans="1:9" s="18" customFormat="1" ht="12.2" customHeight="1" x14ac:dyDescent="0.25">
      <c r="A542" s="9">
        <v>43403</v>
      </c>
      <c r="B542" s="10">
        <v>17515</v>
      </c>
      <c r="C542" s="11" t="s">
        <v>3140</v>
      </c>
      <c r="D542" s="12" t="s">
        <v>1547</v>
      </c>
      <c r="E542" s="15">
        <v>10059</v>
      </c>
      <c r="F542" s="14">
        <v>10059</v>
      </c>
      <c r="G542" s="12"/>
      <c r="H542" s="17"/>
      <c r="I542" s="16"/>
    </row>
    <row r="543" spans="1:9" s="18" customFormat="1" ht="12.2" customHeight="1" x14ac:dyDescent="0.25">
      <c r="A543" s="9">
        <v>43403</v>
      </c>
      <c r="B543" s="10">
        <v>13968</v>
      </c>
      <c r="C543" s="11" t="s">
        <v>3140</v>
      </c>
      <c r="D543" s="12" t="s">
        <v>1292</v>
      </c>
      <c r="E543" s="15">
        <v>43.5</v>
      </c>
      <c r="F543" s="14">
        <v>19568.38</v>
      </c>
      <c r="G543" s="12"/>
      <c r="H543" s="17"/>
      <c r="I543" s="16"/>
    </row>
    <row r="544" spans="1:9" s="18" customFormat="1" ht="12.2" customHeight="1" x14ac:dyDescent="0.25">
      <c r="A544" s="9">
        <v>43403</v>
      </c>
      <c r="B544" s="10">
        <v>21983</v>
      </c>
      <c r="C544" s="11" t="s">
        <v>3127</v>
      </c>
      <c r="D544" s="12" t="s">
        <v>1960</v>
      </c>
      <c r="E544" s="15">
        <v>850</v>
      </c>
      <c r="F544" s="14">
        <v>9150</v>
      </c>
      <c r="G544" s="12"/>
      <c r="H544" s="17"/>
      <c r="I544" s="16"/>
    </row>
    <row r="545" spans="1:9" s="18" customFormat="1" ht="12.2" customHeight="1" x14ac:dyDescent="0.25">
      <c r="A545" s="9">
        <v>43409</v>
      </c>
      <c r="B545" s="10">
        <v>43409</v>
      </c>
      <c r="C545" s="11" t="s">
        <v>3047</v>
      </c>
      <c r="D545" s="12" t="s">
        <v>3521</v>
      </c>
      <c r="E545" s="15">
        <v>53</v>
      </c>
      <c r="F545" s="14"/>
      <c r="G545" s="12" t="s">
        <v>3046</v>
      </c>
      <c r="H545" s="17"/>
      <c r="I545" s="16"/>
    </row>
    <row r="546" spans="1:9" s="18" customFormat="1" ht="12.2" customHeight="1" x14ac:dyDescent="0.25">
      <c r="A546" s="9">
        <v>43410</v>
      </c>
      <c r="B546" s="10">
        <v>11458</v>
      </c>
      <c r="C546" s="11" t="s">
        <v>3127</v>
      </c>
      <c r="D546" s="12" t="s">
        <v>380</v>
      </c>
      <c r="E546" s="15">
        <v>375</v>
      </c>
      <c r="F546" s="14">
        <v>4175</v>
      </c>
      <c r="G546" s="12"/>
      <c r="H546" s="17"/>
      <c r="I546" s="16"/>
    </row>
    <row r="547" spans="1:9" s="18" customFormat="1" ht="12.2" customHeight="1" x14ac:dyDescent="0.25">
      <c r="A547" s="9">
        <v>43403</v>
      </c>
      <c r="B547" s="10">
        <v>26398</v>
      </c>
      <c r="C547" s="11" t="s">
        <v>3143</v>
      </c>
      <c r="D547" s="12" t="s">
        <v>382</v>
      </c>
      <c r="E547" s="15">
        <v>310</v>
      </c>
      <c r="F547" s="14">
        <v>310</v>
      </c>
      <c r="G547" s="12"/>
      <c r="H547" s="17"/>
      <c r="I547" s="16"/>
    </row>
    <row r="548" spans="1:9" s="18" customFormat="1" ht="12.2" customHeight="1" x14ac:dyDescent="0.25">
      <c r="A548" s="9">
        <v>43410</v>
      </c>
      <c r="B548" s="10">
        <v>26852</v>
      </c>
      <c r="C548" s="11" t="s">
        <v>3140</v>
      </c>
      <c r="D548" s="12" t="s">
        <v>2850</v>
      </c>
      <c r="E548" s="15">
        <v>330</v>
      </c>
      <c r="F548" s="14">
        <v>550</v>
      </c>
      <c r="G548" s="12"/>
      <c r="H548" s="17"/>
      <c r="I548" s="16"/>
    </row>
    <row r="549" spans="1:9" s="18" customFormat="1" ht="12.2" customHeight="1" x14ac:dyDescent="0.25">
      <c r="A549" s="9">
        <v>43403</v>
      </c>
      <c r="B549" s="10">
        <v>14437</v>
      </c>
      <c r="C549" s="11" t="s">
        <v>3132</v>
      </c>
      <c r="D549" s="12" t="s">
        <v>383</v>
      </c>
      <c r="E549" s="15">
        <v>51.74</v>
      </c>
      <c r="F549" s="14">
        <v>976.74</v>
      </c>
      <c r="G549" s="12"/>
      <c r="H549" s="17"/>
      <c r="I549" s="16"/>
    </row>
    <row r="550" spans="1:9" s="18" customFormat="1" ht="12.2" customHeight="1" x14ac:dyDescent="0.25">
      <c r="A550" s="9">
        <v>43410</v>
      </c>
      <c r="B550" s="10">
        <v>14437</v>
      </c>
      <c r="C550" s="11" t="s">
        <v>3132</v>
      </c>
      <c r="D550" s="12" t="s">
        <v>383</v>
      </c>
      <c r="E550" s="15">
        <v>401.25</v>
      </c>
      <c r="F550" s="14">
        <v>1377.99</v>
      </c>
      <c r="G550" s="12"/>
      <c r="H550" s="17"/>
      <c r="I550" s="16"/>
    </row>
    <row r="551" spans="1:9" s="18" customFormat="1" ht="12.2" customHeight="1" x14ac:dyDescent="0.25">
      <c r="A551" s="9">
        <v>43410</v>
      </c>
      <c r="B551" s="10">
        <v>10292</v>
      </c>
      <c r="C551" s="11" t="s">
        <v>3140</v>
      </c>
      <c r="D551" s="12" t="s">
        <v>384</v>
      </c>
      <c r="E551" s="15">
        <v>298.31</v>
      </c>
      <c r="F551" s="14">
        <v>531.41</v>
      </c>
      <c r="G551" s="12"/>
      <c r="H551" s="17"/>
      <c r="I551" s="16"/>
    </row>
    <row r="552" spans="1:9" s="18" customFormat="1" ht="12.2" customHeight="1" x14ac:dyDescent="0.25">
      <c r="A552" s="9">
        <v>43403</v>
      </c>
      <c r="B552" s="10">
        <v>19994</v>
      </c>
      <c r="C552" s="11" t="s">
        <v>3140</v>
      </c>
      <c r="D552" s="12" t="s">
        <v>1773</v>
      </c>
      <c r="E552" s="15">
        <v>4883.51</v>
      </c>
      <c r="F552" s="14">
        <v>4883.51</v>
      </c>
      <c r="G552" s="12"/>
      <c r="H552" s="17"/>
      <c r="I552" s="16"/>
    </row>
    <row r="553" spans="1:9" s="18" customFormat="1" ht="12.2" customHeight="1" x14ac:dyDescent="0.25">
      <c r="A553" s="9">
        <v>43410</v>
      </c>
      <c r="B553" s="10">
        <v>12133</v>
      </c>
      <c r="C553" s="11" t="s">
        <v>3127</v>
      </c>
      <c r="D553" s="12" t="s">
        <v>385</v>
      </c>
      <c r="E553" s="15">
        <v>1865</v>
      </c>
      <c r="F553" s="14">
        <v>5890</v>
      </c>
      <c r="G553" s="12"/>
      <c r="H553" s="17"/>
      <c r="I553" s="16"/>
    </row>
    <row r="554" spans="1:9" s="18" customFormat="1" ht="12.2" customHeight="1" x14ac:dyDescent="0.25">
      <c r="A554" s="9">
        <v>43410</v>
      </c>
      <c r="B554" s="10">
        <v>21328</v>
      </c>
      <c r="C554" s="11" t="s">
        <v>3141</v>
      </c>
      <c r="D554" s="12" t="s">
        <v>386</v>
      </c>
      <c r="E554" s="15">
        <v>249.28</v>
      </c>
      <c r="F554" s="14">
        <v>42070</v>
      </c>
      <c r="G554" s="12"/>
      <c r="H554" s="17"/>
      <c r="I554" s="16"/>
    </row>
    <row r="555" spans="1:9" ht="12.2" customHeight="1" x14ac:dyDescent="0.25">
      <c r="A555" s="9">
        <v>43410</v>
      </c>
      <c r="B555" s="10">
        <v>20197</v>
      </c>
      <c r="C555" s="11" t="s">
        <v>3127</v>
      </c>
      <c r="D555" s="12" t="s">
        <v>387</v>
      </c>
      <c r="E555" s="15">
        <v>906.25</v>
      </c>
      <c r="F555" s="14">
        <v>1131.25</v>
      </c>
      <c r="G555" s="12"/>
    </row>
    <row r="556" spans="1:9" ht="12.2" customHeight="1" x14ac:dyDescent="0.25">
      <c r="A556" s="9">
        <v>43410</v>
      </c>
      <c r="B556" s="10">
        <v>22640</v>
      </c>
      <c r="C556" s="11" t="s">
        <v>3127</v>
      </c>
      <c r="D556" s="12" t="s">
        <v>2039</v>
      </c>
      <c r="E556" s="15">
        <v>4560</v>
      </c>
      <c r="F556" s="14">
        <v>4560</v>
      </c>
      <c r="G556" s="12"/>
    </row>
    <row r="557" spans="1:9" ht="12.2" customHeight="1" x14ac:dyDescent="0.25">
      <c r="A557" s="9">
        <v>43403</v>
      </c>
      <c r="B557" s="10">
        <v>13370</v>
      </c>
      <c r="C557" s="11" t="s">
        <v>3140</v>
      </c>
      <c r="D557" s="12" t="s">
        <v>1173</v>
      </c>
      <c r="E557" s="15">
        <v>57.940000000000005</v>
      </c>
      <c r="F557" s="14">
        <v>57.94</v>
      </c>
      <c r="G557" s="12"/>
    </row>
    <row r="558" spans="1:9" ht="12.2" customHeight="1" x14ac:dyDescent="0.25">
      <c r="A558" s="9">
        <v>43410</v>
      </c>
      <c r="B558" s="10">
        <v>16257</v>
      </c>
      <c r="C558" s="11" t="s">
        <v>3128</v>
      </c>
      <c r="D558" s="12" t="s">
        <v>389</v>
      </c>
      <c r="E558" s="15">
        <v>89.65</v>
      </c>
      <c r="F558" s="14">
        <v>134.99</v>
      </c>
      <c r="G558" s="12"/>
    </row>
    <row r="559" spans="1:9" ht="12.2" customHeight="1" x14ac:dyDescent="0.25">
      <c r="A559" s="9">
        <v>43403</v>
      </c>
      <c r="B559" s="10">
        <v>13786</v>
      </c>
      <c r="C559" s="11" t="s">
        <v>3141</v>
      </c>
      <c r="D559" s="12" t="s">
        <v>390</v>
      </c>
      <c r="E559" s="15">
        <v>71</v>
      </c>
      <c r="F559" s="14">
        <v>142</v>
      </c>
      <c r="G559" s="12"/>
    </row>
    <row r="560" spans="1:9" ht="12.2" customHeight="1" x14ac:dyDescent="0.25">
      <c r="A560" s="9">
        <v>43410</v>
      </c>
      <c r="B560" s="10">
        <v>11551</v>
      </c>
      <c r="C560" s="11" t="s">
        <v>3127</v>
      </c>
      <c r="D560" s="12" t="s">
        <v>391</v>
      </c>
      <c r="E560" s="15">
        <v>2665</v>
      </c>
      <c r="F560" s="14">
        <v>5165</v>
      </c>
      <c r="G560" s="12"/>
    </row>
    <row r="561" spans="1:9" ht="12.2" customHeight="1" x14ac:dyDescent="0.25">
      <c r="A561" s="9">
        <v>43403</v>
      </c>
      <c r="B561" s="10">
        <v>25187</v>
      </c>
      <c r="C561" s="11" t="s">
        <v>3128</v>
      </c>
      <c r="D561" s="12" t="s">
        <v>2473</v>
      </c>
      <c r="E561" s="15">
        <v>198</v>
      </c>
      <c r="F561" s="14">
        <v>198</v>
      </c>
      <c r="G561" s="12"/>
    </row>
    <row r="562" spans="1:9" s="18" customFormat="1" ht="12.2" customHeight="1" x14ac:dyDescent="0.25">
      <c r="A562" s="9">
        <v>43403</v>
      </c>
      <c r="B562" s="10">
        <v>26442</v>
      </c>
      <c r="C562" s="11" t="s">
        <v>3127</v>
      </c>
      <c r="D562" s="12" t="s">
        <v>2739</v>
      </c>
      <c r="E562" s="15">
        <v>1006.25</v>
      </c>
      <c r="F562" s="14">
        <v>1006.25</v>
      </c>
      <c r="G562" s="12"/>
      <c r="H562" s="17"/>
      <c r="I562" s="16"/>
    </row>
    <row r="563" spans="1:9" s="18" customFormat="1" ht="12.2" customHeight="1" x14ac:dyDescent="0.25">
      <c r="A563" s="9">
        <v>43403</v>
      </c>
      <c r="B563" s="10">
        <v>22706</v>
      </c>
      <c r="C563" s="11" t="s">
        <v>3127</v>
      </c>
      <c r="D563" s="12" t="s">
        <v>2047</v>
      </c>
      <c r="E563" s="15">
        <v>2000</v>
      </c>
      <c r="F563" s="14">
        <v>3568.75</v>
      </c>
      <c r="G563" s="12"/>
      <c r="H563" s="17"/>
      <c r="I563" s="16"/>
    </row>
    <row r="564" spans="1:9" s="18" customFormat="1" ht="12.2" customHeight="1" x14ac:dyDescent="0.25">
      <c r="A564" s="9">
        <v>43410</v>
      </c>
      <c r="B564" s="10">
        <v>22706</v>
      </c>
      <c r="C564" s="11" t="s">
        <v>3127</v>
      </c>
      <c r="D564" s="12" t="s">
        <v>2047</v>
      </c>
      <c r="E564" s="15">
        <v>2543.75</v>
      </c>
      <c r="F564" s="14">
        <v>6112.5</v>
      </c>
      <c r="G564" s="12"/>
      <c r="H564" s="17"/>
      <c r="I564" s="16"/>
    </row>
    <row r="565" spans="1:9" s="18" customFormat="1" ht="12.2" customHeight="1" x14ac:dyDescent="0.25">
      <c r="A565" s="9">
        <v>43403</v>
      </c>
      <c r="B565" s="10">
        <v>23717</v>
      </c>
      <c r="C565" s="11" t="s">
        <v>3141</v>
      </c>
      <c r="D565" s="12" t="s">
        <v>394</v>
      </c>
      <c r="E565" s="15">
        <v>27166.76</v>
      </c>
      <c r="F565" s="14">
        <v>30620.61</v>
      </c>
      <c r="G565" s="12"/>
      <c r="H565" s="17"/>
      <c r="I565" s="16"/>
    </row>
    <row r="566" spans="1:9" s="18" customFormat="1" ht="12.2" customHeight="1" x14ac:dyDescent="0.25">
      <c r="A566" s="9">
        <v>43410</v>
      </c>
      <c r="B566" s="10">
        <v>23717</v>
      </c>
      <c r="C566" s="11" t="s">
        <v>3141</v>
      </c>
      <c r="D566" s="12" t="s">
        <v>394</v>
      </c>
      <c r="E566" s="15">
        <v>22672</v>
      </c>
      <c r="F566" s="14">
        <v>53292.61</v>
      </c>
      <c r="G566" s="12"/>
      <c r="H566" s="17"/>
      <c r="I566" s="16"/>
    </row>
    <row r="567" spans="1:9" s="18" customFormat="1" ht="12.2" customHeight="1" x14ac:dyDescent="0.25">
      <c r="A567" s="9">
        <v>43410</v>
      </c>
      <c r="B567" s="10">
        <v>15074</v>
      </c>
      <c r="C567" s="11" t="s">
        <v>3140</v>
      </c>
      <c r="D567" s="12" t="s">
        <v>1448</v>
      </c>
      <c r="E567" s="15">
        <v>3848.4</v>
      </c>
      <c r="F567" s="14">
        <v>34239.4</v>
      </c>
      <c r="G567" s="12"/>
      <c r="H567" s="17"/>
      <c r="I567" s="16"/>
    </row>
    <row r="568" spans="1:9" s="18" customFormat="1" ht="12.2" customHeight="1" x14ac:dyDescent="0.25">
      <c r="A568" s="9">
        <v>43410</v>
      </c>
      <c r="B568" s="10">
        <v>24328</v>
      </c>
      <c r="C568" s="11" t="s">
        <v>3134</v>
      </c>
      <c r="D568" s="12" t="s">
        <v>396</v>
      </c>
      <c r="E568" s="15">
        <v>22983.61</v>
      </c>
      <c r="F568" s="14">
        <v>81501.98000000001</v>
      </c>
      <c r="G568" s="12"/>
      <c r="H568" s="17"/>
      <c r="I568" s="16"/>
    </row>
    <row r="569" spans="1:9" s="18" customFormat="1" ht="12.2" customHeight="1" x14ac:dyDescent="0.25">
      <c r="A569" s="9">
        <v>43403</v>
      </c>
      <c r="B569" s="10">
        <v>27289</v>
      </c>
      <c r="C569" s="11" t="s">
        <v>3128</v>
      </c>
      <c r="D569" s="12" t="s">
        <v>3307</v>
      </c>
      <c r="E569" s="15">
        <v>207.89</v>
      </c>
      <c r="F569" s="14">
        <v>225.88</v>
      </c>
      <c r="G569" s="12"/>
      <c r="H569" s="17"/>
      <c r="I569" s="16"/>
    </row>
    <row r="570" spans="1:9" s="18" customFormat="1" ht="12.2" customHeight="1" x14ac:dyDescent="0.25">
      <c r="A570" s="9">
        <v>43403</v>
      </c>
      <c r="B570" s="10">
        <v>14612</v>
      </c>
      <c r="C570" s="11" t="s">
        <v>3134</v>
      </c>
      <c r="D570" s="12" t="s">
        <v>3115</v>
      </c>
      <c r="E570" s="15">
        <v>3109.31</v>
      </c>
      <c r="F570" s="14">
        <v>12150.94</v>
      </c>
      <c r="G570" s="12" t="s">
        <v>3029</v>
      </c>
      <c r="H570" s="17"/>
      <c r="I570" s="16"/>
    </row>
    <row r="571" spans="1:9" s="18" customFormat="1" ht="12.2" customHeight="1" x14ac:dyDescent="0.25">
      <c r="A571" s="9">
        <v>43409</v>
      </c>
      <c r="B571" s="10">
        <v>43409</v>
      </c>
      <c r="C571" s="11" t="s">
        <v>3047</v>
      </c>
      <c r="D571" s="12" t="s">
        <v>3523</v>
      </c>
      <c r="E571" s="15">
        <v>475</v>
      </c>
      <c r="F571" s="14"/>
      <c r="G571" s="12" t="s">
        <v>3046</v>
      </c>
      <c r="H571" s="17"/>
      <c r="I571" s="16"/>
    </row>
    <row r="572" spans="1:9" s="18" customFormat="1" ht="12.2" customHeight="1" x14ac:dyDescent="0.25">
      <c r="A572" s="9">
        <v>43403</v>
      </c>
      <c r="B572" s="10">
        <v>13302</v>
      </c>
      <c r="C572" s="11" t="s">
        <v>3134</v>
      </c>
      <c r="D572" s="12" t="s">
        <v>3327</v>
      </c>
      <c r="E572" s="15">
        <v>20.66</v>
      </c>
      <c r="F572" s="14">
        <v>18625.810000000001</v>
      </c>
      <c r="G572" s="12" t="s">
        <v>3029</v>
      </c>
      <c r="H572" s="17"/>
      <c r="I572" s="16"/>
    </row>
    <row r="573" spans="1:9" s="18" customFormat="1" ht="12.2" customHeight="1" x14ac:dyDescent="0.25">
      <c r="A573" s="9">
        <v>43403</v>
      </c>
      <c r="B573" s="10">
        <v>13302</v>
      </c>
      <c r="C573" s="11" t="s">
        <v>3134</v>
      </c>
      <c r="D573" s="12" t="s">
        <v>3116</v>
      </c>
      <c r="E573" s="15">
        <v>863.08</v>
      </c>
      <c r="F573" s="14">
        <v>18625.810000000001</v>
      </c>
      <c r="G573" s="12" t="s">
        <v>3029</v>
      </c>
      <c r="H573" s="17"/>
      <c r="I573" s="16"/>
    </row>
    <row r="574" spans="1:9" s="18" customFormat="1" ht="12.2" customHeight="1" x14ac:dyDescent="0.25">
      <c r="A574" s="9">
        <v>43403</v>
      </c>
      <c r="B574" s="10">
        <v>13302</v>
      </c>
      <c r="C574" s="11" t="s">
        <v>3134</v>
      </c>
      <c r="D574" s="12" t="s">
        <v>3117</v>
      </c>
      <c r="E574" s="15">
        <v>4524.41</v>
      </c>
      <c r="F574" s="14">
        <v>18625.810000000001</v>
      </c>
      <c r="G574" s="12" t="s">
        <v>3029</v>
      </c>
      <c r="H574" s="17"/>
      <c r="I574" s="16"/>
    </row>
    <row r="575" spans="1:9" s="18" customFormat="1" ht="12.2" customHeight="1" x14ac:dyDescent="0.25">
      <c r="A575" s="9">
        <v>43403</v>
      </c>
      <c r="B575" s="10">
        <v>17831</v>
      </c>
      <c r="C575" s="11" t="s">
        <v>3134</v>
      </c>
      <c r="D575" s="12" t="s">
        <v>1589</v>
      </c>
      <c r="E575" s="15">
        <v>412.8</v>
      </c>
      <c r="F575" s="14">
        <v>709.74</v>
      </c>
      <c r="G575" s="12" t="s">
        <v>3029</v>
      </c>
      <c r="H575" s="17"/>
      <c r="I575" s="16"/>
    </row>
    <row r="576" spans="1:9" s="18" customFormat="1" ht="12.2" customHeight="1" x14ac:dyDescent="0.25">
      <c r="A576" s="9">
        <v>43410</v>
      </c>
      <c r="B576" s="10">
        <v>17025</v>
      </c>
      <c r="C576" s="11" t="s">
        <v>3127</v>
      </c>
      <c r="D576" s="12" t="s">
        <v>402</v>
      </c>
      <c r="E576" s="15">
        <v>450</v>
      </c>
      <c r="F576" s="14">
        <v>450</v>
      </c>
      <c r="G576" s="12"/>
      <c r="H576" s="17"/>
      <c r="I576" s="16"/>
    </row>
    <row r="577" spans="1:9" s="18" customFormat="1" ht="12.2" customHeight="1" x14ac:dyDescent="0.25">
      <c r="A577" s="9">
        <v>43403</v>
      </c>
      <c r="B577" s="10">
        <v>24388</v>
      </c>
      <c r="C577" s="11" t="s">
        <v>3128</v>
      </c>
      <c r="D577" s="12" t="s">
        <v>2329</v>
      </c>
      <c r="E577" s="15">
        <v>126</v>
      </c>
      <c r="F577" s="14">
        <v>126</v>
      </c>
      <c r="G577" s="12"/>
      <c r="H577" s="17"/>
      <c r="I577" s="16"/>
    </row>
    <row r="578" spans="1:9" s="18" customFormat="1" ht="12.2" customHeight="1" x14ac:dyDescent="0.25">
      <c r="A578" s="9">
        <v>43405</v>
      </c>
      <c r="B578" s="10">
        <v>16078</v>
      </c>
      <c r="C578" s="11" t="s">
        <v>3047</v>
      </c>
      <c r="D578" s="12" t="s">
        <v>3486</v>
      </c>
      <c r="E578" s="15">
        <v>75</v>
      </c>
      <c r="F578" s="14"/>
      <c r="G578" s="12" t="s">
        <v>3046</v>
      </c>
      <c r="H578" s="17"/>
      <c r="I578" s="16"/>
    </row>
    <row r="579" spans="1:9" s="18" customFormat="1" ht="12.2" customHeight="1" x14ac:dyDescent="0.25">
      <c r="A579" s="9">
        <v>43403</v>
      </c>
      <c r="B579" s="10">
        <v>17321</v>
      </c>
      <c r="C579" s="11" t="s">
        <v>3141</v>
      </c>
      <c r="D579" s="12" t="s">
        <v>3118</v>
      </c>
      <c r="E579" s="15">
        <v>30</v>
      </c>
      <c r="F579" s="14">
        <v>520</v>
      </c>
      <c r="G579" s="12"/>
      <c r="H579" s="17"/>
      <c r="I579" s="16"/>
    </row>
    <row r="580" spans="1:9" s="18" customFormat="1" ht="12.2" customHeight="1" x14ac:dyDescent="0.25">
      <c r="A580" s="9">
        <v>43403</v>
      </c>
      <c r="B580" s="10">
        <v>10527</v>
      </c>
      <c r="C580" s="11" t="s">
        <v>3128</v>
      </c>
      <c r="D580" s="12" t="s">
        <v>795</v>
      </c>
      <c r="E580" s="15">
        <v>165.65</v>
      </c>
      <c r="F580" s="14">
        <v>165.65</v>
      </c>
      <c r="G580" s="12"/>
      <c r="H580" s="17"/>
      <c r="I580" s="16"/>
    </row>
    <row r="581" spans="1:9" s="18" customFormat="1" ht="12.2" customHeight="1" x14ac:dyDescent="0.25">
      <c r="A581" s="9">
        <v>43410</v>
      </c>
      <c r="B581" s="10">
        <v>10527</v>
      </c>
      <c r="C581" s="11" t="s">
        <v>3128</v>
      </c>
      <c r="D581" s="12" t="s">
        <v>795</v>
      </c>
      <c r="E581" s="15">
        <v>263.7</v>
      </c>
      <c r="F581" s="14">
        <v>429.35</v>
      </c>
      <c r="G581" s="12"/>
      <c r="H581" s="17"/>
      <c r="I581" s="16"/>
    </row>
    <row r="582" spans="1:9" s="18" customFormat="1" ht="12.2" customHeight="1" x14ac:dyDescent="0.25">
      <c r="A582" s="9">
        <v>43409</v>
      </c>
      <c r="B582" s="23">
        <v>43409</v>
      </c>
      <c r="C582" s="11" t="s">
        <v>3047</v>
      </c>
      <c r="D582" s="12" t="s">
        <v>3500</v>
      </c>
      <c r="E582" s="70">
        <v>3329.42</v>
      </c>
      <c r="F582" s="54"/>
      <c r="G582" s="12" t="s">
        <v>3046</v>
      </c>
      <c r="H582" s="17"/>
      <c r="I582" s="16"/>
    </row>
    <row r="583" spans="1:9" s="18" customFormat="1" ht="12.2" customHeight="1" x14ac:dyDescent="0.25">
      <c r="A583" s="9">
        <v>43403</v>
      </c>
      <c r="B583" s="10">
        <v>10902</v>
      </c>
      <c r="C583" s="11" t="s">
        <v>3140</v>
      </c>
      <c r="D583" s="12" t="s">
        <v>415</v>
      </c>
      <c r="E583" s="15">
        <v>5954.25</v>
      </c>
      <c r="F583" s="14">
        <v>5954.25</v>
      </c>
      <c r="G583" s="12" t="s">
        <v>3029</v>
      </c>
      <c r="H583" s="17"/>
      <c r="I583" s="16"/>
    </row>
    <row r="584" spans="1:9" s="18" customFormat="1" ht="12.2" customHeight="1" x14ac:dyDescent="0.25">
      <c r="A584" s="9">
        <v>43410</v>
      </c>
      <c r="B584" s="10">
        <v>13542</v>
      </c>
      <c r="C584" s="11" t="s">
        <v>3140</v>
      </c>
      <c r="D584" s="12" t="s">
        <v>1208</v>
      </c>
      <c r="E584" s="15">
        <v>46.61</v>
      </c>
      <c r="F584" s="14">
        <v>10271.61</v>
      </c>
      <c r="G584" s="12"/>
      <c r="H584" s="17"/>
      <c r="I584" s="16"/>
    </row>
    <row r="585" spans="1:9" s="18" customFormat="1" ht="12.2" customHeight="1" x14ac:dyDescent="0.25">
      <c r="A585" s="9">
        <v>43403</v>
      </c>
      <c r="B585" s="10">
        <v>22710</v>
      </c>
      <c r="C585" s="11" t="s">
        <v>3127</v>
      </c>
      <c r="D585" s="12" t="s">
        <v>417</v>
      </c>
      <c r="E585" s="15">
        <v>500</v>
      </c>
      <c r="F585" s="14">
        <v>2100</v>
      </c>
      <c r="G585" s="12"/>
      <c r="H585" s="17"/>
      <c r="I585" s="16"/>
    </row>
    <row r="586" spans="1:9" s="18" customFormat="1" ht="12.2" customHeight="1" x14ac:dyDescent="0.25">
      <c r="A586" s="9">
        <v>43410</v>
      </c>
      <c r="B586" s="10">
        <v>22710</v>
      </c>
      <c r="C586" s="11" t="s">
        <v>3127</v>
      </c>
      <c r="D586" s="12" t="s">
        <v>417</v>
      </c>
      <c r="E586" s="15">
        <v>500</v>
      </c>
      <c r="F586" s="14">
        <v>2600</v>
      </c>
      <c r="G586" s="12"/>
      <c r="H586" s="17"/>
      <c r="I586" s="16"/>
    </row>
    <row r="587" spans="1:9" s="18" customFormat="1" ht="12.2" customHeight="1" x14ac:dyDescent="0.25">
      <c r="A587" s="9">
        <v>43403</v>
      </c>
      <c r="B587" s="10">
        <v>23498</v>
      </c>
      <c r="C587" s="11" t="s">
        <v>3329</v>
      </c>
      <c r="D587" s="12" t="s">
        <v>418</v>
      </c>
      <c r="E587" s="15">
        <v>142.5</v>
      </c>
      <c r="F587" s="14">
        <v>34442.93</v>
      </c>
      <c r="G587" s="12" t="s">
        <v>3029</v>
      </c>
      <c r="H587" s="17"/>
      <c r="I587" s="16"/>
    </row>
    <row r="588" spans="1:9" s="18" customFormat="1" ht="12.2" customHeight="1" x14ac:dyDescent="0.25">
      <c r="A588" s="9">
        <v>43410</v>
      </c>
      <c r="B588" s="10">
        <v>15313</v>
      </c>
      <c r="C588" s="11" t="s">
        <v>3128</v>
      </c>
      <c r="D588" s="12" t="s">
        <v>1467</v>
      </c>
      <c r="E588" s="15">
        <v>162</v>
      </c>
      <c r="F588" s="14">
        <v>162</v>
      </c>
      <c r="G588" s="12"/>
      <c r="H588" s="17"/>
      <c r="I588" s="16"/>
    </row>
    <row r="589" spans="1:9" s="18" customFormat="1" ht="12.2" customHeight="1" x14ac:dyDescent="0.25">
      <c r="A589" s="9">
        <v>43403</v>
      </c>
      <c r="B589" s="10">
        <v>26377</v>
      </c>
      <c r="C589" s="11" t="s">
        <v>3128</v>
      </c>
      <c r="D589" s="12" t="s">
        <v>2725</v>
      </c>
      <c r="E589" s="15">
        <v>33.950000000000003</v>
      </c>
      <c r="F589" s="14">
        <v>33.950000000000003</v>
      </c>
      <c r="G589" s="12"/>
      <c r="H589" s="17"/>
      <c r="I589" s="16"/>
    </row>
    <row r="590" spans="1:9" s="18" customFormat="1" ht="12.2" customHeight="1" x14ac:dyDescent="0.25">
      <c r="A590" s="9">
        <v>43403</v>
      </c>
      <c r="B590" s="10">
        <v>13307</v>
      </c>
      <c r="C590" s="11" t="s">
        <v>3140</v>
      </c>
      <c r="D590" s="12" t="s">
        <v>420</v>
      </c>
      <c r="E590" s="15">
        <v>768.85</v>
      </c>
      <c r="F590" s="14">
        <v>42729.91</v>
      </c>
      <c r="G590" s="12"/>
      <c r="H590" s="17"/>
      <c r="I590" s="16"/>
    </row>
    <row r="591" spans="1:9" s="18" customFormat="1" ht="12.2" customHeight="1" x14ac:dyDescent="0.25">
      <c r="A591" s="9">
        <v>43410</v>
      </c>
      <c r="B591" s="10">
        <v>13307</v>
      </c>
      <c r="C591" s="11" t="s">
        <v>3140</v>
      </c>
      <c r="D591" s="12" t="s">
        <v>420</v>
      </c>
      <c r="E591" s="15">
        <v>603.21</v>
      </c>
      <c r="F591" s="14">
        <v>43333.120000000003</v>
      </c>
      <c r="G591" s="12"/>
      <c r="H591" s="17"/>
      <c r="I591" s="16"/>
    </row>
    <row r="592" spans="1:9" s="18" customFormat="1" ht="12.2" customHeight="1" x14ac:dyDescent="0.25">
      <c r="A592" s="9">
        <v>43410</v>
      </c>
      <c r="B592" s="10">
        <v>14430</v>
      </c>
      <c r="C592" s="11" t="s">
        <v>3136</v>
      </c>
      <c r="D592" s="12" t="s">
        <v>1373</v>
      </c>
      <c r="E592" s="15">
        <v>3275</v>
      </c>
      <c r="F592" s="14">
        <v>5044.05</v>
      </c>
      <c r="G592" s="12"/>
      <c r="H592" s="17"/>
      <c r="I592" s="16"/>
    </row>
    <row r="593" spans="1:9" s="18" customFormat="1" ht="12.2" customHeight="1" x14ac:dyDescent="0.25">
      <c r="A593" s="9">
        <v>43403</v>
      </c>
      <c r="B593" s="10">
        <v>22451</v>
      </c>
      <c r="C593" s="11" t="s">
        <v>3140</v>
      </c>
      <c r="D593" s="12" t="s">
        <v>2017</v>
      </c>
      <c r="E593" s="15">
        <v>55104.600000000006</v>
      </c>
      <c r="F593" s="14">
        <v>76968.61</v>
      </c>
      <c r="G593" s="12"/>
      <c r="H593" s="17"/>
      <c r="I593" s="16"/>
    </row>
    <row r="594" spans="1:9" s="18" customFormat="1" ht="12.2" customHeight="1" x14ac:dyDescent="0.25">
      <c r="A594" s="9">
        <v>43410</v>
      </c>
      <c r="B594" s="10">
        <v>22451</v>
      </c>
      <c r="C594" s="11" t="s">
        <v>3140</v>
      </c>
      <c r="D594" s="12" t="s">
        <v>2017</v>
      </c>
      <c r="E594" s="15">
        <v>1435.92</v>
      </c>
      <c r="F594" s="14">
        <v>78404.53</v>
      </c>
      <c r="G594" s="12"/>
      <c r="H594" s="17"/>
      <c r="I594" s="16"/>
    </row>
    <row r="595" spans="1:9" s="18" customFormat="1" ht="12.2" customHeight="1" x14ac:dyDescent="0.25">
      <c r="A595" s="9">
        <v>43403</v>
      </c>
      <c r="B595" s="10">
        <v>24988</v>
      </c>
      <c r="C595" s="11" t="s">
        <v>3141</v>
      </c>
      <c r="D595" s="12" t="s">
        <v>422</v>
      </c>
      <c r="E595" s="15">
        <v>220</v>
      </c>
      <c r="F595" s="14">
        <v>385</v>
      </c>
      <c r="G595" s="12"/>
      <c r="H595" s="17"/>
      <c r="I595" s="16"/>
    </row>
    <row r="596" spans="1:9" s="18" customFormat="1" ht="12.2" customHeight="1" x14ac:dyDescent="0.25">
      <c r="A596" s="9">
        <v>43403</v>
      </c>
      <c r="B596" s="10">
        <v>24737</v>
      </c>
      <c r="C596" s="11" t="s">
        <v>3140</v>
      </c>
      <c r="D596" s="12" t="s">
        <v>423</v>
      </c>
      <c r="E596" s="15">
        <v>1377.42</v>
      </c>
      <c r="F596" s="14">
        <v>1377.42</v>
      </c>
      <c r="G596" s="12"/>
      <c r="H596" s="17"/>
      <c r="I596" s="16"/>
    </row>
    <row r="597" spans="1:9" s="18" customFormat="1" ht="12.2" customHeight="1" x14ac:dyDescent="0.25">
      <c r="A597" s="9">
        <v>43403</v>
      </c>
      <c r="B597" s="10">
        <v>12242</v>
      </c>
      <c r="C597" s="11" t="s">
        <v>3127</v>
      </c>
      <c r="D597" s="12" t="s">
        <v>424</v>
      </c>
      <c r="E597" s="15">
        <v>725</v>
      </c>
      <c r="F597" s="14">
        <v>4237.5</v>
      </c>
      <c r="G597" s="12"/>
      <c r="H597" s="17"/>
      <c r="I597" s="16"/>
    </row>
    <row r="598" spans="1:9" s="18" customFormat="1" ht="12.2" customHeight="1" x14ac:dyDescent="0.25">
      <c r="A598" s="9">
        <v>43399</v>
      </c>
      <c r="B598" s="10">
        <v>13251</v>
      </c>
      <c r="C598" s="11" t="s">
        <v>3073</v>
      </c>
      <c r="D598" s="12" t="s">
        <v>3125</v>
      </c>
      <c r="E598" s="15">
        <v>23731.200000000001</v>
      </c>
      <c r="F598" s="14">
        <v>48422.400000000001</v>
      </c>
      <c r="G598" s="12" t="s">
        <v>3072</v>
      </c>
      <c r="H598" s="17"/>
      <c r="I598" s="16"/>
    </row>
    <row r="599" spans="1:9" s="18" customFormat="1" ht="12.2" customHeight="1" x14ac:dyDescent="0.25">
      <c r="A599" s="9">
        <v>43399</v>
      </c>
      <c r="B599" s="10">
        <v>13251</v>
      </c>
      <c r="C599" s="11" t="s">
        <v>3073</v>
      </c>
      <c r="D599" s="12" t="s">
        <v>3125</v>
      </c>
      <c r="E599" s="15">
        <v>1260</v>
      </c>
      <c r="F599" s="14">
        <v>49682.400000000001</v>
      </c>
      <c r="G599" s="12" t="s">
        <v>3072</v>
      </c>
      <c r="H599" s="17"/>
      <c r="I599" s="16"/>
    </row>
    <row r="600" spans="1:9" s="18" customFormat="1" ht="12.2" customHeight="1" x14ac:dyDescent="0.25">
      <c r="A600" s="9">
        <v>43405</v>
      </c>
      <c r="B600" s="10">
        <v>13251</v>
      </c>
      <c r="C600" s="11" t="s">
        <v>3073</v>
      </c>
      <c r="D600" s="12" t="s">
        <v>3125</v>
      </c>
      <c r="E600" s="15">
        <v>150</v>
      </c>
      <c r="F600" s="14">
        <v>49832.4</v>
      </c>
      <c r="G600" s="12" t="s">
        <v>3072</v>
      </c>
      <c r="H600" s="17"/>
      <c r="I600" s="16"/>
    </row>
    <row r="601" spans="1:9" s="18" customFormat="1" ht="12.2" customHeight="1" x14ac:dyDescent="0.25">
      <c r="A601" s="9">
        <v>43410</v>
      </c>
      <c r="B601" s="10">
        <v>12396</v>
      </c>
      <c r="C601" s="11" t="s">
        <v>3134</v>
      </c>
      <c r="D601" s="12" t="s">
        <v>1048</v>
      </c>
      <c r="E601" s="15">
        <v>532</v>
      </c>
      <c r="F601" s="14">
        <v>677</v>
      </c>
      <c r="G601" s="12"/>
      <c r="H601" s="17"/>
      <c r="I601" s="16"/>
    </row>
    <row r="602" spans="1:9" s="18" customFormat="1" ht="12.2" customHeight="1" x14ac:dyDescent="0.25">
      <c r="A602" s="9">
        <v>43410</v>
      </c>
      <c r="B602" s="10">
        <v>14126</v>
      </c>
      <c r="C602" s="11" t="s">
        <v>3140</v>
      </c>
      <c r="D602" s="12" t="s">
        <v>426</v>
      </c>
      <c r="E602" s="15">
        <v>271.49</v>
      </c>
      <c r="F602" s="14">
        <v>855.43000000000006</v>
      </c>
      <c r="G602" s="12"/>
      <c r="H602" s="17"/>
      <c r="I602" s="16"/>
    </row>
    <row r="603" spans="1:9" s="18" customFormat="1" ht="12.2" customHeight="1" x14ac:dyDescent="0.25">
      <c r="A603" s="9">
        <v>43403</v>
      </c>
      <c r="B603" s="10">
        <v>27217</v>
      </c>
      <c r="C603" s="11" t="s">
        <v>3136</v>
      </c>
      <c r="D603" s="12" t="s">
        <v>2976</v>
      </c>
      <c r="E603" s="15">
        <v>350</v>
      </c>
      <c r="F603" s="14">
        <v>1845</v>
      </c>
      <c r="G603" s="12" t="s">
        <v>3029</v>
      </c>
      <c r="H603" s="17"/>
      <c r="I603" s="16"/>
    </row>
    <row r="604" spans="1:9" s="18" customFormat="1" ht="12.2" customHeight="1" x14ac:dyDescent="0.25">
      <c r="A604" s="9">
        <v>43403</v>
      </c>
      <c r="B604" s="10">
        <v>21427</v>
      </c>
      <c r="C604" s="11" t="s">
        <v>3141</v>
      </c>
      <c r="D604" s="12" t="s">
        <v>1890</v>
      </c>
      <c r="E604" s="15">
        <v>800</v>
      </c>
      <c r="F604" s="14">
        <v>800</v>
      </c>
      <c r="G604" s="12"/>
      <c r="H604" s="17"/>
      <c r="I604" s="16"/>
    </row>
    <row r="605" spans="1:9" s="18" customFormat="1" ht="12.2" customHeight="1" x14ac:dyDescent="0.25">
      <c r="A605" s="9">
        <v>43410</v>
      </c>
      <c r="B605" s="10">
        <v>14232</v>
      </c>
      <c r="C605" s="11" t="s">
        <v>3140</v>
      </c>
      <c r="D605" s="12" t="s">
        <v>1341</v>
      </c>
      <c r="E605" s="15">
        <v>10</v>
      </c>
      <c r="F605" s="14">
        <v>10</v>
      </c>
      <c r="G605" s="12"/>
      <c r="H605" s="17"/>
      <c r="I605" s="16"/>
    </row>
    <row r="606" spans="1:9" s="18" customFormat="1" ht="12.2" customHeight="1" x14ac:dyDescent="0.25">
      <c r="A606" s="9">
        <v>43410</v>
      </c>
      <c r="B606" s="10">
        <v>24805</v>
      </c>
      <c r="C606" s="11" t="s">
        <v>3134</v>
      </c>
      <c r="D606" s="12" t="s">
        <v>2390</v>
      </c>
      <c r="E606" s="15">
        <v>80035.06</v>
      </c>
      <c r="F606" s="14">
        <v>160353.91999999998</v>
      </c>
      <c r="G606" s="12"/>
      <c r="H606" s="17"/>
      <c r="I606" s="16"/>
    </row>
    <row r="607" spans="1:9" s="18" customFormat="1" ht="12.2" customHeight="1" x14ac:dyDescent="0.25">
      <c r="A607" s="9">
        <v>43410</v>
      </c>
      <c r="B607" s="10">
        <v>14129</v>
      </c>
      <c r="C607" s="11" t="s">
        <v>3140</v>
      </c>
      <c r="D607" s="12" t="s">
        <v>1319</v>
      </c>
      <c r="E607" s="15">
        <v>218000</v>
      </c>
      <c r="F607" s="14">
        <v>218000</v>
      </c>
      <c r="G607" s="12"/>
      <c r="H607" s="17"/>
      <c r="I607" s="16"/>
    </row>
    <row r="608" spans="1:9" s="18" customFormat="1" ht="12.2" customHeight="1" x14ac:dyDescent="0.25">
      <c r="A608" s="9">
        <v>43403</v>
      </c>
      <c r="B608" s="10">
        <v>22117</v>
      </c>
      <c r="C608" s="11" t="s">
        <v>3134</v>
      </c>
      <c r="D608" s="12" t="s">
        <v>430</v>
      </c>
      <c r="E608" s="15">
        <v>2200</v>
      </c>
      <c r="F608" s="14">
        <v>12100</v>
      </c>
      <c r="G608" s="12"/>
      <c r="H608" s="17"/>
      <c r="I608" s="16"/>
    </row>
    <row r="609" spans="1:9" s="18" customFormat="1" ht="12.2" customHeight="1" x14ac:dyDescent="0.25">
      <c r="A609" s="9">
        <v>43410</v>
      </c>
      <c r="B609" s="10">
        <v>22117</v>
      </c>
      <c r="C609" s="11" t="s">
        <v>3134</v>
      </c>
      <c r="D609" s="12" t="s">
        <v>430</v>
      </c>
      <c r="E609" s="15">
        <v>4800</v>
      </c>
      <c r="F609" s="14">
        <v>16900</v>
      </c>
      <c r="G609" s="12"/>
      <c r="H609" s="17"/>
      <c r="I609" s="16"/>
    </row>
    <row r="610" spans="1:9" s="18" customFormat="1" ht="12.2" customHeight="1" x14ac:dyDescent="0.25">
      <c r="A610" s="9">
        <v>43403</v>
      </c>
      <c r="B610" s="10">
        <v>14540</v>
      </c>
      <c r="C610" s="11" t="s">
        <v>3127</v>
      </c>
      <c r="D610" s="12" t="s">
        <v>431</v>
      </c>
      <c r="E610" s="15">
        <v>3325</v>
      </c>
      <c r="F610" s="14">
        <v>7023.75</v>
      </c>
      <c r="G610" s="12"/>
      <c r="H610" s="17"/>
      <c r="I610" s="16"/>
    </row>
    <row r="611" spans="1:9" s="18" customFormat="1" ht="12.2" customHeight="1" x14ac:dyDescent="0.25">
      <c r="A611" s="9">
        <v>43410</v>
      </c>
      <c r="B611" s="10">
        <v>14540</v>
      </c>
      <c r="C611" s="11" t="s">
        <v>3127</v>
      </c>
      <c r="D611" s="12" t="s">
        <v>431</v>
      </c>
      <c r="E611" s="15">
        <v>300</v>
      </c>
      <c r="F611" s="14">
        <v>7323.75</v>
      </c>
      <c r="G611" s="12"/>
      <c r="H611" s="17"/>
      <c r="I611" s="16"/>
    </row>
    <row r="612" spans="1:9" s="18" customFormat="1" ht="12.2" customHeight="1" x14ac:dyDescent="0.25">
      <c r="A612" s="9">
        <v>43403</v>
      </c>
      <c r="B612" s="10">
        <v>25899</v>
      </c>
      <c r="C612" s="11" t="s">
        <v>3128</v>
      </c>
      <c r="D612" s="12" t="s">
        <v>2618</v>
      </c>
      <c r="E612" s="15">
        <v>24.8</v>
      </c>
      <c r="F612" s="14">
        <v>24.8</v>
      </c>
      <c r="G612" s="12"/>
      <c r="H612" s="17"/>
      <c r="I612" s="16"/>
    </row>
    <row r="613" spans="1:9" s="18" customFormat="1" ht="12.2" customHeight="1" x14ac:dyDescent="0.25">
      <c r="A613" s="9">
        <v>43403</v>
      </c>
      <c r="B613" s="10">
        <v>22518</v>
      </c>
      <c r="C613" s="11" t="s">
        <v>3127</v>
      </c>
      <c r="D613" s="12" t="s">
        <v>2028</v>
      </c>
      <c r="E613" s="15">
        <v>400</v>
      </c>
      <c r="F613" s="14">
        <v>2015</v>
      </c>
      <c r="G613" s="12"/>
      <c r="H613" s="17"/>
      <c r="I613" s="16"/>
    </row>
    <row r="614" spans="1:9" s="18" customFormat="1" ht="12.2" customHeight="1" x14ac:dyDescent="0.25">
      <c r="A614" s="9">
        <v>43410</v>
      </c>
      <c r="B614" s="10">
        <v>22518</v>
      </c>
      <c r="C614" s="11" t="s">
        <v>3127</v>
      </c>
      <c r="D614" s="12" t="s">
        <v>2028</v>
      </c>
      <c r="E614" s="15">
        <v>250</v>
      </c>
      <c r="F614" s="14">
        <v>2265</v>
      </c>
      <c r="G614" s="12"/>
      <c r="H614" s="17"/>
      <c r="I614" s="16"/>
    </row>
    <row r="615" spans="1:9" s="18" customFormat="1" ht="12.2" customHeight="1" x14ac:dyDescent="0.25">
      <c r="A615" s="9">
        <v>43399</v>
      </c>
      <c r="B615" s="10">
        <v>18364</v>
      </c>
      <c r="C615" s="11" t="s">
        <v>3073</v>
      </c>
      <c r="D615" s="12" t="s">
        <v>432</v>
      </c>
      <c r="E615" s="15">
        <v>504.46</v>
      </c>
      <c r="F615" s="14">
        <v>1008.92</v>
      </c>
      <c r="G615" s="12" t="s">
        <v>3072</v>
      </c>
      <c r="H615" s="17"/>
      <c r="I615" s="16"/>
    </row>
    <row r="616" spans="1:9" s="18" customFormat="1" ht="12.2" customHeight="1" x14ac:dyDescent="0.25">
      <c r="A616" s="9">
        <v>43403</v>
      </c>
      <c r="B616" s="10">
        <v>17909</v>
      </c>
      <c r="C616" s="11" t="s">
        <v>3140</v>
      </c>
      <c r="D616" s="12" t="s">
        <v>434</v>
      </c>
      <c r="E616" s="15">
        <v>218.28999999999996</v>
      </c>
      <c r="F616" s="14">
        <v>218.29</v>
      </c>
      <c r="G616" s="12"/>
      <c r="H616" s="17"/>
      <c r="I616" s="16"/>
    </row>
    <row r="617" spans="1:9" s="18" customFormat="1" ht="12.2" customHeight="1" x14ac:dyDescent="0.25">
      <c r="A617" s="9">
        <v>43403</v>
      </c>
      <c r="B617" s="10">
        <v>12312</v>
      </c>
      <c r="C617" s="11" t="s">
        <v>3127</v>
      </c>
      <c r="D617" s="12" t="s">
        <v>435</v>
      </c>
      <c r="E617" s="15">
        <v>1115</v>
      </c>
      <c r="F617" s="14">
        <v>3177.5</v>
      </c>
      <c r="G617" s="12"/>
      <c r="H617" s="17"/>
      <c r="I617" s="16"/>
    </row>
    <row r="618" spans="1:9" s="18" customFormat="1" ht="12.2" customHeight="1" x14ac:dyDescent="0.25">
      <c r="A618" s="9">
        <v>43410</v>
      </c>
      <c r="B618" s="10">
        <v>12312</v>
      </c>
      <c r="C618" s="11" t="s">
        <v>3127</v>
      </c>
      <c r="D618" s="12" t="s">
        <v>435</v>
      </c>
      <c r="E618" s="15">
        <v>875</v>
      </c>
      <c r="F618" s="14">
        <v>4052.5</v>
      </c>
      <c r="G618" s="12"/>
      <c r="H618" s="17"/>
      <c r="I618" s="16"/>
    </row>
    <row r="619" spans="1:9" s="18" customFormat="1" ht="12.2" customHeight="1" x14ac:dyDescent="0.25">
      <c r="A619" s="9">
        <v>43403</v>
      </c>
      <c r="B619" s="10">
        <v>16062</v>
      </c>
      <c r="C619" s="11" t="s">
        <v>3140</v>
      </c>
      <c r="D619" s="12" t="s">
        <v>436</v>
      </c>
      <c r="E619" s="15">
        <v>2914.88</v>
      </c>
      <c r="F619" s="14">
        <v>244619.57</v>
      </c>
      <c r="G619" s="12"/>
      <c r="H619" s="17"/>
      <c r="I619" s="16"/>
    </row>
    <row r="620" spans="1:9" s="18" customFormat="1" ht="12.2" customHeight="1" x14ac:dyDescent="0.25">
      <c r="A620" s="9">
        <v>43403</v>
      </c>
      <c r="B620" s="10">
        <v>27018</v>
      </c>
      <c r="C620" s="11" t="s">
        <v>3128</v>
      </c>
      <c r="D620" s="12" t="s">
        <v>2903</v>
      </c>
      <c r="E620" s="15">
        <v>22.07</v>
      </c>
      <c r="F620" s="14">
        <v>22.07</v>
      </c>
      <c r="G620" s="12"/>
      <c r="H620" s="17"/>
      <c r="I620" s="16"/>
    </row>
    <row r="621" spans="1:9" s="18" customFormat="1" ht="12.2" customHeight="1" x14ac:dyDescent="0.25">
      <c r="A621" s="9">
        <v>43403</v>
      </c>
      <c r="B621" s="10">
        <v>14386</v>
      </c>
      <c r="C621" s="11" t="s">
        <v>3134</v>
      </c>
      <c r="D621" s="12" t="s">
        <v>437</v>
      </c>
      <c r="E621" s="15">
        <v>93155.499999999971</v>
      </c>
      <c r="F621" s="14">
        <v>126756.51</v>
      </c>
      <c r="G621" s="12" t="s">
        <v>3029</v>
      </c>
      <c r="H621" s="17"/>
      <c r="I621" s="16"/>
    </row>
    <row r="622" spans="1:9" s="18" customFormat="1" ht="12.2" customHeight="1" x14ac:dyDescent="0.25">
      <c r="A622" s="9">
        <v>43410</v>
      </c>
      <c r="B622" s="10">
        <v>14386</v>
      </c>
      <c r="C622" s="11" t="s">
        <v>3134</v>
      </c>
      <c r="D622" s="12" t="s">
        <v>437</v>
      </c>
      <c r="E622" s="15">
        <v>1869.7</v>
      </c>
      <c r="F622" s="14">
        <v>128626.20999999999</v>
      </c>
      <c r="G622" s="12"/>
      <c r="H622" s="17"/>
      <c r="I622" s="16"/>
    </row>
    <row r="623" spans="1:9" s="18" customFormat="1" ht="12.2" customHeight="1" x14ac:dyDescent="0.25">
      <c r="A623" s="9">
        <v>43403</v>
      </c>
      <c r="B623" s="10">
        <v>14606</v>
      </c>
      <c r="C623" s="11" t="s">
        <v>3134</v>
      </c>
      <c r="D623" s="12" t="s">
        <v>1402</v>
      </c>
      <c r="E623" s="15">
        <v>1971.38</v>
      </c>
      <c r="F623" s="14">
        <v>2840.56</v>
      </c>
      <c r="G623" s="12" t="s">
        <v>3029</v>
      </c>
      <c r="H623" s="17"/>
      <c r="I623" s="16"/>
    </row>
    <row r="624" spans="1:9" s="18" customFormat="1" ht="12.2" customHeight="1" x14ac:dyDescent="0.25">
      <c r="A624" s="9">
        <v>43403</v>
      </c>
      <c r="B624" s="10">
        <v>12993</v>
      </c>
      <c r="C624" s="11" t="s">
        <v>3140</v>
      </c>
      <c r="D624" s="12" t="s">
        <v>442</v>
      </c>
      <c r="E624" s="15">
        <v>51515.219999999994</v>
      </c>
      <c r="F624" s="14">
        <v>118558.5</v>
      </c>
      <c r="G624" s="12"/>
      <c r="H624" s="17"/>
      <c r="I624" s="16"/>
    </row>
    <row r="625" spans="1:9" s="18" customFormat="1" ht="12.2" customHeight="1" x14ac:dyDescent="0.25">
      <c r="A625" s="9">
        <v>43410</v>
      </c>
      <c r="B625" s="10">
        <v>12993</v>
      </c>
      <c r="C625" s="11" t="s">
        <v>3140</v>
      </c>
      <c r="D625" s="12" t="s">
        <v>442</v>
      </c>
      <c r="E625" s="15">
        <v>8041.9399999999978</v>
      </c>
      <c r="F625" s="14">
        <v>126600.44</v>
      </c>
      <c r="G625" s="12"/>
      <c r="H625" s="17"/>
      <c r="I625" s="16"/>
    </row>
    <row r="626" spans="1:9" s="18" customFormat="1" ht="12.2" customHeight="1" x14ac:dyDescent="0.25">
      <c r="A626" s="9">
        <v>43410</v>
      </c>
      <c r="B626" s="10">
        <v>25017</v>
      </c>
      <c r="C626" s="11" t="s">
        <v>3136</v>
      </c>
      <c r="D626" s="12" t="s">
        <v>2427</v>
      </c>
      <c r="E626" s="15">
        <v>350</v>
      </c>
      <c r="F626" s="14">
        <v>350</v>
      </c>
      <c r="G626" s="12"/>
      <c r="H626" s="17"/>
      <c r="I626" s="16"/>
    </row>
    <row r="627" spans="1:9" s="18" customFormat="1" ht="12.2" customHeight="1" x14ac:dyDescent="0.25">
      <c r="A627" s="9">
        <v>43399</v>
      </c>
      <c r="B627" s="10">
        <v>16081</v>
      </c>
      <c r="C627" s="11" t="s">
        <v>3073</v>
      </c>
      <c r="D627" s="12" t="s">
        <v>444</v>
      </c>
      <c r="E627" s="15">
        <v>191.13</v>
      </c>
      <c r="F627" s="14">
        <v>382.26</v>
      </c>
      <c r="G627" s="12" t="s">
        <v>3072</v>
      </c>
      <c r="H627" s="17"/>
      <c r="I627" s="16"/>
    </row>
    <row r="628" spans="1:9" s="18" customFormat="1" ht="12.2" customHeight="1" x14ac:dyDescent="0.25">
      <c r="A628" s="9">
        <v>43410</v>
      </c>
      <c r="B628" s="10">
        <v>10660</v>
      </c>
      <c r="C628" s="11" t="s">
        <v>3128</v>
      </c>
      <c r="D628" s="12" t="s">
        <v>816</v>
      </c>
      <c r="E628" s="15">
        <v>112.43</v>
      </c>
      <c r="F628" s="14">
        <v>229.28</v>
      </c>
      <c r="G628" s="12"/>
      <c r="H628" s="17"/>
      <c r="I628" s="16"/>
    </row>
    <row r="629" spans="1:9" s="18" customFormat="1" ht="12.2" customHeight="1" x14ac:dyDescent="0.25">
      <c r="A629" s="9">
        <v>43403</v>
      </c>
      <c r="B629" s="10">
        <v>22016</v>
      </c>
      <c r="C629" s="11" t="s">
        <v>3128</v>
      </c>
      <c r="D629" s="12" t="s">
        <v>1962</v>
      </c>
      <c r="E629" s="15">
        <v>377.03999999999996</v>
      </c>
      <c r="F629" s="14">
        <v>1444.22</v>
      </c>
      <c r="G629" s="12"/>
      <c r="H629" s="17"/>
      <c r="I629" s="16"/>
    </row>
    <row r="630" spans="1:9" s="18" customFormat="1" ht="12.2" customHeight="1" x14ac:dyDescent="0.25">
      <c r="A630" s="9">
        <v>43410</v>
      </c>
      <c r="B630" s="10">
        <v>13319</v>
      </c>
      <c r="C630" s="11" t="s">
        <v>3140</v>
      </c>
      <c r="D630" s="12" t="s">
        <v>1159</v>
      </c>
      <c r="E630" s="15">
        <v>1113.75</v>
      </c>
      <c r="F630" s="14">
        <v>1113.75</v>
      </c>
      <c r="G630" s="12"/>
      <c r="H630" s="17"/>
      <c r="I630" s="16"/>
    </row>
    <row r="631" spans="1:9" s="18" customFormat="1" ht="12.2" customHeight="1" x14ac:dyDescent="0.25">
      <c r="A631" s="9">
        <v>43403</v>
      </c>
      <c r="B631" s="10">
        <v>17333</v>
      </c>
      <c r="C631" s="11" t="s">
        <v>3134</v>
      </c>
      <c r="D631" s="12" t="s">
        <v>1531</v>
      </c>
      <c r="E631" s="15">
        <v>157.22999999999999</v>
      </c>
      <c r="F631" s="14">
        <v>252.48</v>
      </c>
      <c r="G631" s="12" t="s">
        <v>3029</v>
      </c>
      <c r="H631" s="17"/>
      <c r="I631" s="16"/>
    </row>
    <row r="632" spans="1:9" s="18" customFormat="1" ht="12.2" customHeight="1" x14ac:dyDescent="0.25">
      <c r="A632" s="9">
        <v>43410</v>
      </c>
      <c r="B632" s="10">
        <v>14408</v>
      </c>
      <c r="C632" s="11" t="s">
        <v>3140</v>
      </c>
      <c r="D632" s="12" t="s">
        <v>450</v>
      </c>
      <c r="E632" s="15">
        <v>352.69</v>
      </c>
      <c r="F632" s="14">
        <v>1115.01</v>
      </c>
      <c r="G632" s="12"/>
      <c r="H632" s="17"/>
      <c r="I632" s="16"/>
    </row>
    <row r="633" spans="1:9" s="18" customFormat="1" ht="12.2" customHeight="1" x14ac:dyDescent="0.25">
      <c r="A633" s="9">
        <v>43410</v>
      </c>
      <c r="B633" s="10">
        <v>25463</v>
      </c>
      <c r="C633" s="11" t="s">
        <v>3140</v>
      </c>
      <c r="D633" s="12" t="s">
        <v>2528</v>
      </c>
      <c r="E633" s="15">
        <v>251</v>
      </c>
      <c r="F633" s="14">
        <v>671</v>
      </c>
      <c r="G633" s="12"/>
      <c r="H633" s="17"/>
      <c r="I633" s="16"/>
    </row>
    <row r="634" spans="1:9" s="18" customFormat="1" ht="12.2" customHeight="1" x14ac:dyDescent="0.25">
      <c r="A634" s="9">
        <v>43403</v>
      </c>
      <c r="B634" s="10">
        <v>10731</v>
      </c>
      <c r="C634" s="11" t="s">
        <v>3140</v>
      </c>
      <c r="D634" s="12" t="s">
        <v>824</v>
      </c>
      <c r="E634" s="15">
        <v>2800.5</v>
      </c>
      <c r="F634" s="14">
        <v>12375.5</v>
      </c>
      <c r="G634" s="12"/>
      <c r="H634" s="17"/>
      <c r="I634" s="16"/>
    </row>
    <row r="635" spans="1:9" s="18" customFormat="1" ht="12.2" customHeight="1" x14ac:dyDescent="0.25">
      <c r="A635" s="9">
        <v>43410</v>
      </c>
      <c r="B635" s="10">
        <v>11370</v>
      </c>
      <c r="C635" s="11" t="s">
        <v>3141</v>
      </c>
      <c r="D635" s="12" t="s">
        <v>453</v>
      </c>
      <c r="E635" s="15">
        <v>2220</v>
      </c>
      <c r="F635" s="14">
        <v>4900</v>
      </c>
      <c r="G635" s="12"/>
      <c r="H635" s="17"/>
      <c r="I635" s="16"/>
    </row>
    <row r="636" spans="1:9" s="18" customFormat="1" ht="12.2" customHeight="1" x14ac:dyDescent="0.25">
      <c r="A636" s="9">
        <v>43410</v>
      </c>
      <c r="B636" s="10">
        <v>11449</v>
      </c>
      <c r="C636" s="11" t="s">
        <v>3128</v>
      </c>
      <c r="D636" s="12" t="s">
        <v>928</v>
      </c>
      <c r="E636" s="15">
        <v>258.14</v>
      </c>
      <c r="F636" s="14">
        <v>258.14</v>
      </c>
      <c r="G636" s="12"/>
      <c r="H636" s="17"/>
      <c r="I636" s="16"/>
    </row>
    <row r="637" spans="1:9" s="18" customFormat="1" ht="12.2" customHeight="1" x14ac:dyDescent="0.25">
      <c r="A637" s="9">
        <v>43403</v>
      </c>
      <c r="B637" s="10">
        <v>22606</v>
      </c>
      <c r="C637" s="11" t="s">
        <v>3143</v>
      </c>
      <c r="D637" s="12" t="s">
        <v>2037</v>
      </c>
      <c r="E637" s="15">
        <v>3100</v>
      </c>
      <c r="F637" s="14">
        <v>7130</v>
      </c>
      <c r="G637" s="12"/>
      <c r="H637" s="17"/>
      <c r="I637" s="16"/>
    </row>
    <row r="638" spans="1:9" s="18" customFormat="1" ht="12.2" customHeight="1" x14ac:dyDescent="0.25">
      <c r="A638" s="9">
        <v>43403</v>
      </c>
      <c r="B638" s="10">
        <v>10678</v>
      </c>
      <c r="C638" s="11" t="s">
        <v>3140</v>
      </c>
      <c r="D638" s="12" t="s">
        <v>457</v>
      </c>
      <c r="E638" s="15">
        <v>11111.2</v>
      </c>
      <c r="F638" s="14">
        <v>21674.15</v>
      </c>
      <c r="G638" s="12"/>
      <c r="H638" s="17"/>
      <c r="I638" s="16"/>
    </row>
    <row r="639" spans="1:9" s="18" customFormat="1" ht="12.2" customHeight="1" x14ac:dyDescent="0.25">
      <c r="A639" s="9">
        <v>43403</v>
      </c>
      <c r="B639" s="10">
        <v>19466</v>
      </c>
      <c r="C639" s="11" t="s">
        <v>3127</v>
      </c>
      <c r="D639" s="12" t="s">
        <v>459</v>
      </c>
      <c r="E639" s="15">
        <v>720</v>
      </c>
      <c r="F639" s="14">
        <v>2670</v>
      </c>
      <c r="G639" s="12"/>
      <c r="H639" s="17"/>
      <c r="I639" s="16"/>
    </row>
    <row r="640" spans="1:9" s="18" customFormat="1" ht="12.2" customHeight="1" x14ac:dyDescent="0.25">
      <c r="A640" s="9">
        <v>43410</v>
      </c>
      <c r="B640" s="10">
        <v>19466</v>
      </c>
      <c r="C640" s="11" t="s">
        <v>3127</v>
      </c>
      <c r="D640" s="12" t="s">
        <v>459</v>
      </c>
      <c r="E640" s="15">
        <v>100</v>
      </c>
      <c r="F640" s="14">
        <v>2770</v>
      </c>
      <c r="G640" s="12"/>
      <c r="H640" s="17"/>
      <c r="I640" s="16"/>
    </row>
    <row r="641" spans="1:9" s="18" customFormat="1" ht="12.2" customHeight="1" x14ac:dyDescent="0.25">
      <c r="A641" s="9">
        <v>43403</v>
      </c>
      <c r="B641" s="10">
        <v>21022</v>
      </c>
      <c r="C641" s="11" t="s">
        <v>3141</v>
      </c>
      <c r="D641" s="12" t="s">
        <v>462</v>
      </c>
      <c r="E641" s="15">
        <v>17033.399999999998</v>
      </c>
      <c r="F641" s="14">
        <v>27656.38</v>
      </c>
      <c r="G641" s="12" t="s">
        <v>3029</v>
      </c>
      <c r="H641" s="17"/>
      <c r="I641" s="16"/>
    </row>
    <row r="642" spans="1:9" s="18" customFormat="1" ht="12.2" customHeight="1" x14ac:dyDescent="0.25">
      <c r="A642" s="9">
        <v>43410</v>
      </c>
      <c r="B642" s="10">
        <v>21022</v>
      </c>
      <c r="C642" s="11" t="s">
        <v>3141</v>
      </c>
      <c r="D642" s="12" t="s">
        <v>462</v>
      </c>
      <c r="E642" s="15">
        <v>5592.44</v>
      </c>
      <c r="F642" s="14">
        <v>33248.82</v>
      </c>
      <c r="G642" s="12"/>
      <c r="H642" s="17"/>
      <c r="I642" s="16"/>
    </row>
    <row r="643" spans="1:9" s="18" customFormat="1" ht="12.2" customHeight="1" x14ac:dyDescent="0.25">
      <c r="A643" s="9">
        <v>43403</v>
      </c>
      <c r="B643" s="10">
        <v>20030</v>
      </c>
      <c r="C643" s="11" t="s">
        <v>3128</v>
      </c>
      <c r="D643" s="12" t="s">
        <v>463</v>
      </c>
      <c r="E643" s="15">
        <v>96</v>
      </c>
      <c r="F643" s="14">
        <v>288</v>
      </c>
      <c r="G643" s="12"/>
      <c r="H643" s="17"/>
      <c r="I643" s="16"/>
    </row>
    <row r="644" spans="1:9" s="18" customFormat="1" ht="12.2" customHeight="1" x14ac:dyDescent="0.25">
      <c r="A644" s="9">
        <v>43405</v>
      </c>
      <c r="B644" s="10">
        <v>16078</v>
      </c>
      <c r="C644" s="11" t="s">
        <v>3047</v>
      </c>
      <c r="D644" s="12" t="s">
        <v>3482</v>
      </c>
      <c r="E644" s="15">
        <v>15</v>
      </c>
      <c r="F644" s="14"/>
      <c r="G644" s="12" t="s">
        <v>3046</v>
      </c>
      <c r="H644" s="17"/>
      <c r="I644" s="16"/>
    </row>
    <row r="645" spans="1:9" s="18" customFormat="1" ht="12.2" customHeight="1" x14ac:dyDescent="0.25">
      <c r="A645" s="9">
        <v>43409</v>
      </c>
      <c r="B645" s="10">
        <v>43409</v>
      </c>
      <c r="C645" s="11" t="s">
        <v>3047</v>
      </c>
      <c r="D645" s="12" t="s">
        <v>3507</v>
      </c>
      <c r="E645" s="15">
        <v>102.56</v>
      </c>
      <c r="F645" s="14"/>
      <c r="G645" s="12" t="s">
        <v>3046</v>
      </c>
      <c r="H645" s="17"/>
      <c r="I645" s="16"/>
    </row>
    <row r="646" spans="1:9" s="18" customFormat="1" ht="12.2" customHeight="1" x14ac:dyDescent="0.25">
      <c r="A646" s="9">
        <v>43410</v>
      </c>
      <c r="B646" s="10">
        <v>10690</v>
      </c>
      <c r="C646" s="11" t="s">
        <v>3128</v>
      </c>
      <c r="D646" s="12" t="s">
        <v>819</v>
      </c>
      <c r="E646" s="15">
        <v>25.18</v>
      </c>
      <c r="F646" s="14">
        <v>25.18</v>
      </c>
      <c r="G646" s="12"/>
      <c r="H646" s="17"/>
      <c r="I646" s="16"/>
    </row>
    <row r="647" spans="1:9" s="18" customFormat="1" ht="12.2" customHeight="1" x14ac:dyDescent="0.25">
      <c r="A647" s="9">
        <v>43404</v>
      </c>
      <c r="B647" s="10">
        <v>16078</v>
      </c>
      <c r="C647" s="11" t="s">
        <v>3047</v>
      </c>
      <c r="D647" s="12" t="s">
        <v>3474</v>
      </c>
      <c r="E647" s="15">
        <v>1000</v>
      </c>
      <c r="F647" s="14"/>
      <c r="G647" s="12" t="s">
        <v>3046</v>
      </c>
      <c r="H647" s="17"/>
      <c r="I647" s="16"/>
    </row>
    <row r="648" spans="1:9" s="18" customFormat="1" ht="12.2" customHeight="1" x14ac:dyDescent="0.25">
      <c r="A648" s="9">
        <v>43403</v>
      </c>
      <c r="B648" s="10">
        <v>14678</v>
      </c>
      <c r="C648" s="11" t="s">
        <v>3134</v>
      </c>
      <c r="D648" s="12" t="s">
        <v>464</v>
      </c>
      <c r="E648" s="15">
        <v>3026</v>
      </c>
      <c r="F648" s="14">
        <v>3026</v>
      </c>
      <c r="G648" s="12"/>
      <c r="H648" s="17"/>
      <c r="I648" s="16"/>
    </row>
    <row r="649" spans="1:9" s="18" customFormat="1" ht="12.2" customHeight="1" x14ac:dyDescent="0.25">
      <c r="A649" s="9">
        <v>43410</v>
      </c>
      <c r="B649" s="10">
        <v>23354</v>
      </c>
      <c r="C649" s="11" t="s">
        <v>3127</v>
      </c>
      <c r="D649" s="12" t="s">
        <v>2141</v>
      </c>
      <c r="E649" s="15">
        <v>3400</v>
      </c>
      <c r="F649" s="14">
        <v>12525</v>
      </c>
      <c r="G649" s="12"/>
      <c r="H649" s="17"/>
      <c r="I649" s="16"/>
    </row>
    <row r="650" spans="1:9" s="18" customFormat="1" ht="12.2" customHeight="1" x14ac:dyDescent="0.25">
      <c r="A650" s="9">
        <v>43403</v>
      </c>
      <c r="B650" s="10">
        <v>18400</v>
      </c>
      <c r="C650" s="11" t="s">
        <v>3140</v>
      </c>
      <c r="D650" s="12" t="s">
        <v>466</v>
      </c>
      <c r="E650" s="15">
        <v>2414.5</v>
      </c>
      <c r="F650" s="14">
        <v>5245.63</v>
      </c>
      <c r="G650" s="12"/>
      <c r="H650" s="17"/>
      <c r="I650" s="16"/>
    </row>
    <row r="651" spans="1:9" s="18" customFormat="1" ht="12.2" customHeight="1" x14ac:dyDescent="0.25">
      <c r="A651" s="9">
        <v>43399</v>
      </c>
      <c r="B651" s="10">
        <v>16007</v>
      </c>
      <c r="C651" s="11" t="s">
        <v>3073</v>
      </c>
      <c r="D651" s="12" t="s">
        <v>467</v>
      </c>
      <c r="E651" s="15">
        <v>3614.3</v>
      </c>
      <c r="F651" s="14">
        <v>7228.6</v>
      </c>
      <c r="G651" s="12" t="s">
        <v>3072</v>
      </c>
      <c r="H651" s="17"/>
      <c r="I651" s="16"/>
    </row>
    <row r="652" spans="1:9" s="18" customFormat="1" ht="12.2" customHeight="1" x14ac:dyDescent="0.25">
      <c r="A652" s="9">
        <v>43410</v>
      </c>
      <c r="B652" s="10">
        <v>25333</v>
      </c>
      <c r="C652" s="11" t="s">
        <v>3127</v>
      </c>
      <c r="D652" s="12" t="s">
        <v>468</v>
      </c>
      <c r="E652" s="15">
        <v>300</v>
      </c>
      <c r="F652" s="14">
        <v>300</v>
      </c>
      <c r="G652" s="12"/>
      <c r="H652" s="17"/>
      <c r="I652" s="16"/>
    </row>
    <row r="653" spans="1:9" s="18" customFormat="1" ht="12.2" customHeight="1" x14ac:dyDescent="0.25">
      <c r="A653" s="9">
        <v>43410</v>
      </c>
      <c r="B653" s="10">
        <v>24133</v>
      </c>
      <c r="C653" s="11" t="s">
        <v>3128</v>
      </c>
      <c r="D653" s="12" t="s">
        <v>2278</v>
      </c>
      <c r="E653" s="15">
        <v>224.54</v>
      </c>
      <c r="F653" s="14">
        <v>407.12</v>
      </c>
      <c r="G653" s="12"/>
      <c r="H653" s="17"/>
      <c r="I653" s="16"/>
    </row>
    <row r="654" spans="1:9" s="18" customFormat="1" ht="12.2" customHeight="1" x14ac:dyDescent="0.25">
      <c r="A654" s="9">
        <v>43410</v>
      </c>
      <c r="B654" s="10">
        <v>21284</v>
      </c>
      <c r="C654" s="11" t="s">
        <v>3141</v>
      </c>
      <c r="D654" s="12" t="s">
        <v>1874</v>
      </c>
      <c r="E654" s="15">
        <v>420.22</v>
      </c>
      <c r="F654" s="14">
        <v>420.22</v>
      </c>
      <c r="G654" s="12"/>
      <c r="H654" s="17"/>
      <c r="I654" s="16"/>
    </row>
    <row r="655" spans="1:9" s="18" customFormat="1" ht="12.2" customHeight="1" x14ac:dyDescent="0.25">
      <c r="A655" s="9">
        <v>43410</v>
      </c>
      <c r="B655" s="10">
        <v>21284</v>
      </c>
      <c r="C655" s="11" t="s">
        <v>3141</v>
      </c>
      <c r="D655" s="12" t="s">
        <v>3531</v>
      </c>
      <c r="E655" s="15">
        <v>217.26</v>
      </c>
      <c r="F655" s="14">
        <v>217.26</v>
      </c>
      <c r="G655" s="12"/>
      <c r="H655" s="17"/>
      <c r="I655" s="16"/>
    </row>
    <row r="656" spans="1:9" s="18" customFormat="1" ht="12.2" customHeight="1" x14ac:dyDescent="0.25">
      <c r="A656" s="9">
        <v>43403</v>
      </c>
      <c r="B656" s="10">
        <v>14220</v>
      </c>
      <c r="C656" s="11" t="s">
        <v>3127</v>
      </c>
      <c r="D656" s="12" t="s">
        <v>1338</v>
      </c>
      <c r="E656" s="15">
        <v>600</v>
      </c>
      <c r="F656" s="14">
        <v>2275</v>
      </c>
      <c r="G656" s="12"/>
      <c r="H656" s="17"/>
      <c r="I656" s="16"/>
    </row>
    <row r="657" spans="1:9" s="18" customFormat="1" ht="12.2" customHeight="1" x14ac:dyDescent="0.25">
      <c r="A657" s="9">
        <v>43410</v>
      </c>
      <c r="B657" s="10">
        <v>27329</v>
      </c>
      <c r="C657" s="11" t="s">
        <v>3127</v>
      </c>
      <c r="D657" s="12" t="s">
        <v>3532</v>
      </c>
      <c r="E657" s="15">
        <v>1914.35</v>
      </c>
      <c r="F657" s="14">
        <v>1914.35</v>
      </c>
      <c r="G657" s="12"/>
      <c r="H657" s="17"/>
      <c r="I657" s="16"/>
    </row>
    <row r="658" spans="1:9" s="18" customFormat="1" ht="12.2" customHeight="1" x14ac:dyDescent="0.25">
      <c r="A658" s="9">
        <v>43403</v>
      </c>
      <c r="B658" s="10">
        <v>17776</v>
      </c>
      <c r="C658" s="11" t="s">
        <v>3140</v>
      </c>
      <c r="D658" s="12" t="s">
        <v>1582</v>
      </c>
      <c r="E658" s="15">
        <v>20263.710000000003</v>
      </c>
      <c r="F658" s="14">
        <v>32241.68</v>
      </c>
      <c r="G658" s="12"/>
      <c r="H658" s="17"/>
      <c r="I658" s="16"/>
    </row>
    <row r="659" spans="1:9" s="18" customFormat="1" ht="12.2" customHeight="1" x14ac:dyDescent="0.25">
      <c r="A659" s="9">
        <v>43403</v>
      </c>
      <c r="B659" s="10">
        <v>25579</v>
      </c>
      <c r="C659" s="11" t="s">
        <v>3140</v>
      </c>
      <c r="D659" s="12" t="s">
        <v>2555</v>
      </c>
      <c r="E659" s="15">
        <v>43894.52</v>
      </c>
      <c r="F659" s="14">
        <v>47224.52</v>
      </c>
      <c r="G659" s="12"/>
      <c r="H659" s="17"/>
      <c r="I659" s="16"/>
    </row>
    <row r="660" spans="1:9" s="18" customFormat="1" ht="12.2" customHeight="1" x14ac:dyDescent="0.25">
      <c r="A660" s="9">
        <v>43410</v>
      </c>
      <c r="B660" s="10">
        <v>12776</v>
      </c>
      <c r="C660" s="11" t="s">
        <v>3127</v>
      </c>
      <c r="D660" s="12" t="s">
        <v>1096</v>
      </c>
      <c r="E660" s="15">
        <v>343.75</v>
      </c>
      <c r="F660" s="14">
        <v>693.75</v>
      </c>
      <c r="G660" s="12"/>
      <c r="H660" s="17"/>
      <c r="I660" s="16"/>
    </row>
    <row r="661" spans="1:9" s="18" customFormat="1" ht="12.2" customHeight="1" x14ac:dyDescent="0.25">
      <c r="A661" s="9">
        <v>43410</v>
      </c>
      <c r="B661" s="10">
        <v>25697</v>
      </c>
      <c r="C661" s="11" t="s">
        <v>3136</v>
      </c>
      <c r="D661" s="12" t="s">
        <v>2581</v>
      </c>
      <c r="E661" s="15">
        <v>350</v>
      </c>
      <c r="F661" s="14">
        <v>350</v>
      </c>
      <c r="G661" s="12"/>
      <c r="H661" s="17"/>
      <c r="I661" s="16"/>
    </row>
    <row r="662" spans="1:9" s="18" customFormat="1" ht="12.2" customHeight="1" x14ac:dyDescent="0.25">
      <c r="A662" s="9">
        <v>43410</v>
      </c>
      <c r="B662" s="10">
        <v>25246</v>
      </c>
      <c r="C662" s="11" t="s">
        <v>3141</v>
      </c>
      <c r="D662" s="12" t="s">
        <v>479</v>
      </c>
      <c r="E662" s="15">
        <v>495</v>
      </c>
      <c r="F662" s="14">
        <v>715</v>
      </c>
      <c r="G662" s="12"/>
      <c r="H662" s="17"/>
      <c r="I662" s="16"/>
    </row>
    <row r="663" spans="1:9" s="18" customFormat="1" ht="12.2" customHeight="1" x14ac:dyDescent="0.25">
      <c r="A663" s="9">
        <v>43410</v>
      </c>
      <c r="B663" s="10">
        <v>11613</v>
      </c>
      <c r="C663" s="11" t="s">
        <v>3140</v>
      </c>
      <c r="D663" s="12" t="s">
        <v>946</v>
      </c>
      <c r="E663" s="15">
        <v>172</v>
      </c>
      <c r="F663" s="14">
        <v>172</v>
      </c>
      <c r="G663" s="12"/>
      <c r="H663" s="17"/>
      <c r="I663" s="16"/>
    </row>
    <row r="664" spans="1:9" s="18" customFormat="1" ht="12.2" customHeight="1" x14ac:dyDescent="0.25">
      <c r="A664" s="9">
        <v>43410</v>
      </c>
      <c r="B664" s="10">
        <v>18253</v>
      </c>
      <c r="C664" s="11" t="s">
        <v>3128</v>
      </c>
      <c r="D664" s="12" t="s">
        <v>1633</v>
      </c>
      <c r="E664" s="15">
        <v>162</v>
      </c>
      <c r="F664" s="14">
        <v>162</v>
      </c>
      <c r="G664" s="12"/>
      <c r="H664" s="17"/>
      <c r="I664" s="16"/>
    </row>
    <row r="665" spans="1:9" s="18" customFormat="1" ht="12.2" customHeight="1" x14ac:dyDescent="0.25">
      <c r="A665" s="9">
        <v>43403</v>
      </c>
      <c r="B665" s="10">
        <v>26505</v>
      </c>
      <c r="C665" s="11" t="s">
        <v>3140</v>
      </c>
      <c r="D665" s="12" t="s">
        <v>2756</v>
      </c>
      <c r="E665" s="15">
        <v>3750</v>
      </c>
      <c r="F665" s="14">
        <v>3750</v>
      </c>
      <c r="G665" s="12"/>
      <c r="H665" s="17"/>
      <c r="I665" s="16"/>
    </row>
    <row r="666" spans="1:9" s="18" customFormat="1" ht="12.2" customHeight="1" x14ac:dyDescent="0.25">
      <c r="A666" s="9">
        <v>43410</v>
      </c>
      <c r="B666" s="10">
        <v>24781</v>
      </c>
      <c r="C666" s="11" t="s">
        <v>3140</v>
      </c>
      <c r="D666" s="12" t="s">
        <v>481</v>
      </c>
      <c r="E666" s="15">
        <v>3050</v>
      </c>
      <c r="F666" s="14">
        <v>3050</v>
      </c>
      <c r="G666" s="12"/>
      <c r="H666" s="17"/>
      <c r="I666" s="16"/>
    </row>
    <row r="667" spans="1:9" s="18" customFormat="1" ht="12.2" customHeight="1" x14ac:dyDescent="0.25">
      <c r="A667" s="9">
        <v>43403</v>
      </c>
      <c r="B667" s="10">
        <v>14672</v>
      </c>
      <c r="C667" s="11" t="s">
        <v>3134</v>
      </c>
      <c r="D667" s="12" t="s">
        <v>3448</v>
      </c>
      <c r="E667" s="15">
        <v>54.41</v>
      </c>
      <c r="F667" s="14">
        <v>101.14</v>
      </c>
      <c r="G667" s="12" t="s">
        <v>3029</v>
      </c>
      <c r="H667" s="17"/>
      <c r="I667" s="16"/>
    </row>
    <row r="668" spans="1:9" s="18" customFormat="1" ht="12.2" customHeight="1" x14ac:dyDescent="0.25">
      <c r="A668" s="9">
        <v>43410</v>
      </c>
      <c r="B668" s="10">
        <v>22391</v>
      </c>
      <c r="C668" s="11" t="s">
        <v>3127</v>
      </c>
      <c r="D668" s="12" t="s">
        <v>3533</v>
      </c>
      <c r="E668" s="15">
        <v>10400</v>
      </c>
      <c r="F668" s="14">
        <v>11100</v>
      </c>
      <c r="G668" s="12"/>
      <c r="H668" s="17"/>
      <c r="I668" s="16"/>
    </row>
    <row r="669" spans="1:9" s="18" customFormat="1" ht="12.2" customHeight="1" x14ac:dyDescent="0.25">
      <c r="A669" s="9">
        <v>43410</v>
      </c>
      <c r="B669" s="10">
        <v>22918</v>
      </c>
      <c r="C669" s="11" t="s">
        <v>3140</v>
      </c>
      <c r="D669" s="12" t="s">
        <v>486</v>
      </c>
      <c r="E669" s="15">
        <v>24.72</v>
      </c>
      <c r="F669" s="14">
        <v>2291.39</v>
      </c>
      <c r="G669" s="12"/>
      <c r="H669" s="17"/>
      <c r="I669" s="16"/>
    </row>
    <row r="670" spans="1:9" s="18" customFormat="1" ht="12.2" customHeight="1" x14ac:dyDescent="0.25">
      <c r="A670" s="9">
        <v>43410</v>
      </c>
      <c r="B670" s="10">
        <v>11248</v>
      </c>
      <c r="C670" s="11" t="s">
        <v>3128</v>
      </c>
      <c r="D670" s="12" t="s">
        <v>897</v>
      </c>
      <c r="E670" s="15">
        <v>226.72</v>
      </c>
      <c r="F670" s="14">
        <v>562.44000000000005</v>
      </c>
      <c r="G670" s="12"/>
      <c r="H670" s="17"/>
      <c r="I670" s="16"/>
    </row>
    <row r="671" spans="1:9" s="18" customFormat="1" ht="12.2" customHeight="1" x14ac:dyDescent="0.25">
      <c r="A671" s="9">
        <v>43410</v>
      </c>
      <c r="B671" s="10">
        <v>21742</v>
      </c>
      <c r="C671" s="11" t="s">
        <v>3141</v>
      </c>
      <c r="D671" s="12" t="s">
        <v>1920</v>
      </c>
      <c r="E671" s="15">
        <v>372.5</v>
      </c>
      <c r="F671" s="14">
        <v>2247.5</v>
      </c>
      <c r="G671" s="12"/>
      <c r="H671" s="17"/>
      <c r="I671" s="16"/>
    </row>
    <row r="672" spans="1:9" s="18" customFormat="1" ht="12.2" customHeight="1" x14ac:dyDescent="0.25">
      <c r="A672" s="9">
        <v>43403</v>
      </c>
      <c r="B672" s="10">
        <v>20044</v>
      </c>
      <c r="C672" s="11" t="s">
        <v>3134</v>
      </c>
      <c r="D672" s="12" t="s">
        <v>1778</v>
      </c>
      <c r="E672" s="15">
        <v>130.21</v>
      </c>
      <c r="F672" s="14">
        <v>130.21</v>
      </c>
      <c r="G672" s="12" t="s">
        <v>3029</v>
      </c>
      <c r="H672" s="17"/>
      <c r="I672" s="16"/>
    </row>
    <row r="673" spans="1:9" s="18" customFormat="1" ht="12.2" customHeight="1" x14ac:dyDescent="0.25">
      <c r="A673" s="9">
        <v>43403</v>
      </c>
      <c r="B673" s="10">
        <v>13633</v>
      </c>
      <c r="C673" s="11" t="s">
        <v>3141</v>
      </c>
      <c r="D673" s="12" t="s">
        <v>490</v>
      </c>
      <c r="E673" s="15">
        <v>26105.61</v>
      </c>
      <c r="F673" s="14">
        <v>27564.61</v>
      </c>
      <c r="G673" s="12"/>
      <c r="H673" s="17"/>
      <c r="I673" s="16"/>
    </row>
    <row r="674" spans="1:9" s="18" customFormat="1" ht="12.2" customHeight="1" x14ac:dyDescent="0.25">
      <c r="A674" s="9">
        <v>43410</v>
      </c>
      <c r="B674" s="10">
        <v>26923</v>
      </c>
      <c r="C674" s="11" t="s">
        <v>3136</v>
      </c>
      <c r="D674" s="12" t="s">
        <v>2873</v>
      </c>
      <c r="E674" s="15">
        <v>350</v>
      </c>
      <c r="F674" s="14">
        <v>350</v>
      </c>
      <c r="G674" s="12"/>
      <c r="H674" s="17"/>
      <c r="I674" s="16"/>
    </row>
    <row r="675" spans="1:9" s="18" customFormat="1" ht="12.2" customHeight="1" x14ac:dyDescent="0.25">
      <c r="A675" s="9">
        <v>43403</v>
      </c>
      <c r="B675" s="10">
        <v>14623</v>
      </c>
      <c r="C675" s="11" t="s">
        <v>3127</v>
      </c>
      <c r="D675" s="12" t="s">
        <v>1405</v>
      </c>
      <c r="E675" s="15">
        <v>300</v>
      </c>
      <c r="F675" s="14">
        <v>712.5</v>
      </c>
      <c r="G675" s="12"/>
      <c r="H675" s="17"/>
      <c r="I675" s="16"/>
    </row>
    <row r="676" spans="1:9" s="18" customFormat="1" ht="12.2" customHeight="1" x14ac:dyDescent="0.25">
      <c r="A676" s="9">
        <v>43403</v>
      </c>
      <c r="B676" s="10">
        <v>14522</v>
      </c>
      <c r="C676" s="11" t="s">
        <v>3140</v>
      </c>
      <c r="D676" s="12" t="s">
        <v>1392</v>
      </c>
      <c r="E676" s="15">
        <v>180</v>
      </c>
      <c r="F676" s="14">
        <v>629.95000000000005</v>
      </c>
      <c r="G676" s="12"/>
      <c r="H676" s="17"/>
      <c r="I676" s="16"/>
    </row>
    <row r="677" spans="1:9" s="18" customFormat="1" ht="12.2" customHeight="1" x14ac:dyDescent="0.25">
      <c r="A677" s="9">
        <v>43403</v>
      </c>
      <c r="B677" s="10">
        <v>13911</v>
      </c>
      <c r="C677" s="11" t="s">
        <v>3141</v>
      </c>
      <c r="D677" s="12" t="s">
        <v>1285</v>
      </c>
      <c r="E677" s="15">
        <v>97.55</v>
      </c>
      <c r="F677" s="14">
        <v>284.77</v>
      </c>
      <c r="G677" s="12" t="s">
        <v>3029</v>
      </c>
      <c r="H677" s="17"/>
      <c r="I677" s="16"/>
    </row>
    <row r="678" spans="1:9" s="18" customFormat="1" ht="12.2" customHeight="1" x14ac:dyDescent="0.25">
      <c r="A678" s="9">
        <v>43403</v>
      </c>
      <c r="B678" s="10">
        <v>11014</v>
      </c>
      <c r="C678" s="11" t="s">
        <v>3134</v>
      </c>
      <c r="D678" s="12" t="s">
        <v>865</v>
      </c>
      <c r="E678" s="15">
        <v>103.88</v>
      </c>
      <c r="F678" s="14">
        <v>103.88</v>
      </c>
      <c r="G678" s="12" t="s">
        <v>3029</v>
      </c>
      <c r="H678" s="17"/>
      <c r="I678" s="16"/>
    </row>
    <row r="679" spans="1:9" s="18" customFormat="1" ht="12.2" customHeight="1" x14ac:dyDescent="0.25">
      <c r="A679" s="9">
        <v>43410</v>
      </c>
      <c r="B679" s="10">
        <v>23439</v>
      </c>
      <c r="C679" s="11" t="s">
        <v>3128</v>
      </c>
      <c r="D679" s="12" t="s">
        <v>2155</v>
      </c>
      <c r="E679" s="15">
        <v>83.960000000000008</v>
      </c>
      <c r="F679" s="14">
        <v>83.960000000000008</v>
      </c>
      <c r="G679" s="12"/>
      <c r="H679" s="17"/>
      <c r="I679" s="16"/>
    </row>
    <row r="680" spans="1:9" s="18" customFormat="1" ht="12.2" customHeight="1" x14ac:dyDescent="0.25">
      <c r="A680" s="9">
        <v>43403</v>
      </c>
      <c r="B680" s="10">
        <v>13277</v>
      </c>
      <c r="C680" s="11" t="s">
        <v>3140</v>
      </c>
      <c r="D680" s="12" t="s">
        <v>1143</v>
      </c>
      <c r="E680" s="15">
        <v>1376</v>
      </c>
      <c r="F680" s="14">
        <v>1944.28</v>
      </c>
      <c r="G680" s="12"/>
      <c r="H680" s="17"/>
      <c r="I680" s="16"/>
    </row>
    <row r="681" spans="1:9" s="18" customFormat="1" ht="12.2" customHeight="1" x14ac:dyDescent="0.25">
      <c r="A681" s="9">
        <v>43410</v>
      </c>
      <c r="B681" s="10">
        <v>18638</v>
      </c>
      <c r="C681" s="11" t="s">
        <v>3140</v>
      </c>
      <c r="D681" s="12" t="s">
        <v>1662</v>
      </c>
      <c r="E681" s="15">
        <v>46266.96</v>
      </c>
      <c r="F681" s="14">
        <v>46266.96</v>
      </c>
      <c r="G681" s="12"/>
      <c r="H681" s="17"/>
      <c r="I681" s="16"/>
    </row>
    <row r="682" spans="1:9" s="18" customFormat="1" ht="12.2" customHeight="1" x14ac:dyDescent="0.25">
      <c r="A682" s="9">
        <v>43405</v>
      </c>
      <c r="B682" s="10">
        <v>16078</v>
      </c>
      <c r="C682" s="11" t="s">
        <v>3047</v>
      </c>
      <c r="D682" s="12" t="s">
        <v>3484</v>
      </c>
      <c r="E682" s="15">
        <v>198</v>
      </c>
      <c r="F682" s="14"/>
      <c r="G682" s="12" t="s">
        <v>3046</v>
      </c>
      <c r="H682" s="17"/>
      <c r="I682" s="16"/>
    </row>
    <row r="683" spans="1:9" s="18" customFormat="1" ht="12.2" customHeight="1" x14ac:dyDescent="0.25">
      <c r="A683" s="9">
        <v>43402</v>
      </c>
      <c r="B683" s="10">
        <v>16078</v>
      </c>
      <c r="C683" s="11" t="s">
        <v>3047</v>
      </c>
      <c r="D683" s="12" t="s">
        <v>3444</v>
      </c>
      <c r="E683" s="15">
        <v>475</v>
      </c>
      <c r="F683" s="14"/>
      <c r="G683" s="12" t="s">
        <v>3046</v>
      </c>
      <c r="H683" s="17"/>
      <c r="I683" s="16"/>
    </row>
    <row r="684" spans="1:9" s="18" customFormat="1" ht="12.2" customHeight="1" x14ac:dyDescent="0.25">
      <c r="A684" s="9">
        <v>43410</v>
      </c>
      <c r="B684" s="10">
        <v>24297</v>
      </c>
      <c r="C684" s="11" t="s">
        <v>3143</v>
      </c>
      <c r="D684" s="12" t="s">
        <v>493</v>
      </c>
      <c r="E684" s="15">
        <v>45</v>
      </c>
      <c r="F684" s="14">
        <v>2629.5</v>
      </c>
      <c r="G684" s="12"/>
      <c r="H684" s="17"/>
      <c r="I684" s="16"/>
    </row>
    <row r="685" spans="1:9" s="18" customFormat="1" ht="12.2" customHeight="1" x14ac:dyDescent="0.25">
      <c r="A685" s="9">
        <v>43410</v>
      </c>
      <c r="B685" s="10">
        <v>17939</v>
      </c>
      <c r="C685" s="11" t="s">
        <v>3128</v>
      </c>
      <c r="D685" s="12" t="s">
        <v>1603</v>
      </c>
      <c r="E685" s="15">
        <v>77.2</v>
      </c>
      <c r="F685" s="14">
        <v>77.2</v>
      </c>
      <c r="G685" s="12"/>
      <c r="H685" s="17"/>
      <c r="I685" s="16"/>
    </row>
    <row r="686" spans="1:9" s="18" customFormat="1" ht="12.2" customHeight="1" x14ac:dyDescent="0.25">
      <c r="A686" s="9">
        <v>43403</v>
      </c>
      <c r="B686" s="10">
        <v>11390</v>
      </c>
      <c r="C686" s="11" t="s">
        <v>3136</v>
      </c>
      <c r="D686" s="12" t="s">
        <v>494</v>
      </c>
      <c r="E686" s="15">
        <v>350</v>
      </c>
      <c r="F686" s="14">
        <v>350</v>
      </c>
      <c r="G686" s="12" t="s">
        <v>3029</v>
      </c>
      <c r="H686" s="17"/>
      <c r="I686" s="16"/>
    </row>
    <row r="687" spans="1:9" s="18" customFormat="1" ht="12.2" customHeight="1" x14ac:dyDescent="0.25">
      <c r="A687" s="9">
        <v>43410</v>
      </c>
      <c r="B687" s="10">
        <v>11390</v>
      </c>
      <c r="C687" s="11" t="s">
        <v>3136</v>
      </c>
      <c r="D687" s="12" t="s">
        <v>494</v>
      </c>
      <c r="E687" s="15">
        <v>917</v>
      </c>
      <c r="F687" s="14">
        <v>1267</v>
      </c>
      <c r="G687" s="12"/>
      <c r="H687" s="17"/>
      <c r="I687" s="16"/>
    </row>
    <row r="688" spans="1:9" s="18" customFormat="1" ht="12.2" customHeight="1" x14ac:dyDescent="0.25">
      <c r="A688" s="9">
        <v>43403</v>
      </c>
      <c r="B688" s="10">
        <v>14980</v>
      </c>
      <c r="C688" s="11" t="s">
        <v>3140</v>
      </c>
      <c r="D688" s="12" t="s">
        <v>495</v>
      </c>
      <c r="E688" s="15">
        <v>2160.4300000000007</v>
      </c>
      <c r="F688" s="14">
        <v>6686.58</v>
      </c>
      <c r="G688" s="12" t="s">
        <v>3029</v>
      </c>
      <c r="H688" s="17"/>
      <c r="I688" s="16"/>
    </row>
    <row r="689" spans="1:9" s="18" customFormat="1" ht="12.2" customHeight="1" x14ac:dyDescent="0.25">
      <c r="A689" s="9">
        <v>43403</v>
      </c>
      <c r="B689" s="10">
        <v>26908</v>
      </c>
      <c r="C689" s="11" t="s">
        <v>3134</v>
      </c>
      <c r="D689" s="12" t="s">
        <v>2868</v>
      </c>
      <c r="E689" s="15">
        <v>19.259999999999998</v>
      </c>
      <c r="F689" s="14">
        <v>19.260000000000002</v>
      </c>
      <c r="G689" s="12" t="s">
        <v>3029</v>
      </c>
      <c r="H689" s="17"/>
      <c r="I689" s="16"/>
    </row>
    <row r="690" spans="1:9" s="18" customFormat="1" ht="12.2" customHeight="1" x14ac:dyDescent="0.25">
      <c r="A690" s="9">
        <v>43398</v>
      </c>
      <c r="B690" s="10">
        <v>16078</v>
      </c>
      <c r="C690" s="11" t="s">
        <v>3047</v>
      </c>
      <c r="D690" s="12" t="s">
        <v>3423</v>
      </c>
      <c r="E690" s="15">
        <v>950</v>
      </c>
      <c r="F690" s="14"/>
      <c r="G690" s="12" t="s">
        <v>3046</v>
      </c>
      <c r="H690" s="17"/>
      <c r="I690" s="16"/>
    </row>
    <row r="691" spans="1:9" s="18" customFormat="1" ht="12.2" customHeight="1" x14ac:dyDescent="0.25">
      <c r="A691" s="9">
        <v>43398</v>
      </c>
      <c r="B691" s="10">
        <v>16078</v>
      </c>
      <c r="C691" s="11" t="s">
        <v>3047</v>
      </c>
      <c r="D691" s="12" t="s">
        <v>3423</v>
      </c>
      <c r="E691" s="15">
        <v>950</v>
      </c>
      <c r="F691" s="14"/>
      <c r="G691" s="12" t="s">
        <v>3046</v>
      </c>
      <c r="H691" s="17"/>
      <c r="I691" s="16"/>
    </row>
    <row r="692" spans="1:9" s="18" customFormat="1" ht="12.2" customHeight="1" x14ac:dyDescent="0.25">
      <c r="A692" s="9">
        <v>43403</v>
      </c>
      <c r="B692" s="10">
        <v>10895</v>
      </c>
      <c r="C692" s="11" t="s">
        <v>3134</v>
      </c>
      <c r="D692" s="12" t="s">
        <v>499</v>
      </c>
      <c r="E692" s="15">
        <v>1200</v>
      </c>
      <c r="F692" s="14">
        <v>1200</v>
      </c>
      <c r="G692" s="12"/>
      <c r="H692" s="17"/>
      <c r="I692" s="16"/>
    </row>
    <row r="693" spans="1:9" s="18" customFormat="1" ht="12.2" customHeight="1" x14ac:dyDescent="0.25">
      <c r="A693" s="9">
        <v>43410</v>
      </c>
      <c r="B693" s="10">
        <v>25602</v>
      </c>
      <c r="C693" s="11" t="s">
        <v>3128</v>
      </c>
      <c r="D693" s="12" t="s">
        <v>2562</v>
      </c>
      <c r="E693" s="15">
        <v>90</v>
      </c>
      <c r="F693" s="14">
        <v>90</v>
      </c>
      <c r="G693" s="12"/>
      <c r="H693" s="17"/>
      <c r="I693" s="16"/>
    </row>
    <row r="694" spans="1:9" s="18" customFormat="1" ht="12.2" customHeight="1" x14ac:dyDescent="0.25">
      <c r="A694" s="9">
        <v>43403</v>
      </c>
      <c r="B694" s="10">
        <v>21024</v>
      </c>
      <c r="C694" s="11" t="s">
        <v>3140</v>
      </c>
      <c r="D694" s="12" t="s">
        <v>500</v>
      </c>
      <c r="E694" s="15">
        <v>1368.95</v>
      </c>
      <c r="F694" s="14">
        <v>9749.4699999999993</v>
      </c>
      <c r="G694" s="12"/>
      <c r="H694" s="17"/>
      <c r="I694" s="16"/>
    </row>
    <row r="695" spans="1:9" s="18" customFormat="1" ht="12.2" customHeight="1" x14ac:dyDescent="0.25">
      <c r="A695" s="9">
        <v>43410</v>
      </c>
      <c r="B695" s="10">
        <v>21024</v>
      </c>
      <c r="C695" s="11" t="s">
        <v>3140</v>
      </c>
      <c r="D695" s="12" t="s">
        <v>500</v>
      </c>
      <c r="E695" s="15">
        <v>68</v>
      </c>
      <c r="F695" s="14">
        <v>9817.4699999999993</v>
      </c>
      <c r="G695" s="12"/>
      <c r="H695" s="17"/>
      <c r="I695" s="16"/>
    </row>
    <row r="696" spans="1:9" s="18" customFormat="1" ht="12.2" customHeight="1" x14ac:dyDescent="0.25">
      <c r="A696" s="9">
        <v>43403</v>
      </c>
      <c r="B696" s="10">
        <v>17361</v>
      </c>
      <c r="C696" s="11" t="s">
        <v>3141</v>
      </c>
      <c r="D696" s="12" t="s">
        <v>502</v>
      </c>
      <c r="E696" s="15">
        <v>5059.3</v>
      </c>
      <c r="F696" s="14">
        <v>21637.25</v>
      </c>
      <c r="G696" s="12" t="s">
        <v>3029</v>
      </c>
      <c r="H696" s="17"/>
      <c r="I696" s="16"/>
    </row>
    <row r="697" spans="1:9" s="18" customFormat="1" ht="12.2" customHeight="1" x14ac:dyDescent="0.25">
      <c r="A697" s="9">
        <v>43410</v>
      </c>
      <c r="B697" s="10">
        <v>17361</v>
      </c>
      <c r="C697" s="11" t="s">
        <v>3141</v>
      </c>
      <c r="D697" s="12" t="s">
        <v>502</v>
      </c>
      <c r="E697" s="15">
        <v>8112.32</v>
      </c>
      <c r="F697" s="14">
        <v>29749.57</v>
      </c>
      <c r="G697" s="12"/>
      <c r="H697" s="17"/>
      <c r="I697" s="16"/>
    </row>
    <row r="698" spans="1:9" s="18" customFormat="1" ht="12.2" customHeight="1" x14ac:dyDescent="0.25">
      <c r="A698" s="9">
        <v>43410</v>
      </c>
      <c r="B698" s="10">
        <v>25636</v>
      </c>
      <c r="C698" s="11" t="s">
        <v>3136</v>
      </c>
      <c r="D698" s="12" t="s">
        <v>2568</v>
      </c>
      <c r="E698" s="15">
        <v>350</v>
      </c>
      <c r="F698" s="14">
        <v>350</v>
      </c>
      <c r="G698" s="12"/>
      <c r="H698" s="17"/>
      <c r="I698" s="16"/>
    </row>
    <row r="699" spans="1:9" s="18" customFormat="1" ht="12.2" customHeight="1" x14ac:dyDescent="0.25">
      <c r="A699" s="9">
        <v>43403</v>
      </c>
      <c r="B699" s="10">
        <v>12899</v>
      </c>
      <c r="C699" s="11" t="s">
        <v>3128</v>
      </c>
      <c r="D699" s="12" t="s">
        <v>1109</v>
      </c>
      <c r="E699" s="15">
        <v>128.43</v>
      </c>
      <c r="F699" s="14">
        <v>128.43</v>
      </c>
      <c r="G699" s="12"/>
      <c r="H699" s="17"/>
      <c r="I699" s="16"/>
    </row>
    <row r="700" spans="1:9" s="18" customFormat="1" ht="12.2" customHeight="1" x14ac:dyDescent="0.25">
      <c r="A700" s="9">
        <v>43410</v>
      </c>
      <c r="B700" s="10">
        <v>13183</v>
      </c>
      <c r="C700" s="11" t="s">
        <v>3140</v>
      </c>
      <c r="D700" s="12" t="s">
        <v>508</v>
      </c>
      <c r="E700" s="15">
        <v>502.30999999999995</v>
      </c>
      <c r="F700" s="14">
        <v>2146.33</v>
      </c>
      <c r="G700" s="12"/>
      <c r="H700" s="17"/>
      <c r="I700" s="16"/>
    </row>
    <row r="701" spans="1:9" s="18" customFormat="1" ht="12.2" customHeight="1" x14ac:dyDescent="0.25">
      <c r="A701" s="9">
        <v>43410</v>
      </c>
      <c r="B701" s="10">
        <v>26105</v>
      </c>
      <c r="C701" s="11" t="s">
        <v>3140</v>
      </c>
      <c r="D701" s="12" t="s">
        <v>2663</v>
      </c>
      <c r="E701" s="15">
        <v>5400</v>
      </c>
      <c r="F701" s="14">
        <v>123211.51</v>
      </c>
      <c r="G701" s="12"/>
      <c r="H701" s="17"/>
      <c r="I701" s="16"/>
    </row>
    <row r="702" spans="1:9" s="18" customFormat="1" ht="12.2" customHeight="1" x14ac:dyDescent="0.25">
      <c r="A702" s="9">
        <v>43403</v>
      </c>
      <c r="B702" s="10">
        <v>26997</v>
      </c>
      <c r="C702" s="11" t="s">
        <v>3140</v>
      </c>
      <c r="D702" s="12" t="s">
        <v>515</v>
      </c>
      <c r="E702" s="15">
        <v>106.85</v>
      </c>
      <c r="F702" s="14">
        <v>211.2</v>
      </c>
      <c r="G702" s="12" t="s">
        <v>3029</v>
      </c>
      <c r="H702" s="17"/>
      <c r="I702" s="16"/>
    </row>
    <row r="703" spans="1:9" s="18" customFormat="1" ht="12.2" customHeight="1" x14ac:dyDescent="0.25">
      <c r="A703" s="9">
        <v>43410</v>
      </c>
      <c r="B703" s="10">
        <v>22967</v>
      </c>
      <c r="C703" s="11" t="s">
        <v>3136</v>
      </c>
      <c r="D703" s="12" t="s">
        <v>2080</v>
      </c>
      <c r="E703" s="15">
        <v>350</v>
      </c>
      <c r="F703" s="14">
        <v>350</v>
      </c>
      <c r="G703" s="12"/>
      <c r="H703" s="17"/>
      <c r="I703" s="16"/>
    </row>
    <row r="704" spans="1:9" s="18" customFormat="1" ht="12.2" customHeight="1" x14ac:dyDescent="0.25">
      <c r="A704" s="9">
        <v>43396</v>
      </c>
      <c r="B704" s="10">
        <v>16078</v>
      </c>
      <c r="C704" s="11" t="s">
        <v>3047</v>
      </c>
      <c r="D704" s="12" t="s">
        <v>3412</v>
      </c>
      <c r="E704" s="15">
        <v>9206.16</v>
      </c>
      <c r="F704" s="14"/>
      <c r="G704" s="12" t="s">
        <v>3046</v>
      </c>
      <c r="H704" s="17"/>
      <c r="I704" s="16"/>
    </row>
    <row r="705" spans="1:9" s="18" customFormat="1" ht="12.2" customHeight="1" x14ac:dyDescent="0.25">
      <c r="A705" s="9">
        <v>43398</v>
      </c>
      <c r="B705" s="10">
        <v>16078</v>
      </c>
      <c r="C705" s="11" t="s">
        <v>3047</v>
      </c>
      <c r="D705" s="12" t="s">
        <v>3418</v>
      </c>
      <c r="E705" s="15">
        <v>2</v>
      </c>
      <c r="F705" s="14"/>
      <c r="G705" s="12" t="s">
        <v>3046</v>
      </c>
      <c r="H705" s="17"/>
      <c r="I705" s="16"/>
    </row>
    <row r="706" spans="1:9" s="18" customFormat="1" ht="12.2" customHeight="1" x14ac:dyDescent="0.25">
      <c r="A706" s="9">
        <v>43398</v>
      </c>
      <c r="B706" s="10">
        <v>16078</v>
      </c>
      <c r="C706" s="11" t="s">
        <v>3047</v>
      </c>
      <c r="D706" s="12" t="s">
        <v>3418</v>
      </c>
      <c r="E706" s="15">
        <v>2</v>
      </c>
      <c r="F706" s="14"/>
      <c r="G706" s="12" t="s">
        <v>3046</v>
      </c>
      <c r="H706" s="17"/>
      <c r="I706" s="16"/>
    </row>
    <row r="707" spans="1:9" s="18" customFormat="1" ht="12.2" customHeight="1" x14ac:dyDescent="0.25">
      <c r="A707" s="9">
        <v>43403</v>
      </c>
      <c r="B707" s="10">
        <v>25366</v>
      </c>
      <c r="C707" s="11" t="s">
        <v>3142</v>
      </c>
      <c r="D707" s="12" t="s">
        <v>2510</v>
      </c>
      <c r="E707" s="15">
        <v>46</v>
      </c>
      <c r="F707" s="14">
        <v>46</v>
      </c>
      <c r="G707" s="12" t="s">
        <v>3029</v>
      </c>
      <c r="H707" s="17"/>
      <c r="I707" s="16"/>
    </row>
    <row r="708" spans="1:9" s="18" customFormat="1" ht="12.2" customHeight="1" x14ac:dyDescent="0.25">
      <c r="A708" s="9">
        <v>43410</v>
      </c>
      <c r="B708" s="10">
        <v>12411</v>
      </c>
      <c r="C708" s="11" t="s">
        <v>3128</v>
      </c>
      <c r="D708" s="12" t="s">
        <v>1053</v>
      </c>
      <c r="E708" s="15">
        <v>200</v>
      </c>
      <c r="F708" s="14">
        <v>200</v>
      </c>
      <c r="G708" s="12"/>
      <c r="H708" s="17"/>
      <c r="I708" s="16"/>
    </row>
    <row r="709" spans="1:9" s="18" customFormat="1" ht="12.2" customHeight="1" x14ac:dyDescent="0.25">
      <c r="A709" s="9">
        <v>43410</v>
      </c>
      <c r="B709" s="10">
        <v>25897</v>
      </c>
      <c r="C709" s="11" t="s">
        <v>3127</v>
      </c>
      <c r="D709" s="12" t="s">
        <v>2617</v>
      </c>
      <c r="E709" s="15">
        <v>1387.5</v>
      </c>
      <c r="F709" s="14">
        <v>1387.5</v>
      </c>
      <c r="G709" s="12"/>
      <c r="H709" s="17"/>
      <c r="I709" s="16"/>
    </row>
    <row r="710" spans="1:9" s="18" customFormat="1" ht="12.2" customHeight="1" x14ac:dyDescent="0.25">
      <c r="A710" s="9">
        <v>43403</v>
      </c>
      <c r="B710" s="10">
        <v>26348</v>
      </c>
      <c r="C710" s="11" t="s">
        <v>3140</v>
      </c>
      <c r="D710" s="12" t="s">
        <v>2717</v>
      </c>
      <c r="E710" s="15">
        <v>100</v>
      </c>
      <c r="F710" s="14">
        <v>1150</v>
      </c>
      <c r="G710" s="12"/>
      <c r="H710" s="17"/>
      <c r="I710" s="16"/>
    </row>
    <row r="711" spans="1:9" s="18" customFormat="1" ht="12.2" customHeight="1" x14ac:dyDescent="0.25">
      <c r="A711" s="9">
        <v>43410</v>
      </c>
      <c r="B711" s="10">
        <v>25136</v>
      </c>
      <c r="C711" s="11" t="s">
        <v>3134</v>
      </c>
      <c r="D711" s="12" t="s">
        <v>2462</v>
      </c>
      <c r="E711" s="15">
        <v>2000</v>
      </c>
      <c r="F711" s="14">
        <v>4000</v>
      </c>
      <c r="G711" s="12"/>
      <c r="H711" s="17"/>
      <c r="I711" s="16"/>
    </row>
    <row r="712" spans="1:9" s="18" customFormat="1" ht="12.2" customHeight="1" x14ac:dyDescent="0.25">
      <c r="A712" s="9">
        <v>43403</v>
      </c>
      <c r="B712" s="10">
        <v>11861</v>
      </c>
      <c r="C712" s="11" t="s">
        <v>3128</v>
      </c>
      <c r="D712" s="12" t="s">
        <v>3447</v>
      </c>
      <c r="E712" s="15">
        <v>318.93</v>
      </c>
      <c r="F712" s="14">
        <v>318.93</v>
      </c>
      <c r="G712" s="12"/>
      <c r="H712" s="17"/>
      <c r="I712" s="16"/>
    </row>
    <row r="713" spans="1:9" s="18" customFormat="1" ht="12.2" customHeight="1" x14ac:dyDescent="0.25">
      <c r="A713" s="9">
        <v>43398</v>
      </c>
      <c r="B713" s="10">
        <v>16078</v>
      </c>
      <c r="C713" s="11" t="s">
        <v>3047</v>
      </c>
      <c r="D713" s="12" t="s">
        <v>3419</v>
      </c>
      <c r="E713" s="15">
        <v>94</v>
      </c>
      <c r="F713" s="14"/>
      <c r="G713" s="12" t="s">
        <v>3046</v>
      </c>
      <c r="H713" s="17"/>
      <c r="I713" s="16"/>
    </row>
    <row r="714" spans="1:9" s="18" customFormat="1" ht="12.2" customHeight="1" x14ac:dyDescent="0.25">
      <c r="A714" s="9">
        <v>43398</v>
      </c>
      <c r="B714" s="10">
        <v>16078</v>
      </c>
      <c r="C714" s="11" t="s">
        <v>3047</v>
      </c>
      <c r="D714" s="12" t="s">
        <v>3419</v>
      </c>
      <c r="E714" s="15">
        <v>94</v>
      </c>
      <c r="F714" s="14"/>
      <c r="G714" s="12" t="s">
        <v>3046</v>
      </c>
      <c r="H714" s="17"/>
      <c r="I714" s="16"/>
    </row>
    <row r="715" spans="1:9" s="18" customFormat="1" ht="12.2" customHeight="1" x14ac:dyDescent="0.25">
      <c r="A715" s="9">
        <v>43403</v>
      </c>
      <c r="B715" s="10">
        <v>13587</v>
      </c>
      <c r="C715" s="11" t="s">
        <v>3140</v>
      </c>
      <c r="D715" s="12" t="s">
        <v>521</v>
      </c>
      <c r="E715" s="15">
        <v>72</v>
      </c>
      <c r="F715" s="14">
        <v>72</v>
      </c>
      <c r="G715" s="12"/>
      <c r="H715" s="17"/>
      <c r="I715" s="16"/>
    </row>
    <row r="716" spans="1:9" s="18" customFormat="1" ht="12.2" customHeight="1" x14ac:dyDescent="0.25">
      <c r="A716" s="9">
        <v>43410</v>
      </c>
      <c r="B716" s="10">
        <v>26551</v>
      </c>
      <c r="C716" s="11" t="s">
        <v>3140</v>
      </c>
      <c r="D716" s="12" t="s">
        <v>2764</v>
      </c>
      <c r="E716" s="15">
        <v>240</v>
      </c>
      <c r="F716" s="14">
        <v>662</v>
      </c>
      <c r="G716" s="12"/>
      <c r="H716" s="17"/>
      <c r="I716" s="16"/>
    </row>
    <row r="717" spans="1:9" s="18" customFormat="1" ht="12.2" customHeight="1" x14ac:dyDescent="0.25">
      <c r="A717" s="9">
        <v>43403</v>
      </c>
      <c r="B717" s="10">
        <v>22302</v>
      </c>
      <c r="C717" s="11" t="s">
        <v>3134</v>
      </c>
      <c r="D717" s="12" t="s">
        <v>1985</v>
      </c>
      <c r="E717" s="15">
        <v>524.11</v>
      </c>
      <c r="F717" s="14">
        <v>734.91</v>
      </c>
      <c r="G717" s="12" t="s">
        <v>3029</v>
      </c>
      <c r="H717" s="17"/>
      <c r="I717" s="16"/>
    </row>
    <row r="718" spans="1:9" s="18" customFormat="1" ht="12.2" customHeight="1" x14ac:dyDescent="0.25">
      <c r="A718" s="9">
        <v>43403</v>
      </c>
      <c r="B718" s="10">
        <v>12611</v>
      </c>
      <c r="C718" s="11" t="s">
        <v>3143</v>
      </c>
      <c r="D718" s="12" t="s">
        <v>1082</v>
      </c>
      <c r="E718" s="15">
        <v>190.2</v>
      </c>
      <c r="F718" s="14">
        <v>3820.2</v>
      </c>
      <c r="G718" s="12"/>
      <c r="H718" s="17"/>
      <c r="I718" s="16"/>
    </row>
    <row r="719" spans="1:9" s="18" customFormat="1" ht="12.2" customHeight="1" x14ac:dyDescent="0.25">
      <c r="A719" s="9">
        <v>43402</v>
      </c>
      <c r="B719" s="10">
        <v>16078</v>
      </c>
      <c r="C719" s="11" t="s">
        <v>3047</v>
      </c>
      <c r="D719" s="12" t="s">
        <v>3426</v>
      </c>
      <c r="E719" s="15">
        <v>475</v>
      </c>
      <c r="F719" s="14"/>
      <c r="G719" s="12" t="s">
        <v>3046</v>
      </c>
      <c r="H719" s="17"/>
      <c r="I719" s="16"/>
    </row>
    <row r="720" spans="1:9" s="18" customFormat="1" ht="12.2" customHeight="1" x14ac:dyDescent="0.25">
      <c r="A720" s="9">
        <v>43410</v>
      </c>
      <c r="B720" s="10">
        <v>27331</v>
      </c>
      <c r="C720" s="11" t="s">
        <v>3128</v>
      </c>
      <c r="D720" s="12" t="s">
        <v>3495</v>
      </c>
      <c r="E720" s="15">
        <v>224.47</v>
      </c>
      <c r="F720" s="14">
        <v>224.47</v>
      </c>
      <c r="G720" s="12"/>
      <c r="H720" s="17"/>
      <c r="I720" s="16"/>
    </row>
    <row r="721" spans="1:9" s="18" customFormat="1" ht="12.2" customHeight="1" x14ac:dyDescent="0.25">
      <c r="A721" s="9">
        <v>43410</v>
      </c>
      <c r="B721" s="10">
        <v>14209</v>
      </c>
      <c r="C721" s="11" t="s">
        <v>3141</v>
      </c>
      <c r="D721" s="12" t="s">
        <v>1336</v>
      </c>
      <c r="E721" s="15">
        <v>109719.53</v>
      </c>
      <c r="F721" s="14">
        <v>339126.82</v>
      </c>
      <c r="G721" s="12"/>
      <c r="H721" s="17"/>
      <c r="I721" s="16"/>
    </row>
    <row r="722" spans="1:9" s="18" customFormat="1" ht="12.2" customHeight="1" x14ac:dyDescent="0.25">
      <c r="A722" s="9">
        <v>43409</v>
      </c>
      <c r="B722" s="10">
        <v>43409</v>
      </c>
      <c r="C722" s="11" t="s">
        <v>3047</v>
      </c>
      <c r="D722" s="12" t="s">
        <v>3525</v>
      </c>
      <c r="E722" s="15">
        <v>475</v>
      </c>
      <c r="F722" s="14"/>
      <c r="G722" s="12" t="s">
        <v>3046</v>
      </c>
      <c r="H722" s="17"/>
      <c r="I722" s="16"/>
    </row>
    <row r="723" spans="1:9" s="18" customFormat="1" ht="12.2" customHeight="1" x14ac:dyDescent="0.25">
      <c r="A723" s="9">
        <v>43402</v>
      </c>
      <c r="B723" s="10">
        <v>16078</v>
      </c>
      <c r="C723" s="11" t="s">
        <v>3047</v>
      </c>
      <c r="D723" s="12" t="s">
        <v>3436</v>
      </c>
      <c r="E723" s="15">
        <v>2950</v>
      </c>
      <c r="F723" s="14"/>
      <c r="G723" s="12" t="s">
        <v>3046</v>
      </c>
      <c r="H723" s="17"/>
      <c r="I723" s="16"/>
    </row>
    <row r="724" spans="1:9" s="18" customFormat="1" ht="12.2" customHeight="1" x14ac:dyDescent="0.25">
      <c r="A724" s="9">
        <v>43403</v>
      </c>
      <c r="B724" s="10">
        <v>23063</v>
      </c>
      <c r="C724" s="11" t="s">
        <v>3128</v>
      </c>
      <c r="D724" s="12" t="s">
        <v>2091</v>
      </c>
      <c r="E724" s="15">
        <v>53.36</v>
      </c>
      <c r="F724" s="14">
        <v>53.36</v>
      </c>
      <c r="G724" s="12"/>
      <c r="H724" s="17"/>
      <c r="I724" s="16"/>
    </row>
    <row r="725" spans="1:9" s="18" customFormat="1" ht="12.2" customHeight="1" x14ac:dyDescent="0.25">
      <c r="A725" s="9">
        <v>43410</v>
      </c>
      <c r="B725" s="10">
        <v>22983</v>
      </c>
      <c r="C725" s="11" t="s">
        <v>3128</v>
      </c>
      <c r="D725" s="12" t="s">
        <v>523</v>
      </c>
      <c r="E725" s="15">
        <v>987.94</v>
      </c>
      <c r="F725" s="14">
        <v>987.94</v>
      </c>
      <c r="G725" s="12"/>
      <c r="H725" s="17"/>
      <c r="I725" s="16"/>
    </row>
    <row r="726" spans="1:9" s="18" customFormat="1" ht="12.2" customHeight="1" x14ac:dyDescent="0.25">
      <c r="A726" s="9">
        <v>43410</v>
      </c>
      <c r="B726" s="10">
        <v>14404</v>
      </c>
      <c r="C726" s="11" t="s">
        <v>3141</v>
      </c>
      <c r="D726" s="12" t="s">
        <v>1368</v>
      </c>
      <c r="E726" s="15">
        <v>132</v>
      </c>
      <c r="F726" s="14">
        <v>264</v>
      </c>
      <c r="G726" s="12"/>
      <c r="H726" s="17"/>
      <c r="I726" s="16"/>
    </row>
    <row r="727" spans="1:9" s="18" customFormat="1" ht="12.2" customHeight="1" x14ac:dyDescent="0.25">
      <c r="A727" s="9">
        <v>43410</v>
      </c>
      <c r="B727" s="10">
        <v>21480</v>
      </c>
      <c r="C727" s="11" t="s">
        <v>3141</v>
      </c>
      <c r="D727" s="12" t="s">
        <v>1893</v>
      </c>
      <c r="E727" s="15">
        <v>22909.4</v>
      </c>
      <c r="F727" s="14">
        <v>54872.2</v>
      </c>
      <c r="G727" s="12"/>
      <c r="H727" s="17"/>
      <c r="I727" s="16"/>
    </row>
    <row r="728" spans="1:9" s="18" customFormat="1" ht="12.2" customHeight="1" x14ac:dyDescent="0.25">
      <c r="A728" s="9">
        <v>43403</v>
      </c>
      <c r="B728" s="10">
        <v>13384</v>
      </c>
      <c r="C728" s="11" t="s">
        <v>3140</v>
      </c>
      <c r="D728" s="12" t="s">
        <v>1179</v>
      </c>
      <c r="E728" s="15">
        <v>48202</v>
      </c>
      <c r="F728" s="14">
        <v>48202</v>
      </c>
      <c r="G728" s="12" t="s">
        <v>3029</v>
      </c>
      <c r="H728" s="17"/>
      <c r="I728" s="16"/>
    </row>
    <row r="729" spans="1:9" s="18" customFormat="1" ht="12.2" customHeight="1" x14ac:dyDescent="0.25">
      <c r="A729" s="9">
        <v>43403</v>
      </c>
      <c r="B729" s="10">
        <v>12672</v>
      </c>
      <c r="C729" s="11" t="s">
        <v>3140</v>
      </c>
      <c r="D729" s="12" t="s">
        <v>2030</v>
      </c>
      <c r="E729" s="15">
        <v>6798</v>
      </c>
      <c r="F729" s="14">
        <v>6798</v>
      </c>
      <c r="G729" s="12" t="s">
        <v>3029</v>
      </c>
      <c r="H729" s="17"/>
      <c r="I729" s="16"/>
    </row>
    <row r="730" spans="1:9" s="18" customFormat="1" ht="12.2" customHeight="1" x14ac:dyDescent="0.25">
      <c r="A730" s="9">
        <v>43403</v>
      </c>
      <c r="B730" s="10">
        <v>26019</v>
      </c>
      <c r="C730" s="11" t="s">
        <v>3132</v>
      </c>
      <c r="D730" s="12" t="s">
        <v>2645</v>
      </c>
      <c r="E730" s="15">
        <v>5804.7</v>
      </c>
      <c r="F730" s="14">
        <v>6350.65</v>
      </c>
      <c r="G730" s="12"/>
      <c r="H730" s="17"/>
      <c r="I730" s="16"/>
    </row>
    <row r="731" spans="1:9" s="18" customFormat="1" ht="12.2" customHeight="1" x14ac:dyDescent="0.25">
      <c r="A731" s="9">
        <v>43410</v>
      </c>
      <c r="B731" s="10">
        <v>26019</v>
      </c>
      <c r="C731" s="11" t="s">
        <v>3132</v>
      </c>
      <c r="D731" s="12" t="s">
        <v>2645</v>
      </c>
      <c r="E731" s="15">
        <v>75</v>
      </c>
      <c r="F731" s="14">
        <v>6425.65</v>
      </c>
      <c r="G731" s="12"/>
      <c r="H731" s="17"/>
      <c r="I731" s="16"/>
    </row>
    <row r="732" spans="1:9" s="18" customFormat="1" ht="12.2" customHeight="1" x14ac:dyDescent="0.25">
      <c r="A732" s="9">
        <v>43410</v>
      </c>
      <c r="B732" s="10">
        <v>23159</v>
      </c>
      <c r="C732" s="11" t="s">
        <v>3140</v>
      </c>
      <c r="D732" s="12" t="s">
        <v>526</v>
      </c>
      <c r="E732" s="15">
        <v>9850</v>
      </c>
      <c r="F732" s="14">
        <v>9850</v>
      </c>
      <c r="G732" s="12"/>
      <c r="H732" s="17"/>
      <c r="I732" s="16"/>
    </row>
    <row r="733" spans="1:9" s="18" customFormat="1" ht="12.2" customHeight="1" x14ac:dyDescent="0.25">
      <c r="A733" s="9">
        <v>43410</v>
      </c>
      <c r="B733" s="10">
        <v>23605</v>
      </c>
      <c r="C733" s="11" t="s">
        <v>3128</v>
      </c>
      <c r="D733" s="12" t="s">
        <v>2177</v>
      </c>
      <c r="E733" s="15">
        <v>307.43</v>
      </c>
      <c r="F733" s="14">
        <v>307.43</v>
      </c>
      <c r="G733" s="12"/>
      <c r="H733" s="17"/>
      <c r="I733" s="16"/>
    </row>
    <row r="734" spans="1:9" s="18" customFormat="1" ht="12.2" customHeight="1" x14ac:dyDescent="0.25">
      <c r="A734" s="9">
        <v>43409</v>
      </c>
      <c r="B734" s="10">
        <v>43409</v>
      </c>
      <c r="C734" s="11" t="s">
        <v>3047</v>
      </c>
      <c r="D734" s="12" t="s">
        <v>3504</v>
      </c>
      <c r="E734" s="15">
        <v>32139.52</v>
      </c>
      <c r="F734" s="14"/>
      <c r="G734" s="12" t="s">
        <v>3046</v>
      </c>
      <c r="H734" s="17"/>
      <c r="I734" s="16"/>
    </row>
    <row r="735" spans="1:9" s="18" customFormat="1" ht="12.2" customHeight="1" x14ac:dyDescent="0.25">
      <c r="A735" s="9">
        <v>43410</v>
      </c>
      <c r="B735" s="10">
        <v>23676</v>
      </c>
      <c r="C735" s="11" t="s">
        <v>3128</v>
      </c>
      <c r="D735" s="12" t="s">
        <v>528</v>
      </c>
      <c r="E735" s="15">
        <v>453.22</v>
      </c>
      <c r="F735" s="14">
        <v>453.22</v>
      </c>
      <c r="G735" s="12"/>
      <c r="H735" s="17"/>
      <c r="I735" s="16"/>
    </row>
    <row r="736" spans="1:9" s="18" customFormat="1" ht="12.2" customHeight="1" x14ac:dyDescent="0.25">
      <c r="A736" s="9">
        <v>43409</v>
      </c>
      <c r="B736" s="10">
        <v>43409</v>
      </c>
      <c r="C736" s="11" t="s">
        <v>3047</v>
      </c>
      <c r="D736" s="12" t="s">
        <v>3524</v>
      </c>
      <c r="E736" s="15">
        <v>950</v>
      </c>
      <c r="F736" s="14"/>
      <c r="G736" s="12" t="s">
        <v>3046</v>
      </c>
      <c r="H736" s="17"/>
      <c r="I736" s="16"/>
    </row>
    <row r="737" spans="1:9" s="18" customFormat="1" ht="12.2" customHeight="1" x14ac:dyDescent="0.25">
      <c r="A737" s="9">
        <v>43410</v>
      </c>
      <c r="B737" s="10">
        <v>21963</v>
      </c>
      <c r="C737" s="11" t="s">
        <v>3127</v>
      </c>
      <c r="D737" s="12" t="s">
        <v>1957</v>
      </c>
      <c r="E737" s="15">
        <v>680</v>
      </c>
      <c r="F737" s="14">
        <v>1300</v>
      </c>
      <c r="G737" s="12"/>
      <c r="H737" s="17"/>
      <c r="I737" s="16"/>
    </row>
    <row r="738" spans="1:9" s="18" customFormat="1" ht="12.2" customHeight="1" x14ac:dyDescent="0.25">
      <c r="A738" s="9">
        <v>43410</v>
      </c>
      <c r="B738" s="10">
        <v>11445</v>
      </c>
      <c r="C738" s="11" t="s">
        <v>3128</v>
      </c>
      <c r="D738" s="12" t="s">
        <v>530</v>
      </c>
      <c r="E738" s="15">
        <v>162</v>
      </c>
      <c r="F738" s="14">
        <v>162</v>
      </c>
      <c r="G738" s="12"/>
      <c r="H738" s="17"/>
      <c r="I738" s="16"/>
    </row>
    <row r="739" spans="1:9" s="18" customFormat="1" ht="12.2" customHeight="1" x14ac:dyDescent="0.25">
      <c r="A739" s="9">
        <v>43410</v>
      </c>
      <c r="B739" s="10">
        <v>20814</v>
      </c>
      <c r="C739" s="11" t="s">
        <v>3128</v>
      </c>
      <c r="D739" s="12" t="s">
        <v>1840</v>
      </c>
      <c r="E739" s="15">
        <v>162</v>
      </c>
      <c r="F739" s="14">
        <v>162</v>
      </c>
      <c r="G739" s="63"/>
      <c r="H739" s="17"/>
      <c r="I739" s="16"/>
    </row>
    <row r="740" spans="1:9" s="18" customFormat="1" ht="12.2" customHeight="1" x14ac:dyDescent="0.25">
      <c r="A740" s="9">
        <v>43403</v>
      </c>
      <c r="B740" s="10">
        <v>19752</v>
      </c>
      <c r="C740" s="11" t="s">
        <v>3140</v>
      </c>
      <c r="D740" s="12" t="s">
        <v>1756</v>
      </c>
      <c r="E740" s="15">
        <v>190.8</v>
      </c>
      <c r="F740" s="14">
        <v>3457.28</v>
      </c>
      <c r="G740" s="12"/>
      <c r="H740" s="17"/>
      <c r="I740" s="16"/>
    </row>
    <row r="741" spans="1:9" s="18" customFormat="1" ht="12.2" customHeight="1" x14ac:dyDescent="0.25">
      <c r="A741" s="9">
        <v>43410</v>
      </c>
      <c r="B741" s="10">
        <v>27327</v>
      </c>
      <c r="C741" s="11" t="s">
        <v>3128</v>
      </c>
      <c r="D741" s="12" t="s">
        <v>3492</v>
      </c>
      <c r="E741" s="15">
        <v>198</v>
      </c>
      <c r="F741" s="14">
        <v>198</v>
      </c>
      <c r="G741" s="12"/>
      <c r="H741" s="17"/>
      <c r="I741" s="16"/>
    </row>
    <row r="742" spans="1:9" s="18" customFormat="1" ht="12.2" customHeight="1" x14ac:dyDescent="0.25">
      <c r="A742" s="9">
        <v>43409</v>
      </c>
      <c r="B742" s="10">
        <v>43409</v>
      </c>
      <c r="C742" s="11" t="s">
        <v>3047</v>
      </c>
      <c r="D742" s="12" t="s">
        <v>3514</v>
      </c>
      <c r="E742" s="15">
        <v>950</v>
      </c>
      <c r="F742" s="14"/>
      <c r="G742" s="12" t="s">
        <v>3046</v>
      </c>
      <c r="H742" s="17"/>
      <c r="I742" s="16"/>
    </row>
    <row r="743" spans="1:9" s="18" customFormat="1" ht="12.2" customHeight="1" x14ac:dyDescent="0.25">
      <c r="A743" s="9">
        <v>43399</v>
      </c>
      <c r="B743" s="10">
        <v>12636</v>
      </c>
      <c r="C743" s="11" t="s">
        <v>3073</v>
      </c>
      <c r="D743" s="12" t="s">
        <v>3294</v>
      </c>
      <c r="E743" s="15">
        <v>33477.25</v>
      </c>
      <c r="F743" s="14">
        <v>73912.099999999991</v>
      </c>
      <c r="G743" s="12" t="s">
        <v>3072</v>
      </c>
      <c r="H743" s="17"/>
      <c r="I743" s="16"/>
    </row>
    <row r="744" spans="1:9" s="18" customFormat="1" ht="12.2" customHeight="1" x14ac:dyDescent="0.25">
      <c r="A744" s="9">
        <v>43399</v>
      </c>
      <c r="B744" s="10">
        <v>12636</v>
      </c>
      <c r="C744" s="11" t="s">
        <v>3073</v>
      </c>
      <c r="D744" s="12" t="s">
        <v>3294</v>
      </c>
      <c r="E744" s="15">
        <v>6025.08</v>
      </c>
      <c r="F744" s="14">
        <v>79937.179999999993</v>
      </c>
      <c r="G744" s="12" t="s">
        <v>3072</v>
      </c>
      <c r="H744" s="17"/>
      <c r="I744" s="16"/>
    </row>
    <row r="745" spans="1:9" s="18" customFormat="1" ht="12.2" customHeight="1" x14ac:dyDescent="0.25">
      <c r="A745" s="9">
        <v>43405</v>
      </c>
      <c r="B745" s="10">
        <v>12636</v>
      </c>
      <c r="C745" s="11" t="s">
        <v>3073</v>
      </c>
      <c r="D745" s="12" t="s">
        <v>3294</v>
      </c>
      <c r="E745" s="15">
        <v>250</v>
      </c>
      <c r="F745" s="14">
        <v>80187.179999999993</v>
      </c>
      <c r="G745" s="12" t="s">
        <v>3072</v>
      </c>
      <c r="H745" s="17"/>
      <c r="I745" s="16"/>
    </row>
    <row r="746" spans="1:9" s="18" customFormat="1" ht="12.2" customHeight="1" x14ac:dyDescent="0.25">
      <c r="A746" s="9">
        <v>43403</v>
      </c>
      <c r="B746" s="10">
        <v>18853</v>
      </c>
      <c r="C746" s="11" t="s">
        <v>3127</v>
      </c>
      <c r="D746" s="12" t="s">
        <v>1683</v>
      </c>
      <c r="E746" s="15">
        <v>27900</v>
      </c>
      <c r="F746" s="14">
        <v>29900</v>
      </c>
      <c r="G746" s="12"/>
      <c r="H746" s="17"/>
      <c r="I746" s="16"/>
    </row>
    <row r="747" spans="1:9" s="18" customFormat="1" ht="12.2" customHeight="1" x14ac:dyDescent="0.25">
      <c r="A747" s="9">
        <v>43410</v>
      </c>
      <c r="B747" s="10">
        <v>18701</v>
      </c>
      <c r="C747" s="11" t="s">
        <v>3128</v>
      </c>
      <c r="D747" s="12" t="s">
        <v>1670</v>
      </c>
      <c r="E747" s="15">
        <v>126</v>
      </c>
      <c r="F747" s="14">
        <v>126</v>
      </c>
      <c r="G747" s="12"/>
      <c r="H747" s="17"/>
      <c r="I747" s="16"/>
    </row>
    <row r="748" spans="1:9" s="18" customFormat="1" ht="12.2" customHeight="1" x14ac:dyDescent="0.25">
      <c r="A748" s="9">
        <v>43403</v>
      </c>
      <c r="B748" s="10">
        <v>14710</v>
      </c>
      <c r="C748" s="11" t="s">
        <v>3141</v>
      </c>
      <c r="D748" s="12" t="s">
        <v>1413</v>
      </c>
      <c r="E748" s="15">
        <v>750</v>
      </c>
      <c r="F748" s="14">
        <v>750</v>
      </c>
      <c r="G748" s="12"/>
      <c r="H748" s="17"/>
      <c r="I748" s="16"/>
    </row>
    <row r="749" spans="1:9" s="18" customFormat="1" ht="12.2" customHeight="1" x14ac:dyDescent="0.25">
      <c r="A749" s="9">
        <v>43410</v>
      </c>
      <c r="B749" s="10">
        <v>20807</v>
      </c>
      <c r="C749" s="11" t="s">
        <v>3127</v>
      </c>
      <c r="D749" s="12" t="s">
        <v>1838</v>
      </c>
      <c r="E749" s="15">
        <v>2500</v>
      </c>
      <c r="F749" s="14">
        <v>2500</v>
      </c>
      <c r="G749" s="12"/>
      <c r="H749" s="17"/>
      <c r="I749" s="16"/>
    </row>
    <row r="750" spans="1:9" s="18" customFormat="1" ht="12.2" customHeight="1" x14ac:dyDescent="0.25">
      <c r="A750" s="9">
        <v>43403</v>
      </c>
      <c r="B750" s="10">
        <v>26913</v>
      </c>
      <c r="C750" s="11" t="s">
        <v>3140</v>
      </c>
      <c r="D750" s="12" t="s">
        <v>2870</v>
      </c>
      <c r="E750" s="15">
        <v>2933</v>
      </c>
      <c r="F750" s="14">
        <v>2933</v>
      </c>
      <c r="G750" s="12"/>
      <c r="H750" s="17"/>
      <c r="I750" s="16"/>
    </row>
    <row r="751" spans="1:9" s="18" customFormat="1" ht="12.2" customHeight="1" x14ac:dyDescent="0.25">
      <c r="A751" s="9">
        <v>43405</v>
      </c>
      <c r="B751" s="10">
        <v>16078</v>
      </c>
      <c r="C751" s="11" t="s">
        <v>3047</v>
      </c>
      <c r="D751" s="12" t="s">
        <v>3488</v>
      </c>
      <c r="E751" s="15">
        <v>180</v>
      </c>
      <c r="F751" s="14"/>
      <c r="G751" s="12" t="s">
        <v>3046</v>
      </c>
      <c r="H751" s="17"/>
      <c r="I751" s="16"/>
    </row>
    <row r="752" spans="1:9" s="18" customFormat="1" ht="12.2" customHeight="1" x14ac:dyDescent="0.25">
      <c r="A752" s="9">
        <v>43403</v>
      </c>
      <c r="B752" s="10">
        <v>10822</v>
      </c>
      <c r="C752" s="11" t="s">
        <v>3140</v>
      </c>
      <c r="D752" s="12" t="s">
        <v>537</v>
      </c>
      <c r="E752" s="15">
        <v>450.03</v>
      </c>
      <c r="F752" s="14">
        <v>2614.0100000000002</v>
      </c>
      <c r="G752" s="12"/>
      <c r="H752" s="17"/>
      <c r="I752" s="16"/>
    </row>
    <row r="753" spans="1:9" s="18" customFormat="1" ht="12.2" customHeight="1" x14ac:dyDescent="0.25">
      <c r="A753" s="9">
        <v>43403</v>
      </c>
      <c r="B753" s="10">
        <v>10822</v>
      </c>
      <c r="C753" s="11" t="s">
        <v>3140</v>
      </c>
      <c r="D753" s="12" t="s">
        <v>3220</v>
      </c>
      <c r="E753" s="15">
        <v>583.18000000000006</v>
      </c>
      <c r="F753" s="14">
        <v>2614.0100000000002</v>
      </c>
      <c r="G753" s="12"/>
      <c r="H753" s="17"/>
      <c r="I753" s="16"/>
    </row>
    <row r="754" spans="1:9" s="18" customFormat="1" ht="12.2" customHeight="1" x14ac:dyDescent="0.25">
      <c r="A754" s="9">
        <v>43403</v>
      </c>
      <c r="B754" s="10">
        <v>10565</v>
      </c>
      <c r="C754" s="11" t="s">
        <v>3140</v>
      </c>
      <c r="D754" s="12" t="s">
        <v>538</v>
      </c>
      <c r="E754" s="15">
        <v>12620.31</v>
      </c>
      <c r="F754" s="14">
        <v>108341.95</v>
      </c>
      <c r="G754" s="12"/>
      <c r="H754" s="17"/>
      <c r="I754" s="16"/>
    </row>
    <row r="755" spans="1:9" s="18" customFormat="1" ht="12.2" customHeight="1" x14ac:dyDescent="0.25">
      <c r="A755" s="9">
        <v>43410</v>
      </c>
      <c r="B755" s="10">
        <v>10565</v>
      </c>
      <c r="C755" s="11" t="s">
        <v>3140</v>
      </c>
      <c r="D755" s="12" t="s">
        <v>538</v>
      </c>
      <c r="E755" s="15">
        <v>3940</v>
      </c>
      <c r="F755" s="14">
        <v>112281.95</v>
      </c>
      <c r="G755" s="12"/>
      <c r="H755" s="17"/>
      <c r="I755" s="16"/>
    </row>
    <row r="756" spans="1:9" s="18" customFormat="1" ht="12.2" customHeight="1" x14ac:dyDescent="0.25">
      <c r="A756" s="9">
        <v>43402</v>
      </c>
      <c r="B756" s="10">
        <v>16078</v>
      </c>
      <c r="C756" s="11" t="s">
        <v>3047</v>
      </c>
      <c r="D756" s="12" t="s">
        <v>3445</v>
      </c>
      <c r="E756" s="15">
        <v>248722.52</v>
      </c>
      <c r="F756" s="14"/>
      <c r="G756" s="12" t="s">
        <v>3046</v>
      </c>
      <c r="H756" s="17"/>
      <c r="I756" s="16"/>
    </row>
    <row r="757" spans="1:9" s="18" customFormat="1" ht="12.2" customHeight="1" x14ac:dyDescent="0.25">
      <c r="A757" s="9">
        <v>43410</v>
      </c>
      <c r="B757" s="10">
        <v>26570</v>
      </c>
      <c r="C757" s="11" t="s">
        <v>3140</v>
      </c>
      <c r="D757" s="12" t="s">
        <v>2770</v>
      </c>
      <c r="E757" s="15">
        <v>1510</v>
      </c>
      <c r="F757" s="14">
        <v>1510</v>
      </c>
      <c r="G757" s="12"/>
      <c r="H757" s="17"/>
      <c r="I757" s="16"/>
    </row>
    <row r="758" spans="1:9" s="18" customFormat="1" ht="12.2" customHeight="1" x14ac:dyDescent="0.25">
      <c r="A758" s="9">
        <v>43403</v>
      </c>
      <c r="B758" s="10">
        <v>19458</v>
      </c>
      <c r="C758" s="11" t="s">
        <v>3140</v>
      </c>
      <c r="D758" s="12" t="s">
        <v>1728</v>
      </c>
      <c r="E758" s="15">
        <v>477</v>
      </c>
      <c r="F758" s="14">
        <v>477</v>
      </c>
      <c r="G758" s="12"/>
      <c r="H758" s="17"/>
      <c r="I758" s="16"/>
    </row>
    <row r="759" spans="1:9" s="18" customFormat="1" ht="12.2" customHeight="1" x14ac:dyDescent="0.25">
      <c r="A759" s="9">
        <v>43410</v>
      </c>
      <c r="B759" s="10">
        <v>24197</v>
      </c>
      <c r="C759" s="11" t="s">
        <v>3140</v>
      </c>
      <c r="D759" s="12" t="s">
        <v>2292</v>
      </c>
      <c r="E759" s="15">
        <v>250.66</v>
      </c>
      <c r="F759" s="14">
        <v>250.66</v>
      </c>
      <c r="G759" s="12"/>
      <c r="H759" s="17"/>
      <c r="I759" s="16"/>
    </row>
    <row r="760" spans="1:9" s="18" customFormat="1" ht="12.2" customHeight="1" x14ac:dyDescent="0.25">
      <c r="A760" s="9">
        <v>43410</v>
      </c>
      <c r="B760" s="10">
        <v>24914</v>
      </c>
      <c r="C760" s="11" t="s">
        <v>3128</v>
      </c>
      <c r="D760" s="12" t="s">
        <v>2404</v>
      </c>
      <c r="E760" s="15">
        <v>162</v>
      </c>
      <c r="F760" s="14">
        <v>162</v>
      </c>
      <c r="G760" s="12"/>
      <c r="H760" s="17"/>
      <c r="I760" s="16"/>
    </row>
    <row r="761" spans="1:9" s="18" customFormat="1" ht="12.2" customHeight="1" x14ac:dyDescent="0.25">
      <c r="A761" s="9">
        <v>43410</v>
      </c>
      <c r="B761" s="10">
        <v>23730</v>
      </c>
      <c r="C761" s="11" t="s">
        <v>3134</v>
      </c>
      <c r="D761" s="12" t="s">
        <v>2207</v>
      </c>
      <c r="E761" s="15">
        <v>40</v>
      </c>
      <c r="F761" s="14">
        <v>1282.6400000000001</v>
      </c>
      <c r="G761" s="12"/>
      <c r="H761" s="17"/>
      <c r="I761" s="16"/>
    </row>
    <row r="762" spans="1:9" s="18" customFormat="1" ht="12.2" customHeight="1" x14ac:dyDescent="0.25">
      <c r="A762" s="9">
        <v>43403</v>
      </c>
      <c r="B762" s="10">
        <v>24154</v>
      </c>
      <c r="C762" s="11" t="s">
        <v>3127</v>
      </c>
      <c r="D762" s="12" t="s">
        <v>545</v>
      </c>
      <c r="E762" s="15">
        <v>750</v>
      </c>
      <c r="F762" s="14">
        <v>1650</v>
      </c>
      <c r="G762" s="12"/>
      <c r="H762" s="17"/>
      <c r="I762" s="16"/>
    </row>
    <row r="763" spans="1:9" s="18" customFormat="1" ht="12.2" customHeight="1" x14ac:dyDescent="0.25">
      <c r="A763" s="9">
        <v>43403</v>
      </c>
      <c r="B763" s="10">
        <v>24391</v>
      </c>
      <c r="C763" s="11" t="s">
        <v>3127</v>
      </c>
      <c r="D763" s="12" t="s">
        <v>546</v>
      </c>
      <c r="E763" s="15">
        <v>3300</v>
      </c>
      <c r="F763" s="14">
        <v>4550</v>
      </c>
      <c r="G763" s="12"/>
      <c r="H763" s="17"/>
      <c r="I763" s="16"/>
    </row>
    <row r="764" spans="1:9" s="18" customFormat="1" ht="12.2" customHeight="1" x14ac:dyDescent="0.25">
      <c r="A764" s="9">
        <v>43410</v>
      </c>
      <c r="B764" s="10">
        <v>24391</v>
      </c>
      <c r="C764" s="11" t="s">
        <v>3127</v>
      </c>
      <c r="D764" s="12" t="s">
        <v>546</v>
      </c>
      <c r="E764" s="15">
        <v>1300</v>
      </c>
      <c r="F764" s="14">
        <v>5850</v>
      </c>
      <c r="G764" s="12"/>
      <c r="H764" s="17"/>
      <c r="I764" s="16"/>
    </row>
    <row r="765" spans="1:9" s="18" customFormat="1" ht="12.2" customHeight="1" x14ac:dyDescent="0.25">
      <c r="A765" s="9">
        <v>43410</v>
      </c>
      <c r="B765" s="10">
        <v>25485</v>
      </c>
      <c r="C765" s="11" t="s">
        <v>3128</v>
      </c>
      <c r="D765" s="12" t="s">
        <v>2533</v>
      </c>
      <c r="E765" s="15">
        <v>8.17</v>
      </c>
      <c r="F765" s="14">
        <v>8.17</v>
      </c>
      <c r="G765" s="12"/>
      <c r="H765" s="17"/>
      <c r="I765" s="16"/>
    </row>
    <row r="766" spans="1:9" s="18" customFormat="1" ht="12.2" customHeight="1" x14ac:dyDescent="0.25">
      <c r="A766" s="9">
        <v>43403</v>
      </c>
      <c r="B766" s="10">
        <v>17380</v>
      </c>
      <c r="C766" s="11" t="s">
        <v>3134</v>
      </c>
      <c r="D766" s="12" t="s">
        <v>1534</v>
      </c>
      <c r="E766" s="15">
        <v>22.45</v>
      </c>
      <c r="F766" s="14">
        <v>361.13</v>
      </c>
      <c r="G766" s="12" t="s">
        <v>3029</v>
      </c>
      <c r="H766" s="17"/>
      <c r="I766" s="16"/>
    </row>
    <row r="767" spans="1:9" s="18" customFormat="1" ht="12.2" customHeight="1" x14ac:dyDescent="0.25">
      <c r="A767" s="9">
        <v>43410</v>
      </c>
      <c r="B767" s="10">
        <v>21775</v>
      </c>
      <c r="C767" s="11" t="s">
        <v>3141</v>
      </c>
      <c r="D767" s="12" t="s">
        <v>1925</v>
      </c>
      <c r="E767" s="15">
        <v>23704</v>
      </c>
      <c r="F767" s="14">
        <v>23704</v>
      </c>
      <c r="G767" s="12"/>
      <c r="H767" s="17"/>
      <c r="I767" s="16"/>
    </row>
    <row r="768" spans="1:9" s="18" customFormat="1" ht="12.2" customHeight="1" x14ac:dyDescent="0.25">
      <c r="A768" s="9">
        <v>43403</v>
      </c>
      <c r="B768" s="10">
        <v>24198</v>
      </c>
      <c r="C768" s="11" t="s">
        <v>3127</v>
      </c>
      <c r="D768" s="12" t="s">
        <v>2293</v>
      </c>
      <c r="E768" s="15">
        <v>927.5</v>
      </c>
      <c r="F768" s="14">
        <v>1565</v>
      </c>
      <c r="G768" s="12"/>
      <c r="H768" s="17"/>
      <c r="I768" s="16"/>
    </row>
    <row r="769" spans="1:9" s="18" customFormat="1" ht="12.2" customHeight="1" x14ac:dyDescent="0.25">
      <c r="A769" s="9">
        <v>43410</v>
      </c>
      <c r="B769" s="10">
        <v>24198</v>
      </c>
      <c r="C769" s="11" t="s">
        <v>3127</v>
      </c>
      <c r="D769" s="12" t="s">
        <v>2293</v>
      </c>
      <c r="E769" s="15">
        <v>400</v>
      </c>
      <c r="F769" s="14">
        <v>1965</v>
      </c>
      <c r="G769" s="12"/>
      <c r="H769" s="17"/>
      <c r="I769" s="16"/>
    </row>
    <row r="770" spans="1:9" s="18" customFormat="1" ht="12.2" customHeight="1" x14ac:dyDescent="0.25">
      <c r="A770" s="9">
        <v>43403</v>
      </c>
      <c r="B770" s="10">
        <v>14662</v>
      </c>
      <c r="C770" s="11" t="s">
        <v>3140</v>
      </c>
      <c r="D770" s="12" t="s">
        <v>548</v>
      </c>
      <c r="E770" s="15">
        <v>1817.0200000000002</v>
      </c>
      <c r="F770" s="14">
        <v>8801.25</v>
      </c>
      <c r="G770" s="12"/>
      <c r="H770" s="17"/>
      <c r="I770" s="16"/>
    </row>
    <row r="771" spans="1:9" s="18" customFormat="1" ht="12.2" customHeight="1" x14ac:dyDescent="0.25">
      <c r="A771" s="9">
        <v>43410</v>
      </c>
      <c r="B771" s="66">
        <v>14662</v>
      </c>
      <c r="C771" s="11" t="s">
        <v>3140</v>
      </c>
      <c r="D771" s="12" t="s">
        <v>548</v>
      </c>
      <c r="E771" s="15">
        <v>578.66999999999996</v>
      </c>
      <c r="F771" s="14">
        <v>9379.92</v>
      </c>
      <c r="G771" s="12"/>
      <c r="H771" s="17"/>
      <c r="I771" s="16"/>
    </row>
    <row r="772" spans="1:9" s="18" customFormat="1" ht="12.2" customHeight="1" x14ac:dyDescent="0.25">
      <c r="A772" s="9">
        <v>43403</v>
      </c>
      <c r="B772" s="10">
        <v>23184</v>
      </c>
      <c r="C772" s="11" t="s">
        <v>3128</v>
      </c>
      <c r="D772" s="12" t="s">
        <v>2111</v>
      </c>
      <c r="E772" s="15">
        <v>162</v>
      </c>
      <c r="F772" s="14">
        <v>162</v>
      </c>
      <c r="G772" s="12"/>
      <c r="H772" s="17"/>
      <c r="I772" s="16"/>
    </row>
    <row r="773" spans="1:9" s="18" customFormat="1" ht="12.2" customHeight="1" x14ac:dyDescent="0.25">
      <c r="A773" s="9">
        <v>43403</v>
      </c>
      <c r="B773" s="10">
        <v>11792</v>
      </c>
      <c r="C773" s="11" t="s">
        <v>3127</v>
      </c>
      <c r="D773" s="12" t="s">
        <v>549</v>
      </c>
      <c r="E773" s="15">
        <v>12488</v>
      </c>
      <c r="F773" s="14">
        <v>22488</v>
      </c>
      <c r="G773" s="12" t="s">
        <v>3029</v>
      </c>
      <c r="H773" s="17"/>
      <c r="I773" s="16"/>
    </row>
    <row r="774" spans="1:9" s="18" customFormat="1" ht="12.2" customHeight="1" x14ac:dyDescent="0.25">
      <c r="A774" s="9">
        <v>43403</v>
      </c>
      <c r="B774" s="10">
        <v>23418</v>
      </c>
      <c r="C774" s="11" t="s">
        <v>3127</v>
      </c>
      <c r="D774" s="12" t="s">
        <v>2148</v>
      </c>
      <c r="E774" s="15">
        <v>675</v>
      </c>
      <c r="F774" s="14">
        <v>675</v>
      </c>
      <c r="G774" s="12"/>
      <c r="H774" s="17"/>
      <c r="I774" s="16"/>
    </row>
    <row r="775" spans="1:9" s="18" customFormat="1" ht="12.2" customHeight="1" x14ac:dyDescent="0.25">
      <c r="A775" s="9">
        <v>43410</v>
      </c>
      <c r="B775" s="10">
        <v>13923</v>
      </c>
      <c r="C775" s="11" t="s">
        <v>3140</v>
      </c>
      <c r="D775" s="12" t="s">
        <v>3534</v>
      </c>
      <c r="E775" s="15">
        <v>42</v>
      </c>
      <c r="F775" s="14">
        <v>42</v>
      </c>
      <c r="G775" s="12"/>
      <c r="H775" s="17"/>
      <c r="I775" s="16"/>
    </row>
    <row r="776" spans="1:9" s="18" customFormat="1" ht="12.2" customHeight="1" x14ac:dyDescent="0.25">
      <c r="A776" s="9">
        <v>43403</v>
      </c>
      <c r="B776" s="10">
        <v>11616</v>
      </c>
      <c r="C776" s="11" t="s">
        <v>3136</v>
      </c>
      <c r="D776" s="12" t="s">
        <v>947</v>
      </c>
      <c r="E776" s="15">
        <v>350</v>
      </c>
      <c r="F776" s="14">
        <v>350</v>
      </c>
      <c r="G776" s="12" t="s">
        <v>3029</v>
      </c>
      <c r="H776" s="17"/>
      <c r="I776" s="16"/>
    </row>
    <row r="777" spans="1:9" s="18" customFormat="1" ht="12.2" customHeight="1" x14ac:dyDescent="0.25">
      <c r="A777" s="9">
        <v>43409</v>
      </c>
      <c r="B777" s="10">
        <v>43409</v>
      </c>
      <c r="C777" s="11" t="s">
        <v>3047</v>
      </c>
      <c r="D777" s="12" t="s">
        <v>3510</v>
      </c>
      <c r="E777" s="15">
        <v>475</v>
      </c>
      <c r="F777" s="14"/>
      <c r="G777" s="12" t="s">
        <v>3046</v>
      </c>
      <c r="H777" s="17"/>
      <c r="I777" s="16"/>
    </row>
    <row r="778" spans="1:9" s="18" customFormat="1" ht="12.2" customHeight="1" x14ac:dyDescent="0.25">
      <c r="A778" s="9">
        <v>43403</v>
      </c>
      <c r="B778" s="10">
        <v>24292</v>
      </c>
      <c r="C778" s="11" t="s">
        <v>3134</v>
      </c>
      <c r="D778" s="12" t="s">
        <v>2311</v>
      </c>
      <c r="E778" s="15">
        <v>1068.94</v>
      </c>
      <c r="F778" s="14">
        <v>3158.69</v>
      </c>
      <c r="G778" s="12" t="s">
        <v>3029</v>
      </c>
      <c r="H778" s="17"/>
      <c r="I778" s="16"/>
    </row>
    <row r="779" spans="1:9" s="18" customFormat="1" ht="12.2" customHeight="1" x14ac:dyDescent="0.25">
      <c r="A779" s="9">
        <v>43410</v>
      </c>
      <c r="B779" s="10">
        <v>19349</v>
      </c>
      <c r="C779" s="11" t="s">
        <v>3140</v>
      </c>
      <c r="D779" s="12" t="s">
        <v>1719</v>
      </c>
      <c r="E779" s="15">
        <v>897</v>
      </c>
      <c r="F779" s="14">
        <v>897</v>
      </c>
      <c r="G779" s="12"/>
      <c r="H779" s="17"/>
      <c r="I779" s="16"/>
    </row>
    <row r="780" spans="1:9" s="18" customFormat="1" ht="12.2" customHeight="1" x14ac:dyDescent="0.25">
      <c r="A780" s="9">
        <v>43403</v>
      </c>
      <c r="B780" s="10">
        <v>22444</v>
      </c>
      <c r="C780" s="11" t="s">
        <v>3140</v>
      </c>
      <c r="D780" s="12" t="s">
        <v>2012</v>
      </c>
      <c r="E780" s="15">
        <v>45</v>
      </c>
      <c r="F780" s="14">
        <v>45</v>
      </c>
      <c r="G780" s="12"/>
      <c r="H780" s="17"/>
      <c r="I780" s="16"/>
    </row>
    <row r="781" spans="1:9" s="18" customFormat="1" ht="12.2" customHeight="1" x14ac:dyDescent="0.25">
      <c r="A781" s="9">
        <v>43403</v>
      </c>
      <c r="B781" s="10">
        <v>24203</v>
      </c>
      <c r="C781" s="11" t="s">
        <v>3134</v>
      </c>
      <c r="D781" s="12" t="s">
        <v>2294</v>
      </c>
      <c r="E781" s="15">
        <v>89.14</v>
      </c>
      <c r="F781" s="14">
        <v>89.14</v>
      </c>
      <c r="G781" s="12" t="s">
        <v>3029</v>
      </c>
      <c r="H781" s="17"/>
      <c r="I781" s="16"/>
    </row>
    <row r="782" spans="1:9" s="18" customFormat="1" ht="12.2" customHeight="1" x14ac:dyDescent="0.25">
      <c r="A782" s="9">
        <v>43403</v>
      </c>
      <c r="B782" s="10">
        <v>14166</v>
      </c>
      <c r="C782" s="11" t="s">
        <v>3140</v>
      </c>
      <c r="D782" s="12" t="s">
        <v>1329</v>
      </c>
      <c r="E782" s="15">
        <v>1621.63</v>
      </c>
      <c r="F782" s="14">
        <v>9317.3799999999992</v>
      </c>
      <c r="G782" s="12"/>
      <c r="H782" s="17"/>
      <c r="I782" s="16"/>
    </row>
    <row r="783" spans="1:9" s="18" customFormat="1" ht="12.2" customHeight="1" x14ac:dyDescent="0.25">
      <c r="A783" s="9">
        <v>43410</v>
      </c>
      <c r="B783" s="10">
        <v>14166</v>
      </c>
      <c r="C783" s="11" t="s">
        <v>3140</v>
      </c>
      <c r="D783" s="12" t="s">
        <v>1329</v>
      </c>
      <c r="E783" s="15">
        <v>225</v>
      </c>
      <c r="F783" s="14">
        <v>9542.3799999999992</v>
      </c>
      <c r="G783" s="12"/>
      <c r="H783" s="17"/>
      <c r="I783" s="16"/>
    </row>
    <row r="784" spans="1:9" s="18" customFormat="1" ht="12.2" customHeight="1" x14ac:dyDescent="0.25">
      <c r="A784" s="9">
        <v>43403</v>
      </c>
      <c r="B784" s="10">
        <v>14453</v>
      </c>
      <c r="C784" s="11" t="s">
        <v>3134</v>
      </c>
      <c r="D784" s="12" t="s">
        <v>1381</v>
      </c>
      <c r="E784" s="15">
        <v>465.11</v>
      </c>
      <c r="F784" s="14">
        <v>1096.0999999999999</v>
      </c>
      <c r="G784" s="12" t="s">
        <v>3029</v>
      </c>
      <c r="H784" s="17"/>
      <c r="I784" s="16"/>
    </row>
    <row r="785" spans="1:9" s="18" customFormat="1" ht="12.2" customHeight="1" x14ac:dyDescent="0.25">
      <c r="A785" s="9">
        <v>43410</v>
      </c>
      <c r="B785" s="10">
        <v>21500</v>
      </c>
      <c r="C785" s="11" t="s">
        <v>3127</v>
      </c>
      <c r="D785" s="12" t="s">
        <v>1895</v>
      </c>
      <c r="E785" s="15">
        <v>2700</v>
      </c>
      <c r="F785" s="14">
        <v>2700</v>
      </c>
      <c r="G785" s="12"/>
      <c r="H785" s="17"/>
      <c r="I785" s="16"/>
    </row>
    <row r="786" spans="1:9" s="18" customFormat="1" ht="12.2" customHeight="1" x14ac:dyDescent="0.25">
      <c r="A786" s="9">
        <v>43410</v>
      </c>
      <c r="B786" s="10">
        <v>27336</v>
      </c>
      <c r="C786" s="11" t="s">
        <v>3128</v>
      </c>
      <c r="D786" s="12" t="s">
        <v>3535</v>
      </c>
      <c r="E786" s="15">
        <v>126</v>
      </c>
      <c r="F786" s="14">
        <v>126</v>
      </c>
      <c r="G786" s="12"/>
      <c r="H786" s="17"/>
      <c r="I786" s="16"/>
    </row>
    <row r="787" spans="1:9" s="18" customFormat="1" ht="12.2" customHeight="1" x14ac:dyDescent="0.25">
      <c r="A787" s="9">
        <v>43403</v>
      </c>
      <c r="B787" s="10">
        <v>14444</v>
      </c>
      <c r="C787" s="11" t="s">
        <v>3140</v>
      </c>
      <c r="D787" s="12" t="s">
        <v>1378</v>
      </c>
      <c r="E787" s="15">
        <v>860364.65</v>
      </c>
      <c r="F787" s="14">
        <v>860364.65</v>
      </c>
      <c r="G787" s="12" t="s">
        <v>3029</v>
      </c>
      <c r="H787" s="17"/>
      <c r="I787" s="16"/>
    </row>
    <row r="788" spans="1:9" s="18" customFormat="1" ht="12.2" customHeight="1" x14ac:dyDescent="0.25">
      <c r="A788" s="9">
        <v>43404</v>
      </c>
      <c r="B788" s="10">
        <v>16078</v>
      </c>
      <c r="C788" s="11" t="s">
        <v>3047</v>
      </c>
      <c r="D788" s="12" t="s">
        <v>3477</v>
      </c>
      <c r="E788" s="15">
        <v>750</v>
      </c>
      <c r="F788" s="14"/>
      <c r="G788" s="12" t="s">
        <v>3046</v>
      </c>
      <c r="H788" s="17"/>
      <c r="I788" s="16"/>
    </row>
    <row r="789" spans="1:9" s="18" customFormat="1" ht="12.2" customHeight="1" x14ac:dyDescent="0.25">
      <c r="A789" s="9">
        <v>43403</v>
      </c>
      <c r="B789" s="10">
        <v>13400</v>
      </c>
      <c r="C789" s="11" t="s">
        <v>3141</v>
      </c>
      <c r="D789" s="12" t="s">
        <v>1181</v>
      </c>
      <c r="E789" s="15">
        <v>7680</v>
      </c>
      <c r="F789" s="14">
        <v>20794.66</v>
      </c>
      <c r="G789" s="12"/>
      <c r="H789" s="17"/>
      <c r="I789" s="16"/>
    </row>
    <row r="790" spans="1:9" s="18" customFormat="1" ht="12.2" customHeight="1" x14ac:dyDescent="0.25">
      <c r="A790" s="9">
        <v>43410</v>
      </c>
      <c r="B790" s="10">
        <v>14441</v>
      </c>
      <c r="C790" s="11" t="s">
        <v>3140</v>
      </c>
      <c r="D790" s="12" t="s">
        <v>559</v>
      </c>
      <c r="E790" s="15">
        <v>88</v>
      </c>
      <c r="F790" s="14">
        <v>352</v>
      </c>
      <c r="G790" s="12"/>
      <c r="H790" s="17"/>
      <c r="I790" s="16"/>
    </row>
    <row r="791" spans="1:9" s="18" customFormat="1" ht="12.2" customHeight="1" x14ac:dyDescent="0.25">
      <c r="A791" s="9">
        <v>43403</v>
      </c>
      <c r="B791" s="10">
        <v>13525</v>
      </c>
      <c r="C791" s="11" t="s">
        <v>3140</v>
      </c>
      <c r="D791" s="12" t="s">
        <v>1205</v>
      </c>
      <c r="E791" s="15">
        <v>66.81</v>
      </c>
      <c r="F791" s="14">
        <v>203.44</v>
      </c>
      <c r="G791" s="12"/>
      <c r="H791" s="17"/>
      <c r="I791" s="16"/>
    </row>
    <row r="792" spans="1:9" s="18" customFormat="1" ht="12.2" customHeight="1" x14ac:dyDescent="0.25">
      <c r="A792" s="9">
        <v>43403</v>
      </c>
      <c r="B792" s="10">
        <v>12535</v>
      </c>
      <c r="C792" s="11" t="s">
        <v>3127</v>
      </c>
      <c r="D792" s="12" t="s">
        <v>562</v>
      </c>
      <c r="E792" s="15">
        <v>800</v>
      </c>
      <c r="F792" s="14">
        <v>4305</v>
      </c>
      <c r="G792" s="12"/>
      <c r="H792" s="17"/>
      <c r="I792" s="16"/>
    </row>
    <row r="793" spans="1:9" s="18" customFormat="1" ht="12.2" customHeight="1" x14ac:dyDescent="0.25">
      <c r="A793" s="9">
        <v>43410</v>
      </c>
      <c r="B793" s="10">
        <v>12535</v>
      </c>
      <c r="C793" s="11" t="s">
        <v>3127</v>
      </c>
      <c r="D793" s="12" t="s">
        <v>562</v>
      </c>
      <c r="E793" s="15">
        <v>645</v>
      </c>
      <c r="F793" s="14">
        <v>4950</v>
      </c>
      <c r="G793" s="12"/>
      <c r="H793" s="17"/>
      <c r="I793" s="16"/>
    </row>
    <row r="794" spans="1:9" s="18" customFormat="1" ht="12.2" customHeight="1" x14ac:dyDescent="0.25">
      <c r="A794" s="9">
        <v>43410</v>
      </c>
      <c r="B794" s="10">
        <v>22936</v>
      </c>
      <c r="C794" s="11" t="s">
        <v>3127</v>
      </c>
      <c r="D794" s="12" t="s">
        <v>2074</v>
      </c>
      <c r="E794" s="15">
        <v>300</v>
      </c>
      <c r="F794" s="14">
        <v>300</v>
      </c>
      <c r="G794" s="12"/>
      <c r="H794" s="17"/>
      <c r="I794" s="16"/>
    </row>
    <row r="795" spans="1:9" s="18" customFormat="1" ht="12.2" customHeight="1" x14ac:dyDescent="0.25">
      <c r="A795" s="9">
        <v>43403</v>
      </c>
      <c r="B795" s="10">
        <v>11034</v>
      </c>
      <c r="C795" s="11" t="s">
        <v>3127</v>
      </c>
      <c r="D795" s="12" t="s">
        <v>566</v>
      </c>
      <c r="E795" s="15">
        <v>1675</v>
      </c>
      <c r="F795" s="14">
        <v>9325</v>
      </c>
      <c r="G795" s="12"/>
      <c r="H795" s="17"/>
      <c r="I795" s="16"/>
    </row>
    <row r="796" spans="1:9" s="18" customFormat="1" ht="12.2" customHeight="1" x14ac:dyDescent="0.25">
      <c r="A796" s="9">
        <v>43403</v>
      </c>
      <c r="B796" s="10">
        <v>11839</v>
      </c>
      <c r="C796" s="11" t="s">
        <v>3127</v>
      </c>
      <c r="D796" s="12" t="s">
        <v>567</v>
      </c>
      <c r="E796" s="15">
        <v>2080</v>
      </c>
      <c r="F796" s="14">
        <v>4980</v>
      </c>
      <c r="G796" s="12"/>
      <c r="H796" s="17"/>
      <c r="I796" s="16"/>
    </row>
    <row r="797" spans="1:9" s="18" customFormat="1" ht="12.2" customHeight="1" x14ac:dyDescent="0.25">
      <c r="A797" s="9">
        <v>43403</v>
      </c>
      <c r="B797" s="10">
        <v>10337</v>
      </c>
      <c r="C797" s="11" t="s">
        <v>3127</v>
      </c>
      <c r="D797" s="12" t="s">
        <v>568</v>
      </c>
      <c r="E797" s="15">
        <v>2800</v>
      </c>
      <c r="F797" s="14">
        <v>12975</v>
      </c>
      <c r="G797" s="12"/>
      <c r="H797" s="17"/>
      <c r="I797" s="16"/>
    </row>
    <row r="798" spans="1:9" s="18" customFormat="1" ht="12.2" customHeight="1" x14ac:dyDescent="0.25">
      <c r="A798" s="9">
        <v>43403</v>
      </c>
      <c r="B798" s="10">
        <v>22139</v>
      </c>
      <c r="C798" s="11" t="s">
        <v>3128</v>
      </c>
      <c r="D798" s="12" t="s">
        <v>1966</v>
      </c>
      <c r="E798" s="15">
        <v>390.16</v>
      </c>
      <c r="F798" s="14">
        <v>676.04</v>
      </c>
      <c r="G798" s="12"/>
      <c r="H798" s="17"/>
      <c r="I798" s="16"/>
    </row>
    <row r="799" spans="1:9" s="18" customFormat="1" ht="12.2" customHeight="1" x14ac:dyDescent="0.25">
      <c r="A799" s="9">
        <v>43410</v>
      </c>
      <c r="B799" s="10">
        <v>24891</v>
      </c>
      <c r="C799" s="11" t="s">
        <v>3141</v>
      </c>
      <c r="D799" s="12" t="s">
        <v>2402</v>
      </c>
      <c r="E799" s="15">
        <v>3910</v>
      </c>
      <c r="F799" s="14">
        <v>3910</v>
      </c>
      <c r="G799" s="12"/>
      <c r="H799" s="17"/>
      <c r="I799" s="16"/>
    </row>
    <row r="800" spans="1:9" s="18" customFormat="1" ht="12.2" customHeight="1" x14ac:dyDescent="0.25">
      <c r="A800" s="9">
        <v>43403</v>
      </c>
      <c r="B800" s="10">
        <v>15086</v>
      </c>
      <c r="C800" s="11" t="s">
        <v>3140</v>
      </c>
      <c r="D800" s="12" t="s">
        <v>1451</v>
      </c>
      <c r="E800" s="15">
        <v>3416.5</v>
      </c>
      <c r="F800" s="14">
        <v>65603.03</v>
      </c>
      <c r="G800" s="12"/>
      <c r="H800" s="17"/>
      <c r="I800" s="16"/>
    </row>
    <row r="801" spans="1:9" s="18" customFormat="1" ht="12.2" customHeight="1" x14ac:dyDescent="0.25">
      <c r="A801" s="9">
        <v>43410</v>
      </c>
      <c r="B801" s="10">
        <v>15086</v>
      </c>
      <c r="C801" s="11" t="s">
        <v>3140</v>
      </c>
      <c r="D801" s="12" t="s">
        <v>1451</v>
      </c>
      <c r="E801" s="15">
        <v>3315.39</v>
      </c>
      <c r="F801" s="14">
        <v>68918.42</v>
      </c>
      <c r="G801" s="12"/>
      <c r="H801" s="17"/>
      <c r="I801" s="16"/>
    </row>
    <row r="802" spans="1:9" s="18" customFormat="1" ht="12.2" customHeight="1" x14ac:dyDescent="0.25">
      <c r="A802" s="9">
        <v>43403</v>
      </c>
      <c r="B802" s="10">
        <v>24349</v>
      </c>
      <c r="C802" s="11" t="s">
        <v>3127</v>
      </c>
      <c r="D802" s="12" t="s">
        <v>2322</v>
      </c>
      <c r="E802" s="15">
        <v>3262.5</v>
      </c>
      <c r="F802" s="14">
        <v>5087.5</v>
      </c>
      <c r="G802" s="12"/>
      <c r="H802" s="17"/>
      <c r="I802" s="16"/>
    </row>
    <row r="803" spans="1:9" s="18" customFormat="1" ht="12.2" customHeight="1" x14ac:dyDescent="0.25">
      <c r="A803" s="9">
        <v>43410</v>
      </c>
      <c r="B803" s="10">
        <v>24349</v>
      </c>
      <c r="C803" s="11" t="s">
        <v>3127</v>
      </c>
      <c r="D803" s="12" t="s">
        <v>2322</v>
      </c>
      <c r="E803" s="15">
        <v>600</v>
      </c>
      <c r="F803" s="14">
        <v>5687.5</v>
      </c>
      <c r="G803" s="12"/>
      <c r="H803" s="17"/>
      <c r="I803" s="16"/>
    </row>
    <row r="804" spans="1:9" s="18" customFormat="1" ht="12.2" customHeight="1" x14ac:dyDescent="0.25">
      <c r="A804" s="9">
        <v>43403</v>
      </c>
      <c r="B804" s="10">
        <v>27161</v>
      </c>
      <c r="C804" s="11" t="s">
        <v>3134</v>
      </c>
      <c r="D804" s="12" t="s">
        <v>2953</v>
      </c>
      <c r="E804" s="15">
        <v>162.31</v>
      </c>
      <c r="F804" s="14">
        <v>162.31</v>
      </c>
      <c r="G804" s="12" t="s">
        <v>3029</v>
      </c>
      <c r="H804" s="17"/>
      <c r="I804" s="16"/>
    </row>
    <row r="805" spans="1:9" s="18" customFormat="1" ht="12.2" customHeight="1" x14ac:dyDescent="0.25">
      <c r="A805" s="9">
        <v>43410</v>
      </c>
      <c r="B805" s="10">
        <v>21547</v>
      </c>
      <c r="C805" s="11" t="s">
        <v>3136</v>
      </c>
      <c r="D805" s="12" t="s">
        <v>1901</v>
      </c>
      <c r="E805" s="15">
        <v>350</v>
      </c>
      <c r="F805" s="14">
        <v>350</v>
      </c>
      <c r="G805" s="12"/>
      <c r="H805" s="17"/>
      <c r="I805" s="16"/>
    </row>
    <row r="806" spans="1:9" s="18" customFormat="1" ht="12.2" customHeight="1" x14ac:dyDescent="0.25">
      <c r="A806" s="9">
        <v>43403</v>
      </c>
      <c r="B806" s="10">
        <v>26240</v>
      </c>
      <c r="C806" s="11" t="s">
        <v>3127</v>
      </c>
      <c r="D806" s="12" t="s">
        <v>3119</v>
      </c>
      <c r="E806" s="15">
        <v>850</v>
      </c>
      <c r="F806" s="14">
        <v>2589</v>
      </c>
      <c r="G806" s="12"/>
      <c r="H806" s="17"/>
      <c r="I806" s="16"/>
    </row>
    <row r="807" spans="1:9" s="18" customFormat="1" ht="12.2" customHeight="1" x14ac:dyDescent="0.25">
      <c r="A807" s="9">
        <v>43410</v>
      </c>
      <c r="B807" s="10">
        <v>26240</v>
      </c>
      <c r="C807" s="11" t="s">
        <v>3127</v>
      </c>
      <c r="D807" s="12" t="s">
        <v>3119</v>
      </c>
      <c r="E807" s="15">
        <v>280</v>
      </c>
      <c r="F807" s="14">
        <v>2869</v>
      </c>
      <c r="G807" s="12"/>
      <c r="H807" s="17"/>
      <c r="I807" s="16"/>
    </row>
    <row r="808" spans="1:9" s="18" customFormat="1" ht="12.2" customHeight="1" x14ac:dyDescent="0.25">
      <c r="A808" s="9">
        <v>43396</v>
      </c>
      <c r="B808" s="10">
        <v>26529</v>
      </c>
      <c r="C808" s="11" t="s">
        <v>3140</v>
      </c>
      <c r="D808" s="12" t="s">
        <v>2761</v>
      </c>
      <c r="E808" s="15">
        <v>338409.54</v>
      </c>
      <c r="F808" s="14">
        <v>338409.54</v>
      </c>
      <c r="G808" s="12" t="s">
        <v>3029</v>
      </c>
      <c r="H808" s="17"/>
      <c r="I808" s="16"/>
    </row>
    <row r="809" spans="1:9" s="18" customFormat="1" ht="12.2" customHeight="1" x14ac:dyDescent="0.25">
      <c r="A809" s="9">
        <v>43396</v>
      </c>
      <c r="B809" s="10">
        <v>16078</v>
      </c>
      <c r="C809" s="11" t="s">
        <v>3047</v>
      </c>
      <c r="D809" s="12" t="s">
        <v>3413</v>
      </c>
      <c r="E809" s="15">
        <v>318.45</v>
      </c>
      <c r="F809" s="14"/>
      <c r="G809" s="12" t="s">
        <v>3046</v>
      </c>
      <c r="H809" s="17"/>
      <c r="I809" s="16"/>
    </row>
    <row r="810" spans="1:9" s="18" customFormat="1" ht="12.2" customHeight="1" x14ac:dyDescent="0.25">
      <c r="A810" s="9">
        <v>43396</v>
      </c>
      <c r="B810" s="10">
        <v>16078</v>
      </c>
      <c r="C810" s="11" t="s">
        <v>3047</v>
      </c>
      <c r="D810" s="12" t="s">
        <v>3411</v>
      </c>
      <c r="E810" s="15">
        <v>33692.980000000003</v>
      </c>
      <c r="F810" s="14"/>
      <c r="G810" s="12" t="s">
        <v>3046</v>
      </c>
      <c r="H810" s="17"/>
      <c r="I810" s="16"/>
    </row>
    <row r="811" spans="1:9" s="18" customFormat="1" ht="12.2" customHeight="1" x14ac:dyDescent="0.25">
      <c r="A811" s="9">
        <v>43410</v>
      </c>
      <c r="B811" s="10">
        <v>23424</v>
      </c>
      <c r="C811" s="11" t="s">
        <v>3128</v>
      </c>
      <c r="D811" s="12" t="s">
        <v>2151</v>
      </c>
      <c r="E811" s="15">
        <v>303.43</v>
      </c>
      <c r="F811" s="14">
        <v>303.43</v>
      </c>
      <c r="G811" s="12"/>
      <c r="H811" s="17"/>
      <c r="I811" s="16"/>
    </row>
    <row r="812" spans="1:9" s="18" customFormat="1" ht="12.2" customHeight="1" x14ac:dyDescent="0.25">
      <c r="A812" s="9">
        <v>43403</v>
      </c>
      <c r="B812" s="10">
        <v>20629</v>
      </c>
      <c r="C812" s="11" t="s">
        <v>3142</v>
      </c>
      <c r="D812" s="12" t="s">
        <v>573</v>
      </c>
      <c r="E812" s="15">
        <v>300</v>
      </c>
      <c r="F812" s="14">
        <v>300</v>
      </c>
      <c r="G812" s="12" t="s">
        <v>3029</v>
      </c>
      <c r="H812" s="17"/>
      <c r="I812" s="16"/>
    </row>
    <row r="813" spans="1:9" s="18" customFormat="1" ht="12.2" customHeight="1" x14ac:dyDescent="0.25">
      <c r="A813" s="9">
        <v>43403</v>
      </c>
      <c r="B813" s="10">
        <v>22439</v>
      </c>
      <c r="C813" s="11" t="s">
        <v>3134</v>
      </c>
      <c r="D813" s="12" t="s">
        <v>3472</v>
      </c>
      <c r="E813" s="15">
        <v>51.86</v>
      </c>
      <c r="F813" s="14">
        <v>51.86</v>
      </c>
      <c r="G813" s="12" t="s">
        <v>3029</v>
      </c>
      <c r="H813" s="17"/>
      <c r="I813" s="16"/>
    </row>
    <row r="814" spans="1:9" s="18" customFormat="1" ht="12.2" customHeight="1" x14ac:dyDescent="0.25">
      <c r="A814" s="9">
        <v>43403</v>
      </c>
      <c r="B814" s="10">
        <v>13575</v>
      </c>
      <c r="C814" s="11" t="s">
        <v>3140</v>
      </c>
      <c r="D814" s="12" t="s">
        <v>3400</v>
      </c>
      <c r="E814" s="15">
        <v>75</v>
      </c>
      <c r="F814" s="14">
        <v>225</v>
      </c>
      <c r="G814" s="12"/>
      <c r="H814" s="17"/>
      <c r="I814" s="16"/>
    </row>
    <row r="815" spans="1:9" s="18" customFormat="1" ht="12.2" customHeight="1" x14ac:dyDescent="0.25">
      <c r="A815" s="9">
        <v>43403</v>
      </c>
      <c r="B815" s="10">
        <v>26931</v>
      </c>
      <c r="C815" s="11" t="s">
        <v>3128</v>
      </c>
      <c r="D815" s="12" t="s">
        <v>575</v>
      </c>
      <c r="E815" s="15">
        <v>126</v>
      </c>
      <c r="F815" s="14">
        <v>126</v>
      </c>
      <c r="G815" s="12"/>
      <c r="H815" s="17"/>
      <c r="I815" s="16"/>
    </row>
    <row r="816" spans="1:9" s="18" customFormat="1" ht="12.2" customHeight="1" x14ac:dyDescent="0.25">
      <c r="A816" s="9">
        <v>43410</v>
      </c>
      <c r="B816" s="10">
        <v>25703</v>
      </c>
      <c r="C816" s="11" t="s">
        <v>3141</v>
      </c>
      <c r="D816" s="12" t="s">
        <v>3221</v>
      </c>
      <c r="E816" s="15">
        <v>90.92</v>
      </c>
      <c r="F816" s="14">
        <v>3421.4500000000003</v>
      </c>
      <c r="G816" s="12"/>
      <c r="H816" s="17"/>
      <c r="I816" s="16"/>
    </row>
    <row r="817" spans="1:9" s="18" customFormat="1" ht="12.2" customHeight="1" x14ac:dyDescent="0.25">
      <c r="A817" s="9">
        <v>43409</v>
      </c>
      <c r="B817" s="23">
        <v>43409</v>
      </c>
      <c r="C817" s="11" t="s">
        <v>3047</v>
      </c>
      <c r="D817" s="12" t="s">
        <v>3503</v>
      </c>
      <c r="E817" s="70">
        <v>16000</v>
      </c>
      <c r="F817" s="54"/>
      <c r="G817" s="12" t="s">
        <v>3046</v>
      </c>
      <c r="H817" s="17"/>
      <c r="I817" s="16"/>
    </row>
    <row r="818" spans="1:9" s="18" customFormat="1" ht="12.2" customHeight="1" x14ac:dyDescent="0.25">
      <c r="A818" s="9">
        <v>43403</v>
      </c>
      <c r="B818" s="10">
        <v>24121</v>
      </c>
      <c r="C818" s="11" t="s">
        <v>3127</v>
      </c>
      <c r="D818" s="12" t="s">
        <v>577</v>
      </c>
      <c r="E818" s="15">
        <v>500</v>
      </c>
      <c r="F818" s="14">
        <v>943.75</v>
      </c>
      <c r="G818" s="12"/>
      <c r="H818" s="17"/>
      <c r="I818" s="16"/>
    </row>
    <row r="819" spans="1:9" s="18" customFormat="1" ht="12.2" customHeight="1" x14ac:dyDescent="0.25">
      <c r="A819" s="9">
        <v>43410</v>
      </c>
      <c r="B819" s="10">
        <v>13420</v>
      </c>
      <c r="C819" s="11" t="s">
        <v>3141</v>
      </c>
      <c r="D819" s="12" t="s">
        <v>3536</v>
      </c>
      <c r="E819" s="15">
        <v>560.17999999999995</v>
      </c>
      <c r="F819" s="14">
        <v>665.18</v>
      </c>
      <c r="G819" s="12"/>
      <c r="H819" s="17"/>
      <c r="I819" s="16"/>
    </row>
    <row r="820" spans="1:9" s="18" customFormat="1" ht="12.2" customHeight="1" x14ac:dyDescent="0.25">
      <c r="A820" s="9">
        <v>43403</v>
      </c>
      <c r="B820" s="10">
        <v>14195</v>
      </c>
      <c r="C820" s="11" t="s">
        <v>3141</v>
      </c>
      <c r="D820" s="12" t="s">
        <v>582</v>
      </c>
      <c r="E820" s="15">
        <v>81.03</v>
      </c>
      <c r="F820" s="14">
        <v>88871.58</v>
      </c>
      <c r="G820" s="12"/>
      <c r="H820" s="17"/>
      <c r="I820" s="16"/>
    </row>
    <row r="821" spans="1:9" s="18" customFormat="1" ht="12.2" customHeight="1" x14ac:dyDescent="0.25">
      <c r="A821" s="9">
        <v>43410</v>
      </c>
      <c r="B821" s="10">
        <v>14135</v>
      </c>
      <c r="C821" s="11" t="s">
        <v>3140</v>
      </c>
      <c r="D821" s="12" t="s">
        <v>583</v>
      </c>
      <c r="E821" s="15">
        <v>30273.280000000002</v>
      </c>
      <c r="F821" s="14">
        <v>30273.280000000002</v>
      </c>
      <c r="G821" s="12"/>
      <c r="H821" s="17"/>
      <c r="I821" s="16"/>
    </row>
    <row r="822" spans="1:9" s="18" customFormat="1" ht="12.2" customHeight="1" x14ac:dyDescent="0.25">
      <c r="A822" s="9">
        <v>43409</v>
      </c>
      <c r="B822" s="10">
        <v>43409</v>
      </c>
      <c r="C822" s="11" t="s">
        <v>3047</v>
      </c>
      <c r="D822" s="12" t="s">
        <v>3515</v>
      </c>
      <c r="E822" s="15">
        <v>475</v>
      </c>
      <c r="F822" s="14"/>
      <c r="G822" s="12" t="s">
        <v>3046</v>
      </c>
      <c r="H822" s="17"/>
      <c r="I822" s="16"/>
    </row>
    <row r="823" spans="1:9" s="18" customFormat="1" ht="12.2" customHeight="1" x14ac:dyDescent="0.25">
      <c r="A823" s="9">
        <v>43410</v>
      </c>
      <c r="B823" s="10">
        <v>20788</v>
      </c>
      <c r="C823" s="11" t="s">
        <v>3140</v>
      </c>
      <c r="D823" s="12" t="s">
        <v>1837</v>
      </c>
      <c r="E823" s="15">
        <v>100319.98</v>
      </c>
      <c r="F823" s="14">
        <v>257785.45</v>
      </c>
      <c r="G823" s="12"/>
      <c r="H823" s="17"/>
      <c r="I823" s="16"/>
    </row>
    <row r="824" spans="1:9" s="18" customFormat="1" ht="12.2" customHeight="1" x14ac:dyDescent="0.25">
      <c r="A824" s="9">
        <v>43410</v>
      </c>
      <c r="B824" s="10">
        <v>11126</v>
      </c>
      <c r="C824" s="11" t="s">
        <v>3140</v>
      </c>
      <c r="D824" s="12" t="s">
        <v>879</v>
      </c>
      <c r="E824" s="15">
        <v>12015.25</v>
      </c>
      <c r="F824" s="14">
        <v>12015.25</v>
      </c>
      <c r="G824" s="12"/>
      <c r="H824" s="17"/>
      <c r="I824" s="16"/>
    </row>
    <row r="825" spans="1:9" s="18" customFormat="1" ht="12.2" customHeight="1" x14ac:dyDescent="0.25">
      <c r="A825" s="9">
        <v>43403</v>
      </c>
      <c r="B825" s="10">
        <v>11869</v>
      </c>
      <c r="C825" s="11" t="s">
        <v>3127</v>
      </c>
      <c r="D825" s="12" t="s">
        <v>585</v>
      </c>
      <c r="E825" s="15">
        <v>540</v>
      </c>
      <c r="F825" s="14">
        <v>6235</v>
      </c>
      <c r="G825" s="12"/>
      <c r="H825" s="17"/>
      <c r="I825" s="16"/>
    </row>
    <row r="826" spans="1:9" s="18" customFormat="1" ht="12.2" customHeight="1" x14ac:dyDescent="0.25">
      <c r="A826" s="9">
        <v>43410</v>
      </c>
      <c r="B826" s="10">
        <v>11869</v>
      </c>
      <c r="C826" s="11" t="s">
        <v>3127</v>
      </c>
      <c r="D826" s="12" t="s">
        <v>585</v>
      </c>
      <c r="E826" s="15">
        <v>1605</v>
      </c>
      <c r="F826" s="14">
        <v>7840</v>
      </c>
      <c r="G826" s="12"/>
      <c r="H826" s="17"/>
      <c r="I826" s="16"/>
    </row>
    <row r="827" spans="1:9" s="18" customFormat="1" ht="12.2" customHeight="1" x14ac:dyDescent="0.25">
      <c r="A827" s="9">
        <v>43402</v>
      </c>
      <c r="B827" s="10">
        <v>16078</v>
      </c>
      <c r="C827" s="11" t="s">
        <v>3047</v>
      </c>
      <c r="D827" s="12" t="s">
        <v>3428</v>
      </c>
      <c r="E827" s="15">
        <v>475</v>
      </c>
      <c r="F827" s="14"/>
      <c r="G827" s="12" t="s">
        <v>3046</v>
      </c>
      <c r="H827" s="17"/>
      <c r="I827" s="16"/>
    </row>
    <row r="828" spans="1:9" s="18" customFormat="1" ht="12.2" customHeight="1" x14ac:dyDescent="0.25">
      <c r="A828" s="9">
        <v>43410</v>
      </c>
      <c r="B828" s="10">
        <v>25593</v>
      </c>
      <c r="C828" s="11" t="s">
        <v>3140</v>
      </c>
      <c r="D828" s="12" t="s">
        <v>2558</v>
      </c>
      <c r="E828" s="15">
        <v>13704.64</v>
      </c>
      <c r="F828" s="14">
        <v>18901.989999999998</v>
      </c>
      <c r="G828" s="12"/>
      <c r="H828" s="17"/>
      <c r="I828" s="16"/>
    </row>
    <row r="829" spans="1:9" s="18" customFormat="1" ht="12.2" customHeight="1" x14ac:dyDescent="0.25">
      <c r="A829" s="9">
        <v>43403</v>
      </c>
      <c r="B829" s="10">
        <v>14291</v>
      </c>
      <c r="C829" s="11" t="s">
        <v>3140</v>
      </c>
      <c r="D829" s="12" t="s">
        <v>1350</v>
      </c>
      <c r="E829" s="15">
        <v>1016.5500000000001</v>
      </c>
      <c r="F829" s="14">
        <v>2454.3000000000002</v>
      </c>
      <c r="G829" s="12"/>
      <c r="H829" s="17"/>
      <c r="I829" s="16"/>
    </row>
    <row r="830" spans="1:9" s="18" customFormat="1" ht="12.2" customHeight="1" x14ac:dyDescent="0.25">
      <c r="A830" s="9">
        <v>43403</v>
      </c>
      <c r="B830" s="10">
        <v>13831</v>
      </c>
      <c r="C830" s="11" t="s">
        <v>3140</v>
      </c>
      <c r="D830" s="12" t="s">
        <v>1260</v>
      </c>
      <c r="E830" s="15">
        <v>24596</v>
      </c>
      <c r="F830" s="14">
        <v>24596</v>
      </c>
      <c r="G830" s="12" t="s">
        <v>3029</v>
      </c>
      <c r="H830" s="17"/>
      <c r="I830" s="16"/>
    </row>
    <row r="831" spans="1:9" s="18" customFormat="1" ht="12.2" customHeight="1" x14ac:dyDescent="0.25">
      <c r="A831" s="9">
        <v>43399</v>
      </c>
      <c r="B831" s="10">
        <v>13377</v>
      </c>
      <c r="C831" s="11" t="s">
        <v>3073</v>
      </c>
      <c r="D831" s="12" t="s">
        <v>3126</v>
      </c>
      <c r="E831" s="15">
        <v>1204393.95</v>
      </c>
      <c r="F831" s="14">
        <v>2424558.12</v>
      </c>
      <c r="G831" s="12" t="s">
        <v>3072</v>
      </c>
      <c r="H831" s="17"/>
      <c r="I831" s="16"/>
    </row>
    <row r="832" spans="1:9" s="18" customFormat="1" ht="12.2" customHeight="1" x14ac:dyDescent="0.25">
      <c r="A832" s="9">
        <v>43405</v>
      </c>
      <c r="B832" s="10">
        <v>13377</v>
      </c>
      <c r="C832" s="11" t="s">
        <v>3073</v>
      </c>
      <c r="D832" s="12" t="s">
        <v>3126</v>
      </c>
      <c r="E832" s="15">
        <v>24908.3</v>
      </c>
      <c r="F832" s="14">
        <v>2449466.42</v>
      </c>
      <c r="G832" s="12" t="s">
        <v>3072</v>
      </c>
      <c r="H832" s="17"/>
      <c r="I832" s="16"/>
    </row>
    <row r="833" spans="1:9" s="18" customFormat="1" ht="12.2" customHeight="1" x14ac:dyDescent="0.25">
      <c r="A833" s="9">
        <v>43399</v>
      </c>
      <c r="B833" s="10">
        <v>17000</v>
      </c>
      <c r="C833" s="11" t="s">
        <v>3073</v>
      </c>
      <c r="D833" s="12" t="s">
        <v>588</v>
      </c>
      <c r="E833" s="15">
        <v>8882.9699999999993</v>
      </c>
      <c r="F833" s="14">
        <v>17766.39</v>
      </c>
      <c r="G833" s="12" t="s">
        <v>3072</v>
      </c>
      <c r="H833" s="17"/>
      <c r="I833" s="16"/>
    </row>
    <row r="834" spans="1:9" s="18" customFormat="1" ht="12.2" customHeight="1" x14ac:dyDescent="0.25">
      <c r="A834" s="9">
        <v>43403</v>
      </c>
      <c r="B834" s="10">
        <v>19026</v>
      </c>
      <c r="C834" s="11" t="s">
        <v>3140</v>
      </c>
      <c r="D834" s="12" t="s">
        <v>589</v>
      </c>
      <c r="E834" s="15">
        <v>11582.900000000001</v>
      </c>
      <c r="F834" s="14">
        <v>11582.9</v>
      </c>
      <c r="G834" s="12"/>
      <c r="H834" s="17"/>
      <c r="I834" s="16"/>
    </row>
    <row r="835" spans="1:9" s="18" customFormat="1" ht="12.2" customHeight="1" x14ac:dyDescent="0.25">
      <c r="A835" s="9">
        <v>43403</v>
      </c>
      <c r="B835" s="10">
        <v>20745</v>
      </c>
      <c r="C835" s="11" t="s">
        <v>3140</v>
      </c>
      <c r="D835" s="12" t="s">
        <v>1829</v>
      </c>
      <c r="E835" s="15">
        <v>1805</v>
      </c>
      <c r="F835" s="14">
        <v>1805</v>
      </c>
      <c r="G835" s="12"/>
      <c r="H835" s="17"/>
      <c r="I835" s="16"/>
    </row>
    <row r="836" spans="1:9" s="18" customFormat="1" ht="12.2" customHeight="1" x14ac:dyDescent="0.25">
      <c r="A836" s="9">
        <v>43410</v>
      </c>
      <c r="B836" s="10">
        <v>20745</v>
      </c>
      <c r="C836" s="11" t="s">
        <v>3140</v>
      </c>
      <c r="D836" s="12" t="s">
        <v>1829</v>
      </c>
      <c r="E836" s="15">
        <v>8.25</v>
      </c>
      <c r="F836" s="14">
        <v>1813.25</v>
      </c>
      <c r="G836" s="12"/>
      <c r="H836" s="17"/>
      <c r="I836" s="16"/>
    </row>
    <row r="837" spans="1:9" s="18" customFormat="1" ht="12.2" customHeight="1" x14ac:dyDescent="0.25">
      <c r="A837" s="9">
        <v>43402</v>
      </c>
      <c r="B837" s="10">
        <v>16078</v>
      </c>
      <c r="C837" s="11" t="s">
        <v>3047</v>
      </c>
      <c r="D837" s="12" t="s">
        <v>3251</v>
      </c>
      <c r="E837" s="15">
        <v>263.52</v>
      </c>
      <c r="F837" s="14"/>
      <c r="G837" s="12" t="s">
        <v>3046</v>
      </c>
      <c r="H837" s="17"/>
      <c r="I837" s="16"/>
    </row>
    <row r="838" spans="1:9" s="18" customFormat="1" ht="12.2" customHeight="1" x14ac:dyDescent="0.25">
      <c r="A838" s="9">
        <v>43403</v>
      </c>
      <c r="B838" s="10">
        <v>26718</v>
      </c>
      <c r="C838" s="11" t="s">
        <v>3134</v>
      </c>
      <c r="D838" s="12" t="s">
        <v>2805</v>
      </c>
      <c r="E838" s="15">
        <v>658.64999999999986</v>
      </c>
      <c r="F838" s="14">
        <v>5091.92</v>
      </c>
      <c r="G838" s="12" t="s">
        <v>3029</v>
      </c>
      <c r="H838" s="17"/>
      <c r="I838" s="16"/>
    </row>
    <row r="839" spans="1:9" s="18" customFormat="1" ht="12.2" customHeight="1" x14ac:dyDescent="0.25">
      <c r="A839" s="9">
        <v>43403</v>
      </c>
      <c r="B839" s="10">
        <v>13420</v>
      </c>
      <c r="C839" s="11" t="s">
        <v>3141</v>
      </c>
      <c r="D839" s="12" t="s">
        <v>3542</v>
      </c>
      <c r="E839" s="15">
        <v>105</v>
      </c>
      <c r="F839" s="14">
        <v>105</v>
      </c>
      <c r="G839" s="12"/>
      <c r="H839" s="17"/>
      <c r="I839" s="16"/>
    </row>
    <row r="840" spans="1:9" s="18" customFormat="1" ht="12.2" customHeight="1" x14ac:dyDescent="0.25">
      <c r="A840" s="9">
        <v>43410</v>
      </c>
      <c r="B840" s="10">
        <v>13420</v>
      </c>
      <c r="C840" s="11" t="s">
        <v>3141</v>
      </c>
      <c r="D840" s="12" t="s">
        <v>3542</v>
      </c>
      <c r="E840" s="15">
        <v>55</v>
      </c>
      <c r="F840" s="14">
        <v>160</v>
      </c>
      <c r="G840" s="12"/>
      <c r="H840" s="17"/>
      <c r="I840" s="16"/>
    </row>
    <row r="841" spans="1:9" s="18" customFormat="1" ht="12.2" customHeight="1" x14ac:dyDescent="0.25">
      <c r="A841" s="9">
        <v>43399</v>
      </c>
      <c r="B841" s="10">
        <v>13611</v>
      </c>
      <c r="C841" s="11" t="s">
        <v>3073</v>
      </c>
      <c r="D841" s="12" t="s">
        <v>591</v>
      </c>
      <c r="E841" s="15">
        <v>394.74</v>
      </c>
      <c r="F841" s="14">
        <v>724.03</v>
      </c>
      <c r="G841" s="12" t="s">
        <v>3072</v>
      </c>
      <c r="H841" s="17"/>
      <c r="I841" s="16"/>
    </row>
    <row r="842" spans="1:9" s="18" customFormat="1" ht="12.2" customHeight="1" x14ac:dyDescent="0.25">
      <c r="A842" s="9">
        <v>43403</v>
      </c>
      <c r="B842" s="10">
        <v>11259</v>
      </c>
      <c r="C842" s="11" t="s">
        <v>3140</v>
      </c>
      <c r="D842" s="12" t="s">
        <v>898</v>
      </c>
      <c r="E842" s="15">
        <v>20</v>
      </c>
      <c r="F842" s="14">
        <v>20</v>
      </c>
      <c r="G842" s="12"/>
      <c r="H842" s="17"/>
      <c r="I842" s="16"/>
    </row>
    <row r="843" spans="1:9" s="18" customFormat="1" ht="12.2" customHeight="1" x14ac:dyDescent="0.25">
      <c r="A843" s="9">
        <v>43399</v>
      </c>
      <c r="B843" s="10">
        <v>21593</v>
      </c>
      <c r="C843" s="11" t="s">
        <v>3073</v>
      </c>
      <c r="D843" s="12" t="s">
        <v>3446</v>
      </c>
      <c r="E843" s="15">
        <v>3416</v>
      </c>
      <c r="F843" s="14">
        <v>6832</v>
      </c>
      <c r="G843" s="12" t="s">
        <v>3072</v>
      </c>
      <c r="H843" s="17"/>
      <c r="I843" s="16"/>
    </row>
    <row r="844" spans="1:9" s="18" customFormat="1" ht="12.2" customHeight="1" x14ac:dyDescent="0.25">
      <c r="A844" s="9">
        <v>43403</v>
      </c>
      <c r="B844" s="10">
        <v>17700</v>
      </c>
      <c r="C844" s="11" t="s">
        <v>3140</v>
      </c>
      <c r="D844" s="12" t="s">
        <v>1274</v>
      </c>
      <c r="E844" s="15">
        <v>1950</v>
      </c>
      <c r="F844" s="14">
        <v>2850</v>
      </c>
      <c r="G844" s="12"/>
      <c r="H844" s="17"/>
      <c r="I844" s="16"/>
    </row>
    <row r="845" spans="1:9" s="18" customFormat="1" ht="12.2" customHeight="1" x14ac:dyDescent="0.25">
      <c r="A845" s="9">
        <v>43403</v>
      </c>
      <c r="B845" s="10">
        <v>26816</v>
      </c>
      <c r="C845" s="11" t="s">
        <v>3140</v>
      </c>
      <c r="D845" s="12" t="s">
        <v>2840</v>
      </c>
      <c r="E845" s="15">
        <v>270</v>
      </c>
      <c r="F845" s="14">
        <v>270</v>
      </c>
      <c r="G845" s="12"/>
      <c r="H845" s="17"/>
      <c r="I845" s="16"/>
    </row>
    <row r="846" spans="1:9" s="18" customFormat="1" ht="12.2" customHeight="1" x14ac:dyDescent="0.25">
      <c r="A846" s="9">
        <v>43399</v>
      </c>
      <c r="B846" s="10">
        <v>16080</v>
      </c>
      <c r="C846" s="11" t="s">
        <v>3073</v>
      </c>
      <c r="D846" s="12" t="s">
        <v>596</v>
      </c>
      <c r="E846" s="15">
        <v>7275.11</v>
      </c>
      <c r="F846" s="14">
        <v>16142.11</v>
      </c>
      <c r="G846" s="12" t="s">
        <v>3072</v>
      </c>
      <c r="H846" s="17"/>
      <c r="I846" s="16"/>
    </row>
    <row r="847" spans="1:9" s="18" customFormat="1" ht="12.2" customHeight="1" x14ac:dyDescent="0.25">
      <c r="A847" s="9">
        <v>43405</v>
      </c>
      <c r="B847" s="10">
        <v>16080</v>
      </c>
      <c r="C847" s="11" t="s">
        <v>3073</v>
      </c>
      <c r="D847" s="12" t="s">
        <v>596</v>
      </c>
      <c r="E847" s="15">
        <v>885</v>
      </c>
      <c r="F847" s="14">
        <v>17027.11</v>
      </c>
      <c r="G847" s="12" t="s">
        <v>3072</v>
      </c>
      <c r="H847" s="17"/>
      <c r="I847" s="16"/>
    </row>
    <row r="848" spans="1:9" s="18" customFormat="1" ht="12.2" customHeight="1" x14ac:dyDescent="0.25">
      <c r="A848" s="9">
        <v>43410</v>
      </c>
      <c r="B848" s="10">
        <v>23471</v>
      </c>
      <c r="C848" s="11" t="s">
        <v>3136</v>
      </c>
      <c r="D848" s="12" t="s">
        <v>2157</v>
      </c>
      <c r="E848" s="15">
        <v>500</v>
      </c>
      <c r="F848" s="14">
        <v>500</v>
      </c>
      <c r="G848" s="12"/>
      <c r="H848" s="17"/>
      <c r="I848" s="16"/>
    </row>
    <row r="849" spans="1:9" s="18" customFormat="1" ht="12.2" customHeight="1" x14ac:dyDescent="0.25">
      <c r="A849" s="9">
        <v>43405</v>
      </c>
      <c r="B849" s="10">
        <v>16078</v>
      </c>
      <c r="C849" s="11" t="s">
        <v>3047</v>
      </c>
      <c r="D849" s="12" t="s">
        <v>3491</v>
      </c>
      <c r="E849" s="15">
        <v>190</v>
      </c>
      <c r="F849" s="14"/>
      <c r="G849" s="12" t="s">
        <v>3046</v>
      </c>
      <c r="H849" s="17"/>
      <c r="I849" s="16"/>
    </row>
    <row r="850" spans="1:9" s="18" customFormat="1" ht="12.2" customHeight="1" x14ac:dyDescent="0.25">
      <c r="A850" s="9">
        <v>43403</v>
      </c>
      <c r="B850" s="10">
        <v>23097</v>
      </c>
      <c r="C850" s="11" t="s">
        <v>3140</v>
      </c>
      <c r="D850" s="12" t="s">
        <v>2100</v>
      </c>
      <c r="E850" s="15">
        <v>49.9</v>
      </c>
      <c r="F850" s="14">
        <v>49.9</v>
      </c>
      <c r="G850" s="12"/>
      <c r="H850" s="17"/>
      <c r="I850" s="16"/>
    </row>
    <row r="851" spans="1:9" s="18" customFormat="1" ht="12.2" customHeight="1" x14ac:dyDescent="0.25">
      <c r="A851" s="9">
        <v>43410</v>
      </c>
      <c r="B851" s="66">
        <v>20145</v>
      </c>
      <c r="C851" s="11" t="s">
        <v>3140</v>
      </c>
      <c r="D851" s="12" t="s">
        <v>599</v>
      </c>
      <c r="E851" s="15">
        <v>469</v>
      </c>
      <c r="F851" s="14">
        <v>1855.18</v>
      </c>
      <c r="G851" s="12"/>
      <c r="H851" s="17"/>
      <c r="I851" s="16"/>
    </row>
    <row r="852" spans="1:9" s="18" customFormat="1" ht="12.2" customHeight="1" x14ac:dyDescent="0.25">
      <c r="A852" s="9">
        <v>43398</v>
      </c>
      <c r="B852" s="10">
        <v>16078</v>
      </c>
      <c r="C852" s="11" t="s">
        <v>3047</v>
      </c>
      <c r="D852" s="12" t="s">
        <v>3422</v>
      </c>
      <c r="E852" s="15">
        <v>8323.9500000000007</v>
      </c>
      <c r="F852" s="14"/>
      <c r="G852" s="12" t="s">
        <v>3046</v>
      </c>
      <c r="H852" s="17"/>
      <c r="I852" s="16"/>
    </row>
    <row r="853" spans="1:9" s="18" customFormat="1" ht="12.2" customHeight="1" x14ac:dyDescent="0.25">
      <c r="A853" s="9">
        <v>43398</v>
      </c>
      <c r="B853" s="10">
        <v>16078</v>
      </c>
      <c r="C853" s="11" t="s">
        <v>3047</v>
      </c>
      <c r="D853" s="12" t="s">
        <v>3422</v>
      </c>
      <c r="E853" s="15">
        <v>9079.2000000000007</v>
      </c>
      <c r="F853" s="14"/>
      <c r="G853" s="12" t="s">
        <v>3046</v>
      </c>
      <c r="H853" s="17"/>
      <c r="I853" s="16"/>
    </row>
    <row r="854" spans="1:9" s="18" customFormat="1" ht="12.2" customHeight="1" x14ac:dyDescent="0.25">
      <c r="A854" s="9">
        <v>43398</v>
      </c>
      <c r="B854" s="10">
        <v>16078</v>
      </c>
      <c r="C854" s="11" t="s">
        <v>3047</v>
      </c>
      <c r="D854" s="12" t="s">
        <v>3422</v>
      </c>
      <c r="E854" s="15">
        <v>8323.9500000000007</v>
      </c>
      <c r="F854" s="14"/>
      <c r="G854" s="12" t="s">
        <v>3046</v>
      </c>
      <c r="H854" s="17"/>
      <c r="I854" s="16"/>
    </row>
    <row r="855" spans="1:9" s="18" customFormat="1" ht="12.2" customHeight="1" x14ac:dyDescent="0.25">
      <c r="A855" s="9">
        <v>43398</v>
      </c>
      <c r="B855" s="10">
        <v>16078</v>
      </c>
      <c r="C855" s="11" t="s">
        <v>3047</v>
      </c>
      <c r="D855" s="12" t="s">
        <v>3422</v>
      </c>
      <c r="E855" s="15">
        <v>9079.2000000000007</v>
      </c>
      <c r="F855" s="14"/>
      <c r="G855" s="12" t="s">
        <v>3046</v>
      </c>
      <c r="H855" s="17"/>
      <c r="I855" s="16"/>
    </row>
    <row r="856" spans="1:9" s="18" customFormat="1" ht="12.2" customHeight="1" x14ac:dyDescent="0.25">
      <c r="A856" s="9">
        <v>43403</v>
      </c>
      <c r="B856" s="10">
        <v>14218</v>
      </c>
      <c r="C856" s="11" t="s">
        <v>3141</v>
      </c>
      <c r="D856" s="12" t="s">
        <v>601</v>
      </c>
      <c r="E856" s="15">
        <v>16951.75</v>
      </c>
      <c r="F856" s="14">
        <v>23535.75</v>
      </c>
      <c r="G856" s="12"/>
      <c r="H856" s="17"/>
      <c r="I856" s="16"/>
    </row>
    <row r="857" spans="1:9" s="18" customFormat="1" ht="12.2" customHeight="1" x14ac:dyDescent="0.25">
      <c r="A857" s="9">
        <v>43405</v>
      </c>
      <c r="B857" s="10">
        <v>16078</v>
      </c>
      <c r="C857" s="11" t="s">
        <v>3047</v>
      </c>
      <c r="D857" s="12" t="s">
        <v>3479</v>
      </c>
      <c r="E857" s="15">
        <v>8</v>
      </c>
      <c r="F857" s="14"/>
      <c r="G857" s="12" t="s">
        <v>3046</v>
      </c>
      <c r="H857" s="17"/>
      <c r="I857" s="16"/>
    </row>
    <row r="858" spans="1:9" s="18" customFormat="1" ht="12.2" customHeight="1" x14ac:dyDescent="0.25">
      <c r="A858" s="9">
        <v>43403</v>
      </c>
      <c r="B858" s="10">
        <v>20207</v>
      </c>
      <c r="C858" s="11" t="s">
        <v>3136</v>
      </c>
      <c r="D858" s="12" t="s">
        <v>1789</v>
      </c>
      <c r="E858" s="15">
        <v>500</v>
      </c>
      <c r="F858" s="14">
        <v>1300</v>
      </c>
      <c r="G858" s="12" t="s">
        <v>3029</v>
      </c>
      <c r="H858" s="17"/>
      <c r="I858" s="16"/>
    </row>
    <row r="859" spans="1:9" s="18" customFormat="1" ht="12.2" customHeight="1" x14ac:dyDescent="0.25">
      <c r="A859" s="9">
        <v>43403</v>
      </c>
      <c r="B859" s="10">
        <v>11086</v>
      </c>
      <c r="C859" s="11" t="s">
        <v>3140</v>
      </c>
      <c r="D859" s="12" t="s">
        <v>606</v>
      </c>
      <c r="E859" s="15">
        <v>4655.1999999999989</v>
      </c>
      <c r="F859" s="14">
        <v>32691.26</v>
      </c>
      <c r="G859" s="12"/>
      <c r="H859" s="17"/>
      <c r="I859" s="16"/>
    </row>
    <row r="860" spans="1:9" s="18" customFormat="1" ht="12.2" customHeight="1" x14ac:dyDescent="0.25">
      <c r="A860" s="9">
        <v>43410</v>
      </c>
      <c r="B860" s="10">
        <v>11086</v>
      </c>
      <c r="C860" s="11" t="s">
        <v>3140</v>
      </c>
      <c r="D860" s="12" t="s">
        <v>606</v>
      </c>
      <c r="E860" s="15">
        <v>6975.99</v>
      </c>
      <c r="F860" s="14">
        <v>39667.25</v>
      </c>
      <c r="G860" s="12"/>
      <c r="H860" s="17"/>
      <c r="I860" s="16"/>
    </row>
    <row r="861" spans="1:9" s="18" customFormat="1" ht="12.2" customHeight="1" x14ac:dyDescent="0.25">
      <c r="A861" s="9">
        <v>43403</v>
      </c>
      <c r="B861" s="10">
        <v>19522</v>
      </c>
      <c r="C861" s="11" t="s">
        <v>3127</v>
      </c>
      <c r="D861" s="12" t="s">
        <v>609</v>
      </c>
      <c r="E861" s="15">
        <v>1275</v>
      </c>
      <c r="F861" s="14">
        <v>4600</v>
      </c>
      <c r="G861" s="12"/>
      <c r="H861" s="17"/>
      <c r="I861" s="16"/>
    </row>
    <row r="862" spans="1:9" s="18" customFormat="1" ht="12.2" customHeight="1" x14ac:dyDescent="0.25">
      <c r="A862" s="9">
        <v>43410</v>
      </c>
      <c r="B862" s="10">
        <v>19522</v>
      </c>
      <c r="C862" s="11" t="s">
        <v>3127</v>
      </c>
      <c r="D862" s="12" t="s">
        <v>609</v>
      </c>
      <c r="E862" s="15">
        <v>1100</v>
      </c>
      <c r="F862" s="14">
        <v>5700</v>
      </c>
      <c r="G862" s="12"/>
      <c r="H862" s="17"/>
      <c r="I862" s="16"/>
    </row>
    <row r="863" spans="1:9" s="18" customFormat="1" ht="12.2" customHeight="1" x14ac:dyDescent="0.25">
      <c r="A863" s="9">
        <v>43403</v>
      </c>
      <c r="B863" s="10">
        <v>14101</v>
      </c>
      <c r="C863" s="11" t="s">
        <v>3134</v>
      </c>
      <c r="D863" s="12" t="s">
        <v>1312</v>
      </c>
      <c r="E863" s="15">
        <v>6.42</v>
      </c>
      <c r="F863" s="14">
        <v>6.42</v>
      </c>
      <c r="G863" s="12" t="s">
        <v>3029</v>
      </c>
      <c r="H863" s="17"/>
      <c r="I863" s="16"/>
    </row>
    <row r="864" spans="1:9" s="18" customFormat="1" ht="12.2" customHeight="1" x14ac:dyDescent="0.25">
      <c r="A864" s="9">
        <v>43410</v>
      </c>
      <c r="B864" s="10">
        <v>14418</v>
      </c>
      <c r="C864" s="11" t="s">
        <v>3136</v>
      </c>
      <c r="D864" s="12" t="s">
        <v>1371</v>
      </c>
      <c r="E864" s="15">
        <v>1500</v>
      </c>
      <c r="F864" s="14">
        <v>1500</v>
      </c>
      <c r="G864" s="12"/>
      <c r="H864" s="17"/>
      <c r="I864" s="16"/>
    </row>
    <row r="865" spans="1:9" s="18" customFormat="1" ht="12.2" customHeight="1" x14ac:dyDescent="0.25">
      <c r="A865" s="9">
        <v>43403</v>
      </c>
      <c r="B865" s="10">
        <v>19300</v>
      </c>
      <c r="C865" s="11" t="s">
        <v>3134</v>
      </c>
      <c r="D865" s="12" t="s">
        <v>1712</v>
      </c>
      <c r="E865" s="15">
        <v>54.41</v>
      </c>
      <c r="F865" s="14">
        <v>109.82</v>
      </c>
      <c r="G865" s="12" t="s">
        <v>3029</v>
      </c>
      <c r="H865" s="17"/>
      <c r="I865" s="16"/>
    </row>
    <row r="866" spans="1:9" s="18" customFormat="1" ht="12.2" customHeight="1" x14ac:dyDescent="0.25">
      <c r="A866" s="9">
        <v>43403</v>
      </c>
      <c r="B866" s="10">
        <v>14746</v>
      </c>
      <c r="C866" s="11" t="s">
        <v>3141</v>
      </c>
      <c r="D866" s="12" t="s">
        <v>1415</v>
      </c>
      <c r="E866" s="15">
        <v>300</v>
      </c>
      <c r="F866" s="14">
        <v>300</v>
      </c>
      <c r="G866" s="12"/>
      <c r="H866" s="17"/>
      <c r="I866" s="16"/>
    </row>
    <row r="867" spans="1:9" s="18" customFormat="1" ht="12.2" customHeight="1" x14ac:dyDescent="0.25">
      <c r="A867" s="9">
        <v>43410</v>
      </c>
      <c r="B867" s="66">
        <v>14746</v>
      </c>
      <c r="C867" s="11" t="s">
        <v>3141</v>
      </c>
      <c r="D867" s="12" t="s">
        <v>1415</v>
      </c>
      <c r="E867" s="15">
        <v>1000</v>
      </c>
      <c r="F867" s="14">
        <v>1300</v>
      </c>
      <c r="G867" s="12"/>
      <c r="H867" s="17"/>
      <c r="I867" s="16"/>
    </row>
    <row r="868" spans="1:9" s="18" customFormat="1" ht="12.2" customHeight="1" x14ac:dyDescent="0.25">
      <c r="A868" s="9">
        <v>43403</v>
      </c>
      <c r="B868" s="10">
        <v>17956</v>
      </c>
      <c r="C868" s="11" t="s">
        <v>3141</v>
      </c>
      <c r="D868" s="12" t="s">
        <v>613</v>
      </c>
      <c r="E868" s="15">
        <v>129151.97</v>
      </c>
      <c r="F868" s="14">
        <v>129151.97</v>
      </c>
      <c r="G868" s="12" t="s">
        <v>3029</v>
      </c>
      <c r="H868" s="17"/>
      <c r="I868" s="16"/>
    </row>
    <row r="869" spans="1:9" s="18" customFormat="1" ht="12.2" customHeight="1" x14ac:dyDescent="0.25">
      <c r="A869" s="9">
        <v>43403</v>
      </c>
      <c r="B869" s="10">
        <v>18588</v>
      </c>
      <c r="C869" s="11" t="s">
        <v>3130</v>
      </c>
      <c r="D869" s="12" t="s">
        <v>614</v>
      </c>
      <c r="E869" s="15">
        <v>410919</v>
      </c>
      <c r="F869" s="14">
        <v>555573.77</v>
      </c>
      <c r="G869" s="12" t="s">
        <v>3029</v>
      </c>
      <c r="H869" s="17"/>
      <c r="I869" s="16"/>
    </row>
    <row r="870" spans="1:9" s="18" customFormat="1" ht="12.2" customHeight="1" x14ac:dyDescent="0.25">
      <c r="A870" s="9">
        <v>43403</v>
      </c>
      <c r="B870" s="10">
        <v>23807</v>
      </c>
      <c r="C870" s="11" t="s">
        <v>3140</v>
      </c>
      <c r="D870" s="12" t="s">
        <v>2222</v>
      </c>
      <c r="E870" s="15">
        <v>38.549999999999997</v>
      </c>
      <c r="F870" s="14">
        <v>51.4</v>
      </c>
      <c r="G870" s="12"/>
      <c r="H870" s="17"/>
      <c r="I870" s="16"/>
    </row>
    <row r="871" spans="1:9" s="18" customFormat="1" ht="12.2" customHeight="1" x14ac:dyDescent="0.25">
      <c r="A871" s="9">
        <v>43403</v>
      </c>
      <c r="B871" s="10">
        <v>23337</v>
      </c>
      <c r="C871" s="11" t="s">
        <v>3140</v>
      </c>
      <c r="D871" s="12" t="s">
        <v>615</v>
      </c>
      <c r="E871" s="15">
        <v>184</v>
      </c>
      <c r="F871" s="14">
        <v>754.15</v>
      </c>
      <c r="G871" s="12" t="s">
        <v>3029</v>
      </c>
      <c r="H871" s="17"/>
      <c r="I871" s="16"/>
    </row>
    <row r="872" spans="1:9" s="18" customFormat="1" ht="12.2" customHeight="1" x14ac:dyDescent="0.25">
      <c r="A872" s="9">
        <v>43403</v>
      </c>
      <c r="B872" s="10">
        <v>14236</v>
      </c>
      <c r="C872" s="11" t="s">
        <v>3140</v>
      </c>
      <c r="D872" s="12" t="s">
        <v>1342</v>
      </c>
      <c r="E872" s="15">
        <v>765.1</v>
      </c>
      <c r="F872" s="14">
        <v>1590.1</v>
      </c>
      <c r="G872" s="12"/>
      <c r="H872" s="17"/>
      <c r="I872" s="16"/>
    </row>
    <row r="873" spans="1:9" s="18" customFormat="1" ht="12.2" customHeight="1" x14ac:dyDescent="0.25">
      <c r="A873" s="9">
        <v>43398</v>
      </c>
      <c r="B873" s="10">
        <v>16078</v>
      </c>
      <c r="C873" s="11" t="s">
        <v>3047</v>
      </c>
      <c r="D873" s="12" t="s">
        <v>3242</v>
      </c>
      <c r="E873" s="15">
        <v>75</v>
      </c>
      <c r="F873" s="14"/>
      <c r="G873" s="12" t="s">
        <v>3046</v>
      </c>
      <c r="H873" s="17"/>
      <c r="I873" s="16"/>
    </row>
    <row r="874" spans="1:9" s="18" customFormat="1" ht="12.2" customHeight="1" x14ac:dyDescent="0.25">
      <c r="A874" s="9">
        <v>43398</v>
      </c>
      <c r="B874" s="10">
        <v>16078</v>
      </c>
      <c r="C874" s="11" t="s">
        <v>3047</v>
      </c>
      <c r="D874" s="12" t="s">
        <v>3242</v>
      </c>
      <c r="E874" s="15">
        <v>75</v>
      </c>
      <c r="F874" s="14"/>
      <c r="G874" s="12" t="s">
        <v>3046</v>
      </c>
      <c r="H874" s="17"/>
      <c r="I874" s="16"/>
    </row>
    <row r="875" spans="1:9" s="18" customFormat="1" ht="12.2" customHeight="1" x14ac:dyDescent="0.25">
      <c r="A875" s="9">
        <v>43398</v>
      </c>
      <c r="B875" s="10">
        <v>16078</v>
      </c>
      <c r="C875" s="11" t="s">
        <v>3047</v>
      </c>
      <c r="D875" s="12" t="s">
        <v>3242</v>
      </c>
      <c r="E875" s="15">
        <v>75</v>
      </c>
      <c r="F875" s="14"/>
      <c r="G875" s="12" t="s">
        <v>3046</v>
      </c>
      <c r="H875" s="17"/>
      <c r="I875" s="16"/>
    </row>
    <row r="876" spans="1:9" s="18" customFormat="1" ht="12.2" customHeight="1" x14ac:dyDescent="0.25">
      <c r="A876" s="9">
        <v>43398</v>
      </c>
      <c r="B876" s="10">
        <v>16078</v>
      </c>
      <c r="C876" s="11" t="s">
        <v>3047</v>
      </c>
      <c r="D876" s="12" t="s">
        <v>3242</v>
      </c>
      <c r="E876" s="15">
        <v>75</v>
      </c>
      <c r="F876" s="14"/>
      <c r="G876" s="12" t="s">
        <v>3046</v>
      </c>
      <c r="H876" s="17"/>
      <c r="I876" s="16"/>
    </row>
    <row r="877" spans="1:9" s="18" customFormat="1" ht="12.2" customHeight="1" x14ac:dyDescent="0.25">
      <c r="A877" s="9">
        <v>43398</v>
      </c>
      <c r="B877" s="10">
        <v>16078</v>
      </c>
      <c r="C877" s="11" t="s">
        <v>3047</v>
      </c>
      <c r="D877" s="12" t="s">
        <v>3243</v>
      </c>
      <c r="E877" s="15">
        <v>75</v>
      </c>
      <c r="F877" s="14"/>
      <c r="G877" s="12" t="s">
        <v>3046</v>
      </c>
      <c r="H877" s="17"/>
      <c r="I877" s="16"/>
    </row>
    <row r="878" spans="1:9" s="18" customFormat="1" ht="12.2" customHeight="1" x14ac:dyDescent="0.25">
      <c r="A878" s="9">
        <v>43398</v>
      </c>
      <c r="B878" s="10">
        <v>16078</v>
      </c>
      <c r="C878" s="11" t="s">
        <v>3047</v>
      </c>
      <c r="D878" s="12" t="s">
        <v>3243</v>
      </c>
      <c r="E878" s="15">
        <v>75</v>
      </c>
      <c r="F878" s="14"/>
      <c r="G878" s="12" t="s">
        <v>3046</v>
      </c>
      <c r="H878" s="17"/>
      <c r="I878" s="16"/>
    </row>
    <row r="879" spans="1:9" s="18" customFormat="1" ht="12.2" customHeight="1" x14ac:dyDescent="0.25">
      <c r="A879" s="9">
        <v>43403</v>
      </c>
      <c r="B879" s="10">
        <v>23419</v>
      </c>
      <c r="C879" s="11" t="s">
        <v>3127</v>
      </c>
      <c r="D879" s="12" t="s">
        <v>2149</v>
      </c>
      <c r="E879" s="15">
        <v>1400</v>
      </c>
      <c r="F879" s="14">
        <v>1400</v>
      </c>
      <c r="G879" s="43"/>
      <c r="H879" s="17"/>
      <c r="I879" s="16"/>
    </row>
    <row r="880" spans="1:9" s="18" customFormat="1" ht="12.2" customHeight="1" x14ac:dyDescent="0.25">
      <c r="A880" s="9">
        <v>43410</v>
      </c>
      <c r="B880" s="10">
        <v>26263</v>
      </c>
      <c r="C880" s="11" t="s">
        <v>3141</v>
      </c>
      <c r="D880" s="12" t="s">
        <v>2695</v>
      </c>
      <c r="E880" s="15">
        <v>2055.73</v>
      </c>
      <c r="F880" s="14">
        <v>5708.43</v>
      </c>
      <c r="G880" s="12"/>
      <c r="H880" s="17"/>
      <c r="I880" s="16"/>
    </row>
    <row r="881" spans="1:9" s="18" customFormat="1" ht="12.2" customHeight="1" x14ac:dyDescent="0.25">
      <c r="A881" s="9">
        <v>43403</v>
      </c>
      <c r="B881" s="10">
        <v>19615</v>
      </c>
      <c r="C881" s="11" t="s">
        <v>3140</v>
      </c>
      <c r="D881" s="12" t="s">
        <v>617</v>
      </c>
      <c r="E881" s="15">
        <v>5091.2700000000004</v>
      </c>
      <c r="F881" s="14">
        <v>5091.2700000000004</v>
      </c>
      <c r="G881" s="12"/>
      <c r="H881" s="17"/>
      <c r="I881" s="16"/>
    </row>
    <row r="882" spans="1:9" s="18" customFormat="1" ht="12.2" customHeight="1" x14ac:dyDescent="0.25">
      <c r="A882" s="9">
        <v>43410</v>
      </c>
      <c r="B882" s="10">
        <v>19615</v>
      </c>
      <c r="C882" s="11" t="s">
        <v>3140</v>
      </c>
      <c r="D882" s="12" t="s">
        <v>617</v>
      </c>
      <c r="E882" s="15">
        <v>2196</v>
      </c>
      <c r="F882" s="14">
        <v>7287.27</v>
      </c>
      <c r="G882" s="12"/>
      <c r="H882" s="17"/>
      <c r="I882" s="16"/>
    </row>
    <row r="883" spans="1:9" s="18" customFormat="1" ht="12.2" customHeight="1" x14ac:dyDescent="0.25">
      <c r="A883" s="9">
        <v>43397</v>
      </c>
      <c r="B883" s="10">
        <v>16078</v>
      </c>
      <c r="C883" s="11" t="s">
        <v>3027</v>
      </c>
      <c r="D883" s="12" t="s">
        <v>3028</v>
      </c>
      <c r="E883" s="15">
        <v>750</v>
      </c>
      <c r="F883" s="14"/>
      <c r="G883" s="12" t="s">
        <v>3029</v>
      </c>
      <c r="H883" s="17"/>
      <c r="I883" s="16"/>
    </row>
    <row r="884" spans="1:9" s="18" customFormat="1" ht="12.2" customHeight="1" x14ac:dyDescent="0.25">
      <c r="A884" s="9">
        <v>43403</v>
      </c>
      <c r="B884" s="10">
        <v>11842</v>
      </c>
      <c r="C884" s="11" t="s">
        <v>3127</v>
      </c>
      <c r="D884" s="12" t="s">
        <v>3120</v>
      </c>
      <c r="E884" s="15">
        <v>10062.5</v>
      </c>
      <c r="F884" s="14">
        <v>26725</v>
      </c>
      <c r="G884" s="12"/>
      <c r="H884" s="17"/>
      <c r="I884" s="16"/>
    </row>
    <row r="885" spans="1:9" s="18" customFormat="1" ht="12.2" customHeight="1" x14ac:dyDescent="0.25">
      <c r="A885" s="9">
        <v>43410</v>
      </c>
      <c r="B885" s="10">
        <v>11842</v>
      </c>
      <c r="C885" s="11" t="s">
        <v>3127</v>
      </c>
      <c r="D885" s="12" t="s">
        <v>3120</v>
      </c>
      <c r="E885" s="15">
        <v>2500</v>
      </c>
      <c r="F885" s="14">
        <v>29225</v>
      </c>
      <c r="G885" s="12"/>
      <c r="H885" s="17"/>
      <c r="I885" s="16"/>
    </row>
    <row r="886" spans="1:9" s="18" customFormat="1" ht="12.2" customHeight="1" x14ac:dyDescent="0.25">
      <c r="A886" s="9">
        <v>43399</v>
      </c>
      <c r="B886" s="10">
        <v>13844</v>
      </c>
      <c r="C886" s="11" t="s">
        <v>3073</v>
      </c>
      <c r="D886" s="12" t="s">
        <v>621</v>
      </c>
      <c r="E886" s="15">
        <v>36522.79</v>
      </c>
      <c r="F886" s="14">
        <v>73268.95</v>
      </c>
      <c r="G886" s="12" t="s">
        <v>3072</v>
      </c>
      <c r="H886" s="17"/>
      <c r="I886" s="16"/>
    </row>
    <row r="887" spans="1:9" s="18" customFormat="1" ht="12.2" customHeight="1" x14ac:dyDescent="0.25">
      <c r="A887" s="9">
        <v>43403</v>
      </c>
      <c r="B887" s="10">
        <v>10649</v>
      </c>
      <c r="C887" s="11" t="s">
        <v>3141</v>
      </c>
      <c r="D887" s="12" t="s">
        <v>622</v>
      </c>
      <c r="E887" s="15">
        <v>2621.85</v>
      </c>
      <c r="F887" s="14">
        <v>14407.07</v>
      </c>
      <c r="G887" s="12" t="s">
        <v>3029</v>
      </c>
      <c r="H887" s="17"/>
      <c r="I887" s="16"/>
    </row>
    <row r="888" spans="1:9" s="18" customFormat="1" ht="12.2" customHeight="1" x14ac:dyDescent="0.25">
      <c r="A888" s="9">
        <v>43410</v>
      </c>
      <c r="B888" s="10">
        <v>10649</v>
      </c>
      <c r="C888" s="11" t="s">
        <v>3141</v>
      </c>
      <c r="D888" s="12" t="s">
        <v>622</v>
      </c>
      <c r="E888" s="15">
        <v>7236.8399999999983</v>
      </c>
      <c r="F888" s="14">
        <v>21643.909999999996</v>
      </c>
      <c r="G888" s="12"/>
      <c r="H888" s="17"/>
      <c r="I888" s="16"/>
    </row>
    <row r="889" spans="1:9" s="18" customFormat="1" ht="12.2" customHeight="1" x14ac:dyDescent="0.25">
      <c r="A889" s="9">
        <v>43403</v>
      </c>
      <c r="B889" s="10">
        <v>14057</v>
      </c>
      <c r="C889" s="11" t="s">
        <v>3141</v>
      </c>
      <c r="D889" s="12" t="s">
        <v>623</v>
      </c>
      <c r="E889" s="15">
        <v>261880.23</v>
      </c>
      <c r="F889" s="14">
        <v>261893.42</v>
      </c>
      <c r="G889" s="12"/>
      <c r="H889" s="17"/>
      <c r="I889" s="16"/>
    </row>
    <row r="890" spans="1:9" s="18" customFormat="1" ht="12.2" customHeight="1" x14ac:dyDescent="0.25">
      <c r="A890" s="9">
        <v>43410</v>
      </c>
      <c r="B890" s="10">
        <v>14006</v>
      </c>
      <c r="C890" s="11" t="s">
        <v>3141</v>
      </c>
      <c r="D890" s="12" t="s">
        <v>1300</v>
      </c>
      <c r="E890" s="15">
        <v>10656.25</v>
      </c>
      <c r="F890" s="14">
        <v>40988.75</v>
      </c>
      <c r="G890" s="12"/>
      <c r="H890" s="17"/>
      <c r="I890" s="16"/>
    </row>
    <row r="891" spans="1:9" s="18" customFormat="1" ht="12.2" customHeight="1" x14ac:dyDescent="0.25">
      <c r="A891" s="9">
        <v>43399</v>
      </c>
      <c r="B891" s="10">
        <v>12944</v>
      </c>
      <c r="C891" s="11" t="s">
        <v>3073</v>
      </c>
      <c r="D891" s="12" t="s">
        <v>625</v>
      </c>
      <c r="E891" s="15">
        <v>412.66</v>
      </c>
      <c r="F891" s="14">
        <v>809.36</v>
      </c>
      <c r="G891" s="12" t="s">
        <v>3072</v>
      </c>
      <c r="H891" s="17"/>
      <c r="I891" s="16"/>
    </row>
    <row r="892" spans="1:9" s="18" customFormat="1" ht="12.2" customHeight="1" x14ac:dyDescent="0.25">
      <c r="A892" s="9">
        <v>43409</v>
      </c>
      <c r="B892" s="10">
        <v>43409</v>
      </c>
      <c r="C892" s="11" t="s">
        <v>3047</v>
      </c>
      <c r="D892" s="12" t="s">
        <v>3522</v>
      </c>
      <c r="E892" s="15">
        <v>475</v>
      </c>
      <c r="F892" s="14"/>
      <c r="G892" s="12" t="s">
        <v>3046</v>
      </c>
      <c r="H892" s="17"/>
      <c r="I892" s="16"/>
    </row>
    <row r="893" spans="1:9" s="18" customFormat="1" ht="12.2" customHeight="1" x14ac:dyDescent="0.25">
      <c r="A893" s="9">
        <v>43410</v>
      </c>
      <c r="B893" s="10">
        <v>26954</v>
      </c>
      <c r="C893" s="11" t="s">
        <v>3140</v>
      </c>
      <c r="D893" s="12" t="s">
        <v>2885</v>
      </c>
      <c r="E893" s="15">
        <v>486549.9</v>
      </c>
      <c r="F893" s="14">
        <v>486549.9</v>
      </c>
      <c r="G893" s="12"/>
      <c r="H893" s="17"/>
      <c r="I893" s="16"/>
    </row>
    <row r="894" spans="1:9" s="18" customFormat="1" ht="12.2" customHeight="1" x14ac:dyDescent="0.25">
      <c r="A894" s="9">
        <v>43410</v>
      </c>
      <c r="B894" s="10">
        <v>10919</v>
      </c>
      <c r="C894" s="11" t="s">
        <v>3141</v>
      </c>
      <c r="D894" s="12" t="s">
        <v>627</v>
      </c>
      <c r="E894" s="15">
        <v>362.62</v>
      </c>
      <c r="F894" s="14">
        <v>1119.46</v>
      </c>
      <c r="G894" s="12"/>
      <c r="H894" s="17"/>
      <c r="I894" s="16"/>
    </row>
    <row r="895" spans="1:9" s="18" customFormat="1" ht="12.2" customHeight="1" x14ac:dyDescent="0.25">
      <c r="A895" s="9">
        <v>43403</v>
      </c>
      <c r="B895" s="10">
        <v>20718</v>
      </c>
      <c r="C895" s="11" t="s">
        <v>3141</v>
      </c>
      <c r="D895" s="12" t="s">
        <v>628</v>
      </c>
      <c r="E895" s="15">
        <v>173.31</v>
      </c>
      <c r="F895" s="14">
        <v>368.64</v>
      </c>
      <c r="G895" s="12"/>
      <c r="H895" s="17"/>
      <c r="I895" s="16"/>
    </row>
    <row r="896" spans="1:9" s="18" customFormat="1" ht="12.2" customHeight="1" x14ac:dyDescent="0.25">
      <c r="A896" s="9">
        <v>43403</v>
      </c>
      <c r="B896" s="10">
        <v>12164</v>
      </c>
      <c r="C896" s="11" t="s">
        <v>3141</v>
      </c>
      <c r="D896" s="12" t="s">
        <v>1013</v>
      </c>
      <c r="E896" s="15">
        <v>8113.2400000000007</v>
      </c>
      <c r="F896" s="14">
        <v>9177.65</v>
      </c>
      <c r="G896" s="12"/>
      <c r="H896" s="17"/>
      <c r="I896" s="16"/>
    </row>
    <row r="897" spans="1:9" s="18" customFormat="1" ht="12.2" customHeight="1" x14ac:dyDescent="0.25">
      <c r="A897" s="9">
        <v>43403</v>
      </c>
      <c r="B897" s="10">
        <v>19489</v>
      </c>
      <c r="C897" s="11" t="s">
        <v>3140</v>
      </c>
      <c r="D897" s="12" t="s">
        <v>1731</v>
      </c>
      <c r="E897" s="15">
        <v>5840.31</v>
      </c>
      <c r="F897" s="14">
        <v>18935.63</v>
      </c>
      <c r="G897" s="12"/>
      <c r="H897" s="17"/>
      <c r="I897" s="16"/>
    </row>
    <row r="898" spans="1:9" s="18" customFormat="1" ht="12.2" customHeight="1" x14ac:dyDescent="0.25">
      <c r="A898" s="9">
        <v>43410</v>
      </c>
      <c r="B898" s="10">
        <v>20694</v>
      </c>
      <c r="C898" s="11" t="s">
        <v>3128</v>
      </c>
      <c r="D898" s="12" t="s">
        <v>1828</v>
      </c>
      <c r="E898" s="15">
        <v>198</v>
      </c>
      <c r="F898" s="14">
        <v>198</v>
      </c>
      <c r="G898" s="12"/>
      <c r="H898" s="17"/>
      <c r="I898" s="16"/>
    </row>
    <row r="899" spans="1:9" s="18" customFormat="1" ht="12.2" customHeight="1" x14ac:dyDescent="0.25">
      <c r="A899" s="9">
        <v>43410</v>
      </c>
      <c r="B899" s="10">
        <v>22516</v>
      </c>
      <c r="C899" s="11" t="s">
        <v>3128</v>
      </c>
      <c r="D899" s="12" t="s">
        <v>2027</v>
      </c>
      <c r="E899" s="15">
        <v>362.56</v>
      </c>
      <c r="F899" s="14">
        <v>362.56</v>
      </c>
      <c r="G899" s="12"/>
      <c r="H899" s="17"/>
      <c r="I899" s="16"/>
    </row>
    <row r="900" spans="1:9" s="18" customFormat="1" ht="12.2" customHeight="1" x14ac:dyDescent="0.25">
      <c r="A900" s="9">
        <v>43403</v>
      </c>
      <c r="B900" s="10">
        <v>21502</v>
      </c>
      <c r="C900" s="11" t="s">
        <v>3132</v>
      </c>
      <c r="D900" s="12" t="s">
        <v>1896</v>
      </c>
      <c r="E900" s="15">
        <v>850</v>
      </c>
      <c r="F900" s="14">
        <v>850</v>
      </c>
      <c r="G900" s="12"/>
      <c r="H900" s="17"/>
      <c r="I900" s="16"/>
    </row>
    <row r="901" spans="1:9" s="18" customFormat="1" ht="12.2" customHeight="1" x14ac:dyDescent="0.25">
      <c r="A901" s="9">
        <v>43410</v>
      </c>
      <c r="B901" s="10">
        <v>23576</v>
      </c>
      <c r="C901" s="11" t="s">
        <v>3136</v>
      </c>
      <c r="D901" s="12" t="s">
        <v>631</v>
      </c>
      <c r="E901" s="15">
        <v>1005</v>
      </c>
      <c r="F901" s="14">
        <v>1815</v>
      </c>
      <c r="G901" s="12"/>
      <c r="H901" s="17"/>
      <c r="I901" s="16"/>
    </row>
    <row r="902" spans="1:9" s="18" customFormat="1" ht="12.2" customHeight="1" x14ac:dyDescent="0.25">
      <c r="A902" s="9">
        <v>43403</v>
      </c>
      <c r="B902" s="10">
        <v>23739</v>
      </c>
      <c r="C902" s="11" t="s">
        <v>3140</v>
      </c>
      <c r="D902" s="12" t="s">
        <v>2209</v>
      </c>
      <c r="E902" s="15">
        <v>2360</v>
      </c>
      <c r="F902" s="14">
        <v>2360</v>
      </c>
      <c r="G902" s="12"/>
      <c r="H902" s="17"/>
      <c r="I902" s="16"/>
    </row>
    <row r="903" spans="1:9" s="18" customFormat="1" ht="12.2" customHeight="1" x14ac:dyDescent="0.25">
      <c r="A903" s="9">
        <v>43410</v>
      </c>
      <c r="B903" s="10">
        <v>10341</v>
      </c>
      <c r="C903" s="11" t="s">
        <v>3141</v>
      </c>
      <c r="D903" s="12" t="s">
        <v>632</v>
      </c>
      <c r="E903" s="15">
        <v>15459.29</v>
      </c>
      <c r="F903" s="14">
        <v>43572.740000000005</v>
      </c>
      <c r="G903" s="12"/>
      <c r="H903" s="17"/>
      <c r="I903" s="16"/>
    </row>
    <row r="904" spans="1:9" s="18" customFormat="1" ht="12.2" customHeight="1" x14ac:dyDescent="0.25">
      <c r="A904" s="9">
        <v>43403</v>
      </c>
      <c r="B904" s="10">
        <v>11553</v>
      </c>
      <c r="C904" s="11" t="s">
        <v>3127</v>
      </c>
      <c r="D904" s="12" t="s">
        <v>633</v>
      </c>
      <c r="E904" s="15">
        <v>580</v>
      </c>
      <c r="F904" s="14">
        <v>1460</v>
      </c>
      <c r="G904" s="12"/>
      <c r="H904" s="17"/>
      <c r="I904" s="16"/>
    </row>
    <row r="905" spans="1:9" s="18" customFormat="1" ht="12.2" customHeight="1" x14ac:dyDescent="0.25">
      <c r="A905" s="9">
        <v>43410</v>
      </c>
      <c r="B905" s="10">
        <v>11553</v>
      </c>
      <c r="C905" s="11" t="s">
        <v>3127</v>
      </c>
      <c r="D905" s="12" t="s">
        <v>633</v>
      </c>
      <c r="E905" s="15">
        <v>1480</v>
      </c>
      <c r="F905" s="14">
        <v>2940</v>
      </c>
      <c r="G905" s="12"/>
      <c r="H905" s="17"/>
      <c r="I905" s="16"/>
    </row>
    <row r="906" spans="1:9" s="18" customFormat="1" ht="12.2" customHeight="1" x14ac:dyDescent="0.25">
      <c r="A906" s="9">
        <v>43403</v>
      </c>
      <c r="B906" s="10">
        <v>999002059</v>
      </c>
      <c r="C906" s="11" t="s">
        <v>3135</v>
      </c>
      <c r="D906" s="12" t="s">
        <v>3465</v>
      </c>
      <c r="E906" s="15">
        <v>250</v>
      </c>
      <c r="F906" s="14">
        <v>250</v>
      </c>
      <c r="G906" s="12"/>
      <c r="H906" s="17"/>
      <c r="I906" s="16"/>
    </row>
    <row r="907" spans="1:9" s="18" customFormat="1" ht="12.2" customHeight="1" x14ac:dyDescent="0.25">
      <c r="A907" s="9">
        <v>43403</v>
      </c>
      <c r="B907" s="10">
        <v>26352</v>
      </c>
      <c r="C907" s="11" t="s">
        <v>3140</v>
      </c>
      <c r="D907" s="12" t="s">
        <v>2720</v>
      </c>
      <c r="E907" s="15">
        <v>525</v>
      </c>
      <c r="F907" s="14">
        <v>525</v>
      </c>
      <c r="G907" s="12" t="s">
        <v>3029</v>
      </c>
      <c r="H907" s="17"/>
      <c r="I907" s="16"/>
    </row>
    <row r="908" spans="1:9" s="18" customFormat="1" ht="12.2" customHeight="1" x14ac:dyDescent="0.25">
      <c r="A908" s="9">
        <v>43410</v>
      </c>
      <c r="B908" s="10">
        <v>21533</v>
      </c>
      <c r="C908" s="11" t="s">
        <v>3141</v>
      </c>
      <c r="D908" s="12" t="s">
        <v>1900</v>
      </c>
      <c r="E908" s="15">
        <v>3465</v>
      </c>
      <c r="F908" s="14">
        <v>3465</v>
      </c>
      <c r="G908" s="12"/>
      <c r="H908" s="17"/>
      <c r="I908" s="16"/>
    </row>
    <row r="909" spans="1:9" s="18" customFormat="1" ht="12.2" customHeight="1" x14ac:dyDescent="0.25">
      <c r="A909" s="9">
        <v>43402</v>
      </c>
      <c r="B909" s="10">
        <v>16078</v>
      </c>
      <c r="C909" s="11" t="s">
        <v>3047</v>
      </c>
      <c r="D909" s="12" t="s">
        <v>3437</v>
      </c>
      <c r="E909" s="15">
        <v>475</v>
      </c>
      <c r="F909" s="14"/>
      <c r="G909" s="12" t="s">
        <v>3046</v>
      </c>
      <c r="H909" s="17"/>
      <c r="I909" s="16"/>
    </row>
    <row r="910" spans="1:9" s="18" customFormat="1" ht="12.2" customHeight="1" x14ac:dyDescent="0.25">
      <c r="A910" s="9">
        <v>43403</v>
      </c>
      <c r="B910" s="10">
        <v>22703</v>
      </c>
      <c r="C910" s="11" t="s">
        <v>3127</v>
      </c>
      <c r="D910" s="12" t="s">
        <v>2045</v>
      </c>
      <c r="E910" s="15">
        <v>650</v>
      </c>
      <c r="F910" s="14">
        <v>650</v>
      </c>
      <c r="G910" s="12"/>
      <c r="H910" s="17"/>
      <c r="I910" s="16"/>
    </row>
    <row r="911" spans="1:9" s="18" customFormat="1" ht="12.2" customHeight="1" x14ac:dyDescent="0.25">
      <c r="A911" s="9">
        <v>43403</v>
      </c>
      <c r="B911" s="10">
        <v>22705</v>
      </c>
      <c r="C911" s="11" t="s">
        <v>3127</v>
      </c>
      <c r="D911" s="12" t="s">
        <v>2046</v>
      </c>
      <c r="E911" s="15">
        <v>334</v>
      </c>
      <c r="F911" s="14">
        <v>821.5</v>
      </c>
      <c r="G911" s="12"/>
      <c r="H911" s="17"/>
      <c r="I911" s="16"/>
    </row>
    <row r="912" spans="1:9" s="18" customFormat="1" ht="12.2" customHeight="1" x14ac:dyDescent="0.25">
      <c r="A912" s="9">
        <v>43403</v>
      </c>
      <c r="B912" s="10">
        <v>21883</v>
      </c>
      <c r="C912" s="11" t="s">
        <v>3127</v>
      </c>
      <c r="D912" s="12" t="s">
        <v>1941</v>
      </c>
      <c r="E912" s="15">
        <v>2000</v>
      </c>
      <c r="F912" s="14">
        <v>4930</v>
      </c>
      <c r="G912" s="12"/>
      <c r="H912" s="17"/>
      <c r="I912" s="16"/>
    </row>
    <row r="913" spans="1:9" s="18" customFormat="1" ht="12.2" customHeight="1" x14ac:dyDescent="0.25">
      <c r="A913" s="9">
        <v>43403</v>
      </c>
      <c r="B913" s="10">
        <v>18326</v>
      </c>
      <c r="C913" s="11" t="s">
        <v>3140</v>
      </c>
      <c r="D913" s="12" t="s">
        <v>637</v>
      </c>
      <c r="E913" s="15">
        <v>5522.45</v>
      </c>
      <c r="F913" s="14">
        <v>9623.57</v>
      </c>
      <c r="G913" s="12" t="s">
        <v>3029</v>
      </c>
      <c r="H913" s="17"/>
      <c r="I913" s="16"/>
    </row>
    <row r="914" spans="1:9" s="18" customFormat="1" ht="12.2" customHeight="1" x14ac:dyDescent="0.25">
      <c r="A914" s="9">
        <v>43403</v>
      </c>
      <c r="B914" s="10">
        <v>27317</v>
      </c>
      <c r="C914" s="11" t="s">
        <v>3128</v>
      </c>
      <c r="D914" s="12" t="s">
        <v>3456</v>
      </c>
      <c r="E914" s="15">
        <v>198</v>
      </c>
      <c r="F914" s="14">
        <v>198</v>
      </c>
      <c r="G914" s="12"/>
      <c r="H914" s="17"/>
      <c r="I914" s="16"/>
    </row>
    <row r="915" spans="1:9" s="18" customFormat="1" ht="12.2" customHeight="1" x14ac:dyDescent="0.25">
      <c r="A915" s="9">
        <v>43403</v>
      </c>
      <c r="B915" s="10">
        <v>27198</v>
      </c>
      <c r="C915" s="11" t="s">
        <v>3128</v>
      </c>
      <c r="D915" s="12" t="s">
        <v>2965</v>
      </c>
      <c r="E915" s="15">
        <v>100</v>
      </c>
      <c r="F915" s="14">
        <v>100</v>
      </c>
      <c r="G915" s="12"/>
      <c r="H915" s="17"/>
      <c r="I915" s="16"/>
    </row>
    <row r="916" spans="1:9" s="18" customFormat="1" ht="12.2" customHeight="1" x14ac:dyDescent="0.25">
      <c r="A916" s="9">
        <v>43403</v>
      </c>
      <c r="B916" s="10">
        <v>17474</v>
      </c>
      <c r="C916" s="11" t="s">
        <v>3141</v>
      </c>
      <c r="D916" s="12" t="s">
        <v>640</v>
      </c>
      <c r="E916" s="15">
        <v>464.7</v>
      </c>
      <c r="F916" s="14">
        <v>13277.46</v>
      </c>
      <c r="G916" s="12"/>
      <c r="H916" s="17"/>
      <c r="I916" s="16"/>
    </row>
    <row r="917" spans="1:9" s="18" customFormat="1" ht="12.2" customHeight="1" x14ac:dyDescent="0.25">
      <c r="A917" s="9">
        <v>43410</v>
      </c>
      <c r="B917" s="10">
        <v>17474</v>
      </c>
      <c r="C917" s="11" t="s">
        <v>3141</v>
      </c>
      <c r="D917" s="12" t="s">
        <v>640</v>
      </c>
      <c r="E917" s="15">
        <v>2705.9</v>
      </c>
      <c r="F917" s="14">
        <v>15983.359999999999</v>
      </c>
      <c r="G917" s="12"/>
      <c r="H917" s="17"/>
      <c r="I917" s="16"/>
    </row>
    <row r="918" spans="1:9" s="18" customFormat="1" ht="12.2" customHeight="1" x14ac:dyDescent="0.25">
      <c r="A918" s="9">
        <v>43410</v>
      </c>
      <c r="B918" s="10">
        <v>20974</v>
      </c>
      <c r="C918" s="11" t="s">
        <v>3128</v>
      </c>
      <c r="D918" s="12" t="s">
        <v>641</v>
      </c>
      <c r="E918" s="15">
        <v>1020.1</v>
      </c>
      <c r="F918" s="14">
        <v>2287.06</v>
      </c>
      <c r="G918" s="12"/>
      <c r="H918" s="17"/>
      <c r="I918" s="16"/>
    </row>
    <row r="919" spans="1:9" s="18" customFormat="1" ht="12.2" customHeight="1" x14ac:dyDescent="0.25">
      <c r="A919" s="9">
        <v>43410</v>
      </c>
      <c r="B919" s="10">
        <v>13715</v>
      </c>
      <c r="C919" s="11" t="s">
        <v>3141</v>
      </c>
      <c r="D919" s="12" t="s">
        <v>642</v>
      </c>
      <c r="E919" s="15">
        <v>828771.8</v>
      </c>
      <c r="F919" s="14">
        <v>828771.8</v>
      </c>
      <c r="G919" s="12"/>
      <c r="H919" s="17"/>
      <c r="I919" s="16"/>
    </row>
    <row r="920" spans="1:9" s="18" customFormat="1" ht="12.2" customHeight="1" x14ac:dyDescent="0.25">
      <c r="A920" s="9">
        <v>43403</v>
      </c>
      <c r="B920" s="10">
        <v>23611</v>
      </c>
      <c r="C920" s="11" t="s">
        <v>3128</v>
      </c>
      <c r="D920" s="12" t="s">
        <v>2179</v>
      </c>
      <c r="E920" s="15">
        <v>56.46</v>
      </c>
      <c r="F920" s="14">
        <v>56.46</v>
      </c>
      <c r="G920" s="12"/>
      <c r="H920" s="17"/>
      <c r="I920" s="16"/>
    </row>
    <row r="921" spans="1:9" s="18" customFormat="1" ht="12.2" customHeight="1" x14ac:dyDescent="0.25">
      <c r="A921" s="9">
        <v>43403</v>
      </c>
      <c r="B921" s="10">
        <v>14419</v>
      </c>
      <c r="C921" s="11" t="s">
        <v>3134</v>
      </c>
      <c r="D921" s="12" t="s">
        <v>3121</v>
      </c>
      <c r="E921" s="15">
        <v>1298.9399999999998</v>
      </c>
      <c r="F921" s="14">
        <v>1997.53</v>
      </c>
      <c r="G921" s="12" t="s">
        <v>3029</v>
      </c>
      <c r="H921" s="17"/>
      <c r="I921" s="16"/>
    </row>
    <row r="922" spans="1:9" s="18" customFormat="1" ht="12.2" customHeight="1" x14ac:dyDescent="0.25">
      <c r="A922" s="9">
        <v>43396</v>
      </c>
      <c r="B922" s="10">
        <v>16078</v>
      </c>
      <c r="C922" s="11" t="s">
        <v>3047</v>
      </c>
      <c r="D922" s="12" t="s">
        <v>3414</v>
      </c>
      <c r="E922" s="15">
        <v>8310.65</v>
      </c>
      <c r="F922" s="14"/>
      <c r="G922" s="12" t="s">
        <v>3046</v>
      </c>
      <c r="H922" s="17"/>
      <c r="I922" s="16"/>
    </row>
    <row r="923" spans="1:9" s="18" customFormat="1" ht="12.2" customHeight="1" x14ac:dyDescent="0.25">
      <c r="A923" s="9">
        <v>43396</v>
      </c>
      <c r="B923" s="10">
        <v>16078</v>
      </c>
      <c r="C923" s="11" t="s">
        <v>3047</v>
      </c>
      <c r="D923" s="12" t="s">
        <v>3414</v>
      </c>
      <c r="E923" s="15">
        <v>9406.51</v>
      </c>
      <c r="F923" s="14"/>
      <c r="G923" s="12" t="s">
        <v>3046</v>
      </c>
      <c r="H923" s="17"/>
      <c r="I923" s="16"/>
    </row>
    <row r="924" spans="1:9" s="18" customFormat="1" ht="12.2" customHeight="1" x14ac:dyDescent="0.25">
      <c r="A924" s="9">
        <v>43410</v>
      </c>
      <c r="B924" s="10">
        <v>14319</v>
      </c>
      <c r="C924" s="11" t="s">
        <v>3140</v>
      </c>
      <c r="D924" s="12" t="s">
        <v>647</v>
      </c>
      <c r="E924" s="15">
        <v>4416.34</v>
      </c>
      <c r="F924" s="14">
        <v>8332.68</v>
      </c>
      <c r="G924" s="12"/>
      <c r="H924" s="17"/>
      <c r="I924" s="16"/>
    </row>
    <row r="925" spans="1:9" s="18" customFormat="1" ht="12.2" customHeight="1" x14ac:dyDescent="0.25">
      <c r="A925" s="9">
        <v>43405</v>
      </c>
      <c r="B925" s="10">
        <v>16078</v>
      </c>
      <c r="C925" s="11" t="s">
        <v>3047</v>
      </c>
      <c r="D925" s="12" t="s">
        <v>3485</v>
      </c>
      <c r="E925" s="15">
        <v>75</v>
      </c>
      <c r="F925" s="14"/>
      <c r="G925" s="12" t="s">
        <v>3046</v>
      </c>
      <c r="H925" s="17"/>
      <c r="I925" s="16"/>
    </row>
    <row r="926" spans="1:9" s="18" customFormat="1" ht="12.2" customHeight="1" x14ac:dyDescent="0.25">
      <c r="A926" s="9">
        <v>43403</v>
      </c>
      <c r="B926" s="10">
        <v>10703</v>
      </c>
      <c r="C926" s="11" t="s">
        <v>3128</v>
      </c>
      <c r="D926" s="12" t="s">
        <v>820</v>
      </c>
      <c r="E926" s="15">
        <v>198</v>
      </c>
      <c r="F926" s="14">
        <v>462</v>
      </c>
      <c r="G926" s="12"/>
      <c r="H926" s="17"/>
      <c r="I926" s="16"/>
    </row>
    <row r="927" spans="1:9" s="18" customFormat="1" ht="12.2" customHeight="1" x14ac:dyDescent="0.25">
      <c r="A927" s="9">
        <v>43403</v>
      </c>
      <c r="B927" s="10">
        <v>24507</v>
      </c>
      <c r="C927" s="11" t="s">
        <v>3141</v>
      </c>
      <c r="D927" s="12" t="s">
        <v>650</v>
      </c>
      <c r="E927" s="15">
        <v>7000</v>
      </c>
      <c r="F927" s="14">
        <v>11050</v>
      </c>
      <c r="G927" s="12"/>
      <c r="H927" s="17"/>
      <c r="I927" s="16"/>
    </row>
    <row r="928" spans="1:9" s="18" customFormat="1" ht="12.2" customHeight="1" x14ac:dyDescent="0.25">
      <c r="A928" s="9">
        <v>43403</v>
      </c>
      <c r="B928" s="10">
        <v>24448</v>
      </c>
      <c r="C928" s="11" t="s">
        <v>3127</v>
      </c>
      <c r="D928" s="12" t="s">
        <v>653</v>
      </c>
      <c r="E928" s="15">
        <v>510</v>
      </c>
      <c r="F928" s="14">
        <v>510</v>
      </c>
      <c r="G928" s="12"/>
      <c r="H928" s="17"/>
      <c r="I928" s="16"/>
    </row>
    <row r="929" spans="1:9" s="18" customFormat="1" ht="12.2" customHeight="1" x14ac:dyDescent="0.25">
      <c r="A929" s="9">
        <v>43403</v>
      </c>
      <c r="B929" s="10">
        <v>18911</v>
      </c>
      <c r="C929" s="11" t="s">
        <v>3128</v>
      </c>
      <c r="D929" s="12" t="s">
        <v>1685</v>
      </c>
      <c r="E929" s="15">
        <v>126</v>
      </c>
      <c r="F929" s="14">
        <v>126</v>
      </c>
      <c r="G929" s="12"/>
      <c r="H929" s="17"/>
      <c r="I929" s="16"/>
    </row>
    <row r="930" spans="1:9" s="18" customFormat="1" ht="12.2" customHeight="1" x14ac:dyDescent="0.25">
      <c r="A930" s="9">
        <v>43402</v>
      </c>
      <c r="B930" s="10">
        <v>16078</v>
      </c>
      <c r="C930" s="11" t="s">
        <v>3047</v>
      </c>
      <c r="D930" s="12" t="s">
        <v>3430</v>
      </c>
      <c r="E930" s="15">
        <v>475</v>
      </c>
      <c r="F930" s="14"/>
      <c r="G930" s="12" t="s">
        <v>3046</v>
      </c>
      <c r="H930" s="17"/>
      <c r="I930" s="16"/>
    </row>
    <row r="931" spans="1:9" s="18" customFormat="1" ht="12.2" customHeight="1" x14ac:dyDescent="0.25">
      <c r="A931" s="9">
        <v>43403</v>
      </c>
      <c r="B931" s="10">
        <v>10385</v>
      </c>
      <c r="C931" s="11" t="s">
        <v>3141</v>
      </c>
      <c r="D931" s="12" t="s">
        <v>656</v>
      </c>
      <c r="E931" s="15">
        <v>1518.3000000000002</v>
      </c>
      <c r="F931" s="14">
        <f>F932-E932</f>
        <v>4395.7999999999993</v>
      </c>
      <c r="G931" s="12"/>
      <c r="H931" s="17"/>
      <c r="I931" s="16"/>
    </row>
    <row r="932" spans="1:9" s="18" customFormat="1" ht="12.2" customHeight="1" x14ac:dyDescent="0.25">
      <c r="A932" s="9">
        <v>43410</v>
      </c>
      <c r="B932" s="10">
        <v>10385</v>
      </c>
      <c r="C932" s="11" t="s">
        <v>3141</v>
      </c>
      <c r="D932" s="12" t="s">
        <v>656</v>
      </c>
      <c r="E932" s="15">
        <v>149.38999999999999</v>
      </c>
      <c r="F932" s="14">
        <f>F933-E933</f>
        <v>4545.1899999999996</v>
      </c>
      <c r="G932" s="12"/>
      <c r="H932" s="17"/>
      <c r="I932" s="16"/>
    </row>
    <row r="933" spans="1:9" s="18" customFormat="1" ht="12.2" customHeight="1" x14ac:dyDescent="0.25">
      <c r="A933" s="9">
        <v>43410</v>
      </c>
      <c r="B933" s="10">
        <v>10385</v>
      </c>
      <c r="C933" s="11" t="s">
        <v>3130</v>
      </c>
      <c r="D933" s="12" t="s">
        <v>656</v>
      </c>
      <c r="E933" s="15">
        <v>26.31</v>
      </c>
      <c r="F933" s="14">
        <v>4571.5</v>
      </c>
      <c r="G933" s="12"/>
      <c r="H933" s="17"/>
      <c r="I933" s="16"/>
    </row>
    <row r="934" spans="1:9" s="18" customFormat="1" ht="12.2" customHeight="1" x14ac:dyDescent="0.25">
      <c r="A934" s="9">
        <v>43403</v>
      </c>
      <c r="B934" s="10">
        <v>19085</v>
      </c>
      <c r="C934" s="11" t="s">
        <v>3127</v>
      </c>
      <c r="D934" s="12" t="s">
        <v>657</v>
      </c>
      <c r="E934" s="15">
        <v>3250</v>
      </c>
      <c r="F934" s="14">
        <v>6137.5</v>
      </c>
      <c r="G934" s="12"/>
      <c r="H934" s="17"/>
      <c r="I934" s="16"/>
    </row>
    <row r="935" spans="1:9" s="18" customFormat="1" ht="12.2" customHeight="1" x14ac:dyDescent="0.25">
      <c r="A935" s="9">
        <v>43403</v>
      </c>
      <c r="B935" s="10">
        <v>19272</v>
      </c>
      <c r="C935" s="11" t="s">
        <v>3127</v>
      </c>
      <c r="D935" s="12" t="s">
        <v>1711</v>
      </c>
      <c r="E935" s="15">
        <v>4330</v>
      </c>
      <c r="F935" s="14">
        <v>4580</v>
      </c>
      <c r="G935" s="12"/>
      <c r="H935" s="17"/>
      <c r="I935" s="16"/>
    </row>
    <row r="936" spans="1:9" s="18" customFormat="1" ht="12.2" customHeight="1" x14ac:dyDescent="0.25">
      <c r="A936" s="9">
        <v>43410</v>
      </c>
      <c r="B936" s="10">
        <v>11709</v>
      </c>
      <c r="C936" s="11" t="s">
        <v>3128</v>
      </c>
      <c r="D936" s="12" t="s">
        <v>958</v>
      </c>
      <c r="E936" s="15">
        <v>77.28</v>
      </c>
      <c r="F936" s="14">
        <v>77.28</v>
      </c>
      <c r="G936" s="12"/>
      <c r="H936" s="17"/>
      <c r="I936" s="16"/>
    </row>
    <row r="937" spans="1:9" s="18" customFormat="1" ht="12.2" customHeight="1" x14ac:dyDescent="0.25">
      <c r="A937" s="9">
        <v>43403</v>
      </c>
      <c r="B937" s="10">
        <v>24965</v>
      </c>
      <c r="C937" s="11" t="s">
        <v>3141</v>
      </c>
      <c r="D937" s="12" t="s">
        <v>2413</v>
      </c>
      <c r="E937" s="15">
        <v>500</v>
      </c>
      <c r="F937" s="14">
        <v>700</v>
      </c>
      <c r="G937" s="12"/>
      <c r="H937" s="17"/>
      <c r="I937" s="16"/>
    </row>
    <row r="938" spans="1:9" s="18" customFormat="1" ht="12.2" customHeight="1" x14ac:dyDescent="0.25">
      <c r="A938" s="9">
        <v>43410</v>
      </c>
      <c r="B938" s="10">
        <v>24965</v>
      </c>
      <c r="C938" s="11" t="s">
        <v>3141</v>
      </c>
      <c r="D938" s="12" t="s">
        <v>2413</v>
      </c>
      <c r="E938" s="15">
        <v>250</v>
      </c>
      <c r="F938" s="14">
        <v>950</v>
      </c>
      <c r="G938" s="12"/>
      <c r="H938" s="17"/>
      <c r="I938" s="16"/>
    </row>
    <row r="939" spans="1:9" s="18" customFormat="1" ht="12.2" customHeight="1" x14ac:dyDescent="0.25">
      <c r="A939" s="9">
        <v>43403</v>
      </c>
      <c r="B939" s="10">
        <v>15130</v>
      </c>
      <c r="C939" s="11" t="s">
        <v>3127</v>
      </c>
      <c r="D939" s="12" t="s">
        <v>659</v>
      </c>
      <c r="E939" s="15">
        <v>465.75</v>
      </c>
      <c r="F939" s="14">
        <v>3365.75</v>
      </c>
      <c r="G939" s="12"/>
      <c r="H939" s="17"/>
      <c r="I939" s="16"/>
    </row>
    <row r="940" spans="1:9" s="18" customFormat="1" ht="12.2" customHeight="1" x14ac:dyDescent="0.25">
      <c r="A940" s="9">
        <v>43410</v>
      </c>
      <c r="B940" s="10">
        <v>15130</v>
      </c>
      <c r="C940" s="11" t="s">
        <v>3127</v>
      </c>
      <c r="D940" s="12" t="s">
        <v>659</v>
      </c>
      <c r="E940" s="15">
        <v>150</v>
      </c>
      <c r="F940" s="14">
        <v>3515.75</v>
      </c>
      <c r="G940" s="12"/>
      <c r="H940" s="17"/>
      <c r="I940" s="16"/>
    </row>
    <row r="941" spans="1:9" s="18" customFormat="1" ht="12.2" customHeight="1" x14ac:dyDescent="0.25">
      <c r="A941" s="9">
        <v>43403</v>
      </c>
      <c r="B941" s="10">
        <v>18982</v>
      </c>
      <c r="C941" s="11" t="s">
        <v>3140</v>
      </c>
      <c r="D941" s="12" t="s">
        <v>660</v>
      </c>
      <c r="E941" s="15">
        <v>32.97</v>
      </c>
      <c r="F941" s="14">
        <v>32.97</v>
      </c>
      <c r="G941" s="12"/>
      <c r="H941" s="17"/>
      <c r="I941" s="16"/>
    </row>
    <row r="942" spans="1:9" s="18" customFormat="1" ht="12.2" customHeight="1" x14ac:dyDescent="0.25">
      <c r="A942" s="9">
        <v>43403</v>
      </c>
      <c r="B942" s="10">
        <v>10682</v>
      </c>
      <c r="C942" s="11" t="s">
        <v>3143</v>
      </c>
      <c r="D942" s="12" t="s">
        <v>661</v>
      </c>
      <c r="E942" s="15">
        <v>310</v>
      </c>
      <c r="F942" s="14">
        <v>2928.16</v>
      </c>
      <c r="G942" s="12"/>
      <c r="H942" s="17"/>
      <c r="I942" s="16"/>
    </row>
    <row r="943" spans="1:9" s="18" customFormat="1" ht="12.2" customHeight="1" x14ac:dyDescent="0.25">
      <c r="A943" s="9">
        <v>43410</v>
      </c>
      <c r="B943" s="10">
        <v>17895</v>
      </c>
      <c r="C943" s="11" t="s">
        <v>3127</v>
      </c>
      <c r="D943" s="12" t="s">
        <v>3224</v>
      </c>
      <c r="E943" s="15">
        <v>2145</v>
      </c>
      <c r="F943" s="14">
        <v>6618.25</v>
      </c>
      <c r="G943" s="12"/>
      <c r="H943" s="17"/>
      <c r="I943" s="16"/>
    </row>
    <row r="944" spans="1:9" s="18" customFormat="1" ht="12.2" customHeight="1" x14ac:dyDescent="0.25">
      <c r="A944" s="9">
        <v>43410</v>
      </c>
      <c r="B944" s="10">
        <v>17860</v>
      </c>
      <c r="C944" s="11" t="s">
        <v>3128</v>
      </c>
      <c r="D944" s="12" t="s">
        <v>1590</v>
      </c>
      <c r="E944" s="15">
        <v>90</v>
      </c>
      <c r="F944" s="14">
        <v>90</v>
      </c>
      <c r="G944" s="12"/>
      <c r="H944" s="17"/>
      <c r="I944" s="16"/>
    </row>
    <row r="945" spans="1:9" s="18" customFormat="1" ht="12.2" customHeight="1" x14ac:dyDescent="0.25">
      <c r="A945" s="9">
        <v>43403</v>
      </c>
      <c r="B945" s="10">
        <v>19186</v>
      </c>
      <c r="C945" s="11" t="s">
        <v>3127</v>
      </c>
      <c r="D945" s="12" t="s">
        <v>662</v>
      </c>
      <c r="E945" s="15">
        <v>900</v>
      </c>
      <c r="F945" s="14">
        <v>4025</v>
      </c>
      <c r="G945" s="12"/>
      <c r="H945" s="17"/>
      <c r="I945" s="16"/>
    </row>
    <row r="946" spans="1:9" s="18" customFormat="1" ht="12.2" customHeight="1" x14ac:dyDescent="0.25">
      <c r="A946" s="9">
        <v>43402</v>
      </c>
      <c r="B946" s="10">
        <v>16078</v>
      </c>
      <c r="C946" s="11" t="s">
        <v>3047</v>
      </c>
      <c r="D946" s="12" t="s">
        <v>3441</v>
      </c>
      <c r="E946" s="15">
        <v>1450</v>
      </c>
      <c r="F946" s="14"/>
      <c r="G946" s="12" t="s">
        <v>3046</v>
      </c>
      <c r="H946" s="17"/>
      <c r="I946" s="16"/>
    </row>
    <row r="947" spans="1:9" s="18" customFormat="1" ht="12.2" customHeight="1" x14ac:dyDescent="0.25">
      <c r="A947" s="9">
        <v>43410</v>
      </c>
      <c r="B947" s="10">
        <v>11033</v>
      </c>
      <c r="C947" s="11" t="s">
        <v>3128</v>
      </c>
      <c r="D947" s="12" t="s">
        <v>869</v>
      </c>
      <c r="E947" s="15">
        <v>39.729999999999997</v>
      </c>
      <c r="F947" s="14">
        <v>39.729999999999997</v>
      </c>
      <c r="G947" s="12"/>
      <c r="H947" s="17"/>
      <c r="I947" s="16"/>
    </row>
    <row r="948" spans="1:9" s="18" customFormat="1" ht="12.2" customHeight="1" x14ac:dyDescent="0.25">
      <c r="A948" s="9">
        <v>43403</v>
      </c>
      <c r="B948" s="10">
        <v>19605</v>
      </c>
      <c r="C948" s="11" t="s">
        <v>3141</v>
      </c>
      <c r="D948" s="12" t="s">
        <v>665</v>
      </c>
      <c r="E948" s="15">
        <v>4880</v>
      </c>
      <c r="F948" s="14">
        <v>70086.48</v>
      </c>
      <c r="G948" s="12"/>
      <c r="H948" s="17"/>
      <c r="I948" s="16"/>
    </row>
    <row r="949" spans="1:9" s="18" customFormat="1" ht="12.2" customHeight="1" x14ac:dyDescent="0.25">
      <c r="A949" s="9">
        <v>43410</v>
      </c>
      <c r="B949" s="10">
        <v>19605</v>
      </c>
      <c r="C949" s="11" t="s">
        <v>3141</v>
      </c>
      <c r="D949" s="12" t="s">
        <v>665</v>
      </c>
      <c r="E949" s="15">
        <v>12972.08</v>
      </c>
      <c r="F949" s="14">
        <v>83058.559999999998</v>
      </c>
      <c r="G949" s="12"/>
      <c r="H949" s="17"/>
      <c r="I949" s="16"/>
    </row>
    <row r="950" spans="1:9" s="18" customFormat="1" ht="12.2" customHeight="1" x14ac:dyDescent="0.25">
      <c r="A950" s="9">
        <v>43410</v>
      </c>
      <c r="B950" s="66">
        <v>24294</v>
      </c>
      <c r="C950" s="11" t="s">
        <v>3127</v>
      </c>
      <c r="D950" s="12" t="s">
        <v>3122</v>
      </c>
      <c r="E950" s="15">
        <v>750</v>
      </c>
      <c r="F950" s="14">
        <v>1425</v>
      </c>
      <c r="G950" s="12"/>
      <c r="H950" s="17"/>
      <c r="I950" s="16"/>
    </row>
    <row r="951" spans="1:9" s="18" customFormat="1" ht="12.2" customHeight="1" x14ac:dyDescent="0.25">
      <c r="A951" s="9">
        <v>43403</v>
      </c>
      <c r="B951" s="10">
        <v>13297</v>
      </c>
      <c r="C951" s="11" t="s">
        <v>3141</v>
      </c>
      <c r="D951" s="12" t="s">
        <v>3473</v>
      </c>
      <c r="E951" s="15">
        <v>50000</v>
      </c>
      <c r="F951" s="14">
        <v>50000</v>
      </c>
      <c r="G951" s="12"/>
      <c r="H951" s="17"/>
      <c r="I951" s="16"/>
    </row>
    <row r="952" spans="1:9" s="18" customFormat="1" ht="12.2" customHeight="1" x14ac:dyDescent="0.25">
      <c r="A952" s="9">
        <v>43403</v>
      </c>
      <c r="B952" s="10">
        <v>26459</v>
      </c>
      <c r="C952" s="11" t="s">
        <v>3140</v>
      </c>
      <c r="D952" s="12" t="s">
        <v>668</v>
      </c>
      <c r="E952" s="15">
        <v>9600</v>
      </c>
      <c r="F952" s="14">
        <v>9600</v>
      </c>
      <c r="G952" s="12"/>
      <c r="H952" s="17"/>
      <c r="I952" s="16"/>
    </row>
    <row r="953" spans="1:9" s="18" customFormat="1" ht="12.2" customHeight="1" x14ac:dyDescent="0.25">
      <c r="A953" s="9">
        <v>43404</v>
      </c>
      <c r="B953" s="10">
        <v>16078</v>
      </c>
      <c r="C953" s="11" t="s">
        <v>3047</v>
      </c>
      <c r="D953" s="12" t="s">
        <v>3478</v>
      </c>
      <c r="E953" s="15">
        <v>500</v>
      </c>
      <c r="F953" s="14"/>
      <c r="G953" s="12" t="s">
        <v>3046</v>
      </c>
      <c r="H953" s="17"/>
      <c r="I953" s="16"/>
    </row>
    <row r="954" spans="1:9" ht="12.75" customHeight="1" thickBot="1" x14ac:dyDescent="0.3">
      <c r="A954" s="22"/>
      <c r="C954" s="24"/>
      <c r="D954" s="25"/>
      <c r="E954" s="26">
        <f>SUM(E5:E953)</f>
        <v>12456626.729999999</v>
      </c>
      <c r="F954" s="27"/>
      <c r="G954" s="25"/>
      <c r="H954" s="28"/>
      <c r="I954" s="29"/>
    </row>
    <row r="955" spans="1:9" s="1" customFormat="1" ht="12.75" customHeight="1" thickTop="1" x14ac:dyDescent="0.25">
      <c r="A955" s="22"/>
      <c r="B955" s="23"/>
      <c r="C955" s="30"/>
      <c r="D955" s="22"/>
      <c r="E955" s="31"/>
      <c r="F955" s="32"/>
      <c r="G955" s="33"/>
      <c r="H955" s="34"/>
    </row>
    <row r="956" spans="1:9" s="1" customFormat="1" ht="12.75" customHeight="1" x14ac:dyDescent="0.25">
      <c r="A956" s="22"/>
      <c r="B956" s="23"/>
      <c r="C956" s="22"/>
      <c r="D956" s="35" t="s">
        <v>3409</v>
      </c>
      <c r="E956" s="31"/>
      <c r="F956" s="32"/>
      <c r="G956" s="33"/>
      <c r="H956" s="34"/>
    </row>
    <row r="957" spans="1:9" s="1" customFormat="1" ht="12.75" customHeight="1" x14ac:dyDescent="0.25">
      <c r="A957" s="22"/>
      <c r="B957" s="23"/>
      <c r="C957" s="22"/>
      <c r="D957" s="33" t="s">
        <v>669</v>
      </c>
      <c r="E957" s="31"/>
      <c r="F957" s="32"/>
      <c r="G957" s="33"/>
      <c r="I957" s="34"/>
    </row>
    <row r="958" spans="1:9" s="1" customFormat="1" ht="12.75" customHeight="1" x14ac:dyDescent="0.25">
      <c r="A958" s="22"/>
      <c r="B958" s="23"/>
      <c r="C958" s="22"/>
      <c r="D958" s="33" t="s">
        <v>3538</v>
      </c>
      <c r="E958" s="31"/>
      <c r="F958" s="32"/>
      <c r="G958" s="33"/>
    </row>
    <row r="959" spans="1:9" s="1" customFormat="1" ht="12.75" customHeight="1" x14ac:dyDescent="0.25">
      <c r="A959" s="22"/>
      <c r="B959" s="23"/>
      <c r="C959" s="22"/>
      <c r="D959" s="33" t="s">
        <v>3539</v>
      </c>
      <c r="E959" s="31"/>
      <c r="F959" s="32"/>
      <c r="G959" s="33"/>
    </row>
    <row r="960" spans="1:9" s="1" customFormat="1" ht="12.75" customHeight="1" x14ac:dyDescent="0.25">
      <c r="A960"/>
      <c r="B960"/>
      <c r="C960" s="22"/>
      <c r="D960" s="36" t="s">
        <v>3540</v>
      </c>
      <c r="E960" s="31"/>
      <c r="F960" s="32"/>
      <c r="G960" s="33"/>
    </row>
    <row r="961" spans="1:9" s="1" customFormat="1" ht="12.75" customHeight="1" x14ac:dyDescent="0.25">
      <c r="A961"/>
      <c r="B961"/>
      <c r="C961" s="22"/>
      <c r="D961" s="36"/>
      <c r="E961" s="31"/>
      <c r="F961" s="32"/>
      <c r="G961" s="33"/>
    </row>
    <row r="962" spans="1:9" s="1" customFormat="1" ht="12.75" customHeight="1" x14ac:dyDescent="0.25">
      <c r="A962"/>
      <c r="B962"/>
      <c r="C962" s="22"/>
      <c r="D962" s="37" t="s">
        <v>3541</v>
      </c>
      <c r="E962" s="31"/>
      <c r="F962" s="32"/>
      <c r="G962" s="33"/>
    </row>
    <row r="963" spans="1:9" s="1" customFormat="1" ht="12.75" customHeight="1" x14ac:dyDescent="0.25">
      <c r="A963"/>
      <c r="B963"/>
      <c r="C963" s="22"/>
      <c r="D963" s="37"/>
      <c r="E963" s="31"/>
      <c r="F963" s="32"/>
      <c r="G963" s="33"/>
    </row>
    <row r="964" spans="1:9" customFormat="1" ht="12.75" customHeight="1" x14ac:dyDescent="0.25">
      <c r="A964" s="213" t="s">
        <v>670</v>
      </c>
      <c r="B964" s="213"/>
      <c r="C964" s="213"/>
      <c r="D964" s="213"/>
      <c r="E964" s="213"/>
      <c r="F964" s="213"/>
      <c r="G964" s="213"/>
    </row>
    <row r="965" spans="1:9" s="1" customFormat="1" ht="12.75" customHeight="1" x14ac:dyDescent="0.35">
      <c r="A965" s="22"/>
      <c r="B965" s="68"/>
      <c r="C965" s="67"/>
      <c r="D965" s="67"/>
      <c r="E965" s="67"/>
      <c r="F965" s="67"/>
      <c r="G965" s="67"/>
      <c r="H965" s="34"/>
    </row>
    <row r="966" spans="1:9" s="1" customFormat="1" ht="12.75" customHeight="1" x14ac:dyDescent="0.35">
      <c r="A966" s="214" t="s">
        <v>671</v>
      </c>
      <c r="B966" s="214"/>
      <c r="C966" s="214"/>
      <c r="D966" s="40" t="s">
        <v>4</v>
      </c>
      <c r="E966" s="41" t="s">
        <v>672</v>
      </c>
      <c r="F966" s="42"/>
      <c r="G966" s="43"/>
      <c r="I966" s="2"/>
    </row>
    <row r="967" spans="1:9" s="1" customFormat="1" ht="11.1" customHeight="1" x14ac:dyDescent="0.25">
      <c r="A967" s="209" t="s">
        <v>674</v>
      </c>
      <c r="B967" s="209"/>
      <c r="C967" s="209"/>
      <c r="D967" s="44" t="s">
        <v>14</v>
      </c>
      <c r="E967" s="45">
        <v>10634</v>
      </c>
      <c r="F967" s="46"/>
      <c r="G967" s="47"/>
      <c r="H967" s="48"/>
      <c r="I967" s="2"/>
    </row>
    <row r="968" spans="1:9" s="1" customFormat="1" ht="11.1" customHeight="1" x14ac:dyDescent="0.25">
      <c r="A968" s="209" t="s">
        <v>675</v>
      </c>
      <c r="B968" s="209"/>
      <c r="C968" s="209"/>
      <c r="D968" s="44" t="s">
        <v>14</v>
      </c>
      <c r="E968" s="45">
        <v>3869.5</v>
      </c>
      <c r="F968" s="46"/>
      <c r="G968" s="47"/>
      <c r="H968" s="48"/>
      <c r="I968" s="2"/>
    </row>
    <row r="969" spans="1:9" s="1" customFormat="1" ht="11.1" customHeight="1" x14ac:dyDescent="0.25">
      <c r="A969" s="209" t="s">
        <v>716</v>
      </c>
      <c r="B969" s="209"/>
      <c r="C969" s="209"/>
      <c r="D969" s="44" t="s">
        <v>1420</v>
      </c>
      <c r="E969" s="45">
        <v>11750</v>
      </c>
      <c r="F969" s="46"/>
      <c r="G969" s="47"/>
      <c r="H969" s="48"/>
      <c r="I969" s="2"/>
    </row>
    <row r="970" spans="1:9" s="1" customFormat="1" ht="11.1" customHeight="1" x14ac:dyDescent="0.25">
      <c r="A970" s="209" t="s">
        <v>678</v>
      </c>
      <c r="B970" s="209"/>
      <c r="C970" s="209"/>
      <c r="D970" s="44" t="s">
        <v>32</v>
      </c>
      <c r="E970" s="45">
        <v>1077.19</v>
      </c>
      <c r="F970" s="46"/>
      <c r="G970" s="47"/>
      <c r="H970" s="48"/>
      <c r="I970" s="2"/>
    </row>
    <row r="971" spans="1:9" s="1" customFormat="1" ht="11.1" customHeight="1" x14ac:dyDescent="0.25">
      <c r="A971" s="209" t="s">
        <v>677</v>
      </c>
      <c r="B971" s="209"/>
      <c r="C971" s="209"/>
      <c r="D971" s="44" t="s">
        <v>43</v>
      </c>
      <c r="E971" s="45">
        <v>1241.5</v>
      </c>
      <c r="F971" s="46"/>
      <c r="G971" s="47"/>
      <c r="H971" s="48"/>
      <c r="I971" s="2"/>
    </row>
    <row r="972" spans="1:9" s="1" customFormat="1" ht="11.1" customHeight="1" x14ac:dyDescent="0.25">
      <c r="A972" s="209" t="s">
        <v>683</v>
      </c>
      <c r="B972" s="209"/>
      <c r="C972" s="209"/>
      <c r="D972" s="44" t="s">
        <v>1872</v>
      </c>
      <c r="E972" s="45">
        <v>640</v>
      </c>
      <c r="F972" s="46"/>
      <c r="G972" s="47"/>
      <c r="H972" s="48"/>
      <c r="I972" s="2"/>
    </row>
    <row r="973" spans="1:9" s="1" customFormat="1" ht="11.1" customHeight="1" x14ac:dyDescent="0.25">
      <c r="A973" s="209" t="s">
        <v>674</v>
      </c>
      <c r="B973" s="209"/>
      <c r="C973" s="209"/>
      <c r="D973" s="44" t="s">
        <v>84</v>
      </c>
      <c r="E973" s="45">
        <v>426303.1</v>
      </c>
      <c r="F973" s="46"/>
      <c r="G973" s="47"/>
      <c r="H973" s="48"/>
      <c r="I973" s="2"/>
    </row>
    <row r="974" spans="1:9" s="1" customFormat="1" ht="11.1" customHeight="1" x14ac:dyDescent="0.25">
      <c r="A974" s="209" t="s">
        <v>677</v>
      </c>
      <c r="B974" s="209"/>
      <c r="C974" s="209"/>
      <c r="D974" s="44" t="s">
        <v>99</v>
      </c>
      <c r="E974" s="45">
        <v>4215.33</v>
      </c>
      <c r="F974" s="46"/>
      <c r="G974" s="47"/>
      <c r="H974" s="48"/>
      <c r="I974" s="2"/>
    </row>
    <row r="975" spans="1:9" s="1" customFormat="1" ht="11.1" customHeight="1" x14ac:dyDescent="0.25">
      <c r="A975" s="209" t="s">
        <v>3208</v>
      </c>
      <c r="B975" s="209"/>
      <c r="C975" s="209"/>
      <c r="D975" s="44" t="s">
        <v>1583</v>
      </c>
      <c r="E975" s="45">
        <v>9690</v>
      </c>
      <c r="F975" s="46"/>
      <c r="G975" s="47"/>
      <c r="H975" s="48"/>
      <c r="I975" s="2"/>
    </row>
    <row r="976" spans="1:9" s="1" customFormat="1" ht="11.1" customHeight="1" x14ac:dyDescent="0.25">
      <c r="A976" s="209" t="s">
        <v>3537</v>
      </c>
      <c r="B976" s="209"/>
      <c r="C976" s="209"/>
      <c r="D976" s="44" t="s">
        <v>1599</v>
      </c>
      <c r="E976" s="45">
        <v>54374.7</v>
      </c>
      <c r="F976" s="46"/>
      <c r="G976" s="47"/>
      <c r="H976" s="48"/>
      <c r="I976" s="2"/>
    </row>
    <row r="977" spans="1:9" s="1" customFormat="1" ht="11.1" customHeight="1" x14ac:dyDescent="0.25">
      <c r="A977" s="209" t="s">
        <v>729</v>
      </c>
      <c r="B977" s="209"/>
      <c r="C977" s="209"/>
      <c r="D977" s="44" t="s">
        <v>137</v>
      </c>
      <c r="E977" s="45">
        <v>2500</v>
      </c>
      <c r="F977" s="46"/>
      <c r="G977" s="47"/>
      <c r="H977" s="48"/>
      <c r="I977" s="2"/>
    </row>
    <row r="978" spans="1:9" s="1" customFormat="1" ht="11.1" customHeight="1" x14ac:dyDescent="0.25">
      <c r="A978" s="209" t="s">
        <v>674</v>
      </c>
      <c r="B978" s="209"/>
      <c r="C978" s="209"/>
      <c r="D978" s="44" t="s">
        <v>1379</v>
      </c>
      <c r="E978" s="45">
        <v>1189.4000000000001</v>
      </c>
      <c r="F978" s="46"/>
      <c r="G978" s="47"/>
      <c r="H978" s="48"/>
      <c r="I978" s="2"/>
    </row>
    <row r="979" spans="1:9" s="1" customFormat="1" ht="11.1" customHeight="1" x14ac:dyDescent="0.25">
      <c r="A979" s="209" t="s">
        <v>735</v>
      </c>
      <c r="B979" s="209"/>
      <c r="C979" s="209"/>
      <c r="D979" s="44" t="s">
        <v>1365</v>
      </c>
      <c r="E979" s="45">
        <v>105507.55</v>
      </c>
      <c r="F979" s="46"/>
      <c r="G979" s="47"/>
      <c r="H979" s="48"/>
      <c r="I979" s="2"/>
    </row>
    <row r="980" spans="1:9" s="1" customFormat="1" ht="11.1" customHeight="1" x14ac:dyDescent="0.25">
      <c r="A980" s="209" t="s">
        <v>697</v>
      </c>
      <c r="B980" s="209"/>
      <c r="C980" s="209"/>
      <c r="D980" s="44" t="s">
        <v>2469</v>
      </c>
      <c r="E980" s="45">
        <v>75694.460000000006</v>
      </c>
      <c r="F980" s="46"/>
      <c r="G980" s="47"/>
      <c r="H980" s="48"/>
      <c r="I980" s="2"/>
    </row>
    <row r="981" spans="1:9" s="1" customFormat="1" ht="11.1" customHeight="1" x14ac:dyDescent="0.25">
      <c r="A981" s="209" t="s">
        <v>3210</v>
      </c>
      <c r="B981" s="209"/>
      <c r="C981" s="209"/>
      <c r="D981" s="44" t="s">
        <v>1175</v>
      </c>
      <c r="E981" s="45">
        <v>46597.87</v>
      </c>
      <c r="F981" s="46"/>
      <c r="G981" s="47"/>
      <c r="H981" s="48"/>
      <c r="I981" s="2"/>
    </row>
    <row r="982" spans="1:9" s="1" customFormat="1" ht="11.1" customHeight="1" x14ac:dyDescent="0.25">
      <c r="A982" s="209" t="s">
        <v>700</v>
      </c>
      <c r="B982" s="209"/>
      <c r="C982" s="209"/>
      <c r="D982" s="44" t="s">
        <v>1175</v>
      </c>
      <c r="E982" s="45">
        <v>13951.34</v>
      </c>
      <c r="F982" s="46"/>
      <c r="G982" s="47"/>
      <c r="H982" s="48"/>
      <c r="I982" s="2"/>
    </row>
    <row r="983" spans="1:9" s="1" customFormat="1" ht="11.1" customHeight="1" x14ac:dyDescent="0.25">
      <c r="A983" s="209" t="s">
        <v>680</v>
      </c>
      <c r="B983" s="209"/>
      <c r="C983" s="209"/>
      <c r="D983" s="44" t="s">
        <v>169</v>
      </c>
      <c r="E983" s="45">
        <v>3772.02</v>
      </c>
      <c r="F983" s="46"/>
      <c r="G983" s="47"/>
      <c r="H983" s="48"/>
      <c r="I983" s="2"/>
    </row>
    <row r="984" spans="1:9" s="1" customFormat="1" ht="11.1" customHeight="1" x14ac:dyDescent="0.25">
      <c r="A984" s="209" t="s">
        <v>681</v>
      </c>
      <c r="B984" s="209"/>
      <c r="C984" s="209"/>
      <c r="D984" s="44" t="s">
        <v>2988</v>
      </c>
      <c r="E984" s="45">
        <v>16344.22</v>
      </c>
      <c r="F984" s="46"/>
      <c r="G984" s="47"/>
      <c r="H984" s="48"/>
      <c r="I984" s="2"/>
    </row>
    <row r="985" spans="1:9" s="1" customFormat="1" ht="11.1" customHeight="1" x14ac:dyDescent="0.25">
      <c r="A985" s="209" t="s">
        <v>691</v>
      </c>
      <c r="B985" s="209"/>
      <c r="C985" s="209"/>
      <c r="D985" s="44" t="s">
        <v>3319</v>
      </c>
      <c r="E985" s="45">
        <v>525</v>
      </c>
      <c r="F985" s="46"/>
      <c r="G985" s="47"/>
      <c r="H985" s="48"/>
      <c r="I985" s="2"/>
    </row>
    <row r="986" spans="1:9" s="1" customFormat="1" ht="11.1" customHeight="1" x14ac:dyDescent="0.25">
      <c r="A986" s="209" t="s">
        <v>697</v>
      </c>
      <c r="B986" s="209"/>
      <c r="C986" s="209"/>
      <c r="D986" s="44" t="s">
        <v>2309</v>
      </c>
      <c r="E986" s="45">
        <v>54531.25</v>
      </c>
      <c r="F986" s="46"/>
      <c r="G986" s="47"/>
      <c r="H986" s="48"/>
      <c r="I986" s="2"/>
    </row>
    <row r="987" spans="1:9" s="1" customFormat="1" ht="11.1" customHeight="1" x14ac:dyDescent="0.25">
      <c r="A987" s="209" t="s">
        <v>693</v>
      </c>
      <c r="B987" s="209"/>
      <c r="C987" s="209"/>
      <c r="D987" s="44" t="s">
        <v>269</v>
      </c>
      <c r="E987" s="45">
        <v>37130.910000000003</v>
      </c>
      <c r="F987" s="46"/>
      <c r="G987" s="47"/>
      <c r="H987" s="48"/>
      <c r="I987" s="2"/>
    </row>
    <row r="988" spans="1:9" s="1" customFormat="1" ht="11.1" customHeight="1" x14ac:dyDescent="0.25">
      <c r="A988" s="209" t="s">
        <v>727</v>
      </c>
      <c r="B988" s="209"/>
      <c r="C988" s="209"/>
      <c r="D988" s="44" t="s">
        <v>1875</v>
      </c>
      <c r="E988" s="45">
        <v>3531.38</v>
      </c>
      <c r="F988" s="46"/>
      <c r="G988" s="47"/>
      <c r="H988" s="48"/>
      <c r="I988" s="2"/>
    </row>
    <row r="989" spans="1:9" s="1" customFormat="1" ht="11.1" customHeight="1" x14ac:dyDescent="0.25">
      <c r="A989" s="209" t="s">
        <v>3212</v>
      </c>
      <c r="B989" s="209"/>
      <c r="C989" s="209"/>
      <c r="D989" s="44" t="s">
        <v>1875</v>
      </c>
      <c r="E989" s="45">
        <v>31762.5</v>
      </c>
      <c r="F989" s="46"/>
      <c r="G989" s="47"/>
      <c r="H989" s="48"/>
      <c r="I989" s="2"/>
    </row>
    <row r="990" spans="1:9" s="1" customFormat="1" ht="11.1" customHeight="1" x14ac:dyDescent="0.25">
      <c r="A990" s="209" t="s">
        <v>3382</v>
      </c>
      <c r="B990" s="209"/>
      <c r="C990" s="209"/>
      <c r="D990" s="44" t="s">
        <v>301</v>
      </c>
      <c r="E990" s="45">
        <v>42336</v>
      </c>
      <c r="F990" s="46"/>
      <c r="G990" s="47"/>
      <c r="H990" s="48"/>
      <c r="I990" s="2"/>
    </row>
    <row r="991" spans="1:9" s="1" customFormat="1" ht="11.1" customHeight="1" x14ac:dyDescent="0.25">
      <c r="A991" s="209" t="s">
        <v>3094</v>
      </c>
      <c r="B991" s="209"/>
      <c r="C991" s="209"/>
      <c r="D991" s="44" t="s">
        <v>301</v>
      </c>
      <c r="E991" s="45">
        <v>16243.75</v>
      </c>
      <c r="F991" s="46"/>
      <c r="G991" s="47"/>
      <c r="H991" s="48"/>
      <c r="I991" s="2"/>
    </row>
    <row r="992" spans="1:9" s="1" customFormat="1" ht="11.1" customHeight="1" x14ac:dyDescent="0.25">
      <c r="A992" s="209" t="s">
        <v>694</v>
      </c>
      <c r="B992" s="209"/>
      <c r="C992" s="209"/>
      <c r="D992" s="44" t="s">
        <v>311</v>
      </c>
      <c r="E992" s="45">
        <v>34579.300000000003</v>
      </c>
      <c r="F992" s="46"/>
      <c r="G992" s="47"/>
      <c r="H992" s="48"/>
      <c r="I992" s="2"/>
    </row>
    <row r="993" spans="1:9" s="1" customFormat="1" ht="11.1" customHeight="1" x14ac:dyDescent="0.25">
      <c r="A993" s="209" t="s">
        <v>691</v>
      </c>
      <c r="B993" s="209"/>
      <c r="C993" s="209"/>
      <c r="D993" s="44" t="s">
        <v>2819</v>
      </c>
      <c r="E993" s="45">
        <v>525</v>
      </c>
      <c r="F993" s="46"/>
      <c r="G993" s="47"/>
      <c r="H993" s="48"/>
      <c r="I993" s="2"/>
    </row>
    <row r="994" spans="1:9" s="1" customFormat="1" ht="11.1" customHeight="1" x14ac:dyDescent="0.25">
      <c r="A994" s="209" t="s">
        <v>3095</v>
      </c>
      <c r="B994" s="209"/>
      <c r="C994" s="209"/>
      <c r="D994" s="44" t="s">
        <v>1384</v>
      </c>
      <c r="E994" s="45">
        <v>23236</v>
      </c>
      <c r="F994" s="46"/>
      <c r="G994" s="47"/>
      <c r="H994" s="48"/>
      <c r="I994" s="2"/>
    </row>
    <row r="995" spans="1:9" s="1" customFormat="1" ht="11.1" customHeight="1" x14ac:dyDescent="0.25">
      <c r="A995" s="209" t="s">
        <v>697</v>
      </c>
      <c r="B995" s="209"/>
      <c r="C995" s="209"/>
      <c r="D995" s="44" t="s">
        <v>369</v>
      </c>
      <c r="E995" s="45">
        <v>36950.080000000002</v>
      </c>
      <c r="F995" s="46"/>
      <c r="G995" s="47"/>
      <c r="H995" s="48"/>
      <c r="I995" s="2"/>
    </row>
    <row r="996" spans="1:9" s="1" customFormat="1" ht="11.1" customHeight="1" x14ac:dyDescent="0.25">
      <c r="A996" s="209" t="s">
        <v>684</v>
      </c>
      <c r="B996" s="209"/>
      <c r="C996" s="209"/>
      <c r="D996" s="44" t="s">
        <v>369</v>
      </c>
      <c r="E996" s="45">
        <v>21867.79</v>
      </c>
      <c r="F996" s="46"/>
      <c r="G996" s="47"/>
      <c r="H996" s="48"/>
      <c r="I996" s="2"/>
    </row>
    <row r="997" spans="1:9" s="1" customFormat="1" ht="11.1" customHeight="1" x14ac:dyDescent="0.25">
      <c r="A997" s="209" t="s">
        <v>697</v>
      </c>
      <c r="B997" s="209"/>
      <c r="C997" s="209"/>
      <c r="D997" s="44" t="s">
        <v>418</v>
      </c>
      <c r="E997" s="45">
        <v>142.5</v>
      </c>
      <c r="F997" s="46"/>
      <c r="G997" s="47"/>
      <c r="H997" s="48"/>
      <c r="I997" s="2"/>
    </row>
    <row r="998" spans="1:9" s="1" customFormat="1" ht="11.1" customHeight="1" x14ac:dyDescent="0.25">
      <c r="A998" s="209" t="s">
        <v>674</v>
      </c>
      <c r="B998" s="209"/>
      <c r="C998" s="209"/>
      <c r="D998" s="44" t="s">
        <v>442</v>
      </c>
      <c r="E998" s="45">
        <v>653.69000000000005</v>
      </c>
      <c r="F998" s="46"/>
      <c r="G998" s="47"/>
      <c r="H998" s="48"/>
      <c r="I998" s="2"/>
    </row>
    <row r="999" spans="1:9" s="1" customFormat="1" ht="11.1" customHeight="1" x14ac:dyDescent="0.25">
      <c r="A999" s="209" t="s">
        <v>677</v>
      </c>
      <c r="B999" s="209"/>
      <c r="C999" s="209"/>
      <c r="D999" s="44" t="s">
        <v>2756</v>
      </c>
      <c r="E999" s="45">
        <v>3750</v>
      </c>
      <c r="F999" s="46"/>
      <c r="G999" s="47"/>
      <c r="H999" s="48"/>
      <c r="I999" s="2"/>
    </row>
    <row r="1000" spans="1:9" s="1" customFormat="1" ht="11.1" customHeight="1" x14ac:dyDescent="0.25">
      <c r="A1000" s="209" t="s">
        <v>695</v>
      </c>
      <c r="B1000" s="209"/>
      <c r="C1000" s="209"/>
      <c r="D1000" s="44" t="s">
        <v>1662</v>
      </c>
      <c r="E1000" s="45">
        <v>46266.96</v>
      </c>
      <c r="F1000" s="46"/>
      <c r="G1000" s="47"/>
      <c r="H1000" s="48"/>
      <c r="I1000" s="2"/>
    </row>
    <row r="1001" spans="1:9" s="1" customFormat="1" ht="11.1" customHeight="1" x14ac:dyDescent="0.25">
      <c r="A1001" s="209" t="s">
        <v>696</v>
      </c>
      <c r="B1001" s="209"/>
      <c r="C1001" s="209"/>
      <c r="D1001" s="44" t="s">
        <v>1336</v>
      </c>
      <c r="E1001" s="45">
        <v>109719.53</v>
      </c>
      <c r="F1001" s="46"/>
      <c r="G1001" s="47"/>
      <c r="H1001" s="48"/>
      <c r="I1001" s="2"/>
    </row>
    <row r="1002" spans="1:9" s="1" customFormat="1" ht="11.1" customHeight="1" x14ac:dyDescent="0.25">
      <c r="A1002" s="209" t="s">
        <v>3096</v>
      </c>
      <c r="B1002" s="209"/>
      <c r="C1002" s="209"/>
      <c r="D1002" s="44" t="s">
        <v>1893</v>
      </c>
      <c r="E1002" s="45">
        <v>22909.4</v>
      </c>
      <c r="F1002" s="46"/>
      <c r="G1002" s="47"/>
      <c r="H1002" s="48"/>
      <c r="I1002" s="2"/>
    </row>
    <row r="1003" spans="1:9" s="1" customFormat="1" ht="11.1" customHeight="1" x14ac:dyDescent="0.25">
      <c r="A1003" s="209" t="s">
        <v>677</v>
      </c>
      <c r="B1003" s="209"/>
      <c r="C1003" s="209"/>
      <c r="D1003" s="44" t="s">
        <v>1728</v>
      </c>
      <c r="E1003" s="45">
        <v>477</v>
      </c>
      <c r="F1003" s="46"/>
      <c r="G1003" s="47"/>
      <c r="H1003" s="48"/>
      <c r="I1003" s="2"/>
    </row>
    <row r="1004" spans="1:9" s="1" customFormat="1" ht="11.1" customHeight="1" x14ac:dyDescent="0.25">
      <c r="A1004" s="209" t="s">
        <v>717</v>
      </c>
      <c r="B1004" s="209"/>
      <c r="C1004" s="209"/>
      <c r="D1004" s="44" t="s">
        <v>1925</v>
      </c>
      <c r="E1004" s="45">
        <v>23704</v>
      </c>
      <c r="F1004" s="46"/>
      <c r="G1004" s="47"/>
      <c r="H1004" s="48"/>
      <c r="I1004" s="2"/>
    </row>
    <row r="1005" spans="1:9" s="1" customFormat="1" ht="11.1" customHeight="1" x14ac:dyDescent="0.25">
      <c r="A1005" s="209" t="s">
        <v>691</v>
      </c>
      <c r="B1005" s="209"/>
      <c r="C1005" s="209"/>
      <c r="D1005" s="44" t="s">
        <v>1719</v>
      </c>
      <c r="E1005" s="45">
        <v>897</v>
      </c>
      <c r="F1005" s="46"/>
      <c r="G1005" s="47"/>
      <c r="H1005" s="48"/>
      <c r="I1005" s="2"/>
    </row>
    <row r="1006" spans="1:9" s="1" customFormat="1" ht="11.1" customHeight="1" x14ac:dyDescent="0.25">
      <c r="A1006" s="209" t="s">
        <v>3097</v>
      </c>
      <c r="B1006" s="209"/>
      <c r="C1006" s="209"/>
      <c r="D1006" s="44" t="s">
        <v>1837</v>
      </c>
      <c r="E1006" s="45">
        <v>64344.56</v>
      </c>
      <c r="F1006" s="46"/>
      <c r="G1006" s="47"/>
      <c r="H1006" s="48"/>
      <c r="I1006" s="2"/>
    </row>
    <row r="1007" spans="1:9" s="1" customFormat="1" ht="11.1" customHeight="1" x14ac:dyDescent="0.25">
      <c r="A1007" s="209" t="s">
        <v>734</v>
      </c>
      <c r="B1007" s="209"/>
      <c r="C1007" s="209"/>
      <c r="D1007" s="44" t="s">
        <v>1837</v>
      </c>
      <c r="E1007" s="45">
        <v>35975.42</v>
      </c>
      <c r="F1007" s="46"/>
      <c r="G1007" s="47"/>
      <c r="H1007" s="48"/>
      <c r="I1007" s="2"/>
    </row>
    <row r="1008" spans="1:9" s="1" customFormat="1" ht="11.1" customHeight="1" x14ac:dyDescent="0.25">
      <c r="A1008" s="209" t="s">
        <v>722</v>
      </c>
      <c r="B1008" s="209"/>
      <c r="C1008" s="209"/>
      <c r="D1008" s="44" t="s">
        <v>879</v>
      </c>
      <c r="E1008" s="45">
        <v>12015.25</v>
      </c>
      <c r="F1008" s="46"/>
      <c r="G1008" s="47"/>
      <c r="H1008" s="48"/>
      <c r="I1008" s="2"/>
    </row>
    <row r="1009" spans="1:9" s="1" customFormat="1" ht="11.1" customHeight="1" x14ac:dyDescent="0.25">
      <c r="A1009" s="209" t="s">
        <v>729</v>
      </c>
      <c r="B1009" s="209"/>
      <c r="C1009" s="209"/>
      <c r="D1009" s="44" t="s">
        <v>2885</v>
      </c>
      <c r="E1009" s="45">
        <v>486549.9</v>
      </c>
      <c r="F1009" s="46"/>
      <c r="G1009" s="47"/>
      <c r="H1009" s="48"/>
      <c r="I1009" s="2"/>
    </row>
    <row r="1010" spans="1:9" s="1" customFormat="1" ht="11.1" customHeight="1" x14ac:dyDescent="0.25">
      <c r="A1010" s="209" t="s">
        <v>691</v>
      </c>
      <c r="B1010" s="209"/>
      <c r="C1010" s="209"/>
      <c r="D1010" s="44" t="s">
        <v>2720</v>
      </c>
      <c r="E1010" s="45">
        <v>525</v>
      </c>
      <c r="F1010" s="46"/>
      <c r="G1010" s="47"/>
      <c r="H1010" s="48"/>
      <c r="I1010" s="2"/>
    </row>
    <row r="1011" spans="1:9" s="1" customFormat="1" ht="11.1" customHeight="1" x14ac:dyDescent="0.25">
      <c r="A1011" s="209" t="s">
        <v>697</v>
      </c>
      <c r="B1011" s="209"/>
      <c r="C1011" s="209"/>
      <c r="D1011" s="44" t="s">
        <v>642</v>
      </c>
      <c r="E1011" s="45">
        <v>800284.5</v>
      </c>
      <c r="F1011" s="46"/>
      <c r="G1011" s="47"/>
      <c r="H1011" s="48"/>
      <c r="I1011" s="2"/>
    </row>
    <row r="1012" spans="1:9" s="1" customFormat="1" ht="11.1" customHeight="1" x14ac:dyDescent="0.25">
      <c r="A1012" s="209" t="s">
        <v>700</v>
      </c>
      <c r="B1012" s="209"/>
      <c r="C1012" s="209"/>
      <c r="D1012" s="44" t="s">
        <v>642</v>
      </c>
      <c r="E1012" s="45">
        <v>28487.3</v>
      </c>
      <c r="F1012" s="46"/>
      <c r="G1012" s="47"/>
      <c r="H1012" s="48"/>
      <c r="I1012" s="2"/>
    </row>
    <row r="1013" spans="1:9" s="1" customFormat="1" ht="12.75" customHeight="1" thickBot="1" x14ac:dyDescent="0.3">
      <c r="A1013" s="209"/>
      <c r="B1013" s="209"/>
      <c r="C1013" s="209"/>
      <c r="D1013" s="49"/>
      <c r="E1013" s="50">
        <f>SUM(E967:E1012)</f>
        <v>2729273.15</v>
      </c>
      <c r="F1013" s="46"/>
      <c r="G1013" s="51"/>
      <c r="I1013" s="2"/>
    </row>
    <row r="1014" spans="1:9" s="1" customFormat="1" ht="12.75" customHeight="1" thickTop="1" x14ac:dyDescent="0.25">
      <c r="A1014" s="209"/>
      <c r="B1014" s="209"/>
      <c r="C1014" s="209"/>
      <c r="D1014" s="49"/>
      <c r="E1014" s="52"/>
      <c r="F1014" s="46"/>
      <c r="G1014" s="51"/>
      <c r="I1014" s="2"/>
    </row>
    <row r="1015" spans="1:9" s="1" customFormat="1" ht="12.75" customHeight="1" x14ac:dyDescent="0.25">
      <c r="A1015" s="209"/>
      <c r="B1015" s="209"/>
      <c r="C1015" s="209"/>
      <c r="D1015" s="49"/>
      <c r="E1015" s="52"/>
      <c r="F1015" s="46"/>
      <c r="G1015" s="51"/>
      <c r="I1015" s="2"/>
    </row>
    <row r="1016" spans="1:9" s="1" customFormat="1" ht="12.75" customHeight="1" x14ac:dyDescent="0.25">
      <c r="A1016" s="209"/>
      <c r="B1016" s="209"/>
      <c r="C1016" s="209"/>
      <c r="D1016" s="49"/>
      <c r="E1016" s="52"/>
      <c r="F1016" s="46"/>
      <c r="G1016" s="51"/>
      <c r="I1016" s="2"/>
    </row>
    <row r="1017" spans="1:9" s="1" customFormat="1" ht="12.75" customHeight="1" x14ac:dyDescent="0.25">
      <c r="A1017" s="209"/>
      <c r="B1017" s="209"/>
      <c r="C1017" s="209"/>
      <c r="D1017" s="49"/>
      <c r="E1017" s="52"/>
      <c r="F1017" s="46"/>
      <c r="G1017" s="51"/>
      <c r="I1017" s="2"/>
    </row>
    <row r="1018" spans="1:9" s="1" customFormat="1" ht="12.75" customHeight="1" x14ac:dyDescent="0.25">
      <c r="A1018" s="209"/>
      <c r="B1018" s="209"/>
      <c r="C1018" s="209"/>
      <c r="D1018" s="49"/>
      <c r="E1018" s="52"/>
      <c r="F1018" s="46"/>
      <c r="G1018" s="51"/>
      <c r="I1018" s="2"/>
    </row>
    <row r="1019" spans="1:9" s="1" customFormat="1" ht="12.75" customHeight="1" x14ac:dyDescent="0.25">
      <c r="A1019" s="209"/>
      <c r="B1019" s="209"/>
      <c r="C1019" s="209"/>
      <c r="D1019" s="49"/>
      <c r="E1019" s="52"/>
      <c r="F1019" s="46"/>
      <c r="G1019" s="51"/>
      <c r="I1019" s="2"/>
    </row>
    <row r="1020" spans="1:9" s="1" customFormat="1" ht="12.75" customHeight="1" x14ac:dyDescent="0.25">
      <c r="A1020" s="209"/>
      <c r="B1020" s="209"/>
      <c r="C1020" s="209"/>
      <c r="D1020" s="49"/>
      <c r="E1020" s="52"/>
      <c r="F1020" s="46"/>
      <c r="G1020" s="51"/>
      <c r="I1020" s="2"/>
    </row>
    <row r="1021" spans="1:9" s="1" customFormat="1" ht="12.75" customHeight="1" x14ac:dyDescent="0.25">
      <c r="A1021" s="209"/>
      <c r="B1021" s="209"/>
      <c r="C1021" s="209"/>
      <c r="D1021" s="49"/>
      <c r="E1021" s="52"/>
      <c r="F1021" s="46"/>
      <c r="G1021" s="51"/>
      <c r="I1021" s="2"/>
    </row>
    <row r="1022" spans="1:9" s="1" customFormat="1" ht="12.75" customHeight="1" x14ac:dyDescent="0.25">
      <c r="A1022" s="209"/>
      <c r="B1022" s="209"/>
      <c r="C1022" s="209"/>
      <c r="D1022" s="49"/>
      <c r="E1022" s="52"/>
      <c r="F1022" s="46"/>
      <c r="G1022" s="51"/>
      <c r="I1022" s="2"/>
    </row>
    <row r="1023" spans="1:9" s="1" customFormat="1" ht="12.75" customHeight="1" x14ac:dyDescent="0.25">
      <c r="A1023" s="209"/>
      <c r="B1023" s="209"/>
      <c r="C1023" s="209"/>
      <c r="D1023" s="49"/>
      <c r="E1023" s="52"/>
      <c r="F1023" s="46"/>
      <c r="G1023" s="51"/>
      <c r="I1023" s="2"/>
    </row>
    <row r="1024" spans="1:9" s="1" customFormat="1" ht="12.75" customHeight="1" x14ac:dyDescent="0.25">
      <c r="A1024" s="209"/>
      <c r="B1024" s="209"/>
      <c r="C1024" s="209"/>
      <c r="D1024" s="49"/>
      <c r="E1024" s="52"/>
      <c r="F1024" s="46"/>
      <c r="G1024" s="51"/>
      <c r="I1024" s="2"/>
    </row>
    <row r="1025" spans="1:9" s="1" customFormat="1" ht="12.75" customHeight="1" x14ac:dyDescent="0.25">
      <c r="A1025" s="209"/>
      <c r="B1025" s="209"/>
      <c r="C1025" s="209"/>
      <c r="D1025" s="49"/>
      <c r="E1025" s="52"/>
      <c r="F1025" s="46"/>
      <c r="G1025" s="51"/>
      <c r="I1025" s="2"/>
    </row>
    <row r="1026" spans="1:9" s="1" customFormat="1" ht="12.75" customHeight="1" x14ac:dyDescent="0.25">
      <c r="A1026" s="209"/>
      <c r="B1026" s="209"/>
      <c r="C1026" s="209"/>
      <c r="D1026" s="49"/>
      <c r="E1026" s="52"/>
      <c r="F1026" s="46"/>
      <c r="G1026" s="51"/>
      <c r="I1026" s="2"/>
    </row>
    <row r="1027" spans="1:9" s="1" customFormat="1" ht="12.75" customHeight="1" x14ac:dyDescent="0.25">
      <c r="A1027" s="209"/>
      <c r="B1027" s="209"/>
      <c r="C1027" s="209"/>
      <c r="D1027" s="49"/>
      <c r="E1027" s="52"/>
      <c r="F1027" s="46"/>
      <c r="G1027" s="51"/>
      <c r="I1027" s="2"/>
    </row>
    <row r="1028" spans="1:9" s="1" customFormat="1" ht="12.75" customHeight="1" x14ac:dyDescent="0.25">
      <c r="A1028" s="209"/>
      <c r="B1028" s="209"/>
      <c r="C1028" s="209"/>
      <c r="D1028" s="49"/>
      <c r="E1028" s="52"/>
      <c r="F1028" s="46"/>
      <c r="G1028" s="51"/>
      <c r="I1028" s="2"/>
    </row>
    <row r="1029" spans="1:9" s="1" customFormat="1" ht="12.75" customHeight="1" x14ac:dyDescent="0.25">
      <c r="A1029" s="209"/>
      <c r="B1029" s="209"/>
      <c r="C1029" s="209"/>
      <c r="D1029" s="49"/>
      <c r="E1029" s="52"/>
      <c r="F1029" s="46"/>
      <c r="G1029" s="51"/>
      <c r="I1029" s="2"/>
    </row>
    <row r="1030" spans="1:9" s="1" customFormat="1" ht="12.75" customHeight="1" x14ac:dyDescent="0.25">
      <c r="A1030" s="209"/>
      <c r="B1030" s="209"/>
      <c r="C1030" s="209"/>
      <c r="D1030" s="49"/>
      <c r="E1030" s="52"/>
      <c r="F1030" s="46"/>
      <c r="G1030" s="51"/>
      <c r="I1030" s="2"/>
    </row>
    <row r="1031" spans="1:9" s="1" customFormat="1" ht="12.75" customHeight="1" x14ac:dyDescent="0.25">
      <c r="A1031" s="209"/>
      <c r="B1031" s="209"/>
      <c r="C1031" s="209"/>
      <c r="D1031" s="49"/>
      <c r="E1031" s="52"/>
      <c r="F1031" s="46"/>
      <c r="G1031" s="51"/>
      <c r="I1031" s="2"/>
    </row>
    <row r="1032" spans="1:9" s="1" customFormat="1" ht="12.75" customHeight="1" x14ac:dyDescent="0.25">
      <c r="A1032" s="209"/>
      <c r="B1032" s="209"/>
      <c r="C1032" s="209"/>
      <c r="D1032" s="49"/>
      <c r="E1032" s="52"/>
      <c r="F1032" s="46"/>
      <c r="G1032" s="51"/>
      <c r="I1032" s="2"/>
    </row>
    <row r="1033" spans="1:9" s="1" customFormat="1" ht="12.75" customHeight="1" x14ac:dyDescent="0.25">
      <c r="A1033" s="209"/>
      <c r="B1033" s="209"/>
      <c r="C1033" s="209"/>
      <c r="D1033" s="49"/>
      <c r="E1033" s="52"/>
      <c r="F1033" s="46"/>
      <c r="G1033" s="51"/>
      <c r="I1033" s="2"/>
    </row>
    <row r="1034" spans="1:9" s="1" customFormat="1" ht="12.75" customHeight="1" x14ac:dyDescent="0.25">
      <c r="A1034" s="209"/>
      <c r="B1034" s="209"/>
      <c r="C1034" s="209"/>
      <c r="D1034" s="49"/>
      <c r="E1034" s="52"/>
      <c r="F1034" s="46"/>
      <c r="G1034" s="51"/>
      <c r="I1034" s="2"/>
    </row>
    <row r="1035" spans="1:9" s="1" customFormat="1" ht="12.75" customHeight="1" x14ac:dyDescent="0.25">
      <c r="A1035" s="209"/>
      <c r="B1035" s="209"/>
      <c r="C1035" s="209"/>
      <c r="D1035" s="49"/>
      <c r="E1035" s="52"/>
      <c r="F1035" s="46"/>
      <c r="G1035" s="51"/>
      <c r="I1035" s="2"/>
    </row>
    <row r="1036" spans="1:9" s="1" customFormat="1" ht="12.75" customHeight="1" x14ac:dyDescent="0.25">
      <c r="A1036" s="209"/>
      <c r="B1036" s="209"/>
      <c r="C1036" s="209"/>
      <c r="D1036" s="49"/>
      <c r="E1036" s="52"/>
      <c r="F1036" s="46"/>
      <c r="G1036" s="51"/>
      <c r="I1036" s="2"/>
    </row>
    <row r="1037" spans="1:9" s="1" customFormat="1" ht="12.75" customHeight="1" x14ac:dyDescent="0.25">
      <c r="A1037" s="209"/>
      <c r="B1037" s="209"/>
      <c r="C1037" s="209"/>
      <c r="D1037" s="49"/>
      <c r="E1037" s="52"/>
      <c r="F1037" s="46"/>
      <c r="G1037" s="51"/>
      <c r="I1037" s="2"/>
    </row>
    <row r="1038" spans="1:9" s="1" customFormat="1" ht="12.75" customHeight="1" x14ac:dyDescent="0.25">
      <c r="A1038" s="209"/>
      <c r="B1038" s="209"/>
      <c r="C1038" s="209"/>
      <c r="D1038" s="49"/>
      <c r="E1038" s="52"/>
      <c r="F1038" s="46"/>
      <c r="G1038" s="51"/>
      <c r="I1038" s="2"/>
    </row>
    <row r="1039" spans="1:9" s="1" customFormat="1" ht="12.75" customHeight="1" x14ac:dyDescent="0.25">
      <c r="A1039" s="209"/>
      <c r="B1039" s="209"/>
      <c r="C1039" s="209"/>
      <c r="D1039" s="49"/>
      <c r="E1039" s="52"/>
      <c r="F1039" s="46"/>
      <c r="G1039" s="51"/>
      <c r="I1039" s="2"/>
    </row>
    <row r="1040" spans="1:9" s="1" customFormat="1" ht="12.75" customHeight="1" x14ac:dyDescent="0.25">
      <c r="A1040" s="209"/>
      <c r="B1040" s="209"/>
      <c r="C1040" s="209"/>
      <c r="D1040" s="49"/>
      <c r="E1040" s="52"/>
      <c r="F1040" s="46"/>
      <c r="G1040" s="51"/>
      <c r="I1040" s="2"/>
    </row>
    <row r="1041" spans="1:9" s="1" customFormat="1" ht="12.75" customHeight="1" x14ac:dyDescent="0.25">
      <c r="A1041" s="209"/>
      <c r="B1041" s="209"/>
      <c r="C1041" s="209"/>
      <c r="D1041" s="49"/>
      <c r="E1041" s="52"/>
      <c r="F1041" s="46"/>
      <c r="G1041" s="51"/>
      <c r="I1041" s="2"/>
    </row>
    <row r="1042" spans="1:9" s="1" customFormat="1" ht="12.75" customHeight="1" x14ac:dyDescent="0.25">
      <c r="A1042" s="209"/>
      <c r="B1042" s="209"/>
      <c r="C1042" s="209"/>
      <c r="D1042" s="49"/>
      <c r="E1042" s="52"/>
      <c r="F1042" s="46"/>
      <c r="G1042" s="51"/>
      <c r="I1042" s="2"/>
    </row>
    <row r="1043" spans="1:9" s="1" customFormat="1" ht="12.75" customHeight="1" x14ac:dyDescent="0.25">
      <c r="A1043" s="209"/>
      <c r="B1043" s="209"/>
      <c r="C1043" s="209"/>
      <c r="D1043" s="49"/>
      <c r="E1043" s="52"/>
      <c r="F1043" s="46"/>
      <c r="G1043" s="51"/>
      <c r="I1043" s="2"/>
    </row>
    <row r="1044" spans="1:9" s="1" customFormat="1" ht="12.75" customHeight="1" x14ac:dyDescent="0.25">
      <c r="A1044" s="209"/>
      <c r="B1044" s="209"/>
      <c r="C1044" s="209"/>
      <c r="D1044" s="49"/>
      <c r="E1044" s="52"/>
      <c r="F1044" s="46"/>
      <c r="G1044" s="51"/>
      <c r="I1044" s="2"/>
    </row>
    <row r="1045" spans="1:9" s="1" customFormat="1" ht="12.75" customHeight="1" x14ac:dyDescent="0.25">
      <c r="A1045" s="209"/>
      <c r="B1045" s="209"/>
      <c r="C1045" s="209"/>
      <c r="D1045" s="49"/>
      <c r="E1045" s="52"/>
      <c r="F1045" s="46"/>
      <c r="G1045" s="51"/>
      <c r="I1045" s="2"/>
    </row>
    <row r="1046" spans="1:9" s="1" customFormat="1" ht="12.75" customHeight="1" x14ac:dyDescent="0.25">
      <c r="A1046" s="209"/>
      <c r="B1046" s="209"/>
      <c r="C1046" s="209"/>
      <c r="D1046" s="49"/>
      <c r="E1046" s="52"/>
      <c r="F1046" s="46"/>
      <c r="G1046" s="51"/>
      <c r="I1046" s="2"/>
    </row>
    <row r="1047" spans="1:9" s="1" customFormat="1" ht="12.75" customHeight="1" x14ac:dyDescent="0.25">
      <c r="A1047" s="209"/>
      <c r="B1047" s="209"/>
      <c r="C1047" s="209"/>
      <c r="D1047" s="44"/>
      <c r="E1047" s="45"/>
      <c r="F1047" s="46"/>
      <c r="G1047" s="51"/>
      <c r="I1047" s="2"/>
    </row>
    <row r="1048" spans="1:9" s="1" customFormat="1" ht="12.75" customHeight="1" x14ac:dyDescent="0.25">
      <c r="A1048" s="209"/>
      <c r="B1048" s="209"/>
      <c r="C1048" s="209"/>
      <c r="D1048" s="49"/>
      <c r="E1048" s="52"/>
      <c r="F1048" s="46"/>
      <c r="G1048" s="51"/>
      <c r="I1048" s="2"/>
    </row>
    <row r="1049" spans="1:9" s="1" customFormat="1" ht="12.75" customHeight="1" x14ac:dyDescent="0.25">
      <c r="A1049" s="209"/>
      <c r="B1049" s="209"/>
      <c r="C1049" s="209"/>
      <c r="D1049" s="49"/>
      <c r="E1049" s="52"/>
      <c r="F1049" s="46"/>
      <c r="G1049" s="51"/>
      <c r="I1049" s="2"/>
    </row>
    <row r="1050" spans="1:9" s="1" customFormat="1" ht="12.75" customHeight="1" x14ac:dyDescent="0.25">
      <c r="A1050" s="209"/>
      <c r="B1050" s="209"/>
      <c r="C1050" s="209"/>
      <c r="D1050" s="49"/>
      <c r="E1050" s="52"/>
      <c r="F1050" s="46"/>
      <c r="G1050" s="51"/>
      <c r="I1050" s="2"/>
    </row>
    <row r="1051" spans="1:9" s="1" customFormat="1" ht="12.75" customHeight="1" x14ac:dyDescent="0.25">
      <c r="A1051" s="209"/>
      <c r="B1051" s="209"/>
      <c r="C1051" s="209"/>
      <c r="D1051" s="49"/>
      <c r="E1051" s="52"/>
      <c r="F1051" s="46"/>
      <c r="G1051" s="51"/>
      <c r="I1051" s="2"/>
    </row>
    <row r="1052" spans="1:9" s="1" customFormat="1" ht="12.75" customHeight="1" x14ac:dyDescent="0.25">
      <c r="A1052" s="209"/>
      <c r="B1052" s="209"/>
      <c r="C1052" s="209"/>
      <c r="D1052" s="49"/>
      <c r="E1052" s="52"/>
      <c r="F1052" s="46"/>
      <c r="G1052" s="51"/>
      <c r="I1052" s="2"/>
    </row>
    <row r="1053" spans="1:9" s="1" customFormat="1" ht="12.75" customHeight="1" x14ac:dyDescent="0.25">
      <c r="A1053" s="209"/>
      <c r="B1053" s="209"/>
      <c r="C1053" s="209"/>
      <c r="D1053" s="49"/>
      <c r="E1053" s="52"/>
      <c r="F1053" s="46"/>
      <c r="G1053" s="51"/>
      <c r="I1053" s="2"/>
    </row>
    <row r="1054" spans="1:9" s="1" customFormat="1" ht="12.75" customHeight="1" x14ac:dyDescent="0.25">
      <c r="A1054" s="209"/>
      <c r="B1054" s="209"/>
      <c r="C1054" s="209"/>
      <c r="D1054" s="49"/>
      <c r="E1054" s="52"/>
      <c r="F1054" s="46"/>
      <c r="G1054" s="51"/>
      <c r="I1054" s="2"/>
    </row>
    <row r="1055" spans="1:9" s="1" customFormat="1" ht="12.75" customHeight="1" x14ac:dyDescent="0.25">
      <c r="A1055" s="209"/>
      <c r="B1055" s="209"/>
      <c r="C1055" s="209"/>
      <c r="D1055" s="49"/>
      <c r="E1055" s="52"/>
      <c r="F1055" s="46"/>
      <c r="G1055" s="51"/>
      <c r="I1055" s="2"/>
    </row>
    <row r="1056" spans="1:9" s="1" customFormat="1" ht="12.75" customHeight="1" x14ac:dyDescent="0.25">
      <c r="A1056" s="209"/>
      <c r="B1056" s="209"/>
      <c r="C1056" s="209"/>
      <c r="D1056" s="49"/>
      <c r="E1056" s="52"/>
      <c r="F1056" s="46"/>
      <c r="G1056" s="51"/>
      <c r="I1056" s="2"/>
    </row>
    <row r="1057" spans="1:9" s="1" customFormat="1" ht="12.75" customHeight="1" x14ac:dyDescent="0.25">
      <c r="A1057" s="209"/>
      <c r="B1057" s="209"/>
      <c r="C1057" s="209"/>
      <c r="D1057" s="49"/>
      <c r="E1057" s="52"/>
      <c r="F1057" s="46"/>
      <c r="G1057" s="51"/>
      <c r="I1057" s="2"/>
    </row>
    <row r="1058" spans="1:9" s="1" customFormat="1" ht="12.75" customHeight="1" x14ac:dyDescent="0.25">
      <c r="A1058" s="209"/>
      <c r="B1058" s="209"/>
      <c r="C1058" s="209"/>
      <c r="D1058" s="49"/>
      <c r="E1058" s="52"/>
      <c r="F1058" s="46"/>
      <c r="G1058" s="51"/>
      <c r="I1058" s="2"/>
    </row>
    <row r="1059" spans="1:9" s="54" customFormat="1" ht="12.75" customHeight="1" x14ac:dyDescent="0.25">
      <c r="A1059" s="209"/>
      <c r="B1059" s="209"/>
      <c r="C1059" s="209"/>
      <c r="D1059" s="2"/>
      <c r="E1059" s="53"/>
      <c r="G1059" s="43"/>
      <c r="H1059" s="1"/>
      <c r="I1059" s="2"/>
    </row>
    <row r="1060" spans="1:9" s="54" customFormat="1" ht="12.75" customHeight="1" x14ac:dyDescent="0.25">
      <c r="A1060" s="209"/>
      <c r="B1060" s="209"/>
      <c r="C1060" s="209"/>
      <c r="D1060" s="2"/>
      <c r="E1060" s="53"/>
      <c r="G1060" s="43"/>
      <c r="H1060" s="1"/>
      <c r="I1060" s="2"/>
    </row>
    <row r="1061" spans="1:9" ht="12.75" customHeight="1" x14ac:dyDescent="0.25">
      <c r="A1061" s="209"/>
      <c r="B1061" s="209"/>
      <c r="C1061" s="209"/>
    </row>
    <row r="1062" spans="1:9" ht="12.75" customHeight="1" x14ac:dyDescent="0.25">
      <c r="A1062" s="209"/>
      <c r="B1062" s="209"/>
      <c r="C1062" s="209"/>
    </row>
    <row r="1063" spans="1:9" ht="12.75" customHeight="1" x14ac:dyDescent="0.25">
      <c r="A1063" s="209"/>
      <c r="B1063" s="209"/>
      <c r="C1063" s="209"/>
    </row>
    <row r="1064" spans="1:9" ht="12.75" customHeight="1" x14ac:dyDescent="0.25">
      <c r="A1064" s="209"/>
      <c r="B1064" s="209"/>
      <c r="C1064" s="209"/>
    </row>
    <row r="1065" spans="1:9" ht="12.75" customHeight="1" x14ac:dyDescent="0.25">
      <c r="A1065" s="209"/>
      <c r="B1065" s="209"/>
      <c r="C1065" s="209"/>
    </row>
    <row r="1066" spans="1:9" ht="12.75" customHeight="1" x14ac:dyDescent="0.25">
      <c r="A1066" s="209"/>
      <c r="B1066" s="209"/>
      <c r="C1066" s="209"/>
    </row>
    <row r="1067" spans="1:9" ht="12.75" customHeight="1" x14ac:dyDescent="0.25">
      <c r="A1067" s="209"/>
      <c r="B1067" s="209"/>
      <c r="C1067" s="209"/>
    </row>
    <row r="1068" spans="1:9" ht="12.75" customHeight="1" x14ac:dyDescent="0.25">
      <c r="A1068" s="209"/>
      <c r="B1068" s="209"/>
      <c r="C1068" s="209"/>
    </row>
    <row r="1069" spans="1:9" ht="12.75" customHeight="1" x14ac:dyDescent="0.25">
      <c r="A1069" s="209"/>
      <c r="B1069" s="209"/>
      <c r="C1069" s="209"/>
    </row>
    <row r="1070" spans="1:9" ht="12.75" customHeight="1" x14ac:dyDescent="0.25">
      <c r="A1070" s="209"/>
      <c r="B1070" s="209"/>
      <c r="C1070" s="209"/>
    </row>
    <row r="1071" spans="1:9" ht="12.75" customHeight="1" x14ac:dyDescent="0.25">
      <c r="A1071" s="209"/>
      <c r="B1071" s="209"/>
      <c r="C1071" s="209"/>
    </row>
    <row r="1072" spans="1:9" ht="12.75" customHeight="1" x14ac:dyDescent="0.25">
      <c r="A1072" s="209"/>
      <c r="B1072" s="209"/>
      <c r="C1072" s="209"/>
    </row>
    <row r="1073" spans="1:3" ht="12.75" customHeight="1" x14ac:dyDescent="0.25">
      <c r="A1073" s="209"/>
      <c r="B1073" s="209"/>
      <c r="C1073" s="209"/>
    </row>
    <row r="1074" spans="1:3" ht="12.75" customHeight="1" x14ac:dyDescent="0.25">
      <c r="A1074" s="209"/>
      <c r="B1074" s="209"/>
      <c r="C1074" s="209"/>
    </row>
    <row r="1075" spans="1:3" ht="12.75" customHeight="1" x14ac:dyDescent="0.25">
      <c r="A1075" s="209"/>
      <c r="B1075" s="209"/>
      <c r="C1075" s="209"/>
    </row>
    <row r="1076" spans="1:3" ht="12.75" customHeight="1" x14ac:dyDescent="0.25">
      <c r="A1076" s="209"/>
      <c r="B1076" s="209"/>
      <c r="C1076" s="209"/>
    </row>
    <row r="1077" spans="1:3" ht="12.75" customHeight="1" x14ac:dyDescent="0.25">
      <c r="A1077" s="209"/>
      <c r="B1077" s="209"/>
      <c r="C1077" s="209"/>
    </row>
    <row r="1078" spans="1:3" ht="12.75" customHeight="1" x14ac:dyDescent="0.25">
      <c r="A1078" s="209"/>
      <c r="B1078" s="209"/>
      <c r="C1078" s="209"/>
    </row>
    <row r="1079" spans="1:3" ht="12.75" customHeight="1" x14ac:dyDescent="0.25">
      <c r="A1079" s="209"/>
      <c r="B1079" s="209"/>
      <c r="C1079" s="209"/>
    </row>
  </sheetData>
  <sortState ref="A6:G955">
    <sortCondition ref="D6:D955"/>
    <sortCondition ref="A6:A955"/>
    <sortCondition ref="B6:B955"/>
  </sortState>
  <mergeCells count="118">
    <mergeCell ref="A1:G1"/>
    <mergeCell ref="A2:G2"/>
    <mergeCell ref="A3:G3"/>
    <mergeCell ref="A964:G964"/>
    <mergeCell ref="A966:C966"/>
    <mergeCell ref="A997:C997"/>
    <mergeCell ref="A999:C999"/>
    <mergeCell ref="A1003:C1003"/>
    <mergeCell ref="A970:C970"/>
    <mergeCell ref="A971:C971"/>
    <mergeCell ref="A974:C974"/>
    <mergeCell ref="A984:C984"/>
    <mergeCell ref="A985:C985"/>
    <mergeCell ref="A993:C993"/>
    <mergeCell ref="A967:C967"/>
    <mergeCell ref="A968:C968"/>
    <mergeCell ref="A969:C969"/>
    <mergeCell ref="A972:C972"/>
    <mergeCell ref="A973:C973"/>
    <mergeCell ref="A975:C975"/>
    <mergeCell ref="A976:C976"/>
    <mergeCell ref="A977:C977"/>
    <mergeCell ref="A978:C978"/>
    <mergeCell ref="A979:C979"/>
    <mergeCell ref="A982:C982"/>
    <mergeCell ref="A983:C983"/>
    <mergeCell ref="A986:C986"/>
    <mergeCell ref="A987:C987"/>
    <mergeCell ref="A988:C988"/>
    <mergeCell ref="A989:C989"/>
    <mergeCell ref="A1010:C1010"/>
    <mergeCell ref="A980:C980"/>
    <mergeCell ref="A981:C981"/>
    <mergeCell ref="A998:C998"/>
    <mergeCell ref="A1000:C1000"/>
    <mergeCell ref="A1001:C1001"/>
    <mergeCell ref="A1002:C1002"/>
    <mergeCell ref="A1004:C1004"/>
    <mergeCell ref="A1005:C1005"/>
    <mergeCell ref="A990:C990"/>
    <mergeCell ref="A991:C991"/>
    <mergeCell ref="A992:C992"/>
    <mergeCell ref="A994:C994"/>
    <mergeCell ref="A995:C995"/>
    <mergeCell ref="A996:C996"/>
    <mergeCell ref="A1015:C1015"/>
    <mergeCell ref="A1016:C1016"/>
    <mergeCell ref="A1017:C1017"/>
    <mergeCell ref="A1018:C1018"/>
    <mergeCell ref="A1019:C1019"/>
    <mergeCell ref="A1020:C1020"/>
    <mergeCell ref="A1013:C1013"/>
    <mergeCell ref="A1014:C1014"/>
    <mergeCell ref="A1006:C1006"/>
    <mergeCell ref="A1007:C1007"/>
    <mergeCell ref="A1008:C1008"/>
    <mergeCell ref="A1009:C1009"/>
    <mergeCell ref="A1011:C1011"/>
    <mergeCell ref="A1012:C1012"/>
    <mergeCell ref="A1027:C1027"/>
    <mergeCell ref="A1028:C1028"/>
    <mergeCell ref="A1029:C1029"/>
    <mergeCell ref="A1030:C1030"/>
    <mergeCell ref="A1031:C1031"/>
    <mergeCell ref="A1032:C1032"/>
    <mergeCell ref="A1021:C1021"/>
    <mergeCell ref="A1022:C1022"/>
    <mergeCell ref="A1023:C1023"/>
    <mergeCell ref="A1024:C1024"/>
    <mergeCell ref="A1025:C1025"/>
    <mergeCell ref="A1026:C1026"/>
    <mergeCell ref="A1039:C1039"/>
    <mergeCell ref="A1040:C1040"/>
    <mergeCell ref="A1041:C1041"/>
    <mergeCell ref="A1042:C1042"/>
    <mergeCell ref="A1043:C1043"/>
    <mergeCell ref="A1044:C1044"/>
    <mergeCell ref="A1033:C1033"/>
    <mergeCell ref="A1034:C1034"/>
    <mergeCell ref="A1035:C1035"/>
    <mergeCell ref="A1036:C1036"/>
    <mergeCell ref="A1037:C1037"/>
    <mergeCell ref="A1038:C1038"/>
    <mergeCell ref="A1051:C1051"/>
    <mergeCell ref="A1052:C1052"/>
    <mergeCell ref="A1053:C1053"/>
    <mergeCell ref="A1054:C1054"/>
    <mergeCell ref="A1055:C1055"/>
    <mergeCell ref="A1056:C1056"/>
    <mergeCell ref="A1045:C1045"/>
    <mergeCell ref="A1046:C1046"/>
    <mergeCell ref="A1047:C1047"/>
    <mergeCell ref="A1048:C1048"/>
    <mergeCell ref="A1049:C1049"/>
    <mergeCell ref="A1050:C1050"/>
    <mergeCell ref="A1063:C1063"/>
    <mergeCell ref="A1064:C1064"/>
    <mergeCell ref="A1065:C1065"/>
    <mergeCell ref="A1066:C1066"/>
    <mergeCell ref="A1067:C1067"/>
    <mergeCell ref="A1068:C1068"/>
    <mergeCell ref="A1057:C1057"/>
    <mergeCell ref="A1058:C1058"/>
    <mergeCell ref="A1059:C1059"/>
    <mergeCell ref="A1060:C1060"/>
    <mergeCell ref="A1061:C1061"/>
    <mergeCell ref="A1062:C1062"/>
    <mergeCell ref="A1075:C1075"/>
    <mergeCell ref="A1076:C1076"/>
    <mergeCell ref="A1077:C1077"/>
    <mergeCell ref="A1078:C1078"/>
    <mergeCell ref="A1079:C1079"/>
    <mergeCell ref="A1069:C1069"/>
    <mergeCell ref="A1070:C1070"/>
    <mergeCell ref="A1071:C1071"/>
    <mergeCell ref="A1072:C1072"/>
    <mergeCell ref="A1073:C1073"/>
    <mergeCell ref="A1074:C1074"/>
  </mergeCells>
  <pageMargins left="0.17" right="0.17" top="0.17" bottom="0.24" header="0.24" footer="0.17"/>
  <pageSetup scale="99" orientation="portrait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zoomScaleNormal="100" workbookViewId="0">
      <selection activeCell="B5" sqref="B5"/>
    </sheetView>
  </sheetViews>
  <sheetFormatPr defaultColWidth="9.140625" defaultRowHeight="12.75" customHeight="1" x14ac:dyDescent="0.25"/>
  <cols>
    <col min="1" max="1" width="10.85546875" style="2" customWidth="1"/>
    <col min="2" max="2" width="10.85546875" style="23" hidden="1" customWidth="1"/>
    <col min="3" max="3" width="27.140625" style="2" customWidth="1"/>
    <col min="4" max="4" width="37.140625" style="2" customWidth="1"/>
    <col min="5" max="5" width="12.42578125" style="53" customWidth="1"/>
    <col min="6" max="6" width="12.140625" style="54" customWidth="1"/>
    <col min="7" max="7" width="5.14062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4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3543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3544</v>
      </c>
      <c r="B3" s="212"/>
      <c r="C3" s="212"/>
      <c r="D3" s="212"/>
      <c r="E3" s="212"/>
      <c r="F3" s="212"/>
      <c r="G3" s="212"/>
    </row>
    <row r="4" spans="1:9" ht="28.5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2" customHeight="1" x14ac:dyDescent="0.25">
      <c r="A5" s="9">
        <v>43417</v>
      </c>
      <c r="B5" s="10">
        <v>23490</v>
      </c>
      <c r="C5" s="11" t="s">
        <v>3140</v>
      </c>
      <c r="D5" s="12" t="s">
        <v>8</v>
      </c>
      <c r="E5" s="15">
        <v>897.29</v>
      </c>
      <c r="F5" s="14">
        <v>1224.79</v>
      </c>
      <c r="G5" s="12"/>
    </row>
    <row r="6" spans="1:9" ht="12.2" customHeight="1" x14ac:dyDescent="0.25">
      <c r="A6" s="9">
        <v>43417</v>
      </c>
      <c r="B6" s="10">
        <v>23870</v>
      </c>
      <c r="C6" s="11" t="s">
        <v>3141</v>
      </c>
      <c r="D6" s="12" t="s">
        <v>9</v>
      </c>
      <c r="E6" s="15">
        <v>750</v>
      </c>
      <c r="F6" s="14">
        <v>8613</v>
      </c>
      <c r="G6" s="12"/>
      <c r="H6" s="17"/>
      <c r="I6" s="16"/>
    </row>
    <row r="7" spans="1:9" ht="12.2" customHeight="1" x14ac:dyDescent="0.25">
      <c r="A7" s="9">
        <v>43417</v>
      </c>
      <c r="B7" s="10">
        <v>27226</v>
      </c>
      <c r="C7" s="11" t="s">
        <v>3140</v>
      </c>
      <c r="D7" s="12" t="s">
        <v>2981</v>
      </c>
      <c r="E7" s="15">
        <v>5317.52</v>
      </c>
      <c r="F7" s="14">
        <v>5317.52</v>
      </c>
      <c r="G7" s="12"/>
      <c r="H7" s="17"/>
      <c r="I7" s="16"/>
    </row>
    <row r="8" spans="1:9" ht="12.2" customHeight="1" x14ac:dyDescent="0.25">
      <c r="A8" s="9">
        <v>43417</v>
      </c>
      <c r="B8" s="10">
        <v>21174</v>
      </c>
      <c r="C8" s="11" t="s">
        <v>3141</v>
      </c>
      <c r="D8" s="12" t="s">
        <v>13</v>
      </c>
      <c r="E8" s="15">
        <v>19383</v>
      </c>
      <c r="F8" s="14">
        <v>30758</v>
      </c>
      <c r="G8" s="12"/>
      <c r="H8" s="17"/>
      <c r="I8" s="16"/>
    </row>
    <row r="9" spans="1:9" ht="12.2" customHeight="1" x14ac:dyDescent="0.25">
      <c r="A9" s="9">
        <v>43417</v>
      </c>
      <c r="B9" s="10">
        <v>23417</v>
      </c>
      <c r="C9" s="11" t="s">
        <v>3128</v>
      </c>
      <c r="D9" s="12" t="s">
        <v>2147</v>
      </c>
      <c r="E9" s="15">
        <v>296.41000000000003</v>
      </c>
      <c r="F9" s="14">
        <v>296.41000000000003</v>
      </c>
      <c r="G9" s="12"/>
      <c r="H9" s="17"/>
      <c r="I9" s="16"/>
    </row>
    <row r="10" spans="1:9" ht="12.2" customHeight="1" x14ac:dyDescent="0.25">
      <c r="A10" s="9">
        <v>43417</v>
      </c>
      <c r="B10" s="10">
        <v>20504</v>
      </c>
      <c r="C10" s="11" t="s">
        <v>3127</v>
      </c>
      <c r="D10" s="12" t="s">
        <v>17</v>
      </c>
      <c r="E10" s="15">
        <v>375</v>
      </c>
      <c r="F10" s="14">
        <v>14671.25</v>
      </c>
      <c r="G10" s="12"/>
      <c r="H10" s="17"/>
      <c r="I10" s="16"/>
    </row>
    <row r="11" spans="1:9" ht="12.2" customHeight="1" x14ac:dyDescent="0.25">
      <c r="A11" s="9">
        <v>43417</v>
      </c>
      <c r="B11" s="10">
        <v>10370</v>
      </c>
      <c r="C11" s="11" t="s">
        <v>3140</v>
      </c>
      <c r="D11" s="12" t="s">
        <v>18</v>
      </c>
      <c r="E11" s="15">
        <v>375</v>
      </c>
      <c r="F11" s="14">
        <v>1785</v>
      </c>
      <c r="G11" s="12"/>
      <c r="H11" s="17"/>
      <c r="I11" s="16"/>
    </row>
    <row r="12" spans="1:9" ht="12.2" customHeight="1" x14ac:dyDescent="0.25">
      <c r="A12" s="9">
        <v>43417</v>
      </c>
      <c r="B12" s="10">
        <v>25723</v>
      </c>
      <c r="C12" s="11" t="s">
        <v>3140</v>
      </c>
      <c r="D12" s="12" t="s">
        <v>2589</v>
      </c>
      <c r="E12" s="15">
        <v>186.63</v>
      </c>
      <c r="F12" s="14">
        <v>186.63</v>
      </c>
      <c r="G12" s="12"/>
      <c r="H12" s="17"/>
      <c r="I12" s="16"/>
    </row>
    <row r="13" spans="1:9" s="18" customFormat="1" ht="12.2" customHeight="1" x14ac:dyDescent="0.25">
      <c r="A13" s="9">
        <v>43417</v>
      </c>
      <c r="B13" s="10">
        <v>19903</v>
      </c>
      <c r="C13" s="11" t="s">
        <v>3140</v>
      </c>
      <c r="D13" s="12" t="s">
        <v>19</v>
      </c>
      <c r="E13" s="15">
        <v>1014320.63</v>
      </c>
      <c r="F13" s="14">
        <v>2167215.12</v>
      </c>
      <c r="G13" s="12"/>
      <c r="H13" s="17"/>
      <c r="I13" s="16"/>
    </row>
    <row r="14" spans="1:9" s="18" customFormat="1" ht="12.2" customHeight="1" x14ac:dyDescent="0.25">
      <c r="A14" s="9">
        <v>43417</v>
      </c>
      <c r="B14" s="10">
        <v>19211</v>
      </c>
      <c r="C14" s="11" t="s">
        <v>3140</v>
      </c>
      <c r="D14" s="12" t="s">
        <v>1702</v>
      </c>
      <c r="E14" s="15">
        <v>62652.62</v>
      </c>
      <c r="F14" s="14">
        <v>92716.9</v>
      </c>
      <c r="G14" s="12"/>
      <c r="H14" s="17"/>
      <c r="I14" s="16"/>
    </row>
    <row r="15" spans="1:9" s="18" customFormat="1" ht="12.2" customHeight="1" x14ac:dyDescent="0.25">
      <c r="A15" s="9">
        <v>43417</v>
      </c>
      <c r="B15" s="10">
        <v>17442</v>
      </c>
      <c r="C15" s="11" t="s">
        <v>3141</v>
      </c>
      <c r="D15" s="12" t="s">
        <v>22</v>
      </c>
      <c r="E15" s="15">
        <v>231.19</v>
      </c>
      <c r="F15" s="14">
        <v>3933.52</v>
      </c>
      <c r="G15" s="12"/>
      <c r="H15" s="17"/>
      <c r="I15" s="16"/>
    </row>
    <row r="16" spans="1:9" s="18" customFormat="1" ht="12.2" customHeight="1" x14ac:dyDescent="0.25">
      <c r="A16" s="9">
        <v>43417</v>
      </c>
      <c r="B16" s="10">
        <v>10708</v>
      </c>
      <c r="C16" s="11" t="s">
        <v>3140</v>
      </c>
      <c r="D16" s="12" t="s">
        <v>3568</v>
      </c>
      <c r="E16" s="15">
        <v>85.94</v>
      </c>
      <c r="F16" s="14">
        <v>85.94</v>
      </c>
      <c r="G16" s="12"/>
      <c r="H16" s="17"/>
      <c r="I16" s="16"/>
    </row>
    <row r="17" spans="1:9" s="18" customFormat="1" ht="12.2" customHeight="1" x14ac:dyDescent="0.25">
      <c r="A17" s="9">
        <v>43417</v>
      </c>
      <c r="B17" s="10">
        <v>10910</v>
      </c>
      <c r="C17" s="11" t="s">
        <v>3140</v>
      </c>
      <c r="D17" s="12" t="s">
        <v>24</v>
      </c>
      <c r="E17" s="15">
        <v>182.8</v>
      </c>
      <c r="F17" s="14">
        <v>182.8</v>
      </c>
      <c r="G17" s="12"/>
      <c r="H17" s="17"/>
      <c r="I17" s="16"/>
    </row>
    <row r="18" spans="1:9" s="18" customFormat="1" ht="12.2" customHeight="1" x14ac:dyDescent="0.25">
      <c r="A18" s="9">
        <v>43417</v>
      </c>
      <c r="B18" s="10">
        <v>25703</v>
      </c>
      <c r="C18" s="11" t="s">
        <v>3141</v>
      </c>
      <c r="D18" s="12" t="s">
        <v>3104</v>
      </c>
      <c r="E18" s="15">
        <v>369.64</v>
      </c>
      <c r="F18" s="14">
        <v>5196.7700000000004</v>
      </c>
      <c r="G18" s="12"/>
      <c r="H18" s="17"/>
      <c r="I18" s="16"/>
    </row>
    <row r="19" spans="1:9" s="18" customFormat="1" ht="12.2" customHeight="1" x14ac:dyDescent="0.25">
      <c r="A19" s="9">
        <v>43417</v>
      </c>
      <c r="B19" s="10">
        <v>13955</v>
      </c>
      <c r="C19" s="11" t="s">
        <v>3140</v>
      </c>
      <c r="D19" s="12" t="s">
        <v>28</v>
      </c>
      <c r="E19" s="15">
        <v>4563</v>
      </c>
      <c r="F19" s="14">
        <v>65985.5</v>
      </c>
      <c r="G19" s="12"/>
      <c r="H19" s="17"/>
      <c r="I19" s="16"/>
    </row>
    <row r="20" spans="1:9" s="18" customFormat="1" ht="12.2" customHeight="1" x14ac:dyDescent="0.25">
      <c r="A20" s="9">
        <v>43417</v>
      </c>
      <c r="B20" s="10">
        <v>21253</v>
      </c>
      <c r="C20" s="11" t="s">
        <v>3141</v>
      </c>
      <c r="D20" s="12" t="s">
        <v>29</v>
      </c>
      <c r="E20" s="15">
        <v>74893.909999999989</v>
      </c>
      <c r="F20" s="14">
        <v>110856.53</v>
      </c>
      <c r="G20" s="12"/>
      <c r="H20" s="17"/>
      <c r="I20" s="16"/>
    </row>
    <row r="21" spans="1:9" s="18" customFormat="1" ht="12.2" customHeight="1" x14ac:dyDescent="0.25">
      <c r="A21" s="9">
        <v>43412</v>
      </c>
      <c r="B21" s="10">
        <v>16078</v>
      </c>
      <c r="C21" s="11" t="s">
        <v>3047</v>
      </c>
      <c r="D21" s="12" t="s">
        <v>3548</v>
      </c>
      <c r="E21" s="15">
        <v>1</v>
      </c>
      <c r="F21" s="14"/>
      <c r="G21" s="12" t="s">
        <v>3046</v>
      </c>
      <c r="H21" s="17"/>
      <c r="I21" s="16"/>
    </row>
    <row r="22" spans="1:9" s="18" customFormat="1" ht="12.2" customHeight="1" x14ac:dyDescent="0.25">
      <c r="A22" s="9">
        <v>43417</v>
      </c>
      <c r="B22" s="10">
        <v>24622</v>
      </c>
      <c r="C22" s="11" t="s">
        <v>3140</v>
      </c>
      <c r="D22" s="12" t="s">
        <v>2357</v>
      </c>
      <c r="E22" s="15">
        <v>89323.9</v>
      </c>
      <c r="F22" s="14">
        <v>285403</v>
      </c>
      <c r="G22" s="12"/>
      <c r="H22" s="17"/>
      <c r="I22" s="16"/>
    </row>
    <row r="23" spans="1:9" s="18" customFormat="1" ht="12.2" customHeight="1" x14ac:dyDescent="0.25">
      <c r="A23" s="9">
        <v>43417</v>
      </c>
      <c r="B23" s="10">
        <v>22850</v>
      </c>
      <c r="C23" s="11" t="s">
        <v>3140</v>
      </c>
      <c r="D23" s="12" t="s">
        <v>37</v>
      </c>
      <c r="E23" s="15">
        <v>312.45</v>
      </c>
      <c r="F23" s="14">
        <v>13956.77</v>
      </c>
      <c r="G23" s="12"/>
      <c r="H23" s="17"/>
      <c r="I23" s="16"/>
    </row>
    <row r="24" spans="1:9" s="18" customFormat="1" ht="12.2" customHeight="1" x14ac:dyDescent="0.25">
      <c r="A24" s="9">
        <v>43417</v>
      </c>
      <c r="B24" s="10">
        <v>10281</v>
      </c>
      <c r="C24" s="11" t="s">
        <v>3141</v>
      </c>
      <c r="D24" s="12" t="s">
        <v>39</v>
      </c>
      <c r="E24" s="15">
        <v>9430.11</v>
      </c>
      <c r="F24" s="14">
        <v>33101.630000000005</v>
      </c>
      <c r="G24" s="12"/>
      <c r="H24" s="17"/>
      <c r="I24" s="16"/>
    </row>
    <row r="25" spans="1:9" s="18" customFormat="1" ht="12.2" customHeight="1" x14ac:dyDescent="0.25">
      <c r="A25" s="9">
        <v>43417</v>
      </c>
      <c r="B25" s="10">
        <v>13814</v>
      </c>
      <c r="C25" s="11" t="s">
        <v>3141</v>
      </c>
      <c r="D25" s="12" t="s">
        <v>3569</v>
      </c>
      <c r="E25" s="15">
        <v>259.99</v>
      </c>
      <c r="F25" s="14">
        <v>36751.049999999996</v>
      </c>
      <c r="G25" s="12"/>
      <c r="H25" s="17"/>
      <c r="I25" s="16"/>
    </row>
    <row r="26" spans="1:9" s="18" customFormat="1" ht="12.2" customHeight="1" x14ac:dyDescent="0.25">
      <c r="A26" s="9">
        <v>43417</v>
      </c>
      <c r="B26" s="10">
        <v>21680</v>
      </c>
      <c r="C26" s="11" t="s">
        <v>3141</v>
      </c>
      <c r="D26" s="12" t="s">
        <v>40</v>
      </c>
      <c r="E26" s="15">
        <v>1667.2</v>
      </c>
      <c r="F26" s="14">
        <v>13890.650000000001</v>
      </c>
      <c r="G26" s="12"/>
      <c r="H26" s="17"/>
      <c r="I26" s="16"/>
    </row>
    <row r="27" spans="1:9" s="18" customFormat="1" ht="12.2" customHeight="1" x14ac:dyDescent="0.25">
      <c r="A27" s="9">
        <v>43417</v>
      </c>
      <c r="B27" s="10">
        <v>19719</v>
      </c>
      <c r="C27" s="11" t="s">
        <v>3140</v>
      </c>
      <c r="D27" s="12" t="s">
        <v>43</v>
      </c>
      <c r="E27" s="15">
        <v>596.5</v>
      </c>
      <c r="F27" s="14">
        <v>1838</v>
      </c>
      <c r="G27" s="12"/>
      <c r="H27" s="17"/>
      <c r="I27" s="16"/>
    </row>
    <row r="28" spans="1:9" s="18" customFormat="1" ht="12.2" customHeight="1" x14ac:dyDescent="0.25">
      <c r="A28" s="9">
        <v>43417</v>
      </c>
      <c r="B28" s="10">
        <v>13453</v>
      </c>
      <c r="C28" s="11" t="s">
        <v>3140</v>
      </c>
      <c r="D28" s="12" t="s">
        <v>48</v>
      </c>
      <c r="E28" s="15">
        <v>218.28</v>
      </c>
      <c r="F28" s="14">
        <v>5441.88</v>
      </c>
      <c r="G28" s="12"/>
      <c r="H28" s="17"/>
      <c r="I28" s="16"/>
    </row>
    <row r="29" spans="1:9" s="18" customFormat="1" ht="12.2" customHeight="1" x14ac:dyDescent="0.25">
      <c r="A29" s="9">
        <v>43417</v>
      </c>
      <c r="B29" s="10">
        <v>12873</v>
      </c>
      <c r="C29" s="11" t="s">
        <v>3140</v>
      </c>
      <c r="D29" s="12" t="s">
        <v>51</v>
      </c>
      <c r="E29" s="15">
        <v>607.98</v>
      </c>
      <c r="F29" s="14">
        <v>174855.03</v>
      </c>
      <c r="G29" s="12"/>
      <c r="H29" s="17"/>
      <c r="I29" s="16"/>
    </row>
    <row r="30" spans="1:9" s="18" customFormat="1" ht="12.2" customHeight="1" x14ac:dyDescent="0.25">
      <c r="A30" s="9">
        <v>43417</v>
      </c>
      <c r="B30" s="10">
        <v>24452</v>
      </c>
      <c r="C30" s="11" t="s">
        <v>3127</v>
      </c>
      <c r="D30" s="12" t="s">
        <v>52</v>
      </c>
      <c r="E30" s="15">
        <v>1012.5</v>
      </c>
      <c r="F30" s="14">
        <v>3487.5</v>
      </c>
      <c r="G30" s="12"/>
      <c r="H30" s="17"/>
      <c r="I30" s="16"/>
    </row>
    <row r="31" spans="1:9" s="19" customFormat="1" ht="12.2" customHeight="1" x14ac:dyDescent="0.25">
      <c r="A31" s="9">
        <v>43417</v>
      </c>
      <c r="B31" s="10">
        <v>19223</v>
      </c>
      <c r="C31" s="11" t="s">
        <v>3141</v>
      </c>
      <c r="D31" s="12" t="s">
        <v>55</v>
      </c>
      <c r="E31" s="15">
        <v>3975.9</v>
      </c>
      <c r="F31" s="14">
        <v>17661.900000000001</v>
      </c>
      <c r="G31" s="12"/>
      <c r="H31" s="17"/>
      <c r="I31" s="16"/>
    </row>
    <row r="32" spans="1:9" s="18" customFormat="1" ht="12.2" customHeight="1" x14ac:dyDescent="0.25">
      <c r="A32" s="9">
        <v>43417</v>
      </c>
      <c r="B32" s="10">
        <v>24236</v>
      </c>
      <c r="C32" s="11" t="s">
        <v>3127</v>
      </c>
      <c r="D32" s="12" t="s">
        <v>2301</v>
      </c>
      <c r="E32" s="15">
        <v>1600</v>
      </c>
      <c r="F32" s="14">
        <v>13090</v>
      </c>
      <c r="G32" s="12"/>
      <c r="H32"/>
      <c r="I32" s="16"/>
    </row>
    <row r="33" spans="1:9" s="18" customFormat="1" ht="12.2" customHeight="1" x14ac:dyDescent="0.25">
      <c r="A33" s="9">
        <v>43417</v>
      </c>
      <c r="B33" s="10">
        <v>26436</v>
      </c>
      <c r="C33" s="11" t="s">
        <v>3127</v>
      </c>
      <c r="D33" s="12" t="s">
        <v>2735</v>
      </c>
      <c r="E33" s="15">
        <v>500</v>
      </c>
      <c r="F33" s="14">
        <v>1000</v>
      </c>
      <c r="G33" s="12"/>
      <c r="H33" s="17"/>
      <c r="I33" s="16"/>
    </row>
    <row r="34" spans="1:9" s="18" customFormat="1" ht="12.2" customHeight="1" x14ac:dyDescent="0.25">
      <c r="A34" s="9">
        <v>43417</v>
      </c>
      <c r="B34" s="10">
        <v>14417</v>
      </c>
      <c r="C34" s="11" t="s">
        <v>730</v>
      </c>
      <c r="D34" s="12" t="s">
        <v>61</v>
      </c>
      <c r="E34" s="15">
        <v>10012.5</v>
      </c>
      <c r="F34" s="14">
        <v>10012.5</v>
      </c>
      <c r="G34" s="12"/>
      <c r="H34" s="17"/>
      <c r="I34" s="16"/>
    </row>
    <row r="35" spans="1:9" s="18" customFormat="1" ht="12.2" customHeight="1" x14ac:dyDescent="0.25">
      <c r="A35" s="9">
        <v>43417</v>
      </c>
      <c r="B35" s="10">
        <v>23693</v>
      </c>
      <c r="C35" s="11" t="s">
        <v>3140</v>
      </c>
      <c r="D35" s="12" t="s">
        <v>2199</v>
      </c>
      <c r="E35" s="15">
        <v>7755.5</v>
      </c>
      <c r="F35" s="14">
        <v>7755.5</v>
      </c>
      <c r="G35" s="12"/>
      <c r="H35" s="17"/>
      <c r="I35" s="16"/>
    </row>
    <row r="36" spans="1:9" s="18" customFormat="1" ht="12.2" customHeight="1" x14ac:dyDescent="0.25">
      <c r="A36" s="9">
        <v>43417</v>
      </c>
      <c r="B36" s="10">
        <v>14628</v>
      </c>
      <c r="C36" s="11" t="s">
        <v>3141</v>
      </c>
      <c r="D36" s="12" t="s">
        <v>70</v>
      </c>
      <c r="E36" s="15">
        <v>97.11</v>
      </c>
      <c r="F36" s="14">
        <v>343.54</v>
      </c>
      <c r="G36" s="12"/>
      <c r="H36" s="17"/>
      <c r="I36" s="16"/>
    </row>
    <row r="37" spans="1:9" s="18" customFormat="1" ht="12.2" customHeight="1" x14ac:dyDescent="0.25">
      <c r="A37" s="9">
        <v>43417</v>
      </c>
      <c r="B37" s="10">
        <v>24420</v>
      </c>
      <c r="C37" s="11" t="s">
        <v>3128</v>
      </c>
      <c r="D37" s="12" t="s">
        <v>2336</v>
      </c>
      <c r="E37" s="15">
        <v>198</v>
      </c>
      <c r="F37" s="14">
        <v>198</v>
      </c>
      <c r="G37" s="12"/>
      <c r="H37" s="17"/>
      <c r="I37" s="16"/>
    </row>
    <row r="38" spans="1:9" s="18" customFormat="1" ht="12.2" customHeight="1" x14ac:dyDescent="0.25">
      <c r="A38" s="9">
        <v>43417</v>
      </c>
      <c r="B38" s="10">
        <v>10744</v>
      </c>
      <c r="C38" s="11" t="s">
        <v>3140</v>
      </c>
      <c r="D38" s="12" t="s">
        <v>72</v>
      </c>
      <c r="E38" s="15">
        <v>7611.25</v>
      </c>
      <c r="F38" s="14">
        <v>42587.42</v>
      </c>
      <c r="G38" s="12"/>
      <c r="H38" s="17"/>
      <c r="I38" s="16"/>
    </row>
    <row r="39" spans="1:9" s="18" customFormat="1" ht="12.2" customHeight="1" x14ac:dyDescent="0.25">
      <c r="A39" s="9">
        <v>43417</v>
      </c>
      <c r="B39" s="10">
        <v>21197</v>
      </c>
      <c r="C39" s="11" t="s">
        <v>3127</v>
      </c>
      <c r="D39" s="12" t="s">
        <v>73</v>
      </c>
      <c r="E39" s="15">
        <v>2000</v>
      </c>
      <c r="F39" s="14">
        <v>14993.75</v>
      </c>
      <c r="G39" s="12"/>
      <c r="H39" s="17"/>
      <c r="I39" s="16"/>
    </row>
    <row r="40" spans="1:9" s="18" customFormat="1" ht="12.2" customHeight="1" x14ac:dyDescent="0.25">
      <c r="A40" s="9">
        <v>43417</v>
      </c>
      <c r="B40" s="10">
        <v>23001</v>
      </c>
      <c r="C40" s="11" t="s">
        <v>3127</v>
      </c>
      <c r="D40" s="12" t="s">
        <v>2083</v>
      </c>
      <c r="E40" s="15">
        <v>2256.25</v>
      </c>
      <c r="F40" s="14">
        <v>2756.25</v>
      </c>
      <c r="G40" s="12"/>
      <c r="H40" s="17"/>
      <c r="I40" s="16"/>
    </row>
    <row r="41" spans="1:9" s="18" customFormat="1" ht="12.2" customHeight="1" x14ac:dyDescent="0.25">
      <c r="A41" s="9">
        <v>43417</v>
      </c>
      <c r="B41" s="10">
        <v>24156</v>
      </c>
      <c r="C41" s="11" t="s">
        <v>3127</v>
      </c>
      <c r="D41" s="12" t="s">
        <v>2283</v>
      </c>
      <c r="E41" s="15">
        <v>675</v>
      </c>
      <c r="F41" s="14">
        <v>3437.5</v>
      </c>
      <c r="G41" s="12"/>
      <c r="H41" s="17"/>
      <c r="I41" s="16"/>
    </row>
    <row r="42" spans="1:9" s="18" customFormat="1" ht="12.2" customHeight="1" x14ac:dyDescent="0.25">
      <c r="A42" s="9">
        <v>43417</v>
      </c>
      <c r="B42" s="10">
        <v>10769</v>
      </c>
      <c r="C42" s="11" t="s">
        <v>3128</v>
      </c>
      <c r="D42" s="12" t="s">
        <v>833</v>
      </c>
      <c r="E42" s="15">
        <v>124.15</v>
      </c>
      <c r="F42" s="14">
        <v>124.15</v>
      </c>
      <c r="G42" s="12"/>
      <c r="H42" s="17"/>
      <c r="I42" s="16"/>
    </row>
    <row r="43" spans="1:9" s="18" customFormat="1" ht="12.2" customHeight="1" x14ac:dyDescent="0.25">
      <c r="A43" s="9">
        <v>43417</v>
      </c>
      <c r="B43" s="10">
        <v>13469</v>
      </c>
      <c r="C43" s="11" t="s">
        <v>3140</v>
      </c>
      <c r="D43" s="12" t="s">
        <v>1195</v>
      </c>
      <c r="E43" s="15">
        <v>1662.9</v>
      </c>
      <c r="F43" s="14">
        <v>1662.9</v>
      </c>
      <c r="G43" s="12"/>
      <c r="H43" s="17"/>
      <c r="I43" s="16"/>
    </row>
    <row r="44" spans="1:9" s="18" customFormat="1" ht="12.2" customHeight="1" x14ac:dyDescent="0.25">
      <c r="A44" s="9">
        <v>43417</v>
      </c>
      <c r="B44" s="10">
        <v>22869</v>
      </c>
      <c r="C44" s="11" t="s">
        <v>3140</v>
      </c>
      <c r="D44" s="12" t="s">
        <v>2064</v>
      </c>
      <c r="E44" s="15">
        <v>246.67999999999998</v>
      </c>
      <c r="F44" s="14">
        <v>1238.3800000000001</v>
      </c>
      <c r="G44" s="12"/>
      <c r="H44" s="17"/>
      <c r="I44" s="16"/>
    </row>
    <row r="45" spans="1:9" s="18" customFormat="1" ht="12.2" customHeight="1" x14ac:dyDescent="0.25">
      <c r="A45" s="9">
        <v>43417</v>
      </c>
      <c r="B45" s="10">
        <v>23745</v>
      </c>
      <c r="C45" s="11" t="s">
        <v>3128</v>
      </c>
      <c r="D45" s="12" t="s">
        <v>2211</v>
      </c>
      <c r="E45" s="15">
        <v>126</v>
      </c>
      <c r="F45" s="14">
        <v>126</v>
      </c>
      <c r="G45" s="12"/>
      <c r="H45" s="17"/>
      <c r="I45" s="16"/>
    </row>
    <row r="46" spans="1:9" s="18" customFormat="1" ht="12.2" customHeight="1" x14ac:dyDescent="0.25">
      <c r="A46" s="9">
        <v>43410</v>
      </c>
      <c r="B46" s="10">
        <v>25589</v>
      </c>
      <c r="C46" s="11" t="s">
        <v>3132</v>
      </c>
      <c r="D46" s="12" t="s">
        <v>87</v>
      </c>
      <c r="E46" s="15">
        <v>700</v>
      </c>
      <c r="F46" s="14">
        <v>9150</v>
      </c>
      <c r="G46" s="12" t="s">
        <v>3029</v>
      </c>
      <c r="H46" s="17"/>
      <c r="I46" s="16"/>
    </row>
    <row r="47" spans="1:9" s="18" customFormat="1" ht="12.2" customHeight="1" x14ac:dyDescent="0.25">
      <c r="A47" s="9">
        <v>43417</v>
      </c>
      <c r="B47" s="10">
        <v>25589</v>
      </c>
      <c r="C47" s="11" t="s">
        <v>3132</v>
      </c>
      <c r="D47" s="12" t="s">
        <v>87</v>
      </c>
      <c r="E47" s="15">
        <v>3100</v>
      </c>
      <c r="F47" s="14">
        <v>12250</v>
      </c>
      <c r="G47" s="12"/>
      <c r="H47" s="17"/>
      <c r="I47" s="16"/>
    </row>
    <row r="48" spans="1:9" s="18" customFormat="1" ht="12.2" customHeight="1" x14ac:dyDescent="0.25">
      <c r="A48" s="9">
        <v>43417</v>
      </c>
      <c r="B48" s="10">
        <v>24325</v>
      </c>
      <c r="C48" s="11" t="s">
        <v>3127</v>
      </c>
      <c r="D48" s="12" t="s">
        <v>3217</v>
      </c>
      <c r="E48" s="15">
        <v>1222.5</v>
      </c>
      <c r="F48" s="14">
        <v>2325</v>
      </c>
      <c r="G48" s="12"/>
      <c r="H48" s="17"/>
      <c r="I48" s="16"/>
    </row>
    <row r="49" spans="1:9" s="18" customFormat="1" ht="12.2" customHeight="1" x14ac:dyDescent="0.25">
      <c r="A49" s="9">
        <v>43417</v>
      </c>
      <c r="B49" s="10">
        <v>27346</v>
      </c>
      <c r="C49" s="11" t="s">
        <v>3142</v>
      </c>
      <c r="D49" s="12" t="s">
        <v>3563</v>
      </c>
      <c r="E49" s="15">
        <v>23</v>
      </c>
      <c r="F49" s="14">
        <v>23</v>
      </c>
      <c r="G49" s="12"/>
      <c r="H49" s="17"/>
      <c r="I49" s="16"/>
    </row>
    <row r="50" spans="1:9" s="18" customFormat="1" ht="12.2" customHeight="1" x14ac:dyDescent="0.25">
      <c r="A50" s="9">
        <v>43417</v>
      </c>
      <c r="B50" s="10">
        <v>13225</v>
      </c>
      <c r="C50" s="11" t="s">
        <v>3140</v>
      </c>
      <c r="D50" s="12" t="s">
        <v>102</v>
      </c>
      <c r="E50" s="15">
        <v>218.06</v>
      </c>
      <c r="F50" s="14">
        <v>206297.01</v>
      </c>
      <c r="G50" s="12"/>
      <c r="H50" s="17"/>
      <c r="I50" s="16"/>
    </row>
    <row r="51" spans="1:9" s="18" customFormat="1" ht="12.2" customHeight="1" x14ac:dyDescent="0.25">
      <c r="A51" s="9">
        <v>43417</v>
      </c>
      <c r="B51" s="10">
        <v>14573</v>
      </c>
      <c r="C51" s="11" t="s">
        <v>3141</v>
      </c>
      <c r="D51" s="12" t="s">
        <v>103</v>
      </c>
      <c r="E51" s="15">
        <v>318.78999999999996</v>
      </c>
      <c r="F51" s="14">
        <v>4577.24</v>
      </c>
      <c r="G51" s="12"/>
      <c r="H51"/>
      <c r="I51" s="16"/>
    </row>
    <row r="52" spans="1:9" s="18" customFormat="1" ht="12.2" customHeight="1" x14ac:dyDescent="0.25">
      <c r="A52" s="9">
        <v>43417</v>
      </c>
      <c r="B52" s="10">
        <v>20031</v>
      </c>
      <c r="C52" s="11" t="s">
        <v>3128</v>
      </c>
      <c r="D52" s="12" t="s">
        <v>1777</v>
      </c>
      <c r="E52" s="15">
        <v>126</v>
      </c>
      <c r="F52" s="14">
        <v>126</v>
      </c>
      <c r="G52" s="12"/>
      <c r="H52" s="17"/>
      <c r="I52" s="20"/>
    </row>
    <row r="53" spans="1:9" s="18" customFormat="1" ht="12.2" customHeight="1" x14ac:dyDescent="0.25">
      <c r="A53" s="9">
        <v>43417</v>
      </c>
      <c r="B53" s="10">
        <v>24766</v>
      </c>
      <c r="C53" s="11" t="s">
        <v>3140</v>
      </c>
      <c r="D53" s="12" t="s">
        <v>121</v>
      </c>
      <c r="E53" s="15">
        <v>2153.31</v>
      </c>
      <c r="F53" s="14">
        <v>4903.59</v>
      </c>
      <c r="G53" s="12"/>
      <c r="H53" s="17"/>
      <c r="I53" s="20"/>
    </row>
    <row r="54" spans="1:9" s="18" customFormat="1" ht="12.2" customHeight="1" x14ac:dyDescent="0.25">
      <c r="A54" s="9">
        <v>43417</v>
      </c>
      <c r="B54" s="10">
        <v>13869</v>
      </c>
      <c r="C54" s="11" t="s">
        <v>3141</v>
      </c>
      <c r="D54" s="12" t="s">
        <v>3105</v>
      </c>
      <c r="E54" s="15">
        <v>94.62</v>
      </c>
      <c r="F54" s="14">
        <v>1222.2600000000002</v>
      </c>
      <c r="G54" s="12"/>
      <c r="H54" s="17"/>
      <c r="I54" s="16"/>
    </row>
    <row r="55" spans="1:9" s="18" customFormat="1" ht="12.2" customHeight="1" x14ac:dyDescent="0.25">
      <c r="A55" s="9">
        <v>43413</v>
      </c>
      <c r="B55" s="10">
        <v>13356</v>
      </c>
      <c r="C55" s="11" t="s">
        <v>3141</v>
      </c>
      <c r="D55" s="12" t="s">
        <v>1170</v>
      </c>
      <c r="E55" s="15">
        <v>25.3</v>
      </c>
      <c r="F55" s="14">
        <v>790.74</v>
      </c>
      <c r="G55" s="12" t="s">
        <v>3029</v>
      </c>
      <c r="H55" s="17"/>
      <c r="I55" s="16"/>
    </row>
    <row r="56" spans="1:9" s="18" customFormat="1" ht="12.2" customHeight="1" x14ac:dyDescent="0.25">
      <c r="A56" s="9">
        <v>43417</v>
      </c>
      <c r="B56" s="10">
        <v>13356</v>
      </c>
      <c r="C56" s="11" t="s">
        <v>3141</v>
      </c>
      <c r="D56" s="12" t="s">
        <v>1170</v>
      </c>
      <c r="E56" s="15">
        <v>43.92</v>
      </c>
      <c r="F56" s="14">
        <v>834.66</v>
      </c>
      <c r="G56" s="12"/>
      <c r="H56" s="17"/>
      <c r="I56" s="16"/>
    </row>
    <row r="57" spans="1:9" s="18" customFormat="1" ht="12.2" customHeight="1" x14ac:dyDescent="0.25">
      <c r="A57" s="9">
        <v>43417</v>
      </c>
      <c r="B57" s="10">
        <v>13878</v>
      </c>
      <c r="C57" s="11" t="s">
        <v>3141</v>
      </c>
      <c r="D57" s="12" t="s">
        <v>128</v>
      </c>
      <c r="E57" s="15">
        <v>63125.110000000008</v>
      </c>
      <c r="F57" s="14">
        <v>137868.01</v>
      </c>
      <c r="G57" s="12"/>
      <c r="H57" s="17"/>
      <c r="I57" s="16"/>
    </row>
    <row r="58" spans="1:9" s="18" customFormat="1" ht="12.2" customHeight="1" x14ac:dyDescent="0.25">
      <c r="A58" s="9">
        <v>43417</v>
      </c>
      <c r="B58" s="10">
        <v>13893</v>
      </c>
      <c r="C58" s="11" t="s">
        <v>3141</v>
      </c>
      <c r="D58" s="12" t="s">
        <v>3107</v>
      </c>
      <c r="E58" s="15">
        <v>109.39</v>
      </c>
      <c r="F58" s="14">
        <v>11186.89</v>
      </c>
      <c r="G58" s="12"/>
      <c r="H58" s="17"/>
      <c r="I58" s="16"/>
    </row>
    <row r="59" spans="1:9" s="18" customFormat="1" ht="12.2" customHeight="1" x14ac:dyDescent="0.25">
      <c r="A59" s="9">
        <v>43417</v>
      </c>
      <c r="B59" s="10">
        <v>21124</v>
      </c>
      <c r="C59" s="11" t="s">
        <v>3140</v>
      </c>
      <c r="D59" s="12" t="s">
        <v>132</v>
      </c>
      <c r="E59" s="15">
        <v>2954.2700000000004</v>
      </c>
      <c r="F59" s="14">
        <v>17293.580000000002</v>
      </c>
      <c r="G59" s="12"/>
      <c r="H59" s="17"/>
      <c r="I59" s="16"/>
    </row>
    <row r="60" spans="1:9" s="18" customFormat="1" ht="12.2" customHeight="1" x14ac:dyDescent="0.25">
      <c r="A60" s="9">
        <v>43413</v>
      </c>
      <c r="B60" s="10">
        <v>22797</v>
      </c>
      <c r="C60" s="11" t="s">
        <v>3073</v>
      </c>
      <c r="D60" s="12" t="s">
        <v>134</v>
      </c>
      <c r="E60" s="15">
        <v>1290</v>
      </c>
      <c r="F60" s="14">
        <v>3900</v>
      </c>
      <c r="G60" s="12" t="s">
        <v>3072</v>
      </c>
      <c r="H60" s="17"/>
      <c r="I60" s="16"/>
    </row>
    <row r="61" spans="1:9" s="18" customFormat="1" ht="12.2" customHeight="1" x14ac:dyDescent="0.25">
      <c r="A61" s="9">
        <v>43417</v>
      </c>
      <c r="B61" s="10">
        <v>13327</v>
      </c>
      <c r="C61" s="11" t="s">
        <v>3140</v>
      </c>
      <c r="D61" s="12" t="s">
        <v>135</v>
      </c>
      <c r="E61" s="15">
        <v>976.25</v>
      </c>
      <c r="F61" s="14">
        <v>1186.25</v>
      </c>
      <c r="G61" s="12"/>
      <c r="H61" s="17"/>
      <c r="I61" s="16"/>
    </row>
    <row r="62" spans="1:9" s="18" customFormat="1" ht="12.2" customHeight="1" x14ac:dyDescent="0.25">
      <c r="A62" s="9">
        <v>43413</v>
      </c>
      <c r="B62" s="10">
        <v>25402</v>
      </c>
      <c r="C62" s="11" t="s">
        <v>3073</v>
      </c>
      <c r="D62" s="12" t="s">
        <v>140</v>
      </c>
      <c r="E62" s="15">
        <v>553.85</v>
      </c>
      <c r="F62" s="14">
        <v>1661.55</v>
      </c>
      <c r="G62" s="12" t="s">
        <v>3072</v>
      </c>
      <c r="H62" s="17"/>
      <c r="I62" s="16"/>
    </row>
    <row r="63" spans="1:9" s="18" customFormat="1" ht="12.2" customHeight="1" x14ac:dyDescent="0.25">
      <c r="A63" s="9">
        <v>43417</v>
      </c>
      <c r="B63" s="10">
        <v>17187</v>
      </c>
      <c r="C63" s="11" t="s">
        <v>3141</v>
      </c>
      <c r="D63" s="12" t="s">
        <v>142</v>
      </c>
      <c r="E63" s="15">
        <v>223.19</v>
      </c>
      <c r="F63" s="14">
        <v>1649.19</v>
      </c>
      <c r="G63" s="12"/>
      <c r="H63" s="17"/>
      <c r="I63" s="16"/>
    </row>
    <row r="64" spans="1:9" s="18" customFormat="1" ht="12.2" customHeight="1" x14ac:dyDescent="0.25">
      <c r="A64" s="9">
        <v>43413</v>
      </c>
      <c r="B64" s="10">
        <v>18471</v>
      </c>
      <c r="C64" s="11" t="s">
        <v>3073</v>
      </c>
      <c r="D64" s="12" t="s">
        <v>143</v>
      </c>
      <c r="E64" s="15">
        <v>187.5</v>
      </c>
      <c r="F64" s="14">
        <v>562.5</v>
      </c>
      <c r="G64" s="12" t="s">
        <v>3072</v>
      </c>
      <c r="H64" s="17"/>
      <c r="I64" s="16"/>
    </row>
    <row r="65" spans="1:9" s="18" customFormat="1" ht="12.2" customHeight="1" x14ac:dyDescent="0.25">
      <c r="A65" s="9">
        <v>43417</v>
      </c>
      <c r="B65" s="10">
        <v>13227</v>
      </c>
      <c r="C65" s="11" t="s">
        <v>3140</v>
      </c>
      <c r="D65" s="12" t="s">
        <v>144</v>
      </c>
      <c r="E65" s="15">
        <v>756.7</v>
      </c>
      <c r="F65" s="14">
        <v>1277.8000000000002</v>
      </c>
      <c r="G65" s="12"/>
      <c r="H65" s="17"/>
      <c r="I65" s="16"/>
    </row>
    <row r="66" spans="1:9" s="18" customFormat="1" ht="12.2" customHeight="1" x14ac:dyDescent="0.25">
      <c r="A66" s="9">
        <v>43417</v>
      </c>
      <c r="B66" s="10">
        <v>26985</v>
      </c>
      <c r="C66" s="11" t="s">
        <v>3140</v>
      </c>
      <c r="D66" s="12" t="s">
        <v>2897</v>
      </c>
      <c r="E66" s="15">
        <v>5033.2</v>
      </c>
      <c r="F66" s="14">
        <v>6354.7</v>
      </c>
      <c r="G66" s="12"/>
      <c r="H66" s="17"/>
      <c r="I66" s="16"/>
    </row>
    <row r="67" spans="1:9" s="18" customFormat="1" ht="12.2" customHeight="1" x14ac:dyDescent="0.25">
      <c r="A67" s="9">
        <v>43417</v>
      </c>
      <c r="B67" s="10">
        <v>14596</v>
      </c>
      <c r="C67" s="11" t="s">
        <v>3140</v>
      </c>
      <c r="D67" s="12" t="s">
        <v>1401</v>
      </c>
      <c r="E67" s="15">
        <v>4193.28</v>
      </c>
      <c r="F67" s="14">
        <v>22472</v>
      </c>
      <c r="G67" s="12"/>
      <c r="H67" s="17"/>
      <c r="I67" s="16"/>
    </row>
    <row r="68" spans="1:9" s="18" customFormat="1" ht="12.2" customHeight="1" x14ac:dyDescent="0.25">
      <c r="A68" s="9">
        <v>43417</v>
      </c>
      <c r="B68" s="10">
        <v>22390</v>
      </c>
      <c r="C68" s="11" t="s">
        <v>3127</v>
      </c>
      <c r="D68" s="12" t="s">
        <v>2001</v>
      </c>
      <c r="E68" s="15">
        <v>312.5</v>
      </c>
      <c r="F68" s="14">
        <v>1987.5</v>
      </c>
      <c r="G68" s="12"/>
      <c r="H68" s="17"/>
      <c r="I68" s="16"/>
    </row>
    <row r="69" spans="1:9" s="18" customFormat="1" ht="12.2" customHeight="1" x14ac:dyDescent="0.25">
      <c r="A69" s="9">
        <v>43417</v>
      </c>
      <c r="B69" s="10">
        <v>20930</v>
      </c>
      <c r="C69" s="11" t="s">
        <v>3127</v>
      </c>
      <c r="D69" s="12" t="s">
        <v>151</v>
      </c>
      <c r="E69" s="15">
        <v>1725</v>
      </c>
      <c r="F69" s="14">
        <v>7975</v>
      </c>
      <c r="G69" s="12"/>
      <c r="H69" s="17"/>
      <c r="I69" s="16"/>
    </row>
    <row r="70" spans="1:9" s="18" customFormat="1" ht="12.2" customHeight="1" x14ac:dyDescent="0.25">
      <c r="A70" s="9">
        <v>43417</v>
      </c>
      <c r="B70" s="10">
        <v>14391</v>
      </c>
      <c r="C70" s="11" t="s">
        <v>3140</v>
      </c>
      <c r="D70" s="12" t="s">
        <v>1365</v>
      </c>
      <c r="E70" s="15">
        <v>3746.5</v>
      </c>
      <c r="F70" s="14">
        <v>169578.45</v>
      </c>
      <c r="G70" s="12"/>
      <c r="H70" s="17"/>
      <c r="I70" s="16"/>
    </row>
    <row r="71" spans="1:9" s="18" customFormat="1" ht="12.2" customHeight="1" x14ac:dyDescent="0.25">
      <c r="A71" s="9">
        <v>43417</v>
      </c>
      <c r="B71" s="10">
        <v>24928</v>
      </c>
      <c r="C71" s="11" t="s">
        <v>3140</v>
      </c>
      <c r="D71" s="12" t="s">
        <v>2407</v>
      </c>
      <c r="E71" s="15">
        <v>19.95</v>
      </c>
      <c r="F71" s="14">
        <v>19.95</v>
      </c>
      <c r="G71" s="12"/>
      <c r="H71" s="17"/>
      <c r="I71" s="16"/>
    </row>
    <row r="72" spans="1:9" s="18" customFormat="1" ht="12.2" customHeight="1" x14ac:dyDescent="0.25">
      <c r="A72" s="9">
        <v>43417</v>
      </c>
      <c r="B72" s="10">
        <v>23485</v>
      </c>
      <c r="C72" s="11" t="s">
        <v>3140</v>
      </c>
      <c r="D72" s="12" t="s">
        <v>2159</v>
      </c>
      <c r="E72" s="15">
        <v>2558.85</v>
      </c>
      <c r="F72" s="14">
        <v>2558.85</v>
      </c>
      <c r="G72" s="12"/>
      <c r="H72" s="17"/>
      <c r="I72" s="16"/>
    </row>
    <row r="73" spans="1:9" s="18" customFormat="1" ht="12.2" customHeight="1" x14ac:dyDescent="0.25">
      <c r="A73" s="9">
        <v>43417</v>
      </c>
      <c r="B73" s="10">
        <v>12487</v>
      </c>
      <c r="C73" s="11" t="s">
        <v>3127</v>
      </c>
      <c r="D73" s="12" t="s">
        <v>1064</v>
      </c>
      <c r="E73" s="15">
        <v>900</v>
      </c>
      <c r="F73" s="14">
        <v>1725</v>
      </c>
      <c r="G73" s="12"/>
      <c r="H73" s="17"/>
      <c r="I73" s="16"/>
    </row>
    <row r="74" spans="1:9" s="18" customFormat="1" ht="12.2" customHeight="1" x14ac:dyDescent="0.25">
      <c r="A74" s="9">
        <v>43417</v>
      </c>
      <c r="B74" s="10">
        <v>10411</v>
      </c>
      <c r="C74" s="11" t="s">
        <v>3141</v>
      </c>
      <c r="D74" s="12" t="s">
        <v>160</v>
      </c>
      <c r="E74" s="15">
        <v>50548.84</v>
      </c>
      <c r="F74" s="14">
        <v>339267.92000000004</v>
      </c>
      <c r="G74" s="12"/>
      <c r="H74" s="17"/>
      <c r="I74" s="16"/>
    </row>
    <row r="75" spans="1:9" s="18" customFormat="1" ht="12.2" customHeight="1" x14ac:dyDescent="0.25">
      <c r="A75" s="9">
        <v>43412</v>
      </c>
      <c r="B75" s="10">
        <v>16078</v>
      </c>
      <c r="C75" s="11" t="s">
        <v>3047</v>
      </c>
      <c r="D75" s="12" t="s">
        <v>3553</v>
      </c>
      <c r="E75" s="15">
        <v>950</v>
      </c>
      <c r="F75" s="14"/>
      <c r="G75" s="12" t="s">
        <v>3046</v>
      </c>
      <c r="H75" s="17"/>
      <c r="I75" s="16"/>
    </row>
    <row r="76" spans="1:9" s="18" customFormat="1" ht="12.2" customHeight="1" x14ac:dyDescent="0.25">
      <c r="A76" s="9">
        <v>43417</v>
      </c>
      <c r="B76" s="10">
        <v>10874</v>
      </c>
      <c r="C76" s="11" t="s">
        <v>3140</v>
      </c>
      <c r="D76" s="12" t="s">
        <v>162</v>
      </c>
      <c r="E76" s="15">
        <v>3178</v>
      </c>
      <c r="F76" s="14">
        <v>5531.49</v>
      </c>
      <c r="G76" s="12"/>
      <c r="H76" s="17"/>
      <c r="I76" s="16"/>
    </row>
    <row r="77" spans="1:9" s="18" customFormat="1" ht="12.2" customHeight="1" x14ac:dyDescent="0.25">
      <c r="A77" s="9">
        <v>43417</v>
      </c>
      <c r="B77" s="10">
        <v>10863</v>
      </c>
      <c r="C77" s="11" t="s">
        <v>3141</v>
      </c>
      <c r="D77" s="12" t="s">
        <v>842</v>
      </c>
      <c r="E77" s="15">
        <v>70.040000000000006</v>
      </c>
      <c r="F77" s="14">
        <v>2980.46</v>
      </c>
      <c r="G77" s="12"/>
      <c r="H77" s="17"/>
      <c r="I77" s="16"/>
    </row>
    <row r="78" spans="1:9" s="18" customFormat="1" ht="12.2" customHeight="1" x14ac:dyDescent="0.25">
      <c r="A78" s="9">
        <v>43417</v>
      </c>
      <c r="B78" s="10">
        <v>23198</v>
      </c>
      <c r="C78" s="11" t="s">
        <v>3140</v>
      </c>
      <c r="D78" s="12" t="s">
        <v>163</v>
      </c>
      <c r="E78" s="15">
        <v>1885.0500000000002</v>
      </c>
      <c r="F78" s="14">
        <v>3327.57</v>
      </c>
      <c r="G78" s="12"/>
      <c r="H78" s="17"/>
      <c r="I78" s="16"/>
    </row>
    <row r="79" spans="1:9" s="18" customFormat="1" ht="12.2" customHeight="1" x14ac:dyDescent="0.25">
      <c r="A79" s="9">
        <v>43417</v>
      </c>
      <c r="B79" s="10">
        <v>14289</v>
      </c>
      <c r="C79" s="11" t="s">
        <v>3140</v>
      </c>
      <c r="D79" s="12" t="s">
        <v>164</v>
      </c>
      <c r="E79" s="15">
        <v>1285.3399999999999</v>
      </c>
      <c r="F79" s="14">
        <v>204103.1</v>
      </c>
      <c r="G79" s="12"/>
      <c r="H79" s="17"/>
      <c r="I79" s="16"/>
    </row>
    <row r="80" spans="1:9" s="18" customFormat="1" ht="12.2" customHeight="1" x14ac:dyDescent="0.25">
      <c r="A80" s="9">
        <v>43417</v>
      </c>
      <c r="B80" s="10">
        <v>14125</v>
      </c>
      <c r="C80" s="11" t="s">
        <v>3140</v>
      </c>
      <c r="D80" s="12" t="s">
        <v>166</v>
      </c>
      <c r="E80" s="15">
        <v>6317.0200000000041</v>
      </c>
      <c r="F80" s="14">
        <v>28772.370000000003</v>
      </c>
      <c r="G80" s="12"/>
      <c r="H80" s="17"/>
      <c r="I80" s="16"/>
    </row>
    <row r="81" spans="1:9" s="18" customFormat="1" ht="12.2" customHeight="1" x14ac:dyDescent="0.25">
      <c r="A81" s="9">
        <v>43417</v>
      </c>
      <c r="B81" s="10">
        <v>23974</v>
      </c>
      <c r="C81" s="11" t="s">
        <v>3128</v>
      </c>
      <c r="D81" s="12" t="s">
        <v>2250</v>
      </c>
      <c r="E81" s="15">
        <v>213.78</v>
      </c>
      <c r="F81" s="14">
        <v>213.78</v>
      </c>
      <c r="G81" s="12"/>
      <c r="H81" s="17"/>
      <c r="I81" s="16"/>
    </row>
    <row r="82" spans="1:9" s="18" customFormat="1" ht="12.2" customHeight="1" x14ac:dyDescent="0.25">
      <c r="A82" s="9">
        <v>43417</v>
      </c>
      <c r="B82" s="10">
        <v>13756</v>
      </c>
      <c r="C82" s="11" t="s">
        <v>3140</v>
      </c>
      <c r="D82" s="12" t="s">
        <v>168</v>
      </c>
      <c r="E82" s="15">
        <v>63.32</v>
      </c>
      <c r="F82" s="14">
        <v>66712.290000000008</v>
      </c>
      <c r="G82" s="12"/>
      <c r="H82" s="17"/>
      <c r="I82" s="16"/>
    </row>
    <row r="83" spans="1:9" s="18" customFormat="1" ht="12.2" customHeight="1" x14ac:dyDescent="0.25">
      <c r="A83" s="9">
        <v>43417</v>
      </c>
      <c r="B83" s="10">
        <v>11043</v>
      </c>
      <c r="C83" s="11" t="s">
        <v>3140</v>
      </c>
      <c r="D83" s="12" t="s">
        <v>169</v>
      </c>
      <c r="E83" s="15">
        <v>87.94</v>
      </c>
      <c r="F83" s="14">
        <v>4051.4500000000003</v>
      </c>
      <c r="G83" s="12"/>
      <c r="H83" s="17"/>
      <c r="I83" s="16"/>
    </row>
    <row r="84" spans="1:9" s="18" customFormat="1" ht="12.2" customHeight="1" x14ac:dyDescent="0.25">
      <c r="A84" s="9">
        <v>43412</v>
      </c>
      <c r="B84" s="10">
        <v>16078</v>
      </c>
      <c r="C84" s="11" t="s">
        <v>3047</v>
      </c>
      <c r="D84" s="12" t="s">
        <v>3546</v>
      </c>
      <c r="E84" s="15">
        <v>4.1399999999999997</v>
      </c>
      <c r="F84" s="14"/>
      <c r="G84" s="12" t="s">
        <v>3046</v>
      </c>
      <c r="H84" s="17"/>
      <c r="I84" s="16"/>
    </row>
    <row r="85" spans="1:9" s="18" customFormat="1" ht="12.2" customHeight="1" x14ac:dyDescent="0.25">
      <c r="A85" s="9">
        <v>43417</v>
      </c>
      <c r="B85" s="10">
        <v>14801</v>
      </c>
      <c r="C85" s="11" t="s">
        <v>3140</v>
      </c>
      <c r="D85" s="12" t="s">
        <v>173</v>
      </c>
      <c r="E85" s="15">
        <v>75.59</v>
      </c>
      <c r="F85" s="14">
        <v>1868.4199999999998</v>
      </c>
      <c r="G85" s="12"/>
      <c r="H85" s="17"/>
      <c r="I85" s="16"/>
    </row>
    <row r="86" spans="1:9" s="18" customFormat="1" ht="12.2" customHeight="1" x14ac:dyDescent="0.25">
      <c r="A86" s="9">
        <v>43417</v>
      </c>
      <c r="B86" s="10">
        <v>24446</v>
      </c>
      <c r="C86" s="11" t="s">
        <v>3140</v>
      </c>
      <c r="D86" s="12" t="s">
        <v>175</v>
      </c>
      <c r="E86" s="15">
        <v>5292.24</v>
      </c>
      <c r="F86" s="14">
        <v>20694.400000000001</v>
      </c>
      <c r="G86" s="12"/>
      <c r="H86" s="17"/>
      <c r="I86" s="16"/>
    </row>
    <row r="87" spans="1:9" s="18" customFormat="1" ht="12.2" customHeight="1" x14ac:dyDescent="0.25">
      <c r="A87" s="9">
        <v>43417</v>
      </c>
      <c r="B87" s="10">
        <v>13626</v>
      </c>
      <c r="C87" s="11" t="s">
        <v>3140</v>
      </c>
      <c r="D87" s="12" t="s">
        <v>176</v>
      </c>
      <c r="E87" s="15">
        <v>180.97</v>
      </c>
      <c r="F87" s="14">
        <v>256.10000000000002</v>
      </c>
      <c r="G87" s="12"/>
      <c r="H87" s="17"/>
      <c r="I87" s="16"/>
    </row>
    <row r="88" spans="1:9" s="18" customFormat="1" ht="12.2" customHeight="1" x14ac:dyDescent="0.25">
      <c r="A88" s="9">
        <v>43417</v>
      </c>
      <c r="B88" s="10">
        <v>20782</v>
      </c>
      <c r="C88" s="11" t="s">
        <v>3140</v>
      </c>
      <c r="D88" s="12" t="s">
        <v>1836</v>
      </c>
      <c r="E88" s="15">
        <v>119.01</v>
      </c>
      <c r="F88" s="14">
        <v>119.01</v>
      </c>
      <c r="G88" s="12"/>
      <c r="H88" s="17"/>
      <c r="I88" s="16"/>
    </row>
    <row r="89" spans="1:9" s="18" customFormat="1" ht="12.2" customHeight="1" x14ac:dyDescent="0.25">
      <c r="A89" s="9">
        <v>43417</v>
      </c>
      <c r="B89" s="10">
        <v>25956</v>
      </c>
      <c r="C89" s="11" t="s">
        <v>3136</v>
      </c>
      <c r="D89" s="12" t="s">
        <v>2629</v>
      </c>
      <c r="E89" s="15">
        <v>1200</v>
      </c>
      <c r="F89" s="14">
        <v>1200</v>
      </c>
      <c r="G89" s="12"/>
      <c r="H89" s="17"/>
      <c r="I89" s="16"/>
    </row>
    <row r="90" spans="1:9" s="18" customFormat="1" ht="12.2" customHeight="1" x14ac:dyDescent="0.25">
      <c r="A90" s="9">
        <v>43417</v>
      </c>
      <c r="B90" s="10">
        <v>14825</v>
      </c>
      <c r="C90" s="11" t="s">
        <v>3140</v>
      </c>
      <c r="D90" s="12" t="s">
        <v>180</v>
      </c>
      <c r="E90" s="15">
        <v>134.5</v>
      </c>
      <c r="F90" s="14">
        <v>201.97</v>
      </c>
      <c r="G90" s="12"/>
      <c r="H90" s="17"/>
      <c r="I90" s="16"/>
    </row>
    <row r="91" spans="1:9" s="18" customFormat="1" ht="12.2" customHeight="1" x14ac:dyDescent="0.25">
      <c r="A91" s="9">
        <v>43417</v>
      </c>
      <c r="B91" s="10">
        <v>12343</v>
      </c>
      <c r="C91" s="11" t="s">
        <v>3141</v>
      </c>
      <c r="D91" s="12" t="s">
        <v>184</v>
      </c>
      <c r="E91" s="15">
        <v>767</v>
      </c>
      <c r="F91" s="14">
        <v>767</v>
      </c>
      <c r="G91" s="12"/>
      <c r="H91" s="17"/>
      <c r="I91" s="16"/>
    </row>
    <row r="92" spans="1:9" s="18" customFormat="1" ht="12.2" customHeight="1" x14ac:dyDescent="0.25">
      <c r="A92" s="9">
        <v>43417</v>
      </c>
      <c r="B92" s="10">
        <v>11324</v>
      </c>
      <c r="C92" s="11" t="s">
        <v>3141</v>
      </c>
      <c r="D92" s="12" t="s">
        <v>185</v>
      </c>
      <c r="E92" s="15">
        <v>32.700000000000003</v>
      </c>
      <c r="F92" s="14">
        <v>75.099999999999994</v>
      </c>
      <c r="G92" s="12"/>
      <c r="H92" s="17"/>
      <c r="I92" s="16"/>
    </row>
    <row r="93" spans="1:9" s="18" customFormat="1" ht="12.2" customHeight="1" x14ac:dyDescent="0.25">
      <c r="A93" s="9">
        <v>43417</v>
      </c>
      <c r="B93" s="10">
        <v>27347</v>
      </c>
      <c r="C93" s="11" t="s">
        <v>3142</v>
      </c>
      <c r="D93" s="12" t="s">
        <v>3564</v>
      </c>
      <c r="E93" s="15">
        <v>171.61</v>
      </c>
      <c r="F93" s="14">
        <v>171.61</v>
      </c>
      <c r="G93" s="12"/>
      <c r="H93" s="17"/>
      <c r="I93" s="16"/>
    </row>
    <row r="94" spans="1:9" s="18" customFormat="1" ht="12.2" customHeight="1" x14ac:dyDescent="0.25">
      <c r="A94" s="9">
        <v>43417</v>
      </c>
      <c r="B94" s="10">
        <v>11980</v>
      </c>
      <c r="C94" s="11" t="s">
        <v>3128</v>
      </c>
      <c r="D94" s="12" t="s">
        <v>994</v>
      </c>
      <c r="E94" s="15">
        <v>1580.45</v>
      </c>
      <c r="F94" s="14">
        <v>1580.45</v>
      </c>
      <c r="G94" s="12"/>
      <c r="H94" s="17"/>
      <c r="I94" s="16"/>
    </row>
    <row r="95" spans="1:9" s="18" customFormat="1" ht="12.2" customHeight="1" x14ac:dyDescent="0.25">
      <c r="A95" s="9">
        <v>43417</v>
      </c>
      <c r="B95" s="10">
        <v>24094</v>
      </c>
      <c r="C95" s="11" t="s">
        <v>3140</v>
      </c>
      <c r="D95" s="12" t="s">
        <v>197</v>
      </c>
      <c r="E95" s="15">
        <v>13337.739999999998</v>
      </c>
      <c r="F95" s="14">
        <v>42008.44</v>
      </c>
      <c r="G95" s="12"/>
      <c r="H95" s="17"/>
      <c r="I95" s="16"/>
    </row>
    <row r="96" spans="1:9" s="18" customFormat="1" ht="12.2" customHeight="1" x14ac:dyDescent="0.25">
      <c r="A96" s="9">
        <v>43417</v>
      </c>
      <c r="B96" s="10">
        <v>22616</v>
      </c>
      <c r="C96" s="11" t="s">
        <v>3136</v>
      </c>
      <c r="D96" s="12" t="s">
        <v>198</v>
      </c>
      <c r="E96" s="15">
        <v>350</v>
      </c>
      <c r="F96" s="14">
        <v>350</v>
      </c>
      <c r="G96" s="12"/>
      <c r="H96" s="17"/>
      <c r="I96" s="16"/>
    </row>
    <row r="97" spans="1:9" s="18" customFormat="1" ht="12.2" customHeight="1" x14ac:dyDescent="0.25">
      <c r="A97" s="9">
        <v>43417</v>
      </c>
      <c r="B97" s="10">
        <v>11137</v>
      </c>
      <c r="C97" s="11" t="s">
        <v>3140</v>
      </c>
      <c r="D97" s="12" t="s">
        <v>203</v>
      </c>
      <c r="E97" s="15">
        <v>5655</v>
      </c>
      <c r="F97" s="14">
        <v>14847</v>
      </c>
      <c r="G97" s="12"/>
      <c r="H97" s="17"/>
      <c r="I97" s="16"/>
    </row>
    <row r="98" spans="1:9" s="18" customFormat="1" ht="12.2" customHeight="1" x14ac:dyDescent="0.25">
      <c r="A98" s="9">
        <v>43417</v>
      </c>
      <c r="B98" s="10">
        <v>15006</v>
      </c>
      <c r="C98" s="11" t="s">
        <v>3140</v>
      </c>
      <c r="D98" s="12" t="s">
        <v>1440</v>
      </c>
      <c r="E98" s="15">
        <v>19669.2</v>
      </c>
      <c r="F98" s="14">
        <v>19669.2</v>
      </c>
      <c r="G98" s="12"/>
      <c r="H98" s="17"/>
      <c r="I98" s="16"/>
    </row>
    <row r="99" spans="1:9" s="18" customFormat="1" ht="12.2" customHeight="1" x14ac:dyDescent="0.25">
      <c r="A99" s="9">
        <v>43417</v>
      </c>
      <c r="B99" s="10">
        <v>11456</v>
      </c>
      <c r="C99" s="11" t="s">
        <v>3127</v>
      </c>
      <c r="D99" s="12" t="s">
        <v>929</v>
      </c>
      <c r="E99" s="15">
        <v>1100</v>
      </c>
      <c r="F99" s="14">
        <v>15000</v>
      </c>
      <c r="G99" s="12"/>
      <c r="H99" s="17"/>
      <c r="I99" s="16"/>
    </row>
    <row r="100" spans="1:9" s="18" customFormat="1" ht="12.2" customHeight="1" x14ac:dyDescent="0.25">
      <c r="A100" s="9">
        <v>43417</v>
      </c>
      <c r="B100" s="10">
        <v>11078</v>
      </c>
      <c r="C100" s="11" t="s">
        <v>3140</v>
      </c>
      <c r="D100" s="12" t="s">
        <v>205</v>
      </c>
      <c r="E100" s="15">
        <v>205.67999999999998</v>
      </c>
      <c r="F100" s="14">
        <v>7399.96</v>
      </c>
      <c r="G100" s="12"/>
      <c r="H100" s="17"/>
      <c r="I100" s="16"/>
    </row>
    <row r="101" spans="1:9" s="18" customFormat="1" ht="12.2" customHeight="1" x14ac:dyDescent="0.25">
      <c r="A101" s="9">
        <v>43412</v>
      </c>
      <c r="B101" s="10">
        <v>16078</v>
      </c>
      <c r="C101" s="11" t="s">
        <v>3047</v>
      </c>
      <c r="D101" s="12" t="s">
        <v>3550</v>
      </c>
      <c r="E101" s="15">
        <v>240</v>
      </c>
      <c r="F101" s="14"/>
      <c r="G101" s="12" t="s">
        <v>3046</v>
      </c>
      <c r="H101" s="17"/>
      <c r="I101" s="16"/>
    </row>
    <row r="102" spans="1:9" s="18" customFormat="1" ht="12.2" customHeight="1" x14ac:dyDescent="0.25">
      <c r="A102" s="9">
        <v>43412</v>
      </c>
      <c r="B102" s="10">
        <v>16078</v>
      </c>
      <c r="C102" s="11" t="s">
        <v>3047</v>
      </c>
      <c r="D102" s="12" t="s">
        <v>3550</v>
      </c>
      <c r="E102" s="15">
        <v>20</v>
      </c>
      <c r="F102" s="14"/>
      <c r="G102" s="12" t="s">
        <v>3046</v>
      </c>
      <c r="H102" s="17"/>
      <c r="I102" s="16"/>
    </row>
    <row r="103" spans="1:9" s="18" customFormat="1" ht="12.2" customHeight="1" x14ac:dyDescent="0.25">
      <c r="A103" s="9">
        <v>43413</v>
      </c>
      <c r="B103" s="10">
        <v>16004</v>
      </c>
      <c r="C103" s="11" t="s">
        <v>3073</v>
      </c>
      <c r="D103" s="12" t="s">
        <v>3069</v>
      </c>
      <c r="E103" s="15">
        <v>190808.04</v>
      </c>
      <c r="F103" s="14">
        <v>580502.42000000004</v>
      </c>
      <c r="G103" s="12" t="s">
        <v>3072</v>
      </c>
      <c r="H103" s="17"/>
      <c r="I103" s="16"/>
    </row>
    <row r="104" spans="1:9" s="18" customFormat="1" ht="12.2" customHeight="1" x14ac:dyDescent="0.25">
      <c r="A104" s="9">
        <v>43417</v>
      </c>
      <c r="B104" s="10">
        <v>24220</v>
      </c>
      <c r="C104" s="11" t="s">
        <v>3141</v>
      </c>
      <c r="D104" s="12" t="s">
        <v>206</v>
      </c>
      <c r="E104" s="15">
        <v>189</v>
      </c>
      <c r="F104" s="14">
        <v>901.25</v>
      </c>
      <c r="G104" s="12"/>
      <c r="H104" s="17"/>
      <c r="I104" s="16"/>
    </row>
    <row r="105" spans="1:9" s="18" customFormat="1" ht="12.2" customHeight="1" x14ac:dyDescent="0.25">
      <c r="A105" s="9">
        <v>43413</v>
      </c>
      <c r="B105" s="10">
        <v>16005</v>
      </c>
      <c r="C105" s="11" t="s">
        <v>3073</v>
      </c>
      <c r="D105" s="12" t="s">
        <v>207</v>
      </c>
      <c r="E105" s="15">
        <v>28382.799999999999</v>
      </c>
      <c r="F105" s="14">
        <v>89733.61</v>
      </c>
      <c r="G105" s="12" t="s">
        <v>3072</v>
      </c>
      <c r="H105" s="17"/>
      <c r="I105" s="16"/>
    </row>
    <row r="106" spans="1:9" s="18" customFormat="1" ht="12.2" customHeight="1" x14ac:dyDescent="0.25">
      <c r="A106" s="9">
        <v>43417</v>
      </c>
      <c r="B106" s="10">
        <v>17228</v>
      </c>
      <c r="C106" s="11" t="s">
        <v>3140</v>
      </c>
      <c r="D106" s="12" t="s">
        <v>3570</v>
      </c>
      <c r="E106" s="15">
        <v>97</v>
      </c>
      <c r="F106" s="14">
        <v>11861.39</v>
      </c>
      <c r="G106" s="12"/>
      <c r="H106" s="17"/>
      <c r="I106" s="16"/>
    </row>
    <row r="107" spans="1:9" s="18" customFormat="1" ht="12.2" customHeight="1" x14ac:dyDescent="0.25">
      <c r="A107" s="9">
        <v>43417</v>
      </c>
      <c r="B107" s="10">
        <v>17228</v>
      </c>
      <c r="C107" s="11" t="s">
        <v>3140</v>
      </c>
      <c r="D107" s="12" t="s">
        <v>211</v>
      </c>
      <c r="E107" s="15">
        <v>1450.07</v>
      </c>
      <c r="F107" s="14">
        <v>13214.46</v>
      </c>
      <c r="G107" s="12"/>
      <c r="H107" s="17"/>
      <c r="I107" s="16"/>
    </row>
    <row r="108" spans="1:9" s="18" customFormat="1" ht="12.2" customHeight="1" x14ac:dyDescent="0.25">
      <c r="A108" s="9">
        <v>43417</v>
      </c>
      <c r="B108" s="10">
        <v>17228</v>
      </c>
      <c r="C108" s="11" t="s">
        <v>3140</v>
      </c>
      <c r="D108" s="12" t="s">
        <v>3528</v>
      </c>
      <c r="E108" s="15">
        <v>1743.96</v>
      </c>
      <c r="F108" s="14">
        <v>13508.349999999999</v>
      </c>
      <c r="G108" s="12"/>
      <c r="H108" s="17"/>
      <c r="I108" s="16"/>
    </row>
    <row r="109" spans="1:9" s="18" customFormat="1" ht="12.2" customHeight="1" x14ac:dyDescent="0.25">
      <c r="A109" s="9">
        <v>43417</v>
      </c>
      <c r="B109" s="10">
        <v>15085</v>
      </c>
      <c r="C109" s="11" t="s">
        <v>3140</v>
      </c>
      <c r="D109" s="12" t="s">
        <v>213</v>
      </c>
      <c r="E109" s="15">
        <v>4270.5199999999995</v>
      </c>
      <c r="F109" s="14">
        <v>10302.599999999999</v>
      </c>
      <c r="G109" s="12"/>
      <c r="H109" s="17"/>
      <c r="I109" s="16"/>
    </row>
    <row r="110" spans="1:9" s="18" customFormat="1" ht="12.2" customHeight="1" x14ac:dyDescent="0.25">
      <c r="A110" s="9">
        <v>43417</v>
      </c>
      <c r="B110" s="10">
        <v>18378</v>
      </c>
      <c r="C110" s="11" t="s">
        <v>3141</v>
      </c>
      <c r="D110" s="12" t="s">
        <v>214</v>
      </c>
      <c r="E110" s="15">
        <v>33.33</v>
      </c>
      <c r="F110" s="14">
        <v>9559.5</v>
      </c>
      <c r="G110" s="12"/>
      <c r="H110" s="17"/>
      <c r="I110" s="16"/>
    </row>
    <row r="111" spans="1:9" s="18" customFormat="1" ht="12.2" customHeight="1" x14ac:dyDescent="0.25">
      <c r="A111" s="9">
        <v>43410</v>
      </c>
      <c r="B111" s="10">
        <v>21623</v>
      </c>
      <c r="C111" s="11" t="s">
        <v>3141</v>
      </c>
      <c r="D111" s="12" t="s">
        <v>216</v>
      </c>
      <c r="E111" s="15">
        <v>4791.67</v>
      </c>
      <c r="F111" s="14">
        <v>617453.93000000005</v>
      </c>
      <c r="G111" s="12" t="s">
        <v>3029</v>
      </c>
      <c r="H111" s="17"/>
      <c r="I111" s="16"/>
    </row>
    <row r="112" spans="1:9" s="18" customFormat="1" ht="12.2" customHeight="1" x14ac:dyDescent="0.25">
      <c r="A112" s="9">
        <v>43417</v>
      </c>
      <c r="B112" s="10">
        <v>13467</v>
      </c>
      <c r="C112" s="11" t="s">
        <v>3140</v>
      </c>
      <c r="D112" s="12" t="s">
        <v>1194</v>
      </c>
      <c r="E112" s="15">
        <v>485</v>
      </c>
      <c r="F112" s="14">
        <v>1839.03</v>
      </c>
      <c r="G112" s="12"/>
      <c r="H112" s="17"/>
      <c r="I112" s="16"/>
    </row>
    <row r="113" spans="1:9" s="18" customFormat="1" ht="12.2" customHeight="1" x14ac:dyDescent="0.25">
      <c r="A113" s="9">
        <v>43417</v>
      </c>
      <c r="B113" s="10">
        <v>24254</v>
      </c>
      <c r="C113" s="11" t="s">
        <v>3140</v>
      </c>
      <c r="D113" s="12" t="s">
        <v>2302</v>
      </c>
      <c r="E113" s="15">
        <v>100</v>
      </c>
      <c r="F113" s="14">
        <v>100</v>
      </c>
      <c r="G113" s="12"/>
      <c r="H113" s="17"/>
      <c r="I113" s="16"/>
    </row>
    <row r="114" spans="1:9" s="18" customFormat="1" ht="12.2" customHeight="1" x14ac:dyDescent="0.25">
      <c r="A114" s="9">
        <v>43413</v>
      </c>
      <c r="B114" s="10">
        <v>14477</v>
      </c>
      <c r="C114" s="11" t="s">
        <v>3073</v>
      </c>
      <c r="D114" s="12" t="s">
        <v>222</v>
      </c>
      <c r="E114" s="15">
        <v>1220</v>
      </c>
      <c r="F114" s="14">
        <v>3660</v>
      </c>
      <c r="G114" s="12" t="s">
        <v>3072</v>
      </c>
      <c r="H114" s="17"/>
      <c r="I114" s="16"/>
    </row>
    <row r="115" spans="1:9" s="18" customFormat="1" ht="12.2" customHeight="1" x14ac:dyDescent="0.25">
      <c r="A115" s="9">
        <v>43412</v>
      </c>
      <c r="B115" s="10">
        <v>16078</v>
      </c>
      <c r="C115" s="11" t="s">
        <v>3047</v>
      </c>
      <c r="D115" s="12" t="s">
        <v>223</v>
      </c>
      <c r="E115" s="15">
        <v>140.91</v>
      </c>
      <c r="F115" s="14"/>
      <c r="G115" s="12" t="s">
        <v>3046</v>
      </c>
      <c r="H115" s="17"/>
      <c r="I115" s="16"/>
    </row>
    <row r="116" spans="1:9" s="18" customFormat="1" ht="12.2" customHeight="1" x14ac:dyDescent="0.25">
      <c r="A116" s="9">
        <v>43412</v>
      </c>
      <c r="B116" s="10">
        <v>16078</v>
      </c>
      <c r="C116" s="11" t="s">
        <v>3047</v>
      </c>
      <c r="D116" s="12" t="s">
        <v>223</v>
      </c>
      <c r="E116" s="15">
        <v>155.12</v>
      </c>
      <c r="F116" s="14"/>
      <c r="G116" s="12" t="s">
        <v>3046</v>
      </c>
      <c r="H116" s="17"/>
      <c r="I116" s="16"/>
    </row>
    <row r="117" spans="1:9" s="18" customFormat="1" ht="12.2" customHeight="1" x14ac:dyDescent="0.25">
      <c r="A117" s="9">
        <v>43412</v>
      </c>
      <c r="B117" s="10">
        <v>16078</v>
      </c>
      <c r="C117" s="11" t="s">
        <v>3047</v>
      </c>
      <c r="D117" s="12" t="s">
        <v>223</v>
      </c>
      <c r="E117" s="15">
        <v>50</v>
      </c>
      <c r="F117" s="14"/>
      <c r="G117" s="12" t="s">
        <v>3046</v>
      </c>
      <c r="H117" s="17"/>
      <c r="I117" s="16"/>
    </row>
    <row r="118" spans="1:9" s="18" customFormat="1" ht="12.2" customHeight="1" x14ac:dyDescent="0.25">
      <c r="A118" s="9">
        <v>43417</v>
      </c>
      <c r="B118" s="10">
        <v>27348</v>
      </c>
      <c r="C118" s="11" t="s">
        <v>3142</v>
      </c>
      <c r="D118" s="12" t="s">
        <v>3565</v>
      </c>
      <c r="E118" s="15">
        <v>97.75</v>
      </c>
      <c r="F118" s="14">
        <v>97.75</v>
      </c>
      <c r="G118" s="12"/>
      <c r="H118"/>
      <c r="I118" s="16"/>
    </row>
    <row r="119" spans="1:9" s="18" customFormat="1" ht="12.2" customHeight="1" x14ac:dyDescent="0.25">
      <c r="A119" s="9">
        <v>43417</v>
      </c>
      <c r="B119" s="10">
        <v>13761</v>
      </c>
      <c r="C119" s="11" t="s">
        <v>3140</v>
      </c>
      <c r="D119" s="12" t="s">
        <v>229</v>
      </c>
      <c r="E119" s="15">
        <v>190.3</v>
      </c>
      <c r="F119" s="14">
        <v>3752.51</v>
      </c>
      <c r="G119" s="12"/>
      <c r="H119" s="17"/>
      <c r="I119" s="16"/>
    </row>
    <row r="120" spans="1:9" s="18" customFormat="1" ht="12.2" customHeight="1" x14ac:dyDescent="0.25">
      <c r="A120" s="9">
        <v>43417</v>
      </c>
      <c r="B120" s="10">
        <v>26228</v>
      </c>
      <c r="C120" s="11" t="s">
        <v>3136</v>
      </c>
      <c r="D120" s="12" t="s">
        <v>2183</v>
      </c>
      <c r="E120" s="15">
        <v>350</v>
      </c>
      <c r="F120" s="14">
        <v>2050</v>
      </c>
      <c r="G120" s="12"/>
      <c r="H120" s="17"/>
      <c r="I120" s="16"/>
    </row>
    <row r="121" spans="1:9" s="18" customFormat="1" ht="12.2" customHeight="1" x14ac:dyDescent="0.25">
      <c r="A121" s="9">
        <v>43417</v>
      </c>
      <c r="B121" s="10">
        <v>25648</v>
      </c>
      <c r="C121" s="11" t="s">
        <v>3127</v>
      </c>
      <c r="D121" s="12" t="s">
        <v>2571</v>
      </c>
      <c r="E121" s="15">
        <v>300</v>
      </c>
      <c r="F121" s="14">
        <v>2225</v>
      </c>
      <c r="G121" s="12"/>
      <c r="H121" s="17"/>
      <c r="I121" s="16"/>
    </row>
    <row r="122" spans="1:9" s="18" customFormat="1" ht="12.2" customHeight="1" x14ac:dyDescent="0.25">
      <c r="A122" s="9">
        <v>43417</v>
      </c>
      <c r="B122" s="10">
        <v>20603</v>
      </c>
      <c r="C122" s="11" t="s">
        <v>3141</v>
      </c>
      <c r="D122" s="12" t="s">
        <v>1819</v>
      </c>
      <c r="E122" s="15">
        <v>1513.11</v>
      </c>
      <c r="F122" s="14">
        <v>104498.4</v>
      </c>
      <c r="G122" s="12"/>
      <c r="H122" s="17"/>
      <c r="I122" s="16"/>
    </row>
    <row r="123" spans="1:9" s="18" customFormat="1" ht="12.2" customHeight="1" x14ac:dyDescent="0.25">
      <c r="A123" s="9">
        <v>43417</v>
      </c>
      <c r="B123" s="10">
        <v>25322</v>
      </c>
      <c r="C123" s="11" t="s">
        <v>3140</v>
      </c>
      <c r="D123" s="12" t="s">
        <v>2503</v>
      </c>
      <c r="E123" s="15">
        <v>265.5</v>
      </c>
      <c r="F123" s="14">
        <v>6195.81</v>
      </c>
      <c r="G123" s="12"/>
      <c r="H123" s="17"/>
      <c r="I123" s="16"/>
    </row>
    <row r="124" spans="1:9" s="18" customFormat="1" ht="12.2" customHeight="1" x14ac:dyDescent="0.25">
      <c r="A124" s="9">
        <v>43417</v>
      </c>
      <c r="B124" s="10">
        <v>10122</v>
      </c>
      <c r="C124" s="11" t="s">
        <v>3140</v>
      </c>
      <c r="D124" s="12" t="s">
        <v>241</v>
      </c>
      <c r="E124" s="15">
        <v>53.58</v>
      </c>
      <c r="F124" s="14">
        <v>11966.19</v>
      </c>
      <c r="G124" s="12"/>
      <c r="H124" s="17"/>
      <c r="I124" s="16"/>
    </row>
    <row r="125" spans="1:9" s="18" customFormat="1" ht="12.2" customHeight="1" x14ac:dyDescent="0.25">
      <c r="A125" s="9">
        <v>43417</v>
      </c>
      <c r="B125" s="10">
        <v>27249</v>
      </c>
      <c r="C125" s="11" t="s">
        <v>3128</v>
      </c>
      <c r="D125" s="12" t="s">
        <v>2994</v>
      </c>
      <c r="E125" s="15">
        <v>5.72</v>
      </c>
      <c r="F125" s="14">
        <v>36.619999999999997</v>
      </c>
      <c r="G125" s="12"/>
      <c r="H125" s="17"/>
      <c r="I125" s="16"/>
    </row>
    <row r="126" spans="1:9" s="18" customFormat="1" ht="12.2" customHeight="1" x14ac:dyDescent="0.25">
      <c r="A126" s="9">
        <v>43417</v>
      </c>
      <c r="B126" s="10">
        <v>22771</v>
      </c>
      <c r="C126" s="11" t="s">
        <v>3140</v>
      </c>
      <c r="D126" s="12" t="s">
        <v>242</v>
      </c>
      <c r="E126" s="15">
        <v>1244</v>
      </c>
      <c r="F126" s="14">
        <v>79910.09</v>
      </c>
      <c r="G126" s="12"/>
      <c r="H126" s="17"/>
      <c r="I126" s="16"/>
    </row>
    <row r="127" spans="1:9" s="18" customFormat="1" ht="12.2" customHeight="1" x14ac:dyDescent="0.25">
      <c r="A127" s="9">
        <v>43417</v>
      </c>
      <c r="B127" s="10">
        <v>21758</v>
      </c>
      <c r="C127" s="11" t="s">
        <v>3127</v>
      </c>
      <c r="D127" s="12" t="s">
        <v>1922</v>
      </c>
      <c r="E127" s="15">
        <v>2325</v>
      </c>
      <c r="F127" s="14">
        <v>2325</v>
      </c>
      <c r="G127" s="12"/>
      <c r="H127" s="17"/>
      <c r="I127" s="16"/>
    </row>
    <row r="128" spans="1:9" s="18" customFormat="1" ht="12.2" customHeight="1" x14ac:dyDescent="0.25">
      <c r="A128" s="9">
        <v>43417</v>
      </c>
      <c r="B128" s="10">
        <v>23542</v>
      </c>
      <c r="C128" s="11" t="s">
        <v>3127</v>
      </c>
      <c r="D128" s="12" t="s">
        <v>2166</v>
      </c>
      <c r="E128" s="15">
        <v>375</v>
      </c>
      <c r="F128" s="14">
        <v>775</v>
      </c>
      <c r="G128" s="12"/>
      <c r="H128" s="17"/>
      <c r="I128" s="16"/>
    </row>
    <row r="129" spans="1:9" s="18" customFormat="1" ht="12.2" customHeight="1" x14ac:dyDescent="0.25">
      <c r="A129" s="9">
        <v>43417</v>
      </c>
      <c r="B129" s="10">
        <v>11392</v>
      </c>
      <c r="C129" s="11" t="s">
        <v>3128</v>
      </c>
      <c r="D129" s="12" t="s">
        <v>917</v>
      </c>
      <c r="E129" s="15">
        <v>126</v>
      </c>
      <c r="F129" s="14">
        <v>126</v>
      </c>
      <c r="G129" s="12"/>
      <c r="H129" s="17"/>
      <c r="I129" s="16"/>
    </row>
    <row r="130" spans="1:9" s="18" customFormat="1" ht="12.2" customHeight="1" x14ac:dyDescent="0.25">
      <c r="A130" s="9">
        <v>43417</v>
      </c>
      <c r="B130" s="10">
        <v>27290</v>
      </c>
      <c r="C130" s="11" t="s">
        <v>3128</v>
      </c>
      <c r="D130" s="12" t="s">
        <v>3308</v>
      </c>
      <c r="E130" s="15">
        <v>67.42</v>
      </c>
      <c r="F130" s="14">
        <v>337.24</v>
      </c>
      <c r="G130" s="12"/>
      <c r="H130" s="17"/>
      <c r="I130" s="16"/>
    </row>
    <row r="131" spans="1:9" s="18" customFormat="1" ht="12.2" customHeight="1" x14ac:dyDescent="0.25">
      <c r="A131" s="9">
        <v>43412</v>
      </c>
      <c r="B131" s="10">
        <v>16078</v>
      </c>
      <c r="C131" s="11" t="s">
        <v>3047</v>
      </c>
      <c r="D131" s="12" t="s">
        <v>3551</v>
      </c>
      <c r="E131" s="15">
        <v>51457.37</v>
      </c>
      <c r="F131" s="14"/>
      <c r="G131" s="12" t="s">
        <v>3046</v>
      </c>
      <c r="H131" s="17"/>
      <c r="I131" s="16"/>
    </row>
    <row r="132" spans="1:9" s="18" customFormat="1" ht="12.2" customHeight="1" x14ac:dyDescent="0.25">
      <c r="A132" s="9">
        <v>43417</v>
      </c>
      <c r="B132" s="10">
        <v>22204</v>
      </c>
      <c r="C132" s="11" t="s">
        <v>3128</v>
      </c>
      <c r="D132" s="12" t="s">
        <v>246</v>
      </c>
      <c r="E132" s="15">
        <v>51.23</v>
      </c>
      <c r="F132" s="14">
        <v>51.23</v>
      </c>
      <c r="G132" s="12"/>
      <c r="H132" s="17"/>
      <c r="I132" s="16"/>
    </row>
    <row r="133" spans="1:9" s="18" customFormat="1" ht="12.2" customHeight="1" x14ac:dyDescent="0.25">
      <c r="A133" s="9">
        <v>43417</v>
      </c>
      <c r="B133" s="10">
        <v>14775</v>
      </c>
      <c r="C133" s="11" t="s">
        <v>3140</v>
      </c>
      <c r="D133" s="12" t="s">
        <v>247</v>
      </c>
      <c r="E133" s="15">
        <v>753.39</v>
      </c>
      <c r="F133" s="14">
        <v>1208.26</v>
      </c>
      <c r="G133" s="12"/>
      <c r="H133" s="17"/>
      <c r="I133" s="16"/>
    </row>
    <row r="134" spans="1:9" s="18" customFormat="1" ht="12.2" customHeight="1" x14ac:dyDescent="0.25">
      <c r="A134" s="9">
        <v>43417</v>
      </c>
      <c r="B134" s="10">
        <v>14787</v>
      </c>
      <c r="C134" s="11" t="s">
        <v>3127</v>
      </c>
      <c r="D134" s="12" t="s">
        <v>248</v>
      </c>
      <c r="E134" s="15">
        <v>9125</v>
      </c>
      <c r="F134" s="14">
        <v>26212.5</v>
      </c>
      <c r="G134" s="12"/>
      <c r="H134" s="17"/>
      <c r="I134" s="16"/>
    </row>
    <row r="135" spans="1:9" s="18" customFormat="1" ht="12.2" customHeight="1" x14ac:dyDescent="0.25">
      <c r="A135" s="9">
        <v>43417</v>
      </c>
      <c r="B135" s="10">
        <v>14686</v>
      </c>
      <c r="C135" s="11" t="s">
        <v>3141</v>
      </c>
      <c r="D135" s="12" t="s">
        <v>249</v>
      </c>
      <c r="E135" s="15">
        <v>5220</v>
      </c>
      <c r="F135" s="14">
        <v>12100.5</v>
      </c>
      <c r="G135" s="12"/>
      <c r="H135" s="17"/>
      <c r="I135" s="16"/>
    </row>
    <row r="136" spans="1:9" s="18" customFormat="1" ht="12.2" customHeight="1" x14ac:dyDescent="0.25">
      <c r="A136" s="9">
        <v>43417</v>
      </c>
      <c r="B136" s="10">
        <v>25713</v>
      </c>
      <c r="C136" s="11" t="s">
        <v>3141</v>
      </c>
      <c r="D136" s="12" t="s">
        <v>2585</v>
      </c>
      <c r="E136" s="15">
        <v>220</v>
      </c>
      <c r="F136" s="14">
        <v>385</v>
      </c>
      <c r="G136" s="12"/>
      <c r="H136" s="17"/>
      <c r="I136" s="16"/>
    </row>
    <row r="137" spans="1:9" s="18" customFormat="1" ht="12.2" customHeight="1" x14ac:dyDescent="0.25">
      <c r="A137" s="9">
        <v>43417</v>
      </c>
      <c r="B137" s="10">
        <v>26363</v>
      </c>
      <c r="C137" s="11" t="s">
        <v>3127</v>
      </c>
      <c r="D137" s="12" t="s">
        <v>2724</v>
      </c>
      <c r="E137" s="15">
        <v>150</v>
      </c>
      <c r="F137" s="14">
        <v>240</v>
      </c>
      <c r="G137" s="12"/>
      <c r="H137" s="17"/>
      <c r="I137" s="16"/>
    </row>
    <row r="138" spans="1:9" s="18" customFormat="1" ht="12.2" customHeight="1" x14ac:dyDescent="0.25">
      <c r="A138" s="9">
        <v>43417</v>
      </c>
      <c r="B138" s="10">
        <v>10743</v>
      </c>
      <c r="C138" s="11" t="s">
        <v>3140</v>
      </c>
      <c r="D138" s="12" t="s">
        <v>829</v>
      </c>
      <c r="E138" s="15">
        <v>21112</v>
      </c>
      <c r="F138" s="14">
        <v>33526</v>
      </c>
      <c r="G138" s="12"/>
      <c r="H138" s="17"/>
      <c r="I138" s="16"/>
    </row>
    <row r="139" spans="1:9" s="18" customFormat="1" ht="12.2" customHeight="1" x14ac:dyDescent="0.25">
      <c r="A139" s="9">
        <v>43417</v>
      </c>
      <c r="B139" s="10">
        <v>10903</v>
      </c>
      <c r="C139" s="11" t="s">
        <v>3140</v>
      </c>
      <c r="D139" s="12" t="s">
        <v>255</v>
      </c>
      <c r="E139" s="15">
        <v>8530.58</v>
      </c>
      <c r="F139" s="14">
        <v>29607.269999999997</v>
      </c>
      <c r="G139" s="12"/>
      <c r="H139" s="17"/>
      <c r="I139" s="16"/>
    </row>
    <row r="140" spans="1:9" s="18" customFormat="1" ht="12.2" customHeight="1" x14ac:dyDescent="0.25">
      <c r="A140" s="9">
        <v>43417</v>
      </c>
      <c r="B140" s="10">
        <v>10043</v>
      </c>
      <c r="C140" s="11" t="s">
        <v>3140</v>
      </c>
      <c r="D140" s="12" t="s">
        <v>260</v>
      </c>
      <c r="E140" s="15">
        <v>103.96</v>
      </c>
      <c r="F140" s="14">
        <v>3046.2400000000002</v>
      </c>
      <c r="G140" s="12"/>
      <c r="H140" s="17"/>
      <c r="I140" s="16"/>
    </row>
    <row r="141" spans="1:9" s="18" customFormat="1" ht="12.2" customHeight="1" x14ac:dyDescent="0.25">
      <c r="A141" s="9">
        <v>43417</v>
      </c>
      <c r="B141" s="10">
        <v>22354</v>
      </c>
      <c r="C141" s="11" t="s">
        <v>3127</v>
      </c>
      <c r="D141" s="12" t="s">
        <v>261</v>
      </c>
      <c r="E141" s="15">
        <v>300</v>
      </c>
      <c r="F141" s="14">
        <v>5481.25</v>
      </c>
      <c r="G141" s="12"/>
      <c r="H141" s="17"/>
      <c r="I141" s="16"/>
    </row>
    <row r="142" spans="1:9" s="18" customFormat="1" ht="12.2" customHeight="1" x14ac:dyDescent="0.25">
      <c r="A142" s="9">
        <v>43417</v>
      </c>
      <c r="B142" s="10">
        <v>21118</v>
      </c>
      <c r="C142" s="11" t="s">
        <v>3140</v>
      </c>
      <c r="D142" s="12" t="s">
        <v>1864</v>
      </c>
      <c r="E142" s="15">
        <v>22482.15</v>
      </c>
      <c r="F142" s="14">
        <v>25132.780000000002</v>
      </c>
      <c r="G142" s="12"/>
      <c r="H142" s="17"/>
      <c r="I142" s="16"/>
    </row>
    <row r="143" spans="1:9" s="18" customFormat="1" ht="12.2" customHeight="1" x14ac:dyDescent="0.25">
      <c r="A143" s="9">
        <v>43417</v>
      </c>
      <c r="B143" s="10">
        <v>13362</v>
      </c>
      <c r="C143" s="11" t="s">
        <v>3140</v>
      </c>
      <c r="D143" s="12" t="s">
        <v>265</v>
      </c>
      <c r="E143" s="15">
        <v>13372.85</v>
      </c>
      <c r="F143" s="14">
        <v>75459.28</v>
      </c>
      <c r="G143" s="12"/>
      <c r="H143" s="17"/>
      <c r="I143" s="16"/>
    </row>
    <row r="144" spans="1:9" s="18" customFormat="1" ht="12.2" customHeight="1" x14ac:dyDescent="0.25">
      <c r="A144" s="9">
        <v>43417</v>
      </c>
      <c r="B144" s="10">
        <v>13965</v>
      </c>
      <c r="C144" s="11" t="s">
        <v>3141</v>
      </c>
      <c r="D144" s="12" t="s">
        <v>268</v>
      </c>
      <c r="E144" s="15">
        <v>1080</v>
      </c>
      <c r="F144" s="14">
        <v>1080</v>
      </c>
      <c r="G144" s="12"/>
      <c r="H144" s="17"/>
      <c r="I144" s="16"/>
    </row>
    <row r="145" spans="1:9" s="18" customFormat="1" ht="12.2" customHeight="1" x14ac:dyDescent="0.25">
      <c r="A145" s="9">
        <v>43417</v>
      </c>
      <c r="B145" s="10">
        <v>19040</v>
      </c>
      <c r="C145" s="11" t="s">
        <v>3127</v>
      </c>
      <c r="D145" s="12" t="s">
        <v>1691</v>
      </c>
      <c r="E145" s="15">
        <v>1593.75</v>
      </c>
      <c r="F145" s="14">
        <v>8843.75</v>
      </c>
      <c r="G145" s="12"/>
      <c r="H145" s="17"/>
      <c r="I145" s="16"/>
    </row>
    <row r="146" spans="1:9" s="18" customFormat="1" ht="12.2" customHeight="1" x14ac:dyDescent="0.25">
      <c r="A146" s="9">
        <v>43412</v>
      </c>
      <c r="B146" s="10">
        <v>16078</v>
      </c>
      <c r="C146" s="11" t="s">
        <v>3047</v>
      </c>
      <c r="D146" s="12" t="s">
        <v>3039</v>
      </c>
      <c r="E146" s="15">
        <v>75</v>
      </c>
      <c r="F146" s="14"/>
      <c r="G146" s="12" t="s">
        <v>3046</v>
      </c>
      <c r="H146" s="17"/>
      <c r="I146" s="16"/>
    </row>
    <row r="147" spans="1:9" s="18" customFormat="1" ht="12.2" customHeight="1" x14ac:dyDescent="0.25">
      <c r="A147" s="9">
        <v>43412</v>
      </c>
      <c r="B147" s="10">
        <v>16078</v>
      </c>
      <c r="C147" s="11" t="s">
        <v>3047</v>
      </c>
      <c r="D147" s="12" t="s">
        <v>3039</v>
      </c>
      <c r="E147" s="15">
        <v>75</v>
      </c>
      <c r="F147" s="14"/>
      <c r="G147" s="12" t="s">
        <v>3046</v>
      </c>
      <c r="H147" s="17"/>
      <c r="I147" s="16"/>
    </row>
    <row r="148" spans="1:9" s="18" customFormat="1" ht="12.2" customHeight="1" x14ac:dyDescent="0.25">
      <c r="A148" s="9">
        <v>43412</v>
      </c>
      <c r="B148" s="10">
        <v>16078</v>
      </c>
      <c r="C148" s="11" t="s">
        <v>3047</v>
      </c>
      <c r="D148" s="12" t="s">
        <v>3039</v>
      </c>
      <c r="E148" s="15">
        <v>75</v>
      </c>
      <c r="F148" s="14"/>
      <c r="G148" s="12" t="s">
        <v>3046</v>
      </c>
      <c r="H148" s="17"/>
      <c r="I148" s="16"/>
    </row>
    <row r="149" spans="1:9" s="18" customFormat="1" ht="12.2" customHeight="1" x14ac:dyDescent="0.25">
      <c r="A149" s="9">
        <v>43412</v>
      </c>
      <c r="B149" s="10">
        <v>16078</v>
      </c>
      <c r="C149" s="11" t="s">
        <v>3047</v>
      </c>
      <c r="D149" s="12" t="s">
        <v>3039</v>
      </c>
      <c r="E149" s="15">
        <v>75</v>
      </c>
      <c r="F149" s="14"/>
      <c r="G149" s="12" t="s">
        <v>3046</v>
      </c>
      <c r="H149" s="17"/>
      <c r="I149" s="16"/>
    </row>
    <row r="150" spans="1:9" s="18" customFormat="1" ht="12.2" customHeight="1" x14ac:dyDescent="0.25">
      <c r="A150" s="9">
        <v>43412</v>
      </c>
      <c r="B150" s="10">
        <v>16078</v>
      </c>
      <c r="C150" s="11" t="s">
        <v>3047</v>
      </c>
      <c r="D150" s="12" t="s">
        <v>3039</v>
      </c>
      <c r="E150" s="15">
        <v>75</v>
      </c>
      <c r="F150" s="14"/>
      <c r="G150" s="12" t="s">
        <v>3046</v>
      </c>
      <c r="H150" s="17"/>
      <c r="I150" s="16"/>
    </row>
    <row r="151" spans="1:9" s="18" customFormat="1" ht="12.2" customHeight="1" x14ac:dyDescent="0.25">
      <c r="A151" s="9">
        <v>43413</v>
      </c>
      <c r="B151" s="10">
        <v>21865</v>
      </c>
      <c r="C151" s="11" t="s">
        <v>3073</v>
      </c>
      <c r="D151" s="12" t="s">
        <v>275</v>
      </c>
      <c r="E151" s="15">
        <v>244.13</v>
      </c>
      <c r="F151" s="14">
        <v>701.05</v>
      </c>
      <c r="G151" s="12" t="s">
        <v>3072</v>
      </c>
      <c r="H151" s="17"/>
      <c r="I151" s="16"/>
    </row>
    <row r="152" spans="1:9" s="18" customFormat="1" ht="12.2" customHeight="1" x14ac:dyDescent="0.25">
      <c r="A152" s="9">
        <v>43417</v>
      </c>
      <c r="B152" s="10">
        <v>24803</v>
      </c>
      <c r="C152" s="11" t="s">
        <v>3128</v>
      </c>
      <c r="D152" s="12" t="s">
        <v>2389</v>
      </c>
      <c r="E152" s="15">
        <v>200.28</v>
      </c>
      <c r="F152" s="14">
        <v>200.28</v>
      </c>
      <c r="G152" s="12"/>
      <c r="H152" s="17"/>
      <c r="I152" s="16"/>
    </row>
    <row r="153" spans="1:9" s="18" customFormat="1" ht="12.2" customHeight="1" x14ac:dyDescent="0.25">
      <c r="A153" s="9">
        <v>43417</v>
      </c>
      <c r="B153" s="10">
        <v>14243</v>
      </c>
      <c r="C153" s="11" t="s">
        <v>3140</v>
      </c>
      <c r="D153" s="12" t="s">
        <v>1344</v>
      </c>
      <c r="E153" s="15">
        <v>5179.3999999999996</v>
      </c>
      <c r="F153" s="14">
        <v>5179.3999999999996</v>
      </c>
      <c r="G153" s="12"/>
      <c r="H153" s="17"/>
      <c r="I153" s="16"/>
    </row>
    <row r="154" spans="1:9" s="18" customFormat="1" ht="12.2" customHeight="1" x14ac:dyDescent="0.25">
      <c r="A154" s="9">
        <v>43413</v>
      </c>
      <c r="B154" s="10">
        <v>16008</v>
      </c>
      <c r="C154" s="11" t="s">
        <v>3073</v>
      </c>
      <c r="D154" s="12" t="s">
        <v>279</v>
      </c>
      <c r="E154" s="15">
        <v>2334.7600000000002</v>
      </c>
      <c r="F154" s="14">
        <v>7004.28</v>
      </c>
      <c r="G154" s="12" t="s">
        <v>3072</v>
      </c>
      <c r="H154" s="17"/>
      <c r="I154" s="16"/>
    </row>
    <row r="155" spans="1:9" s="18" customFormat="1" ht="12.2" customHeight="1" x14ac:dyDescent="0.25">
      <c r="A155" s="9">
        <v>43417</v>
      </c>
      <c r="B155" s="10">
        <v>13213</v>
      </c>
      <c r="C155" s="11" t="s">
        <v>3140</v>
      </c>
      <c r="D155" s="12" t="s">
        <v>280</v>
      </c>
      <c r="E155" s="15">
        <v>3330</v>
      </c>
      <c r="F155" s="14">
        <v>3330</v>
      </c>
      <c r="G155" s="12"/>
      <c r="H155" s="17"/>
      <c r="I155" s="16"/>
    </row>
    <row r="156" spans="1:9" s="18" customFormat="1" ht="12.2" customHeight="1" x14ac:dyDescent="0.25">
      <c r="A156" s="9">
        <v>43417</v>
      </c>
      <c r="B156" s="10">
        <v>14112</v>
      </c>
      <c r="C156" s="11" t="s">
        <v>3140</v>
      </c>
      <c r="D156" s="12" t="s">
        <v>281</v>
      </c>
      <c r="E156" s="15">
        <v>163.95999999999998</v>
      </c>
      <c r="F156" s="14">
        <v>4586.3999999999996</v>
      </c>
      <c r="G156" s="12"/>
      <c r="H156" s="17"/>
      <c r="I156" s="16"/>
    </row>
    <row r="157" spans="1:9" s="18" customFormat="1" ht="12.2" customHeight="1" x14ac:dyDescent="0.25">
      <c r="A157" s="9">
        <v>43417</v>
      </c>
      <c r="B157" s="10">
        <v>20982</v>
      </c>
      <c r="C157" s="11" t="s">
        <v>3141</v>
      </c>
      <c r="D157" s="12" t="s">
        <v>3469</v>
      </c>
      <c r="E157" s="15">
        <v>292.83</v>
      </c>
      <c r="F157" s="14">
        <v>663.02</v>
      </c>
      <c r="G157" s="12"/>
      <c r="H157" s="17"/>
      <c r="I157" s="16"/>
    </row>
    <row r="158" spans="1:9" s="18" customFormat="1" ht="12.2" customHeight="1" x14ac:dyDescent="0.25">
      <c r="A158" s="9">
        <v>43417</v>
      </c>
      <c r="B158" s="10">
        <v>23303</v>
      </c>
      <c r="C158" s="11" t="s">
        <v>3140</v>
      </c>
      <c r="D158" s="12" t="s">
        <v>286</v>
      </c>
      <c r="E158" s="15">
        <v>59.85</v>
      </c>
      <c r="F158" s="14">
        <v>59.85</v>
      </c>
      <c r="G158" s="12"/>
      <c r="H158" s="17"/>
      <c r="I158" s="16"/>
    </row>
    <row r="159" spans="1:9" s="18" customFormat="1" ht="12.2" customHeight="1" x14ac:dyDescent="0.25">
      <c r="A159" s="9">
        <v>43417</v>
      </c>
      <c r="B159" s="10">
        <v>12943</v>
      </c>
      <c r="C159" s="11" t="s">
        <v>3140</v>
      </c>
      <c r="D159" s="12" t="s">
        <v>290</v>
      </c>
      <c r="E159" s="15">
        <v>3666.44</v>
      </c>
      <c r="F159" s="14">
        <v>8631.8799999999992</v>
      </c>
      <c r="G159" s="12"/>
      <c r="H159" s="17"/>
      <c r="I159" s="16"/>
    </row>
    <row r="160" spans="1:9" s="18" customFormat="1" ht="12.2" customHeight="1" x14ac:dyDescent="0.25">
      <c r="A160" s="9">
        <v>43417</v>
      </c>
      <c r="B160" s="10">
        <v>14950</v>
      </c>
      <c r="C160" s="11" t="s">
        <v>3140</v>
      </c>
      <c r="D160" s="12" t="s">
        <v>294</v>
      </c>
      <c r="E160" s="15">
        <v>356.23</v>
      </c>
      <c r="F160" s="14">
        <v>3139.69</v>
      </c>
      <c r="G160" s="12"/>
      <c r="H160" s="17"/>
      <c r="I160" s="16"/>
    </row>
    <row r="161" spans="1:9" s="18" customFormat="1" ht="12.2" customHeight="1" x14ac:dyDescent="0.25">
      <c r="A161" s="9">
        <v>43417</v>
      </c>
      <c r="B161" s="10">
        <v>25552</v>
      </c>
      <c r="C161" s="11" t="s">
        <v>3140</v>
      </c>
      <c r="D161" s="12" t="s">
        <v>2549</v>
      </c>
      <c r="E161" s="15">
        <v>549.83000000000004</v>
      </c>
      <c r="F161" s="14">
        <v>1320.49</v>
      </c>
      <c r="G161" s="12"/>
      <c r="H161" s="17"/>
      <c r="I161" s="16"/>
    </row>
    <row r="162" spans="1:9" s="18" customFormat="1" ht="12.2" customHeight="1" x14ac:dyDescent="0.25">
      <c r="A162" s="9">
        <v>43417</v>
      </c>
      <c r="B162" s="10">
        <v>26955</v>
      </c>
      <c r="C162" s="11" t="s">
        <v>3140</v>
      </c>
      <c r="D162" s="12" t="s">
        <v>2886</v>
      </c>
      <c r="E162" s="15">
        <v>534850.44999999995</v>
      </c>
      <c r="F162" s="14">
        <v>534850.44999999995</v>
      </c>
      <c r="G162" s="12"/>
      <c r="H162" s="17"/>
      <c r="I162" s="16"/>
    </row>
    <row r="163" spans="1:9" s="18" customFormat="1" ht="12.2" customHeight="1" x14ac:dyDescent="0.25">
      <c r="A163" s="9">
        <v>43417</v>
      </c>
      <c r="B163" s="10">
        <v>13395</v>
      </c>
      <c r="C163" s="11" t="s">
        <v>3140</v>
      </c>
      <c r="D163" s="12" t="s">
        <v>1180</v>
      </c>
      <c r="E163" s="15">
        <v>81.96</v>
      </c>
      <c r="F163" s="14">
        <v>81.96</v>
      </c>
      <c r="G163" s="12"/>
      <c r="H163" s="17"/>
      <c r="I163" s="16"/>
    </row>
    <row r="164" spans="1:9" s="18" customFormat="1" ht="12.2" customHeight="1" x14ac:dyDescent="0.25">
      <c r="A164" s="9">
        <v>43417</v>
      </c>
      <c r="B164" s="10">
        <v>22949</v>
      </c>
      <c r="C164" s="11" t="s">
        <v>3141</v>
      </c>
      <c r="D164" s="12" t="s">
        <v>316</v>
      </c>
      <c r="E164" s="15">
        <v>480</v>
      </c>
      <c r="F164" s="14">
        <v>1852.5</v>
      </c>
      <c r="G164" s="12"/>
      <c r="H164" s="17"/>
      <c r="I164" s="16"/>
    </row>
    <row r="165" spans="1:9" s="18" customFormat="1" ht="12.2" customHeight="1" x14ac:dyDescent="0.25">
      <c r="A165" s="9">
        <v>43413</v>
      </c>
      <c r="B165" s="10">
        <v>13190</v>
      </c>
      <c r="C165" s="11" t="s">
        <v>3073</v>
      </c>
      <c r="D165" s="12" t="s">
        <v>317</v>
      </c>
      <c r="E165" s="15">
        <v>1518279.46</v>
      </c>
      <c r="F165" s="14">
        <v>4633092.9800000004</v>
      </c>
      <c r="G165" s="12" t="s">
        <v>3072</v>
      </c>
      <c r="H165" s="17"/>
      <c r="I165" s="16"/>
    </row>
    <row r="166" spans="1:9" s="18" customFormat="1" ht="12.2" customHeight="1" x14ac:dyDescent="0.25">
      <c r="A166" s="9">
        <v>43413</v>
      </c>
      <c r="B166" s="10">
        <v>13190</v>
      </c>
      <c r="C166" s="11" t="s">
        <v>3073</v>
      </c>
      <c r="D166" s="12" t="s">
        <v>317</v>
      </c>
      <c r="E166" s="15">
        <v>363.38</v>
      </c>
      <c r="F166" s="14">
        <v>4633456.3600000003</v>
      </c>
      <c r="G166" s="12" t="s">
        <v>3072</v>
      </c>
      <c r="H166" s="17"/>
      <c r="I166" s="16"/>
    </row>
    <row r="167" spans="1:9" s="18" customFormat="1" ht="12.2" customHeight="1" x14ac:dyDescent="0.25">
      <c r="A167" s="9">
        <v>43417</v>
      </c>
      <c r="B167" s="10">
        <v>19899</v>
      </c>
      <c r="C167" s="11" t="s">
        <v>3141</v>
      </c>
      <c r="D167" s="12" t="s">
        <v>321</v>
      </c>
      <c r="E167" s="15">
        <v>837.1</v>
      </c>
      <c r="F167" s="14">
        <v>1665.35</v>
      </c>
      <c r="G167" s="12"/>
      <c r="H167" s="17"/>
      <c r="I167" s="16"/>
    </row>
    <row r="168" spans="1:9" s="18" customFormat="1" ht="12.2" customHeight="1" x14ac:dyDescent="0.25">
      <c r="A168" s="9">
        <v>43417</v>
      </c>
      <c r="B168" s="10">
        <v>12714</v>
      </c>
      <c r="C168" s="11" t="s">
        <v>3131</v>
      </c>
      <c r="D168" s="12" t="s">
        <v>1091</v>
      </c>
      <c r="E168" s="15">
        <v>3850</v>
      </c>
      <c r="F168" s="14">
        <v>6850</v>
      </c>
      <c r="G168" s="12"/>
      <c r="H168" s="17"/>
      <c r="I168" s="16"/>
    </row>
    <row r="169" spans="1:9" s="18" customFormat="1" ht="12.2" customHeight="1" x14ac:dyDescent="0.25">
      <c r="A169" s="9">
        <v>43417</v>
      </c>
      <c r="B169" s="10">
        <v>12958</v>
      </c>
      <c r="C169" s="11" t="s">
        <v>3140</v>
      </c>
      <c r="D169" s="12" t="s">
        <v>328</v>
      </c>
      <c r="E169" s="15">
        <v>1985</v>
      </c>
      <c r="F169" s="14">
        <v>76678.11</v>
      </c>
      <c r="G169" s="12"/>
      <c r="H169" s="17"/>
      <c r="I169" s="16"/>
    </row>
    <row r="170" spans="1:9" s="18" customFormat="1" ht="12.2" customHeight="1" x14ac:dyDescent="0.25">
      <c r="A170" s="9">
        <v>43417</v>
      </c>
      <c r="B170" s="10">
        <v>11260</v>
      </c>
      <c r="C170" s="11" t="s">
        <v>3127</v>
      </c>
      <c r="D170" s="12" t="s">
        <v>329</v>
      </c>
      <c r="E170" s="15">
        <v>2452.5</v>
      </c>
      <c r="F170" s="14">
        <v>3570</v>
      </c>
      <c r="G170" s="12"/>
      <c r="H170" s="17"/>
      <c r="I170" s="16"/>
    </row>
    <row r="171" spans="1:9" s="18" customFormat="1" ht="12.2" customHeight="1" x14ac:dyDescent="0.25">
      <c r="A171" s="9">
        <v>43417</v>
      </c>
      <c r="B171" s="10">
        <v>24218</v>
      </c>
      <c r="C171" s="11" t="s">
        <v>3127</v>
      </c>
      <c r="D171" s="12" t="s">
        <v>2296</v>
      </c>
      <c r="E171" s="15">
        <v>700</v>
      </c>
      <c r="F171" s="14">
        <v>700</v>
      </c>
      <c r="G171" s="12"/>
      <c r="H171" s="17"/>
      <c r="I171" s="16"/>
    </row>
    <row r="172" spans="1:9" s="18" customFormat="1" ht="12.2" customHeight="1" x14ac:dyDescent="0.25">
      <c r="A172" s="9">
        <v>43417</v>
      </c>
      <c r="B172" s="10">
        <v>27320</v>
      </c>
      <c r="C172" s="11" t="s">
        <v>3136</v>
      </c>
      <c r="D172" s="12" t="s">
        <v>3459</v>
      </c>
      <c r="E172" s="15">
        <v>1500</v>
      </c>
      <c r="F172" s="14">
        <v>1500</v>
      </c>
      <c r="G172" s="12"/>
      <c r="H172" s="17"/>
      <c r="I172" s="16"/>
    </row>
    <row r="173" spans="1:9" s="18" customFormat="1" ht="12.2" customHeight="1" x14ac:dyDescent="0.25">
      <c r="A173" s="9">
        <v>43417</v>
      </c>
      <c r="B173" s="10">
        <v>12382</v>
      </c>
      <c r="C173" s="11" t="s">
        <v>3141</v>
      </c>
      <c r="D173" s="12" t="s">
        <v>1046</v>
      </c>
      <c r="E173" s="15">
        <v>200</v>
      </c>
      <c r="F173" s="14">
        <v>1200</v>
      </c>
      <c r="G173" s="12"/>
      <c r="H173" s="17"/>
      <c r="I173" s="16"/>
    </row>
    <row r="174" spans="1:9" s="18" customFormat="1" ht="12.2" customHeight="1" x14ac:dyDescent="0.25">
      <c r="A174" s="9">
        <v>43417</v>
      </c>
      <c r="B174" s="10">
        <v>25703</v>
      </c>
      <c r="C174" s="11" t="s">
        <v>3141</v>
      </c>
      <c r="D174" s="12" t="s">
        <v>331</v>
      </c>
      <c r="E174" s="15">
        <v>857.86000000000013</v>
      </c>
      <c r="F174" s="14">
        <v>5684.99</v>
      </c>
      <c r="G174" s="12"/>
      <c r="H174" s="17"/>
      <c r="I174" s="16"/>
    </row>
    <row r="175" spans="1:9" s="18" customFormat="1" ht="12.2" customHeight="1" x14ac:dyDescent="0.25">
      <c r="A175" s="9">
        <v>43410</v>
      </c>
      <c r="B175" s="10">
        <v>24993</v>
      </c>
      <c r="C175" s="11" t="s">
        <v>3127</v>
      </c>
      <c r="D175" s="12" t="s">
        <v>2418</v>
      </c>
      <c r="E175" s="15">
        <v>260</v>
      </c>
      <c r="F175" s="14">
        <v>8490</v>
      </c>
      <c r="G175" s="12" t="s">
        <v>3029</v>
      </c>
      <c r="H175" s="17"/>
      <c r="I175" s="16"/>
    </row>
    <row r="176" spans="1:9" s="18" customFormat="1" ht="12.2" customHeight="1" x14ac:dyDescent="0.25">
      <c r="A176" s="9">
        <v>43417</v>
      </c>
      <c r="B176" s="10">
        <v>20243</v>
      </c>
      <c r="C176" s="11" t="s">
        <v>3136</v>
      </c>
      <c r="D176" s="12" t="s">
        <v>1792</v>
      </c>
      <c r="E176" s="15">
        <v>5157.1000000000004</v>
      </c>
      <c r="F176" s="14">
        <v>7757.2000000000007</v>
      </c>
      <c r="G176" s="12"/>
      <c r="H176" s="17"/>
      <c r="I176" s="16"/>
    </row>
    <row r="177" spans="1:9" s="18" customFormat="1" ht="12.2" customHeight="1" x14ac:dyDescent="0.25">
      <c r="A177" s="9">
        <v>43417</v>
      </c>
      <c r="B177" s="10">
        <v>21468</v>
      </c>
      <c r="C177" s="11" t="s">
        <v>3141</v>
      </c>
      <c r="D177" s="12" t="s">
        <v>341</v>
      </c>
      <c r="E177" s="15">
        <v>375.9</v>
      </c>
      <c r="F177" s="14">
        <v>11033.119999999999</v>
      </c>
      <c r="G177" s="12"/>
      <c r="H177" s="17"/>
      <c r="I177" s="16"/>
    </row>
    <row r="178" spans="1:9" s="18" customFormat="1" ht="12.2" customHeight="1" x14ac:dyDescent="0.25">
      <c r="A178" s="9">
        <v>43417</v>
      </c>
      <c r="B178" s="10">
        <v>26763</v>
      </c>
      <c r="C178" s="11" t="s">
        <v>3132</v>
      </c>
      <c r="D178" s="12" t="s">
        <v>2821</v>
      </c>
      <c r="E178" s="15">
        <v>912.5</v>
      </c>
      <c r="F178" s="14">
        <v>7871.57</v>
      </c>
      <c r="G178" s="12"/>
      <c r="H178" s="17"/>
      <c r="I178" s="16"/>
    </row>
    <row r="179" spans="1:9" s="18" customFormat="1" ht="12.2" customHeight="1" x14ac:dyDescent="0.25">
      <c r="A179" s="9">
        <v>43417</v>
      </c>
      <c r="B179" s="10">
        <v>10549</v>
      </c>
      <c r="C179" s="11" t="s">
        <v>3140</v>
      </c>
      <c r="D179" s="12" t="s">
        <v>798</v>
      </c>
      <c r="E179" s="15">
        <v>5361.56</v>
      </c>
      <c r="F179" s="14">
        <v>5361.56</v>
      </c>
      <c r="G179" s="12"/>
      <c r="H179" s="17"/>
      <c r="I179" s="16"/>
    </row>
    <row r="180" spans="1:9" s="18" customFormat="1" ht="12.2" customHeight="1" x14ac:dyDescent="0.25">
      <c r="A180" s="9">
        <v>43417</v>
      </c>
      <c r="B180" s="10">
        <v>15152</v>
      </c>
      <c r="C180" s="11" t="s">
        <v>3140</v>
      </c>
      <c r="D180" s="12" t="s">
        <v>1457</v>
      </c>
      <c r="E180" s="15">
        <v>512.83000000000004</v>
      </c>
      <c r="F180" s="14">
        <v>512.83000000000004</v>
      </c>
      <c r="G180" s="12"/>
      <c r="H180" s="17"/>
      <c r="I180" s="16"/>
    </row>
    <row r="181" spans="1:9" s="18" customFormat="1" ht="12.2" customHeight="1" x14ac:dyDescent="0.25">
      <c r="A181" s="9">
        <v>43417</v>
      </c>
      <c r="B181" s="10">
        <v>26276</v>
      </c>
      <c r="C181" s="11" t="s">
        <v>3128</v>
      </c>
      <c r="D181" s="12" t="s">
        <v>2698</v>
      </c>
      <c r="E181" s="15">
        <v>168</v>
      </c>
      <c r="F181" s="14">
        <v>168</v>
      </c>
      <c r="G181" s="12"/>
      <c r="H181" s="17"/>
      <c r="I181" s="16"/>
    </row>
    <row r="182" spans="1:9" s="18" customFormat="1" ht="12.2" customHeight="1" x14ac:dyDescent="0.25">
      <c r="A182" s="9">
        <v>43417</v>
      </c>
      <c r="B182" s="10">
        <v>17794</v>
      </c>
      <c r="C182" s="11" t="s">
        <v>3141</v>
      </c>
      <c r="D182" s="12" t="s">
        <v>352</v>
      </c>
      <c r="E182" s="15">
        <v>615.9</v>
      </c>
      <c r="F182" s="14">
        <v>1194.72</v>
      </c>
      <c r="G182" s="12"/>
      <c r="H182" s="17"/>
      <c r="I182" s="16"/>
    </row>
    <row r="183" spans="1:9" s="18" customFormat="1" ht="12.2" customHeight="1" x14ac:dyDescent="0.25">
      <c r="A183" s="9">
        <v>43417</v>
      </c>
      <c r="B183" s="10">
        <v>26585</v>
      </c>
      <c r="C183" s="11" t="s">
        <v>3128</v>
      </c>
      <c r="D183" s="12" t="s">
        <v>2775</v>
      </c>
      <c r="E183" s="15">
        <v>13.26</v>
      </c>
      <c r="F183" s="14">
        <v>41.74</v>
      </c>
      <c r="G183" s="12"/>
      <c r="H183" s="17"/>
      <c r="I183" s="16"/>
    </row>
    <row r="184" spans="1:9" s="18" customFormat="1" ht="12.2" customHeight="1" x14ac:dyDescent="0.25">
      <c r="A184" s="9">
        <v>43417</v>
      </c>
      <c r="B184" s="10">
        <v>11148</v>
      </c>
      <c r="C184" s="11" t="s">
        <v>3128</v>
      </c>
      <c r="D184" s="12" t="s">
        <v>886</v>
      </c>
      <c r="E184" s="15">
        <v>1.68</v>
      </c>
      <c r="F184" s="14">
        <v>1.68</v>
      </c>
      <c r="G184" s="12"/>
      <c r="H184" s="17"/>
      <c r="I184" s="16"/>
    </row>
    <row r="185" spans="1:9" s="18" customFormat="1" ht="12.2" customHeight="1" x14ac:dyDescent="0.25">
      <c r="A185" s="9">
        <v>43417</v>
      </c>
      <c r="B185" s="10">
        <v>24559</v>
      </c>
      <c r="C185" s="11" t="s">
        <v>3127</v>
      </c>
      <c r="D185" s="12" t="s">
        <v>354</v>
      </c>
      <c r="E185" s="15">
        <v>125</v>
      </c>
      <c r="F185" s="14">
        <v>3225</v>
      </c>
      <c r="G185" s="12"/>
      <c r="H185" s="17"/>
      <c r="I185" s="16"/>
    </row>
    <row r="186" spans="1:9" s="18" customFormat="1" ht="12.2" customHeight="1" x14ac:dyDescent="0.25">
      <c r="A186" s="9">
        <v>43412</v>
      </c>
      <c r="B186" s="10">
        <v>16078</v>
      </c>
      <c r="C186" s="11" t="s">
        <v>3047</v>
      </c>
      <c r="D186" s="12" t="s">
        <v>3552</v>
      </c>
      <c r="E186" s="15">
        <v>149212.99</v>
      </c>
      <c r="F186" s="14"/>
      <c r="G186" s="12" t="s">
        <v>3046</v>
      </c>
      <c r="H186" s="17"/>
      <c r="I186" s="16"/>
    </row>
    <row r="187" spans="1:9" s="18" customFormat="1" ht="12.2" customHeight="1" x14ac:dyDescent="0.25">
      <c r="A187" s="9">
        <v>43417</v>
      </c>
      <c r="B187" s="10">
        <v>23877</v>
      </c>
      <c r="C187" s="11" t="s">
        <v>3127</v>
      </c>
      <c r="D187" s="12" t="s">
        <v>2230</v>
      </c>
      <c r="E187" s="15">
        <v>2000</v>
      </c>
      <c r="F187" s="14">
        <v>12068.75</v>
      </c>
      <c r="G187" s="12"/>
      <c r="H187" s="17"/>
      <c r="I187" s="16"/>
    </row>
    <row r="188" spans="1:9" s="18" customFormat="1" ht="12.2" customHeight="1" x14ac:dyDescent="0.25">
      <c r="A188" s="9">
        <v>43417</v>
      </c>
      <c r="B188" s="10">
        <v>12743</v>
      </c>
      <c r="C188" s="11" t="s">
        <v>3140</v>
      </c>
      <c r="D188" s="12" t="s">
        <v>361</v>
      </c>
      <c r="E188" s="15">
        <v>2916</v>
      </c>
      <c r="F188" s="14">
        <v>5621</v>
      </c>
      <c r="G188" s="12"/>
      <c r="H188" s="17"/>
      <c r="I188" s="16"/>
    </row>
    <row r="189" spans="1:9" s="18" customFormat="1" ht="12.2" customHeight="1" x14ac:dyDescent="0.25">
      <c r="A189" s="9">
        <v>43417</v>
      </c>
      <c r="B189" s="10">
        <v>13180</v>
      </c>
      <c r="C189" s="11" t="s">
        <v>3141</v>
      </c>
      <c r="D189" s="12" t="s">
        <v>362</v>
      </c>
      <c r="E189" s="15">
        <v>88.5</v>
      </c>
      <c r="F189" s="14">
        <v>395.82</v>
      </c>
      <c r="G189" s="12"/>
      <c r="H189" s="17"/>
      <c r="I189" s="16"/>
    </row>
    <row r="190" spans="1:9" s="18" customFormat="1" ht="12.2" customHeight="1" x14ac:dyDescent="0.25">
      <c r="A190" s="9">
        <v>43417</v>
      </c>
      <c r="B190" s="10">
        <v>24905</v>
      </c>
      <c r="C190" s="11" t="s">
        <v>3127</v>
      </c>
      <c r="D190" s="12" t="s">
        <v>370</v>
      </c>
      <c r="E190" s="15">
        <v>1000</v>
      </c>
      <c r="F190" s="14">
        <v>1000</v>
      </c>
      <c r="G190" s="12"/>
      <c r="H190" s="17"/>
      <c r="I190" s="16"/>
    </row>
    <row r="191" spans="1:9" s="18" customFormat="1" ht="12.2" customHeight="1" x14ac:dyDescent="0.25">
      <c r="A191" s="9">
        <v>43417</v>
      </c>
      <c r="B191" s="10">
        <v>24852</v>
      </c>
      <c r="C191" s="11" t="s">
        <v>3136</v>
      </c>
      <c r="D191" s="12" t="s">
        <v>2395</v>
      </c>
      <c r="E191" s="15">
        <v>1026.04</v>
      </c>
      <c r="F191" s="14">
        <v>1026.04</v>
      </c>
      <c r="G191" s="12"/>
      <c r="H191" s="17"/>
      <c r="I191" s="16"/>
    </row>
    <row r="192" spans="1:9" s="18" customFormat="1" ht="12.2" customHeight="1" x14ac:dyDescent="0.25">
      <c r="A192" s="9">
        <v>43417</v>
      </c>
      <c r="B192" s="10">
        <v>24083</v>
      </c>
      <c r="C192" s="11" t="s">
        <v>3136</v>
      </c>
      <c r="D192" s="12" t="s">
        <v>3114</v>
      </c>
      <c r="E192" s="15">
        <v>5.72</v>
      </c>
      <c r="F192" s="14">
        <v>106.42999999999999</v>
      </c>
      <c r="G192" s="12"/>
      <c r="H192" s="17"/>
      <c r="I192" s="16"/>
    </row>
    <row r="193" spans="1:9" s="18" customFormat="1" ht="12.2" customHeight="1" x14ac:dyDescent="0.25">
      <c r="A193" s="9">
        <v>43417</v>
      </c>
      <c r="B193" s="10">
        <v>12863</v>
      </c>
      <c r="C193" s="11" t="s">
        <v>3140</v>
      </c>
      <c r="D193" s="12" t="s">
        <v>1104</v>
      </c>
      <c r="E193" s="15">
        <v>2264.6100000000006</v>
      </c>
      <c r="F193" s="14">
        <v>2264.6100000000006</v>
      </c>
      <c r="G193" s="12"/>
      <c r="H193" s="17"/>
      <c r="I193" s="16"/>
    </row>
    <row r="194" spans="1:9" s="18" customFormat="1" ht="12.2" customHeight="1" x14ac:dyDescent="0.25">
      <c r="A194" s="9">
        <v>43417</v>
      </c>
      <c r="B194" s="10">
        <v>14494</v>
      </c>
      <c r="C194" s="11" t="s">
        <v>3127</v>
      </c>
      <c r="D194" s="12" t="s">
        <v>374</v>
      </c>
      <c r="E194" s="15">
        <v>710</v>
      </c>
      <c r="F194" s="14">
        <v>5595</v>
      </c>
      <c r="G194" s="12"/>
      <c r="H194" s="17"/>
      <c r="I194" s="16"/>
    </row>
    <row r="195" spans="1:9" s="18" customFormat="1" ht="12.2" customHeight="1" x14ac:dyDescent="0.25">
      <c r="A195" s="9">
        <v>43417</v>
      </c>
      <c r="B195" s="10">
        <v>25988</v>
      </c>
      <c r="C195" s="11" t="s">
        <v>3140</v>
      </c>
      <c r="D195" s="12" t="s">
        <v>2637</v>
      </c>
      <c r="E195" s="15">
        <v>324.12</v>
      </c>
      <c r="F195" s="14">
        <v>2022.73</v>
      </c>
      <c r="G195" s="12"/>
      <c r="H195" s="17"/>
      <c r="I195" s="16"/>
    </row>
    <row r="196" spans="1:9" s="18" customFormat="1" ht="12.2" customHeight="1" x14ac:dyDescent="0.25">
      <c r="A196" s="9">
        <v>43417</v>
      </c>
      <c r="B196" s="23">
        <v>11916</v>
      </c>
      <c r="C196" s="11" t="s">
        <v>3128</v>
      </c>
      <c r="D196" s="12" t="s">
        <v>987</v>
      </c>
      <c r="E196" s="70">
        <v>322.2</v>
      </c>
      <c r="F196" s="14">
        <v>370.21999999999997</v>
      </c>
      <c r="G196" s="12"/>
      <c r="H196" s="17"/>
      <c r="I196" s="16"/>
    </row>
    <row r="197" spans="1:9" s="18" customFormat="1" ht="12.2" customHeight="1" x14ac:dyDescent="0.25">
      <c r="A197" s="9">
        <v>43417</v>
      </c>
      <c r="B197" s="23">
        <v>24393</v>
      </c>
      <c r="C197" s="11" t="s">
        <v>3127</v>
      </c>
      <c r="D197" s="12" t="s">
        <v>2331</v>
      </c>
      <c r="E197" s="70">
        <v>420</v>
      </c>
      <c r="F197" s="14">
        <v>6890</v>
      </c>
      <c r="G197" s="12"/>
      <c r="H197" s="17"/>
      <c r="I197" s="16"/>
    </row>
    <row r="198" spans="1:9" s="18" customFormat="1" ht="12.2" customHeight="1" x14ac:dyDescent="0.25">
      <c r="A198" s="9">
        <v>43417</v>
      </c>
      <c r="B198" s="10">
        <v>24895</v>
      </c>
      <c r="C198" s="11" t="s">
        <v>3128</v>
      </c>
      <c r="D198" s="12" t="s">
        <v>2403</v>
      </c>
      <c r="E198" s="15">
        <v>241.07</v>
      </c>
      <c r="F198" s="14">
        <v>241.07</v>
      </c>
      <c r="G198" s="12"/>
      <c r="H198" s="17"/>
      <c r="I198" s="16"/>
    </row>
    <row r="199" spans="1:9" s="18" customFormat="1" ht="12.2" customHeight="1" x14ac:dyDescent="0.25">
      <c r="A199" s="9">
        <v>43417</v>
      </c>
      <c r="B199" s="10">
        <v>13968</v>
      </c>
      <c r="C199" s="11" t="s">
        <v>3140</v>
      </c>
      <c r="D199" s="12" t="s">
        <v>1292</v>
      </c>
      <c r="E199" s="15">
        <v>5779.1</v>
      </c>
      <c r="F199" s="14">
        <v>25347.480000000003</v>
      </c>
      <c r="G199" s="12"/>
      <c r="H199" s="17"/>
      <c r="I199" s="16"/>
    </row>
    <row r="200" spans="1:9" s="18" customFormat="1" ht="12.2" customHeight="1" x14ac:dyDescent="0.25">
      <c r="A200" s="9">
        <v>43417</v>
      </c>
      <c r="B200" s="10">
        <v>11458</v>
      </c>
      <c r="C200" s="11" t="s">
        <v>3127</v>
      </c>
      <c r="D200" s="12" t="s">
        <v>380</v>
      </c>
      <c r="E200" s="15">
        <v>5641.25</v>
      </c>
      <c r="F200" s="14">
        <v>9816.25</v>
      </c>
      <c r="G200" s="12"/>
      <c r="H200" s="17"/>
      <c r="I200" s="16"/>
    </row>
    <row r="201" spans="1:9" s="18" customFormat="1" ht="12.2" customHeight="1" x14ac:dyDescent="0.25">
      <c r="A201" s="9">
        <v>43417</v>
      </c>
      <c r="B201" s="10">
        <v>26398</v>
      </c>
      <c r="C201" s="11" t="s">
        <v>3143</v>
      </c>
      <c r="D201" s="12" t="s">
        <v>382</v>
      </c>
      <c r="E201" s="15">
        <v>310</v>
      </c>
      <c r="F201" s="14">
        <v>620</v>
      </c>
      <c r="G201" s="12"/>
      <c r="H201" s="17"/>
      <c r="I201" s="16"/>
    </row>
    <row r="202" spans="1:9" s="18" customFormat="1" ht="12.2" customHeight="1" x14ac:dyDescent="0.25">
      <c r="A202" s="9">
        <v>43417</v>
      </c>
      <c r="B202" s="10">
        <v>10292</v>
      </c>
      <c r="C202" s="11" t="s">
        <v>3140</v>
      </c>
      <c r="D202" s="12" t="s">
        <v>384</v>
      </c>
      <c r="E202" s="15">
        <v>1711.92</v>
      </c>
      <c r="F202" s="14">
        <v>2243.33</v>
      </c>
      <c r="G202" s="12"/>
      <c r="H202" s="17"/>
      <c r="I202" s="16"/>
    </row>
    <row r="203" spans="1:9" s="18" customFormat="1" ht="12.2" customHeight="1" x14ac:dyDescent="0.25">
      <c r="A203" s="9">
        <v>43417</v>
      </c>
      <c r="B203" s="10">
        <v>12133</v>
      </c>
      <c r="C203" s="11" t="s">
        <v>3127</v>
      </c>
      <c r="D203" s="12" t="s">
        <v>385</v>
      </c>
      <c r="E203" s="15">
        <v>2000</v>
      </c>
      <c r="F203" s="14">
        <v>7890</v>
      </c>
      <c r="G203" s="12"/>
      <c r="H203" s="17"/>
      <c r="I203" s="16"/>
    </row>
    <row r="204" spans="1:9" s="18" customFormat="1" ht="12.2" customHeight="1" x14ac:dyDescent="0.25">
      <c r="A204" s="9">
        <v>43417</v>
      </c>
      <c r="B204" s="10">
        <v>27237</v>
      </c>
      <c r="C204" s="11" t="s">
        <v>3136</v>
      </c>
      <c r="D204" s="12" t="s">
        <v>2990</v>
      </c>
      <c r="E204" s="15">
        <v>500</v>
      </c>
      <c r="F204" s="14">
        <v>500</v>
      </c>
      <c r="G204" s="12"/>
      <c r="H204" s="17"/>
      <c r="I204" s="16"/>
    </row>
    <row r="205" spans="1:9" s="18" customFormat="1" ht="12.2" customHeight="1" x14ac:dyDescent="0.25">
      <c r="A205" s="9">
        <v>43417</v>
      </c>
      <c r="B205" s="10">
        <v>11551</v>
      </c>
      <c r="C205" s="11" t="s">
        <v>3127</v>
      </c>
      <c r="D205" s="12" t="s">
        <v>391</v>
      </c>
      <c r="E205" s="15">
        <v>3100</v>
      </c>
      <c r="F205" s="14">
        <v>8265</v>
      </c>
      <c r="G205" s="12"/>
      <c r="H205" s="17"/>
      <c r="I205" s="16"/>
    </row>
    <row r="206" spans="1:9" s="18" customFormat="1" ht="12.2" customHeight="1" x14ac:dyDescent="0.25">
      <c r="A206" s="9">
        <v>43417</v>
      </c>
      <c r="B206" s="10">
        <v>23717</v>
      </c>
      <c r="C206" s="11" t="s">
        <v>3141</v>
      </c>
      <c r="D206" s="12" t="s">
        <v>394</v>
      </c>
      <c r="E206" s="15">
        <v>75485.8</v>
      </c>
      <c r="F206" s="14">
        <v>128778.41</v>
      </c>
      <c r="G206" s="12"/>
      <c r="H206" s="17"/>
      <c r="I206" s="16"/>
    </row>
    <row r="207" spans="1:9" s="18" customFormat="1" ht="12.2" customHeight="1" x14ac:dyDescent="0.25">
      <c r="A207" s="9">
        <v>43417</v>
      </c>
      <c r="B207" s="10">
        <v>11235</v>
      </c>
      <c r="C207" s="11" t="s">
        <v>3128</v>
      </c>
      <c r="D207" s="12" t="s">
        <v>400</v>
      </c>
      <c r="E207" s="15">
        <v>943.94</v>
      </c>
      <c r="F207" s="14">
        <v>943.94</v>
      </c>
      <c r="G207" s="12"/>
      <c r="H207" s="17"/>
      <c r="I207" s="16"/>
    </row>
    <row r="208" spans="1:9" s="18" customFormat="1" ht="12.2" customHeight="1" x14ac:dyDescent="0.25">
      <c r="A208" s="9">
        <v>43412</v>
      </c>
      <c r="B208" s="10">
        <v>16078</v>
      </c>
      <c r="C208" s="11" t="s">
        <v>3047</v>
      </c>
      <c r="D208" s="12" t="s">
        <v>3486</v>
      </c>
      <c r="E208" s="15">
        <v>75</v>
      </c>
      <c r="F208" s="14"/>
      <c r="G208" s="12" t="s">
        <v>3046</v>
      </c>
      <c r="H208" s="17"/>
      <c r="I208" s="16"/>
    </row>
    <row r="209" spans="1:9" s="18" customFormat="1" ht="12.2" customHeight="1" x14ac:dyDescent="0.25">
      <c r="A209" s="9">
        <v>43417</v>
      </c>
      <c r="B209" s="10">
        <v>24140</v>
      </c>
      <c r="C209" s="11" t="s">
        <v>3127</v>
      </c>
      <c r="D209" s="12" t="s">
        <v>2280</v>
      </c>
      <c r="E209" s="15">
        <v>750</v>
      </c>
      <c r="F209" s="14">
        <v>750</v>
      </c>
      <c r="G209" s="12"/>
      <c r="H209" s="17"/>
      <c r="I209" s="16"/>
    </row>
    <row r="210" spans="1:9" s="18" customFormat="1" ht="12.2" customHeight="1" x14ac:dyDescent="0.25">
      <c r="A210" s="9">
        <v>43417</v>
      </c>
      <c r="B210" s="10">
        <v>19374</v>
      </c>
      <c r="C210" s="11" t="s">
        <v>3127</v>
      </c>
      <c r="D210" s="12" t="s">
        <v>414</v>
      </c>
      <c r="E210" s="15">
        <v>1462.5</v>
      </c>
      <c r="F210" s="14">
        <v>3462.5</v>
      </c>
      <c r="G210" s="12"/>
      <c r="H210" s="17"/>
      <c r="I210" s="16"/>
    </row>
    <row r="211" spans="1:9" s="18" customFormat="1" ht="12.2" customHeight="1" x14ac:dyDescent="0.25">
      <c r="A211" s="9">
        <v>43417</v>
      </c>
      <c r="B211" s="10">
        <v>22710</v>
      </c>
      <c r="C211" s="11" t="s">
        <v>3127</v>
      </c>
      <c r="D211" s="12" t="s">
        <v>417</v>
      </c>
      <c r="E211" s="15">
        <v>1950</v>
      </c>
      <c r="F211" s="14">
        <v>4550</v>
      </c>
      <c r="G211" s="12"/>
      <c r="H211" s="17"/>
      <c r="I211" s="16"/>
    </row>
    <row r="212" spans="1:9" s="18" customFormat="1" ht="12.2" customHeight="1" x14ac:dyDescent="0.25">
      <c r="A212" s="9">
        <v>43417</v>
      </c>
      <c r="B212" s="10">
        <v>13307</v>
      </c>
      <c r="C212" s="11" t="s">
        <v>3140</v>
      </c>
      <c r="D212" s="12" t="s">
        <v>420</v>
      </c>
      <c r="E212" s="15">
        <v>737.34</v>
      </c>
      <c r="F212" s="14">
        <v>44070.46</v>
      </c>
      <c r="G212" s="12"/>
      <c r="H212" s="17"/>
      <c r="I212" s="16"/>
    </row>
    <row r="213" spans="1:9" s="18" customFormat="1" ht="12.2" customHeight="1" x14ac:dyDescent="0.25">
      <c r="A213" s="9">
        <v>43417</v>
      </c>
      <c r="B213" s="10">
        <v>24737</v>
      </c>
      <c r="C213" s="11" t="s">
        <v>3140</v>
      </c>
      <c r="D213" s="12" t="s">
        <v>423</v>
      </c>
      <c r="E213" s="15">
        <v>63.92</v>
      </c>
      <c r="F213" s="14">
        <v>1441.3400000000001</v>
      </c>
      <c r="G213" s="12"/>
      <c r="H213" s="17"/>
      <c r="I213" s="16"/>
    </row>
    <row r="214" spans="1:9" s="18" customFormat="1" ht="12.2" customHeight="1" x14ac:dyDescent="0.25">
      <c r="A214" s="9">
        <v>43417</v>
      </c>
      <c r="B214" s="10">
        <v>12242</v>
      </c>
      <c r="C214" s="11" t="s">
        <v>3127</v>
      </c>
      <c r="D214" s="12" t="s">
        <v>424</v>
      </c>
      <c r="E214" s="15">
        <v>2000</v>
      </c>
      <c r="F214" s="14">
        <v>6237.5</v>
      </c>
      <c r="G214" s="12"/>
      <c r="H214" s="17"/>
      <c r="I214" s="16"/>
    </row>
    <row r="215" spans="1:9" s="18" customFormat="1" ht="12.2" customHeight="1" x14ac:dyDescent="0.25">
      <c r="A215" s="9">
        <v>43413</v>
      </c>
      <c r="B215" s="10">
        <v>13251</v>
      </c>
      <c r="C215" s="11" t="s">
        <v>3073</v>
      </c>
      <c r="D215" s="12" t="s">
        <v>3125</v>
      </c>
      <c r="E215" s="15">
        <v>25048.2</v>
      </c>
      <c r="F215" s="14">
        <v>74880.600000000006</v>
      </c>
      <c r="G215" s="12" t="s">
        <v>3072</v>
      </c>
      <c r="H215" s="17"/>
      <c r="I215" s="16"/>
    </row>
    <row r="216" spans="1:9" s="18" customFormat="1" ht="12.2" customHeight="1" x14ac:dyDescent="0.25">
      <c r="A216" s="9">
        <v>43413</v>
      </c>
      <c r="B216" s="10">
        <v>13251</v>
      </c>
      <c r="C216" s="11" t="s">
        <v>3073</v>
      </c>
      <c r="D216" s="12" t="s">
        <v>3125</v>
      </c>
      <c r="E216" s="15">
        <v>1160</v>
      </c>
      <c r="F216" s="14">
        <v>76040.600000000006</v>
      </c>
      <c r="G216" s="12" t="s">
        <v>3072</v>
      </c>
      <c r="H216" s="17"/>
      <c r="I216" s="16"/>
    </row>
    <row r="217" spans="1:9" s="18" customFormat="1" ht="12.2" customHeight="1" x14ac:dyDescent="0.25">
      <c r="A217" s="9">
        <v>43417</v>
      </c>
      <c r="B217" s="10">
        <v>12396</v>
      </c>
      <c r="C217" s="11" t="s">
        <v>3134</v>
      </c>
      <c r="D217" s="12" t="s">
        <v>1048</v>
      </c>
      <c r="E217" s="15">
        <v>1235</v>
      </c>
      <c r="F217" s="14">
        <v>1912</v>
      </c>
      <c r="G217" s="12"/>
      <c r="H217" s="17"/>
      <c r="I217" s="16"/>
    </row>
    <row r="218" spans="1:9" s="18" customFormat="1" ht="12.2" customHeight="1" x14ac:dyDescent="0.25">
      <c r="A218" s="9">
        <v>43417</v>
      </c>
      <c r="B218" s="23">
        <v>14126</v>
      </c>
      <c r="C218" s="11" t="s">
        <v>3140</v>
      </c>
      <c r="D218" s="12" t="s">
        <v>426</v>
      </c>
      <c r="E218" s="70">
        <v>59.670000000000009</v>
      </c>
      <c r="F218" s="14">
        <v>915.09999999999991</v>
      </c>
      <c r="G218" s="12"/>
      <c r="H218" s="17"/>
      <c r="I218" s="16"/>
    </row>
    <row r="219" spans="1:9" s="18" customFormat="1" ht="12.2" customHeight="1" x14ac:dyDescent="0.25">
      <c r="A219" s="9">
        <v>43417</v>
      </c>
      <c r="B219" s="10">
        <v>21427</v>
      </c>
      <c r="C219" s="11" t="s">
        <v>3141</v>
      </c>
      <c r="D219" s="12" t="s">
        <v>1890</v>
      </c>
      <c r="E219" s="15">
        <v>7755</v>
      </c>
      <c r="F219" s="14">
        <v>8555</v>
      </c>
      <c r="G219" s="12"/>
      <c r="H219" s="17"/>
      <c r="I219" s="16"/>
    </row>
    <row r="220" spans="1:9" s="18" customFormat="1" ht="12.2" customHeight="1" x14ac:dyDescent="0.25">
      <c r="A220" s="9">
        <v>43417</v>
      </c>
      <c r="B220" s="10">
        <v>14232</v>
      </c>
      <c r="C220" s="11" t="s">
        <v>3140</v>
      </c>
      <c r="D220" s="12" t="s">
        <v>1341</v>
      </c>
      <c r="E220" s="15">
        <v>463</v>
      </c>
      <c r="F220" s="14">
        <v>473</v>
      </c>
      <c r="G220" s="12"/>
      <c r="H220" s="17"/>
      <c r="I220" s="16"/>
    </row>
    <row r="221" spans="1:9" s="18" customFormat="1" ht="12.2" customHeight="1" x14ac:dyDescent="0.25">
      <c r="A221" s="9">
        <v>43417</v>
      </c>
      <c r="B221" s="10">
        <v>14540</v>
      </c>
      <c r="C221" s="11" t="s">
        <v>3127</v>
      </c>
      <c r="D221" s="12" t="s">
        <v>431</v>
      </c>
      <c r="E221" s="15">
        <v>2000</v>
      </c>
      <c r="F221" s="14">
        <v>9323.75</v>
      </c>
      <c r="G221" s="12"/>
      <c r="H221" s="17"/>
      <c r="I221" s="16"/>
    </row>
    <row r="222" spans="1:9" s="18" customFormat="1" ht="12.2" customHeight="1" x14ac:dyDescent="0.25">
      <c r="A222" s="9">
        <v>43413</v>
      </c>
      <c r="B222" s="10">
        <v>18364</v>
      </c>
      <c r="C222" s="11" t="s">
        <v>3073</v>
      </c>
      <c r="D222" s="12" t="s">
        <v>432</v>
      </c>
      <c r="E222" s="15">
        <v>504.46</v>
      </c>
      <c r="F222" s="14">
        <v>1513.38</v>
      </c>
      <c r="G222" s="12" t="s">
        <v>3072</v>
      </c>
      <c r="H222" s="17"/>
      <c r="I222" s="16"/>
    </row>
    <row r="223" spans="1:9" s="18" customFormat="1" ht="12.2" customHeight="1" x14ac:dyDescent="0.25">
      <c r="A223" s="9">
        <v>43417</v>
      </c>
      <c r="B223" s="10">
        <v>11085</v>
      </c>
      <c r="C223" s="11" t="s">
        <v>3140</v>
      </c>
      <c r="D223" s="12" t="s">
        <v>875</v>
      </c>
      <c r="E223" s="15">
        <v>54</v>
      </c>
      <c r="F223" s="14">
        <v>5768</v>
      </c>
      <c r="G223" s="12"/>
      <c r="H223" s="17"/>
      <c r="I223" s="16"/>
    </row>
    <row r="224" spans="1:9" s="18" customFormat="1" ht="12.2" customHeight="1" x14ac:dyDescent="0.25">
      <c r="A224" s="9">
        <v>43417</v>
      </c>
      <c r="B224" s="10">
        <v>26162</v>
      </c>
      <c r="C224" s="11" t="s">
        <v>3140</v>
      </c>
      <c r="D224" s="12" t="s">
        <v>2675</v>
      </c>
      <c r="E224" s="15">
        <v>307.02999999999997</v>
      </c>
      <c r="F224" s="14">
        <v>7997.75</v>
      </c>
      <c r="G224" s="12"/>
      <c r="H224" s="17"/>
      <c r="I224" s="16"/>
    </row>
    <row r="225" spans="1:9" s="18" customFormat="1" ht="12.2" customHeight="1" x14ac:dyDescent="0.25">
      <c r="A225" s="9">
        <v>43417</v>
      </c>
      <c r="B225" s="10">
        <v>12312</v>
      </c>
      <c r="C225" s="11" t="s">
        <v>3127</v>
      </c>
      <c r="D225" s="12" t="s">
        <v>435</v>
      </c>
      <c r="E225" s="15">
        <v>750</v>
      </c>
      <c r="F225" s="14">
        <v>4802.5</v>
      </c>
      <c r="G225" s="12"/>
      <c r="H225" s="17"/>
      <c r="I225" s="16"/>
    </row>
    <row r="226" spans="1:9" s="18" customFormat="1" ht="12.2" customHeight="1" x14ac:dyDescent="0.25">
      <c r="A226" s="9">
        <v>43417</v>
      </c>
      <c r="B226" s="10">
        <v>12993</v>
      </c>
      <c r="C226" s="11" t="s">
        <v>3140</v>
      </c>
      <c r="D226" s="12" t="s">
        <v>442</v>
      </c>
      <c r="E226" s="15">
        <v>9612.18</v>
      </c>
      <c r="F226" s="14">
        <v>136212.62</v>
      </c>
      <c r="G226" s="12"/>
      <c r="H226" s="17"/>
      <c r="I226" s="16"/>
    </row>
    <row r="227" spans="1:9" s="18" customFormat="1" ht="12.2" customHeight="1" x14ac:dyDescent="0.25">
      <c r="A227" s="9">
        <v>43417</v>
      </c>
      <c r="B227" s="10">
        <v>25410</v>
      </c>
      <c r="C227" s="11" t="s">
        <v>3141</v>
      </c>
      <c r="D227" s="12" t="s">
        <v>443</v>
      </c>
      <c r="E227" s="15">
        <v>19.5</v>
      </c>
      <c r="F227" s="14">
        <v>99.45</v>
      </c>
      <c r="G227" s="12"/>
      <c r="H227" s="17"/>
      <c r="I227" s="16"/>
    </row>
    <row r="228" spans="1:9" s="18" customFormat="1" ht="12.2" customHeight="1" x14ac:dyDescent="0.25">
      <c r="A228" s="9">
        <v>43413</v>
      </c>
      <c r="B228" s="10">
        <v>16081</v>
      </c>
      <c r="C228" s="11" t="s">
        <v>3073</v>
      </c>
      <c r="D228" s="12" t="s">
        <v>444</v>
      </c>
      <c r="E228" s="15">
        <v>191.13</v>
      </c>
      <c r="F228" s="14">
        <v>573.39</v>
      </c>
      <c r="G228" s="12" t="s">
        <v>3072</v>
      </c>
      <c r="H228" s="17"/>
      <c r="I228" s="16"/>
    </row>
    <row r="229" spans="1:9" s="18" customFormat="1" ht="12.2" customHeight="1" x14ac:dyDescent="0.25">
      <c r="A229" s="9">
        <v>43417</v>
      </c>
      <c r="B229" s="10">
        <v>14408</v>
      </c>
      <c r="C229" s="11" t="s">
        <v>3140</v>
      </c>
      <c r="D229" s="12" t="s">
        <v>450</v>
      </c>
      <c r="E229" s="15">
        <v>568.74000000000012</v>
      </c>
      <c r="F229" s="14">
        <v>1683.75</v>
      </c>
      <c r="G229" s="12"/>
      <c r="H229" s="17"/>
      <c r="I229" s="16"/>
    </row>
    <row r="230" spans="1:9" s="18" customFormat="1" ht="12.2" customHeight="1" x14ac:dyDescent="0.25">
      <c r="A230" s="9">
        <v>43417</v>
      </c>
      <c r="B230" s="10">
        <v>19825</v>
      </c>
      <c r="C230" s="11" t="s">
        <v>3128</v>
      </c>
      <c r="D230" s="12" t="s">
        <v>1762</v>
      </c>
      <c r="E230" s="15">
        <v>72</v>
      </c>
      <c r="F230" s="14">
        <v>72</v>
      </c>
      <c r="G230" s="12"/>
      <c r="H230" s="17"/>
      <c r="I230" s="16"/>
    </row>
    <row r="231" spans="1:9" s="18" customFormat="1" ht="12.2" customHeight="1" x14ac:dyDescent="0.25">
      <c r="A231" s="9">
        <v>43417</v>
      </c>
      <c r="B231" s="10">
        <v>25463</v>
      </c>
      <c r="C231" s="11" t="s">
        <v>3140</v>
      </c>
      <c r="D231" s="12" t="s">
        <v>2528</v>
      </c>
      <c r="E231" s="15">
        <v>229.5</v>
      </c>
      <c r="F231" s="14">
        <v>900.5</v>
      </c>
      <c r="G231" s="12"/>
      <c r="H231" s="17"/>
      <c r="I231" s="16"/>
    </row>
    <row r="232" spans="1:9" s="18" customFormat="1" ht="12.2" customHeight="1" x14ac:dyDescent="0.25">
      <c r="A232" s="9">
        <v>43412</v>
      </c>
      <c r="B232" s="10">
        <v>16078</v>
      </c>
      <c r="C232" s="11" t="s">
        <v>3047</v>
      </c>
      <c r="D232" s="12" t="s">
        <v>3547</v>
      </c>
      <c r="E232" s="15">
        <v>1</v>
      </c>
      <c r="F232" s="14"/>
      <c r="G232" s="12" t="s">
        <v>3046</v>
      </c>
      <c r="H232" s="17"/>
      <c r="I232" s="16"/>
    </row>
    <row r="233" spans="1:9" s="18" customFormat="1" ht="12.2" customHeight="1" x14ac:dyDescent="0.25">
      <c r="A233" s="9">
        <v>43417</v>
      </c>
      <c r="B233" s="10">
        <v>22606</v>
      </c>
      <c r="C233" s="11" t="s">
        <v>3143</v>
      </c>
      <c r="D233" s="12" t="s">
        <v>2037</v>
      </c>
      <c r="E233" s="15">
        <v>1550</v>
      </c>
      <c r="F233" s="14">
        <v>8680</v>
      </c>
      <c r="G233" s="12"/>
      <c r="H233" s="17"/>
      <c r="I233" s="16"/>
    </row>
    <row r="234" spans="1:9" s="18" customFormat="1" ht="12.2" customHeight="1" x14ac:dyDescent="0.25">
      <c r="A234" s="9">
        <v>43417</v>
      </c>
      <c r="B234" s="10">
        <v>16385</v>
      </c>
      <c r="C234" s="11" t="s">
        <v>3141</v>
      </c>
      <c r="D234" s="12" t="s">
        <v>1508</v>
      </c>
      <c r="E234" s="15">
        <v>32865</v>
      </c>
      <c r="F234" s="14">
        <v>32865</v>
      </c>
      <c r="G234" s="12"/>
      <c r="H234" s="17"/>
      <c r="I234" s="16"/>
    </row>
    <row r="235" spans="1:9" s="18" customFormat="1" ht="12.2" customHeight="1" x14ac:dyDescent="0.25">
      <c r="A235" s="9">
        <v>43417</v>
      </c>
      <c r="B235" s="10">
        <v>23619</v>
      </c>
      <c r="C235" s="11" t="s">
        <v>3140</v>
      </c>
      <c r="D235" s="12" t="s">
        <v>2181</v>
      </c>
      <c r="E235" s="15">
        <v>3780</v>
      </c>
      <c r="F235" s="14">
        <v>13975</v>
      </c>
      <c r="G235" s="12"/>
      <c r="H235" s="17"/>
      <c r="I235" s="16"/>
    </row>
    <row r="236" spans="1:9" s="18" customFormat="1" ht="12.2" customHeight="1" x14ac:dyDescent="0.25">
      <c r="A236" s="9">
        <v>43417</v>
      </c>
      <c r="B236" s="10">
        <v>18808</v>
      </c>
      <c r="C236" s="11" t="s">
        <v>3127</v>
      </c>
      <c r="D236" s="12" t="s">
        <v>3571</v>
      </c>
      <c r="E236" s="15">
        <v>3700</v>
      </c>
      <c r="F236" s="14">
        <v>7400</v>
      </c>
      <c r="G236" s="12"/>
      <c r="H236" s="17"/>
      <c r="I236" s="16"/>
    </row>
    <row r="237" spans="1:9" s="18" customFormat="1" ht="12.2" customHeight="1" x14ac:dyDescent="0.25">
      <c r="A237" s="9">
        <v>43417</v>
      </c>
      <c r="B237" s="10">
        <v>21022</v>
      </c>
      <c r="C237" s="11" t="s">
        <v>3141</v>
      </c>
      <c r="D237" s="12" t="s">
        <v>462</v>
      </c>
      <c r="E237" s="15">
        <v>5492.71</v>
      </c>
      <c r="F237" s="14">
        <v>38741.53</v>
      </c>
      <c r="G237" s="12"/>
      <c r="H237" s="17"/>
      <c r="I237" s="16"/>
    </row>
    <row r="238" spans="1:9" s="18" customFormat="1" ht="12.2" customHeight="1" x14ac:dyDescent="0.25">
      <c r="A238" s="9">
        <v>43417</v>
      </c>
      <c r="B238" s="10">
        <v>12112</v>
      </c>
      <c r="C238" s="11" t="s">
        <v>3128</v>
      </c>
      <c r="D238" s="12" t="s">
        <v>465</v>
      </c>
      <c r="E238" s="15">
        <v>482.32</v>
      </c>
      <c r="F238" s="14">
        <v>749.7</v>
      </c>
      <c r="G238" s="12"/>
      <c r="H238" s="17"/>
      <c r="I238" s="16"/>
    </row>
    <row r="239" spans="1:9" s="18" customFormat="1" ht="12.2" customHeight="1" x14ac:dyDescent="0.25">
      <c r="A239" s="9">
        <v>43417</v>
      </c>
      <c r="B239" s="10">
        <v>18400</v>
      </c>
      <c r="C239" s="11" t="s">
        <v>3140</v>
      </c>
      <c r="D239" s="12" t="s">
        <v>466</v>
      </c>
      <c r="E239" s="15">
        <v>213.26</v>
      </c>
      <c r="F239" s="14">
        <v>5458.89</v>
      </c>
      <c r="G239" s="12"/>
      <c r="H239" s="17"/>
      <c r="I239" s="16"/>
    </row>
    <row r="240" spans="1:9" s="18" customFormat="1" ht="12.2" customHeight="1" x14ac:dyDescent="0.25">
      <c r="A240" s="9">
        <v>43413</v>
      </c>
      <c r="B240" s="10">
        <v>16007</v>
      </c>
      <c r="C240" s="11" t="s">
        <v>3073</v>
      </c>
      <c r="D240" s="12" t="s">
        <v>467</v>
      </c>
      <c r="E240" s="15">
        <v>4057.38</v>
      </c>
      <c r="F240" s="14">
        <v>11285.98</v>
      </c>
      <c r="G240" s="12" t="s">
        <v>3072</v>
      </c>
      <c r="H240" s="17"/>
      <c r="I240" s="16"/>
    </row>
    <row r="241" spans="1:9" s="18" customFormat="1" ht="12.2" customHeight="1" x14ac:dyDescent="0.25">
      <c r="A241" s="9">
        <v>43417</v>
      </c>
      <c r="B241" s="10">
        <v>23332</v>
      </c>
      <c r="C241" s="11" t="s">
        <v>3140</v>
      </c>
      <c r="D241" s="12" t="s">
        <v>2137</v>
      </c>
      <c r="E241" s="15">
        <v>100.96</v>
      </c>
      <c r="F241" s="14">
        <v>100.96</v>
      </c>
      <c r="G241" s="12"/>
      <c r="H241" s="17"/>
      <c r="I241" s="16"/>
    </row>
    <row r="242" spans="1:9" s="18" customFormat="1" ht="12.2" customHeight="1" x14ac:dyDescent="0.25">
      <c r="A242" s="9">
        <v>43417</v>
      </c>
      <c r="B242" s="10">
        <v>25168</v>
      </c>
      <c r="C242" s="11" t="s">
        <v>3140</v>
      </c>
      <c r="D242" s="12" t="s">
        <v>472</v>
      </c>
      <c r="E242" s="15">
        <v>46.76</v>
      </c>
      <c r="F242" s="14">
        <v>1146.75</v>
      </c>
      <c r="G242" s="12"/>
      <c r="H242" s="17"/>
      <c r="I242" s="16"/>
    </row>
    <row r="243" spans="1:9" s="18" customFormat="1" ht="12.2" customHeight="1" x14ac:dyDescent="0.25">
      <c r="A243" s="9">
        <v>43417</v>
      </c>
      <c r="B243" s="10">
        <v>12776</v>
      </c>
      <c r="C243" s="11" t="s">
        <v>3127</v>
      </c>
      <c r="D243" s="12" t="s">
        <v>1096</v>
      </c>
      <c r="E243" s="15">
        <v>1850</v>
      </c>
      <c r="F243" s="14">
        <v>2543.75</v>
      </c>
      <c r="G243" s="12"/>
      <c r="H243" s="17"/>
      <c r="I243" s="16"/>
    </row>
    <row r="244" spans="1:9" s="18" customFormat="1" ht="12.2" customHeight="1" x14ac:dyDescent="0.25">
      <c r="A244" s="9">
        <v>43417</v>
      </c>
      <c r="B244" s="10">
        <v>22918</v>
      </c>
      <c r="C244" s="11" t="s">
        <v>3140</v>
      </c>
      <c r="D244" s="12" t="s">
        <v>486</v>
      </c>
      <c r="E244" s="15">
        <v>2078.2799999999997</v>
      </c>
      <c r="F244" s="14">
        <v>4369.67</v>
      </c>
      <c r="G244" s="12"/>
      <c r="H244" s="17"/>
      <c r="I244" s="16"/>
    </row>
    <row r="245" spans="1:9" s="18" customFormat="1" ht="12.2" customHeight="1" x14ac:dyDescent="0.25">
      <c r="A245" s="9">
        <v>43417</v>
      </c>
      <c r="B245" s="10">
        <v>10992</v>
      </c>
      <c r="C245" s="11" t="s">
        <v>3140</v>
      </c>
      <c r="D245" s="12" t="s">
        <v>863</v>
      </c>
      <c r="E245" s="15">
        <v>6240.9</v>
      </c>
      <c r="F245" s="14">
        <v>17324.599999999999</v>
      </c>
      <c r="G245" s="12"/>
      <c r="H245" s="17"/>
      <c r="I245" s="16"/>
    </row>
    <row r="246" spans="1:9" s="18" customFormat="1" ht="12.2" customHeight="1" x14ac:dyDescent="0.25">
      <c r="A246" s="9">
        <v>43417</v>
      </c>
      <c r="B246" s="10">
        <v>26572</v>
      </c>
      <c r="C246" s="11" t="s">
        <v>3128</v>
      </c>
      <c r="D246" s="12" t="s">
        <v>2772</v>
      </c>
      <c r="E246" s="15">
        <v>175.70999999999998</v>
      </c>
      <c r="F246" s="14">
        <v>332.28999999999996</v>
      </c>
      <c r="G246" s="12"/>
      <c r="H246" s="17"/>
      <c r="I246" s="16"/>
    </row>
    <row r="247" spans="1:9" s="18" customFormat="1" ht="12.2" customHeight="1" x14ac:dyDescent="0.25">
      <c r="A247" s="9">
        <v>43417</v>
      </c>
      <c r="B247" s="10">
        <v>14788</v>
      </c>
      <c r="C247" s="11" t="s">
        <v>3141</v>
      </c>
      <c r="D247" s="12" t="s">
        <v>488</v>
      </c>
      <c r="E247" s="15">
        <v>132414.13</v>
      </c>
      <c r="F247" s="14">
        <v>225218.51</v>
      </c>
      <c r="G247" s="12"/>
      <c r="H247" s="17"/>
      <c r="I247" s="16"/>
    </row>
    <row r="248" spans="1:9" s="18" customFormat="1" ht="12.2" customHeight="1" x14ac:dyDescent="0.25">
      <c r="A248" s="9">
        <v>43417</v>
      </c>
      <c r="B248" s="10">
        <v>23178</v>
      </c>
      <c r="C248" s="11" t="s">
        <v>3141</v>
      </c>
      <c r="D248" s="12" t="s">
        <v>489</v>
      </c>
      <c r="E248" s="15">
        <v>1295</v>
      </c>
      <c r="F248" s="14">
        <v>2315</v>
      </c>
      <c r="G248" s="12"/>
      <c r="H248" s="17"/>
      <c r="I248" s="16"/>
    </row>
    <row r="249" spans="1:9" s="18" customFormat="1" ht="12.2" customHeight="1" x14ac:dyDescent="0.25">
      <c r="A249" s="9">
        <v>43417</v>
      </c>
      <c r="B249" s="10">
        <v>13633</v>
      </c>
      <c r="C249" s="11" t="s">
        <v>3141</v>
      </c>
      <c r="D249" s="12" t="s">
        <v>490</v>
      </c>
      <c r="E249" s="15">
        <v>800</v>
      </c>
      <c r="F249" s="14">
        <v>28364.61</v>
      </c>
      <c r="G249" s="12"/>
      <c r="H249" s="17"/>
      <c r="I249" s="16"/>
    </row>
    <row r="250" spans="1:9" s="18" customFormat="1" ht="12.2" customHeight="1" x14ac:dyDescent="0.25">
      <c r="A250" s="9">
        <v>43417</v>
      </c>
      <c r="B250" s="10">
        <v>14623</v>
      </c>
      <c r="C250" s="11" t="s">
        <v>3127</v>
      </c>
      <c r="D250" s="12" t="s">
        <v>1405</v>
      </c>
      <c r="E250" s="15">
        <v>675</v>
      </c>
      <c r="F250" s="14">
        <v>1387.5</v>
      </c>
      <c r="G250" s="12"/>
      <c r="H250" s="17"/>
      <c r="I250" s="16"/>
    </row>
    <row r="251" spans="1:9" s="18" customFormat="1" ht="12.2" customHeight="1" x14ac:dyDescent="0.25">
      <c r="A251" s="9">
        <v>43417</v>
      </c>
      <c r="B251" s="10">
        <v>24257</v>
      </c>
      <c r="C251" s="11" t="s">
        <v>3136</v>
      </c>
      <c r="D251" s="12" t="s">
        <v>2304</v>
      </c>
      <c r="E251" s="15">
        <v>500</v>
      </c>
      <c r="F251" s="14">
        <v>500</v>
      </c>
      <c r="G251" s="12"/>
      <c r="H251" s="17"/>
      <c r="I251" s="16"/>
    </row>
    <row r="252" spans="1:9" s="18" customFormat="1" ht="12.2" customHeight="1" x14ac:dyDescent="0.25">
      <c r="A252" s="9">
        <v>43417</v>
      </c>
      <c r="B252" s="10">
        <v>23161</v>
      </c>
      <c r="C252" s="11" t="s">
        <v>3128</v>
      </c>
      <c r="D252" s="12" t="s">
        <v>2108</v>
      </c>
      <c r="E252" s="15">
        <v>903.12</v>
      </c>
      <c r="F252" s="14">
        <v>903.12</v>
      </c>
      <c r="G252" s="12"/>
      <c r="H252" s="17"/>
      <c r="I252" s="16"/>
    </row>
    <row r="253" spans="1:9" s="18" customFormat="1" ht="12.2" customHeight="1" x14ac:dyDescent="0.25">
      <c r="A253" s="9">
        <v>43417</v>
      </c>
      <c r="B253" s="10">
        <v>25502</v>
      </c>
      <c r="C253" s="11" t="s">
        <v>3128</v>
      </c>
      <c r="D253" s="12" t="s">
        <v>2536</v>
      </c>
      <c r="E253" s="15">
        <v>29.98</v>
      </c>
      <c r="F253" s="14">
        <v>41.97</v>
      </c>
      <c r="G253" s="12"/>
      <c r="H253" s="17"/>
      <c r="I253" s="16"/>
    </row>
    <row r="254" spans="1:9" s="18" customFormat="1" ht="12.2" customHeight="1" x14ac:dyDescent="0.25">
      <c r="A254" s="9">
        <v>43417</v>
      </c>
      <c r="B254" s="10">
        <v>14980</v>
      </c>
      <c r="C254" s="11" t="s">
        <v>3140</v>
      </c>
      <c r="D254" s="12" t="s">
        <v>495</v>
      </c>
      <c r="E254" s="15">
        <v>134.78</v>
      </c>
      <c r="F254" s="14">
        <v>6821.36</v>
      </c>
      <c r="G254" s="12"/>
      <c r="H254" s="17"/>
      <c r="I254" s="16"/>
    </row>
    <row r="255" spans="1:9" s="18" customFormat="1" ht="12.2" customHeight="1" x14ac:dyDescent="0.25">
      <c r="A255" s="9">
        <v>43417</v>
      </c>
      <c r="B255" s="10">
        <v>19350</v>
      </c>
      <c r="C255" s="11" t="s">
        <v>3141</v>
      </c>
      <c r="D255" s="12" t="s">
        <v>497</v>
      </c>
      <c r="E255" s="15">
        <v>382.5</v>
      </c>
      <c r="F255" s="14">
        <v>502.5</v>
      </c>
      <c r="G255" s="12"/>
      <c r="H255" s="17"/>
      <c r="I255" s="16"/>
    </row>
    <row r="256" spans="1:9" s="18" customFormat="1" ht="12.2" customHeight="1" x14ac:dyDescent="0.25">
      <c r="A256" s="9">
        <v>43417</v>
      </c>
      <c r="B256" s="10">
        <v>21024</v>
      </c>
      <c r="C256" s="11" t="s">
        <v>3140</v>
      </c>
      <c r="D256" s="12" t="s">
        <v>500</v>
      </c>
      <c r="E256" s="15">
        <v>1166</v>
      </c>
      <c r="F256" s="14">
        <v>10983.47</v>
      </c>
      <c r="G256" s="12"/>
      <c r="H256" s="17"/>
      <c r="I256" s="16"/>
    </row>
    <row r="257" spans="1:9" s="18" customFormat="1" ht="12.2" customHeight="1" x14ac:dyDescent="0.25">
      <c r="A257" s="9">
        <v>43417</v>
      </c>
      <c r="B257" s="10">
        <v>25957</v>
      </c>
      <c r="C257" s="11" t="s">
        <v>3136</v>
      </c>
      <c r="D257" s="12" t="s">
        <v>501</v>
      </c>
      <c r="E257" s="15">
        <v>265.02</v>
      </c>
      <c r="F257" s="14">
        <v>265.02</v>
      </c>
      <c r="G257" s="12"/>
      <c r="H257" s="17"/>
      <c r="I257" s="16"/>
    </row>
    <row r="258" spans="1:9" s="18" customFormat="1" ht="12.2" customHeight="1" x14ac:dyDescent="0.25">
      <c r="A258" s="9">
        <v>43417</v>
      </c>
      <c r="B258" s="10">
        <v>17361</v>
      </c>
      <c r="C258" s="11" t="s">
        <v>3141</v>
      </c>
      <c r="D258" s="12" t="s">
        <v>502</v>
      </c>
      <c r="E258" s="15">
        <v>790.39</v>
      </c>
      <c r="F258" s="14">
        <v>30539.96</v>
      </c>
      <c r="G258" s="12"/>
      <c r="H258" s="17"/>
      <c r="I258" s="16"/>
    </row>
    <row r="259" spans="1:9" s="18" customFormat="1" ht="12.2" customHeight="1" x14ac:dyDescent="0.25">
      <c r="A259" s="9">
        <v>43417</v>
      </c>
      <c r="B259" s="10">
        <v>21457</v>
      </c>
      <c r="C259" s="11" t="s">
        <v>3141</v>
      </c>
      <c r="D259" s="12" t="s">
        <v>506</v>
      </c>
      <c r="E259" s="15">
        <v>596</v>
      </c>
      <c r="F259" s="14">
        <v>3148.5</v>
      </c>
      <c r="G259" s="12"/>
      <c r="H259" s="17"/>
      <c r="I259" s="16"/>
    </row>
    <row r="260" spans="1:9" s="18" customFormat="1" ht="12.2" customHeight="1" x14ac:dyDescent="0.25">
      <c r="A260" s="9">
        <v>43417</v>
      </c>
      <c r="B260" s="10">
        <v>13183</v>
      </c>
      <c r="C260" s="11" t="s">
        <v>3140</v>
      </c>
      <c r="D260" s="12" t="s">
        <v>508</v>
      </c>
      <c r="E260" s="15">
        <v>981.72</v>
      </c>
      <c r="F260" s="14">
        <v>3128.05</v>
      </c>
      <c r="G260" s="12"/>
      <c r="H260" s="17"/>
      <c r="I260" s="16"/>
    </row>
    <row r="261" spans="1:9" s="18" customFormat="1" ht="12.2" customHeight="1" x14ac:dyDescent="0.25">
      <c r="A261" s="9">
        <v>43417</v>
      </c>
      <c r="B261" s="23">
        <v>10582</v>
      </c>
      <c r="C261" s="11" t="s">
        <v>3140</v>
      </c>
      <c r="D261" s="12" t="s">
        <v>512</v>
      </c>
      <c r="E261" s="15">
        <v>602.84</v>
      </c>
      <c r="F261" s="14">
        <v>602.84</v>
      </c>
      <c r="G261" s="12"/>
      <c r="H261" s="17"/>
      <c r="I261" s="16"/>
    </row>
    <row r="262" spans="1:9" s="18" customFormat="1" ht="12.2" customHeight="1" x14ac:dyDescent="0.25">
      <c r="A262" s="9">
        <v>43417</v>
      </c>
      <c r="B262" s="10">
        <v>27062</v>
      </c>
      <c r="C262" s="11" t="s">
        <v>3136</v>
      </c>
      <c r="D262" s="12" t="s">
        <v>2926</v>
      </c>
      <c r="E262" s="15">
        <v>350</v>
      </c>
      <c r="F262" s="14">
        <v>350</v>
      </c>
      <c r="G262" s="12"/>
      <c r="H262" s="17"/>
      <c r="I262" s="16"/>
    </row>
    <row r="263" spans="1:9" s="18" customFormat="1" ht="12.2" customHeight="1" x14ac:dyDescent="0.25">
      <c r="A263" s="9">
        <v>43417</v>
      </c>
      <c r="B263" s="10">
        <v>26551</v>
      </c>
      <c r="C263" s="11" t="s">
        <v>3140</v>
      </c>
      <c r="D263" s="12" t="s">
        <v>2764</v>
      </c>
      <c r="E263" s="15">
        <v>360</v>
      </c>
      <c r="F263" s="14">
        <v>1022</v>
      </c>
      <c r="G263" s="12"/>
      <c r="H263" s="17"/>
      <c r="I263" s="16"/>
    </row>
    <row r="264" spans="1:9" s="18" customFormat="1" ht="12.2" customHeight="1" x14ac:dyDescent="0.25">
      <c r="A264" s="9">
        <v>43417</v>
      </c>
      <c r="B264" s="10">
        <v>27349</v>
      </c>
      <c r="C264" s="11" t="s">
        <v>3142</v>
      </c>
      <c r="D264" s="12" t="s">
        <v>3566</v>
      </c>
      <c r="E264" s="15">
        <v>272.83999999999997</v>
      </c>
      <c r="F264" s="14">
        <v>272.83999999999997</v>
      </c>
      <c r="G264" s="12"/>
      <c r="H264" s="17"/>
      <c r="I264" s="16"/>
    </row>
    <row r="265" spans="1:9" s="18" customFormat="1" ht="12.2" customHeight="1" x14ac:dyDescent="0.25">
      <c r="A265" s="9">
        <v>43413</v>
      </c>
      <c r="B265" s="10">
        <v>12636</v>
      </c>
      <c r="C265" s="11" t="s">
        <v>3073</v>
      </c>
      <c r="D265" s="12" t="s">
        <v>1087</v>
      </c>
      <c r="E265" s="15">
        <v>49208</v>
      </c>
      <c r="F265" s="14">
        <v>129395.18000000001</v>
      </c>
      <c r="G265" s="12" t="s">
        <v>3072</v>
      </c>
      <c r="H265" s="17"/>
      <c r="I265" s="16"/>
    </row>
    <row r="266" spans="1:9" s="18" customFormat="1" ht="12.2" customHeight="1" x14ac:dyDescent="0.25">
      <c r="A266" s="9">
        <v>43413</v>
      </c>
      <c r="B266" s="10">
        <v>12636</v>
      </c>
      <c r="C266" s="11" t="s">
        <v>3073</v>
      </c>
      <c r="D266" s="12" t="s">
        <v>1087</v>
      </c>
      <c r="E266" s="15">
        <v>6307.29</v>
      </c>
      <c r="F266" s="14">
        <v>135702.47</v>
      </c>
      <c r="G266" s="12" t="s">
        <v>3072</v>
      </c>
      <c r="H266" s="17"/>
      <c r="I266" s="16"/>
    </row>
    <row r="267" spans="1:9" s="18" customFormat="1" ht="12.2" customHeight="1" x14ac:dyDescent="0.25">
      <c r="A267" s="9">
        <v>43417</v>
      </c>
      <c r="B267" s="10">
        <v>20807</v>
      </c>
      <c r="C267" s="11" t="s">
        <v>3127</v>
      </c>
      <c r="D267" s="12" t="s">
        <v>1838</v>
      </c>
      <c r="E267" s="15">
        <v>1150</v>
      </c>
      <c r="F267" s="14">
        <v>3650</v>
      </c>
      <c r="G267" s="12"/>
      <c r="H267" s="17"/>
      <c r="I267" s="16"/>
    </row>
    <row r="268" spans="1:9" s="18" customFormat="1" ht="12.2" customHeight="1" x14ac:dyDescent="0.25">
      <c r="A268" s="9">
        <v>43417</v>
      </c>
      <c r="B268" s="10">
        <v>10565</v>
      </c>
      <c r="C268" s="11" t="s">
        <v>3140</v>
      </c>
      <c r="D268" s="12" t="s">
        <v>538</v>
      </c>
      <c r="E268" s="15">
        <v>440</v>
      </c>
      <c r="F268" s="14">
        <v>112721.95</v>
      </c>
      <c r="G268" s="12"/>
      <c r="H268" s="17"/>
      <c r="I268" s="16"/>
    </row>
    <row r="269" spans="1:9" s="18" customFormat="1" ht="12.2" customHeight="1" x14ac:dyDescent="0.25">
      <c r="A269" s="9">
        <v>43417</v>
      </c>
      <c r="B269" s="10">
        <v>24391</v>
      </c>
      <c r="C269" s="11" t="s">
        <v>3127</v>
      </c>
      <c r="D269" s="12" t="s">
        <v>546</v>
      </c>
      <c r="E269" s="15">
        <v>412.5</v>
      </c>
      <c r="F269" s="14">
        <v>6262.5</v>
      </c>
      <c r="G269" s="12"/>
      <c r="H269" s="17"/>
      <c r="I269" s="16"/>
    </row>
    <row r="270" spans="1:9" s="18" customFormat="1" ht="12.2" customHeight="1" x14ac:dyDescent="0.25">
      <c r="A270" s="9">
        <v>43417</v>
      </c>
      <c r="B270" s="10">
        <v>21775</v>
      </c>
      <c r="C270" s="11" t="s">
        <v>3141</v>
      </c>
      <c r="D270" s="12" t="s">
        <v>1925</v>
      </c>
      <c r="E270" s="15">
        <v>30000</v>
      </c>
      <c r="F270" s="14">
        <v>53704</v>
      </c>
      <c r="G270" s="12"/>
      <c r="H270" s="17"/>
      <c r="I270" s="16"/>
    </row>
    <row r="271" spans="1:9" s="18" customFormat="1" ht="12.2" customHeight="1" x14ac:dyDescent="0.25">
      <c r="A271" s="9">
        <v>43417</v>
      </c>
      <c r="B271" s="10">
        <v>10575</v>
      </c>
      <c r="C271" s="11" t="s">
        <v>3128</v>
      </c>
      <c r="D271" s="12" t="s">
        <v>801</v>
      </c>
      <c r="E271" s="15">
        <v>124.55</v>
      </c>
      <c r="F271" s="14">
        <v>124.55</v>
      </c>
      <c r="G271" s="12"/>
      <c r="H271" s="17"/>
      <c r="I271" s="16"/>
    </row>
    <row r="272" spans="1:9" s="18" customFormat="1" ht="12.2" customHeight="1" x14ac:dyDescent="0.25">
      <c r="A272" s="9">
        <v>43417</v>
      </c>
      <c r="B272" s="10">
        <v>25635</v>
      </c>
      <c r="C272" s="11" t="s">
        <v>3128</v>
      </c>
      <c r="D272" s="12" t="s">
        <v>2567</v>
      </c>
      <c r="E272" s="15">
        <v>168</v>
      </c>
      <c r="F272" s="14">
        <v>168</v>
      </c>
      <c r="G272" s="12"/>
      <c r="H272" s="17"/>
      <c r="I272" s="16"/>
    </row>
    <row r="273" spans="1:9" s="18" customFormat="1" ht="12.2" customHeight="1" x14ac:dyDescent="0.25">
      <c r="A273" s="9">
        <v>43417</v>
      </c>
      <c r="B273" s="10">
        <v>17070</v>
      </c>
      <c r="C273" s="11" t="s">
        <v>3128</v>
      </c>
      <c r="D273" s="12" t="s">
        <v>1523</v>
      </c>
      <c r="E273" s="15">
        <v>145.43</v>
      </c>
      <c r="F273" s="14">
        <v>267.02</v>
      </c>
      <c r="G273" s="12"/>
      <c r="H273" s="17"/>
      <c r="I273" s="16"/>
    </row>
    <row r="274" spans="1:9" s="18" customFormat="1" ht="12.2" customHeight="1" x14ac:dyDescent="0.25">
      <c r="A274" s="9">
        <v>43417</v>
      </c>
      <c r="B274" s="10">
        <v>12429</v>
      </c>
      <c r="C274" s="11" t="s">
        <v>3128</v>
      </c>
      <c r="D274" s="12" t="s">
        <v>1056</v>
      </c>
      <c r="E274" s="15">
        <v>126</v>
      </c>
      <c r="F274" s="14">
        <v>126</v>
      </c>
      <c r="G274" s="12"/>
      <c r="H274" s="17"/>
      <c r="I274" s="16"/>
    </row>
    <row r="275" spans="1:9" s="18" customFormat="1" ht="12.2" customHeight="1" x14ac:dyDescent="0.25">
      <c r="A275" s="9">
        <v>43417</v>
      </c>
      <c r="B275" s="10">
        <v>27344</v>
      </c>
      <c r="C275" s="11" t="s">
        <v>3128</v>
      </c>
      <c r="D275" s="12" t="s">
        <v>3561</v>
      </c>
      <c r="E275" s="15">
        <v>827.76</v>
      </c>
      <c r="F275" s="14">
        <v>827.76</v>
      </c>
      <c r="G275" s="12"/>
      <c r="H275" s="17"/>
      <c r="I275" s="16"/>
    </row>
    <row r="276" spans="1:9" s="18" customFormat="1" ht="12.2" customHeight="1" x14ac:dyDescent="0.25">
      <c r="A276" s="9">
        <v>43417</v>
      </c>
      <c r="B276" s="10">
        <v>14166</v>
      </c>
      <c r="C276" s="11" t="s">
        <v>3140</v>
      </c>
      <c r="D276" s="12" t="s">
        <v>1329</v>
      </c>
      <c r="E276" s="15">
        <v>2917.95</v>
      </c>
      <c r="F276" s="14">
        <v>12460.329999999998</v>
      </c>
      <c r="G276" s="12"/>
      <c r="H276" s="17"/>
      <c r="I276" s="16"/>
    </row>
    <row r="277" spans="1:9" s="18" customFormat="1" ht="12.2" customHeight="1" x14ac:dyDescent="0.25">
      <c r="A277" s="9">
        <v>43417</v>
      </c>
      <c r="B277" s="10">
        <v>21500</v>
      </c>
      <c r="C277" s="11" t="s">
        <v>3127</v>
      </c>
      <c r="D277" s="12" t="s">
        <v>1895</v>
      </c>
      <c r="E277" s="15">
        <v>2593.75</v>
      </c>
      <c r="F277" s="14">
        <v>5293.75</v>
      </c>
      <c r="G277" s="12"/>
      <c r="H277" s="17"/>
      <c r="I277" s="16"/>
    </row>
    <row r="278" spans="1:9" s="18" customFormat="1" ht="12.2" customHeight="1" x14ac:dyDescent="0.25">
      <c r="A278" s="9">
        <v>43417</v>
      </c>
      <c r="B278" s="10">
        <v>21220</v>
      </c>
      <c r="C278" s="11" t="s">
        <v>3140</v>
      </c>
      <c r="D278" s="12" t="s">
        <v>1306</v>
      </c>
      <c r="E278" s="15">
        <v>652.66000000000008</v>
      </c>
      <c r="F278" s="14">
        <v>2393.8500000000004</v>
      </c>
      <c r="G278" s="12"/>
      <c r="H278" s="17"/>
      <c r="I278" s="16"/>
    </row>
    <row r="279" spans="1:9" s="18" customFormat="1" ht="12.2" customHeight="1" x14ac:dyDescent="0.25">
      <c r="A279" s="9">
        <v>43417</v>
      </c>
      <c r="B279" s="10">
        <v>12535</v>
      </c>
      <c r="C279" s="11" t="s">
        <v>3127</v>
      </c>
      <c r="D279" s="12" t="s">
        <v>562</v>
      </c>
      <c r="E279" s="15">
        <v>2735</v>
      </c>
      <c r="F279" s="14">
        <v>7685</v>
      </c>
      <c r="G279" s="12"/>
      <c r="H279" s="17"/>
      <c r="I279" s="16"/>
    </row>
    <row r="280" spans="1:9" s="18" customFormat="1" ht="12.2" customHeight="1" x14ac:dyDescent="0.25">
      <c r="A280" s="9">
        <v>43417</v>
      </c>
      <c r="B280" s="10">
        <v>11034</v>
      </c>
      <c r="C280" s="11" t="s">
        <v>3127</v>
      </c>
      <c r="D280" s="12" t="s">
        <v>566</v>
      </c>
      <c r="E280" s="15">
        <v>1375</v>
      </c>
      <c r="F280" s="14">
        <v>10700</v>
      </c>
      <c r="G280" s="12"/>
      <c r="H280" s="17"/>
      <c r="I280" s="16"/>
    </row>
    <row r="281" spans="1:9" s="18" customFormat="1" ht="12.2" customHeight="1" x14ac:dyDescent="0.25">
      <c r="A281" s="9">
        <v>43417</v>
      </c>
      <c r="B281" s="10">
        <v>11839</v>
      </c>
      <c r="C281" s="11" t="s">
        <v>3127</v>
      </c>
      <c r="D281" s="12" t="s">
        <v>567</v>
      </c>
      <c r="E281" s="15">
        <v>900</v>
      </c>
      <c r="F281" s="14">
        <v>5880</v>
      </c>
      <c r="G281" s="12"/>
      <c r="H281" s="17"/>
      <c r="I281" s="16"/>
    </row>
    <row r="282" spans="1:9" s="18" customFormat="1" ht="12.2" customHeight="1" x14ac:dyDescent="0.25">
      <c r="A282" s="9">
        <v>43417</v>
      </c>
      <c r="B282" s="10">
        <v>13290</v>
      </c>
      <c r="C282" s="11" t="s">
        <v>3141</v>
      </c>
      <c r="D282" s="12" t="s">
        <v>1148</v>
      </c>
      <c r="E282" s="15">
        <v>2621.45</v>
      </c>
      <c r="F282" s="14">
        <v>306061.8</v>
      </c>
      <c r="G282" s="12"/>
      <c r="H282" s="17"/>
      <c r="I282" s="16"/>
    </row>
    <row r="283" spans="1:9" s="18" customFormat="1" ht="12.2" customHeight="1" x14ac:dyDescent="0.25">
      <c r="A283" s="9">
        <v>43417</v>
      </c>
      <c r="B283" s="10">
        <v>10337</v>
      </c>
      <c r="C283" s="11" t="s">
        <v>3127</v>
      </c>
      <c r="D283" s="12" t="s">
        <v>568</v>
      </c>
      <c r="E283" s="15">
        <v>1700</v>
      </c>
      <c r="F283" s="14">
        <v>14675</v>
      </c>
      <c r="G283" s="12"/>
      <c r="H283" s="17"/>
      <c r="I283" s="16"/>
    </row>
    <row r="284" spans="1:9" s="18" customFormat="1" ht="12.2" customHeight="1" x14ac:dyDescent="0.25">
      <c r="A284" s="9">
        <v>43417</v>
      </c>
      <c r="B284" s="10">
        <v>22139</v>
      </c>
      <c r="C284" s="11" t="s">
        <v>3128</v>
      </c>
      <c r="D284" s="12" t="s">
        <v>1966</v>
      </c>
      <c r="E284" s="15">
        <v>98.73</v>
      </c>
      <c r="F284" s="14">
        <v>774.77</v>
      </c>
      <c r="G284" s="12"/>
      <c r="H284" s="17"/>
      <c r="I284" s="16"/>
    </row>
    <row r="285" spans="1:9" s="18" customFormat="1" ht="12.2" customHeight="1" x14ac:dyDescent="0.25">
      <c r="A285" s="9">
        <v>43410</v>
      </c>
      <c r="B285" s="10">
        <v>26939</v>
      </c>
      <c r="C285" s="11" t="s">
        <v>3140</v>
      </c>
      <c r="D285" s="12" t="s">
        <v>2879</v>
      </c>
      <c r="E285" s="15">
        <v>17061.03</v>
      </c>
      <c r="F285" s="14">
        <v>35610.300000000003</v>
      </c>
      <c r="G285" s="12" t="s">
        <v>3029</v>
      </c>
      <c r="H285" s="17"/>
      <c r="I285" s="16"/>
    </row>
    <row r="286" spans="1:9" s="18" customFormat="1" ht="12.2" customHeight="1" x14ac:dyDescent="0.25">
      <c r="A286" s="9">
        <v>43417</v>
      </c>
      <c r="B286" s="10">
        <v>10765</v>
      </c>
      <c r="C286" s="11" t="s">
        <v>3127</v>
      </c>
      <c r="D286" s="12" t="s">
        <v>570</v>
      </c>
      <c r="E286" s="15">
        <v>75</v>
      </c>
      <c r="F286" s="14">
        <v>15131.25</v>
      </c>
      <c r="G286" s="12"/>
      <c r="H286" s="17"/>
      <c r="I286" s="16"/>
    </row>
    <row r="287" spans="1:9" s="18" customFormat="1" ht="12.2" customHeight="1" x14ac:dyDescent="0.25">
      <c r="A287" s="9">
        <v>43417</v>
      </c>
      <c r="B287" s="10">
        <v>15086</v>
      </c>
      <c r="C287" s="11" t="s">
        <v>3140</v>
      </c>
      <c r="D287" s="12" t="s">
        <v>1451</v>
      </c>
      <c r="E287" s="15">
        <v>4638.22</v>
      </c>
      <c r="F287" s="14">
        <v>73556.639999999999</v>
      </c>
      <c r="G287" s="12"/>
      <c r="H287" s="17"/>
      <c r="I287" s="16"/>
    </row>
    <row r="288" spans="1:9" s="18" customFormat="1" ht="12.2" customHeight="1" x14ac:dyDescent="0.25">
      <c r="A288" s="9">
        <v>43417</v>
      </c>
      <c r="B288" s="10">
        <v>24809</v>
      </c>
      <c r="C288" s="11" t="s">
        <v>3141</v>
      </c>
      <c r="D288" s="12" t="s">
        <v>2391</v>
      </c>
      <c r="E288" s="15">
        <v>525.6</v>
      </c>
      <c r="F288" s="14">
        <v>525.6</v>
      </c>
      <c r="G288" s="12"/>
      <c r="H288" s="17"/>
      <c r="I288" s="16"/>
    </row>
    <row r="289" spans="1:9" s="18" customFormat="1" ht="12.2" customHeight="1" x14ac:dyDescent="0.25">
      <c r="A289" s="9">
        <v>43417</v>
      </c>
      <c r="B289" s="10">
        <v>24524</v>
      </c>
      <c r="C289" s="11" t="s">
        <v>3136</v>
      </c>
      <c r="D289" s="12" t="s">
        <v>1901</v>
      </c>
      <c r="E289" s="15">
        <v>999</v>
      </c>
      <c r="F289" s="14">
        <v>999</v>
      </c>
      <c r="G289" s="12"/>
      <c r="H289" s="17"/>
      <c r="I289" s="16"/>
    </row>
    <row r="290" spans="1:9" s="18" customFormat="1" ht="12.2" customHeight="1" x14ac:dyDescent="0.25">
      <c r="A290" s="9">
        <v>43412</v>
      </c>
      <c r="B290" s="10">
        <v>16078</v>
      </c>
      <c r="C290" s="11" t="s">
        <v>3047</v>
      </c>
      <c r="D290" s="12" t="s">
        <v>3549</v>
      </c>
      <c r="E290" s="15">
        <v>1</v>
      </c>
      <c r="F290" s="14"/>
      <c r="G290" s="12" t="s">
        <v>3046</v>
      </c>
      <c r="H290" s="17"/>
      <c r="I290" s="16"/>
    </row>
    <row r="291" spans="1:9" s="18" customFormat="1" ht="12.2" customHeight="1" x14ac:dyDescent="0.25">
      <c r="A291" s="9">
        <v>43417</v>
      </c>
      <c r="B291" s="10">
        <v>25703</v>
      </c>
      <c r="C291" s="11" t="s">
        <v>3141</v>
      </c>
      <c r="D291" s="12" t="s">
        <v>3221</v>
      </c>
      <c r="E291" s="15">
        <v>250.51</v>
      </c>
      <c r="F291" s="14">
        <v>5077.6400000000003</v>
      </c>
      <c r="G291" s="12"/>
      <c r="H291" s="17"/>
      <c r="I291" s="16"/>
    </row>
    <row r="292" spans="1:9" s="18" customFormat="1" ht="12.2" customHeight="1" x14ac:dyDescent="0.25">
      <c r="A292" s="9">
        <v>43417</v>
      </c>
      <c r="B292" s="10">
        <v>11126</v>
      </c>
      <c r="C292" s="11" t="s">
        <v>3140</v>
      </c>
      <c r="D292" s="12" t="s">
        <v>879</v>
      </c>
      <c r="E292" s="15">
        <v>8579.25</v>
      </c>
      <c r="F292" s="14">
        <v>20594.5</v>
      </c>
      <c r="G292" s="12"/>
      <c r="H292" s="17"/>
      <c r="I292" s="16"/>
    </row>
    <row r="293" spans="1:9" s="18" customFormat="1" ht="12.2" customHeight="1" x14ac:dyDescent="0.25">
      <c r="A293" s="9">
        <v>43413</v>
      </c>
      <c r="B293" s="10">
        <v>13377</v>
      </c>
      <c r="C293" s="11" t="s">
        <v>3073</v>
      </c>
      <c r="D293" s="12" t="s">
        <v>3126</v>
      </c>
      <c r="E293" s="15">
        <v>1202039.69</v>
      </c>
      <c r="F293" s="14">
        <v>3651506.11</v>
      </c>
      <c r="G293" s="12" t="s">
        <v>3072</v>
      </c>
      <c r="H293" s="17"/>
      <c r="I293" s="16"/>
    </row>
    <row r="294" spans="1:9" s="18" customFormat="1" ht="12.2" customHeight="1" x14ac:dyDescent="0.25">
      <c r="A294" s="9">
        <v>43417</v>
      </c>
      <c r="B294" s="61">
        <v>13675</v>
      </c>
      <c r="C294" s="11" t="s">
        <v>3140</v>
      </c>
      <c r="D294" s="12" t="s">
        <v>1241</v>
      </c>
      <c r="E294" s="15">
        <v>150</v>
      </c>
      <c r="F294" s="14">
        <v>150</v>
      </c>
      <c r="G294" s="12"/>
      <c r="H294" s="17"/>
      <c r="I294" s="16"/>
    </row>
    <row r="295" spans="1:9" s="18" customFormat="1" ht="12.2" customHeight="1" x14ac:dyDescent="0.25">
      <c r="A295" s="9">
        <v>43417</v>
      </c>
      <c r="B295" s="10">
        <v>17793</v>
      </c>
      <c r="C295" s="11" t="s">
        <v>3140</v>
      </c>
      <c r="D295" s="12" t="s">
        <v>1584</v>
      </c>
      <c r="E295" s="15">
        <v>300</v>
      </c>
      <c r="F295" s="14">
        <v>375</v>
      </c>
      <c r="G295" s="12"/>
      <c r="H295" s="17"/>
      <c r="I295" s="16"/>
    </row>
    <row r="296" spans="1:9" s="18" customFormat="1" ht="12.2" customHeight="1" x14ac:dyDescent="0.25">
      <c r="A296" s="9">
        <v>43413</v>
      </c>
      <c r="B296" s="10">
        <v>17000</v>
      </c>
      <c r="C296" s="11" t="s">
        <v>3073</v>
      </c>
      <c r="D296" s="12" t="s">
        <v>588</v>
      </c>
      <c r="E296" s="15">
        <v>8900.75</v>
      </c>
      <c r="F296" s="14">
        <v>26667.14</v>
      </c>
      <c r="G296" s="12" t="s">
        <v>3072</v>
      </c>
      <c r="H296" s="17"/>
      <c r="I296" s="16"/>
    </row>
    <row r="297" spans="1:9" s="18" customFormat="1" ht="12.2" customHeight="1" x14ac:dyDescent="0.25">
      <c r="A297" s="9">
        <v>43417</v>
      </c>
      <c r="B297" s="10">
        <v>13420</v>
      </c>
      <c r="C297" s="11" t="s">
        <v>3141</v>
      </c>
      <c r="D297" s="12" t="s">
        <v>3577</v>
      </c>
      <c r="E297" s="15">
        <v>5010</v>
      </c>
      <c r="F297" s="14">
        <v>5730.18</v>
      </c>
      <c r="G297" s="12"/>
      <c r="H297" s="17"/>
      <c r="I297" s="16"/>
    </row>
    <row r="298" spans="1:9" s="18" customFormat="1" ht="12.2" customHeight="1" x14ac:dyDescent="0.25">
      <c r="A298" s="9">
        <v>43413</v>
      </c>
      <c r="B298" s="10">
        <v>13611</v>
      </c>
      <c r="C298" s="11" t="s">
        <v>3073</v>
      </c>
      <c r="D298" s="12" t="s">
        <v>591</v>
      </c>
      <c r="E298" s="15">
        <v>341.83</v>
      </c>
      <c r="F298" s="14">
        <v>1065.8599999999999</v>
      </c>
      <c r="G298" s="12" t="s">
        <v>3072</v>
      </c>
      <c r="H298" s="17"/>
      <c r="I298" s="16"/>
    </row>
    <row r="299" spans="1:9" s="18" customFormat="1" ht="12.2" customHeight="1" x14ac:dyDescent="0.25">
      <c r="A299" s="9">
        <v>43417</v>
      </c>
      <c r="B299" s="10">
        <v>14747</v>
      </c>
      <c r="C299" s="11" t="s">
        <v>3140</v>
      </c>
      <c r="D299" s="12" t="s">
        <v>594</v>
      </c>
      <c r="E299" s="15">
        <v>18.05</v>
      </c>
      <c r="F299" s="14">
        <v>18.05</v>
      </c>
      <c r="G299" s="12"/>
      <c r="H299" s="17"/>
      <c r="I299" s="16"/>
    </row>
    <row r="300" spans="1:9" s="18" customFormat="1" ht="12.2" customHeight="1" x14ac:dyDescent="0.25">
      <c r="A300" s="9">
        <v>43413</v>
      </c>
      <c r="B300" s="10">
        <v>21593</v>
      </c>
      <c r="C300" s="11" t="s">
        <v>3073</v>
      </c>
      <c r="D300" s="12" t="s">
        <v>3446</v>
      </c>
      <c r="E300" s="15">
        <v>3402</v>
      </c>
      <c r="F300" s="14">
        <v>10234</v>
      </c>
      <c r="G300" s="12" t="s">
        <v>3072</v>
      </c>
      <c r="H300" s="17"/>
      <c r="I300" s="16"/>
    </row>
    <row r="301" spans="1:9" s="18" customFormat="1" ht="12.2" customHeight="1" x14ac:dyDescent="0.25">
      <c r="A301" s="9">
        <v>43417</v>
      </c>
      <c r="B301" s="10">
        <v>21667</v>
      </c>
      <c r="C301" s="11" t="s">
        <v>3141</v>
      </c>
      <c r="D301" s="12" t="s">
        <v>1914</v>
      </c>
      <c r="E301" s="15">
        <v>19384</v>
      </c>
      <c r="F301" s="14">
        <v>19384</v>
      </c>
      <c r="G301" s="12"/>
      <c r="H301" s="17"/>
      <c r="I301" s="16"/>
    </row>
    <row r="302" spans="1:9" s="18" customFormat="1" ht="12.2" customHeight="1" x14ac:dyDescent="0.25">
      <c r="A302" s="9">
        <v>43417</v>
      </c>
      <c r="B302" s="10">
        <v>17700</v>
      </c>
      <c r="C302" s="11" t="s">
        <v>3140</v>
      </c>
      <c r="D302" s="12" t="s">
        <v>1274</v>
      </c>
      <c r="E302" s="15">
        <v>1200</v>
      </c>
      <c r="F302" s="14">
        <v>4050</v>
      </c>
      <c r="G302" s="12"/>
      <c r="H302" s="17"/>
      <c r="I302" s="16"/>
    </row>
    <row r="303" spans="1:9" s="18" customFormat="1" ht="12.2" customHeight="1" x14ac:dyDescent="0.25">
      <c r="A303" s="9">
        <v>43413</v>
      </c>
      <c r="B303" s="10">
        <v>16080</v>
      </c>
      <c r="C303" s="11" t="s">
        <v>3073</v>
      </c>
      <c r="D303" s="12" t="s">
        <v>596</v>
      </c>
      <c r="E303" s="15">
        <v>6596.56</v>
      </c>
      <c r="F303" s="14">
        <v>23623.67</v>
      </c>
      <c r="G303" s="12" t="s">
        <v>3072</v>
      </c>
      <c r="H303" s="17"/>
      <c r="I303" s="16"/>
    </row>
    <row r="304" spans="1:9" s="18" customFormat="1" ht="12.2" customHeight="1" x14ac:dyDescent="0.25">
      <c r="A304" s="9">
        <v>43417</v>
      </c>
      <c r="B304" s="10">
        <v>23068</v>
      </c>
      <c r="C304" s="11" t="s">
        <v>3140</v>
      </c>
      <c r="D304" s="12" t="s">
        <v>597</v>
      </c>
      <c r="E304" s="15">
        <v>1413.5</v>
      </c>
      <c r="F304" s="14">
        <v>8857.93</v>
      </c>
      <c r="G304" s="12"/>
      <c r="H304" s="17"/>
      <c r="I304" s="16"/>
    </row>
    <row r="305" spans="1:9" s="18" customFormat="1" ht="12.2" customHeight="1" x14ac:dyDescent="0.25">
      <c r="A305" s="9">
        <v>43417</v>
      </c>
      <c r="B305" s="10">
        <v>20145</v>
      </c>
      <c r="C305" s="11" t="s">
        <v>3140</v>
      </c>
      <c r="D305" s="12" t="s">
        <v>599</v>
      </c>
      <c r="E305" s="15">
        <v>1401.8600000000001</v>
      </c>
      <c r="F305" s="14">
        <v>3257.04</v>
      </c>
      <c r="G305" s="12"/>
      <c r="H305" s="17"/>
      <c r="I305" s="16"/>
    </row>
    <row r="306" spans="1:9" s="18" customFormat="1" ht="12.2" customHeight="1" x14ac:dyDescent="0.25">
      <c r="A306" s="9">
        <v>43417</v>
      </c>
      <c r="B306" s="10">
        <v>10279</v>
      </c>
      <c r="C306" s="11" t="s">
        <v>3141</v>
      </c>
      <c r="D306" s="12" t="s">
        <v>770</v>
      </c>
      <c r="E306" s="15">
        <v>39.5</v>
      </c>
      <c r="F306" s="14">
        <v>151</v>
      </c>
      <c r="G306" s="12"/>
      <c r="H306" s="17"/>
      <c r="I306" s="16"/>
    </row>
    <row r="307" spans="1:9" s="18" customFormat="1" ht="12.2" customHeight="1" x14ac:dyDescent="0.25">
      <c r="A307" s="9">
        <v>43417</v>
      </c>
      <c r="B307" s="10">
        <v>25143</v>
      </c>
      <c r="C307" s="11" t="s">
        <v>3140</v>
      </c>
      <c r="D307" s="12" t="s">
        <v>2464</v>
      </c>
      <c r="E307" s="15">
        <v>250000</v>
      </c>
      <c r="F307" s="14">
        <v>250000</v>
      </c>
      <c r="G307" s="12"/>
      <c r="H307" s="17"/>
      <c r="I307" s="16"/>
    </row>
    <row r="308" spans="1:9" s="18" customFormat="1" ht="12.2" customHeight="1" x14ac:dyDescent="0.25">
      <c r="A308" s="9">
        <v>43417</v>
      </c>
      <c r="B308" s="10">
        <v>11086</v>
      </c>
      <c r="C308" s="11" t="s">
        <v>3140</v>
      </c>
      <c r="D308" s="12" t="s">
        <v>606</v>
      </c>
      <c r="E308" s="15">
        <v>305</v>
      </c>
      <c r="F308" s="14">
        <v>39972.25</v>
      </c>
      <c r="G308" s="12"/>
      <c r="H308" s="17"/>
      <c r="I308" s="16"/>
    </row>
    <row r="309" spans="1:9" s="18" customFormat="1" ht="12.2" customHeight="1" x14ac:dyDescent="0.25">
      <c r="A309" s="9">
        <v>43417</v>
      </c>
      <c r="B309" s="10">
        <v>27322</v>
      </c>
      <c r="C309" s="11" t="s">
        <v>108</v>
      </c>
      <c r="D309" s="12" t="s">
        <v>3461</v>
      </c>
      <c r="E309" s="15">
        <v>14037.2</v>
      </c>
      <c r="F309" s="14">
        <v>14037.2</v>
      </c>
      <c r="G309" s="12"/>
      <c r="H309" s="17"/>
      <c r="I309" s="16"/>
    </row>
    <row r="310" spans="1:9" s="18" customFormat="1" ht="12.2" customHeight="1" x14ac:dyDescent="0.25">
      <c r="A310" s="9">
        <v>43417</v>
      </c>
      <c r="B310" s="10">
        <v>19522</v>
      </c>
      <c r="C310" s="11" t="s">
        <v>3127</v>
      </c>
      <c r="D310" s="12" t="s">
        <v>609</v>
      </c>
      <c r="E310" s="15">
        <v>3562.5</v>
      </c>
      <c r="F310" s="14">
        <v>9262.5</v>
      </c>
      <c r="G310" s="12"/>
      <c r="H310" s="17"/>
      <c r="I310" s="16"/>
    </row>
    <row r="311" spans="1:9" s="18" customFormat="1" ht="12.2" customHeight="1" x14ac:dyDescent="0.25">
      <c r="A311" s="9">
        <v>43417</v>
      </c>
      <c r="B311" s="10">
        <v>23337</v>
      </c>
      <c r="C311" s="11" t="s">
        <v>3140</v>
      </c>
      <c r="D311" s="12" t="s">
        <v>615</v>
      </c>
      <c r="E311" s="15">
        <v>297.70000000000005</v>
      </c>
      <c r="F311" s="14">
        <v>1051.8499999999999</v>
      </c>
      <c r="G311" s="12"/>
      <c r="H311" s="17"/>
      <c r="I311" s="16"/>
    </row>
    <row r="312" spans="1:9" s="18" customFormat="1" ht="12.2" customHeight="1" x14ac:dyDescent="0.25">
      <c r="A312" s="9">
        <v>43417</v>
      </c>
      <c r="B312" s="10">
        <v>21374</v>
      </c>
      <c r="C312" s="11" t="s">
        <v>3136</v>
      </c>
      <c r="D312" s="12" t="s">
        <v>616</v>
      </c>
      <c r="E312" s="15">
        <v>4350</v>
      </c>
      <c r="F312" s="14">
        <v>8700</v>
      </c>
      <c r="G312" s="12"/>
      <c r="H312" s="17"/>
      <c r="I312" s="16"/>
    </row>
    <row r="313" spans="1:9" s="18" customFormat="1" ht="12.2" customHeight="1" x14ac:dyDescent="0.25">
      <c r="A313" s="9">
        <v>43417</v>
      </c>
      <c r="B313" s="10">
        <v>14236</v>
      </c>
      <c r="C313" s="11" t="s">
        <v>3140</v>
      </c>
      <c r="D313" s="12" t="s">
        <v>1342</v>
      </c>
      <c r="E313" s="15">
        <v>4988</v>
      </c>
      <c r="F313" s="14">
        <v>6578.1</v>
      </c>
      <c r="G313" s="12"/>
      <c r="H313" s="17"/>
      <c r="I313" s="16"/>
    </row>
    <row r="314" spans="1:9" s="18" customFormat="1" ht="12.2" customHeight="1" x14ac:dyDescent="0.25">
      <c r="A314" s="9">
        <v>43417</v>
      </c>
      <c r="B314" s="10">
        <v>23419</v>
      </c>
      <c r="C314" s="11" t="s">
        <v>3127</v>
      </c>
      <c r="D314" s="12" t="s">
        <v>2149</v>
      </c>
      <c r="E314" s="15">
        <v>1600</v>
      </c>
      <c r="F314" s="14">
        <v>3000</v>
      </c>
      <c r="G314" s="12"/>
      <c r="H314" s="17"/>
      <c r="I314" s="16"/>
    </row>
    <row r="315" spans="1:9" s="18" customFormat="1" ht="12.2" customHeight="1" x14ac:dyDescent="0.25">
      <c r="A315" s="9">
        <v>43413</v>
      </c>
      <c r="B315" s="10">
        <v>13844</v>
      </c>
      <c r="C315" s="11" t="s">
        <v>3073</v>
      </c>
      <c r="D315" s="12" t="s">
        <v>621</v>
      </c>
      <c r="E315" s="15">
        <v>36560.730000000003</v>
      </c>
      <c r="F315" s="14">
        <v>109829.68</v>
      </c>
      <c r="G315" s="12" t="s">
        <v>3072</v>
      </c>
      <c r="H315" s="17"/>
      <c r="I315" s="16"/>
    </row>
    <row r="316" spans="1:9" s="18" customFormat="1" ht="12.2" customHeight="1" x14ac:dyDescent="0.25">
      <c r="A316" s="9">
        <v>43417</v>
      </c>
      <c r="B316" s="10">
        <v>10649</v>
      </c>
      <c r="C316" s="11" t="s">
        <v>3141</v>
      </c>
      <c r="D316" s="12" t="s">
        <v>622</v>
      </c>
      <c r="E316" s="15">
        <v>2218.1400000000003</v>
      </c>
      <c r="F316" s="14">
        <v>23862.05</v>
      </c>
      <c r="G316" s="12"/>
      <c r="H316" s="17"/>
      <c r="I316" s="16"/>
    </row>
    <row r="317" spans="1:9" s="18" customFormat="1" ht="12.2" customHeight="1" x14ac:dyDescent="0.25">
      <c r="A317" s="9">
        <v>43413</v>
      </c>
      <c r="B317" s="10">
        <v>12944</v>
      </c>
      <c r="C317" s="11" t="s">
        <v>3073</v>
      </c>
      <c r="D317" s="12" t="s">
        <v>625</v>
      </c>
      <c r="E317" s="15">
        <v>413.4</v>
      </c>
      <c r="F317" s="14">
        <v>1222.76</v>
      </c>
      <c r="G317" s="12" t="s">
        <v>3072</v>
      </c>
      <c r="H317" s="17"/>
      <c r="I317" s="16"/>
    </row>
    <row r="318" spans="1:9" s="18" customFormat="1" ht="12.2" customHeight="1" x14ac:dyDescent="0.25">
      <c r="A318" s="9">
        <v>43417</v>
      </c>
      <c r="B318" s="10">
        <v>10956</v>
      </c>
      <c r="C318" s="11" t="s">
        <v>3140</v>
      </c>
      <c r="D318" s="12" t="s">
        <v>626</v>
      </c>
      <c r="E318" s="15">
        <v>74.61</v>
      </c>
      <c r="F318" s="14">
        <v>5890.2999999999993</v>
      </c>
      <c r="G318" s="12"/>
      <c r="H318" s="17"/>
      <c r="I318" s="16"/>
    </row>
    <row r="319" spans="1:9" s="18" customFormat="1" ht="12.2" customHeight="1" x14ac:dyDescent="0.25">
      <c r="A319" s="9">
        <v>43417</v>
      </c>
      <c r="B319" s="10">
        <v>10919</v>
      </c>
      <c r="C319" s="11" t="s">
        <v>3141</v>
      </c>
      <c r="D319" s="12" t="s">
        <v>627</v>
      </c>
      <c r="E319" s="15">
        <v>90.5</v>
      </c>
      <c r="F319" s="14">
        <v>1209.96</v>
      </c>
      <c r="G319" s="12"/>
      <c r="H319" s="17"/>
      <c r="I319" s="16"/>
    </row>
    <row r="320" spans="1:9" s="18" customFormat="1" ht="12.2" customHeight="1" x14ac:dyDescent="0.25">
      <c r="A320" s="9">
        <v>43417</v>
      </c>
      <c r="B320" s="10">
        <v>10341</v>
      </c>
      <c r="C320" s="11" t="s">
        <v>3141</v>
      </c>
      <c r="D320" s="12" t="s">
        <v>632</v>
      </c>
      <c r="E320" s="15">
        <v>10538.179999999998</v>
      </c>
      <c r="F320" s="14">
        <v>54110.92</v>
      </c>
      <c r="G320" s="12"/>
      <c r="H320" s="17"/>
      <c r="I320" s="16"/>
    </row>
    <row r="321" spans="1:9" s="18" customFormat="1" ht="12.2" customHeight="1" x14ac:dyDescent="0.25">
      <c r="A321" s="9">
        <v>43417</v>
      </c>
      <c r="B321" s="10">
        <v>25742</v>
      </c>
      <c r="C321" s="11" t="s">
        <v>3140</v>
      </c>
      <c r="D321" s="12" t="s">
        <v>2594</v>
      </c>
      <c r="E321" s="15">
        <v>340.63</v>
      </c>
      <c r="F321" s="14">
        <v>340.63</v>
      </c>
      <c r="G321" s="12"/>
      <c r="H321" s="17"/>
      <c r="I321" s="16"/>
    </row>
    <row r="322" spans="1:9" s="18" customFormat="1" ht="12.2" customHeight="1" x14ac:dyDescent="0.25">
      <c r="A322" s="9">
        <v>43417</v>
      </c>
      <c r="B322" s="10">
        <v>14387</v>
      </c>
      <c r="C322" s="11" t="s">
        <v>3136</v>
      </c>
      <c r="D322" s="12" t="s">
        <v>1364</v>
      </c>
      <c r="E322" s="15">
        <v>1000</v>
      </c>
      <c r="F322" s="14">
        <v>1000</v>
      </c>
      <c r="G322" s="12"/>
      <c r="H322" s="17"/>
      <c r="I322" s="16"/>
    </row>
    <row r="323" spans="1:9" s="18" customFormat="1" ht="12.2" customHeight="1" x14ac:dyDescent="0.25">
      <c r="A323" s="9">
        <v>43417</v>
      </c>
      <c r="B323" s="10">
        <v>23928</v>
      </c>
      <c r="C323" s="11" t="s">
        <v>3127</v>
      </c>
      <c r="D323" s="12" t="s">
        <v>2239</v>
      </c>
      <c r="E323" s="15">
        <v>1887.5</v>
      </c>
      <c r="F323" s="14">
        <v>6787.5</v>
      </c>
      <c r="G323" s="12"/>
      <c r="H323" s="17"/>
      <c r="I323" s="16"/>
    </row>
    <row r="324" spans="1:9" s="18" customFormat="1" ht="12.2" customHeight="1" x14ac:dyDescent="0.25">
      <c r="A324" s="9">
        <v>43417</v>
      </c>
      <c r="B324" s="10">
        <v>26267</v>
      </c>
      <c r="C324" s="11" t="s">
        <v>3128</v>
      </c>
      <c r="D324" s="12" t="s">
        <v>2697</v>
      </c>
      <c r="E324" s="15">
        <v>7.85</v>
      </c>
      <c r="F324" s="14">
        <v>301.59000000000003</v>
      </c>
      <c r="G324" s="12"/>
      <c r="H324" s="17"/>
      <c r="I324" s="16"/>
    </row>
    <row r="325" spans="1:9" s="18" customFormat="1" ht="12.2" customHeight="1" x14ac:dyDescent="0.25">
      <c r="A325" s="9">
        <v>43417</v>
      </c>
      <c r="B325" s="10">
        <v>15067</v>
      </c>
      <c r="C325" s="11" t="s">
        <v>3140</v>
      </c>
      <c r="D325" s="12" t="s">
        <v>1444</v>
      </c>
      <c r="E325" s="15">
        <v>90202.05</v>
      </c>
      <c r="F325" s="14">
        <v>90202.05</v>
      </c>
      <c r="G325" s="12"/>
      <c r="H325" s="17"/>
      <c r="I325" s="16"/>
    </row>
    <row r="326" spans="1:9" s="18" customFormat="1" ht="12.2" customHeight="1" x14ac:dyDescent="0.25">
      <c r="A326" s="9">
        <v>43417</v>
      </c>
      <c r="B326" s="10">
        <v>11220</v>
      </c>
      <c r="C326" s="11" t="s">
        <v>3141</v>
      </c>
      <c r="D326" s="12" t="s">
        <v>892</v>
      </c>
      <c r="E326" s="15">
        <v>38.15</v>
      </c>
      <c r="F326" s="14">
        <v>117.72</v>
      </c>
      <c r="G326" s="12"/>
      <c r="H326" s="17"/>
      <c r="I326" s="16"/>
    </row>
    <row r="327" spans="1:9" s="18" customFormat="1" ht="12.2" customHeight="1" x14ac:dyDescent="0.25">
      <c r="A327" s="9">
        <v>43417</v>
      </c>
      <c r="B327" s="10">
        <v>13726</v>
      </c>
      <c r="C327" s="11" t="s">
        <v>3140</v>
      </c>
      <c r="D327" s="12" t="s">
        <v>1247</v>
      </c>
      <c r="E327" s="15">
        <v>428.85</v>
      </c>
      <c r="F327" s="14">
        <v>428.85</v>
      </c>
      <c r="G327" s="12"/>
      <c r="H327" s="17"/>
      <c r="I327" s="16"/>
    </row>
    <row r="328" spans="1:9" s="18" customFormat="1" ht="12.2" customHeight="1" x14ac:dyDescent="0.25">
      <c r="A328" s="9">
        <v>43417</v>
      </c>
      <c r="B328" s="10">
        <v>25548</v>
      </c>
      <c r="C328" s="11" t="s">
        <v>3127</v>
      </c>
      <c r="D328" s="12" t="s">
        <v>638</v>
      </c>
      <c r="E328" s="15">
        <v>1200</v>
      </c>
      <c r="F328" s="14">
        <v>2800</v>
      </c>
      <c r="G328" s="12"/>
      <c r="H328" s="17"/>
      <c r="I328" s="16"/>
    </row>
    <row r="329" spans="1:9" s="18" customFormat="1" ht="12.2" customHeight="1" x14ac:dyDescent="0.25">
      <c r="A329" s="9">
        <v>43417</v>
      </c>
      <c r="B329" s="10">
        <v>26859</v>
      </c>
      <c r="C329" s="11" t="s">
        <v>3136</v>
      </c>
      <c r="D329" s="12" t="s">
        <v>2853</v>
      </c>
      <c r="E329" s="15">
        <v>350</v>
      </c>
      <c r="F329" s="14">
        <v>2945</v>
      </c>
      <c r="G329" s="12"/>
      <c r="H329" s="17"/>
      <c r="I329" s="16"/>
    </row>
    <row r="330" spans="1:9" s="18" customFormat="1" ht="12.2" customHeight="1" x14ac:dyDescent="0.25">
      <c r="A330" s="9">
        <v>43417</v>
      </c>
      <c r="B330" s="10">
        <v>13715</v>
      </c>
      <c r="C330" s="11" t="s">
        <v>3141</v>
      </c>
      <c r="D330" s="12" t="s">
        <v>642</v>
      </c>
      <c r="E330" s="15">
        <v>51470.23</v>
      </c>
      <c r="F330" s="14">
        <v>880242.03</v>
      </c>
      <c r="G330" s="12"/>
      <c r="H330" s="17"/>
      <c r="I330" s="16"/>
    </row>
    <row r="331" spans="1:9" s="18" customFormat="1" ht="12.2" customHeight="1" x14ac:dyDescent="0.25">
      <c r="A331" s="9">
        <v>43417</v>
      </c>
      <c r="B331" s="10">
        <v>23595</v>
      </c>
      <c r="C331" s="11" t="s">
        <v>3128</v>
      </c>
      <c r="D331" s="12" t="s">
        <v>2175</v>
      </c>
      <c r="E331" s="15">
        <v>11.45</v>
      </c>
      <c r="F331" s="14">
        <v>11.45</v>
      </c>
      <c r="G331" s="12"/>
      <c r="H331" s="17"/>
      <c r="I331" s="16"/>
    </row>
    <row r="332" spans="1:9" s="18" customFormat="1" ht="12.2" customHeight="1" x14ac:dyDescent="0.25">
      <c r="A332" s="9">
        <v>43417</v>
      </c>
      <c r="B332" s="10">
        <v>11312</v>
      </c>
      <c r="C332" s="11" t="s">
        <v>3127</v>
      </c>
      <c r="D332" s="12" t="s">
        <v>906</v>
      </c>
      <c r="E332" s="15">
        <v>900</v>
      </c>
      <c r="F332" s="14">
        <v>2350</v>
      </c>
      <c r="G332" s="12"/>
      <c r="H332" s="17"/>
      <c r="I332" s="16"/>
    </row>
    <row r="333" spans="1:9" s="18" customFormat="1" ht="12.2" customHeight="1" x14ac:dyDescent="0.25">
      <c r="A333" s="9">
        <v>43417</v>
      </c>
      <c r="B333" s="10">
        <v>25825</v>
      </c>
      <c r="C333" s="11" t="s">
        <v>3133</v>
      </c>
      <c r="D333" s="12" t="s">
        <v>2606</v>
      </c>
      <c r="E333" s="15">
        <v>5981.25</v>
      </c>
      <c r="F333" s="14">
        <v>5981.25</v>
      </c>
      <c r="G333" s="12"/>
      <c r="H333" s="17"/>
      <c r="I333" s="16"/>
    </row>
    <row r="334" spans="1:9" s="18" customFormat="1" ht="12.2" customHeight="1" x14ac:dyDescent="0.25">
      <c r="A334" s="9">
        <v>43417</v>
      </c>
      <c r="B334" s="10">
        <v>11726</v>
      </c>
      <c r="C334" s="11" t="s">
        <v>3141</v>
      </c>
      <c r="D334" s="12" t="s">
        <v>961</v>
      </c>
      <c r="E334" s="15">
        <v>759.04</v>
      </c>
      <c r="F334" s="14">
        <v>3490.6</v>
      </c>
      <c r="G334" s="12"/>
      <c r="H334" s="17"/>
      <c r="I334" s="16"/>
    </row>
    <row r="335" spans="1:9" s="18" customFormat="1" ht="12.2" customHeight="1" x14ac:dyDescent="0.25">
      <c r="A335" s="9">
        <v>43417</v>
      </c>
      <c r="B335" s="10">
        <v>10385</v>
      </c>
      <c r="C335" s="11" t="s">
        <v>3141</v>
      </c>
      <c r="D335" s="12" t="s">
        <v>656</v>
      </c>
      <c r="E335" s="15">
        <v>1149.43</v>
      </c>
      <c r="F335" s="14">
        <v>5720.93</v>
      </c>
      <c r="G335" s="12"/>
      <c r="H335" s="17"/>
      <c r="I335" s="16"/>
    </row>
    <row r="336" spans="1:9" s="18" customFormat="1" ht="12.2" customHeight="1" x14ac:dyDescent="0.25">
      <c r="A336" s="9">
        <v>43417</v>
      </c>
      <c r="B336" s="10">
        <v>19085</v>
      </c>
      <c r="C336" s="11" t="s">
        <v>3127</v>
      </c>
      <c r="D336" s="12" t="s">
        <v>657</v>
      </c>
      <c r="E336" s="15">
        <v>5000</v>
      </c>
      <c r="F336" s="14">
        <v>11137.5</v>
      </c>
      <c r="G336" s="12"/>
      <c r="H336" s="17"/>
      <c r="I336" s="16"/>
    </row>
    <row r="337" spans="1:9" s="18" customFormat="1" ht="12.2" customHeight="1" x14ac:dyDescent="0.25">
      <c r="A337" s="9">
        <v>43417</v>
      </c>
      <c r="B337" s="10">
        <v>21163</v>
      </c>
      <c r="C337" s="11" t="s">
        <v>3128</v>
      </c>
      <c r="D337" s="12" t="s">
        <v>658</v>
      </c>
      <c r="E337" s="15">
        <v>83.93</v>
      </c>
      <c r="F337" s="14">
        <v>83.93</v>
      </c>
      <c r="G337" s="12"/>
      <c r="H337" s="17"/>
      <c r="I337" s="16"/>
    </row>
    <row r="338" spans="1:9" s="18" customFormat="1" ht="12.2" customHeight="1" x14ac:dyDescent="0.25">
      <c r="A338" s="9">
        <v>43417</v>
      </c>
      <c r="B338" s="10">
        <v>15130</v>
      </c>
      <c r="C338" s="11" t="s">
        <v>3127</v>
      </c>
      <c r="D338" s="12" t="s">
        <v>659</v>
      </c>
      <c r="E338" s="15">
        <v>750</v>
      </c>
      <c r="F338" s="14">
        <v>4265.75</v>
      </c>
      <c r="G338" s="12"/>
      <c r="H338" s="17"/>
      <c r="I338" s="16"/>
    </row>
    <row r="339" spans="1:9" s="18" customFormat="1" ht="12.2" customHeight="1" x14ac:dyDescent="0.25">
      <c r="A339" s="9">
        <v>43417</v>
      </c>
      <c r="B339" s="10">
        <v>18982</v>
      </c>
      <c r="C339" s="11" t="s">
        <v>3140</v>
      </c>
      <c r="D339" s="12" t="s">
        <v>660</v>
      </c>
      <c r="E339" s="15">
        <v>2187.54</v>
      </c>
      <c r="F339" s="14">
        <v>2220.5099999999998</v>
      </c>
      <c r="G339" s="12"/>
      <c r="H339" s="17"/>
      <c r="I339" s="16"/>
    </row>
    <row r="340" spans="1:9" s="18" customFormat="1" ht="12.2" customHeight="1" x14ac:dyDescent="0.25">
      <c r="A340" s="9">
        <v>43417</v>
      </c>
      <c r="B340" s="10">
        <v>10682</v>
      </c>
      <c r="C340" s="11" t="s">
        <v>3143</v>
      </c>
      <c r="D340" s="12" t="s">
        <v>661</v>
      </c>
      <c r="E340" s="15">
        <v>310</v>
      </c>
      <c r="F340" s="14">
        <v>3238.16</v>
      </c>
      <c r="G340" s="12"/>
      <c r="H340" s="17"/>
      <c r="I340" s="16"/>
    </row>
    <row r="341" spans="1:9" s="18" customFormat="1" ht="12.2" customHeight="1" x14ac:dyDescent="0.25">
      <c r="A341" s="9">
        <v>43417</v>
      </c>
      <c r="B341" s="10">
        <v>23946</v>
      </c>
      <c r="C341" s="11" t="s">
        <v>3140</v>
      </c>
      <c r="D341" s="12" t="s">
        <v>2245</v>
      </c>
      <c r="E341" s="15">
        <v>2035.5</v>
      </c>
      <c r="F341" s="14">
        <v>2035.5</v>
      </c>
      <c r="G341" s="12"/>
      <c r="H341" s="17"/>
      <c r="I341" s="16"/>
    </row>
    <row r="342" spans="1:9" ht="12.75" customHeight="1" thickBot="1" x14ac:dyDescent="0.3">
      <c r="A342" s="22"/>
      <c r="C342" s="24"/>
      <c r="D342" s="25"/>
      <c r="E342" s="26">
        <f>SUM(E5:E341)</f>
        <v>6411840.9699999988</v>
      </c>
      <c r="F342" s="27"/>
      <c r="G342" s="25"/>
      <c r="H342" s="28"/>
      <c r="I342" s="29"/>
    </row>
    <row r="343" spans="1:9" s="1" customFormat="1" ht="12.75" customHeight="1" thickTop="1" x14ac:dyDescent="0.25">
      <c r="A343" s="22"/>
      <c r="B343" s="23"/>
      <c r="C343" s="30"/>
      <c r="D343" s="22"/>
      <c r="E343" s="31"/>
      <c r="F343" s="32"/>
      <c r="G343" s="33"/>
      <c r="H343" s="34"/>
    </row>
    <row r="344" spans="1:9" s="1" customFormat="1" ht="12.75" customHeight="1" x14ac:dyDescent="0.25">
      <c r="A344" s="22"/>
      <c r="B344" s="23"/>
      <c r="C344" s="22"/>
      <c r="D344" s="35" t="s">
        <v>3545</v>
      </c>
      <c r="E344" s="31"/>
      <c r="F344" s="32"/>
      <c r="G344" s="33"/>
      <c r="H344" s="34"/>
    </row>
    <row r="345" spans="1:9" s="1" customFormat="1" ht="12.75" customHeight="1" x14ac:dyDescent="0.25">
      <c r="A345" s="22"/>
      <c r="B345" s="23"/>
      <c r="C345" s="22"/>
      <c r="D345" s="33" t="s">
        <v>669</v>
      </c>
      <c r="E345" s="31"/>
      <c r="F345" s="32"/>
      <c r="G345" s="33"/>
      <c r="I345" s="34"/>
    </row>
    <row r="346" spans="1:9" s="1" customFormat="1" ht="12.75" customHeight="1" x14ac:dyDescent="0.25">
      <c r="A346" s="22"/>
      <c r="B346" s="23"/>
      <c r="C346" s="22"/>
      <c r="D346" s="33" t="s">
        <v>3573</v>
      </c>
      <c r="E346" s="31"/>
      <c r="F346" s="32"/>
      <c r="G346" s="33"/>
    </row>
    <row r="347" spans="1:9" s="1" customFormat="1" ht="12.75" customHeight="1" x14ac:dyDescent="0.25">
      <c r="A347" s="22"/>
      <c r="B347" s="23"/>
      <c r="C347" s="22"/>
      <c r="D347" s="33" t="s">
        <v>3574</v>
      </c>
      <c r="E347" s="31"/>
      <c r="F347" s="32"/>
      <c r="G347" s="33"/>
    </row>
    <row r="348" spans="1:9" s="1" customFormat="1" ht="12.75" customHeight="1" x14ac:dyDescent="0.25">
      <c r="A348"/>
      <c r="B348"/>
      <c r="C348" s="22"/>
      <c r="D348" s="36" t="s">
        <v>3575</v>
      </c>
      <c r="E348" s="31"/>
      <c r="F348" s="32"/>
      <c r="G348" s="33"/>
    </row>
    <row r="349" spans="1:9" s="1" customFormat="1" ht="12.75" customHeight="1" x14ac:dyDescent="0.25">
      <c r="A349"/>
      <c r="B349"/>
      <c r="C349" s="22"/>
      <c r="D349" s="37"/>
      <c r="E349" s="31"/>
      <c r="F349" s="32"/>
      <c r="G349" s="33"/>
    </row>
    <row r="350" spans="1:9" customFormat="1" ht="12.75" customHeight="1" x14ac:dyDescent="0.25">
      <c r="A350" s="213" t="s">
        <v>670</v>
      </c>
      <c r="B350" s="213"/>
      <c r="C350" s="213"/>
      <c r="D350" s="213"/>
      <c r="E350" s="213"/>
      <c r="F350" s="213"/>
      <c r="G350" s="213"/>
    </row>
    <row r="351" spans="1:9" s="1" customFormat="1" ht="12.75" customHeight="1" x14ac:dyDescent="0.35">
      <c r="A351" s="22"/>
      <c r="B351" s="72"/>
      <c r="C351" s="71"/>
      <c r="D351" s="71"/>
      <c r="E351" s="71"/>
      <c r="F351" s="71"/>
      <c r="G351" s="71"/>
      <c r="H351" s="34"/>
    </row>
    <row r="352" spans="1:9" s="1" customFormat="1" ht="12.75" customHeight="1" x14ac:dyDescent="0.35">
      <c r="A352" s="214" t="s">
        <v>671</v>
      </c>
      <c r="B352" s="214"/>
      <c r="C352" s="214"/>
      <c r="D352" s="40" t="s">
        <v>4</v>
      </c>
      <c r="E352" s="41" t="s">
        <v>672</v>
      </c>
      <c r="F352" s="42"/>
      <c r="G352" s="43"/>
      <c r="I352" s="2"/>
    </row>
    <row r="353" spans="1:9" s="1" customFormat="1" ht="13.5" customHeight="1" x14ac:dyDescent="0.25">
      <c r="A353" s="209" t="s">
        <v>673</v>
      </c>
      <c r="B353" s="209"/>
      <c r="C353" s="209"/>
      <c r="D353" s="44" t="s">
        <v>13</v>
      </c>
      <c r="E353" s="45">
        <v>19383</v>
      </c>
      <c r="F353" s="46"/>
      <c r="G353" s="47"/>
      <c r="H353" s="48"/>
      <c r="I353" s="2"/>
    </row>
    <row r="354" spans="1:9" s="1" customFormat="1" ht="12.75" customHeight="1" x14ac:dyDescent="0.25">
      <c r="A354" s="209" t="s">
        <v>676</v>
      </c>
      <c r="B354" s="209"/>
      <c r="C354" s="209"/>
      <c r="D354" s="44" t="s">
        <v>19</v>
      </c>
      <c r="E354" s="45">
        <v>389402.61</v>
      </c>
      <c r="F354" s="46"/>
      <c r="G354" s="47"/>
      <c r="H354" s="48"/>
      <c r="I354" s="2"/>
    </row>
    <row r="355" spans="1:9" s="1" customFormat="1" ht="11.1" customHeight="1" x14ac:dyDescent="0.25">
      <c r="A355" s="209" t="s">
        <v>715</v>
      </c>
      <c r="B355" s="209"/>
      <c r="C355" s="209"/>
      <c r="D355" s="44" t="s">
        <v>19</v>
      </c>
      <c r="E355" s="45">
        <v>316365.39</v>
      </c>
      <c r="F355" s="46"/>
      <c r="G355" s="47"/>
      <c r="H355" s="48"/>
      <c r="I355" s="2"/>
    </row>
    <row r="356" spans="1:9" s="1" customFormat="1" ht="11.1" customHeight="1" x14ac:dyDescent="0.25">
      <c r="A356" s="209" t="s">
        <v>686</v>
      </c>
      <c r="B356" s="209"/>
      <c r="C356" s="209"/>
      <c r="D356" s="44" t="s">
        <v>19</v>
      </c>
      <c r="E356" s="45">
        <v>308552.63</v>
      </c>
      <c r="F356" s="46"/>
      <c r="G356" s="47"/>
      <c r="H356" s="48"/>
      <c r="I356" s="2"/>
    </row>
    <row r="357" spans="1:9" s="48" customFormat="1" ht="12.75" customHeight="1" x14ac:dyDescent="0.25">
      <c r="A357" s="215" t="s">
        <v>3207</v>
      </c>
      <c r="B357" s="215"/>
      <c r="C357" s="215"/>
      <c r="D357" s="44" t="s">
        <v>1702</v>
      </c>
      <c r="E357" s="45">
        <v>62652.62</v>
      </c>
      <c r="F357" s="73"/>
      <c r="G357" s="47"/>
      <c r="I357" s="74"/>
    </row>
    <row r="358" spans="1:9" s="1" customFormat="1" ht="11.1" customHeight="1" x14ac:dyDescent="0.25">
      <c r="A358" s="209" t="s">
        <v>691</v>
      </c>
      <c r="B358" s="209"/>
      <c r="C358" s="209"/>
      <c r="D358" s="44" t="s">
        <v>43</v>
      </c>
      <c r="E358" s="45">
        <v>596.5</v>
      </c>
      <c r="F358" s="46"/>
      <c r="G358" s="47"/>
      <c r="H358" s="48"/>
      <c r="I358" s="2"/>
    </row>
    <row r="359" spans="1:9" s="1" customFormat="1" ht="11.1" customHeight="1" x14ac:dyDescent="0.25">
      <c r="A359" s="209" t="s">
        <v>682</v>
      </c>
      <c r="B359" s="209"/>
      <c r="C359" s="209"/>
      <c r="D359" s="44" t="s">
        <v>61</v>
      </c>
      <c r="E359" s="45">
        <v>10012.5</v>
      </c>
      <c r="F359" s="46"/>
      <c r="G359" s="47"/>
      <c r="H359" s="48"/>
      <c r="I359" s="2"/>
    </row>
    <row r="360" spans="1:9" s="1" customFormat="1" ht="11.1" customHeight="1" x14ac:dyDescent="0.25">
      <c r="A360" s="209" t="s">
        <v>3211</v>
      </c>
      <c r="B360" s="209"/>
      <c r="C360" s="209"/>
      <c r="D360" s="44" t="s">
        <v>1365</v>
      </c>
      <c r="E360" s="45">
        <v>1873.25</v>
      </c>
      <c r="F360" s="46"/>
      <c r="G360" s="47"/>
      <c r="H360" s="48"/>
      <c r="I360" s="2"/>
    </row>
    <row r="361" spans="1:9" s="1" customFormat="1" ht="11.1" customHeight="1" x14ac:dyDescent="0.25">
      <c r="A361" s="209" t="s">
        <v>736</v>
      </c>
      <c r="B361" s="209"/>
      <c r="C361" s="209"/>
      <c r="D361" s="44" t="s">
        <v>1365</v>
      </c>
      <c r="E361" s="45">
        <v>1873.25</v>
      </c>
      <c r="F361" s="46"/>
      <c r="G361" s="47"/>
      <c r="H361" s="48"/>
      <c r="I361" s="2"/>
    </row>
    <row r="362" spans="1:9" s="1" customFormat="1" ht="11.1" customHeight="1" x14ac:dyDescent="0.25">
      <c r="A362" s="209" t="s">
        <v>703</v>
      </c>
      <c r="B362" s="209"/>
      <c r="C362" s="209"/>
      <c r="D362" s="44" t="s">
        <v>160</v>
      </c>
      <c r="E362" s="45">
        <v>50548.84</v>
      </c>
      <c r="F362" s="46"/>
      <c r="G362" s="47"/>
      <c r="H362" s="48"/>
      <c r="I362" s="2"/>
    </row>
    <row r="363" spans="1:9" s="48" customFormat="1" ht="11.1" customHeight="1" x14ac:dyDescent="0.25">
      <c r="A363" s="215" t="s">
        <v>3572</v>
      </c>
      <c r="B363" s="215"/>
      <c r="C363" s="215"/>
      <c r="D363" s="44" t="s">
        <v>1178</v>
      </c>
      <c r="E363" s="45">
        <v>14621</v>
      </c>
      <c r="F363" s="73"/>
      <c r="G363" s="47"/>
      <c r="I363" s="74"/>
    </row>
    <row r="364" spans="1:9" s="1" customFormat="1" ht="11.1" customHeight="1" x14ac:dyDescent="0.25">
      <c r="A364" s="209" t="s">
        <v>703</v>
      </c>
      <c r="B364" s="209"/>
      <c r="C364" s="209"/>
      <c r="D364" s="44" t="s">
        <v>265</v>
      </c>
      <c r="E364" s="45">
        <v>80</v>
      </c>
      <c r="F364" s="46"/>
      <c r="G364" s="47"/>
      <c r="H364" s="48"/>
      <c r="I364" s="2"/>
    </row>
    <row r="365" spans="1:9" s="1" customFormat="1" ht="11.1" customHeight="1" x14ac:dyDescent="0.25">
      <c r="A365" s="209" t="s">
        <v>683</v>
      </c>
      <c r="B365" s="209"/>
      <c r="C365" s="209"/>
      <c r="D365" s="44" t="s">
        <v>2886</v>
      </c>
      <c r="E365" s="45">
        <v>534850.44999999995</v>
      </c>
      <c r="F365" s="46"/>
      <c r="G365" s="47"/>
      <c r="H365" s="48"/>
      <c r="I365" s="2"/>
    </row>
    <row r="366" spans="1:9" s="1" customFormat="1" ht="11.1" customHeight="1" x14ac:dyDescent="0.25">
      <c r="A366" s="209" t="s">
        <v>686</v>
      </c>
      <c r="B366" s="209"/>
      <c r="C366" s="209"/>
      <c r="D366" s="44" t="s">
        <v>1508</v>
      </c>
      <c r="E366" s="45">
        <v>32865</v>
      </c>
      <c r="F366" s="46"/>
      <c r="G366" s="47"/>
      <c r="H366" s="48"/>
      <c r="I366" s="2"/>
    </row>
    <row r="367" spans="1:9" s="1" customFormat="1" ht="11.1" customHeight="1" x14ac:dyDescent="0.25">
      <c r="A367" s="209" t="s">
        <v>676</v>
      </c>
      <c r="B367" s="209"/>
      <c r="C367" s="209"/>
      <c r="D367" s="44" t="s">
        <v>863</v>
      </c>
      <c r="E367" s="45">
        <v>6240.9</v>
      </c>
      <c r="F367" s="46"/>
      <c r="G367" s="47"/>
      <c r="H367" s="48"/>
      <c r="I367" s="2"/>
    </row>
    <row r="368" spans="1:9" s="1" customFormat="1" ht="11.1" customHeight="1" x14ac:dyDescent="0.25">
      <c r="A368" s="209" t="s">
        <v>697</v>
      </c>
      <c r="B368" s="209"/>
      <c r="C368" s="209"/>
      <c r="D368" s="44" t="s">
        <v>488</v>
      </c>
      <c r="E368" s="45">
        <v>73024.38</v>
      </c>
      <c r="F368" s="46"/>
      <c r="G368" s="47"/>
      <c r="H368" s="48"/>
      <c r="I368" s="2"/>
    </row>
    <row r="369" spans="1:9" s="1" customFormat="1" ht="11.1" customHeight="1" x14ac:dyDescent="0.25">
      <c r="A369" s="209" t="s">
        <v>691</v>
      </c>
      <c r="B369" s="209"/>
      <c r="C369" s="209"/>
      <c r="D369" s="44" t="s">
        <v>1148</v>
      </c>
      <c r="E369" s="45">
        <v>2621.45</v>
      </c>
      <c r="F369" s="46"/>
      <c r="G369" s="47"/>
      <c r="H369" s="48"/>
      <c r="I369" s="2"/>
    </row>
    <row r="370" spans="1:9" s="1" customFormat="1" ht="11.1" customHeight="1" x14ac:dyDescent="0.25">
      <c r="A370" s="209" t="s">
        <v>675</v>
      </c>
      <c r="B370" s="209"/>
      <c r="C370" s="209"/>
      <c r="D370" s="44" t="s">
        <v>879</v>
      </c>
      <c r="E370" s="45">
        <v>8579.25</v>
      </c>
      <c r="F370" s="46"/>
      <c r="G370" s="47"/>
      <c r="H370" s="48"/>
      <c r="I370" s="2"/>
    </row>
    <row r="371" spans="1:9" s="1" customFormat="1" ht="11.1" customHeight="1" x14ac:dyDescent="0.25">
      <c r="A371" s="209" t="s">
        <v>700</v>
      </c>
      <c r="B371" s="209"/>
      <c r="C371" s="209"/>
      <c r="D371" s="44" t="s">
        <v>642</v>
      </c>
      <c r="E371" s="45">
        <v>51470.23</v>
      </c>
      <c r="F371" s="46"/>
      <c r="G371" s="47"/>
      <c r="H371" s="48"/>
      <c r="I371" s="2"/>
    </row>
    <row r="372" spans="1:9" s="1" customFormat="1" ht="12.75" customHeight="1" thickBot="1" x14ac:dyDescent="0.3">
      <c r="A372" s="209"/>
      <c r="B372" s="209"/>
      <c r="C372" s="209"/>
      <c r="D372" s="49"/>
      <c r="E372" s="50">
        <f>SUM(E353:E371)</f>
        <v>1885613.2499999998</v>
      </c>
      <c r="F372" s="46"/>
      <c r="G372" s="51"/>
      <c r="I372" s="2"/>
    </row>
    <row r="373" spans="1:9" s="1" customFormat="1" ht="12.75" customHeight="1" thickTop="1" x14ac:dyDescent="0.25">
      <c r="A373" s="209"/>
      <c r="B373" s="209"/>
      <c r="C373" s="209"/>
      <c r="D373" s="49"/>
      <c r="E373" s="52"/>
      <c r="F373" s="46"/>
      <c r="G373" s="51"/>
      <c r="I373" s="2"/>
    </row>
    <row r="374" spans="1:9" s="1" customFormat="1" ht="12.75" customHeight="1" x14ac:dyDescent="0.25">
      <c r="A374" s="209"/>
      <c r="B374" s="209"/>
      <c r="C374" s="209"/>
      <c r="D374" s="49"/>
      <c r="E374" s="52"/>
      <c r="F374" s="46"/>
      <c r="G374" s="51"/>
      <c r="I374" s="2"/>
    </row>
    <row r="375" spans="1:9" s="1" customFormat="1" ht="12.75" customHeight="1" x14ac:dyDescent="0.25">
      <c r="A375" s="209"/>
      <c r="B375" s="209"/>
      <c r="C375" s="209"/>
      <c r="D375" s="49"/>
      <c r="E375" s="52"/>
      <c r="F375" s="46"/>
      <c r="G375" s="51"/>
      <c r="I375" s="2"/>
    </row>
    <row r="376" spans="1:9" s="1" customFormat="1" ht="12.75" customHeight="1" x14ac:dyDescent="0.25">
      <c r="A376" s="209"/>
      <c r="B376" s="209"/>
      <c r="C376" s="209"/>
      <c r="D376" s="49"/>
      <c r="E376" s="52"/>
      <c r="F376" s="46"/>
      <c r="G376" s="51"/>
      <c r="I376" s="2"/>
    </row>
    <row r="377" spans="1:9" s="1" customFormat="1" ht="12.75" customHeight="1" x14ac:dyDescent="0.25">
      <c r="A377" s="209"/>
      <c r="B377" s="209"/>
      <c r="C377" s="209"/>
      <c r="D377" s="49"/>
      <c r="E377" s="52"/>
      <c r="F377" s="46"/>
      <c r="G377" s="51"/>
      <c r="I377" s="2"/>
    </row>
    <row r="378" spans="1:9" s="1" customFormat="1" ht="12.75" customHeight="1" x14ac:dyDescent="0.25">
      <c r="A378" s="209"/>
      <c r="B378" s="209"/>
      <c r="C378" s="209"/>
      <c r="D378" s="49"/>
      <c r="E378" s="52"/>
      <c r="F378" s="46"/>
      <c r="G378" s="51"/>
      <c r="I378" s="2"/>
    </row>
    <row r="379" spans="1:9" s="1" customFormat="1" ht="12.75" customHeight="1" x14ac:dyDescent="0.25">
      <c r="A379" s="209"/>
      <c r="B379" s="209"/>
      <c r="C379" s="209"/>
      <c r="D379" s="49"/>
      <c r="E379" s="52"/>
      <c r="F379" s="46"/>
      <c r="G379" s="51"/>
      <c r="I379" s="2"/>
    </row>
    <row r="380" spans="1:9" s="1" customFormat="1" ht="12.75" customHeight="1" x14ac:dyDescent="0.25">
      <c r="A380" s="209"/>
      <c r="B380" s="209"/>
      <c r="C380" s="209"/>
      <c r="D380" s="49"/>
      <c r="E380" s="52"/>
      <c r="F380" s="46"/>
      <c r="G380" s="51"/>
      <c r="I380" s="2"/>
    </row>
    <row r="381" spans="1:9" s="1" customFormat="1" ht="12.75" customHeight="1" x14ac:dyDescent="0.25">
      <c r="A381" s="209"/>
      <c r="B381" s="209"/>
      <c r="C381" s="209"/>
      <c r="D381" s="49"/>
      <c r="E381" s="52"/>
      <c r="F381" s="46"/>
      <c r="G381" s="51"/>
      <c r="I381" s="2"/>
    </row>
    <row r="382" spans="1:9" s="1" customFormat="1" ht="12.75" customHeight="1" x14ac:dyDescent="0.25">
      <c r="A382" s="209"/>
      <c r="B382" s="209"/>
      <c r="C382" s="209"/>
      <c r="D382" s="49"/>
      <c r="E382" s="52"/>
      <c r="F382" s="46"/>
      <c r="G382" s="51"/>
      <c r="I382" s="2"/>
    </row>
    <row r="383" spans="1:9" s="1" customFormat="1" ht="12.75" customHeight="1" x14ac:dyDescent="0.25">
      <c r="A383" s="209"/>
      <c r="B383" s="209"/>
      <c r="C383" s="209"/>
      <c r="D383" s="49"/>
      <c r="E383" s="52"/>
      <c r="F383" s="46"/>
      <c r="G383" s="51"/>
      <c r="I383" s="2"/>
    </row>
    <row r="384" spans="1:9" s="1" customFormat="1" ht="12.75" customHeight="1" x14ac:dyDescent="0.25">
      <c r="A384" s="209"/>
      <c r="B384" s="209"/>
      <c r="C384" s="209"/>
      <c r="D384" s="49"/>
      <c r="E384" s="52"/>
      <c r="F384" s="46"/>
      <c r="G384" s="51"/>
      <c r="I384" s="2"/>
    </row>
    <row r="385" spans="1:9" s="1" customFormat="1" ht="12.75" customHeight="1" x14ac:dyDescent="0.25">
      <c r="A385" s="209"/>
      <c r="B385" s="209"/>
      <c r="C385" s="209"/>
      <c r="D385" s="49"/>
      <c r="E385" s="52"/>
      <c r="F385" s="46"/>
      <c r="G385" s="51"/>
      <c r="I385" s="2"/>
    </row>
    <row r="386" spans="1:9" s="1" customFormat="1" ht="12.75" customHeight="1" x14ac:dyDescent="0.25">
      <c r="A386" s="209"/>
      <c r="B386" s="209"/>
      <c r="C386" s="209"/>
      <c r="D386" s="49"/>
      <c r="E386" s="52"/>
      <c r="F386" s="46"/>
      <c r="G386" s="51"/>
      <c r="I386" s="2"/>
    </row>
    <row r="387" spans="1:9" s="1" customFormat="1" ht="12.75" customHeight="1" x14ac:dyDescent="0.25">
      <c r="A387" s="209"/>
      <c r="B387" s="209"/>
      <c r="C387" s="209"/>
      <c r="D387" s="49"/>
      <c r="E387" s="52"/>
      <c r="F387" s="46"/>
      <c r="G387" s="51"/>
      <c r="I387" s="2"/>
    </row>
    <row r="388" spans="1:9" s="1" customFormat="1" ht="12.75" customHeight="1" x14ac:dyDescent="0.25">
      <c r="A388" s="209"/>
      <c r="B388" s="209"/>
      <c r="C388" s="209"/>
      <c r="D388" s="49"/>
      <c r="E388" s="52"/>
      <c r="F388" s="46"/>
      <c r="G388" s="51"/>
      <c r="I388" s="2"/>
    </row>
    <row r="389" spans="1:9" s="1" customFormat="1" ht="12.75" customHeight="1" x14ac:dyDescent="0.25">
      <c r="A389" s="209"/>
      <c r="B389" s="209"/>
      <c r="C389" s="209"/>
      <c r="D389" s="49"/>
      <c r="E389" s="52"/>
      <c r="F389" s="46"/>
      <c r="G389" s="51"/>
      <c r="I389" s="2"/>
    </row>
    <row r="390" spans="1:9" s="1" customFormat="1" ht="12.75" customHeight="1" x14ac:dyDescent="0.25">
      <c r="A390" s="209"/>
      <c r="B390" s="209"/>
      <c r="C390" s="209"/>
      <c r="D390" s="49"/>
      <c r="E390" s="52"/>
      <c r="F390" s="46"/>
      <c r="G390" s="51"/>
      <c r="I390" s="2"/>
    </row>
    <row r="391" spans="1:9" s="1" customFormat="1" ht="12.75" customHeight="1" x14ac:dyDescent="0.25">
      <c r="A391" s="209"/>
      <c r="B391" s="209"/>
      <c r="C391" s="209"/>
      <c r="D391" s="49"/>
      <c r="E391" s="52"/>
      <c r="F391" s="46"/>
      <c r="G391" s="51"/>
      <c r="I391" s="2"/>
    </row>
    <row r="392" spans="1:9" s="1" customFormat="1" ht="12.75" customHeight="1" x14ac:dyDescent="0.25">
      <c r="A392" s="209"/>
      <c r="B392" s="209"/>
      <c r="C392" s="209"/>
      <c r="D392" s="49"/>
      <c r="E392" s="52"/>
      <c r="F392" s="46"/>
      <c r="G392" s="51"/>
      <c r="I392" s="2"/>
    </row>
    <row r="393" spans="1:9" s="1" customFormat="1" ht="12.75" customHeight="1" x14ac:dyDescent="0.25">
      <c r="A393" s="209"/>
      <c r="B393" s="209"/>
      <c r="C393" s="209"/>
      <c r="D393" s="49"/>
      <c r="E393" s="52"/>
      <c r="F393" s="46"/>
      <c r="G393" s="51"/>
      <c r="I393" s="2"/>
    </row>
    <row r="394" spans="1:9" s="1" customFormat="1" ht="12.75" customHeight="1" x14ac:dyDescent="0.25">
      <c r="A394" s="209"/>
      <c r="B394" s="209"/>
      <c r="C394" s="209"/>
      <c r="D394" s="49"/>
      <c r="E394" s="52"/>
      <c r="F394" s="46"/>
      <c r="G394" s="51"/>
      <c r="I394" s="2"/>
    </row>
    <row r="395" spans="1:9" s="1" customFormat="1" ht="12.75" customHeight="1" x14ac:dyDescent="0.25">
      <c r="A395" s="209"/>
      <c r="B395" s="209"/>
      <c r="C395" s="209"/>
      <c r="D395" s="49"/>
      <c r="E395" s="52"/>
      <c r="F395" s="46"/>
      <c r="G395" s="51"/>
      <c r="I395" s="2"/>
    </row>
    <row r="396" spans="1:9" s="1" customFormat="1" ht="12.75" customHeight="1" x14ac:dyDescent="0.25">
      <c r="A396" s="209"/>
      <c r="B396" s="209"/>
      <c r="C396" s="209"/>
      <c r="D396" s="49"/>
      <c r="E396" s="52"/>
      <c r="F396" s="46"/>
      <c r="G396" s="51"/>
      <c r="I396" s="2"/>
    </row>
    <row r="397" spans="1:9" s="1" customFormat="1" ht="12.75" customHeight="1" x14ac:dyDescent="0.25">
      <c r="A397" s="209"/>
      <c r="B397" s="209"/>
      <c r="C397" s="209"/>
      <c r="D397" s="49"/>
      <c r="E397" s="52"/>
      <c r="F397" s="46"/>
      <c r="G397" s="51"/>
      <c r="I397" s="2"/>
    </row>
    <row r="398" spans="1:9" s="1" customFormat="1" ht="12.75" customHeight="1" x14ac:dyDescent="0.25">
      <c r="A398" s="209"/>
      <c r="B398" s="209"/>
      <c r="C398" s="209"/>
      <c r="D398" s="49"/>
      <c r="E398" s="52"/>
      <c r="F398" s="46"/>
      <c r="G398" s="51"/>
      <c r="I398" s="2"/>
    </row>
    <row r="399" spans="1:9" s="1" customFormat="1" ht="12.75" customHeight="1" x14ac:dyDescent="0.25">
      <c r="A399" s="209"/>
      <c r="B399" s="209"/>
      <c r="C399" s="209"/>
      <c r="D399" s="49"/>
      <c r="E399" s="52"/>
      <c r="F399" s="46"/>
      <c r="G399" s="51"/>
      <c r="I399" s="2"/>
    </row>
    <row r="400" spans="1:9" s="1" customFormat="1" ht="12.75" customHeight="1" x14ac:dyDescent="0.25">
      <c r="A400" s="209"/>
      <c r="B400" s="209"/>
      <c r="C400" s="209"/>
      <c r="D400" s="49"/>
      <c r="E400" s="52"/>
      <c r="F400" s="46"/>
      <c r="G400" s="51"/>
      <c r="I400" s="2"/>
    </row>
    <row r="401" spans="1:9" s="1" customFormat="1" ht="12.75" customHeight="1" x14ac:dyDescent="0.25">
      <c r="A401" s="209"/>
      <c r="B401" s="209"/>
      <c r="C401" s="209"/>
      <c r="D401" s="49"/>
      <c r="E401" s="52"/>
      <c r="F401" s="46"/>
      <c r="G401" s="51"/>
      <c r="I401" s="2"/>
    </row>
    <row r="402" spans="1:9" s="1" customFormat="1" ht="12.75" customHeight="1" x14ac:dyDescent="0.25">
      <c r="A402" s="209"/>
      <c r="B402" s="209"/>
      <c r="C402" s="209"/>
      <c r="D402" s="49"/>
      <c r="E402" s="52"/>
      <c r="F402" s="46"/>
      <c r="G402" s="51"/>
      <c r="I402" s="2"/>
    </row>
    <row r="403" spans="1:9" s="1" customFormat="1" ht="12.75" customHeight="1" x14ac:dyDescent="0.25">
      <c r="A403" s="209"/>
      <c r="B403" s="209"/>
      <c r="C403" s="209"/>
      <c r="D403" s="49"/>
      <c r="E403" s="52"/>
      <c r="F403" s="46"/>
      <c r="G403" s="51"/>
      <c r="I403" s="2"/>
    </row>
    <row r="404" spans="1:9" s="1" customFormat="1" ht="12.75" customHeight="1" x14ac:dyDescent="0.25">
      <c r="A404" s="209"/>
      <c r="B404" s="209"/>
      <c r="C404" s="209"/>
      <c r="D404" s="49"/>
      <c r="E404" s="52"/>
      <c r="F404" s="46"/>
      <c r="G404" s="51"/>
      <c r="I404" s="2"/>
    </row>
    <row r="405" spans="1:9" s="1" customFormat="1" ht="12.75" customHeight="1" x14ac:dyDescent="0.25">
      <c r="A405" s="209"/>
      <c r="B405" s="209"/>
      <c r="C405" s="209"/>
      <c r="D405" s="49"/>
      <c r="E405" s="52"/>
      <c r="F405" s="46"/>
      <c r="G405" s="51"/>
      <c r="I405" s="2"/>
    </row>
    <row r="406" spans="1:9" s="1" customFormat="1" ht="12.75" customHeight="1" x14ac:dyDescent="0.25">
      <c r="A406" s="209"/>
      <c r="B406" s="209"/>
      <c r="C406" s="209"/>
      <c r="D406" s="44"/>
      <c r="E406" s="45"/>
      <c r="F406" s="46"/>
      <c r="G406" s="51"/>
      <c r="I406" s="2"/>
    </row>
    <row r="407" spans="1:9" s="1" customFormat="1" ht="12.75" customHeight="1" x14ac:dyDescent="0.25">
      <c r="A407" s="209"/>
      <c r="B407" s="209"/>
      <c r="C407" s="209"/>
      <c r="D407" s="49"/>
      <c r="E407" s="52"/>
      <c r="F407" s="46"/>
      <c r="G407" s="51"/>
      <c r="I407" s="2"/>
    </row>
    <row r="408" spans="1:9" s="1" customFormat="1" ht="12.75" customHeight="1" x14ac:dyDescent="0.25">
      <c r="A408" s="209"/>
      <c r="B408" s="209"/>
      <c r="C408" s="209"/>
      <c r="D408" s="49"/>
      <c r="E408" s="52"/>
      <c r="F408" s="46"/>
      <c r="G408" s="51"/>
      <c r="I408" s="2"/>
    </row>
    <row r="409" spans="1:9" s="1" customFormat="1" ht="12.75" customHeight="1" x14ac:dyDescent="0.25">
      <c r="A409" s="209"/>
      <c r="B409" s="209"/>
      <c r="C409" s="209"/>
      <c r="D409" s="49"/>
      <c r="E409" s="52"/>
      <c r="F409" s="46"/>
      <c r="G409" s="51"/>
      <c r="I409" s="2"/>
    </row>
    <row r="410" spans="1:9" s="1" customFormat="1" ht="12.75" customHeight="1" x14ac:dyDescent="0.25">
      <c r="A410" s="209"/>
      <c r="B410" s="209"/>
      <c r="C410" s="209"/>
      <c r="D410" s="49"/>
      <c r="E410" s="52"/>
      <c r="F410" s="46"/>
      <c r="G410" s="51"/>
      <c r="I410" s="2"/>
    </row>
    <row r="411" spans="1:9" s="1" customFormat="1" ht="12.75" customHeight="1" x14ac:dyDescent="0.25">
      <c r="A411" s="209"/>
      <c r="B411" s="209"/>
      <c r="C411" s="209"/>
      <c r="D411" s="49"/>
      <c r="E411" s="52"/>
      <c r="F411" s="46"/>
      <c r="G411" s="51"/>
      <c r="I411" s="2"/>
    </row>
    <row r="412" spans="1:9" s="1" customFormat="1" ht="12.75" customHeight="1" x14ac:dyDescent="0.25">
      <c r="A412" s="209"/>
      <c r="B412" s="209"/>
      <c r="C412" s="209"/>
      <c r="D412" s="49"/>
      <c r="E412" s="52"/>
      <c r="F412" s="46"/>
      <c r="G412" s="51"/>
      <c r="I412" s="2"/>
    </row>
    <row r="413" spans="1:9" s="1" customFormat="1" ht="12.75" customHeight="1" x14ac:dyDescent="0.25">
      <c r="A413" s="209"/>
      <c r="B413" s="209"/>
      <c r="C413" s="209"/>
      <c r="D413" s="49"/>
      <c r="E413" s="52"/>
      <c r="F413" s="46"/>
      <c r="G413" s="51"/>
      <c r="I413" s="2"/>
    </row>
    <row r="414" spans="1:9" s="1" customFormat="1" ht="12.75" customHeight="1" x14ac:dyDescent="0.25">
      <c r="A414" s="209"/>
      <c r="B414" s="209"/>
      <c r="C414" s="209"/>
      <c r="D414" s="49"/>
      <c r="E414" s="52"/>
      <c r="F414" s="46"/>
      <c r="G414" s="51"/>
      <c r="I414" s="2"/>
    </row>
    <row r="415" spans="1:9" s="1" customFormat="1" ht="12.75" customHeight="1" x14ac:dyDescent="0.25">
      <c r="A415" s="209"/>
      <c r="B415" s="209"/>
      <c r="C415" s="209"/>
      <c r="D415" s="49"/>
      <c r="E415" s="52"/>
      <c r="F415" s="46"/>
      <c r="G415" s="51"/>
      <c r="I415" s="2"/>
    </row>
    <row r="416" spans="1:9" s="1" customFormat="1" ht="12.75" customHeight="1" x14ac:dyDescent="0.25">
      <c r="A416" s="209"/>
      <c r="B416" s="209"/>
      <c r="C416" s="209"/>
      <c r="D416" s="49"/>
      <c r="E416" s="52"/>
      <c r="F416" s="46"/>
      <c r="G416" s="51"/>
      <c r="I416" s="2"/>
    </row>
    <row r="417" spans="1:9" s="1" customFormat="1" ht="12.75" customHeight="1" x14ac:dyDescent="0.25">
      <c r="A417" s="209"/>
      <c r="B417" s="209"/>
      <c r="C417" s="209"/>
      <c r="D417" s="49"/>
      <c r="E417" s="52"/>
      <c r="F417" s="46"/>
      <c r="G417" s="51"/>
      <c r="I417" s="2"/>
    </row>
    <row r="418" spans="1:9" s="54" customFormat="1" ht="12.75" customHeight="1" x14ac:dyDescent="0.25">
      <c r="A418" s="209"/>
      <c r="B418" s="209"/>
      <c r="C418" s="209"/>
      <c r="D418" s="2"/>
      <c r="E418" s="53"/>
      <c r="G418" s="43"/>
      <c r="H418" s="1"/>
      <c r="I418" s="2"/>
    </row>
    <row r="419" spans="1:9" s="54" customFormat="1" ht="12.75" customHeight="1" x14ac:dyDescent="0.25">
      <c r="A419" s="209"/>
      <c r="B419" s="209"/>
      <c r="C419" s="209"/>
      <c r="D419" s="2"/>
      <c r="E419" s="53"/>
      <c r="G419" s="43"/>
      <c r="H419" s="1"/>
      <c r="I419" s="2"/>
    </row>
    <row r="420" spans="1:9" ht="12.75" customHeight="1" x14ac:dyDescent="0.25">
      <c r="A420" s="209"/>
      <c r="B420" s="209"/>
      <c r="C420" s="209"/>
    </row>
    <row r="421" spans="1:9" ht="12.75" customHeight="1" x14ac:dyDescent="0.25">
      <c r="A421" s="209"/>
      <c r="B421" s="209"/>
      <c r="C421" s="209"/>
    </row>
    <row r="422" spans="1:9" ht="12.75" customHeight="1" x14ac:dyDescent="0.25">
      <c r="A422" s="209"/>
      <c r="B422" s="209"/>
      <c r="C422" s="209"/>
    </row>
    <row r="423" spans="1:9" ht="12.75" customHeight="1" x14ac:dyDescent="0.25">
      <c r="A423" s="209"/>
      <c r="B423" s="209"/>
      <c r="C423" s="209"/>
    </row>
    <row r="424" spans="1:9" ht="12.75" customHeight="1" x14ac:dyDescent="0.25">
      <c r="A424" s="209"/>
      <c r="B424" s="209"/>
      <c r="C424" s="209"/>
    </row>
    <row r="425" spans="1:9" ht="12.75" customHeight="1" x14ac:dyDescent="0.25">
      <c r="A425" s="209"/>
      <c r="B425" s="209"/>
      <c r="C425" s="209"/>
    </row>
    <row r="426" spans="1:9" ht="12.75" customHeight="1" x14ac:dyDescent="0.25">
      <c r="A426" s="209"/>
      <c r="B426" s="209"/>
      <c r="C426" s="209"/>
    </row>
    <row r="427" spans="1:9" ht="12.75" customHeight="1" x14ac:dyDescent="0.25">
      <c r="A427" s="209"/>
      <c r="B427" s="209"/>
      <c r="C427" s="209"/>
    </row>
    <row r="428" spans="1:9" ht="12.75" customHeight="1" x14ac:dyDescent="0.25">
      <c r="A428" s="209"/>
      <c r="B428" s="209"/>
      <c r="C428" s="209"/>
    </row>
    <row r="429" spans="1:9" ht="12.75" customHeight="1" x14ac:dyDescent="0.25">
      <c r="A429" s="209"/>
      <c r="B429" s="209"/>
      <c r="C429" s="209"/>
    </row>
    <row r="430" spans="1:9" ht="12.75" customHeight="1" x14ac:dyDescent="0.25">
      <c r="A430" s="209"/>
      <c r="B430" s="209"/>
      <c r="C430" s="209"/>
    </row>
    <row r="431" spans="1:9" ht="12.75" customHeight="1" x14ac:dyDescent="0.25">
      <c r="A431" s="209"/>
      <c r="B431" s="209"/>
      <c r="C431" s="209"/>
    </row>
    <row r="432" spans="1:9" ht="12.75" customHeight="1" x14ac:dyDescent="0.25">
      <c r="A432" s="209"/>
      <c r="B432" s="209"/>
      <c r="C432" s="209"/>
    </row>
    <row r="433" spans="1:3" ht="12.75" customHeight="1" x14ac:dyDescent="0.25">
      <c r="A433" s="209"/>
      <c r="B433" s="209"/>
      <c r="C433" s="209"/>
    </row>
    <row r="434" spans="1:3" ht="12.75" customHeight="1" x14ac:dyDescent="0.25">
      <c r="A434" s="209"/>
      <c r="B434" s="209"/>
      <c r="C434" s="209"/>
    </row>
    <row r="435" spans="1:3" ht="12.75" customHeight="1" x14ac:dyDescent="0.25">
      <c r="A435" s="209"/>
      <c r="B435" s="209"/>
      <c r="C435" s="209"/>
    </row>
    <row r="436" spans="1:3" ht="12.75" customHeight="1" x14ac:dyDescent="0.25">
      <c r="A436" s="209"/>
      <c r="B436" s="209"/>
      <c r="C436" s="209"/>
    </row>
    <row r="437" spans="1:3" ht="12.75" customHeight="1" x14ac:dyDescent="0.25">
      <c r="A437" s="209"/>
      <c r="B437" s="209"/>
      <c r="C437" s="209"/>
    </row>
    <row r="438" spans="1:3" ht="12.75" customHeight="1" x14ac:dyDescent="0.25">
      <c r="A438" s="209"/>
      <c r="B438" s="209"/>
      <c r="C438" s="209"/>
    </row>
  </sheetData>
  <sortState ref="A6:G342">
    <sortCondition ref="D6:D342"/>
    <sortCondition ref="A6:A342"/>
    <sortCondition ref="B6:B342"/>
  </sortState>
  <mergeCells count="91">
    <mergeCell ref="A435:C435"/>
    <mergeCell ref="A436:C436"/>
    <mergeCell ref="A437:C437"/>
    <mergeCell ref="A438:C438"/>
    <mergeCell ref="A429:C429"/>
    <mergeCell ref="A430:C430"/>
    <mergeCell ref="A431:C431"/>
    <mergeCell ref="A432:C432"/>
    <mergeCell ref="A433:C433"/>
    <mergeCell ref="A434:C434"/>
    <mergeCell ref="A428:C428"/>
    <mergeCell ref="A417:C417"/>
    <mergeCell ref="A418:C418"/>
    <mergeCell ref="A419:C419"/>
    <mergeCell ref="A420:C420"/>
    <mergeCell ref="A421:C421"/>
    <mergeCell ref="A422:C422"/>
    <mergeCell ref="A423:C423"/>
    <mergeCell ref="A424:C424"/>
    <mergeCell ref="A425:C425"/>
    <mergeCell ref="A426:C426"/>
    <mergeCell ref="A427:C427"/>
    <mergeCell ref="A416:C416"/>
    <mergeCell ref="A405:C405"/>
    <mergeCell ref="A406:C406"/>
    <mergeCell ref="A407:C407"/>
    <mergeCell ref="A408:C408"/>
    <mergeCell ref="A409:C409"/>
    <mergeCell ref="A410:C410"/>
    <mergeCell ref="A411:C411"/>
    <mergeCell ref="A412:C412"/>
    <mergeCell ref="A413:C413"/>
    <mergeCell ref="A414:C414"/>
    <mergeCell ref="A415:C415"/>
    <mergeCell ref="A404:C404"/>
    <mergeCell ref="A393:C393"/>
    <mergeCell ref="A394:C394"/>
    <mergeCell ref="A395:C395"/>
    <mergeCell ref="A396:C396"/>
    <mergeCell ref="A397:C397"/>
    <mergeCell ref="A398:C398"/>
    <mergeCell ref="A399:C399"/>
    <mergeCell ref="A400:C400"/>
    <mergeCell ref="A401:C401"/>
    <mergeCell ref="A402:C402"/>
    <mergeCell ref="A403:C403"/>
    <mergeCell ref="A392:C392"/>
    <mergeCell ref="A381:C381"/>
    <mergeCell ref="A382:C382"/>
    <mergeCell ref="A383:C383"/>
    <mergeCell ref="A384:C384"/>
    <mergeCell ref="A385:C385"/>
    <mergeCell ref="A386:C386"/>
    <mergeCell ref="A387:C387"/>
    <mergeCell ref="A388:C388"/>
    <mergeCell ref="A389:C389"/>
    <mergeCell ref="A390:C390"/>
    <mergeCell ref="A391:C391"/>
    <mergeCell ref="A380:C380"/>
    <mergeCell ref="A372:C372"/>
    <mergeCell ref="A373:C373"/>
    <mergeCell ref="A374:C374"/>
    <mergeCell ref="A371:C371"/>
    <mergeCell ref="A375:C375"/>
    <mergeCell ref="A376:C376"/>
    <mergeCell ref="A377:C377"/>
    <mergeCell ref="A378:C378"/>
    <mergeCell ref="A379:C379"/>
    <mergeCell ref="A370:C370"/>
    <mergeCell ref="A359:C359"/>
    <mergeCell ref="A360:C360"/>
    <mergeCell ref="A361:C361"/>
    <mergeCell ref="A362:C362"/>
    <mergeCell ref="A363:C363"/>
    <mergeCell ref="A364:C364"/>
    <mergeCell ref="A365:C365"/>
    <mergeCell ref="A366:C366"/>
    <mergeCell ref="A367:C367"/>
    <mergeCell ref="A368:C368"/>
    <mergeCell ref="A369:C369"/>
    <mergeCell ref="A358:C358"/>
    <mergeCell ref="A1:G1"/>
    <mergeCell ref="A2:G2"/>
    <mergeCell ref="A3:G3"/>
    <mergeCell ref="A350:G350"/>
    <mergeCell ref="A352:C352"/>
    <mergeCell ref="A353:C353"/>
    <mergeCell ref="A354:C354"/>
    <mergeCell ref="A355:C355"/>
    <mergeCell ref="A356:C356"/>
    <mergeCell ref="A357:C357"/>
  </mergeCells>
  <pageMargins left="0.17" right="0.17" top="0.17" bottom="0.24" header="0.24" footer="0.17"/>
  <pageSetup scale="99" orientation="portrait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3"/>
  <sheetViews>
    <sheetView zoomScaleNormal="100" workbookViewId="0">
      <selection activeCell="B7" sqref="B7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3579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3580</v>
      </c>
      <c r="B3" s="212"/>
      <c r="C3" s="212"/>
      <c r="D3" s="212"/>
      <c r="E3" s="212"/>
      <c r="F3" s="212"/>
      <c r="G3" s="212"/>
    </row>
    <row r="4" spans="1:9" ht="13.35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3.35" customHeight="1" x14ac:dyDescent="0.25">
      <c r="A5" s="80">
        <v>43424</v>
      </c>
      <c r="B5" s="81">
        <v>26936</v>
      </c>
      <c r="C5" s="82" t="s">
        <v>3141</v>
      </c>
      <c r="D5" s="83" t="s">
        <v>2878</v>
      </c>
      <c r="E5" s="84">
        <v>18000</v>
      </c>
      <c r="F5" s="14" t="e">
        <f>VLOOKUP(B5,#REF!,7,FALSE)</f>
        <v>#REF!</v>
      </c>
      <c r="G5" s="12" t="s">
        <v>3029</v>
      </c>
    </row>
    <row r="6" spans="1:9" ht="13.35" customHeight="1" x14ac:dyDescent="0.25">
      <c r="A6" s="9">
        <v>43424</v>
      </c>
      <c r="B6" s="10">
        <v>14832</v>
      </c>
      <c r="C6" s="11" t="s">
        <v>3140</v>
      </c>
      <c r="D6" s="12" t="s">
        <v>1423</v>
      </c>
      <c r="E6" s="15">
        <v>1608</v>
      </c>
      <c r="F6" s="14" t="e">
        <f>VLOOKUP(B6,#REF!,7,FALSE)</f>
        <v>#REF!</v>
      </c>
      <c r="G6" s="12"/>
    </row>
    <row r="7" spans="1:9" ht="13.35" customHeight="1" x14ac:dyDescent="0.25">
      <c r="A7" s="9">
        <v>43424</v>
      </c>
      <c r="B7" s="10">
        <v>17518</v>
      </c>
      <c r="C7" s="11" t="s">
        <v>3140</v>
      </c>
      <c r="D7" s="12" t="s">
        <v>7</v>
      </c>
      <c r="E7" s="15">
        <v>3864.08</v>
      </c>
      <c r="F7" s="14" t="e">
        <f>VLOOKUP(B7,#REF!,7,FALSE)</f>
        <v>#REF!</v>
      </c>
      <c r="G7" s="12"/>
    </row>
    <row r="8" spans="1:9" ht="13.35" customHeight="1" x14ac:dyDescent="0.25">
      <c r="A8" s="9">
        <v>43431</v>
      </c>
      <c r="B8" s="10">
        <v>22908</v>
      </c>
      <c r="C8" s="11" t="s">
        <v>3140</v>
      </c>
      <c r="D8" s="12" t="s">
        <v>2069</v>
      </c>
      <c r="E8" s="15">
        <v>500</v>
      </c>
      <c r="F8" s="14">
        <v>4420</v>
      </c>
      <c r="G8" s="12"/>
    </row>
    <row r="9" spans="1:9" ht="13.35" customHeight="1" x14ac:dyDescent="0.25">
      <c r="A9" s="9">
        <v>43424</v>
      </c>
      <c r="B9" s="10">
        <v>23870</v>
      </c>
      <c r="C9" s="11" t="s">
        <v>3141</v>
      </c>
      <c r="D9" s="12" t="s">
        <v>9</v>
      </c>
      <c r="E9" s="15">
        <v>1516</v>
      </c>
      <c r="F9" s="14" t="e">
        <f>VLOOKUP(B9,#REF!,7,FALSE)</f>
        <v>#REF!</v>
      </c>
      <c r="G9" s="12"/>
      <c r="H9"/>
      <c r="I9" s="16"/>
    </row>
    <row r="10" spans="1:9" ht="13.35" customHeight="1" x14ac:dyDescent="0.25">
      <c r="A10" s="9">
        <v>43431</v>
      </c>
      <c r="B10" s="10">
        <v>19714</v>
      </c>
      <c r="C10" s="11" t="s">
        <v>3127</v>
      </c>
      <c r="D10" s="12" t="s">
        <v>10</v>
      </c>
      <c r="E10" s="15">
        <v>1372.5</v>
      </c>
      <c r="F10" s="14">
        <v>1372.5</v>
      </c>
      <c r="G10" s="12"/>
      <c r="H10" s="17"/>
      <c r="I10" s="16"/>
    </row>
    <row r="11" spans="1:9" ht="13.35" customHeight="1" x14ac:dyDescent="0.25">
      <c r="A11" s="9">
        <v>43423</v>
      </c>
      <c r="B11" s="10">
        <v>16078</v>
      </c>
      <c r="C11" s="11" t="s">
        <v>3047</v>
      </c>
      <c r="D11" s="12" t="s">
        <v>3629</v>
      </c>
      <c r="E11" s="15">
        <v>1303.51</v>
      </c>
      <c r="F11" s="14"/>
      <c r="G11" s="12" t="s">
        <v>3046</v>
      </c>
      <c r="H11" s="17"/>
      <c r="I11" s="16"/>
    </row>
    <row r="12" spans="1:9" ht="13.35" customHeight="1" x14ac:dyDescent="0.25">
      <c r="A12" s="9">
        <v>43431</v>
      </c>
      <c r="B12" s="10">
        <v>13448</v>
      </c>
      <c r="C12" s="11" t="s">
        <v>3140</v>
      </c>
      <c r="D12" s="12" t="s">
        <v>1190</v>
      </c>
      <c r="E12" s="15">
        <v>180</v>
      </c>
      <c r="F12" s="14">
        <v>1065</v>
      </c>
      <c r="G12" s="12"/>
      <c r="H12" s="17"/>
      <c r="I12" s="16"/>
    </row>
    <row r="13" spans="1:9" ht="13.35" customHeight="1" x14ac:dyDescent="0.25">
      <c r="A13" s="9">
        <v>43419</v>
      </c>
      <c r="B13" s="10">
        <v>16078</v>
      </c>
      <c r="C13" s="11" t="s">
        <v>3047</v>
      </c>
      <c r="D13" s="12" t="s">
        <v>3638</v>
      </c>
      <c r="E13" s="15">
        <v>95</v>
      </c>
      <c r="F13" s="14"/>
      <c r="G13" s="12" t="s">
        <v>3046</v>
      </c>
      <c r="H13" s="17"/>
      <c r="I13" s="16"/>
    </row>
    <row r="14" spans="1:9" ht="13.35" customHeight="1" x14ac:dyDescent="0.25">
      <c r="A14" s="9">
        <v>43424</v>
      </c>
      <c r="B14" s="10">
        <v>16078</v>
      </c>
      <c r="C14" s="11" t="s">
        <v>3047</v>
      </c>
      <c r="D14" s="12" t="s">
        <v>3670</v>
      </c>
      <c r="E14" s="15">
        <v>464.8</v>
      </c>
      <c r="F14" s="14"/>
      <c r="G14" s="12" t="s">
        <v>3046</v>
      </c>
      <c r="H14" s="17"/>
      <c r="I14" s="16"/>
    </row>
    <row r="15" spans="1:9" ht="13.35" customHeight="1" x14ac:dyDescent="0.25">
      <c r="A15" s="9">
        <v>43424</v>
      </c>
      <c r="B15" s="10">
        <v>27226</v>
      </c>
      <c r="C15" s="11" t="s">
        <v>3140</v>
      </c>
      <c r="D15" s="12" t="s">
        <v>2981</v>
      </c>
      <c r="E15" s="15">
        <v>307.04000000000002</v>
      </c>
      <c r="F15" s="14" t="e">
        <f>VLOOKUP(B15,#REF!,7,FALSE)</f>
        <v>#REF!</v>
      </c>
      <c r="G15" s="12"/>
      <c r="H15" s="17"/>
      <c r="I15" s="16"/>
    </row>
    <row r="16" spans="1:9" ht="13.35" customHeight="1" x14ac:dyDescent="0.25">
      <c r="A16" s="9">
        <v>43431</v>
      </c>
      <c r="B16" s="10">
        <v>22624</v>
      </c>
      <c r="C16" s="11" t="s">
        <v>3143</v>
      </c>
      <c r="D16" s="12" t="s">
        <v>12</v>
      </c>
      <c r="E16" s="15">
        <v>519.76</v>
      </c>
      <c r="F16" s="14">
        <v>519.76</v>
      </c>
      <c r="G16" s="12"/>
      <c r="H16" s="17"/>
      <c r="I16" s="16"/>
    </row>
    <row r="17" spans="1:9" ht="13.35" customHeight="1" x14ac:dyDescent="0.25">
      <c r="A17" s="9">
        <v>43424</v>
      </c>
      <c r="B17" s="10">
        <v>24454</v>
      </c>
      <c r="C17" s="11" t="s">
        <v>3140</v>
      </c>
      <c r="D17" s="12" t="s">
        <v>2340</v>
      </c>
      <c r="E17" s="15">
        <v>1560</v>
      </c>
      <c r="F17" s="14" t="e">
        <f>VLOOKUP(B17,#REF!,7,FALSE)</f>
        <v>#REF!</v>
      </c>
      <c r="G17" s="12"/>
      <c r="H17" s="17"/>
      <c r="I17" s="16"/>
    </row>
    <row r="18" spans="1:9" s="18" customFormat="1" ht="13.35" customHeight="1" x14ac:dyDescent="0.25">
      <c r="A18" s="9">
        <v>43431</v>
      </c>
      <c r="B18" s="10">
        <v>26020</v>
      </c>
      <c r="C18" s="11" t="s">
        <v>3136</v>
      </c>
      <c r="D18" s="12" t="s">
        <v>2646</v>
      </c>
      <c r="E18" s="15">
        <v>500</v>
      </c>
      <c r="F18" s="14">
        <v>500</v>
      </c>
      <c r="G18" s="12"/>
      <c r="H18" s="17"/>
      <c r="I18" s="16"/>
    </row>
    <row r="19" spans="1:9" s="18" customFormat="1" ht="13.35" customHeight="1" x14ac:dyDescent="0.25">
      <c r="A19" s="9">
        <v>43431</v>
      </c>
      <c r="B19" s="10">
        <v>21174</v>
      </c>
      <c r="C19" s="11" t="s">
        <v>3141</v>
      </c>
      <c r="D19" s="12" t="s">
        <v>13</v>
      </c>
      <c r="E19" s="15">
        <v>32067</v>
      </c>
      <c r="F19" s="14">
        <v>62825</v>
      </c>
      <c r="G19" s="12"/>
      <c r="H19" s="17"/>
      <c r="I19" s="16"/>
    </row>
    <row r="20" spans="1:9" s="18" customFormat="1" ht="13.35" customHeight="1" x14ac:dyDescent="0.25">
      <c r="A20" s="9">
        <v>43416</v>
      </c>
      <c r="B20" s="10">
        <v>16078</v>
      </c>
      <c r="C20" s="11" t="s">
        <v>3047</v>
      </c>
      <c r="D20" s="12" t="s">
        <v>3606</v>
      </c>
      <c r="E20" s="15">
        <v>475</v>
      </c>
      <c r="F20" s="14"/>
      <c r="G20" s="12" t="s">
        <v>3046</v>
      </c>
      <c r="H20" s="17"/>
      <c r="I20" s="16"/>
    </row>
    <row r="21" spans="1:9" s="18" customFormat="1" ht="13.35" customHeight="1" x14ac:dyDescent="0.25">
      <c r="A21" s="9">
        <v>43416</v>
      </c>
      <c r="B21" s="10">
        <v>16078</v>
      </c>
      <c r="C21" s="11" t="s">
        <v>3047</v>
      </c>
      <c r="D21" s="12" t="s">
        <v>3606</v>
      </c>
      <c r="E21" s="15">
        <v>475</v>
      </c>
      <c r="F21" s="14"/>
      <c r="G21" s="12" t="s">
        <v>3046</v>
      </c>
      <c r="H21" s="17"/>
      <c r="I21" s="16"/>
    </row>
    <row r="22" spans="1:9" s="18" customFormat="1" ht="13.35" customHeight="1" x14ac:dyDescent="0.25">
      <c r="A22" s="9">
        <v>43424</v>
      </c>
      <c r="B22" s="10">
        <v>13272</v>
      </c>
      <c r="C22" s="11" t="s">
        <v>3140</v>
      </c>
      <c r="D22" s="12" t="s">
        <v>3639</v>
      </c>
      <c r="E22" s="15">
        <v>1131.48</v>
      </c>
      <c r="F22" s="14" t="e">
        <f>VLOOKUP(B22,#REF!,7,FALSE)</f>
        <v>#REF!</v>
      </c>
      <c r="G22" s="12"/>
      <c r="H22" s="17"/>
      <c r="I22" s="16"/>
    </row>
    <row r="23" spans="1:9" s="18" customFormat="1" ht="13.35" customHeight="1" x14ac:dyDescent="0.25">
      <c r="A23" s="9">
        <v>43424</v>
      </c>
      <c r="B23" s="10">
        <v>20504</v>
      </c>
      <c r="C23" s="11" t="s">
        <v>3127</v>
      </c>
      <c r="D23" s="12" t="s">
        <v>17</v>
      </c>
      <c r="E23" s="15">
        <v>400</v>
      </c>
      <c r="F23" s="14" t="e">
        <f>VLOOKUP(B23,#REF!,7,FALSE)</f>
        <v>#REF!</v>
      </c>
      <c r="G23" s="12"/>
      <c r="H23" s="17"/>
      <c r="I23" s="16"/>
    </row>
    <row r="24" spans="1:9" s="18" customFormat="1" ht="13.35" customHeight="1" x14ac:dyDescent="0.25">
      <c r="A24" s="9">
        <v>43431</v>
      </c>
      <c r="B24" s="10">
        <v>20504</v>
      </c>
      <c r="C24" s="11" t="s">
        <v>3127</v>
      </c>
      <c r="D24" s="12" t="s">
        <v>17</v>
      </c>
      <c r="E24" s="15">
        <v>730</v>
      </c>
      <c r="F24" s="14">
        <v>15801.25</v>
      </c>
      <c r="G24" s="12"/>
      <c r="H24" s="17"/>
      <c r="I24" s="16"/>
    </row>
    <row r="25" spans="1:9" s="18" customFormat="1" ht="13.35" customHeight="1" x14ac:dyDescent="0.25">
      <c r="A25" s="9">
        <v>43416</v>
      </c>
      <c r="B25" s="10">
        <v>16078</v>
      </c>
      <c r="C25" s="11" t="s">
        <v>3047</v>
      </c>
      <c r="D25" s="12" t="s">
        <v>3602</v>
      </c>
      <c r="E25" s="15">
        <v>475</v>
      </c>
      <c r="F25" s="14"/>
      <c r="G25" s="12" t="s">
        <v>3046</v>
      </c>
      <c r="H25" s="17"/>
      <c r="I25" s="16"/>
    </row>
    <row r="26" spans="1:9" s="18" customFormat="1" ht="13.35" customHeight="1" x14ac:dyDescent="0.25">
      <c r="A26" s="9">
        <v>43424</v>
      </c>
      <c r="B26" s="10">
        <v>25723</v>
      </c>
      <c r="C26" s="11" t="s">
        <v>3140</v>
      </c>
      <c r="D26" s="12" t="s">
        <v>2589</v>
      </c>
      <c r="E26" s="15">
        <v>1623.16</v>
      </c>
      <c r="F26" s="14" t="e">
        <f>VLOOKUP(B26,#REF!,7,FALSE)</f>
        <v>#REF!</v>
      </c>
      <c r="G26" s="12"/>
      <c r="H26" s="17"/>
      <c r="I26" s="16"/>
    </row>
    <row r="27" spans="1:9" s="18" customFormat="1" ht="13.35" customHeight="1" x14ac:dyDescent="0.25">
      <c r="A27" s="9">
        <v>43431</v>
      </c>
      <c r="B27" s="10">
        <v>25723</v>
      </c>
      <c r="C27" s="11" t="s">
        <v>3140</v>
      </c>
      <c r="D27" s="12" t="s">
        <v>2589</v>
      </c>
      <c r="E27" s="15">
        <v>4.8899999999999997</v>
      </c>
      <c r="F27" s="14">
        <v>1814.68</v>
      </c>
      <c r="G27" s="12"/>
      <c r="H27" s="17"/>
      <c r="I27" s="16"/>
    </row>
    <row r="28" spans="1:9" s="18" customFormat="1" ht="13.35" customHeight="1" x14ac:dyDescent="0.25">
      <c r="A28" s="9">
        <v>43431</v>
      </c>
      <c r="B28" s="10">
        <v>19903</v>
      </c>
      <c r="C28" s="11" t="s">
        <v>3140</v>
      </c>
      <c r="D28" s="12" t="s">
        <v>19</v>
      </c>
      <c r="E28" s="15">
        <v>115346.58</v>
      </c>
      <c r="F28" s="14">
        <v>2282561.7000000002</v>
      </c>
      <c r="G28" s="12"/>
      <c r="H28" s="17"/>
      <c r="I28" s="16"/>
    </row>
    <row r="29" spans="1:9" s="18" customFormat="1" ht="13.35" customHeight="1" x14ac:dyDescent="0.25">
      <c r="A29" s="80">
        <v>43426</v>
      </c>
      <c r="B29" s="81">
        <v>16078</v>
      </c>
      <c r="C29" s="82" t="s">
        <v>3047</v>
      </c>
      <c r="D29" s="83" t="s">
        <v>3687</v>
      </c>
      <c r="E29" s="84">
        <v>0.04</v>
      </c>
      <c r="F29" s="14"/>
      <c r="G29" s="83" t="s">
        <v>3046</v>
      </c>
      <c r="H29" s="17"/>
      <c r="I29" s="16"/>
    </row>
    <row r="30" spans="1:9" s="18" customFormat="1" ht="13.35" customHeight="1" x14ac:dyDescent="0.25">
      <c r="A30" s="9">
        <v>43424</v>
      </c>
      <c r="B30" s="10">
        <v>24727</v>
      </c>
      <c r="C30" s="11" t="s">
        <v>3140</v>
      </c>
      <c r="D30" s="12" t="s">
        <v>2375</v>
      </c>
      <c r="E30" s="15">
        <v>3767</v>
      </c>
      <c r="F30" s="14" t="e">
        <f>VLOOKUP(B30,#REF!,7,FALSE)</f>
        <v>#REF!</v>
      </c>
      <c r="G30" s="12"/>
      <c r="H30" s="17"/>
      <c r="I30" s="16"/>
    </row>
    <row r="31" spans="1:9" s="18" customFormat="1" ht="13.35" customHeight="1" x14ac:dyDescent="0.25">
      <c r="A31" s="9">
        <v>43424</v>
      </c>
      <c r="B31" s="10">
        <v>19211</v>
      </c>
      <c r="C31" s="11" t="s">
        <v>3140</v>
      </c>
      <c r="D31" s="12" t="s">
        <v>1702</v>
      </c>
      <c r="E31" s="15">
        <v>3240</v>
      </c>
      <c r="F31" s="14" t="e">
        <f>VLOOKUP(B31,#REF!,7,FALSE)</f>
        <v>#REF!</v>
      </c>
      <c r="G31" s="12"/>
      <c r="H31" s="17"/>
      <c r="I31" s="16"/>
    </row>
    <row r="32" spans="1:9" s="18" customFormat="1" ht="13.35" customHeight="1" x14ac:dyDescent="0.25">
      <c r="A32" s="9">
        <v>43424</v>
      </c>
      <c r="B32" s="10">
        <v>17442</v>
      </c>
      <c r="C32" s="11" t="s">
        <v>3141</v>
      </c>
      <c r="D32" s="12" t="s">
        <v>22</v>
      </c>
      <c r="E32" s="15">
        <v>564.66000000000008</v>
      </c>
      <c r="F32" s="14" t="e">
        <f>VLOOKUP(B32,#REF!,7,FALSE)</f>
        <v>#REF!</v>
      </c>
      <c r="G32" s="12" t="s">
        <v>3029</v>
      </c>
      <c r="H32" s="17"/>
      <c r="I32" s="16"/>
    </row>
    <row r="33" spans="1:9" s="18" customFormat="1" ht="13.35" customHeight="1" x14ac:dyDescent="0.25">
      <c r="A33" s="9">
        <v>43431</v>
      </c>
      <c r="B33" s="10">
        <v>17442</v>
      </c>
      <c r="C33" s="11" t="s">
        <v>3141</v>
      </c>
      <c r="D33" s="12" t="s">
        <v>22</v>
      </c>
      <c r="E33" s="15">
        <v>590.71</v>
      </c>
      <c r="F33" s="14">
        <v>5088.8900000000003</v>
      </c>
      <c r="G33" s="12"/>
      <c r="H33"/>
      <c r="I33" s="16"/>
    </row>
    <row r="34" spans="1:9" s="18" customFormat="1" ht="13.35" customHeight="1" x14ac:dyDescent="0.25">
      <c r="A34" s="9">
        <v>43424</v>
      </c>
      <c r="B34" s="10">
        <v>10708</v>
      </c>
      <c r="C34" s="11" t="s">
        <v>3140</v>
      </c>
      <c r="D34" s="12" t="s">
        <v>3568</v>
      </c>
      <c r="E34" s="15">
        <v>85.94</v>
      </c>
      <c r="F34" s="14" t="e">
        <f>VLOOKUP(B34,#REF!,7,FALSE)</f>
        <v>#REF!</v>
      </c>
      <c r="G34" s="12"/>
      <c r="H34" s="17"/>
      <c r="I34" s="16"/>
    </row>
    <row r="35" spans="1:9" s="18" customFormat="1" ht="13.35" customHeight="1" x14ac:dyDescent="0.25">
      <c r="A35" s="9">
        <v>43424</v>
      </c>
      <c r="B35" s="10">
        <v>23283</v>
      </c>
      <c r="C35" s="11" t="s">
        <v>3140</v>
      </c>
      <c r="D35" s="12" t="s">
        <v>2129</v>
      </c>
      <c r="E35" s="15">
        <v>1175</v>
      </c>
      <c r="F35" s="14" t="e">
        <f>VLOOKUP(B35,#REF!,7,FALSE)</f>
        <v>#REF!</v>
      </c>
      <c r="G35" s="12"/>
      <c r="H35" s="17"/>
      <c r="I35" s="16"/>
    </row>
    <row r="36" spans="1:9" s="18" customFormat="1" ht="13.35" customHeight="1" x14ac:dyDescent="0.25">
      <c r="A36" s="9">
        <v>43431</v>
      </c>
      <c r="B36" s="10">
        <v>26750</v>
      </c>
      <c r="C36" s="11" t="s">
        <v>3644</v>
      </c>
      <c r="D36" s="12" t="s">
        <v>2816</v>
      </c>
      <c r="E36" s="15">
        <v>156.46</v>
      </c>
      <c r="F36" s="14">
        <v>1251.68</v>
      </c>
      <c r="G36" s="12"/>
      <c r="H36" s="17"/>
      <c r="I36" s="16"/>
    </row>
    <row r="37" spans="1:9" s="19" customFormat="1" ht="13.35" customHeight="1" x14ac:dyDescent="0.25">
      <c r="A37" s="9">
        <v>43431</v>
      </c>
      <c r="B37" s="10">
        <v>13555</v>
      </c>
      <c r="C37" s="11" t="s">
        <v>3140</v>
      </c>
      <c r="D37" s="12" t="s">
        <v>25</v>
      </c>
      <c r="E37" s="15">
        <v>13342.37</v>
      </c>
      <c r="F37" s="14">
        <v>66870.240000000005</v>
      </c>
      <c r="G37" s="12"/>
      <c r="H37" s="17"/>
      <c r="I37" s="16"/>
    </row>
    <row r="38" spans="1:9" s="18" customFormat="1" ht="13.35" customHeight="1" x14ac:dyDescent="0.25">
      <c r="A38" s="9">
        <v>43431</v>
      </c>
      <c r="B38" s="10">
        <v>10568</v>
      </c>
      <c r="C38" s="11" t="s">
        <v>3141</v>
      </c>
      <c r="D38" s="12" t="s">
        <v>26</v>
      </c>
      <c r="E38" s="15">
        <v>100.91</v>
      </c>
      <c r="F38" s="14">
        <v>153.6</v>
      </c>
      <c r="G38" s="12"/>
      <c r="H38"/>
      <c r="I38" s="16"/>
    </row>
    <row r="39" spans="1:9" s="18" customFormat="1" ht="13.35" customHeight="1" x14ac:dyDescent="0.25">
      <c r="A39" s="9">
        <v>43431</v>
      </c>
      <c r="B39" s="10">
        <v>10250</v>
      </c>
      <c r="C39" s="11" t="s">
        <v>3140</v>
      </c>
      <c r="D39" s="12" t="s">
        <v>767</v>
      </c>
      <c r="E39" s="15">
        <v>219</v>
      </c>
      <c r="F39" s="14">
        <v>219</v>
      </c>
      <c r="G39" s="12"/>
      <c r="H39" s="17"/>
      <c r="I39" s="16"/>
    </row>
    <row r="40" spans="1:9" s="18" customFormat="1" ht="13.35" customHeight="1" x14ac:dyDescent="0.25">
      <c r="A40" s="9">
        <v>43431</v>
      </c>
      <c r="B40" s="10">
        <v>25703</v>
      </c>
      <c r="C40" s="11" t="s">
        <v>3141</v>
      </c>
      <c r="D40" s="12" t="s">
        <v>3104</v>
      </c>
      <c r="E40" s="15">
        <v>195.31</v>
      </c>
      <c r="F40" s="14">
        <v>7778.0800000000008</v>
      </c>
      <c r="G40" s="12"/>
      <c r="H40" s="17"/>
      <c r="I40" s="16"/>
    </row>
    <row r="41" spans="1:9" s="18" customFormat="1" ht="13.35" customHeight="1" x14ac:dyDescent="0.25">
      <c r="A41" s="9">
        <v>43431</v>
      </c>
      <c r="B41" s="10">
        <v>21253</v>
      </c>
      <c r="C41" s="11" t="s">
        <v>3141</v>
      </c>
      <c r="D41" s="12" t="s">
        <v>29</v>
      </c>
      <c r="E41" s="15">
        <v>1490</v>
      </c>
      <c r="F41" s="14">
        <v>112346.53</v>
      </c>
      <c r="G41" s="12"/>
      <c r="H41" s="17"/>
      <c r="I41" s="16"/>
    </row>
    <row r="42" spans="1:9" s="18" customFormat="1" ht="13.35" customHeight="1" x14ac:dyDescent="0.25">
      <c r="A42" s="9">
        <v>43424</v>
      </c>
      <c r="B42" s="10">
        <v>27308</v>
      </c>
      <c r="C42" s="11" t="s">
        <v>3141</v>
      </c>
      <c r="D42" s="12" t="s">
        <v>3611</v>
      </c>
      <c r="E42" s="15">
        <v>1300</v>
      </c>
      <c r="F42" s="14" t="e">
        <f>VLOOKUP(B42,#REF!,7,FALSE)</f>
        <v>#REF!</v>
      </c>
      <c r="G42" s="12" t="s">
        <v>3029</v>
      </c>
      <c r="H42" s="17"/>
      <c r="I42" s="16"/>
    </row>
    <row r="43" spans="1:9" s="18" customFormat="1" ht="13.35" customHeight="1" x14ac:dyDescent="0.25">
      <c r="A43" s="9">
        <v>43424</v>
      </c>
      <c r="B43" s="10">
        <v>10917</v>
      </c>
      <c r="C43" s="11" t="s">
        <v>3140</v>
      </c>
      <c r="D43" s="12" t="s">
        <v>30</v>
      </c>
      <c r="E43" s="15">
        <v>727.8</v>
      </c>
      <c r="F43" s="14" t="e">
        <f>VLOOKUP(B43,#REF!,7,FALSE)</f>
        <v>#REF!</v>
      </c>
      <c r="G43" s="12"/>
      <c r="H43" s="17"/>
      <c r="I43" s="16"/>
    </row>
    <row r="44" spans="1:9" s="18" customFormat="1" ht="13.35" customHeight="1" x14ac:dyDescent="0.25">
      <c r="A44" s="9">
        <v>43431</v>
      </c>
      <c r="B44" s="10">
        <v>26373</v>
      </c>
      <c r="C44" s="11" t="s">
        <v>3140</v>
      </c>
      <c r="D44" s="12" t="s">
        <v>33</v>
      </c>
      <c r="E44" s="15">
        <v>155.87</v>
      </c>
      <c r="F44" s="14">
        <v>711.51</v>
      </c>
      <c r="G44" s="12"/>
      <c r="H44" s="17"/>
      <c r="I44" s="16"/>
    </row>
    <row r="45" spans="1:9" s="18" customFormat="1" ht="13.35" customHeight="1" x14ac:dyDescent="0.25">
      <c r="A45" s="9">
        <v>43431</v>
      </c>
      <c r="B45" s="10">
        <v>27268</v>
      </c>
      <c r="C45" s="11" t="s">
        <v>3136</v>
      </c>
      <c r="D45" s="12" t="s">
        <v>3160</v>
      </c>
      <c r="E45" s="15">
        <v>350</v>
      </c>
      <c r="F45" s="14">
        <v>1089</v>
      </c>
      <c r="G45" s="12"/>
      <c r="H45" s="17"/>
      <c r="I45" s="16"/>
    </row>
    <row r="46" spans="1:9" s="18" customFormat="1" ht="13.35" customHeight="1" x14ac:dyDescent="0.25">
      <c r="A46" s="9">
        <v>43424</v>
      </c>
      <c r="B46" s="10">
        <v>23862</v>
      </c>
      <c r="C46" s="11" t="s">
        <v>3141</v>
      </c>
      <c r="D46" s="12" t="s">
        <v>35</v>
      </c>
      <c r="E46" s="15">
        <v>5500</v>
      </c>
      <c r="F46" s="14" t="e">
        <f>VLOOKUP(B46,#REF!,7,FALSE)</f>
        <v>#REF!</v>
      </c>
      <c r="G46" s="12"/>
      <c r="H46" s="17"/>
      <c r="I46" s="16"/>
    </row>
    <row r="47" spans="1:9" s="18" customFormat="1" ht="13.35" customHeight="1" x14ac:dyDescent="0.25">
      <c r="A47" s="9">
        <v>43424</v>
      </c>
      <c r="B47" s="10">
        <v>22850</v>
      </c>
      <c r="C47" s="11" t="s">
        <v>3140</v>
      </c>
      <c r="D47" s="12" t="s">
        <v>37</v>
      </c>
      <c r="E47" s="15">
        <v>422.58</v>
      </c>
      <c r="F47" s="14" t="e">
        <f>VLOOKUP(B47,#REF!,7,FALSE)</f>
        <v>#REF!</v>
      </c>
      <c r="G47" s="12"/>
      <c r="H47" s="17"/>
      <c r="I47" s="16"/>
    </row>
    <row r="48" spans="1:9" s="18" customFormat="1" ht="13.35" customHeight="1" x14ac:dyDescent="0.25">
      <c r="A48" s="9">
        <v>43431</v>
      </c>
      <c r="B48" s="10">
        <v>22850</v>
      </c>
      <c r="C48" s="11" t="s">
        <v>3140</v>
      </c>
      <c r="D48" s="12" t="s">
        <v>37</v>
      </c>
      <c r="E48" s="15">
        <v>53.26</v>
      </c>
      <c r="F48" s="14">
        <v>14432.61</v>
      </c>
      <c r="G48" s="12"/>
      <c r="H48" s="17"/>
      <c r="I48" s="16"/>
    </row>
    <row r="49" spans="1:9" s="18" customFormat="1" ht="13.35" customHeight="1" x14ac:dyDescent="0.25">
      <c r="A49" s="9">
        <v>43425</v>
      </c>
      <c r="B49" s="10">
        <v>16078</v>
      </c>
      <c r="C49" s="11" t="s">
        <v>3047</v>
      </c>
      <c r="D49" s="12" t="s">
        <v>3675</v>
      </c>
      <c r="E49" s="15">
        <v>500</v>
      </c>
      <c r="F49" s="14"/>
      <c r="G49" s="12" t="s">
        <v>3046</v>
      </c>
      <c r="H49" s="17"/>
      <c r="I49" s="16"/>
    </row>
    <row r="50" spans="1:9" s="18" customFormat="1" ht="13.35" customHeight="1" x14ac:dyDescent="0.25">
      <c r="A50" s="9">
        <v>43416</v>
      </c>
      <c r="B50" s="10">
        <v>16078</v>
      </c>
      <c r="C50" s="11" t="s">
        <v>3047</v>
      </c>
      <c r="D50" s="12" t="s">
        <v>3605</v>
      </c>
      <c r="E50" s="15">
        <v>475</v>
      </c>
      <c r="F50" s="14"/>
      <c r="G50" s="12" t="s">
        <v>3046</v>
      </c>
      <c r="H50"/>
      <c r="I50" s="16"/>
    </row>
    <row r="51" spans="1:9" s="18" customFormat="1" ht="13.35" customHeight="1" x14ac:dyDescent="0.25">
      <c r="A51" s="9">
        <v>43431</v>
      </c>
      <c r="B51" s="10">
        <v>10281</v>
      </c>
      <c r="C51" s="11" t="s">
        <v>3141</v>
      </c>
      <c r="D51" s="12" t="s">
        <v>39</v>
      </c>
      <c r="E51" s="15">
        <v>6668.75</v>
      </c>
      <c r="F51" s="14">
        <v>39770.379999999997</v>
      </c>
      <c r="G51" s="12"/>
      <c r="H51" s="17"/>
      <c r="I51" s="20"/>
    </row>
    <row r="52" spans="1:9" s="18" customFormat="1" ht="13.35" customHeight="1" x14ac:dyDescent="0.25">
      <c r="A52" s="9">
        <v>43424</v>
      </c>
      <c r="B52" s="10">
        <v>13814</v>
      </c>
      <c r="C52" s="11" t="s">
        <v>3141</v>
      </c>
      <c r="D52" s="12" t="s">
        <v>1259</v>
      </c>
      <c r="E52" s="15">
        <v>29669.03</v>
      </c>
      <c r="F52" s="14" t="e">
        <f>VLOOKUP(B52,#REF!,7,FALSE)</f>
        <v>#REF!</v>
      </c>
      <c r="G52" s="12"/>
      <c r="H52" s="17"/>
      <c r="I52" s="16"/>
    </row>
    <row r="53" spans="1:9" s="18" customFormat="1" ht="13.35" customHeight="1" x14ac:dyDescent="0.25">
      <c r="A53" s="9">
        <v>43424</v>
      </c>
      <c r="B53" s="10">
        <v>21680</v>
      </c>
      <c r="C53" s="11" t="s">
        <v>3141</v>
      </c>
      <c r="D53" s="12" t="s">
        <v>40</v>
      </c>
      <c r="E53" s="15">
        <v>525</v>
      </c>
      <c r="F53" s="14" t="e">
        <f>VLOOKUP(B53,#REF!,7,FALSE)</f>
        <v>#REF!</v>
      </c>
      <c r="G53" s="12"/>
      <c r="H53" s="17"/>
      <c r="I53" s="16"/>
    </row>
    <row r="54" spans="1:9" s="18" customFormat="1" ht="13.35" customHeight="1" x14ac:dyDescent="0.25">
      <c r="A54" s="9">
        <v>43431</v>
      </c>
      <c r="B54" s="10">
        <v>21680</v>
      </c>
      <c r="C54" s="11" t="s">
        <v>3141</v>
      </c>
      <c r="D54" s="12" t="s">
        <v>40</v>
      </c>
      <c r="E54" s="15">
        <v>10993.84</v>
      </c>
      <c r="F54" s="14">
        <v>25409.489999999998</v>
      </c>
      <c r="G54" s="12"/>
      <c r="H54" s="17"/>
      <c r="I54" s="16"/>
    </row>
    <row r="55" spans="1:9" s="18" customFormat="1" ht="13.35" customHeight="1" x14ac:dyDescent="0.25">
      <c r="A55" s="9">
        <v>43424</v>
      </c>
      <c r="B55" s="10">
        <v>23197</v>
      </c>
      <c r="C55" s="11" t="s">
        <v>3127</v>
      </c>
      <c r="D55" s="12" t="s">
        <v>42</v>
      </c>
      <c r="E55" s="15">
        <v>175</v>
      </c>
      <c r="F55" s="14" t="e">
        <f>VLOOKUP(B55,#REF!,7,FALSE)</f>
        <v>#REF!</v>
      </c>
      <c r="G55" s="12"/>
      <c r="H55" s="17"/>
      <c r="I55" s="16"/>
    </row>
    <row r="56" spans="1:9" s="18" customFormat="1" ht="13.35" customHeight="1" x14ac:dyDescent="0.25">
      <c r="A56" s="9">
        <v>43431</v>
      </c>
      <c r="B56" s="10">
        <v>24040</v>
      </c>
      <c r="C56" s="11" t="s">
        <v>3644</v>
      </c>
      <c r="D56" s="12" t="s">
        <v>2265</v>
      </c>
      <c r="E56" s="15">
        <v>127.11</v>
      </c>
      <c r="F56" s="14">
        <v>290.77</v>
      </c>
      <c r="G56" s="12"/>
      <c r="H56" s="17"/>
      <c r="I56" s="16"/>
    </row>
    <row r="57" spans="1:9" s="18" customFormat="1" ht="13.35" customHeight="1" x14ac:dyDescent="0.25">
      <c r="A57" s="9">
        <v>43424</v>
      </c>
      <c r="B57" s="10">
        <v>14978</v>
      </c>
      <c r="C57" s="11" t="s">
        <v>3140</v>
      </c>
      <c r="D57" s="12" t="s">
        <v>1436</v>
      </c>
      <c r="E57" s="15">
        <v>1796.08</v>
      </c>
      <c r="F57" s="14" t="e">
        <f>VLOOKUP(B57,#REF!,7,FALSE)</f>
        <v>#REF!</v>
      </c>
      <c r="G57" s="12" t="s">
        <v>3029</v>
      </c>
      <c r="H57" s="17"/>
      <c r="I57" s="16"/>
    </row>
    <row r="58" spans="1:9" s="18" customFormat="1" ht="13.35" customHeight="1" x14ac:dyDescent="0.25">
      <c r="A58" s="9">
        <v>43431</v>
      </c>
      <c r="B58" s="10">
        <v>22436</v>
      </c>
      <c r="C58" s="11" t="s">
        <v>3141</v>
      </c>
      <c r="D58" s="12" t="s">
        <v>2009</v>
      </c>
      <c r="E58" s="15">
        <v>18268.97</v>
      </c>
      <c r="F58" s="14">
        <v>33195.919999999998</v>
      </c>
      <c r="G58" s="12"/>
      <c r="H58" s="17"/>
      <c r="I58" s="16"/>
    </row>
    <row r="59" spans="1:9" s="18" customFormat="1" ht="13.35" customHeight="1" x14ac:dyDescent="0.25">
      <c r="A59" s="9">
        <v>43431</v>
      </c>
      <c r="B59" s="10">
        <v>14699</v>
      </c>
      <c r="C59" s="11" t="s">
        <v>3644</v>
      </c>
      <c r="D59" s="12" t="s">
        <v>1412</v>
      </c>
      <c r="E59" s="15">
        <v>1125</v>
      </c>
      <c r="F59" s="14">
        <v>5600</v>
      </c>
      <c r="G59" s="12"/>
      <c r="H59" s="17"/>
      <c r="I59" s="16"/>
    </row>
    <row r="60" spans="1:9" s="18" customFormat="1" ht="13.35" customHeight="1" x14ac:dyDescent="0.25">
      <c r="A60" s="9">
        <v>43424</v>
      </c>
      <c r="B60" s="10">
        <v>14881</v>
      </c>
      <c r="C60" s="11" t="s">
        <v>3140</v>
      </c>
      <c r="D60" s="12" t="s">
        <v>46</v>
      </c>
      <c r="E60" s="15">
        <v>9989.1200000000008</v>
      </c>
      <c r="F60" s="14" t="e">
        <f>VLOOKUP(B60,#REF!,7,FALSE)</f>
        <v>#REF!</v>
      </c>
      <c r="G60" s="12" t="s">
        <v>3029</v>
      </c>
      <c r="H60" s="17"/>
      <c r="I60" s="16"/>
    </row>
    <row r="61" spans="1:9" s="18" customFormat="1" ht="13.35" customHeight="1" x14ac:dyDescent="0.25">
      <c r="A61" s="9">
        <v>43431</v>
      </c>
      <c r="B61" s="10">
        <v>13453</v>
      </c>
      <c r="C61" s="11" t="s">
        <v>3140</v>
      </c>
      <c r="D61" s="12" t="s">
        <v>48</v>
      </c>
      <c r="E61" s="15">
        <v>787.65000000000009</v>
      </c>
      <c r="F61" s="14">
        <v>6229.5300000000007</v>
      </c>
      <c r="G61" s="12"/>
      <c r="H61" s="17"/>
      <c r="I61" s="16"/>
    </row>
    <row r="62" spans="1:9" s="18" customFormat="1" ht="13.35" customHeight="1" x14ac:dyDescent="0.25">
      <c r="A62" s="9">
        <v>43424</v>
      </c>
      <c r="B62" s="10">
        <v>10241</v>
      </c>
      <c r="C62" s="11" t="s">
        <v>3140</v>
      </c>
      <c r="D62" s="12" t="s">
        <v>49</v>
      </c>
      <c r="E62" s="15">
        <v>2370.4</v>
      </c>
      <c r="F62" s="14" t="e">
        <f>VLOOKUP(B62,#REF!,7,FALSE)</f>
        <v>#REF!</v>
      </c>
      <c r="G62" s="12"/>
      <c r="H62" s="17"/>
      <c r="I62" s="16"/>
    </row>
    <row r="63" spans="1:9" s="18" customFormat="1" ht="13.35" customHeight="1" x14ac:dyDescent="0.25">
      <c r="A63" s="9">
        <v>43424</v>
      </c>
      <c r="B63" s="10">
        <v>16078</v>
      </c>
      <c r="C63" s="11" t="s">
        <v>3047</v>
      </c>
      <c r="D63" s="12" t="s">
        <v>3673</v>
      </c>
      <c r="E63" s="15">
        <v>209.41</v>
      </c>
      <c r="F63" s="14"/>
      <c r="G63" s="12" t="s">
        <v>3046</v>
      </c>
      <c r="H63" s="17"/>
      <c r="I63" s="16"/>
    </row>
    <row r="64" spans="1:9" s="18" customFormat="1" ht="13.35" customHeight="1" x14ac:dyDescent="0.25">
      <c r="A64" s="9">
        <v>43431</v>
      </c>
      <c r="B64" s="10">
        <v>26813</v>
      </c>
      <c r="C64" s="11" t="s">
        <v>3140</v>
      </c>
      <c r="D64" s="12" t="s">
        <v>2837</v>
      </c>
      <c r="E64" s="15">
        <v>220</v>
      </c>
      <c r="F64" s="14">
        <v>550</v>
      </c>
      <c r="G64" s="12"/>
      <c r="H64" s="17"/>
      <c r="I64" s="16"/>
    </row>
    <row r="65" spans="1:9" s="18" customFormat="1" ht="13.35" customHeight="1" x14ac:dyDescent="0.25">
      <c r="A65" s="9">
        <v>43431</v>
      </c>
      <c r="B65" s="10">
        <v>13414</v>
      </c>
      <c r="C65" s="11" t="s">
        <v>3140</v>
      </c>
      <c r="D65" s="12" t="s">
        <v>50</v>
      </c>
      <c r="E65" s="15">
        <v>764.72</v>
      </c>
      <c r="F65" s="14">
        <v>2204.21</v>
      </c>
      <c r="G65" s="12"/>
      <c r="H65" s="17"/>
      <c r="I65" s="16"/>
    </row>
    <row r="66" spans="1:9" s="18" customFormat="1" ht="13.35" customHeight="1" x14ac:dyDescent="0.25">
      <c r="A66" s="9">
        <v>43424</v>
      </c>
      <c r="B66" s="10">
        <v>12873</v>
      </c>
      <c r="C66" s="11" t="s">
        <v>3140</v>
      </c>
      <c r="D66" s="12" t="s">
        <v>51</v>
      </c>
      <c r="E66" s="15">
        <v>31820.30000000001</v>
      </c>
      <c r="F66" s="14" t="e">
        <f>VLOOKUP(B66,#REF!,7,FALSE)</f>
        <v>#REF!</v>
      </c>
      <c r="G66" s="12"/>
      <c r="H66" s="17"/>
      <c r="I66" s="16"/>
    </row>
    <row r="67" spans="1:9" s="18" customFormat="1" ht="13.35" customHeight="1" x14ac:dyDescent="0.25">
      <c r="A67" s="9">
        <v>43431</v>
      </c>
      <c r="B67" s="10">
        <v>12986</v>
      </c>
      <c r="C67" s="11" t="s">
        <v>3140</v>
      </c>
      <c r="D67" s="12" t="s">
        <v>1116</v>
      </c>
      <c r="E67" s="15">
        <v>140.76</v>
      </c>
      <c r="F67" s="14">
        <v>446.52</v>
      </c>
      <c r="G67" s="12"/>
      <c r="H67" s="17"/>
      <c r="I67" s="16"/>
    </row>
    <row r="68" spans="1:9" s="18" customFormat="1" ht="13.35" customHeight="1" x14ac:dyDescent="0.25">
      <c r="A68" s="9">
        <v>43416</v>
      </c>
      <c r="B68" s="10">
        <v>16078</v>
      </c>
      <c r="C68" s="11" t="s">
        <v>3047</v>
      </c>
      <c r="D68" s="12" t="s">
        <v>3600</v>
      </c>
      <c r="E68" s="15">
        <v>475</v>
      </c>
      <c r="F68" s="14"/>
      <c r="G68" s="12" t="s">
        <v>3046</v>
      </c>
      <c r="H68" s="17"/>
      <c r="I68" s="16"/>
    </row>
    <row r="69" spans="1:9" s="18" customFormat="1" ht="13.35" customHeight="1" x14ac:dyDescent="0.25">
      <c r="A69" s="9">
        <v>43424</v>
      </c>
      <c r="B69" s="10">
        <v>12470</v>
      </c>
      <c r="C69" s="11" t="s">
        <v>3127</v>
      </c>
      <c r="D69" s="12" t="s">
        <v>1061</v>
      </c>
      <c r="E69" s="15">
        <v>3500</v>
      </c>
      <c r="F69" s="14" t="e">
        <f>VLOOKUP(B69,#REF!,7,FALSE)</f>
        <v>#REF!</v>
      </c>
      <c r="G69" s="12"/>
      <c r="H69" s="17"/>
      <c r="I69" s="16"/>
    </row>
    <row r="70" spans="1:9" s="18" customFormat="1" ht="13.35" customHeight="1" x14ac:dyDescent="0.25">
      <c r="A70" s="9">
        <v>43424</v>
      </c>
      <c r="B70" s="10">
        <v>24516</v>
      </c>
      <c r="C70" s="11" t="s">
        <v>3140</v>
      </c>
      <c r="D70" s="12" t="s">
        <v>2346</v>
      </c>
      <c r="E70" s="15">
        <v>4135.09</v>
      </c>
      <c r="F70" s="14" t="e">
        <f>VLOOKUP(B70,#REF!,7,FALSE)</f>
        <v>#REF!</v>
      </c>
      <c r="G70" s="12"/>
      <c r="H70" s="17"/>
      <c r="I70" s="16"/>
    </row>
    <row r="71" spans="1:9" s="18" customFormat="1" ht="13.35" customHeight="1" x14ac:dyDescent="0.25">
      <c r="A71" s="9">
        <v>43431</v>
      </c>
      <c r="B71" s="10">
        <v>24516</v>
      </c>
      <c r="C71" s="11" t="s">
        <v>3140</v>
      </c>
      <c r="D71" s="12" t="s">
        <v>2346</v>
      </c>
      <c r="E71" s="15">
        <v>1011.98</v>
      </c>
      <c r="F71" s="14">
        <v>5147.07</v>
      </c>
      <c r="G71" s="12"/>
      <c r="H71" s="17"/>
      <c r="I71" s="16"/>
    </row>
    <row r="72" spans="1:9" s="18" customFormat="1" ht="13.35" customHeight="1" x14ac:dyDescent="0.25">
      <c r="A72" s="9">
        <v>43431</v>
      </c>
      <c r="B72" s="10">
        <v>20203</v>
      </c>
      <c r="C72" s="11" t="s">
        <v>3128</v>
      </c>
      <c r="D72" s="12" t="s">
        <v>53</v>
      </c>
      <c r="E72" s="15">
        <v>41.42</v>
      </c>
      <c r="F72" s="14">
        <v>41.42</v>
      </c>
      <c r="G72" s="12"/>
      <c r="H72" s="17"/>
      <c r="I72" s="16"/>
    </row>
    <row r="73" spans="1:9" s="18" customFormat="1" ht="13.35" customHeight="1" x14ac:dyDescent="0.25">
      <c r="A73" s="9">
        <v>43431</v>
      </c>
      <c r="B73" s="10">
        <v>22602</v>
      </c>
      <c r="C73" s="11" t="s">
        <v>3140</v>
      </c>
      <c r="D73" s="12" t="s">
        <v>2035</v>
      </c>
      <c r="E73" s="15">
        <v>318.3</v>
      </c>
      <c r="F73" s="14">
        <v>318.3</v>
      </c>
      <c r="G73" s="12"/>
      <c r="H73" s="17"/>
      <c r="I73" s="16"/>
    </row>
    <row r="74" spans="1:9" s="18" customFormat="1" ht="13.35" customHeight="1" x14ac:dyDescent="0.25">
      <c r="A74" s="9">
        <v>43431</v>
      </c>
      <c r="B74" s="10">
        <v>20656</v>
      </c>
      <c r="C74" s="11" t="s">
        <v>3644</v>
      </c>
      <c r="D74" s="12" t="s">
        <v>54</v>
      </c>
      <c r="E74" s="15">
        <v>1369.05</v>
      </c>
      <c r="F74" s="14">
        <v>2936.85</v>
      </c>
      <c r="G74" s="12"/>
      <c r="H74" s="17"/>
      <c r="I74" s="16"/>
    </row>
    <row r="75" spans="1:9" s="18" customFormat="1" ht="13.35" customHeight="1" x14ac:dyDescent="0.25">
      <c r="A75" s="9">
        <v>43424</v>
      </c>
      <c r="B75" s="10">
        <v>19223</v>
      </c>
      <c r="C75" s="11" t="s">
        <v>3141</v>
      </c>
      <c r="D75" s="12" t="s">
        <v>55</v>
      </c>
      <c r="E75" s="15">
        <v>13315</v>
      </c>
      <c r="F75" s="14" t="e">
        <f>VLOOKUP(B75,#REF!,7,FALSE)</f>
        <v>#REF!</v>
      </c>
      <c r="G75" s="12"/>
      <c r="H75" s="17"/>
      <c r="I75" s="16"/>
    </row>
    <row r="76" spans="1:9" s="18" customFormat="1" ht="13.35" customHeight="1" x14ac:dyDescent="0.25">
      <c r="A76" s="9">
        <v>43431</v>
      </c>
      <c r="B76" s="10">
        <v>19123</v>
      </c>
      <c r="C76" s="11" t="s">
        <v>3128</v>
      </c>
      <c r="D76" s="12" t="s">
        <v>1694</v>
      </c>
      <c r="E76" s="15">
        <v>25.72</v>
      </c>
      <c r="F76" s="14">
        <v>25.72</v>
      </c>
      <c r="G76" s="12"/>
      <c r="H76" s="17"/>
      <c r="I76" s="16"/>
    </row>
    <row r="77" spans="1:9" s="18" customFormat="1" ht="13.35" customHeight="1" x14ac:dyDescent="0.25">
      <c r="A77" s="9">
        <v>43424</v>
      </c>
      <c r="B77" s="10">
        <v>23945</v>
      </c>
      <c r="C77" s="11" t="s">
        <v>3127</v>
      </c>
      <c r="D77" s="12" t="s">
        <v>56</v>
      </c>
      <c r="E77" s="15">
        <v>1493.75</v>
      </c>
      <c r="F77" s="14" t="e">
        <f>VLOOKUP(B77,#REF!,7,FALSE)</f>
        <v>#REF!</v>
      </c>
      <c r="G77" s="12"/>
      <c r="H77" s="17"/>
      <c r="I77" s="16"/>
    </row>
    <row r="78" spans="1:9" s="18" customFormat="1" ht="13.35" customHeight="1" x14ac:dyDescent="0.25">
      <c r="A78" s="9">
        <v>43431</v>
      </c>
      <c r="B78" s="10">
        <v>26196</v>
      </c>
      <c r="C78" s="11" t="s">
        <v>3128</v>
      </c>
      <c r="D78" s="12" t="s">
        <v>57</v>
      </c>
      <c r="E78" s="15">
        <v>13.49</v>
      </c>
      <c r="F78" s="14">
        <v>21.060000000000002</v>
      </c>
      <c r="G78" s="12"/>
      <c r="H78" s="17"/>
      <c r="I78" s="16"/>
    </row>
    <row r="79" spans="1:9" s="18" customFormat="1" ht="13.35" customHeight="1" x14ac:dyDescent="0.25">
      <c r="A79" s="9">
        <v>43431</v>
      </c>
      <c r="B79" s="10">
        <v>18930</v>
      </c>
      <c r="C79" s="11" t="s">
        <v>3127</v>
      </c>
      <c r="D79" s="12" t="s">
        <v>3466</v>
      </c>
      <c r="E79" s="15">
        <v>3367.5</v>
      </c>
      <c r="F79" s="14">
        <v>4282.5</v>
      </c>
      <c r="G79" s="12"/>
      <c r="H79" s="17"/>
      <c r="I79" s="16"/>
    </row>
    <row r="80" spans="1:9" s="18" customFormat="1" ht="13.35" customHeight="1" x14ac:dyDescent="0.25">
      <c r="A80" s="9">
        <v>43431</v>
      </c>
      <c r="B80" s="10">
        <v>26436</v>
      </c>
      <c r="C80" s="11" t="s">
        <v>3127</v>
      </c>
      <c r="D80" s="12" t="s">
        <v>2735</v>
      </c>
      <c r="E80" s="15">
        <v>600</v>
      </c>
      <c r="F80" s="14">
        <v>1600</v>
      </c>
      <c r="G80" s="12"/>
      <c r="H80" s="17"/>
      <c r="I80" s="16"/>
    </row>
    <row r="81" spans="1:9" s="18" customFormat="1" ht="13.35" customHeight="1" x14ac:dyDescent="0.25">
      <c r="A81" s="9">
        <v>43425</v>
      </c>
      <c r="B81" s="10">
        <v>16078</v>
      </c>
      <c r="C81" s="11" t="s">
        <v>3047</v>
      </c>
      <c r="D81" s="12" t="s">
        <v>3680</v>
      </c>
      <c r="E81" s="15">
        <v>1000</v>
      </c>
      <c r="F81" s="14"/>
      <c r="G81" s="12" t="s">
        <v>3046</v>
      </c>
      <c r="H81" s="17"/>
      <c r="I81" s="16"/>
    </row>
    <row r="82" spans="1:9" s="18" customFormat="1" ht="13.35" customHeight="1" x14ac:dyDescent="0.25">
      <c r="A82" s="9">
        <v>43424</v>
      </c>
      <c r="B82" s="10">
        <v>11117</v>
      </c>
      <c r="C82" s="11" t="s">
        <v>3140</v>
      </c>
      <c r="D82" s="12" t="s">
        <v>877</v>
      </c>
      <c r="E82" s="15">
        <v>911.76</v>
      </c>
      <c r="F82" s="14" t="e">
        <f>VLOOKUP(B82,#REF!,7,FALSE)</f>
        <v>#REF!</v>
      </c>
      <c r="G82" s="12"/>
      <c r="H82" s="17"/>
      <c r="I82" s="16"/>
    </row>
    <row r="83" spans="1:9" s="18" customFormat="1" ht="13.35" customHeight="1" x14ac:dyDescent="0.25">
      <c r="A83" s="9">
        <v>43431</v>
      </c>
      <c r="B83" s="10">
        <v>27241</v>
      </c>
      <c r="C83" s="11" t="s">
        <v>3140</v>
      </c>
      <c r="D83" s="12" t="s">
        <v>3647</v>
      </c>
      <c r="E83" s="15">
        <v>370</v>
      </c>
      <c r="F83" s="14">
        <v>370</v>
      </c>
      <c r="G83" s="12"/>
      <c r="H83" s="17"/>
      <c r="I83" s="16"/>
    </row>
    <row r="84" spans="1:9" s="18" customFormat="1" ht="13.35" customHeight="1" x14ac:dyDescent="0.25">
      <c r="A84" s="9">
        <v>43431</v>
      </c>
      <c r="B84" s="10">
        <v>13429</v>
      </c>
      <c r="C84" s="11" t="s">
        <v>3225</v>
      </c>
      <c r="D84" s="12" t="s">
        <v>67</v>
      </c>
      <c r="E84" s="15">
        <v>48406.45</v>
      </c>
      <c r="F84" s="14">
        <v>75940.509999999995</v>
      </c>
      <c r="G84" s="12"/>
      <c r="H84" s="17"/>
      <c r="I84" s="16"/>
    </row>
    <row r="85" spans="1:9" s="18" customFormat="1" ht="13.35" customHeight="1" x14ac:dyDescent="0.25">
      <c r="A85" s="9">
        <v>43424</v>
      </c>
      <c r="B85" s="10">
        <v>24325</v>
      </c>
      <c r="C85" s="11" t="s">
        <v>3127</v>
      </c>
      <c r="D85" s="12" t="s">
        <v>3640</v>
      </c>
      <c r="E85" s="15">
        <v>810</v>
      </c>
      <c r="F85" s="14" t="e">
        <f>VLOOKUP(B85,#REF!,7,FALSE)</f>
        <v>#REF!</v>
      </c>
      <c r="G85" s="12"/>
      <c r="H85" s="17"/>
      <c r="I85" s="16"/>
    </row>
    <row r="86" spans="1:9" s="18" customFormat="1" ht="13.35" customHeight="1" x14ac:dyDescent="0.25">
      <c r="A86" s="9">
        <v>43424</v>
      </c>
      <c r="B86" s="10">
        <v>12872</v>
      </c>
      <c r="C86" s="11" t="s">
        <v>3140</v>
      </c>
      <c r="D86" s="12" t="s">
        <v>1106</v>
      </c>
      <c r="E86" s="15">
        <v>4758.1399999999994</v>
      </c>
      <c r="F86" s="14" t="e">
        <f>VLOOKUP(B86,#REF!,7,FALSE)</f>
        <v>#REF!</v>
      </c>
      <c r="G86" s="12"/>
      <c r="H86" s="17"/>
      <c r="I86" s="16"/>
    </row>
    <row r="87" spans="1:9" s="18" customFormat="1" ht="13.35" customHeight="1" x14ac:dyDescent="0.25">
      <c r="A87" s="9">
        <v>43424</v>
      </c>
      <c r="B87" s="10">
        <v>15119</v>
      </c>
      <c r="C87" s="11" t="s">
        <v>3140</v>
      </c>
      <c r="D87" s="12" t="s">
        <v>71</v>
      </c>
      <c r="E87" s="15">
        <v>300</v>
      </c>
      <c r="F87" s="14" t="e">
        <f>VLOOKUP(B87,#REF!,7,FALSE)</f>
        <v>#REF!</v>
      </c>
      <c r="G87" s="12"/>
      <c r="H87" s="17"/>
      <c r="I87" s="16"/>
    </row>
    <row r="88" spans="1:9" s="18" customFormat="1" ht="13.35" customHeight="1" x14ac:dyDescent="0.25">
      <c r="A88" s="9">
        <v>43424</v>
      </c>
      <c r="B88" s="10">
        <v>10744</v>
      </c>
      <c r="C88" s="11" t="s">
        <v>3140</v>
      </c>
      <c r="D88" s="12" t="s">
        <v>72</v>
      </c>
      <c r="E88" s="15">
        <v>2110.12</v>
      </c>
      <c r="F88" s="14" t="e">
        <f>VLOOKUP(B88,#REF!,7,FALSE)</f>
        <v>#REF!</v>
      </c>
      <c r="G88" s="12"/>
      <c r="H88" s="17"/>
      <c r="I88" s="16"/>
    </row>
    <row r="89" spans="1:9" s="18" customFormat="1" ht="13.35" customHeight="1" x14ac:dyDescent="0.25">
      <c r="A89" s="9">
        <v>43431</v>
      </c>
      <c r="B89" s="10">
        <v>20131</v>
      </c>
      <c r="C89" s="11" t="s">
        <v>3141</v>
      </c>
      <c r="D89" s="12" t="s">
        <v>76</v>
      </c>
      <c r="E89" s="15">
        <v>15085.35</v>
      </c>
      <c r="F89" s="14">
        <v>30170.7</v>
      </c>
      <c r="G89" s="12"/>
      <c r="H89" s="17"/>
      <c r="I89" s="16"/>
    </row>
    <row r="90" spans="1:9" s="18" customFormat="1" ht="13.35" customHeight="1" x14ac:dyDescent="0.25">
      <c r="A90" s="9">
        <v>43426</v>
      </c>
      <c r="B90" s="10">
        <v>16078</v>
      </c>
      <c r="C90" s="11" t="s">
        <v>3047</v>
      </c>
      <c r="D90" s="12" t="s">
        <v>3689</v>
      </c>
      <c r="E90" s="15">
        <v>8</v>
      </c>
      <c r="F90" s="14"/>
      <c r="G90" s="12" t="s">
        <v>3046</v>
      </c>
      <c r="H90" s="17"/>
      <c r="I90" s="16"/>
    </row>
    <row r="91" spans="1:9" s="18" customFormat="1" ht="13.35" customHeight="1" x14ac:dyDescent="0.25">
      <c r="A91" s="9">
        <v>43426</v>
      </c>
      <c r="B91" s="10">
        <v>16078</v>
      </c>
      <c r="C91" s="11" t="s">
        <v>3047</v>
      </c>
      <c r="D91" s="12" t="s">
        <v>3694</v>
      </c>
      <c r="E91" s="15">
        <v>75</v>
      </c>
      <c r="F91" s="14"/>
      <c r="G91" s="12" t="s">
        <v>3046</v>
      </c>
      <c r="H91" s="17"/>
      <c r="I91" s="16"/>
    </row>
    <row r="92" spans="1:9" s="18" customFormat="1" ht="13.35" customHeight="1" x14ac:dyDescent="0.25">
      <c r="A92" s="9">
        <v>43426</v>
      </c>
      <c r="B92" s="10">
        <v>16078</v>
      </c>
      <c r="C92" s="11" t="s">
        <v>3047</v>
      </c>
      <c r="D92" s="12" t="s">
        <v>3695</v>
      </c>
      <c r="E92" s="15">
        <v>23708.69</v>
      </c>
      <c r="F92" s="14"/>
      <c r="G92" s="12" t="s">
        <v>3046</v>
      </c>
      <c r="H92" s="17"/>
      <c r="I92" s="16"/>
    </row>
    <row r="93" spans="1:9" s="18" customFormat="1" ht="13.35" customHeight="1" x14ac:dyDescent="0.25">
      <c r="A93" s="9">
        <v>43431</v>
      </c>
      <c r="B93" s="10">
        <v>10376</v>
      </c>
      <c r="C93" s="11" t="s">
        <v>3136</v>
      </c>
      <c r="D93" s="12" t="s">
        <v>782</v>
      </c>
      <c r="E93" s="15">
        <v>350</v>
      </c>
      <c r="F93" s="14">
        <v>700</v>
      </c>
      <c r="G93" s="12"/>
      <c r="H93" s="17"/>
      <c r="I93" s="16"/>
    </row>
    <row r="94" spans="1:9" s="18" customFormat="1" ht="13.35" customHeight="1" x14ac:dyDescent="0.25">
      <c r="A94" s="9">
        <v>43424</v>
      </c>
      <c r="B94" s="10">
        <v>26002</v>
      </c>
      <c r="C94" s="11" t="s">
        <v>3140</v>
      </c>
      <c r="D94" s="12" t="s">
        <v>2641</v>
      </c>
      <c r="E94" s="15">
        <v>23.45</v>
      </c>
      <c r="F94" s="14" t="e">
        <f>VLOOKUP(B94,#REF!,7,FALSE)</f>
        <v>#REF!</v>
      </c>
      <c r="G94" s="12"/>
      <c r="H94" s="17"/>
      <c r="I94" s="16"/>
    </row>
    <row r="95" spans="1:9" s="18" customFormat="1" ht="13.35" customHeight="1" x14ac:dyDescent="0.25">
      <c r="A95" s="9">
        <v>43424</v>
      </c>
      <c r="B95" s="10">
        <v>23300</v>
      </c>
      <c r="C95" s="11" t="s">
        <v>3136</v>
      </c>
      <c r="D95" s="12" t="s">
        <v>81</v>
      </c>
      <c r="E95" s="15">
        <v>350</v>
      </c>
      <c r="F95" s="14" t="e">
        <f>VLOOKUP(B95,#REF!,7,FALSE)</f>
        <v>#REF!</v>
      </c>
      <c r="G95" s="12" t="s">
        <v>3029</v>
      </c>
      <c r="H95" s="17"/>
      <c r="I95" s="16"/>
    </row>
    <row r="96" spans="1:9" s="18" customFormat="1" ht="13.35" customHeight="1" x14ac:dyDescent="0.25">
      <c r="A96" s="9">
        <v>43431</v>
      </c>
      <c r="B96" s="10">
        <v>26345</v>
      </c>
      <c r="C96" s="11" t="s">
        <v>3140</v>
      </c>
      <c r="D96" s="12" t="s">
        <v>2716</v>
      </c>
      <c r="E96" s="15">
        <v>92389.25</v>
      </c>
      <c r="F96" s="14">
        <v>233207.26</v>
      </c>
      <c r="G96" s="12"/>
      <c r="H96" s="17"/>
      <c r="I96" s="16"/>
    </row>
    <row r="97" spans="1:9" s="18" customFormat="1" ht="13.35" customHeight="1" x14ac:dyDescent="0.25">
      <c r="A97" s="9">
        <v>43424</v>
      </c>
      <c r="B97" s="10">
        <v>22869</v>
      </c>
      <c r="C97" s="11" t="s">
        <v>3140</v>
      </c>
      <c r="D97" s="12" t="s">
        <v>2064</v>
      </c>
      <c r="E97" s="15">
        <v>736.12000000000012</v>
      </c>
      <c r="F97" s="14" t="e">
        <f>VLOOKUP(B97,#REF!,7,FALSE)</f>
        <v>#REF!</v>
      </c>
      <c r="G97" s="12" t="s">
        <v>3029</v>
      </c>
      <c r="H97" s="17"/>
      <c r="I97" s="16"/>
    </row>
    <row r="98" spans="1:9" s="18" customFormat="1" ht="13.35" customHeight="1" x14ac:dyDescent="0.25">
      <c r="A98" s="9">
        <v>43431</v>
      </c>
      <c r="B98" s="10">
        <v>13314</v>
      </c>
      <c r="C98" s="11" t="s">
        <v>3644</v>
      </c>
      <c r="D98" s="12" t="s">
        <v>1157</v>
      </c>
      <c r="E98" s="15">
        <v>59.34</v>
      </c>
      <c r="F98" s="14">
        <v>452.07000000000005</v>
      </c>
      <c r="G98" s="12"/>
      <c r="H98" s="17"/>
      <c r="I98" s="16"/>
    </row>
    <row r="99" spans="1:9" s="18" customFormat="1" ht="13.35" customHeight="1" x14ac:dyDescent="0.25">
      <c r="A99" s="9">
        <v>43424</v>
      </c>
      <c r="B99" s="10">
        <v>11494</v>
      </c>
      <c r="C99" s="11" t="s">
        <v>3127</v>
      </c>
      <c r="D99" s="12" t="s">
        <v>935</v>
      </c>
      <c r="E99" s="15">
        <v>9510</v>
      </c>
      <c r="F99" s="14" t="e">
        <f>VLOOKUP(B99,#REF!,7,FALSE)</f>
        <v>#REF!</v>
      </c>
      <c r="G99" s="12"/>
      <c r="H99" s="17"/>
      <c r="I99" s="16"/>
    </row>
    <row r="100" spans="1:9" s="18" customFormat="1" ht="13.35" customHeight="1" x14ac:dyDescent="0.25">
      <c r="A100" s="9">
        <v>43419</v>
      </c>
      <c r="B100" s="10">
        <v>16078</v>
      </c>
      <c r="C100" s="11" t="s">
        <v>3047</v>
      </c>
      <c r="D100" s="12" t="s">
        <v>3170</v>
      </c>
      <c r="E100" s="15">
        <v>330</v>
      </c>
      <c r="F100" s="14"/>
      <c r="G100" s="12" t="s">
        <v>3046</v>
      </c>
      <c r="H100" s="17"/>
      <c r="I100" s="16"/>
    </row>
    <row r="101" spans="1:9" s="18" customFormat="1" ht="13.35" customHeight="1" x14ac:dyDescent="0.25">
      <c r="A101" s="9">
        <v>43431</v>
      </c>
      <c r="B101" s="10">
        <v>11842</v>
      </c>
      <c r="C101" s="11" t="s">
        <v>3127</v>
      </c>
      <c r="D101" s="12" t="s">
        <v>3388</v>
      </c>
      <c r="E101" s="15">
        <v>675</v>
      </c>
      <c r="F101" s="14">
        <v>34512.5</v>
      </c>
      <c r="G101" s="12"/>
      <c r="H101" s="17"/>
      <c r="I101" s="16"/>
    </row>
    <row r="102" spans="1:9" s="18" customFormat="1" ht="13.35" customHeight="1" x14ac:dyDescent="0.25">
      <c r="A102" s="9">
        <v>43431</v>
      </c>
      <c r="B102" s="10">
        <v>23770</v>
      </c>
      <c r="C102" s="11" t="s">
        <v>3128</v>
      </c>
      <c r="D102" s="12" t="s">
        <v>2217</v>
      </c>
      <c r="E102" s="15">
        <v>8.18</v>
      </c>
      <c r="F102" s="14">
        <v>8.18</v>
      </c>
      <c r="G102" s="12"/>
      <c r="H102" s="17"/>
      <c r="I102" s="16"/>
    </row>
    <row r="103" spans="1:9" s="18" customFormat="1" ht="13.35" customHeight="1" x14ac:dyDescent="0.25">
      <c r="A103" s="9">
        <v>43431</v>
      </c>
      <c r="B103" s="10">
        <v>23546</v>
      </c>
      <c r="C103" s="11" t="s">
        <v>3128</v>
      </c>
      <c r="D103" s="12" t="s">
        <v>2170</v>
      </c>
      <c r="E103" s="15">
        <v>198</v>
      </c>
      <c r="F103" s="14">
        <v>198</v>
      </c>
      <c r="G103" s="12"/>
      <c r="H103" s="17"/>
      <c r="I103" s="16"/>
    </row>
    <row r="104" spans="1:9" s="18" customFormat="1" ht="13.35" customHeight="1" x14ac:dyDescent="0.25">
      <c r="A104" s="9">
        <v>43424</v>
      </c>
      <c r="B104" s="10">
        <v>16078</v>
      </c>
      <c r="C104" s="11" t="s">
        <v>3047</v>
      </c>
      <c r="D104" s="12" t="s">
        <v>3665</v>
      </c>
      <c r="E104" s="15">
        <v>8169</v>
      </c>
      <c r="F104" s="14"/>
      <c r="G104" s="12" t="s">
        <v>3046</v>
      </c>
      <c r="H104" s="17"/>
      <c r="I104" s="16"/>
    </row>
    <row r="105" spans="1:9" s="18" customFormat="1" ht="13.35" customHeight="1" x14ac:dyDescent="0.25">
      <c r="A105" s="9">
        <v>43423</v>
      </c>
      <c r="B105" s="10">
        <v>16078</v>
      </c>
      <c r="C105" s="11" t="s">
        <v>3047</v>
      </c>
      <c r="D105" s="12" t="s">
        <v>3634</v>
      </c>
      <c r="E105" s="15">
        <v>712.5</v>
      </c>
      <c r="F105" s="14"/>
      <c r="G105" s="12" t="s">
        <v>3046</v>
      </c>
      <c r="H105" s="17"/>
      <c r="I105" s="16"/>
    </row>
    <row r="106" spans="1:9" s="18" customFormat="1" ht="13.35" customHeight="1" x14ac:dyDescent="0.25">
      <c r="A106" s="9">
        <v>43423</v>
      </c>
      <c r="B106" s="10">
        <v>16078</v>
      </c>
      <c r="C106" s="11" t="s">
        <v>3047</v>
      </c>
      <c r="D106" s="12" t="s">
        <v>3633</v>
      </c>
      <c r="E106" s="15">
        <v>475</v>
      </c>
      <c r="F106" s="14"/>
      <c r="G106" s="12" t="s">
        <v>3046</v>
      </c>
      <c r="H106" s="17"/>
      <c r="I106" s="16"/>
    </row>
    <row r="107" spans="1:9" s="18" customFormat="1" ht="13.35" customHeight="1" x14ac:dyDescent="0.25">
      <c r="A107" s="9">
        <v>43423</v>
      </c>
      <c r="B107" s="10">
        <v>16078</v>
      </c>
      <c r="C107" s="11" t="s">
        <v>3047</v>
      </c>
      <c r="D107" s="12" t="s">
        <v>3632</v>
      </c>
      <c r="E107" s="15">
        <v>475</v>
      </c>
      <c r="F107" s="14"/>
      <c r="G107" s="12" t="s">
        <v>3046</v>
      </c>
      <c r="H107" s="17"/>
      <c r="I107" s="16"/>
    </row>
    <row r="108" spans="1:9" s="18" customFormat="1" ht="13.35" customHeight="1" x14ac:dyDescent="0.25">
      <c r="A108" s="9">
        <v>43424</v>
      </c>
      <c r="B108" s="10">
        <v>25589</v>
      </c>
      <c r="C108" s="11" t="s">
        <v>3711</v>
      </c>
      <c r="D108" s="12" t="s">
        <v>87</v>
      </c>
      <c r="E108" s="15">
        <v>1050</v>
      </c>
      <c r="F108" s="14" t="e">
        <f>VLOOKUP(B108,#REF!,7,FALSE)</f>
        <v>#REF!</v>
      </c>
      <c r="G108" s="12"/>
      <c r="H108" s="17"/>
      <c r="I108" s="16"/>
    </row>
    <row r="109" spans="1:9" s="18" customFormat="1" ht="13.35" customHeight="1" x14ac:dyDescent="0.25">
      <c r="A109" s="9">
        <v>43431</v>
      </c>
      <c r="B109" s="10">
        <v>25589</v>
      </c>
      <c r="C109" s="11" t="s">
        <v>3710</v>
      </c>
      <c r="D109" s="12" t="s">
        <v>87</v>
      </c>
      <c r="E109" s="15">
        <v>550</v>
      </c>
      <c r="F109" s="14">
        <v>13850</v>
      </c>
      <c r="G109" s="12"/>
      <c r="H109"/>
      <c r="I109" s="16"/>
    </row>
    <row r="110" spans="1:9" s="18" customFormat="1" ht="13.35" customHeight="1" x14ac:dyDescent="0.25">
      <c r="A110" s="9">
        <v>43424</v>
      </c>
      <c r="B110" s="10">
        <v>12969</v>
      </c>
      <c r="C110" s="11" t="s">
        <v>3128</v>
      </c>
      <c r="D110" s="12" t="s">
        <v>88</v>
      </c>
      <c r="E110" s="15">
        <v>21.27</v>
      </c>
      <c r="F110" s="14" t="e">
        <f>VLOOKUP(B110,#REF!,7,FALSE)</f>
        <v>#REF!</v>
      </c>
      <c r="G110" s="12"/>
      <c r="H110" s="17"/>
      <c r="I110" s="16"/>
    </row>
    <row r="111" spans="1:9" s="18" customFormat="1" ht="13.35" customHeight="1" x14ac:dyDescent="0.25">
      <c r="A111" s="9">
        <v>43431</v>
      </c>
      <c r="B111" s="10">
        <v>26379</v>
      </c>
      <c r="C111" s="11" t="s">
        <v>3128</v>
      </c>
      <c r="D111" s="12" t="s">
        <v>2726</v>
      </c>
      <c r="E111" s="15">
        <v>439.89</v>
      </c>
      <c r="F111" s="14">
        <v>479.13</v>
      </c>
      <c r="G111" s="12"/>
      <c r="H111" s="17"/>
      <c r="I111" s="16"/>
    </row>
    <row r="112" spans="1:9" s="18" customFormat="1" ht="13.35" customHeight="1" x14ac:dyDescent="0.25">
      <c r="A112" s="9">
        <v>43416</v>
      </c>
      <c r="B112" s="10">
        <v>16078</v>
      </c>
      <c r="C112" s="11" t="s">
        <v>3047</v>
      </c>
      <c r="D112" s="12" t="s">
        <v>3583</v>
      </c>
      <c r="E112" s="15">
        <v>3065.78</v>
      </c>
      <c r="F112" s="14"/>
      <c r="G112" s="12" t="s">
        <v>3046</v>
      </c>
      <c r="H112" s="17"/>
      <c r="I112" s="16"/>
    </row>
    <row r="113" spans="1:9" s="18" customFormat="1" ht="13.35" customHeight="1" x14ac:dyDescent="0.25">
      <c r="A113" s="9">
        <v>43424</v>
      </c>
      <c r="B113" s="10">
        <v>24325</v>
      </c>
      <c r="C113" s="11" t="s">
        <v>3127</v>
      </c>
      <c r="D113" s="12" t="s">
        <v>3217</v>
      </c>
      <c r="E113" s="15">
        <v>2992.5</v>
      </c>
      <c r="F113" s="14" t="e">
        <f>VLOOKUP(B113,#REF!,7,FALSE)</f>
        <v>#REF!</v>
      </c>
      <c r="G113" s="12"/>
      <c r="H113" s="17"/>
      <c r="I113" s="16"/>
    </row>
    <row r="114" spans="1:9" s="18" customFormat="1" ht="13.35" customHeight="1" x14ac:dyDescent="0.25">
      <c r="A114" s="9">
        <v>43431</v>
      </c>
      <c r="B114" s="10">
        <v>24325</v>
      </c>
      <c r="C114" s="11" t="s">
        <v>3127</v>
      </c>
      <c r="D114" s="12" t="s">
        <v>3217</v>
      </c>
      <c r="E114" s="15">
        <v>645</v>
      </c>
      <c r="F114" s="14">
        <v>6772.5</v>
      </c>
      <c r="G114" s="12"/>
      <c r="H114" s="17"/>
      <c r="I114" s="16"/>
    </row>
    <row r="115" spans="1:9" s="18" customFormat="1" ht="13.35" customHeight="1" x14ac:dyDescent="0.25">
      <c r="A115" s="9">
        <v>43424</v>
      </c>
      <c r="B115" s="10">
        <v>27369</v>
      </c>
      <c r="C115" s="11" t="s">
        <v>3142</v>
      </c>
      <c r="D115" s="12" t="s">
        <v>3624</v>
      </c>
      <c r="E115" s="15">
        <v>300</v>
      </c>
      <c r="F115" s="14" t="e">
        <f>VLOOKUP(B115,#REF!,7,FALSE)</f>
        <v>#REF!</v>
      </c>
      <c r="G115" s="12" t="s">
        <v>3029</v>
      </c>
      <c r="H115" s="17"/>
      <c r="I115" s="16"/>
    </row>
    <row r="116" spans="1:9" s="18" customFormat="1" ht="13.35" customHeight="1" x14ac:dyDescent="0.25">
      <c r="A116" s="9">
        <v>43431</v>
      </c>
      <c r="B116" s="10">
        <v>24309</v>
      </c>
      <c r="C116" s="11" t="s">
        <v>3140</v>
      </c>
      <c r="D116" s="12" t="s">
        <v>2313</v>
      </c>
      <c r="E116" s="15">
        <v>2350</v>
      </c>
      <c r="F116" s="14">
        <v>12150</v>
      </c>
      <c r="G116" s="12"/>
      <c r="H116" s="17"/>
      <c r="I116" s="16"/>
    </row>
    <row r="117" spans="1:9" s="18" customFormat="1" ht="13.35" customHeight="1" x14ac:dyDescent="0.25">
      <c r="A117" s="9">
        <v>43417</v>
      </c>
      <c r="B117" s="10">
        <v>21699</v>
      </c>
      <c r="C117" s="11" t="s">
        <v>3141</v>
      </c>
      <c r="D117" s="12" t="s">
        <v>91</v>
      </c>
      <c r="E117" s="15">
        <v>3859</v>
      </c>
      <c r="F117" s="14" t="e">
        <f>VLOOKUP(B117,#REF!,7,FALSE)</f>
        <v>#REF!</v>
      </c>
      <c r="G117" s="12" t="s">
        <v>3029</v>
      </c>
      <c r="H117" s="17"/>
      <c r="I117" s="16"/>
    </row>
    <row r="118" spans="1:9" s="18" customFormat="1" ht="13.35" customHeight="1" x14ac:dyDescent="0.25">
      <c r="A118" s="9">
        <v>43431</v>
      </c>
      <c r="B118" s="10">
        <v>21699</v>
      </c>
      <c r="C118" s="11" t="s">
        <v>3141</v>
      </c>
      <c r="D118" s="12" t="s">
        <v>91</v>
      </c>
      <c r="E118" s="15">
        <v>1929.5</v>
      </c>
      <c r="F118" s="14">
        <v>7718</v>
      </c>
      <c r="G118" s="12"/>
      <c r="H118" s="17"/>
      <c r="I118" s="16"/>
    </row>
    <row r="119" spans="1:9" s="18" customFormat="1" ht="13.35" customHeight="1" x14ac:dyDescent="0.25">
      <c r="A119" s="9">
        <v>43431</v>
      </c>
      <c r="B119" s="10">
        <v>26089</v>
      </c>
      <c r="C119" s="11" t="s">
        <v>3128</v>
      </c>
      <c r="D119" s="12" t="s">
        <v>3646</v>
      </c>
      <c r="E119" s="15">
        <v>89.55</v>
      </c>
      <c r="F119" s="14">
        <v>89.55</v>
      </c>
      <c r="G119" s="12"/>
      <c r="H119" s="17"/>
      <c r="I119" s="16"/>
    </row>
    <row r="120" spans="1:9" s="18" customFormat="1" ht="13.35" customHeight="1" x14ac:dyDescent="0.25">
      <c r="A120" s="9">
        <v>43424</v>
      </c>
      <c r="B120" s="10">
        <v>14595</v>
      </c>
      <c r="C120" s="11" t="s">
        <v>3136</v>
      </c>
      <c r="D120" s="12" t="s">
        <v>1400</v>
      </c>
      <c r="E120" s="15">
        <v>350</v>
      </c>
      <c r="F120" s="14" t="e">
        <f>VLOOKUP(B120,#REF!,7,FALSE)</f>
        <v>#REF!</v>
      </c>
      <c r="G120" s="12" t="s">
        <v>3029</v>
      </c>
      <c r="H120" s="17"/>
      <c r="I120" s="16"/>
    </row>
    <row r="121" spans="1:9" s="18" customFormat="1" ht="13.35" customHeight="1" x14ac:dyDescent="0.25">
      <c r="A121" s="9">
        <v>43431</v>
      </c>
      <c r="B121" s="10">
        <v>24887</v>
      </c>
      <c r="C121" s="11" t="s">
        <v>3136</v>
      </c>
      <c r="D121" s="12" t="s">
        <v>2400</v>
      </c>
      <c r="E121" s="15">
        <v>350</v>
      </c>
      <c r="F121" s="14">
        <v>350</v>
      </c>
      <c r="G121" s="12"/>
      <c r="H121" s="17"/>
      <c r="I121" s="16"/>
    </row>
    <row r="122" spans="1:9" s="18" customFormat="1" ht="13.35" customHeight="1" x14ac:dyDescent="0.25">
      <c r="A122" s="9">
        <v>43416</v>
      </c>
      <c r="B122" s="10">
        <v>16078</v>
      </c>
      <c r="C122" s="11" t="s">
        <v>3047</v>
      </c>
      <c r="D122" s="12" t="s">
        <v>3601</v>
      </c>
      <c r="E122" s="15">
        <v>475</v>
      </c>
      <c r="F122" s="14"/>
      <c r="G122" s="12" t="s">
        <v>3046</v>
      </c>
      <c r="H122" s="17"/>
      <c r="I122" s="16"/>
    </row>
    <row r="123" spans="1:9" s="18" customFormat="1" ht="13.35" customHeight="1" x14ac:dyDescent="0.25">
      <c r="A123" s="9">
        <v>43431</v>
      </c>
      <c r="B123" s="10">
        <v>11592</v>
      </c>
      <c r="C123" s="11" t="s">
        <v>3127</v>
      </c>
      <c r="D123" s="12" t="s">
        <v>100</v>
      </c>
      <c r="E123" s="15">
        <v>1000</v>
      </c>
      <c r="F123" s="14">
        <v>25900</v>
      </c>
      <c r="G123" s="12"/>
      <c r="H123" s="17"/>
      <c r="I123" s="16"/>
    </row>
    <row r="124" spans="1:9" s="18" customFormat="1" ht="13.35" customHeight="1" x14ac:dyDescent="0.25">
      <c r="A124" s="9">
        <v>43431</v>
      </c>
      <c r="B124" s="10">
        <v>21359</v>
      </c>
      <c r="C124" s="11" t="s">
        <v>3644</v>
      </c>
      <c r="D124" s="12" t="s">
        <v>1882</v>
      </c>
      <c r="E124" s="15">
        <v>12.84</v>
      </c>
      <c r="F124" s="14">
        <v>12.84</v>
      </c>
      <c r="G124" s="12"/>
      <c r="H124" s="17"/>
      <c r="I124" s="16"/>
    </row>
    <row r="125" spans="1:9" s="18" customFormat="1" ht="13.35" customHeight="1" x14ac:dyDescent="0.25">
      <c r="A125" s="9">
        <v>43431</v>
      </c>
      <c r="B125" s="10">
        <v>13225</v>
      </c>
      <c r="C125" s="11" t="s">
        <v>3140</v>
      </c>
      <c r="D125" s="12" t="s">
        <v>102</v>
      </c>
      <c r="E125" s="15">
        <v>103.67</v>
      </c>
      <c r="F125" s="14">
        <v>206400.68000000002</v>
      </c>
      <c r="G125" s="12"/>
      <c r="H125" s="17"/>
      <c r="I125" s="16"/>
    </row>
    <row r="126" spans="1:9" s="18" customFormat="1" ht="13.35" customHeight="1" x14ac:dyDescent="0.25">
      <c r="A126" s="9">
        <v>43424</v>
      </c>
      <c r="B126" s="10">
        <v>14573</v>
      </c>
      <c r="C126" s="11" t="s">
        <v>3141</v>
      </c>
      <c r="D126" s="12" t="s">
        <v>103</v>
      </c>
      <c r="E126" s="15">
        <v>1269.0500000000002</v>
      </c>
      <c r="F126" s="14" t="e">
        <f>VLOOKUP(B126,#REF!,7,FALSE)</f>
        <v>#REF!</v>
      </c>
      <c r="G126" s="12" t="s">
        <v>3029</v>
      </c>
      <c r="H126" s="17"/>
      <c r="I126" s="16"/>
    </row>
    <row r="127" spans="1:9" s="18" customFormat="1" ht="13.35" customHeight="1" x14ac:dyDescent="0.25">
      <c r="A127" s="9">
        <v>43431</v>
      </c>
      <c r="B127" s="10">
        <v>14573</v>
      </c>
      <c r="C127" s="11" t="s">
        <v>3141</v>
      </c>
      <c r="D127" s="12" t="s">
        <v>103</v>
      </c>
      <c r="E127" s="15">
        <v>4562.8599999999997</v>
      </c>
      <c r="F127" s="14">
        <v>10409.15</v>
      </c>
      <c r="G127" s="12"/>
      <c r="H127" s="17"/>
      <c r="I127" s="16"/>
    </row>
    <row r="128" spans="1:9" s="18" customFormat="1" ht="13.35" customHeight="1" x14ac:dyDescent="0.25">
      <c r="A128" s="9">
        <v>43431</v>
      </c>
      <c r="B128" s="10">
        <v>13402</v>
      </c>
      <c r="C128" s="11" t="s">
        <v>3140</v>
      </c>
      <c r="D128" s="12" t="s">
        <v>104</v>
      </c>
      <c r="E128" s="15">
        <v>400</v>
      </c>
      <c r="F128" s="14">
        <v>400</v>
      </c>
      <c r="G128" s="12"/>
      <c r="H128" s="17"/>
      <c r="I128" s="16"/>
    </row>
    <row r="129" spans="1:9" s="18" customFormat="1" ht="13.35" customHeight="1" x14ac:dyDescent="0.25">
      <c r="A129" s="9">
        <v>43431</v>
      </c>
      <c r="B129" s="10">
        <v>14649</v>
      </c>
      <c r="C129" s="11" t="s">
        <v>3140</v>
      </c>
      <c r="D129" s="12" t="s">
        <v>105</v>
      </c>
      <c r="E129" s="15">
        <v>211137.3</v>
      </c>
      <c r="F129" s="14">
        <v>596714.52</v>
      </c>
      <c r="G129" s="12"/>
      <c r="H129" s="17"/>
      <c r="I129" s="16"/>
    </row>
    <row r="130" spans="1:9" s="18" customFormat="1" ht="13.35" customHeight="1" x14ac:dyDescent="0.25">
      <c r="A130" s="9">
        <v>43424</v>
      </c>
      <c r="B130" s="10">
        <v>13918</v>
      </c>
      <c r="C130" s="11" t="s">
        <v>3141</v>
      </c>
      <c r="D130" s="12" t="s">
        <v>106</v>
      </c>
      <c r="E130" s="15">
        <v>9839.5</v>
      </c>
      <c r="F130" s="14" t="e">
        <f>VLOOKUP(B130,#REF!,7,FALSE)</f>
        <v>#REF!</v>
      </c>
      <c r="G130" s="12"/>
      <c r="H130" s="17"/>
      <c r="I130" s="16"/>
    </row>
    <row r="131" spans="1:9" s="18" customFormat="1" ht="13.35" customHeight="1" x14ac:dyDescent="0.25">
      <c r="A131" s="9">
        <v>43431</v>
      </c>
      <c r="B131" s="10">
        <v>13918</v>
      </c>
      <c r="C131" s="11" t="s">
        <v>3141</v>
      </c>
      <c r="D131" s="12" t="s">
        <v>106</v>
      </c>
      <c r="E131" s="15">
        <v>7365.5999999999995</v>
      </c>
      <c r="F131" s="14">
        <v>25798.3</v>
      </c>
      <c r="G131" s="12"/>
      <c r="H131" s="17"/>
      <c r="I131" s="16"/>
    </row>
    <row r="132" spans="1:9" s="18" customFormat="1" ht="13.35" customHeight="1" x14ac:dyDescent="0.25">
      <c r="A132" s="9">
        <v>43424</v>
      </c>
      <c r="B132" s="10">
        <v>10405</v>
      </c>
      <c r="C132" s="11" t="s">
        <v>3140</v>
      </c>
      <c r="D132" s="12" t="s">
        <v>109</v>
      </c>
      <c r="E132" s="15">
        <v>534.28</v>
      </c>
      <c r="F132" s="14" t="e">
        <f>VLOOKUP(B132,#REF!,7,FALSE)</f>
        <v>#REF!</v>
      </c>
      <c r="G132" s="12" t="s">
        <v>3029</v>
      </c>
      <c r="H132" s="17"/>
      <c r="I132" s="16"/>
    </row>
    <row r="133" spans="1:9" s="18" customFormat="1" ht="13.35" customHeight="1" x14ac:dyDescent="0.25">
      <c r="A133" s="9">
        <v>43431</v>
      </c>
      <c r="B133" s="10">
        <v>10405</v>
      </c>
      <c r="C133" s="11" t="s">
        <v>3140</v>
      </c>
      <c r="D133" s="12" t="s">
        <v>109</v>
      </c>
      <c r="E133" s="15">
        <v>207.76</v>
      </c>
      <c r="F133" s="14">
        <v>18280.239999999998</v>
      </c>
      <c r="G133" s="12"/>
      <c r="H133" s="17"/>
      <c r="I133" s="16"/>
    </row>
    <row r="134" spans="1:9" s="18" customFormat="1" ht="13.35" customHeight="1" x14ac:dyDescent="0.25">
      <c r="A134" s="9">
        <v>43431</v>
      </c>
      <c r="B134" s="10">
        <v>15225</v>
      </c>
      <c r="C134" s="11" t="s">
        <v>3644</v>
      </c>
      <c r="D134" s="12" t="s">
        <v>113</v>
      </c>
      <c r="E134" s="15">
        <v>509.94</v>
      </c>
      <c r="F134" s="14">
        <v>1107.3900000000001</v>
      </c>
      <c r="G134" s="12"/>
      <c r="H134" s="17"/>
      <c r="I134" s="16"/>
    </row>
    <row r="135" spans="1:9" s="18" customFormat="1" ht="13.35" customHeight="1" x14ac:dyDescent="0.25">
      <c r="A135" s="9">
        <v>43419</v>
      </c>
      <c r="B135" s="10">
        <v>16078</v>
      </c>
      <c r="C135" s="11" t="s">
        <v>3047</v>
      </c>
      <c r="D135" s="12" t="s">
        <v>3636</v>
      </c>
      <c r="E135" s="15">
        <v>15</v>
      </c>
      <c r="F135" s="14"/>
      <c r="G135" s="12" t="s">
        <v>3046</v>
      </c>
      <c r="H135" s="17"/>
      <c r="I135" s="16"/>
    </row>
    <row r="136" spans="1:9" s="18" customFormat="1" ht="13.35" customHeight="1" x14ac:dyDescent="0.25">
      <c r="A136" s="9">
        <v>43416</v>
      </c>
      <c r="B136" s="10">
        <v>16078</v>
      </c>
      <c r="C136" s="11" t="s">
        <v>3047</v>
      </c>
      <c r="D136" s="12" t="s">
        <v>3594</v>
      </c>
      <c r="E136" s="15">
        <v>380</v>
      </c>
      <c r="F136" s="14"/>
      <c r="G136" s="12" t="s">
        <v>3046</v>
      </c>
      <c r="H136" s="17"/>
      <c r="I136" s="16"/>
    </row>
    <row r="137" spans="1:9" s="18" customFormat="1" ht="13.35" customHeight="1" x14ac:dyDescent="0.25">
      <c r="A137" s="9">
        <v>43424</v>
      </c>
      <c r="B137" s="10">
        <v>27354</v>
      </c>
      <c r="C137" s="11" t="s">
        <v>3128</v>
      </c>
      <c r="D137" s="12" t="s">
        <v>3613</v>
      </c>
      <c r="E137" s="15">
        <v>200.66</v>
      </c>
      <c r="F137" s="14" t="e">
        <f>VLOOKUP(B137,#REF!,7,FALSE)</f>
        <v>#REF!</v>
      </c>
      <c r="G137" s="12"/>
      <c r="H137" s="17"/>
      <c r="I137" s="16"/>
    </row>
    <row r="138" spans="1:9" s="18" customFormat="1" ht="13.35" customHeight="1" x14ac:dyDescent="0.25">
      <c r="A138" s="9">
        <v>43424</v>
      </c>
      <c r="B138" s="10">
        <v>16016</v>
      </c>
      <c r="C138" s="11" t="s">
        <v>3140</v>
      </c>
      <c r="D138" s="12" t="s">
        <v>114</v>
      </c>
      <c r="E138" s="15">
        <v>602</v>
      </c>
      <c r="F138" s="14" t="e">
        <f>VLOOKUP(B138,#REF!,7,FALSE)</f>
        <v>#REF!</v>
      </c>
      <c r="G138" s="12"/>
      <c r="H138" s="17"/>
      <c r="I138" s="16"/>
    </row>
    <row r="139" spans="1:9" s="18" customFormat="1" ht="13.35" customHeight="1" x14ac:dyDescent="0.25">
      <c r="A139" s="9">
        <v>43424</v>
      </c>
      <c r="B139" s="10">
        <v>14555</v>
      </c>
      <c r="C139" s="11" t="s">
        <v>3140</v>
      </c>
      <c r="D139" s="12" t="s">
        <v>115</v>
      </c>
      <c r="E139" s="15">
        <v>1964.31</v>
      </c>
      <c r="F139" s="14" t="e">
        <f>VLOOKUP(B139,#REF!,7,FALSE)</f>
        <v>#REF!</v>
      </c>
      <c r="G139" s="12"/>
      <c r="H139" s="17"/>
      <c r="I139" s="16"/>
    </row>
    <row r="140" spans="1:9" s="18" customFormat="1" ht="13.35" customHeight="1" x14ac:dyDescent="0.25">
      <c r="A140" s="9">
        <v>43424</v>
      </c>
      <c r="B140" s="10">
        <v>24059</v>
      </c>
      <c r="C140" s="11" t="s">
        <v>3127</v>
      </c>
      <c r="D140" s="12" t="s">
        <v>116</v>
      </c>
      <c r="E140" s="15">
        <v>90</v>
      </c>
      <c r="F140" s="14" t="e">
        <f>VLOOKUP(B140,#REF!,7,FALSE)</f>
        <v>#REF!</v>
      </c>
      <c r="G140" s="12"/>
      <c r="H140" s="17"/>
      <c r="I140" s="16"/>
    </row>
    <row r="141" spans="1:9" s="18" customFormat="1" ht="13.35" customHeight="1" x14ac:dyDescent="0.25">
      <c r="A141" s="9">
        <v>43431</v>
      </c>
      <c r="B141" s="10">
        <v>24059</v>
      </c>
      <c r="C141" s="11" t="s">
        <v>3127</v>
      </c>
      <c r="D141" s="12" t="s">
        <v>116</v>
      </c>
      <c r="E141" s="15">
        <v>405</v>
      </c>
      <c r="F141" s="14">
        <v>8795</v>
      </c>
      <c r="G141" s="12"/>
      <c r="H141" s="17"/>
      <c r="I141" s="16"/>
    </row>
    <row r="142" spans="1:9" s="18" customFormat="1" ht="13.35" customHeight="1" x14ac:dyDescent="0.25">
      <c r="A142" s="9">
        <v>43424</v>
      </c>
      <c r="B142" s="10">
        <v>14384</v>
      </c>
      <c r="C142" s="11" t="s">
        <v>3141</v>
      </c>
      <c r="D142" s="12" t="s">
        <v>118</v>
      </c>
      <c r="E142" s="15">
        <v>7749.25</v>
      </c>
      <c r="F142" s="14" t="e">
        <f>VLOOKUP(B142,#REF!,7,FALSE)</f>
        <v>#REF!</v>
      </c>
      <c r="G142" s="12"/>
      <c r="H142" s="17"/>
      <c r="I142" s="16"/>
    </row>
    <row r="143" spans="1:9" s="18" customFormat="1" ht="13.35" customHeight="1" x14ac:dyDescent="0.25">
      <c r="A143" s="9">
        <v>43425</v>
      </c>
      <c r="B143" s="10">
        <v>16078</v>
      </c>
      <c r="C143" s="11" t="s">
        <v>3047</v>
      </c>
      <c r="D143" s="12" t="s">
        <v>3681</v>
      </c>
      <c r="E143" s="15">
        <v>1000</v>
      </c>
      <c r="F143" s="14"/>
      <c r="G143" s="12" t="s">
        <v>3046</v>
      </c>
      <c r="H143" s="17"/>
      <c r="I143" s="16"/>
    </row>
    <row r="144" spans="1:9" s="18" customFormat="1" ht="13.35" customHeight="1" x14ac:dyDescent="0.25">
      <c r="A144" s="9">
        <v>43431</v>
      </c>
      <c r="B144" s="10">
        <v>27005</v>
      </c>
      <c r="C144" s="11" t="s">
        <v>3136</v>
      </c>
      <c r="D144" s="12" t="s">
        <v>120</v>
      </c>
      <c r="E144" s="15">
        <v>350</v>
      </c>
      <c r="F144" s="14">
        <v>350</v>
      </c>
      <c r="G144" s="12"/>
      <c r="H144" s="17"/>
      <c r="I144" s="16"/>
    </row>
    <row r="145" spans="1:9" s="18" customFormat="1" ht="13.35" customHeight="1" x14ac:dyDescent="0.25">
      <c r="A145" s="9">
        <v>43424</v>
      </c>
      <c r="B145" s="10">
        <v>10650</v>
      </c>
      <c r="C145" s="11" t="s">
        <v>3643</v>
      </c>
      <c r="D145" s="12" t="s">
        <v>814</v>
      </c>
      <c r="E145" s="15">
        <v>947</v>
      </c>
      <c r="F145" s="14" t="e">
        <f>VLOOKUP(B145,#REF!,7,FALSE)</f>
        <v>#REF!</v>
      </c>
      <c r="G145" s="12"/>
      <c r="H145" s="17"/>
      <c r="I145" s="16"/>
    </row>
    <row r="146" spans="1:9" s="18" customFormat="1" ht="13.35" customHeight="1" x14ac:dyDescent="0.25">
      <c r="A146" s="9">
        <v>43424</v>
      </c>
      <c r="B146" s="10">
        <v>24766</v>
      </c>
      <c r="C146" s="11" t="s">
        <v>3140</v>
      </c>
      <c r="D146" s="12" t="s">
        <v>121</v>
      </c>
      <c r="E146" s="15">
        <v>144.56</v>
      </c>
      <c r="F146" s="14" t="e">
        <f>VLOOKUP(B146,#REF!,7,FALSE)</f>
        <v>#REF!</v>
      </c>
      <c r="G146" s="12"/>
      <c r="H146" s="17"/>
      <c r="I146" s="16"/>
    </row>
    <row r="147" spans="1:9" s="18" customFormat="1" ht="13.35" customHeight="1" x14ac:dyDescent="0.25">
      <c r="A147" s="9">
        <v>43431</v>
      </c>
      <c r="B147" s="10">
        <v>24766</v>
      </c>
      <c r="C147" s="11" t="s">
        <v>3140</v>
      </c>
      <c r="D147" s="12" t="s">
        <v>121</v>
      </c>
      <c r="E147" s="15">
        <v>11030.37</v>
      </c>
      <c r="F147" s="14">
        <v>16078.52</v>
      </c>
      <c r="G147" s="12"/>
      <c r="H147" s="17"/>
      <c r="I147" s="16"/>
    </row>
    <row r="148" spans="1:9" s="18" customFormat="1" ht="13.35" customHeight="1" x14ac:dyDescent="0.25">
      <c r="A148" s="9">
        <v>43424</v>
      </c>
      <c r="B148" s="10">
        <v>14088</v>
      </c>
      <c r="C148" s="11" t="s">
        <v>3140</v>
      </c>
      <c r="D148" s="12" t="s">
        <v>122</v>
      </c>
      <c r="E148" s="15">
        <v>258.54000000000002</v>
      </c>
      <c r="F148" s="14" t="e">
        <f>VLOOKUP(B148,#REF!,7,FALSE)</f>
        <v>#REF!</v>
      </c>
      <c r="G148" s="12"/>
      <c r="H148" s="17"/>
      <c r="I148" s="16"/>
    </row>
    <row r="149" spans="1:9" s="18" customFormat="1" ht="13.35" customHeight="1" x14ac:dyDescent="0.25">
      <c r="A149" s="9">
        <v>43424</v>
      </c>
      <c r="B149" s="10">
        <v>14146</v>
      </c>
      <c r="C149" s="11" t="s">
        <v>3140</v>
      </c>
      <c r="D149" s="12" t="s">
        <v>1325</v>
      </c>
      <c r="E149" s="15">
        <v>48</v>
      </c>
      <c r="F149" s="14" t="e">
        <f>VLOOKUP(B149,#REF!,7,FALSE)</f>
        <v>#REF!</v>
      </c>
      <c r="G149" s="12"/>
      <c r="H149" s="17"/>
      <c r="I149" s="16"/>
    </row>
    <row r="150" spans="1:9" s="18" customFormat="1" ht="13.35" customHeight="1" x14ac:dyDescent="0.25">
      <c r="A150" s="9">
        <v>43424</v>
      </c>
      <c r="B150" s="10">
        <v>13913</v>
      </c>
      <c r="C150" s="11" t="s">
        <v>3140</v>
      </c>
      <c r="D150" s="12" t="s">
        <v>124</v>
      </c>
      <c r="E150" s="15">
        <v>27.31</v>
      </c>
      <c r="F150" s="14" t="e">
        <f>VLOOKUP(B150,#REF!,7,FALSE)</f>
        <v>#REF!</v>
      </c>
      <c r="G150" s="12"/>
      <c r="H150" s="17"/>
      <c r="I150" s="16"/>
    </row>
    <row r="151" spans="1:9" s="18" customFormat="1" ht="13.35" customHeight="1" x14ac:dyDescent="0.25">
      <c r="A151" s="9">
        <v>43424</v>
      </c>
      <c r="B151" s="10">
        <v>13637</v>
      </c>
      <c r="C151" s="11" t="s">
        <v>3141</v>
      </c>
      <c r="D151" s="12" t="s">
        <v>125</v>
      </c>
      <c r="E151" s="15">
        <v>603.4</v>
      </c>
      <c r="F151" s="14" t="e">
        <f>VLOOKUP(B151,#REF!,7,FALSE)</f>
        <v>#REF!</v>
      </c>
      <c r="G151" s="12"/>
      <c r="H151" s="17"/>
      <c r="I151" s="16"/>
    </row>
    <row r="152" spans="1:9" s="18" customFormat="1" ht="13.35" customHeight="1" x14ac:dyDescent="0.25">
      <c r="A152" s="9">
        <v>43431</v>
      </c>
      <c r="B152" s="10">
        <v>13637</v>
      </c>
      <c r="C152" s="11" t="s">
        <v>3141</v>
      </c>
      <c r="D152" s="12" t="s">
        <v>125</v>
      </c>
      <c r="E152" s="15">
        <v>25396.61</v>
      </c>
      <c r="F152" s="14">
        <v>45235.850000000006</v>
      </c>
      <c r="G152" s="12"/>
      <c r="H152" s="17"/>
      <c r="I152" s="16"/>
    </row>
    <row r="153" spans="1:9" s="18" customFormat="1" ht="13.35" customHeight="1" x14ac:dyDescent="0.25">
      <c r="A153" s="9">
        <v>43424</v>
      </c>
      <c r="B153" s="10">
        <v>13869</v>
      </c>
      <c r="C153" s="11" t="s">
        <v>3141</v>
      </c>
      <c r="D153" s="12" t="s">
        <v>126</v>
      </c>
      <c r="E153" s="15">
        <v>466.68999999999994</v>
      </c>
      <c r="F153" s="14" t="e">
        <f>VLOOKUP(B153,#REF!,7,FALSE)</f>
        <v>#REF!</v>
      </c>
      <c r="G153" s="12"/>
      <c r="H153" s="17"/>
      <c r="I153" s="16"/>
    </row>
    <row r="154" spans="1:9" s="18" customFormat="1" ht="13.35" customHeight="1" x14ac:dyDescent="0.25">
      <c r="A154" s="9">
        <v>43431</v>
      </c>
      <c r="B154" s="10">
        <v>13869</v>
      </c>
      <c r="C154" s="11" t="s">
        <v>3141</v>
      </c>
      <c r="D154" s="12" t="s">
        <v>3105</v>
      </c>
      <c r="E154" s="15">
        <v>80.31</v>
      </c>
      <c r="F154" s="14">
        <v>1769.26</v>
      </c>
      <c r="G154" s="12"/>
      <c r="H154" s="17"/>
      <c r="I154" s="16"/>
    </row>
    <row r="155" spans="1:9" s="18" customFormat="1" ht="13.35" customHeight="1" x14ac:dyDescent="0.25">
      <c r="A155" s="9">
        <v>43424</v>
      </c>
      <c r="B155" s="10">
        <v>13506</v>
      </c>
      <c r="C155" s="11" t="s">
        <v>3141</v>
      </c>
      <c r="D155" s="12" t="s">
        <v>1202</v>
      </c>
      <c r="E155" s="15">
        <v>66.900000000000006</v>
      </c>
      <c r="F155" s="14" t="e">
        <f>VLOOKUP(B155,#REF!,7,FALSE)</f>
        <v>#REF!</v>
      </c>
      <c r="G155" s="12" t="s">
        <v>3029</v>
      </c>
      <c r="H155" s="17"/>
      <c r="I155" s="16"/>
    </row>
    <row r="156" spans="1:9" s="18" customFormat="1" ht="13.35" customHeight="1" x14ac:dyDescent="0.25">
      <c r="A156" s="9">
        <v>43424</v>
      </c>
      <c r="B156" s="10">
        <v>17676</v>
      </c>
      <c r="C156" s="11" t="s">
        <v>3141</v>
      </c>
      <c r="D156" s="12" t="s">
        <v>127</v>
      </c>
      <c r="E156" s="15">
        <v>116.58</v>
      </c>
      <c r="F156" s="14" t="e">
        <f>VLOOKUP(B156,#REF!,7,FALSE)</f>
        <v>#REF!</v>
      </c>
      <c r="G156" s="12"/>
      <c r="H156" s="17"/>
      <c r="I156" s="16"/>
    </row>
    <row r="157" spans="1:9" s="18" customFormat="1" ht="13.35" customHeight="1" x14ac:dyDescent="0.25">
      <c r="A157" s="9">
        <v>43431</v>
      </c>
      <c r="B157" s="10">
        <v>13878</v>
      </c>
      <c r="C157" s="11" t="s">
        <v>3141</v>
      </c>
      <c r="D157" s="12" t="s">
        <v>128</v>
      </c>
      <c r="E157" s="15">
        <v>4572.74</v>
      </c>
      <c r="F157" s="14">
        <v>142440.75</v>
      </c>
      <c r="G157" s="12"/>
      <c r="H157" s="17"/>
      <c r="I157" s="16"/>
    </row>
    <row r="158" spans="1:9" s="18" customFormat="1" ht="13.35" customHeight="1" x14ac:dyDescent="0.25">
      <c r="A158" s="9">
        <v>43424</v>
      </c>
      <c r="B158" s="10">
        <v>13880</v>
      </c>
      <c r="C158" s="11" t="s">
        <v>3141</v>
      </c>
      <c r="D158" s="12" t="s">
        <v>129</v>
      </c>
      <c r="E158" s="15">
        <v>8718.74</v>
      </c>
      <c r="F158" s="14" t="e">
        <f>VLOOKUP(B158,#REF!,7,FALSE)</f>
        <v>#REF!</v>
      </c>
      <c r="G158" s="12"/>
      <c r="H158" s="17"/>
      <c r="I158" s="16"/>
    </row>
    <row r="159" spans="1:9" s="18" customFormat="1" ht="13.35" customHeight="1" x14ac:dyDescent="0.25">
      <c r="A159" s="9">
        <v>43431</v>
      </c>
      <c r="B159" s="10">
        <v>16049</v>
      </c>
      <c r="C159" s="11" t="s">
        <v>3140</v>
      </c>
      <c r="D159" s="12" t="s">
        <v>130</v>
      </c>
      <c r="E159" s="15">
        <v>622.71</v>
      </c>
      <c r="F159" s="14">
        <v>1474.26</v>
      </c>
      <c r="G159" s="12"/>
      <c r="H159" s="17"/>
      <c r="I159" s="16"/>
    </row>
    <row r="160" spans="1:9" s="18" customFormat="1" ht="13.35" customHeight="1" x14ac:dyDescent="0.25">
      <c r="A160" s="9">
        <v>43424</v>
      </c>
      <c r="B160" s="10">
        <v>13893</v>
      </c>
      <c r="C160" s="11" t="s">
        <v>3141</v>
      </c>
      <c r="D160" s="12" t="s">
        <v>131</v>
      </c>
      <c r="E160" s="15">
        <v>1076.5</v>
      </c>
      <c r="F160" s="14" t="e">
        <f>VLOOKUP(B160,#REF!,7,FALSE)</f>
        <v>#REF!</v>
      </c>
      <c r="G160" s="12" t="s">
        <v>3029</v>
      </c>
      <c r="H160" s="17"/>
      <c r="I160" s="16"/>
    </row>
    <row r="161" spans="1:9" s="18" customFormat="1" ht="13.35" customHeight="1" x14ac:dyDescent="0.25">
      <c r="A161" s="9">
        <v>43431</v>
      </c>
      <c r="B161" s="10">
        <v>13893</v>
      </c>
      <c r="C161" s="11" t="s">
        <v>3141</v>
      </c>
      <c r="D161" s="12" t="s">
        <v>131</v>
      </c>
      <c r="E161" s="15">
        <v>86.12</v>
      </c>
      <c r="F161" s="14">
        <v>12426.720000000001</v>
      </c>
      <c r="G161" s="12"/>
      <c r="H161" s="17"/>
      <c r="I161" s="16"/>
    </row>
    <row r="162" spans="1:9" s="18" customFormat="1" ht="13.35" customHeight="1" x14ac:dyDescent="0.25">
      <c r="A162" s="9">
        <v>43424</v>
      </c>
      <c r="B162" s="10">
        <v>13893</v>
      </c>
      <c r="C162" s="11" t="s">
        <v>3141</v>
      </c>
      <c r="D162" s="12" t="s">
        <v>3107</v>
      </c>
      <c r="E162" s="15">
        <v>77.209999999999994</v>
      </c>
      <c r="F162" s="14" t="e">
        <f>VLOOKUP(B162,#REF!,7,FALSE)</f>
        <v>#REF!</v>
      </c>
      <c r="G162" s="12" t="s">
        <v>3029</v>
      </c>
      <c r="H162" s="17"/>
      <c r="I162" s="16"/>
    </row>
    <row r="163" spans="1:9" s="18" customFormat="1" ht="13.35" customHeight="1" x14ac:dyDescent="0.25">
      <c r="A163" s="9">
        <v>43431</v>
      </c>
      <c r="B163" s="10">
        <v>17908</v>
      </c>
      <c r="C163" s="11" t="s">
        <v>3140</v>
      </c>
      <c r="D163" s="12" t="s">
        <v>1599</v>
      </c>
      <c r="E163" s="15">
        <v>36871.1</v>
      </c>
      <c r="F163" s="14">
        <v>91245.799999999988</v>
      </c>
      <c r="G163" s="12"/>
      <c r="H163" s="17"/>
      <c r="I163" s="16"/>
    </row>
    <row r="164" spans="1:9" s="18" customFormat="1" ht="13.35" customHeight="1" x14ac:dyDescent="0.25">
      <c r="A164" s="9">
        <v>43431</v>
      </c>
      <c r="B164" s="10">
        <v>24778</v>
      </c>
      <c r="C164" s="11" t="s">
        <v>3140</v>
      </c>
      <c r="D164" s="12" t="s">
        <v>2383</v>
      </c>
      <c r="E164" s="15">
        <v>106705.38</v>
      </c>
      <c r="F164" s="14">
        <v>300214.28000000003</v>
      </c>
      <c r="G164" s="12"/>
      <c r="H164" s="17"/>
      <c r="I164" s="16"/>
    </row>
    <row r="165" spans="1:9" s="18" customFormat="1" ht="13.35" customHeight="1" x14ac:dyDescent="0.25">
      <c r="A165" s="9">
        <v>43430</v>
      </c>
      <c r="B165" s="10">
        <v>16078</v>
      </c>
      <c r="C165" s="11" t="s">
        <v>3047</v>
      </c>
      <c r="D165" s="12" t="s">
        <v>3505</v>
      </c>
      <c r="E165" s="15">
        <v>27962.59</v>
      </c>
      <c r="F165" s="14"/>
      <c r="G165" s="12" t="s">
        <v>3046</v>
      </c>
      <c r="H165" s="17"/>
      <c r="I165" s="16"/>
    </row>
    <row r="166" spans="1:9" s="18" customFormat="1" ht="13.35" customHeight="1" x14ac:dyDescent="0.25">
      <c r="A166" s="9">
        <v>43424</v>
      </c>
      <c r="B166" s="10">
        <v>21124</v>
      </c>
      <c r="C166" s="11" t="s">
        <v>3140</v>
      </c>
      <c r="D166" s="12" t="s">
        <v>132</v>
      </c>
      <c r="E166" s="15">
        <v>864.66</v>
      </c>
      <c r="F166" s="14" t="e">
        <f>VLOOKUP(B166,#REF!,7,FALSE)</f>
        <v>#REF!</v>
      </c>
      <c r="G166" s="12"/>
      <c r="H166" s="17"/>
      <c r="I166" s="16"/>
    </row>
    <row r="167" spans="1:9" s="18" customFormat="1" ht="13.35" customHeight="1" x14ac:dyDescent="0.25">
      <c r="A167" s="9">
        <v>43431</v>
      </c>
      <c r="B167" s="10">
        <v>21124</v>
      </c>
      <c r="C167" s="11" t="s">
        <v>3140</v>
      </c>
      <c r="D167" s="12" t="s">
        <v>132</v>
      </c>
      <c r="E167" s="15">
        <v>16</v>
      </c>
      <c r="F167" s="14">
        <v>17784.25</v>
      </c>
      <c r="G167" s="12"/>
      <c r="H167" s="17"/>
      <c r="I167" s="16"/>
    </row>
    <row r="168" spans="1:9" s="18" customFormat="1" ht="13.35" customHeight="1" x14ac:dyDescent="0.25">
      <c r="A168" s="9">
        <v>43425</v>
      </c>
      <c r="B168" s="10">
        <v>22797</v>
      </c>
      <c r="C168" s="11" t="s">
        <v>3073</v>
      </c>
      <c r="D168" s="12" t="s">
        <v>134</v>
      </c>
      <c r="E168" s="15">
        <v>1290</v>
      </c>
      <c r="F168" s="14" t="e">
        <f>VLOOKUP(B168,#REF!,7,FALSE)</f>
        <v>#REF!</v>
      </c>
      <c r="G168" s="12" t="s">
        <v>3072</v>
      </c>
      <c r="H168" s="17"/>
      <c r="I168" s="16"/>
    </row>
    <row r="169" spans="1:9" s="18" customFormat="1" ht="13.35" customHeight="1" x14ac:dyDescent="0.25">
      <c r="A169" s="9">
        <v>43424</v>
      </c>
      <c r="B169" s="10">
        <v>21028</v>
      </c>
      <c r="C169" s="11" t="s">
        <v>3127</v>
      </c>
      <c r="D169" s="12" t="s">
        <v>1854</v>
      </c>
      <c r="E169" s="15">
        <v>225</v>
      </c>
      <c r="F169" s="14" t="e">
        <f>VLOOKUP(B169,#REF!,7,FALSE)</f>
        <v>#REF!</v>
      </c>
      <c r="G169" s="12"/>
      <c r="H169" s="17"/>
      <c r="I169" s="16"/>
    </row>
    <row r="170" spans="1:9" s="18" customFormat="1" ht="13.35" customHeight="1" x14ac:dyDescent="0.25">
      <c r="A170" s="9">
        <v>43431</v>
      </c>
      <c r="B170" s="10">
        <v>13741</v>
      </c>
      <c r="C170" s="11" t="s">
        <v>3644</v>
      </c>
      <c r="D170" s="12" t="s">
        <v>1248</v>
      </c>
      <c r="E170" s="15">
        <v>454.87</v>
      </c>
      <c r="F170" s="14">
        <v>1619.4499999999998</v>
      </c>
      <c r="G170" s="12"/>
      <c r="H170" s="17"/>
      <c r="I170" s="16"/>
    </row>
    <row r="171" spans="1:9" s="18" customFormat="1" ht="13.35" customHeight="1" x14ac:dyDescent="0.25">
      <c r="A171" s="9">
        <v>43426</v>
      </c>
      <c r="B171" s="10">
        <v>16078</v>
      </c>
      <c r="C171" s="11" t="s">
        <v>3047</v>
      </c>
      <c r="D171" s="12" t="s">
        <v>3690</v>
      </c>
      <c r="E171" s="15">
        <v>16</v>
      </c>
      <c r="F171" s="14"/>
      <c r="G171" s="12" t="s">
        <v>3046</v>
      </c>
      <c r="H171" s="17"/>
      <c r="I171" s="16"/>
    </row>
    <row r="172" spans="1:9" s="18" customFormat="1" ht="13.35" customHeight="1" x14ac:dyDescent="0.25">
      <c r="A172" s="9">
        <v>43424</v>
      </c>
      <c r="B172" s="10">
        <v>13327</v>
      </c>
      <c r="C172" s="11" t="s">
        <v>3140</v>
      </c>
      <c r="D172" s="12" t="s">
        <v>135</v>
      </c>
      <c r="E172" s="15">
        <v>80</v>
      </c>
      <c r="F172" s="14" t="e">
        <f>VLOOKUP(B172,#REF!,7,FALSE)</f>
        <v>#REF!</v>
      </c>
      <c r="G172" s="12"/>
      <c r="H172" s="17"/>
      <c r="I172" s="16"/>
    </row>
    <row r="173" spans="1:9" s="18" customFormat="1" ht="13.35" customHeight="1" x14ac:dyDescent="0.25">
      <c r="A173" s="9">
        <v>43431</v>
      </c>
      <c r="B173" s="10">
        <v>13327</v>
      </c>
      <c r="C173" s="11" t="s">
        <v>3140</v>
      </c>
      <c r="D173" s="12" t="s">
        <v>135</v>
      </c>
      <c r="E173" s="15">
        <v>92</v>
      </c>
      <c r="F173" s="14">
        <v>1358.25</v>
      </c>
      <c r="G173" s="12"/>
      <c r="H173" s="17"/>
      <c r="I173" s="16"/>
    </row>
    <row r="174" spans="1:9" s="18" customFormat="1" ht="13.35" customHeight="1" x14ac:dyDescent="0.25">
      <c r="A174" s="9">
        <v>43431</v>
      </c>
      <c r="B174" s="10">
        <v>25038</v>
      </c>
      <c r="C174" s="11" t="s">
        <v>3140</v>
      </c>
      <c r="D174" s="12" t="s">
        <v>136</v>
      </c>
      <c r="E174" s="15">
        <v>116.25</v>
      </c>
      <c r="F174" s="14">
        <v>475.49</v>
      </c>
      <c r="G174" s="12"/>
      <c r="H174" s="17"/>
      <c r="I174" s="16"/>
    </row>
    <row r="175" spans="1:9" s="18" customFormat="1" ht="13.35" customHeight="1" x14ac:dyDescent="0.25">
      <c r="A175" s="9">
        <v>43431</v>
      </c>
      <c r="B175" s="10">
        <v>14390</v>
      </c>
      <c r="C175" s="11" t="s">
        <v>3140</v>
      </c>
      <c r="D175" s="12" t="s">
        <v>138</v>
      </c>
      <c r="E175" s="15">
        <v>250</v>
      </c>
      <c r="F175" s="14">
        <v>375</v>
      </c>
      <c r="G175" s="63"/>
      <c r="H175" s="17"/>
      <c r="I175" s="16"/>
    </row>
    <row r="176" spans="1:9" s="18" customFormat="1" ht="13.35" customHeight="1" x14ac:dyDescent="0.25">
      <c r="A176" s="9">
        <v>43431</v>
      </c>
      <c r="B176" s="10">
        <v>25817</v>
      </c>
      <c r="C176" s="11" t="s">
        <v>3140</v>
      </c>
      <c r="D176" s="12" t="s">
        <v>139</v>
      </c>
      <c r="E176" s="15">
        <v>7264.4800000000005</v>
      </c>
      <c r="F176" s="14">
        <v>15209.44</v>
      </c>
      <c r="G176" s="12"/>
      <c r="H176" s="17"/>
      <c r="I176" s="16"/>
    </row>
    <row r="177" spans="1:9" s="18" customFormat="1" ht="13.35" customHeight="1" x14ac:dyDescent="0.25">
      <c r="A177" s="9">
        <v>43425</v>
      </c>
      <c r="B177" s="10">
        <v>25402</v>
      </c>
      <c r="C177" s="11" t="s">
        <v>3073</v>
      </c>
      <c r="D177" s="12" t="s">
        <v>140</v>
      </c>
      <c r="E177" s="15">
        <v>553.85</v>
      </c>
      <c r="F177" s="14" t="e">
        <f>VLOOKUP(B177,#REF!,7,FALSE)</f>
        <v>#REF!</v>
      </c>
      <c r="G177" s="12" t="s">
        <v>3072</v>
      </c>
      <c r="H177" s="17"/>
      <c r="I177" s="16"/>
    </row>
    <row r="178" spans="1:9" s="18" customFormat="1" ht="13.35" customHeight="1" x14ac:dyDescent="0.25">
      <c r="A178" s="9">
        <v>43416</v>
      </c>
      <c r="B178" s="10">
        <v>16078</v>
      </c>
      <c r="C178" s="11" t="s">
        <v>3047</v>
      </c>
      <c r="D178" s="12" t="s">
        <v>3584</v>
      </c>
      <c r="E178" s="15">
        <v>28570.37</v>
      </c>
      <c r="F178" s="14"/>
      <c r="G178" s="12" t="s">
        <v>3046</v>
      </c>
      <c r="H178" s="17"/>
      <c r="I178" s="16"/>
    </row>
    <row r="179" spans="1:9" s="18" customFormat="1" ht="13.35" customHeight="1" x14ac:dyDescent="0.25">
      <c r="A179" s="9">
        <v>43431</v>
      </c>
      <c r="B179" s="10">
        <v>17187</v>
      </c>
      <c r="C179" s="11" t="s">
        <v>3141</v>
      </c>
      <c r="D179" s="12" t="s">
        <v>142</v>
      </c>
      <c r="E179" s="15">
        <v>511.35999999999996</v>
      </c>
      <c r="F179" s="14">
        <v>2160.5500000000002</v>
      </c>
      <c r="G179" s="12"/>
      <c r="H179" s="17"/>
      <c r="I179" s="16"/>
    </row>
    <row r="180" spans="1:9" s="18" customFormat="1" ht="13.35" customHeight="1" x14ac:dyDescent="0.25">
      <c r="A180" s="9">
        <v>43425</v>
      </c>
      <c r="B180" s="10">
        <v>18471</v>
      </c>
      <c r="C180" s="11" t="s">
        <v>3073</v>
      </c>
      <c r="D180" s="12" t="s">
        <v>143</v>
      </c>
      <c r="E180" s="15">
        <v>187.5</v>
      </c>
      <c r="F180" s="14" t="e">
        <f>VLOOKUP(B180,#REF!,7,FALSE)</f>
        <v>#REF!</v>
      </c>
      <c r="G180" s="12" t="s">
        <v>3072</v>
      </c>
      <c r="H180" s="17"/>
      <c r="I180" s="16"/>
    </row>
    <row r="181" spans="1:9" s="18" customFormat="1" ht="13.35" customHeight="1" x14ac:dyDescent="0.25">
      <c r="A181" s="9">
        <v>43424</v>
      </c>
      <c r="B181" s="10">
        <v>21700</v>
      </c>
      <c r="C181" s="11" t="s">
        <v>3142</v>
      </c>
      <c r="D181" s="12" t="s">
        <v>1868</v>
      </c>
      <c r="E181" s="15">
        <v>900.00000000000011</v>
      </c>
      <c r="F181" s="14" t="e">
        <f>VLOOKUP(B181,#REF!,7,FALSE)</f>
        <v>#REF!</v>
      </c>
      <c r="G181" s="12" t="s">
        <v>3029</v>
      </c>
      <c r="H181" s="17"/>
      <c r="I181" s="16"/>
    </row>
    <row r="182" spans="1:9" s="18" customFormat="1" ht="13.35" customHeight="1" x14ac:dyDescent="0.25">
      <c r="A182" s="9">
        <v>43431</v>
      </c>
      <c r="B182" s="10">
        <v>22021</v>
      </c>
      <c r="C182" s="11" t="s">
        <v>3141</v>
      </c>
      <c r="D182" s="12" t="s">
        <v>149</v>
      </c>
      <c r="E182" s="15">
        <v>179980.2</v>
      </c>
      <c r="F182" s="14">
        <v>312120</v>
      </c>
      <c r="G182" s="12"/>
      <c r="H182" s="17"/>
      <c r="I182" s="16"/>
    </row>
    <row r="183" spans="1:9" s="18" customFormat="1" ht="13.35" customHeight="1" x14ac:dyDescent="0.25">
      <c r="A183" s="9">
        <v>43424</v>
      </c>
      <c r="B183" s="10">
        <v>22390</v>
      </c>
      <c r="C183" s="11" t="s">
        <v>3127</v>
      </c>
      <c r="D183" s="12" t="s">
        <v>2001</v>
      </c>
      <c r="E183" s="15">
        <v>500</v>
      </c>
      <c r="F183" s="14" t="e">
        <f>VLOOKUP(B183,#REF!,7,FALSE)</f>
        <v>#REF!</v>
      </c>
      <c r="G183" s="12"/>
      <c r="H183" s="17"/>
      <c r="I183" s="16"/>
    </row>
    <row r="184" spans="1:9" s="18" customFormat="1" ht="13.35" customHeight="1" x14ac:dyDescent="0.25">
      <c r="A184" s="9">
        <v>43424</v>
      </c>
      <c r="B184" s="10">
        <v>20930</v>
      </c>
      <c r="C184" s="11" t="s">
        <v>3127</v>
      </c>
      <c r="D184" s="12" t="s">
        <v>151</v>
      </c>
      <c r="E184" s="15">
        <v>1650</v>
      </c>
      <c r="F184" s="14" t="e">
        <f>VLOOKUP(B184,#REF!,7,FALSE)</f>
        <v>#REF!</v>
      </c>
      <c r="G184" s="12"/>
      <c r="H184" s="17"/>
      <c r="I184" s="16"/>
    </row>
    <row r="185" spans="1:9" s="18" customFormat="1" ht="13.35" customHeight="1" x14ac:dyDescent="0.25">
      <c r="A185" s="9">
        <v>43431</v>
      </c>
      <c r="B185" s="10">
        <v>20930</v>
      </c>
      <c r="C185" s="11" t="s">
        <v>3127</v>
      </c>
      <c r="D185" s="12" t="s">
        <v>151</v>
      </c>
      <c r="E185" s="15">
        <v>700</v>
      </c>
      <c r="F185" s="14">
        <v>10325</v>
      </c>
      <c r="G185" s="12"/>
      <c r="H185" s="17"/>
      <c r="I185" s="16"/>
    </row>
    <row r="186" spans="1:9" s="18" customFormat="1" ht="13.35" customHeight="1" x14ac:dyDescent="0.25">
      <c r="A186" s="9">
        <v>43424</v>
      </c>
      <c r="B186" s="10">
        <v>14451</v>
      </c>
      <c r="C186" s="11" t="s">
        <v>3140</v>
      </c>
      <c r="D186" s="12" t="s">
        <v>1379</v>
      </c>
      <c r="E186" s="15">
        <v>4575</v>
      </c>
      <c r="F186" s="14" t="e">
        <f>VLOOKUP(B186,#REF!,7,FALSE)</f>
        <v>#REF!</v>
      </c>
      <c r="G186" s="12"/>
      <c r="H186" s="17"/>
      <c r="I186" s="16"/>
    </row>
    <row r="187" spans="1:9" s="18" customFormat="1" ht="13.35" customHeight="1" x14ac:dyDescent="0.25">
      <c r="A187" s="9">
        <v>43431</v>
      </c>
      <c r="B187" s="10">
        <v>23152</v>
      </c>
      <c r="C187" s="11" t="s">
        <v>3644</v>
      </c>
      <c r="D187" s="12" t="s">
        <v>2104</v>
      </c>
      <c r="E187" s="15">
        <v>339945.27</v>
      </c>
      <c r="F187" s="14">
        <v>1205329.08</v>
      </c>
      <c r="G187" s="12"/>
      <c r="H187" s="17"/>
      <c r="I187" s="16"/>
    </row>
    <row r="188" spans="1:9" s="18" customFormat="1" ht="13.35" customHeight="1" x14ac:dyDescent="0.25">
      <c r="A188" s="9">
        <v>43431</v>
      </c>
      <c r="B188" s="10">
        <v>10494</v>
      </c>
      <c r="C188" s="11" t="s">
        <v>3140</v>
      </c>
      <c r="D188" s="12" t="s">
        <v>791</v>
      </c>
      <c r="E188" s="15">
        <v>9770</v>
      </c>
      <c r="F188" s="14">
        <v>39080</v>
      </c>
      <c r="G188" s="12"/>
      <c r="H188" s="17"/>
      <c r="I188" s="16"/>
    </row>
    <row r="189" spans="1:9" s="18" customFormat="1" ht="13.35" customHeight="1" x14ac:dyDescent="0.25">
      <c r="A189" s="9">
        <v>43431</v>
      </c>
      <c r="B189" s="10">
        <v>13652</v>
      </c>
      <c r="C189" s="11" t="s">
        <v>3644</v>
      </c>
      <c r="D189" s="12" t="s">
        <v>1235</v>
      </c>
      <c r="E189" s="15">
        <v>399.41</v>
      </c>
      <c r="F189" s="14">
        <v>574.39</v>
      </c>
      <c r="G189" s="12"/>
      <c r="H189" s="17"/>
      <c r="I189" s="16"/>
    </row>
    <row r="190" spans="1:9" s="18" customFormat="1" ht="13.35" customHeight="1" x14ac:dyDescent="0.25">
      <c r="A190" s="9">
        <v>43424</v>
      </c>
      <c r="B190" s="10">
        <v>12487</v>
      </c>
      <c r="C190" s="11" t="s">
        <v>3127</v>
      </c>
      <c r="D190" s="12" t="s">
        <v>1064</v>
      </c>
      <c r="E190" s="15">
        <v>375</v>
      </c>
      <c r="F190" s="14" t="e">
        <f>VLOOKUP(B190,#REF!,7,FALSE)</f>
        <v>#REF!</v>
      </c>
      <c r="G190" s="12"/>
      <c r="H190" s="17"/>
      <c r="I190" s="16"/>
    </row>
    <row r="191" spans="1:9" s="18" customFormat="1" ht="13.35" customHeight="1" x14ac:dyDescent="0.25">
      <c r="A191" s="9">
        <v>43431</v>
      </c>
      <c r="B191" s="10">
        <v>12487</v>
      </c>
      <c r="C191" s="11" t="s">
        <v>3127</v>
      </c>
      <c r="D191" s="12" t="s">
        <v>1064</v>
      </c>
      <c r="E191" s="15">
        <v>1200</v>
      </c>
      <c r="F191" s="14">
        <v>3300</v>
      </c>
      <c r="G191" s="12"/>
      <c r="H191" s="17"/>
      <c r="I191" s="16"/>
    </row>
    <row r="192" spans="1:9" s="18" customFormat="1" ht="13.35" customHeight="1" x14ac:dyDescent="0.25">
      <c r="A192" s="9">
        <v>43423</v>
      </c>
      <c r="B192" s="10">
        <v>16078</v>
      </c>
      <c r="C192" s="11" t="s">
        <v>3047</v>
      </c>
      <c r="D192" s="12" t="s">
        <v>3628</v>
      </c>
      <c r="E192" s="15">
        <v>1434.3</v>
      </c>
      <c r="F192" s="14"/>
      <c r="G192" s="12" t="s">
        <v>3046</v>
      </c>
      <c r="H192" s="17"/>
      <c r="I192" s="16"/>
    </row>
    <row r="193" spans="1:9" s="18" customFormat="1" ht="13.35" customHeight="1" x14ac:dyDescent="0.25">
      <c r="A193" s="9">
        <v>43424</v>
      </c>
      <c r="B193" s="10">
        <v>25500</v>
      </c>
      <c r="C193" s="11" t="s">
        <v>3140</v>
      </c>
      <c r="D193" s="12" t="s">
        <v>159</v>
      </c>
      <c r="E193" s="15">
        <v>13365</v>
      </c>
      <c r="F193" s="14" t="e">
        <f>VLOOKUP(B193,#REF!,7,FALSE)</f>
        <v>#REF!</v>
      </c>
      <c r="G193" s="12"/>
      <c r="H193" s="17"/>
      <c r="I193" s="16"/>
    </row>
    <row r="194" spans="1:9" s="18" customFormat="1" ht="13.35" customHeight="1" x14ac:dyDescent="0.25">
      <c r="A194" s="9">
        <v>43431</v>
      </c>
      <c r="B194" s="10">
        <v>10411</v>
      </c>
      <c r="C194" s="11" t="s">
        <v>3141</v>
      </c>
      <c r="D194" s="12" t="s">
        <v>160</v>
      </c>
      <c r="E194" s="15">
        <v>67948.05</v>
      </c>
      <c r="F194" s="14">
        <v>407215.97</v>
      </c>
      <c r="G194" s="12"/>
      <c r="H194" s="17"/>
      <c r="I194" s="16"/>
    </row>
    <row r="195" spans="1:9" s="18" customFormat="1" ht="13.35" customHeight="1" x14ac:dyDescent="0.25">
      <c r="A195" s="9">
        <v>43424</v>
      </c>
      <c r="B195" s="10">
        <v>17440</v>
      </c>
      <c r="C195" s="11" t="s">
        <v>3142</v>
      </c>
      <c r="D195" s="12" t="s">
        <v>1542</v>
      </c>
      <c r="E195" s="15">
        <v>3012.56</v>
      </c>
      <c r="F195" s="14" t="e">
        <f>VLOOKUP(B195,#REF!,7,FALSE)</f>
        <v>#REF!</v>
      </c>
      <c r="G195" s="12" t="s">
        <v>3029</v>
      </c>
      <c r="H195" s="17"/>
      <c r="I195" s="16"/>
    </row>
    <row r="196" spans="1:9" s="18" customFormat="1" ht="13.35" customHeight="1" x14ac:dyDescent="0.25">
      <c r="A196" s="9">
        <v>43424</v>
      </c>
      <c r="B196" s="10">
        <v>14593</v>
      </c>
      <c r="C196" s="11" t="s">
        <v>3711</v>
      </c>
      <c r="D196" s="12" t="s">
        <v>1399</v>
      </c>
      <c r="E196" s="15">
        <v>442.5</v>
      </c>
      <c r="F196" s="14" t="e">
        <f>VLOOKUP(B196,#REF!,7,FALSE)</f>
        <v>#REF!</v>
      </c>
      <c r="G196" s="12"/>
      <c r="H196" s="17"/>
      <c r="I196" s="16"/>
    </row>
    <row r="197" spans="1:9" s="18" customFormat="1" ht="13.35" customHeight="1" x14ac:dyDescent="0.25">
      <c r="A197" s="9">
        <v>43431</v>
      </c>
      <c r="B197" s="10">
        <v>26597</v>
      </c>
      <c r="C197" s="11" t="s">
        <v>3140</v>
      </c>
      <c r="D197" s="12" t="s">
        <v>2781</v>
      </c>
      <c r="E197" s="15">
        <v>4312.5</v>
      </c>
      <c r="F197" s="14">
        <v>4312.5</v>
      </c>
      <c r="G197" s="12"/>
      <c r="H197" s="17"/>
      <c r="I197" s="16"/>
    </row>
    <row r="198" spans="1:9" s="18" customFormat="1" ht="13.35" customHeight="1" x14ac:dyDescent="0.25">
      <c r="A198" s="9">
        <v>43424</v>
      </c>
      <c r="B198" s="10">
        <v>10874</v>
      </c>
      <c r="C198" s="11" t="s">
        <v>3140</v>
      </c>
      <c r="D198" s="12" t="s">
        <v>162</v>
      </c>
      <c r="E198" s="15">
        <v>4328</v>
      </c>
      <c r="F198" s="14" t="e">
        <f>VLOOKUP(B198,#REF!,7,FALSE)</f>
        <v>#REF!</v>
      </c>
      <c r="G198" s="12"/>
      <c r="H198" s="17"/>
      <c r="I198" s="16"/>
    </row>
    <row r="199" spans="1:9" s="18" customFormat="1" ht="13.35" customHeight="1" x14ac:dyDescent="0.25">
      <c r="A199" s="9">
        <v>43431</v>
      </c>
      <c r="B199" s="10">
        <v>10874</v>
      </c>
      <c r="C199" s="11" t="s">
        <v>3140</v>
      </c>
      <c r="D199" s="12" t="s">
        <v>162</v>
      </c>
      <c r="E199" s="15">
        <v>2607</v>
      </c>
      <c r="F199" s="14">
        <v>12466.49</v>
      </c>
      <c r="G199" s="12"/>
      <c r="H199" s="17"/>
      <c r="I199" s="16"/>
    </row>
    <row r="200" spans="1:9" s="18" customFormat="1" ht="13.35" customHeight="1" x14ac:dyDescent="0.25">
      <c r="A200" s="9">
        <v>43424</v>
      </c>
      <c r="B200" s="10">
        <v>26815</v>
      </c>
      <c r="C200" s="11" t="s">
        <v>3140</v>
      </c>
      <c r="D200" s="12" t="s">
        <v>2839</v>
      </c>
      <c r="E200" s="15">
        <v>7097.5</v>
      </c>
      <c r="F200" s="14" t="e">
        <f>VLOOKUP(B200,#REF!,7,FALSE)</f>
        <v>#REF!</v>
      </c>
      <c r="G200" s="12"/>
      <c r="H200" s="17"/>
      <c r="I200" s="16"/>
    </row>
    <row r="201" spans="1:9" s="18" customFormat="1" ht="13.35" customHeight="1" x14ac:dyDescent="0.25">
      <c r="A201" s="9">
        <v>43424</v>
      </c>
      <c r="B201" s="10">
        <v>27156</v>
      </c>
      <c r="C201" s="11" t="s">
        <v>3140</v>
      </c>
      <c r="D201" s="12" t="s">
        <v>2952</v>
      </c>
      <c r="E201" s="15">
        <v>238972.93</v>
      </c>
      <c r="F201" s="14" t="e">
        <f>VLOOKUP(B201,#REF!,7,FALSE)</f>
        <v>#REF!</v>
      </c>
      <c r="G201" s="12"/>
      <c r="H201" s="17"/>
      <c r="I201" s="16"/>
    </row>
    <row r="202" spans="1:9" s="18" customFormat="1" ht="13.35" customHeight="1" x14ac:dyDescent="0.25">
      <c r="A202" s="9">
        <v>43426</v>
      </c>
      <c r="B202" s="10">
        <v>16078</v>
      </c>
      <c r="C202" s="11" t="s">
        <v>3047</v>
      </c>
      <c r="D202" s="12" t="s">
        <v>3241</v>
      </c>
      <c r="E202" s="15">
        <v>80</v>
      </c>
      <c r="F202" s="14"/>
      <c r="G202" s="12" t="s">
        <v>3046</v>
      </c>
      <c r="H202" s="17"/>
      <c r="I202" s="16"/>
    </row>
    <row r="203" spans="1:9" s="18" customFormat="1" ht="13.35" customHeight="1" x14ac:dyDescent="0.25">
      <c r="A203" s="9">
        <v>43426</v>
      </c>
      <c r="B203" s="10">
        <v>16078</v>
      </c>
      <c r="C203" s="11" t="s">
        <v>3047</v>
      </c>
      <c r="D203" s="12" t="s">
        <v>3241</v>
      </c>
      <c r="E203" s="15">
        <v>80</v>
      </c>
      <c r="F203" s="14"/>
      <c r="G203" s="12" t="s">
        <v>3046</v>
      </c>
      <c r="H203" s="17"/>
      <c r="I203" s="16"/>
    </row>
    <row r="204" spans="1:9" s="18" customFormat="1" ht="13.35" customHeight="1" x14ac:dyDescent="0.25">
      <c r="A204" s="9">
        <v>43424</v>
      </c>
      <c r="B204" s="10">
        <v>27058</v>
      </c>
      <c r="C204" s="11" t="s">
        <v>3128</v>
      </c>
      <c r="D204" s="12" t="s">
        <v>2924</v>
      </c>
      <c r="E204" s="15">
        <v>39.57</v>
      </c>
      <c r="F204" s="14" t="e">
        <f>VLOOKUP(B204,#REF!,7,FALSE)</f>
        <v>#REF!</v>
      </c>
      <c r="G204" s="12"/>
      <c r="H204" s="17"/>
      <c r="I204" s="16"/>
    </row>
    <row r="205" spans="1:9" s="18" customFormat="1" ht="13.35" customHeight="1" x14ac:dyDescent="0.25">
      <c r="A205" s="9">
        <v>43424</v>
      </c>
      <c r="B205" s="10">
        <v>14289</v>
      </c>
      <c r="C205" s="11" t="s">
        <v>3140</v>
      </c>
      <c r="D205" s="12" t="s">
        <v>164</v>
      </c>
      <c r="E205" s="15">
        <v>25024.309999999998</v>
      </c>
      <c r="F205" s="14" t="e">
        <f>VLOOKUP(B205,#REF!,7,FALSE)</f>
        <v>#REF!</v>
      </c>
      <c r="G205" s="12" t="s">
        <v>3029</v>
      </c>
      <c r="H205" s="17"/>
      <c r="I205" s="16"/>
    </row>
    <row r="206" spans="1:9" s="18" customFormat="1" ht="13.35" customHeight="1" x14ac:dyDescent="0.25">
      <c r="A206" s="9">
        <v>43431</v>
      </c>
      <c r="B206" s="10">
        <v>14289</v>
      </c>
      <c r="C206" s="11" t="s">
        <v>3140</v>
      </c>
      <c r="D206" s="12" t="s">
        <v>164</v>
      </c>
      <c r="E206" s="15">
        <v>3430.79</v>
      </c>
      <c r="F206" s="14">
        <v>232558.2</v>
      </c>
      <c r="G206" s="12"/>
      <c r="H206" s="17"/>
      <c r="I206" s="16"/>
    </row>
    <row r="207" spans="1:9" s="18" customFormat="1" ht="13.35" customHeight="1" x14ac:dyDescent="0.25">
      <c r="A207" s="9">
        <v>43426</v>
      </c>
      <c r="B207" s="10">
        <v>16078</v>
      </c>
      <c r="C207" s="11" t="s">
        <v>3047</v>
      </c>
      <c r="D207" s="12" t="s">
        <v>3686</v>
      </c>
      <c r="E207" s="15">
        <v>1</v>
      </c>
      <c r="F207" s="14"/>
      <c r="G207" s="12" t="s">
        <v>3046</v>
      </c>
      <c r="H207" s="17"/>
      <c r="I207" s="16"/>
    </row>
    <row r="208" spans="1:9" s="18" customFormat="1" ht="13.35" customHeight="1" x14ac:dyDescent="0.25">
      <c r="A208" s="9">
        <v>43424</v>
      </c>
      <c r="B208" s="10">
        <v>14125</v>
      </c>
      <c r="C208" s="11" t="s">
        <v>3140</v>
      </c>
      <c r="D208" s="12" t="s">
        <v>166</v>
      </c>
      <c r="E208" s="15">
        <v>1995.1800000000003</v>
      </c>
      <c r="F208" s="14" t="e">
        <f>VLOOKUP(B208,#REF!,7,FALSE)</f>
        <v>#REF!</v>
      </c>
      <c r="G208" s="12"/>
      <c r="H208" s="17"/>
      <c r="I208" s="16"/>
    </row>
    <row r="209" spans="1:9" s="18" customFormat="1" ht="13.35" customHeight="1" x14ac:dyDescent="0.25">
      <c r="A209" s="9">
        <v>43431</v>
      </c>
      <c r="B209" s="10">
        <v>14125</v>
      </c>
      <c r="C209" s="11" t="s">
        <v>3140</v>
      </c>
      <c r="D209" s="12" t="s">
        <v>166</v>
      </c>
      <c r="E209" s="15">
        <v>707.47</v>
      </c>
      <c r="F209" s="14">
        <v>31475.02</v>
      </c>
      <c r="G209" s="12"/>
      <c r="H209" s="17"/>
      <c r="I209" s="16"/>
    </row>
    <row r="210" spans="1:9" s="18" customFormat="1" ht="13.35" customHeight="1" x14ac:dyDescent="0.25">
      <c r="A210" s="9">
        <v>43431</v>
      </c>
      <c r="B210" s="10">
        <v>24350</v>
      </c>
      <c r="C210" s="11" t="s">
        <v>3127</v>
      </c>
      <c r="D210" s="12" t="s">
        <v>167</v>
      </c>
      <c r="E210" s="15">
        <v>1500</v>
      </c>
      <c r="F210" s="14">
        <v>6662.5</v>
      </c>
      <c r="G210" s="12"/>
      <c r="H210" s="17"/>
      <c r="I210" s="16"/>
    </row>
    <row r="211" spans="1:9" s="18" customFormat="1" ht="13.35" customHeight="1" x14ac:dyDescent="0.25">
      <c r="A211" s="9">
        <v>43416</v>
      </c>
      <c r="B211" s="10">
        <v>16078</v>
      </c>
      <c r="C211" s="11" t="s">
        <v>3047</v>
      </c>
      <c r="D211" s="12" t="s">
        <v>3597</v>
      </c>
      <c r="E211" s="15">
        <v>712.5</v>
      </c>
      <c r="F211" s="14"/>
      <c r="G211" s="12" t="s">
        <v>3046</v>
      </c>
      <c r="H211" s="17"/>
      <c r="I211" s="16"/>
    </row>
    <row r="212" spans="1:9" s="18" customFormat="1" ht="13.35" customHeight="1" x14ac:dyDescent="0.25">
      <c r="A212" s="9">
        <v>43424</v>
      </c>
      <c r="B212" s="10">
        <v>13756</v>
      </c>
      <c r="C212" s="11" t="s">
        <v>3140</v>
      </c>
      <c r="D212" s="12" t="s">
        <v>168</v>
      </c>
      <c r="E212" s="15">
        <v>7440.6100000000006</v>
      </c>
      <c r="F212" s="14" t="e">
        <f>VLOOKUP(B212,#REF!,7,FALSE)</f>
        <v>#REF!</v>
      </c>
      <c r="G212" s="12"/>
      <c r="H212" s="17"/>
      <c r="I212" s="16"/>
    </row>
    <row r="213" spans="1:9" s="18" customFormat="1" ht="13.35" customHeight="1" x14ac:dyDescent="0.25">
      <c r="A213" s="9">
        <v>43431</v>
      </c>
      <c r="B213" s="10">
        <v>13756</v>
      </c>
      <c r="C213" s="11" t="s">
        <v>3140</v>
      </c>
      <c r="D213" s="12" t="s">
        <v>168</v>
      </c>
      <c r="E213" s="15">
        <v>6380.0100000000011</v>
      </c>
      <c r="F213" s="14">
        <v>80532.909999999989</v>
      </c>
      <c r="G213" s="12"/>
      <c r="H213" s="17"/>
      <c r="I213" s="16"/>
    </row>
    <row r="214" spans="1:9" s="18" customFormat="1" ht="13.35" customHeight="1" x14ac:dyDescent="0.25">
      <c r="A214" s="9">
        <v>43416</v>
      </c>
      <c r="B214" s="10">
        <v>16078</v>
      </c>
      <c r="C214" s="11" t="s">
        <v>3047</v>
      </c>
      <c r="D214" s="12" t="s">
        <v>3585</v>
      </c>
      <c r="E214" s="15">
        <v>685.05</v>
      </c>
      <c r="F214" s="14"/>
      <c r="G214" s="12" t="s">
        <v>3046</v>
      </c>
      <c r="H214" s="17"/>
      <c r="I214" s="16"/>
    </row>
    <row r="215" spans="1:9" s="18" customFormat="1" ht="13.35" customHeight="1" x14ac:dyDescent="0.25">
      <c r="A215" s="9">
        <v>43424</v>
      </c>
      <c r="B215" s="10">
        <v>11043</v>
      </c>
      <c r="C215" s="11" t="s">
        <v>3140</v>
      </c>
      <c r="D215" s="12" t="s">
        <v>169</v>
      </c>
      <c r="E215" s="15">
        <v>79.150000000000006</v>
      </c>
      <c r="F215" s="14" t="e">
        <f>VLOOKUP(B215,#REF!,7,FALSE)</f>
        <v>#REF!</v>
      </c>
      <c r="G215" s="12"/>
      <c r="H215" s="17"/>
      <c r="I215" s="16"/>
    </row>
    <row r="216" spans="1:9" s="18" customFormat="1" ht="13.35" customHeight="1" x14ac:dyDescent="0.25">
      <c r="A216" s="9">
        <v>43425</v>
      </c>
      <c r="B216" s="10">
        <v>16078</v>
      </c>
      <c r="C216" s="11" t="s">
        <v>3047</v>
      </c>
      <c r="D216" s="12" t="s">
        <v>3682</v>
      </c>
      <c r="E216" s="15">
        <v>3000</v>
      </c>
      <c r="F216" s="14"/>
      <c r="G216" s="12" t="s">
        <v>3046</v>
      </c>
      <c r="H216" s="17"/>
      <c r="I216" s="16"/>
    </row>
    <row r="217" spans="1:9" s="18" customFormat="1" ht="13.35" customHeight="1" x14ac:dyDescent="0.25">
      <c r="A217" s="9">
        <v>43431</v>
      </c>
      <c r="B217" s="10">
        <v>27170</v>
      </c>
      <c r="C217" s="11" t="s">
        <v>3140</v>
      </c>
      <c r="D217" s="12" t="s">
        <v>170</v>
      </c>
      <c r="E217" s="15">
        <v>124.85999999999999</v>
      </c>
      <c r="F217" s="14">
        <v>124.85999999999999</v>
      </c>
      <c r="G217" s="12"/>
      <c r="H217" s="17"/>
      <c r="I217" s="16"/>
    </row>
    <row r="218" spans="1:9" s="18" customFormat="1" ht="13.35" customHeight="1" x14ac:dyDescent="0.25">
      <c r="A218" s="9">
        <v>43431</v>
      </c>
      <c r="B218" s="10">
        <v>999002071</v>
      </c>
      <c r="C218" s="11" t="s">
        <v>3135</v>
      </c>
      <c r="D218" s="12" t="s">
        <v>3696</v>
      </c>
      <c r="E218" s="15">
        <v>100</v>
      </c>
      <c r="F218" s="14">
        <v>100</v>
      </c>
      <c r="G218" s="12"/>
      <c r="H218" s="17"/>
      <c r="I218" s="16"/>
    </row>
    <row r="219" spans="1:9" s="18" customFormat="1" ht="13.35" customHeight="1" x14ac:dyDescent="0.25">
      <c r="A219" s="9">
        <v>43424</v>
      </c>
      <c r="B219" s="10">
        <v>14801</v>
      </c>
      <c r="C219" s="11" t="s">
        <v>3140</v>
      </c>
      <c r="D219" s="12" t="s">
        <v>173</v>
      </c>
      <c r="E219" s="15">
        <v>422.84</v>
      </c>
      <c r="F219" s="14" t="e">
        <f>VLOOKUP(B219,#REF!,7,FALSE)</f>
        <v>#REF!</v>
      </c>
      <c r="G219" s="12" t="s">
        <v>3029</v>
      </c>
      <c r="H219" s="17"/>
      <c r="I219" s="16"/>
    </row>
    <row r="220" spans="1:9" s="18" customFormat="1" ht="13.35" customHeight="1" x14ac:dyDescent="0.25">
      <c r="A220" s="9">
        <v>43431</v>
      </c>
      <c r="B220" s="10">
        <v>14801</v>
      </c>
      <c r="C220" s="11" t="s">
        <v>3140</v>
      </c>
      <c r="D220" s="12" t="s">
        <v>173</v>
      </c>
      <c r="E220" s="15">
        <v>1145.4199999999998</v>
      </c>
      <c r="F220" s="14">
        <v>3436.6800000000003</v>
      </c>
      <c r="G220" s="12"/>
      <c r="H220" s="17"/>
      <c r="I220" s="16"/>
    </row>
    <row r="221" spans="1:9" s="18" customFormat="1" ht="13.35" customHeight="1" x14ac:dyDescent="0.25">
      <c r="A221" s="9">
        <v>43424</v>
      </c>
      <c r="B221" s="10">
        <v>16405</v>
      </c>
      <c r="C221" s="11" t="s">
        <v>3141</v>
      </c>
      <c r="D221" s="12" t="s">
        <v>1512</v>
      </c>
      <c r="E221" s="15">
        <v>105.99</v>
      </c>
      <c r="F221" s="14" t="e">
        <f>VLOOKUP(B221,#REF!,7,FALSE)</f>
        <v>#REF!</v>
      </c>
      <c r="G221" s="12" t="s">
        <v>3029</v>
      </c>
      <c r="H221" s="17"/>
      <c r="I221" s="16"/>
    </row>
    <row r="222" spans="1:9" s="18" customFormat="1" ht="13.35" customHeight="1" x14ac:dyDescent="0.25">
      <c r="A222" s="9">
        <v>43431</v>
      </c>
      <c r="B222" s="10">
        <v>14309</v>
      </c>
      <c r="C222" s="11" t="s">
        <v>3140</v>
      </c>
      <c r="D222" s="12" t="s">
        <v>1354</v>
      </c>
      <c r="E222" s="15">
        <v>65</v>
      </c>
      <c r="F222" s="14">
        <v>65</v>
      </c>
      <c r="G222" s="12"/>
      <c r="H222" s="17"/>
      <c r="I222" s="16"/>
    </row>
    <row r="223" spans="1:9" s="18" customFormat="1" ht="13.35" customHeight="1" x14ac:dyDescent="0.25">
      <c r="A223" s="9">
        <v>43424</v>
      </c>
      <c r="B223" s="10">
        <v>24446</v>
      </c>
      <c r="C223" s="11" t="s">
        <v>3140</v>
      </c>
      <c r="D223" s="12" t="s">
        <v>175</v>
      </c>
      <c r="E223" s="15">
        <v>11551.619999999999</v>
      </c>
      <c r="F223" s="14" t="e">
        <f>VLOOKUP(B223,#REF!,7,FALSE)</f>
        <v>#REF!</v>
      </c>
      <c r="G223" s="12"/>
      <c r="H223" s="17"/>
      <c r="I223" s="16"/>
    </row>
    <row r="224" spans="1:9" s="18" customFormat="1" ht="13.35" customHeight="1" x14ac:dyDescent="0.25">
      <c r="A224" s="9">
        <v>43431</v>
      </c>
      <c r="B224" s="10">
        <v>24446</v>
      </c>
      <c r="C224" s="11" t="s">
        <v>3140</v>
      </c>
      <c r="D224" s="12" t="s">
        <v>175</v>
      </c>
      <c r="E224" s="15">
        <v>7701.08</v>
      </c>
      <c r="F224" s="14">
        <v>39947.1</v>
      </c>
      <c r="G224" s="12"/>
      <c r="H224" s="17"/>
      <c r="I224" s="16"/>
    </row>
    <row r="225" spans="1:9" s="18" customFormat="1" ht="13.35" customHeight="1" x14ac:dyDescent="0.25">
      <c r="A225" s="9">
        <v>43431</v>
      </c>
      <c r="B225" s="10">
        <v>13709</v>
      </c>
      <c r="C225" s="11" t="s">
        <v>3140</v>
      </c>
      <c r="D225" s="12" t="s">
        <v>3697</v>
      </c>
      <c r="E225" s="15">
        <v>300</v>
      </c>
      <c r="F225" s="14">
        <v>300</v>
      </c>
      <c r="G225" s="12"/>
      <c r="H225" s="17"/>
      <c r="I225" s="16"/>
    </row>
    <row r="226" spans="1:9" s="18" customFormat="1" ht="13.35" customHeight="1" x14ac:dyDescent="0.25">
      <c r="A226" s="9">
        <v>43431</v>
      </c>
      <c r="B226" s="10">
        <v>22971</v>
      </c>
      <c r="C226" s="11" t="s">
        <v>3644</v>
      </c>
      <c r="D226" s="12" t="s">
        <v>2082</v>
      </c>
      <c r="E226" s="15">
        <v>1500</v>
      </c>
      <c r="F226" s="14">
        <v>2500</v>
      </c>
      <c r="G226" s="12"/>
      <c r="H226" s="17"/>
      <c r="I226" s="16"/>
    </row>
    <row r="227" spans="1:9" s="18" customFormat="1" ht="13.35" customHeight="1" x14ac:dyDescent="0.25">
      <c r="A227" s="9">
        <v>43424</v>
      </c>
      <c r="B227" s="10">
        <v>13626</v>
      </c>
      <c r="C227" s="11" t="s">
        <v>3140</v>
      </c>
      <c r="D227" s="12" t="s">
        <v>176</v>
      </c>
      <c r="E227" s="15">
        <v>163.03</v>
      </c>
      <c r="F227" s="14" t="e">
        <f>VLOOKUP(B227,#REF!,7,FALSE)</f>
        <v>#REF!</v>
      </c>
      <c r="G227" s="12"/>
      <c r="H227" s="17"/>
      <c r="I227" s="16"/>
    </row>
    <row r="228" spans="1:9" s="18" customFormat="1" ht="13.35" customHeight="1" x14ac:dyDescent="0.25">
      <c r="A228" s="9">
        <v>43431</v>
      </c>
      <c r="B228" s="10">
        <v>10508</v>
      </c>
      <c r="C228" s="11" t="s">
        <v>3141</v>
      </c>
      <c r="D228" s="12" t="s">
        <v>794</v>
      </c>
      <c r="E228" s="15">
        <v>1210</v>
      </c>
      <c r="F228" s="14">
        <v>1210</v>
      </c>
      <c r="G228" s="12"/>
      <c r="H228" s="17"/>
      <c r="I228" s="16"/>
    </row>
    <row r="229" spans="1:9" s="18" customFormat="1" ht="13.35" customHeight="1" x14ac:dyDescent="0.25">
      <c r="A229" s="9">
        <v>43431</v>
      </c>
      <c r="B229" s="10">
        <v>999002064</v>
      </c>
      <c r="C229" s="11" t="s">
        <v>3135</v>
      </c>
      <c r="D229" s="12" t="s">
        <v>3656</v>
      </c>
      <c r="E229" s="15">
        <v>400</v>
      </c>
      <c r="F229" s="14">
        <v>400</v>
      </c>
      <c r="G229" s="12"/>
      <c r="H229" s="17"/>
      <c r="I229" s="16"/>
    </row>
    <row r="230" spans="1:9" s="18" customFormat="1" ht="13.35" customHeight="1" x14ac:dyDescent="0.25">
      <c r="A230" s="9">
        <v>43431</v>
      </c>
      <c r="B230" s="10">
        <v>23978</v>
      </c>
      <c r="C230" s="11" t="s">
        <v>3127</v>
      </c>
      <c r="D230" s="12" t="s">
        <v>183</v>
      </c>
      <c r="E230" s="15">
        <v>345</v>
      </c>
      <c r="F230" s="14">
        <v>2820</v>
      </c>
      <c r="G230" s="12"/>
      <c r="H230" s="17"/>
      <c r="I230" s="16"/>
    </row>
    <row r="231" spans="1:9" s="18" customFormat="1" ht="13.35" customHeight="1" x14ac:dyDescent="0.25">
      <c r="A231" s="9">
        <v>43424</v>
      </c>
      <c r="B231" s="10">
        <v>25155</v>
      </c>
      <c r="C231" s="11" t="s">
        <v>3140</v>
      </c>
      <c r="D231" s="12" t="s">
        <v>2465</v>
      </c>
      <c r="E231" s="15">
        <v>6000</v>
      </c>
      <c r="F231" s="14" t="e">
        <f>VLOOKUP(B231,#REF!,7,FALSE)</f>
        <v>#REF!</v>
      </c>
      <c r="G231" s="12"/>
      <c r="H231" s="17"/>
      <c r="I231" s="16"/>
    </row>
    <row r="232" spans="1:9" s="18" customFormat="1" ht="13.35" customHeight="1" x14ac:dyDescent="0.25">
      <c r="A232" s="9">
        <v>43424</v>
      </c>
      <c r="B232" s="10">
        <v>16078</v>
      </c>
      <c r="C232" s="11" t="s">
        <v>3047</v>
      </c>
      <c r="D232" s="12" t="s">
        <v>3668</v>
      </c>
      <c r="E232" s="15">
        <v>6167.98</v>
      </c>
      <c r="F232" s="14"/>
      <c r="G232" s="12" t="s">
        <v>3046</v>
      </c>
      <c r="H232" s="17"/>
      <c r="I232" s="16"/>
    </row>
    <row r="233" spans="1:9" s="18" customFormat="1" ht="13.35" customHeight="1" x14ac:dyDescent="0.25">
      <c r="A233" s="9">
        <v>43431</v>
      </c>
      <c r="B233" s="10">
        <v>11324</v>
      </c>
      <c r="C233" s="11" t="s">
        <v>3141</v>
      </c>
      <c r="D233" s="12" t="s">
        <v>185</v>
      </c>
      <c r="E233" s="15">
        <v>58.81</v>
      </c>
      <c r="F233" s="14">
        <v>133.91</v>
      </c>
      <c r="G233" s="12"/>
      <c r="H233" s="17"/>
      <c r="I233" s="16"/>
    </row>
    <row r="234" spans="1:9" s="18" customFormat="1" ht="13.35" customHeight="1" x14ac:dyDescent="0.25">
      <c r="A234" s="9">
        <v>43431</v>
      </c>
      <c r="B234" s="10">
        <v>19364</v>
      </c>
      <c r="C234" s="11" t="s">
        <v>3136</v>
      </c>
      <c r="D234" s="12" t="s">
        <v>1721</v>
      </c>
      <c r="E234" s="15">
        <v>500</v>
      </c>
      <c r="F234" s="14">
        <v>1000</v>
      </c>
      <c r="G234" s="12"/>
      <c r="H234" s="17"/>
      <c r="I234" s="16"/>
    </row>
    <row r="235" spans="1:9" s="18" customFormat="1" ht="13.35" customHeight="1" x14ac:dyDescent="0.25">
      <c r="A235" s="9">
        <v>43431</v>
      </c>
      <c r="B235" s="10">
        <v>999002065</v>
      </c>
      <c r="C235" s="11" t="s">
        <v>3135</v>
      </c>
      <c r="D235" s="12" t="s">
        <v>3657</v>
      </c>
      <c r="E235" s="15">
        <v>390</v>
      </c>
      <c r="F235" s="14">
        <v>390</v>
      </c>
      <c r="G235" s="12"/>
      <c r="H235" s="17"/>
      <c r="I235" s="16"/>
    </row>
    <row r="236" spans="1:9" s="18" customFormat="1" ht="13.35" customHeight="1" x14ac:dyDescent="0.25">
      <c r="A236" s="9">
        <v>43431</v>
      </c>
      <c r="B236" s="10">
        <v>26912</v>
      </c>
      <c r="C236" s="11" t="s">
        <v>3140</v>
      </c>
      <c r="D236" s="12" t="s">
        <v>190</v>
      </c>
      <c r="E236" s="15">
        <v>11900</v>
      </c>
      <c r="F236" s="14">
        <v>24900</v>
      </c>
      <c r="G236" s="12"/>
      <c r="H236" s="17"/>
      <c r="I236" s="16"/>
    </row>
    <row r="237" spans="1:9" s="18" customFormat="1" ht="13.35" customHeight="1" x14ac:dyDescent="0.25">
      <c r="A237" s="9">
        <v>43424</v>
      </c>
      <c r="B237" s="10">
        <v>16243</v>
      </c>
      <c r="C237" s="11" t="s">
        <v>3127</v>
      </c>
      <c r="D237" s="12" t="s">
        <v>195</v>
      </c>
      <c r="E237" s="15">
        <v>1850</v>
      </c>
      <c r="F237" s="14" t="e">
        <f>VLOOKUP(B237,#REF!,7,FALSE)</f>
        <v>#REF!</v>
      </c>
      <c r="G237" s="12"/>
      <c r="H237" s="17"/>
      <c r="I237" s="16"/>
    </row>
    <row r="238" spans="1:9" s="18" customFormat="1" ht="13.35" customHeight="1" x14ac:dyDescent="0.25">
      <c r="A238" s="9">
        <v>43424</v>
      </c>
      <c r="B238" s="10">
        <v>24094</v>
      </c>
      <c r="C238" s="11" t="s">
        <v>3140</v>
      </c>
      <c r="D238" s="12" t="s">
        <v>197</v>
      </c>
      <c r="E238" s="15">
        <v>4848.46</v>
      </c>
      <c r="F238" s="14" t="e">
        <f>VLOOKUP(B238,#REF!,7,FALSE)</f>
        <v>#REF!</v>
      </c>
      <c r="G238" s="12"/>
      <c r="H238" s="17"/>
      <c r="I238" s="16"/>
    </row>
    <row r="239" spans="1:9" s="18" customFormat="1" ht="13.35" customHeight="1" x14ac:dyDescent="0.25">
      <c r="A239" s="9">
        <v>43431</v>
      </c>
      <c r="B239" s="10">
        <v>24094</v>
      </c>
      <c r="C239" s="11" t="s">
        <v>3140</v>
      </c>
      <c r="D239" s="12" t="s">
        <v>197</v>
      </c>
      <c r="E239" s="15">
        <v>149.16999999999999</v>
      </c>
      <c r="F239" s="14">
        <v>47006.07</v>
      </c>
      <c r="G239" s="12"/>
      <c r="H239" s="17"/>
      <c r="I239" s="16"/>
    </row>
    <row r="240" spans="1:9" s="18" customFormat="1" ht="13.35" customHeight="1" x14ac:dyDescent="0.25">
      <c r="A240" s="9">
        <v>43431</v>
      </c>
      <c r="B240" s="10">
        <v>27364</v>
      </c>
      <c r="C240" s="11" t="s">
        <v>3136</v>
      </c>
      <c r="D240" s="12" t="s">
        <v>3621</v>
      </c>
      <c r="E240" s="15">
        <v>1200</v>
      </c>
      <c r="F240" s="14">
        <v>1200</v>
      </c>
      <c r="G240" s="12"/>
      <c r="H240" s="17"/>
      <c r="I240" s="16"/>
    </row>
    <row r="241" spans="1:9" s="18" customFormat="1" ht="13.35" customHeight="1" x14ac:dyDescent="0.25">
      <c r="A241" s="9">
        <v>43424</v>
      </c>
      <c r="B241" s="10">
        <v>14691</v>
      </c>
      <c r="C241" s="11" t="s">
        <v>3140</v>
      </c>
      <c r="D241" s="12" t="s">
        <v>3391</v>
      </c>
      <c r="E241" s="15">
        <v>2536.09</v>
      </c>
      <c r="F241" s="14" t="e">
        <f>VLOOKUP(B241,#REF!,7,FALSE)</f>
        <v>#REF!</v>
      </c>
      <c r="G241" s="12"/>
      <c r="H241" s="17"/>
      <c r="I241" s="16"/>
    </row>
    <row r="242" spans="1:9" s="18" customFormat="1" ht="13.35" customHeight="1" x14ac:dyDescent="0.25">
      <c r="A242" s="9">
        <v>43431</v>
      </c>
      <c r="B242" s="10">
        <v>22448</v>
      </c>
      <c r="C242" s="11" t="s">
        <v>3127</v>
      </c>
      <c r="D242" s="12" t="s">
        <v>2015</v>
      </c>
      <c r="E242" s="15">
        <v>1750</v>
      </c>
      <c r="F242" s="14">
        <v>1750</v>
      </c>
      <c r="G242" s="12"/>
      <c r="H242" s="17"/>
      <c r="I242" s="16"/>
    </row>
    <row r="243" spans="1:9" s="18" customFormat="1" ht="13.35" customHeight="1" x14ac:dyDescent="0.25">
      <c r="A243" s="9">
        <v>43431</v>
      </c>
      <c r="B243" s="10">
        <v>999002066</v>
      </c>
      <c r="C243" s="11" t="s">
        <v>3135</v>
      </c>
      <c r="D243" s="12" t="s">
        <v>3658</v>
      </c>
      <c r="E243" s="15">
        <v>250</v>
      </c>
      <c r="F243" s="14">
        <v>250</v>
      </c>
      <c r="G243" s="12"/>
      <c r="H243" s="17"/>
      <c r="I243" s="16"/>
    </row>
    <row r="244" spans="1:9" s="18" customFormat="1" ht="13.35" customHeight="1" x14ac:dyDescent="0.25">
      <c r="A244" s="9">
        <v>43424</v>
      </c>
      <c r="B244" s="10">
        <v>13458</v>
      </c>
      <c r="C244" s="11" t="s">
        <v>3141</v>
      </c>
      <c r="D244" s="12" t="s">
        <v>200</v>
      </c>
      <c r="E244" s="15">
        <v>3321</v>
      </c>
      <c r="F244" s="14" t="e">
        <f>VLOOKUP(B244,#REF!,7,FALSE)</f>
        <v>#REF!</v>
      </c>
      <c r="G244" s="12"/>
      <c r="H244" s="17"/>
      <c r="I244" s="16"/>
    </row>
    <row r="245" spans="1:9" s="18" customFormat="1" ht="13.35" customHeight="1" x14ac:dyDescent="0.25">
      <c r="A245" s="9">
        <v>43431</v>
      </c>
      <c r="B245" s="10">
        <v>19767</v>
      </c>
      <c r="C245" s="11" t="s">
        <v>3140</v>
      </c>
      <c r="D245" s="12" t="s">
        <v>201</v>
      </c>
      <c r="E245" s="15">
        <v>476.31</v>
      </c>
      <c r="F245" s="14">
        <v>952.62</v>
      </c>
      <c r="G245" s="12"/>
      <c r="H245" s="17"/>
      <c r="I245" s="16"/>
    </row>
    <row r="246" spans="1:9" s="18" customFormat="1" ht="13.35" customHeight="1" x14ac:dyDescent="0.25">
      <c r="A246" s="9">
        <v>43431</v>
      </c>
      <c r="B246" s="10">
        <v>26659</v>
      </c>
      <c r="C246" s="11" t="s">
        <v>3140</v>
      </c>
      <c r="D246" s="12" t="s">
        <v>202</v>
      </c>
      <c r="E246" s="15">
        <v>1360</v>
      </c>
      <c r="F246" s="14">
        <v>1360</v>
      </c>
      <c r="G246" s="12"/>
      <c r="H246" s="17"/>
      <c r="I246" s="16"/>
    </row>
    <row r="247" spans="1:9" s="18" customFormat="1" ht="13.35" customHeight="1" x14ac:dyDescent="0.25">
      <c r="A247" s="9">
        <v>43431</v>
      </c>
      <c r="B247" s="10">
        <v>23543</v>
      </c>
      <c r="C247" s="11" t="s">
        <v>3127</v>
      </c>
      <c r="D247" s="12" t="s">
        <v>2167</v>
      </c>
      <c r="E247" s="15">
        <v>500</v>
      </c>
      <c r="F247" s="14">
        <v>2075</v>
      </c>
      <c r="G247" s="12"/>
      <c r="H247" s="17"/>
      <c r="I247" s="16"/>
    </row>
    <row r="248" spans="1:9" s="18" customFormat="1" ht="13.35" customHeight="1" x14ac:dyDescent="0.25">
      <c r="A248" s="9">
        <v>43424</v>
      </c>
      <c r="B248" s="10">
        <v>11137</v>
      </c>
      <c r="C248" s="11" t="s">
        <v>3140</v>
      </c>
      <c r="D248" s="12" t="s">
        <v>203</v>
      </c>
      <c r="E248" s="15">
        <v>3246</v>
      </c>
      <c r="F248" s="14" t="e">
        <f>VLOOKUP(B248,#REF!,7,FALSE)</f>
        <v>#REF!</v>
      </c>
      <c r="G248" s="12"/>
      <c r="H248" s="17"/>
      <c r="I248" s="16"/>
    </row>
    <row r="249" spans="1:9" s="18" customFormat="1" ht="13.35" customHeight="1" x14ac:dyDescent="0.25">
      <c r="A249" s="9">
        <v>43431</v>
      </c>
      <c r="B249" s="10">
        <v>11137</v>
      </c>
      <c r="C249" s="11" t="s">
        <v>3140</v>
      </c>
      <c r="D249" s="12" t="s">
        <v>203</v>
      </c>
      <c r="E249" s="15">
        <v>188</v>
      </c>
      <c r="F249" s="14">
        <v>17086</v>
      </c>
      <c r="G249" s="12"/>
      <c r="H249" s="17"/>
      <c r="I249" s="16"/>
    </row>
    <row r="250" spans="1:9" s="18" customFormat="1" ht="13.35" customHeight="1" x14ac:dyDescent="0.25">
      <c r="A250" s="9">
        <v>43416</v>
      </c>
      <c r="B250" s="10">
        <v>16078</v>
      </c>
      <c r="C250" s="11" t="s">
        <v>3047</v>
      </c>
      <c r="D250" s="12" t="s">
        <v>3599</v>
      </c>
      <c r="E250" s="15">
        <v>126</v>
      </c>
      <c r="F250" s="14"/>
      <c r="G250" s="12" t="s">
        <v>3046</v>
      </c>
      <c r="H250" s="17"/>
      <c r="I250" s="16"/>
    </row>
    <row r="251" spans="1:9" s="18" customFormat="1" ht="13.35" customHeight="1" x14ac:dyDescent="0.25">
      <c r="A251" s="9">
        <v>43416</v>
      </c>
      <c r="B251" s="10">
        <v>16078</v>
      </c>
      <c r="C251" s="11" t="s">
        <v>3047</v>
      </c>
      <c r="D251" s="12" t="s">
        <v>3607</v>
      </c>
      <c r="E251" s="15">
        <v>78</v>
      </c>
      <c r="F251" s="14"/>
      <c r="G251" s="12" t="s">
        <v>3046</v>
      </c>
      <c r="H251" s="17"/>
      <c r="I251" s="16"/>
    </row>
    <row r="252" spans="1:9" s="18" customFormat="1" ht="13.35" customHeight="1" x14ac:dyDescent="0.25">
      <c r="A252" s="9">
        <v>43431</v>
      </c>
      <c r="B252" s="10">
        <v>14959</v>
      </c>
      <c r="C252" s="11" t="s">
        <v>3140</v>
      </c>
      <c r="D252" s="12" t="s">
        <v>1429</v>
      </c>
      <c r="E252" s="15">
        <v>339.81</v>
      </c>
      <c r="F252" s="14">
        <v>1838.34</v>
      </c>
      <c r="G252" s="12"/>
      <c r="H252" s="17"/>
      <c r="I252" s="16"/>
    </row>
    <row r="253" spans="1:9" s="18" customFormat="1" ht="13.35" customHeight="1" x14ac:dyDescent="0.25">
      <c r="A253" s="9">
        <v>43424</v>
      </c>
      <c r="B253" s="10">
        <v>25761</v>
      </c>
      <c r="C253" s="11" t="s">
        <v>3140</v>
      </c>
      <c r="D253" s="12" t="s">
        <v>204</v>
      </c>
      <c r="E253" s="15">
        <v>1719.02</v>
      </c>
      <c r="F253" s="14" t="e">
        <f>VLOOKUP(B253,#REF!,7,FALSE)</f>
        <v>#REF!</v>
      </c>
      <c r="G253" s="12" t="s">
        <v>3029</v>
      </c>
      <c r="H253" s="17"/>
      <c r="I253" s="16"/>
    </row>
    <row r="254" spans="1:9" s="18" customFormat="1" ht="13.35" customHeight="1" x14ac:dyDescent="0.25">
      <c r="A254" s="9">
        <v>43424</v>
      </c>
      <c r="B254" s="10">
        <v>27302</v>
      </c>
      <c r="C254" s="11" t="s">
        <v>3140</v>
      </c>
      <c r="D254" s="12" t="s">
        <v>3321</v>
      </c>
      <c r="E254" s="15">
        <v>3999</v>
      </c>
      <c r="F254" s="14" t="e">
        <f>VLOOKUP(B254,#REF!,7,FALSE)</f>
        <v>#REF!</v>
      </c>
      <c r="G254" s="12"/>
      <c r="H254" s="17"/>
      <c r="I254" s="16"/>
    </row>
    <row r="255" spans="1:9" s="18" customFormat="1" ht="13.35" customHeight="1" x14ac:dyDescent="0.25">
      <c r="A255" s="9">
        <v>43431</v>
      </c>
      <c r="B255" s="10">
        <v>11456</v>
      </c>
      <c r="C255" s="11" t="s">
        <v>3127</v>
      </c>
      <c r="D255" s="12" t="s">
        <v>929</v>
      </c>
      <c r="E255" s="15">
        <v>450</v>
      </c>
      <c r="F255" s="14">
        <v>15450</v>
      </c>
      <c r="G255" s="12"/>
      <c r="H255" s="17"/>
      <c r="I255" s="16"/>
    </row>
    <row r="256" spans="1:9" s="18" customFormat="1" ht="13.35" customHeight="1" x14ac:dyDescent="0.25">
      <c r="A256" s="9">
        <v>43431</v>
      </c>
      <c r="B256" s="10">
        <v>20192</v>
      </c>
      <c r="C256" s="11" t="s">
        <v>3128</v>
      </c>
      <c r="D256" s="12" t="s">
        <v>1787</v>
      </c>
      <c r="E256" s="15">
        <v>16.350000000000001</v>
      </c>
      <c r="F256" s="14">
        <v>16.350000000000001</v>
      </c>
      <c r="G256" s="12"/>
      <c r="H256" s="17"/>
      <c r="I256" s="16"/>
    </row>
    <row r="257" spans="1:9" s="18" customFormat="1" ht="13.35" customHeight="1" x14ac:dyDescent="0.25">
      <c r="A257" s="9">
        <v>43424</v>
      </c>
      <c r="B257" s="10">
        <v>11078</v>
      </c>
      <c r="C257" s="11" t="s">
        <v>3140</v>
      </c>
      <c r="D257" s="12" t="s">
        <v>205</v>
      </c>
      <c r="E257" s="15">
        <v>1802.24</v>
      </c>
      <c r="F257" s="14" t="e">
        <f>VLOOKUP(B257,#REF!,7,FALSE)</f>
        <v>#REF!</v>
      </c>
      <c r="G257" s="12"/>
      <c r="H257" s="17"/>
      <c r="I257" s="16"/>
    </row>
    <row r="258" spans="1:9" s="18" customFormat="1" ht="13.35" customHeight="1" x14ac:dyDescent="0.25">
      <c r="A258" s="9">
        <v>43431</v>
      </c>
      <c r="B258" s="10">
        <v>11078</v>
      </c>
      <c r="C258" s="11" t="s">
        <v>3140</v>
      </c>
      <c r="D258" s="12" t="s">
        <v>205</v>
      </c>
      <c r="E258" s="15">
        <v>1175.0400000000002</v>
      </c>
      <c r="F258" s="14">
        <v>10377.240000000002</v>
      </c>
      <c r="G258" s="12"/>
      <c r="H258" s="17"/>
      <c r="I258" s="16"/>
    </row>
    <row r="259" spans="1:9" s="18" customFormat="1" ht="13.35" customHeight="1" x14ac:dyDescent="0.25">
      <c r="A259" s="9">
        <v>43425</v>
      </c>
      <c r="B259" s="10">
        <v>16078</v>
      </c>
      <c r="C259" s="11" t="s">
        <v>3047</v>
      </c>
      <c r="D259" s="12" t="s">
        <v>3148</v>
      </c>
      <c r="E259" s="15">
        <v>52235</v>
      </c>
      <c r="F259" s="14"/>
      <c r="G259" s="12" t="s">
        <v>3046</v>
      </c>
      <c r="H259" s="17"/>
      <c r="I259" s="16"/>
    </row>
    <row r="260" spans="1:9" s="18" customFormat="1" ht="13.35" customHeight="1" x14ac:dyDescent="0.25">
      <c r="A260" s="9">
        <v>43425</v>
      </c>
      <c r="B260" s="10">
        <v>16078</v>
      </c>
      <c r="C260" s="11" t="s">
        <v>3047</v>
      </c>
      <c r="D260" s="12" t="s">
        <v>3148</v>
      </c>
      <c r="E260" s="15">
        <v>1226</v>
      </c>
      <c r="F260" s="14"/>
      <c r="G260" s="12" t="s">
        <v>3046</v>
      </c>
      <c r="H260" s="17"/>
      <c r="I260" s="16"/>
    </row>
    <row r="261" spans="1:9" s="18" customFormat="1" ht="13.35" customHeight="1" x14ac:dyDescent="0.25">
      <c r="A261" s="9">
        <v>43425</v>
      </c>
      <c r="B261" s="10">
        <v>16078</v>
      </c>
      <c r="C261" s="11" t="s">
        <v>3047</v>
      </c>
      <c r="D261" s="12" t="s">
        <v>3417</v>
      </c>
      <c r="E261" s="15">
        <v>81300</v>
      </c>
      <c r="F261" s="14"/>
      <c r="G261" s="12" t="s">
        <v>3046</v>
      </c>
      <c r="H261" s="17"/>
      <c r="I261" s="16"/>
    </row>
    <row r="262" spans="1:9" s="18" customFormat="1" ht="13.35" customHeight="1" x14ac:dyDescent="0.25">
      <c r="A262" s="9">
        <v>43419</v>
      </c>
      <c r="B262" s="10">
        <v>16004</v>
      </c>
      <c r="C262" s="11" t="s">
        <v>3073</v>
      </c>
      <c r="D262" s="12" t="s">
        <v>3069</v>
      </c>
      <c r="E262" s="15">
        <v>3240.17</v>
      </c>
      <c r="F262" s="14" t="e">
        <f>VLOOKUP(B262,#REF!,7,FALSE)</f>
        <v>#REF!</v>
      </c>
      <c r="G262" s="12" t="s">
        <v>3072</v>
      </c>
      <c r="H262" s="17"/>
      <c r="I262" s="16"/>
    </row>
    <row r="263" spans="1:9" s="18" customFormat="1" ht="13.35" customHeight="1" x14ac:dyDescent="0.25">
      <c r="A263" s="9">
        <v>43425</v>
      </c>
      <c r="B263" s="10">
        <v>16004</v>
      </c>
      <c r="C263" s="11" t="s">
        <v>3073</v>
      </c>
      <c r="D263" s="12" t="s">
        <v>3069</v>
      </c>
      <c r="E263" s="15">
        <v>189967.11</v>
      </c>
      <c r="F263" s="14" t="e">
        <f>VLOOKUP(B263,#REF!,7,FALSE)</f>
        <v>#REF!</v>
      </c>
      <c r="G263" s="12" t="s">
        <v>3072</v>
      </c>
      <c r="H263" s="17"/>
      <c r="I263" s="16"/>
    </row>
    <row r="264" spans="1:9" s="18" customFormat="1" ht="13.35" customHeight="1" x14ac:dyDescent="0.25">
      <c r="A264" s="9">
        <v>43424</v>
      </c>
      <c r="B264" s="10">
        <v>24220</v>
      </c>
      <c r="C264" s="11" t="s">
        <v>3141</v>
      </c>
      <c r="D264" s="12" t="s">
        <v>206</v>
      </c>
      <c r="E264" s="15">
        <v>65.25</v>
      </c>
      <c r="F264" s="14" t="e">
        <f>VLOOKUP(B264,#REF!,7,FALSE)</f>
        <v>#REF!</v>
      </c>
      <c r="G264" s="12" t="s">
        <v>3029</v>
      </c>
      <c r="H264" s="17"/>
      <c r="I264" s="16"/>
    </row>
    <row r="265" spans="1:9" s="18" customFormat="1" ht="13.35" customHeight="1" x14ac:dyDescent="0.25">
      <c r="A265" s="9">
        <v>43431</v>
      </c>
      <c r="B265" s="10">
        <v>24220</v>
      </c>
      <c r="C265" s="11" t="s">
        <v>3141</v>
      </c>
      <c r="D265" s="12" t="s">
        <v>206</v>
      </c>
      <c r="E265" s="15">
        <v>80.25</v>
      </c>
      <c r="F265" s="14">
        <v>1046.75</v>
      </c>
      <c r="G265" s="12"/>
      <c r="H265" s="17"/>
      <c r="I265" s="16"/>
    </row>
    <row r="266" spans="1:9" s="18" customFormat="1" ht="13.35" customHeight="1" x14ac:dyDescent="0.25">
      <c r="A266" s="9">
        <v>43419</v>
      </c>
      <c r="B266" s="10">
        <v>16005</v>
      </c>
      <c r="C266" s="11" t="s">
        <v>3073</v>
      </c>
      <c r="D266" s="12" t="s">
        <v>207</v>
      </c>
      <c r="E266" s="15">
        <v>1198.8900000000001</v>
      </c>
      <c r="F266" s="14" t="e">
        <f>VLOOKUP(B266,#REF!,7,FALSE)</f>
        <v>#REF!</v>
      </c>
      <c r="G266" s="12" t="s">
        <v>3072</v>
      </c>
      <c r="H266" s="17"/>
      <c r="I266" s="16"/>
    </row>
    <row r="267" spans="1:9" s="18" customFormat="1" ht="13.35" customHeight="1" x14ac:dyDescent="0.25">
      <c r="A267" s="9">
        <v>43425</v>
      </c>
      <c r="B267" s="10">
        <v>16005</v>
      </c>
      <c r="C267" s="11" t="s">
        <v>3073</v>
      </c>
      <c r="D267" s="12" t="s">
        <v>207</v>
      </c>
      <c r="E267" s="15">
        <v>29290.799999999999</v>
      </c>
      <c r="F267" s="14" t="e">
        <f>VLOOKUP(B267,#REF!,7,FALSE)</f>
        <v>#REF!</v>
      </c>
      <c r="G267" s="12" t="s">
        <v>3072</v>
      </c>
      <c r="H267" s="17"/>
      <c r="I267" s="16"/>
    </row>
    <row r="268" spans="1:9" s="18" customFormat="1" ht="13.35" customHeight="1" x14ac:dyDescent="0.25">
      <c r="A268" s="9">
        <v>43431</v>
      </c>
      <c r="B268" s="10">
        <v>13215</v>
      </c>
      <c r="C268" s="11" t="s">
        <v>3141</v>
      </c>
      <c r="D268" s="12" t="s">
        <v>208</v>
      </c>
      <c r="E268" s="15">
        <v>191.09</v>
      </c>
      <c r="F268" s="14">
        <v>437.81</v>
      </c>
      <c r="G268" s="12"/>
      <c r="H268" s="17"/>
      <c r="I268" s="16"/>
    </row>
    <row r="269" spans="1:9" s="18" customFormat="1" ht="13.35" customHeight="1" x14ac:dyDescent="0.25">
      <c r="A269" s="9">
        <v>43424</v>
      </c>
      <c r="B269" s="10">
        <v>26148</v>
      </c>
      <c r="C269" s="11" t="s">
        <v>3140</v>
      </c>
      <c r="D269" s="12" t="s">
        <v>209</v>
      </c>
      <c r="E269" s="15">
        <v>501</v>
      </c>
      <c r="F269" s="14" t="e">
        <f>VLOOKUP(B269,#REF!,7,FALSE)</f>
        <v>#REF!</v>
      </c>
      <c r="G269" s="12"/>
      <c r="H269" s="17"/>
      <c r="I269" s="16"/>
    </row>
    <row r="270" spans="1:9" s="18" customFormat="1" ht="13.35" customHeight="1" x14ac:dyDescent="0.25">
      <c r="A270" s="9">
        <v>43424</v>
      </c>
      <c r="B270" s="10">
        <v>17228</v>
      </c>
      <c r="C270" s="11" t="s">
        <v>3140</v>
      </c>
      <c r="D270" s="12" t="s">
        <v>3467</v>
      </c>
      <c r="E270" s="15">
        <v>97</v>
      </c>
      <c r="F270" s="14" t="e">
        <f>VLOOKUP(B270,#REF!,7,FALSE)</f>
        <v>#REF!</v>
      </c>
      <c r="G270" s="12" t="s">
        <v>3029</v>
      </c>
      <c r="H270" s="17"/>
      <c r="I270" s="16"/>
    </row>
    <row r="271" spans="1:9" s="18" customFormat="1" ht="13.35" customHeight="1" x14ac:dyDescent="0.25">
      <c r="A271" s="9">
        <v>43424</v>
      </c>
      <c r="B271" s="10">
        <v>24819</v>
      </c>
      <c r="C271" s="11" t="s">
        <v>3140</v>
      </c>
      <c r="D271" s="12" t="s">
        <v>212</v>
      </c>
      <c r="E271" s="15">
        <v>699.9</v>
      </c>
      <c r="F271" s="14" t="e">
        <f>VLOOKUP(B271,#REF!,7,FALSE)</f>
        <v>#REF!</v>
      </c>
      <c r="G271" s="12"/>
      <c r="H271" s="17"/>
      <c r="I271" s="16"/>
    </row>
    <row r="272" spans="1:9" s="18" customFormat="1" ht="13.35" customHeight="1" x14ac:dyDescent="0.25">
      <c r="A272" s="9">
        <v>43424</v>
      </c>
      <c r="B272" s="10">
        <v>15085</v>
      </c>
      <c r="C272" s="11" t="s">
        <v>3140</v>
      </c>
      <c r="D272" s="12" t="s">
        <v>213</v>
      </c>
      <c r="E272" s="15">
        <v>76.430000000000064</v>
      </c>
      <c r="F272" s="14" t="e">
        <f>VLOOKUP(B272,#REF!,7,FALSE)</f>
        <v>#REF!</v>
      </c>
      <c r="G272" s="12"/>
      <c r="H272" s="17"/>
      <c r="I272" s="16"/>
    </row>
    <row r="273" spans="1:9" s="18" customFormat="1" ht="13.35" customHeight="1" x14ac:dyDescent="0.25">
      <c r="A273" s="9">
        <v>43424</v>
      </c>
      <c r="B273" s="10">
        <v>16078</v>
      </c>
      <c r="C273" s="11" t="s">
        <v>3047</v>
      </c>
      <c r="D273" s="12" t="s">
        <v>3671</v>
      </c>
      <c r="E273" s="15">
        <v>5214.47</v>
      </c>
      <c r="F273" s="14"/>
      <c r="G273" s="12" t="s">
        <v>3046</v>
      </c>
      <c r="H273" s="17"/>
      <c r="I273" s="16"/>
    </row>
    <row r="274" spans="1:9" s="18" customFormat="1" ht="13.35" customHeight="1" x14ac:dyDescent="0.25">
      <c r="A274" s="9">
        <v>43424</v>
      </c>
      <c r="B274" s="10">
        <v>18378</v>
      </c>
      <c r="C274" s="11" t="s">
        <v>3141</v>
      </c>
      <c r="D274" s="12" t="s">
        <v>214</v>
      </c>
      <c r="E274" s="15">
        <v>1049.96</v>
      </c>
      <c r="F274" s="14" t="e">
        <f>VLOOKUP(B274,#REF!,7,FALSE)</f>
        <v>#REF!</v>
      </c>
      <c r="G274" s="12"/>
      <c r="H274" s="17"/>
      <c r="I274" s="16"/>
    </row>
    <row r="275" spans="1:9" s="18" customFormat="1" ht="13.35" customHeight="1" x14ac:dyDescent="0.25">
      <c r="A275" s="9">
        <v>43431</v>
      </c>
      <c r="B275" s="10">
        <v>18378</v>
      </c>
      <c r="C275" s="11" t="s">
        <v>3141</v>
      </c>
      <c r="D275" s="12" t="s">
        <v>214</v>
      </c>
      <c r="E275" s="15">
        <v>878.32999999999993</v>
      </c>
      <c r="F275" s="14">
        <v>11487.789999999999</v>
      </c>
      <c r="G275" s="12"/>
      <c r="H275" s="17"/>
      <c r="I275" s="16"/>
    </row>
    <row r="276" spans="1:9" s="18" customFormat="1" ht="13.35" customHeight="1" x14ac:dyDescent="0.25">
      <c r="A276" s="9">
        <v>43424</v>
      </c>
      <c r="B276" s="10">
        <v>14067</v>
      </c>
      <c r="C276" s="11" t="s">
        <v>3140</v>
      </c>
      <c r="D276" s="12" t="s">
        <v>215</v>
      </c>
      <c r="E276" s="15">
        <v>960.88</v>
      </c>
      <c r="F276" s="14" t="e">
        <f>VLOOKUP(B276,#REF!,7,FALSE)</f>
        <v>#REF!</v>
      </c>
      <c r="G276" s="12" t="s">
        <v>3029</v>
      </c>
      <c r="H276" s="17"/>
      <c r="I276" s="16"/>
    </row>
    <row r="277" spans="1:9" s="18" customFormat="1" ht="13.35" customHeight="1" x14ac:dyDescent="0.25">
      <c r="A277" s="9">
        <v>43431</v>
      </c>
      <c r="B277" s="10">
        <v>25479</v>
      </c>
      <c r="C277" s="11" t="s">
        <v>3140</v>
      </c>
      <c r="D277" s="12" t="s">
        <v>2530</v>
      </c>
      <c r="E277" s="15">
        <v>2161.84</v>
      </c>
      <c r="F277" s="14">
        <v>2611.84</v>
      </c>
      <c r="G277" s="12"/>
      <c r="H277" s="17"/>
      <c r="I277" s="16"/>
    </row>
    <row r="278" spans="1:9" s="18" customFormat="1" ht="13.35" customHeight="1" x14ac:dyDescent="0.25">
      <c r="A278" s="9">
        <v>43431</v>
      </c>
      <c r="B278" s="10">
        <v>17552</v>
      </c>
      <c r="C278" s="11" t="s">
        <v>3141</v>
      </c>
      <c r="D278" s="12" t="s">
        <v>1552</v>
      </c>
      <c r="E278" s="15">
        <v>187.5</v>
      </c>
      <c r="F278" s="14">
        <v>345</v>
      </c>
      <c r="G278" s="12"/>
      <c r="H278" s="17"/>
      <c r="I278" s="16"/>
    </row>
    <row r="279" spans="1:9" s="18" customFormat="1" ht="13.35" customHeight="1" x14ac:dyDescent="0.25">
      <c r="A279" s="9">
        <v>43424</v>
      </c>
      <c r="B279" s="10">
        <v>14971</v>
      </c>
      <c r="C279" s="11" t="s">
        <v>3140</v>
      </c>
      <c r="D279" s="12" t="s">
        <v>1433</v>
      </c>
      <c r="E279" s="15">
        <v>469.2</v>
      </c>
      <c r="F279" s="14" t="e">
        <f>VLOOKUP(B279,#REF!,7,FALSE)</f>
        <v>#REF!</v>
      </c>
      <c r="G279" s="12"/>
      <c r="H279" s="17"/>
      <c r="I279" s="16"/>
    </row>
    <row r="280" spans="1:9" s="18" customFormat="1" ht="13.35" customHeight="1" x14ac:dyDescent="0.25">
      <c r="A280" s="9">
        <v>43424</v>
      </c>
      <c r="B280" s="10">
        <v>13467</v>
      </c>
      <c r="C280" s="11" t="s">
        <v>3140</v>
      </c>
      <c r="D280" s="12" t="s">
        <v>1194</v>
      </c>
      <c r="E280" s="15">
        <v>678.57</v>
      </c>
      <c r="F280" s="14" t="e">
        <f>VLOOKUP(B280,#REF!,7,FALSE)</f>
        <v>#REF!</v>
      </c>
      <c r="G280" s="12" t="s">
        <v>3029</v>
      </c>
      <c r="H280" s="17"/>
      <c r="I280" s="16"/>
    </row>
    <row r="281" spans="1:9" s="18" customFormat="1" ht="13.35" customHeight="1" x14ac:dyDescent="0.25">
      <c r="A281" s="9">
        <v>43431</v>
      </c>
      <c r="B281" s="10">
        <v>27367</v>
      </c>
      <c r="C281" s="11" t="s">
        <v>3136</v>
      </c>
      <c r="D281" s="12" t="s">
        <v>3623</v>
      </c>
      <c r="E281" s="15">
        <v>350</v>
      </c>
      <c r="F281" s="14">
        <v>350</v>
      </c>
      <c r="G281" s="12"/>
      <c r="H281" s="17"/>
      <c r="I281" s="16"/>
    </row>
    <row r="282" spans="1:9" s="18" customFormat="1" ht="13.35" customHeight="1" x14ac:dyDescent="0.25">
      <c r="A282" s="9">
        <v>43424</v>
      </c>
      <c r="B282" s="10">
        <v>17522</v>
      </c>
      <c r="C282" s="11" t="s">
        <v>3141</v>
      </c>
      <c r="D282" s="12" t="s">
        <v>1549</v>
      </c>
      <c r="E282" s="15">
        <v>18027.37</v>
      </c>
      <c r="F282" s="14" t="e">
        <f>VLOOKUP(B282,#REF!,7,FALSE)</f>
        <v>#REF!</v>
      </c>
      <c r="G282" s="12"/>
      <c r="H282" s="17"/>
      <c r="I282" s="16"/>
    </row>
    <row r="283" spans="1:9" s="18" customFormat="1" ht="13.35" customHeight="1" x14ac:dyDescent="0.25">
      <c r="A283" s="9">
        <v>43431</v>
      </c>
      <c r="B283" s="10">
        <v>17522</v>
      </c>
      <c r="C283" s="11" t="s">
        <v>3141</v>
      </c>
      <c r="D283" s="12" t="s">
        <v>1549</v>
      </c>
      <c r="E283" s="15">
        <v>1481.15</v>
      </c>
      <c r="F283" s="14">
        <v>73350.39</v>
      </c>
      <c r="G283" s="12"/>
      <c r="H283" s="17"/>
      <c r="I283" s="16"/>
    </row>
    <row r="284" spans="1:9" s="18" customFormat="1" ht="13.35" customHeight="1" x14ac:dyDescent="0.25">
      <c r="A284" s="9">
        <v>43424</v>
      </c>
      <c r="B284" s="10">
        <v>999002061</v>
      </c>
      <c r="C284" s="11" t="s">
        <v>3135</v>
      </c>
      <c r="D284" s="12" t="s">
        <v>3627</v>
      </c>
      <c r="E284" s="15">
        <v>240</v>
      </c>
      <c r="F284" s="14" t="e">
        <f>VLOOKUP(B284,#REF!,7,FALSE)</f>
        <v>#REF!</v>
      </c>
      <c r="G284" s="12"/>
      <c r="H284" s="17"/>
      <c r="I284" s="16"/>
    </row>
    <row r="285" spans="1:9" s="18" customFormat="1" ht="13.35" customHeight="1" x14ac:dyDescent="0.25">
      <c r="A285" s="9">
        <v>43424</v>
      </c>
      <c r="B285" s="10">
        <v>17452</v>
      </c>
      <c r="C285" s="11" t="s">
        <v>3140</v>
      </c>
      <c r="D285" s="12" t="s">
        <v>1544</v>
      </c>
      <c r="E285" s="15">
        <v>219.20999999999998</v>
      </c>
      <c r="F285" s="14" t="e">
        <f>VLOOKUP(B285,#REF!,7,FALSE)</f>
        <v>#REF!</v>
      </c>
      <c r="G285" s="12" t="s">
        <v>3029</v>
      </c>
      <c r="H285" s="17"/>
      <c r="I285" s="16"/>
    </row>
    <row r="286" spans="1:9" s="18" customFormat="1" ht="13.35" customHeight="1" x14ac:dyDescent="0.25">
      <c r="A286" s="9">
        <v>43424</v>
      </c>
      <c r="B286" s="10">
        <v>13889</v>
      </c>
      <c r="C286" s="11" t="s">
        <v>3141</v>
      </c>
      <c r="D286" s="12" t="s">
        <v>1276</v>
      </c>
      <c r="E286" s="15">
        <v>439.36</v>
      </c>
      <c r="F286" s="14" t="e">
        <f>VLOOKUP(B286,#REF!,7,FALSE)</f>
        <v>#REF!</v>
      </c>
      <c r="G286" s="12"/>
      <c r="H286" s="17"/>
      <c r="I286" s="16"/>
    </row>
    <row r="287" spans="1:9" s="18" customFormat="1" ht="13.35" customHeight="1" x14ac:dyDescent="0.25">
      <c r="A287" s="9">
        <v>43424</v>
      </c>
      <c r="B287" s="10">
        <v>22652</v>
      </c>
      <c r="C287" s="11" t="s">
        <v>3142</v>
      </c>
      <c r="D287" s="12" t="s">
        <v>2041</v>
      </c>
      <c r="E287" s="15">
        <v>843.74999999999989</v>
      </c>
      <c r="F287" s="14" t="e">
        <f>VLOOKUP(B287,#REF!,7,FALSE)</f>
        <v>#REF!</v>
      </c>
      <c r="G287" s="12" t="s">
        <v>3029</v>
      </c>
      <c r="H287" s="17"/>
      <c r="I287" s="16"/>
    </row>
    <row r="288" spans="1:9" s="18" customFormat="1" ht="13.35" customHeight="1" x14ac:dyDescent="0.25">
      <c r="A288" s="9">
        <v>43424</v>
      </c>
      <c r="B288" s="10">
        <v>13879</v>
      </c>
      <c r="C288" s="11" t="s">
        <v>3141</v>
      </c>
      <c r="D288" s="12" t="s">
        <v>3641</v>
      </c>
      <c r="E288" s="15">
        <v>9420</v>
      </c>
      <c r="F288" s="14" t="e">
        <f>VLOOKUP(B288,#REF!,7,FALSE)</f>
        <v>#REF!</v>
      </c>
      <c r="G288" s="12" t="s">
        <v>3029</v>
      </c>
      <c r="H288" s="17"/>
      <c r="I288" s="16"/>
    </row>
    <row r="289" spans="1:9" s="18" customFormat="1" ht="13.35" customHeight="1" x14ac:dyDescent="0.25">
      <c r="A289" s="9">
        <v>43425</v>
      </c>
      <c r="B289" s="10">
        <v>14477</v>
      </c>
      <c r="C289" s="11" t="s">
        <v>3073</v>
      </c>
      <c r="D289" s="12" t="s">
        <v>222</v>
      </c>
      <c r="E289" s="15">
        <v>1210</v>
      </c>
      <c r="F289" s="14" t="e">
        <f>VLOOKUP(B289,#REF!,7,FALSE)</f>
        <v>#REF!</v>
      </c>
      <c r="G289" s="12" t="s">
        <v>3072</v>
      </c>
      <c r="H289" s="17"/>
      <c r="I289" s="16"/>
    </row>
    <row r="290" spans="1:9" s="18" customFormat="1" ht="13.35" customHeight="1" x14ac:dyDescent="0.25">
      <c r="A290" s="9">
        <v>43419</v>
      </c>
      <c r="B290" s="10">
        <v>16078</v>
      </c>
      <c r="C290" s="11" t="s">
        <v>3047</v>
      </c>
      <c r="D290" s="12" t="s">
        <v>223</v>
      </c>
      <c r="E290" s="15">
        <v>5</v>
      </c>
      <c r="F290" s="14"/>
      <c r="G290" s="12" t="s">
        <v>3046</v>
      </c>
      <c r="H290" s="17"/>
      <c r="I290" s="16"/>
    </row>
    <row r="291" spans="1:9" s="18" customFormat="1" ht="13.35" customHeight="1" x14ac:dyDescent="0.25">
      <c r="A291" s="9">
        <v>43426</v>
      </c>
      <c r="B291" s="10">
        <v>16078</v>
      </c>
      <c r="C291" s="11" t="s">
        <v>3047</v>
      </c>
      <c r="D291" s="12" t="s">
        <v>223</v>
      </c>
      <c r="E291" s="15">
        <v>17.66</v>
      </c>
      <c r="F291" s="14"/>
      <c r="G291" s="12" t="s">
        <v>3046</v>
      </c>
      <c r="H291" s="17"/>
      <c r="I291" s="16"/>
    </row>
    <row r="292" spans="1:9" s="18" customFormat="1" ht="13.35" customHeight="1" x14ac:dyDescent="0.25">
      <c r="A292" s="9">
        <v>43417</v>
      </c>
      <c r="B292" s="10">
        <v>13879</v>
      </c>
      <c r="C292" s="11" t="s">
        <v>3141</v>
      </c>
      <c r="D292" s="12" t="s">
        <v>3581</v>
      </c>
      <c r="E292" s="15">
        <v>20</v>
      </c>
      <c r="F292" s="14" t="e">
        <f>VLOOKUP(B292,#REF!,7,FALSE)</f>
        <v>#REF!</v>
      </c>
      <c r="G292" s="12" t="s">
        <v>3029</v>
      </c>
      <c r="H292" s="17"/>
      <c r="I292" s="16"/>
    </row>
    <row r="293" spans="1:9" s="18" customFormat="1" ht="13.35" customHeight="1" x14ac:dyDescent="0.25">
      <c r="A293" s="9">
        <v>43431</v>
      </c>
      <c r="B293" s="10">
        <v>17903</v>
      </c>
      <c r="C293" s="11" t="s">
        <v>3141</v>
      </c>
      <c r="D293" s="12" t="s">
        <v>224</v>
      </c>
      <c r="E293" s="15">
        <v>165.07</v>
      </c>
      <c r="F293" s="14">
        <v>335.58</v>
      </c>
      <c r="G293" s="12"/>
      <c r="H293" s="17"/>
      <c r="I293" s="16"/>
    </row>
    <row r="294" spans="1:9" s="18" customFormat="1" ht="13.35" customHeight="1" x14ac:dyDescent="0.25">
      <c r="A294" s="9">
        <v>43424</v>
      </c>
      <c r="B294" s="10">
        <v>17879</v>
      </c>
      <c r="C294" s="11" t="s">
        <v>3141</v>
      </c>
      <c r="D294" s="12" t="s">
        <v>1593</v>
      </c>
      <c r="E294" s="15">
        <v>14427</v>
      </c>
      <c r="F294" s="14" t="e">
        <f>VLOOKUP(B294,#REF!,7,FALSE)</f>
        <v>#REF!</v>
      </c>
      <c r="G294" s="12"/>
      <c r="H294" s="17"/>
      <c r="I294" s="16"/>
    </row>
    <row r="295" spans="1:9" s="18" customFormat="1" ht="13.35" customHeight="1" x14ac:dyDescent="0.25">
      <c r="A295" s="9">
        <v>43431</v>
      </c>
      <c r="B295" s="10">
        <v>17687</v>
      </c>
      <c r="C295" s="11" t="s">
        <v>3140</v>
      </c>
      <c r="D295" s="12" t="s">
        <v>225</v>
      </c>
      <c r="E295" s="15">
        <v>78.5</v>
      </c>
      <c r="F295" s="14">
        <v>240.05</v>
      </c>
      <c r="G295" s="12"/>
      <c r="H295" s="17"/>
      <c r="I295" s="16"/>
    </row>
    <row r="296" spans="1:9" s="18" customFormat="1" ht="13.35" customHeight="1" x14ac:dyDescent="0.25">
      <c r="A296" s="9">
        <v>43424</v>
      </c>
      <c r="B296" s="10">
        <v>18648</v>
      </c>
      <c r="C296" s="11" t="s">
        <v>3140</v>
      </c>
      <c r="D296" s="12" t="s">
        <v>226</v>
      </c>
      <c r="E296" s="15">
        <v>69.97</v>
      </c>
      <c r="F296" s="14" t="e">
        <f>VLOOKUP(B296,#REF!,7,FALSE)</f>
        <v>#REF!</v>
      </c>
      <c r="G296" s="12" t="s">
        <v>3029</v>
      </c>
      <c r="H296" s="17"/>
      <c r="I296" s="16"/>
    </row>
    <row r="297" spans="1:9" s="18" customFormat="1" ht="13.35" customHeight="1" x14ac:dyDescent="0.25">
      <c r="A297" s="9">
        <v>43431</v>
      </c>
      <c r="B297" s="10">
        <v>14149</v>
      </c>
      <c r="C297" s="11" t="s">
        <v>3140</v>
      </c>
      <c r="D297" s="12" t="s">
        <v>227</v>
      </c>
      <c r="E297" s="15">
        <v>14</v>
      </c>
      <c r="F297" s="14">
        <v>28</v>
      </c>
      <c r="G297" s="12"/>
      <c r="H297" s="17"/>
      <c r="I297" s="16"/>
    </row>
    <row r="298" spans="1:9" s="18" customFormat="1" ht="13.35" customHeight="1" x14ac:dyDescent="0.25">
      <c r="A298" s="9">
        <v>43425</v>
      </c>
      <c r="B298" s="10">
        <v>16078</v>
      </c>
      <c r="C298" s="11" t="s">
        <v>3047</v>
      </c>
      <c r="D298" s="12" t="s">
        <v>3332</v>
      </c>
      <c r="E298" s="15">
        <v>1700</v>
      </c>
      <c r="F298" s="14"/>
      <c r="G298" s="12" t="s">
        <v>3046</v>
      </c>
      <c r="H298" s="17"/>
      <c r="I298" s="16"/>
    </row>
    <row r="299" spans="1:9" s="18" customFormat="1" ht="13.35" customHeight="1" x14ac:dyDescent="0.25">
      <c r="A299" s="9">
        <v>43425</v>
      </c>
      <c r="B299" s="10">
        <v>16078</v>
      </c>
      <c r="C299" s="11" t="s">
        <v>3047</v>
      </c>
      <c r="D299" s="12" t="s">
        <v>3333</v>
      </c>
      <c r="E299" s="15">
        <v>800</v>
      </c>
      <c r="F299" s="14"/>
      <c r="G299" s="12" t="s">
        <v>3046</v>
      </c>
      <c r="H299" s="17"/>
      <c r="I299" s="16"/>
    </row>
    <row r="300" spans="1:9" s="18" customFormat="1" ht="13.35" customHeight="1" x14ac:dyDescent="0.25">
      <c r="A300" s="9">
        <v>43425</v>
      </c>
      <c r="B300" s="10">
        <v>16078</v>
      </c>
      <c r="C300" s="11" t="s">
        <v>3047</v>
      </c>
      <c r="D300" s="12" t="s">
        <v>3333</v>
      </c>
      <c r="E300" s="15">
        <v>735</v>
      </c>
      <c r="F300" s="14"/>
      <c r="G300" s="12" t="s">
        <v>3046</v>
      </c>
      <c r="H300" s="17"/>
      <c r="I300" s="16"/>
    </row>
    <row r="301" spans="1:9" s="18" customFormat="1" ht="13.35" customHeight="1" x14ac:dyDescent="0.25">
      <c r="A301" s="9">
        <v>43431</v>
      </c>
      <c r="B301" s="10">
        <v>13552</v>
      </c>
      <c r="C301" s="11" t="s">
        <v>3644</v>
      </c>
      <c r="D301" s="12" t="s">
        <v>1211</v>
      </c>
      <c r="E301" s="15">
        <v>1267.5299999999997</v>
      </c>
      <c r="F301" s="14">
        <v>331962.65000000002</v>
      </c>
      <c r="G301" s="12"/>
      <c r="H301" s="17"/>
      <c r="I301" s="16"/>
    </row>
    <row r="302" spans="1:9" s="18" customFormat="1" ht="13.35" customHeight="1" x14ac:dyDescent="0.25">
      <c r="A302" s="9">
        <v>43424</v>
      </c>
      <c r="B302" s="10">
        <v>13479</v>
      </c>
      <c r="C302" s="11" t="s">
        <v>3141</v>
      </c>
      <c r="D302" s="12" t="s">
        <v>228</v>
      </c>
      <c r="E302" s="15">
        <v>3174.2599999999998</v>
      </c>
      <c r="F302" s="14" t="e">
        <f>VLOOKUP(B302,#REF!,7,FALSE)</f>
        <v>#REF!</v>
      </c>
      <c r="G302" s="12"/>
      <c r="H302" s="17"/>
      <c r="I302" s="16"/>
    </row>
    <row r="303" spans="1:9" s="18" customFormat="1" ht="13.35" customHeight="1" x14ac:dyDescent="0.25">
      <c r="A303" s="9">
        <v>43424</v>
      </c>
      <c r="B303" s="10">
        <v>13761</v>
      </c>
      <c r="C303" s="11" t="s">
        <v>3140</v>
      </c>
      <c r="D303" s="12" t="s">
        <v>229</v>
      </c>
      <c r="E303" s="15">
        <v>2742.19</v>
      </c>
      <c r="F303" s="14" t="e">
        <f>VLOOKUP(B303,#REF!,7,FALSE)</f>
        <v>#REF!</v>
      </c>
      <c r="G303" s="12"/>
      <c r="H303" s="17"/>
      <c r="I303" s="16"/>
    </row>
    <row r="304" spans="1:9" s="18" customFormat="1" ht="13.35" customHeight="1" x14ac:dyDescent="0.25">
      <c r="A304" s="9">
        <v>43431</v>
      </c>
      <c r="B304" s="10">
        <v>14468</v>
      </c>
      <c r="C304" s="11" t="s">
        <v>3644</v>
      </c>
      <c r="D304" s="12" t="s">
        <v>3108</v>
      </c>
      <c r="E304" s="15">
        <v>458.7</v>
      </c>
      <c r="F304" s="14">
        <v>1147.81</v>
      </c>
      <c r="G304" s="12"/>
      <c r="H304" s="17"/>
      <c r="I304" s="16"/>
    </row>
    <row r="305" spans="1:9" s="18" customFormat="1" ht="13.35" customHeight="1" x14ac:dyDescent="0.25">
      <c r="A305" s="9">
        <v>43431</v>
      </c>
      <c r="B305" s="10">
        <v>13514</v>
      </c>
      <c r="C305" s="11" t="s">
        <v>3140</v>
      </c>
      <c r="D305" s="12" t="s">
        <v>232</v>
      </c>
      <c r="E305" s="15">
        <v>22638</v>
      </c>
      <c r="F305" s="14">
        <v>58106.79</v>
      </c>
      <c r="G305" s="12"/>
      <c r="H305" s="17"/>
      <c r="I305" s="16"/>
    </row>
    <row r="306" spans="1:9" s="18" customFormat="1" ht="13.35" customHeight="1" x14ac:dyDescent="0.25">
      <c r="A306" s="9">
        <v>43431</v>
      </c>
      <c r="B306" s="10">
        <v>13634</v>
      </c>
      <c r="C306" s="11" t="s">
        <v>3141</v>
      </c>
      <c r="D306" s="12" t="s">
        <v>233</v>
      </c>
      <c r="E306" s="15">
        <v>180.25</v>
      </c>
      <c r="F306" s="14">
        <v>360.5</v>
      </c>
      <c r="G306" s="12"/>
      <c r="H306" s="17"/>
      <c r="I306" s="16"/>
    </row>
    <row r="307" spans="1:9" s="18" customFormat="1" ht="13.35" customHeight="1" x14ac:dyDescent="0.25">
      <c r="A307" s="9">
        <v>43424</v>
      </c>
      <c r="B307" s="10">
        <v>27233</v>
      </c>
      <c r="C307" s="11" t="s">
        <v>3140</v>
      </c>
      <c r="D307" s="12" t="s">
        <v>2988</v>
      </c>
      <c r="E307" s="15">
        <v>176679.44</v>
      </c>
      <c r="F307" s="14" t="e">
        <f>VLOOKUP(B307,#REF!,7,FALSE)</f>
        <v>#REF!</v>
      </c>
      <c r="G307" s="12" t="s">
        <v>3029</v>
      </c>
      <c r="H307" s="17"/>
      <c r="I307" s="16"/>
    </row>
    <row r="308" spans="1:9" s="18" customFormat="1" ht="13.35" customHeight="1" x14ac:dyDescent="0.25">
      <c r="A308" s="9">
        <v>43424</v>
      </c>
      <c r="B308" s="10">
        <v>26577</v>
      </c>
      <c r="C308" s="11" t="s">
        <v>3140</v>
      </c>
      <c r="D308" s="12" t="s">
        <v>235</v>
      </c>
      <c r="E308" s="15">
        <v>1541.67</v>
      </c>
      <c r="F308" s="14" t="e">
        <f>VLOOKUP(B308,#REF!,7,FALSE)</f>
        <v>#REF!</v>
      </c>
      <c r="G308" s="12"/>
      <c r="H308" s="17"/>
      <c r="I308" s="16"/>
    </row>
    <row r="309" spans="1:9" s="18" customFormat="1" ht="13.35" customHeight="1" x14ac:dyDescent="0.25">
      <c r="A309" s="9">
        <v>43431</v>
      </c>
      <c r="B309" s="10">
        <v>26577</v>
      </c>
      <c r="C309" s="11" t="s">
        <v>3140</v>
      </c>
      <c r="D309" s="12" t="s">
        <v>235</v>
      </c>
      <c r="E309" s="15">
        <v>748.38</v>
      </c>
      <c r="F309" s="14">
        <v>2290.0500000000002</v>
      </c>
      <c r="G309" s="12"/>
      <c r="H309" s="17"/>
      <c r="I309" s="16"/>
    </row>
    <row r="310" spans="1:9" s="18" customFormat="1" ht="13.35" customHeight="1" x14ac:dyDescent="0.25">
      <c r="A310" s="9">
        <v>43431</v>
      </c>
      <c r="B310" s="10">
        <v>26228</v>
      </c>
      <c r="C310" s="11" t="s">
        <v>3136</v>
      </c>
      <c r="D310" s="12" t="s">
        <v>2183</v>
      </c>
      <c r="E310" s="15">
        <v>700</v>
      </c>
      <c r="F310" s="14">
        <v>2750</v>
      </c>
      <c r="G310" s="12"/>
      <c r="H310" s="17"/>
      <c r="I310" s="16"/>
    </row>
    <row r="311" spans="1:9" s="18" customFormat="1" ht="13.35" customHeight="1" x14ac:dyDescent="0.25">
      <c r="A311" s="9">
        <v>43424</v>
      </c>
      <c r="B311" s="10">
        <v>16078</v>
      </c>
      <c r="C311" s="11" t="s">
        <v>3047</v>
      </c>
      <c r="D311" s="12" t="s">
        <v>3666</v>
      </c>
      <c r="E311" s="15">
        <v>3000</v>
      </c>
      <c r="F311" s="14"/>
      <c r="G311" s="12" t="s">
        <v>3046</v>
      </c>
      <c r="H311" s="17"/>
      <c r="I311" s="16"/>
    </row>
    <row r="312" spans="1:9" s="18" customFormat="1" ht="13.35" customHeight="1" x14ac:dyDescent="0.25">
      <c r="A312" s="9">
        <v>43431</v>
      </c>
      <c r="B312" s="10">
        <v>10653</v>
      </c>
      <c r="C312" s="11" t="s">
        <v>3127</v>
      </c>
      <c r="D312" s="12" t="s">
        <v>237</v>
      </c>
      <c r="E312" s="15">
        <v>5000</v>
      </c>
      <c r="F312" s="14">
        <v>9250</v>
      </c>
      <c r="G312" s="12"/>
      <c r="H312" s="17"/>
      <c r="I312" s="16"/>
    </row>
    <row r="313" spans="1:9" s="18" customFormat="1" ht="13.35" customHeight="1" x14ac:dyDescent="0.25">
      <c r="A313" s="9">
        <v>43424</v>
      </c>
      <c r="B313" s="10">
        <v>25648</v>
      </c>
      <c r="C313" s="11" t="s">
        <v>3127</v>
      </c>
      <c r="D313" s="12" t="s">
        <v>2571</v>
      </c>
      <c r="E313" s="15">
        <v>200</v>
      </c>
      <c r="F313" s="14" t="e">
        <f>VLOOKUP(B313,#REF!,7,FALSE)</f>
        <v>#REF!</v>
      </c>
      <c r="G313" s="12"/>
      <c r="H313" s="17"/>
      <c r="I313" s="16"/>
    </row>
    <row r="314" spans="1:9" s="18" customFormat="1" ht="13.35" customHeight="1" x14ac:dyDescent="0.25">
      <c r="A314" s="9">
        <v>43426</v>
      </c>
      <c r="B314" s="10">
        <v>16078</v>
      </c>
      <c r="C314" s="11" t="s">
        <v>3047</v>
      </c>
      <c r="D314" s="12" t="s">
        <v>3688</v>
      </c>
      <c r="E314" s="15">
        <v>2</v>
      </c>
      <c r="F314" s="14"/>
      <c r="G314" s="12" t="s">
        <v>3046</v>
      </c>
      <c r="H314" s="17"/>
      <c r="I314" s="16"/>
    </row>
    <row r="315" spans="1:9" s="18" customFormat="1" ht="13.35" customHeight="1" x14ac:dyDescent="0.25">
      <c r="A315" s="9">
        <v>43431</v>
      </c>
      <c r="B315" s="10">
        <v>13317</v>
      </c>
      <c r="C315" s="11" t="s">
        <v>3140</v>
      </c>
      <c r="D315" s="12" t="s">
        <v>1158</v>
      </c>
      <c r="E315" s="15">
        <v>481.76</v>
      </c>
      <c r="F315" s="14">
        <v>5634.09</v>
      </c>
      <c r="G315" s="12"/>
      <c r="H315" s="17"/>
      <c r="I315" s="16"/>
    </row>
    <row r="316" spans="1:9" s="18" customFormat="1" ht="13.35" customHeight="1" x14ac:dyDescent="0.25">
      <c r="A316" s="9">
        <v>43424</v>
      </c>
      <c r="B316" s="10">
        <v>20603</v>
      </c>
      <c r="C316" s="11" t="s">
        <v>3141</v>
      </c>
      <c r="D316" s="12" t="s">
        <v>1819</v>
      </c>
      <c r="E316" s="15">
        <v>11621.5</v>
      </c>
      <c r="F316" s="14" t="e">
        <f>VLOOKUP(B316,#REF!,7,FALSE)</f>
        <v>#REF!</v>
      </c>
      <c r="G316" s="12"/>
      <c r="H316" s="17"/>
      <c r="I316" s="16"/>
    </row>
    <row r="317" spans="1:9" s="18" customFormat="1" ht="13.35" customHeight="1" x14ac:dyDescent="0.25">
      <c r="A317" s="9">
        <v>43431</v>
      </c>
      <c r="B317" s="10">
        <v>24996</v>
      </c>
      <c r="C317" s="11" t="s">
        <v>3644</v>
      </c>
      <c r="D317" s="12" t="s">
        <v>2420</v>
      </c>
      <c r="E317" s="15">
        <v>4200</v>
      </c>
      <c r="F317" s="14">
        <v>4200</v>
      </c>
      <c r="G317" s="12"/>
      <c r="H317" s="17"/>
      <c r="I317" s="16"/>
    </row>
    <row r="318" spans="1:9" s="18" customFormat="1" ht="13.35" customHeight="1" x14ac:dyDescent="0.25">
      <c r="A318" s="9">
        <v>43424</v>
      </c>
      <c r="B318" s="10">
        <v>25467</v>
      </c>
      <c r="C318" s="11" t="s">
        <v>3141</v>
      </c>
      <c r="D318" s="12" t="s">
        <v>238</v>
      </c>
      <c r="E318" s="15">
        <v>458.24</v>
      </c>
      <c r="F318" s="14" t="e">
        <f>VLOOKUP(B318,#REF!,7,FALSE)</f>
        <v>#REF!</v>
      </c>
      <c r="G318" s="12"/>
      <c r="H318" s="17"/>
      <c r="I318" s="16"/>
    </row>
    <row r="319" spans="1:9" s="18" customFormat="1" ht="13.35" customHeight="1" x14ac:dyDescent="0.25">
      <c r="A319" s="9">
        <v>43431</v>
      </c>
      <c r="B319" s="10">
        <v>25467</v>
      </c>
      <c r="C319" s="11" t="s">
        <v>3141</v>
      </c>
      <c r="D319" s="12" t="s">
        <v>238</v>
      </c>
      <c r="E319" s="15">
        <v>1238.7600000000002</v>
      </c>
      <c r="F319" s="14">
        <v>7467.9800000000005</v>
      </c>
      <c r="G319" s="12"/>
      <c r="H319" s="17"/>
      <c r="I319" s="16"/>
    </row>
    <row r="320" spans="1:9" s="18" customFormat="1" ht="13.35" customHeight="1" x14ac:dyDescent="0.25">
      <c r="A320" s="9">
        <v>43431</v>
      </c>
      <c r="B320" s="10">
        <v>25809</v>
      </c>
      <c r="C320" s="11" t="s">
        <v>3141</v>
      </c>
      <c r="D320" s="12" t="s">
        <v>239</v>
      </c>
      <c r="E320" s="15">
        <v>130409.35</v>
      </c>
      <c r="F320" s="14">
        <v>334576.41000000003</v>
      </c>
      <c r="G320" s="12"/>
      <c r="H320" s="17"/>
      <c r="I320" s="16"/>
    </row>
    <row r="321" spans="1:9" s="18" customFormat="1" ht="13.35" customHeight="1" x14ac:dyDescent="0.25">
      <c r="A321" s="9">
        <v>43424</v>
      </c>
      <c r="B321" s="10">
        <v>11091</v>
      </c>
      <c r="C321" s="11" t="s">
        <v>3141</v>
      </c>
      <c r="D321" s="12" t="s">
        <v>876</v>
      </c>
      <c r="E321" s="15">
        <v>3468.48</v>
      </c>
      <c r="F321" s="14" t="e">
        <f>VLOOKUP(B321,#REF!,7,FALSE)</f>
        <v>#REF!</v>
      </c>
      <c r="G321" s="12" t="s">
        <v>3029</v>
      </c>
      <c r="H321" s="17"/>
      <c r="I321" s="16"/>
    </row>
    <row r="322" spans="1:9" s="18" customFormat="1" ht="13.35" customHeight="1" x14ac:dyDescent="0.25">
      <c r="A322" s="9">
        <v>43431</v>
      </c>
      <c r="B322" s="10">
        <v>11091</v>
      </c>
      <c r="C322" s="11" t="s">
        <v>3141</v>
      </c>
      <c r="D322" s="12" t="s">
        <v>876</v>
      </c>
      <c r="E322" s="15">
        <v>2669.7599999999993</v>
      </c>
      <c r="F322" s="14">
        <v>6138.24</v>
      </c>
      <c r="G322" s="12"/>
      <c r="H322" s="17"/>
      <c r="I322" s="16"/>
    </row>
    <row r="323" spans="1:9" s="18" customFormat="1" ht="13.35" customHeight="1" x14ac:dyDescent="0.25">
      <c r="A323" s="9">
        <v>43424</v>
      </c>
      <c r="B323" s="10">
        <v>10122</v>
      </c>
      <c r="C323" s="11" t="s">
        <v>3140</v>
      </c>
      <c r="D323" s="12" t="s">
        <v>241</v>
      </c>
      <c r="E323" s="15">
        <v>4352.72</v>
      </c>
      <c r="F323" s="14" t="e">
        <f>VLOOKUP(B323,#REF!,7,FALSE)</f>
        <v>#REF!</v>
      </c>
      <c r="G323" s="12"/>
      <c r="H323" s="17"/>
      <c r="I323" s="16"/>
    </row>
    <row r="324" spans="1:9" s="18" customFormat="1" ht="13.35" customHeight="1" x14ac:dyDescent="0.25">
      <c r="A324" s="9">
        <v>43424</v>
      </c>
      <c r="B324" s="10">
        <v>22771</v>
      </c>
      <c r="C324" s="11" t="s">
        <v>3140</v>
      </c>
      <c r="D324" s="12" t="s">
        <v>242</v>
      </c>
      <c r="E324" s="15">
        <v>9488</v>
      </c>
      <c r="F324" s="14" t="e">
        <f>VLOOKUP(B324,#REF!,7,FALSE)</f>
        <v>#REF!</v>
      </c>
      <c r="G324" s="12"/>
      <c r="H324" s="17"/>
      <c r="I324" s="16"/>
    </row>
    <row r="325" spans="1:9" s="18" customFormat="1" ht="13.35" customHeight="1" x14ac:dyDescent="0.25">
      <c r="A325" s="9">
        <v>43431</v>
      </c>
      <c r="B325" s="10">
        <v>22771</v>
      </c>
      <c r="C325" s="11" t="s">
        <v>3140</v>
      </c>
      <c r="D325" s="12" t="s">
        <v>242</v>
      </c>
      <c r="E325" s="15">
        <v>7074.48</v>
      </c>
      <c r="F325" s="14">
        <v>96472.569999999992</v>
      </c>
      <c r="G325" s="12"/>
      <c r="H325" s="17"/>
      <c r="I325" s="16"/>
    </row>
    <row r="326" spans="1:9" s="18" customFormat="1" ht="13.35" customHeight="1" x14ac:dyDescent="0.25">
      <c r="A326" s="9">
        <v>43431</v>
      </c>
      <c r="B326" s="10">
        <v>999002067</v>
      </c>
      <c r="C326" s="11" t="s">
        <v>3135</v>
      </c>
      <c r="D326" s="12" t="s">
        <v>3659</v>
      </c>
      <c r="E326" s="15">
        <v>250</v>
      </c>
      <c r="F326" s="14">
        <v>250</v>
      </c>
      <c r="G326" s="12"/>
      <c r="H326" s="17"/>
      <c r="I326" s="16"/>
    </row>
    <row r="327" spans="1:9" s="18" customFormat="1" ht="13.35" customHeight="1" x14ac:dyDescent="0.25">
      <c r="A327" s="9">
        <v>43431</v>
      </c>
      <c r="B327" s="10">
        <v>999002062</v>
      </c>
      <c r="C327" s="11" t="s">
        <v>3135</v>
      </c>
      <c r="D327" s="12" t="s">
        <v>3654</v>
      </c>
      <c r="E327" s="15">
        <v>50</v>
      </c>
      <c r="F327" s="14">
        <v>50</v>
      </c>
      <c r="G327" s="12"/>
      <c r="H327" s="17"/>
      <c r="I327" s="16"/>
    </row>
    <row r="328" spans="1:9" s="18" customFormat="1" ht="13.35" customHeight="1" x14ac:dyDescent="0.25">
      <c r="A328" s="9">
        <v>43424</v>
      </c>
      <c r="B328" s="10">
        <v>19645</v>
      </c>
      <c r="C328" s="11" t="s">
        <v>3127</v>
      </c>
      <c r="D328" s="12" t="s">
        <v>243</v>
      </c>
      <c r="E328" s="15">
        <v>3592.5</v>
      </c>
      <c r="F328" s="14" t="e">
        <f>VLOOKUP(B328,#REF!,7,FALSE)</f>
        <v>#REF!</v>
      </c>
      <c r="G328" s="12"/>
      <c r="H328" s="17"/>
      <c r="I328" s="16"/>
    </row>
    <row r="329" spans="1:9" s="18" customFormat="1" ht="13.35" customHeight="1" x14ac:dyDescent="0.25">
      <c r="A329" s="9">
        <v>43431</v>
      </c>
      <c r="B329" s="10">
        <v>19645</v>
      </c>
      <c r="C329" s="11" t="s">
        <v>3127</v>
      </c>
      <c r="D329" s="12" t="s">
        <v>243</v>
      </c>
      <c r="E329" s="15">
        <v>1282.5</v>
      </c>
      <c r="F329" s="14">
        <v>13657.5</v>
      </c>
      <c r="G329" s="12"/>
      <c r="H329" s="17"/>
      <c r="I329" s="16"/>
    </row>
    <row r="330" spans="1:9" s="18" customFormat="1" ht="13.35" customHeight="1" x14ac:dyDescent="0.25">
      <c r="A330" s="9">
        <v>43424</v>
      </c>
      <c r="B330" s="10">
        <v>21106</v>
      </c>
      <c r="C330" s="11" t="s">
        <v>3141</v>
      </c>
      <c r="D330" s="12" t="s">
        <v>244</v>
      </c>
      <c r="E330" s="15">
        <v>2.16</v>
      </c>
      <c r="F330" s="14" t="e">
        <f>VLOOKUP(B330,#REF!,7,FALSE)</f>
        <v>#REF!</v>
      </c>
      <c r="G330" s="12"/>
      <c r="H330" s="17"/>
      <c r="I330" s="16"/>
    </row>
    <row r="331" spans="1:9" s="18" customFormat="1" ht="13.35" customHeight="1" x14ac:dyDescent="0.25">
      <c r="A331" s="9">
        <v>43431</v>
      </c>
      <c r="B331" s="10">
        <v>14683</v>
      </c>
      <c r="C331" s="11" t="s">
        <v>3140</v>
      </c>
      <c r="D331" s="12" t="s">
        <v>1411</v>
      </c>
      <c r="E331" s="15">
        <v>34112.400000000001</v>
      </c>
      <c r="F331" s="14">
        <v>34112.400000000001</v>
      </c>
      <c r="G331" s="12"/>
      <c r="H331" s="17"/>
      <c r="I331" s="16"/>
    </row>
    <row r="332" spans="1:9" s="18" customFormat="1" ht="13.35" customHeight="1" x14ac:dyDescent="0.25">
      <c r="A332" s="9">
        <v>43424</v>
      </c>
      <c r="B332" s="10">
        <v>14787</v>
      </c>
      <c r="C332" s="11" t="s">
        <v>3127</v>
      </c>
      <c r="D332" s="12" t="s">
        <v>248</v>
      </c>
      <c r="E332" s="15">
        <v>400</v>
      </c>
      <c r="F332" s="14" t="e">
        <f>VLOOKUP(B332,#REF!,7,FALSE)</f>
        <v>#REF!</v>
      </c>
      <c r="G332" s="12"/>
      <c r="H332" s="17"/>
      <c r="I332" s="16"/>
    </row>
    <row r="333" spans="1:9" s="18" customFormat="1" ht="13.35" customHeight="1" x14ac:dyDescent="0.25">
      <c r="A333" s="9">
        <v>43431</v>
      </c>
      <c r="B333" s="10">
        <v>14787</v>
      </c>
      <c r="C333" s="11" t="s">
        <v>3127</v>
      </c>
      <c r="D333" s="12" t="s">
        <v>248</v>
      </c>
      <c r="E333" s="15">
        <v>4000</v>
      </c>
      <c r="F333" s="14">
        <v>30612.5</v>
      </c>
      <c r="G333" s="12"/>
      <c r="H333" s="17"/>
      <c r="I333" s="16"/>
    </row>
    <row r="334" spans="1:9" s="18" customFormat="1" ht="13.35" customHeight="1" x14ac:dyDescent="0.25">
      <c r="A334" s="9">
        <v>43424</v>
      </c>
      <c r="B334" s="10">
        <v>14686</v>
      </c>
      <c r="C334" s="11" t="s">
        <v>3141</v>
      </c>
      <c r="D334" s="12" t="s">
        <v>249</v>
      </c>
      <c r="E334" s="15">
        <v>154</v>
      </c>
      <c r="F334" s="14" t="e">
        <f>VLOOKUP(B334,#REF!,7,FALSE)</f>
        <v>#REF!</v>
      </c>
      <c r="G334" s="12"/>
      <c r="H334" s="17"/>
      <c r="I334" s="16"/>
    </row>
    <row r="335" spans="1:9" s="18" customFormat="1" ht="13.35" customHeight="1" x14ac:dyDescent="0.25">
      <c r="A335" s="9">
        <v>43431</v>
      </c>
      <c r="B335" s="10">
        <v>14686</v>
      </c>
      <c r="C335" s="11" t="s">
        <v>3141</v>
      </c>
      <c r="D335" s="12" t="s">
        <v>249</v>
      </c>
      <c r="E335" s="15">
        <v>105</v>
      </c>
      <c r="F335" s="14">
        <v>12359.5</v>
      </c>
      <c r="G335" s="12"/>
      <c r="H335" s="17"/>
      <c r="I335" s="16"/>
    </row>
    <row r="336" spans="1:9" s="18" customFormat="1" ht="13.35" customHeight="1" x14ac:dyDescent="0.25">
      <c r="A336" s="9">
        <v>43424</v>
      </c>
      <c r="B336" s="10">
        <v>21595</v>
      </c>
      <c r="C336" s="11" t="s">
        <v>3141</v>
      </c>
      <c r="D336" s="12" t="s">
        <v>250</v>
      </c>
      <c r="E336" s="15">
        <v>3260.4700000000003</v>
      </c>
      <c r="F336" s="14" t="e">
        <f>VLOOKUP(B336,#REF!,7,FALSE)</f>
        <v>#REF!</v>
      </c>
      <c r="G336" s="12"/>
      <c r="H336" s="17"/>
      <c r="I336" s="16"/>
    </row>
    <row r="337" spans="1:9" s="18" customFormat="1" ht="13.35" customHeight="1" x14ac:dyDescent="0.25">
      <c r="A337" s="9">
        <v>43423</v>
      </c>
      <c r="B337" s="10">
        <v>16078</v>
      </c>
      <c r="C337" s="11" t="s">
        <v>3047</v>
      </c>
      <c r="D337" s="12" t="s">
        <v>3285</v>
      </c>
      <c r="E337" s="15">
        <v>475</v>
      </c>
      <c r="F337" s="14"/>
      <c r="G337" s="12" t="s">
        <v>3046</v>
      </c>
      <c r="H337" s="17"/>
      <c r="I337" s="16"/>
    </row>
    <row r="338" spans="1:9" s="18" customFormat="1" ht="13.35" customHeight="1" x14ac:dyDescent="0.25">
      <c r="A338" s="9">
        <v>43424</v>
      </c>
      <c r="B338" s="10">
        <v>22708</v>
      </c>
      <c r="C338" s="11" t="s">
        <v>3127</v>
      </c>
      <c r="D338" s="12" t="s">
        <v>252</v>
      </c>
      <c r="E338" s="15">
        <v>4300</v>
      </c>
      <c r="F338" s="14" t="e">
        <f>VLOOKUP(B338,#REF!,7,FALSE)</f>
        <v>#REF!</v>
      </c>
      <c r="G338" s="12"/>
      <c r="H338" s="17"/>
      <c r="I338" s="16"/>
    </row>
    <row r="339" spans="1:9" s="18" customFormat="1" ht="13.35" customHeight="1" x14ac:dyDescent="0.25">
      <c r="A339" s="9">
        <v>43431</v>
      </c>
      <c r="B339" s="10">
        <v>24889</v>
      </c>
      <c r="C339" s="11" t="s">
        <v>3141</v>
      </c>
      <c r="D339" s="12" t="s">
        <v>2401</v>
      </c>
      <c r="E339" s="15">
        <v>14.17</v>
      </c>
      <c r="F339" s="14">
        <v>14.17</v>
      </c>
      <c r="G339" s="12"/>
      <c r="H339" s="17"/>
      <c r="I339" s="16"/>
    </row>
    <row r="340" spans="1:9" s="18" customFormat="1" ht="13.35" customHeight="1" x14ac:dyDescent="0.25">
      <c r="A340" s="9">
        <v>43431</v>
      </c>
      <c r="B340" s="10">
        <v>12048</v>
      </c>
      <c r="C340" s="11" t="s">
        <v>3128</v>
      </c>
      <c r="D340" s="12" t="s">
        <v>1001</v>
      </c>
      <c r="E340" s="15">
        <v>192.46</v>
      </c>
      <c r="F340" s="14">
        <v>192.46</v>
      </c>
      <c r="G340" s="12"/>
      <c r="H340" s="17"/>
      <c r="I340" s="16"/>
    </row>
    <row r="341" spans="1:9" s="18" customFormat="1" ht="13.35" customHeight="1" x14ac:dyDescent="0.25">
      <c r="A341" s="9">
        <v>43431</v>
      </c>
      <c r="B341" s="10">
        <v>18790</v>
      </c>
      <c r="C341" s="11" t="s">
        <v>3127</v>
      </c>
      <c r="D341" s="12" t="s">
        <v>253</v>
      </c>
      <c r="E341" s="15">
        <v>2212.5</v>
      </c>
      <c r="F341" s="14">
        <v>2212.5</v>
      </c>
      <c r="G341" s="12"/>
      <c r="H341" s="17"/>
      <c r="I341" s="16"/>
    </row>
    <row r="342" spans="1:9" s="18" customFormat="1" ht="13.35" customHeight="1" x14ac:dyDescent="0.25">
      <c r="A342" s="9">
        <v>43431</v>
      </c>
      <c r="B342" s="10">
        <v>12054</v>
      </c>
      <c r="C342" s="11" t="s">
        <v>3127</v>
      </c>
      <c r="D342" s="12" t="s">
        <v>254</v>
      </c>
      <c r="E342" s="15">
        <v>200</v>
      </c>
      <c r="F342" s="14">
        <v>2400</v>
      </c>
      <c r="G342" s="12"/>
      <c r="H342" s="17"/>
      <c r="I342" s="16"/>
    </row>
    <row r="343" spans="1:9" s="18" customFormat="1" ht="13.35" customHeight="1" x14ac:dyDescent="0.25">
      <c r="A343" s="9">
        <v>43424</v>
      </c>
      <c r="B343" s="10">
        <v>10903</v>
      </c>
      <c r="C343" s="11" t="s">
        <v>3140</v>
      </c>
      <c r="D343" s="12" t="s">
        <v>255</v>
      </c>
      <c r="E343" s="15">
        <v>1213.1500000000001</v>
      </c>
      <c r="F343" s="14" t="e">
        <f>VLOOKUP(B343,#REF!,7,FALSE)</f>
        <v>#REF!</v>
      </c>
      <c r="G343" s="12"/>
      <c r="H343" s="17"/>
      <c r="I343" s="16"/>
    </row>
    <row r="344" spans="1:9" s="18" customFormat="1" ht="13.35" customHeight="1" x14ac:dyDescent="0.25">
      <c r="A344" s="9">
        <v>43431</v>
      </c>
      <c r="B344" s="10">
        <v>10903</v>
      </c>
      <c r="C344" s="11" t="s">
        <v>3140</v>
      </c>
      <c r="D344" s="12" t="s">
        <v>255</v>
      </c>
      <c r="E344" s="15">
        <v>2211.88</v>
      </c>
      <c r="F344" s="14">
        <v>33032.299999999996</v>
      </c>
      <c r="G344" s="12"/>
      <c r="H344" s="17"/>
      <c r="I344" s="16"/>
    </row>
    <row r="345" spans="1:9" s="18" customFormat="1" ht="13.35" customHeight="1" x14ac:dyDescent="0.25">
      <c r="A345" s="9">
        <v>43424</v>
      </c>
      <c r="B345" s="10">
        <v>27276</v>
      </c>
      <c r="C345" s="11" t="s">
        <v>3140</v>
      </c>
      <c r="D345" s="12" t="s">
        <v>3299</v>
      </c>
      <c r="E345" s="15">
        <v>1500</v>
      </c>
      <c r="F345" s="14" t="e">
        <f>VLOOKUP(B345,#REF!,7,FALSE)</f>
        <v>#REF!</v>
      </c>
      <c r="G345" s="12" t="s">
        <v>3029</v>
      </c>
      <c r="H345" s="17"/>
      <c r="I345" s="16"/>
    </row>
    <row r="346" spans="1:9" s="18" customFormat="1" ht="13.35" customHeight="1" x14ac:dyDescent="0.25">
      <c r="A346" s="9">
        <v>43424</v>
      </c>
      <c r="B346" s="10">
        <v>10205</v>
      </c>
      <c r="C346" s="11" t="s">
        <v>3140</v>
      </c>
      <c r="D346" s="12" t="s">
        <v>762</v>
      </c>
      <c r="E346" s="15">
        <v>1715.6</v>
      </c>
      <c r="F346" s="14" t="e">
        <f>VLOOKUP(B346,#REF!,7,FALSE)</f>
        <v>#REF!</v>
      </c>
      <c r="G346" s="12"/>
      <c r="H346" s="17"/>
      <c r="I346" s="16"/>
    </row>
    <row r="347" spans="1:9" s="18" customFormat="1" ht="13.35" customHeight="1" x14ac:dyDescent="0.25">
      <c r="A347" s="9">
        <v>43431</v>
      </c>
      <c r="B347" s="10">
        <v>10205</v>
      </c>
      <c r="C347" s="11" t="s">
        <v>3140</v>
      </c>
      <c r="D347" s="12" t="s">
        <v>762</v>
      </c>
      <c r="E347" s="15">
        <v>4635.42</v>
      </c>
      <c r="F347" s="14">
        <v>14366.93</v>
      </c>
      <c r="G347" s="12"/>
      <c r="H347" s="17"/>
      <c r="I347" s="16"/>
    </row>
    <row r="348" spans="1:9" s="18" customFormat="1" ht="13.35" customHeight="1" x14ac:dyDescent="0.25">
      <c r="A348" s="9">
        <v>43424</v>
      </c>
      <c r="B348" s="10">
        <v>20456</v>
      </c>
      <c r="C348" s="11" t="s">
        <v>3141</v>
      </c>
      <c r="D348" s="12" t="s">
        <v>258</v>
      </c>
      <c r="E348" s="15">
        <v>10062.6</v>
      </c>
      <c r="F348" s="14" t="e">
        <f>VLOOKUP(B348,#REF!,7,FALSE)</f>
        <v>#REF!</v>
      </c>
      <c r="G348" s="12" t="s">
        <v>3029</v>
      </c>
      <c r="H348" s="17"/>
      <c r="I348" s="16"/>
    </row>
    <row r="349" spans="1:9" s="18" customFormat="1" ht="13.35" customHeight="1" x14ac:dyDescent="0.25">
      <c r="A349" s="9">
        <v>43431</v>
      </c>
      <c r="B349" s="10">
        <v>14755</v>
      </c>
      <c r="C349" s="11" t="s">
        <v>3644</v>
      </c>
      <c r="D349" s="12" t="s">
        <v>259</v>
      </c>
      <c r="E349" s="15">
        <v>3075</v>
      </c>
      <c r="F349" s="14">
        <v>5215</v>
      </c>
      <c r="G349" s="12"/>
      <c r="H349" s="17"/>
      <c r="I349" s="16"/>
    </row>
    <row r="350" spans="1:9" s="18" customFormat="1" ht="13.35" customHeight="1" x14ac:dyDescent="0.25">
      <c r="A350" s="9">
        <v>43424</v>
      </c>
      <c r="B350" s="10">
        <v>10043</v>
      </c>
      <c r="C350" s="11" t="s">
        <v>3140</v>
      </c>
      <c r="D350" s="12" t="s">
        <v>260</v>
      </c>
      <c r="E350" s="15">
        <v>474.58000000000004</v>
      </c>
      <c r="F350" s="14" t="e">
        <f>VLOOKUP(B350,#REF!,7,FALSE)</f>
        <v>#REF!</v>
      </c>
      <c r="G350" s="12" t="s">
        <v>3029</v>
      </c>
      <c r="H350" s="17"/>
      <c r="I350" s="16"/>
    </row>
    <row r="351" spans="1:9" s="18" customFormat="1" ht="13.35" customHeight="1" x14ac:dyDescent="0.25">
      <c r="A351" s="9">
        <v>43431</v>
      </c>
      <c r="B351" s="10">
        <v>10043</v>
      </c>
      <c r="C351" s="11" t="s">
        <v>3140</v>
      </c>
      <c r="D351" s="12" t="s">
        <v>260</v>
      </c>
      <c r="E351" s="15">
        <v>150</v>
      </c>
      <c r="F351" s="14">
        <v>3670.82</v>
      </c>
      <c r="G351" s="12"/>
      <c r="H351" s="17"/>
      <c r="I351" s="16"/>
    </row>
    <row r="352" spans="1:9" s="18" customFormat="1" ht="13.35" customHeight="1" x14ac:dyDescent="0.25">
      <c r="A352" s="9">
        <v>43424</v>
      </c>
      <c r="B352" s="10">
        <v>18751</v>
      </c>
      <c r="C352" s="11" t="s">
        <v>3140</v>
      </c>
      <c r="D352" s="12" t="s">
        <v>1674</v>
      </c>
      <c r="E352" s="15">
        <v>29.46</v>
      </c>
      <c r="F352" s="14" t="e">
        <f>VLOOKUP(B352,#REF!,7,FALSE)</f>
        <v>#REF!</v>
      </c>
      <c r="G352" s="12"/>
      <c r="H352" s="17"/>
      <c r="I352" s="16"/>
    </row>
    <row r="353" spans="1:9" s="18" customFormat="1" ht="13.35" customHeight="1" x14ac:dyDescent="0.25">
      <c r="A353" s="9">
        <v>43424</v>
      </c>
      <c r="B353" s="10">
        <v>13692</v>
      </c>
      <c r="C353" s="11" t="s">
        <v>3140</v>
      </c>
      <c r="D353" s="12" t="s">
        <v>263</v>
      </c>
      <c r="E353" s="15">
        <v>98.9</v>
      </c>
      <c r="F353" s="14" t="e">
        <f>VLOOKUP(B353,#REF!,7,FALSE)</f>
        <v>#REF!</v>
      </c>
      <c r="G353" s="12"/>
      <c r="H353" s="17"/>
      <c r="I353" s="16"/>
    </row>
    <row r="354" spans="1:9" s="18" customFormat="1" ht="13.35" customHeight="1" x14ac:dyDescent="0.25">
      <c r="A354" s="9">
        <v>43416</v>
      </c>
      <c r="B354" s="10">
        <v>16078</v>
      </c>
      <c r="C354" s="11" t="s">
        <v>3047</v>
      </c>
      <c r="D354" s="12" t="s">
        <v>3592</v>
      </c>
      <c r="E354" s="15">
        <v>475</v>
      </c>
      <c r="F354" s="14"/>
      <c r="G354" s="12" t="s">
        <v>3046</v>
      </c>
      <c r="H354" s="17"/>
      <c r="I354" s="16"/>
    </row>
    <row r="355" spans="1:9" s="18" customFormat="1" ht="13.35" customHeight="1" x14ac:dyDescent="0.25">
      <c r="A355" s="9">
        <v>43431</v>
      </c>
      <c r="B355" s="10">
        <v>25735</v>
      </c>
      <c r="C355" s="11" t="s">
        <v>3644</v>
      </c>
      <c r="D355" s="12" t="s">
        <v>2592</v>
      </c>
      <c r="E355" s="15">
        <v>295.10000000000002</v>
      </c>
      <c r="F355" s="14">
        <v>6541.2000000000007</v>
      </c>
      <c r="G355" s="12"/>
      <c r="H355" s="17"/>
      <c r="I355" s="16"/>
    </row>
    <row r="356" spans="1:9" s="18" customFormat="1" ht="13.35" customHeight="1" x14ac:dyDescent="0.25">
      <c r="A356" s="9">
        <v>43431</v>
      </c>
      <c r="B356" s="10">
        <v>24959</v>
      </c>
      <c r="C356" s="11" t="s">
        <v>3644</v>
      </c>
      <c r="D356" s="12" t="s">
        <v>2412</v>
      </c>
      <c r="E356" s="15">
        <v>46.73</v>
      </c>
      <c r="F356" s="14">
        <v>1171.32</v>
      </c>
      <c r="G356" s="12"/>
      <c r="H356" s="17"/>
      <c r="I356" s="16"/>
    </row>
    <row r="357" spans="1:9" s="18" customFormat="1" ht="13.35" customHeight="1" x14ac:dyDescent="0.25">
      <c r="A357" s="9">
        <v>43431</v>
      </c>
      <c r="B357" s="10">
        <v>13362</v>
      </c>
      <c r="C357" s="11" t="s">
        <v>3140</v>
      </c>
      <c r="D357" s="12" t="s">
        <v>265</v>
      </c>
      <c r="E357" s="15">
        <v>1263.01</v>
      </c>
      <c r="F357" s="14">
        <v>76722.289999999994</v>
      </c>
      <c r="G357" s="12"/>
      <c r="H357" s="17"/>
      <c r="I357" s="16"/>
    </row>
    <row r="358" spans="1:9" s="18" customFormat="1" ht="13.35" customHeight="1" x14ac:dyDescent="0.25">
      <c r="A358" s="9">
        <v>43424</v>
      </c>
      <c r="B358" s="10">
        <v>14636</v>
      </c>
      <c r="C358" s="11" t="s">
        <v>3140</v>
      </c>
      <c r="D358" s="12" t="s">
        <v>266</v>
      </c>
      <c r="E358" s="15">
        <v>1113.3900000000001</v>
      </c>
      <c r="F358" s="14" t="e">
        <f>VLOOKUP(B358,#REF!,7,FALSE)</f>
        <v>#REF!</v>
      </c>
      <c r="G358" s="12"/>
      <c r="H358" s="17"/>
      <c r="I358" s="16"/>
    </row>
    <row r="359" spans="1:9" s="18" customFormat="1" ht="13.35" customHeight="1" x14ac:dyDescent="0.25">
      <c r="A359" s="9">
        <v>43426</v>
      </c>
      <c r="B359" s="10">
        <v>16078</v>
      </c>
      <c r="C359" s="11" t="s">
        <v>3047</v>
      </c>
      <c r="D359" s="12" t="s">
        <v>3685</v>
      </c>
      <c r="E359" s="15">
        <v>5</v>
      </c>
      <c r="F359" s="14"/>
      <c r="G359" s="12" t="s">
        <v>3046</v>
      </c>
      <c r="H359" s="17"/>
      <c r="I359" s="16"/>
    </row>
    <row r="360" spans="1:9" s="18" customFormat="1" ht="13.35" customHeight="1" x14ac:dyDescent="0.25">
      <c r="A360" s="9">
        <v>43431</v>
      </c>
      <c r="B360" s="10">
        <v>12546</v>
      </c>
      <c r="C360" s="11" t="s">
        <v>3128</v>
      </c>
      <c r="D360" s="12" t="s">
        <v>1068</v>
      </c>
      <c r="E360" s="15">
        <v>81.209999999999994</v>
      </c>
      <c r="F360" s="14">
        <v>335.4</v>
      </c>
      <c r="G360" s="12"/>
      <c r="H360" s="17"/>
      <c r="I360" s="16"/>
    </row>
    <row r="361" spans="1:9" s="18" customFormat="1" ht="13.35" customHeight="1" x14ac:dyDescent="0.25">
      <c r="A361" s="9">
        <v>43424</v>
      </c>
      <c r="B361" s="10">
        <v>27207</v>
      </c>
      <c r="C361" s="11" t="s">
        <v>3140</v>
      </c>
      <c r="D361" s="12" t="s">
        <v>2972</v>
      </c>
      <c r="E361" s="15">
        <v>44862</v>
      </c>
      <c r="F361" s="14" t="e">
        <f>VLOOKUP(B361,#REF!,7,FALSE)</f>
        <v>#REF!</v>
      </c>
      <c r="G361" s="12" t="s">
        <v>3029</v>
      </c>
      <c r="H361" s="17"/>
      <c r="I361" s="16"/>
    </row>
    <row r="362" spans="1:9" s="18" customFormat="1" ht="13.35" customHeight="1" x14ac:dyDescent="0.25">
      <c r="A362" s="9">
        <v>43431</v>
      </c>
      <c r="B362" s="10">
        <v>24281</v>
      </c>
      <c r="C362" s="11" t="s">
        <v>3140</v>
      </c>
      <c r="D362" s="12" t="s">
        <v>2309</v>
      </c>
      <c r="E362" s="15">
        <v>39478.800000000003</v>
      </c>
      <c r="F362" s="14">
        <v>124981.85</v>
      </c>
      <c r="G362" s="12"/>
      <c r="H362" s="17"/>
      <c r="I362" s="16"/>
    </row>
    <row r="363" spans="1:9" s="18" customFormat="1" ht="13.35" customHeight="1" x14ac:dyDescent="0.25">
      <c r="A363" s="9">
        <v>43431</v>
      </c>
      <c r="B363" s="10">
        <v>19607</v>
      </c>
      <c r="C363" s="11" t="s">
        <v>3140</v>
      </c>
      <c r="D363" s="12" t="s">
        <v>269</v>
      </c>
      <c r="E363" s="15">
        <v>27823.35</v>
      </c>
      <c r="F363" s="14">
        <v>64954.26</v>
      </c>
      <c r="G363" s="12"/>
      <c r="H363" s="17"/>
      <c r="I363" s="16"/>
    </row>
    <row r="364" spans="1:9" s="18" customFormat="1" ht="13.35" customHeight="1" x14ac:dyDescent="0.25">
      <c r="A364" s="9">
        <v>43424</v>
      </c>
      <c r="B364" s="10">
        <v>18221</v>
      </c>
      <c r="C364" s="11" t="s">
        <v>3643</v>
      </c>
      <c r="D364" s="12" t="s">
        <v>270</v>
      </c>
      <c r="E364" s="15">
        <v>197.5</v>
      </c>
      <c r="F364" s="14" t="e">
        <f>VLOOKUP(B364,#REF!,7,FALSE)</f>
        <v>#REF!</v>
      </c>
      <c r="G364" s="12"/>
      <c r="H364" s="17"/>
      <c r="I364" s="16"/>
    </row>
    <row r="365" spans="1:9" s="18" customFormat="1" ht="13.35" customHeight="1" x14ac:dyDescent="0.25">
      <c r="A365" s="9">
        <v>43424</v>
      </c>
      <c r="B365" s="10">
        <v>27313</v>
      </c>
      <c r="C365" s="11" t="s">
        <v>3140</v>
      </c>
      <c r="D365" s="12" t="s">
        <v>3452</v>
      </c>
      <c r="E365" s="15">
        <v>10000</v>
      </c>
      <c r="F365" s="14" t="e">
        <f>VLOOKUP(B365,#REF!,7,FALSE)</f>
        <v>#REF!</v>
      </c>
      <c r="G365" s="12" t="s">
        <v>3029</v>
      </c>
      <c r="H365" s="17"/>
      <c r="I365" s="16"/>
    </row>
    <row r="366" spans="1:9" s="18" customFormat="1" ht="13.35" customHeight="1" x14ac:dyDescent="0.25">
      <c r="A366" s="9">
        <v>43431</v>
      </c>
      <c r="B366" s="10">
        <v>19040</v>
      </c>
      <c r="C366" s="11" t="s">
        <v>3127</v>
      </c>
      <c r="D366" s="12" t="s">
        <v>1691</v>
      </c>
      <c r="E366" s="15">
        <v>1400</v>
      </c>
      <c r="F366" s="14">
        <v>10243.75</v>
      </c>
      <c r="G366" s="12"/>
      <c r="H366" s="17"/>
      <c r="I366" s="16"/>
    </row>
    <row r="367" spans="1:9" s="18" customFormat="1" ht="13.35" customHeight="1" x14ac:dyDescent="0.25">
      <c r="A367" s="9">
        <v>43424</v>
      </c>
      <c r="B367" s="10">
        <v>13364</v>
      </c>
      <c r="C367" s="11" t="s">
        <v>3644</v>
      </c>
      <c r="D367" s="12" t="s">
        <v>272</v>
      </c>
      <c r="E367" s="15">
        <v>1884</v>
      </c>
      <c r="F367" s="14" t="e">
        <f>VLOOKUP(B367,#REF!,7,FALSE)</f>
        <v>#REF!</v>
      </c>
      <c r="G367" s="12" t="s">
        <v>3029</v>
      </c>
      <c r="H367" s="17"/>
      <c r="I367" s="16"/>
    </row>
    <row r="368" spans="1:9" s="18" customFormat="1" ht="13.35" customHeight="1" x14ac:dyDescent="0.25">
      <c r="A368" s="9">
        <v>43424</v>
      </c>
      <c r="B368" s="10">
        <v>13890</v>
      </c>
      <c r="C368" s="11" t="s">
        <v>3129</v>
      </c>
      <c r="D368" s="12" t="s">
        <v>3147</v>
      </c>
      <c r="E368" s="15">
        <v>359019.14</v>
      </c>
      <c r="F368" s="14"/>
      <c r="G368" s="12" t="s">
        <v>3029</v>
      </c>
      <c r="H368" s="17"/>
      <c r="I368" s="16"/>
    </row>
    <row r="369" spans="1:9" s="19" customFormat="1" ht="13.35" customHeight="1" x14ac:dyDescent="0.25">
      <c r="A369" s="9">
        <v>43419</v>
      </c>
      <c r="B369" s="10">
        <v>16078</v>
      </c>
      <c r="C369" s="11" t="s">
        <v>3047</v>
      </c>
      <c r="D369" s="12" t="s">
        <v>3336</v>
      </c>
      <c r="E369" s="15">
        <v>225</v>
      </c>
      <c r="F369" s="14"/>
      <c r="G369" s="12" t="s">
        <v>3046</v>
      </c>
      <c r="H369" s="64"/>
      <c r="I369" s="20"/>
    </row>
    <row r="370" spans="1:9" s="18" customFormat="1" ht="13.35" customHeight="1" x14ac:dyDescent="0.25">
      <c r="A370" s="9">
        <v>43419</v>
      </c>
      <c r="B370" s="10">
        <v>16078</v>
      </c>
      <c r="C370" s="11" t="s">
        <v>3047</v>
      </c>
      <c r="D370" s="12" t="s">
        <v>3039</v>
      </c>
      <c r="E370" s="15">
        <v>75</v>
      </c>
      <c r="F370" s="14"/>
      <c r="G370" s="12" t="s">
        <v>3046</v>
      </c>
      <c r="H370" s="17"/>
      <c r="I370" s="16"/>
    </row>
    <row r="371" spans="1:9" s="18" customFormat="1" ht="13.35" customHeight="1" x14ac:dyDescent="0.25">
      <c r="A371" s="9">
        <v>43426</v>
      </c>
      <c r="B371" s="10">
        <v>16078</v>
      </c>
      <c r="C371" s="11" t="s">
        <v>3047</v>
      </c>
      <c r="D371" s="12" t="s">
        <v>3420</v>
      </c>
      <c r="E371" s="15">
        <v>150</v>
      </c>
      <c r="F371" s="14"/>
      <c r="G371" s="12" t="s">
        <v>3046</v>
      </c>
      <c r="H371" s="17"/>
      <c r="I371" s="16"/>
    </row>
    <row r="372" spans="1:9" s="18" customFormat="1" ht="13.35" customHeight="1" x14ac:dyDescent="0.25">
      <c r="A372" s="9">
        <v>43424</v>
      </c>
      <c r="B372" s="10">
        <v>13890</v>
      </c>
      <c r="C372" s="11" t="s">
        <v>3141</v>
      </c>
      <c r="D372" s="12" t="s">
        <v>273</v>
      </c>
      <c r="E372" s="15">
        <v>3784.12</v>
      </c>
      <c r="F372" s="14" t="e">
        <f>VLOOKUP(B372,#REF!,7,FALSE)</f>
        <v>#REF!</v>
      </c>
      <c r="G372" s="12" t="s">
        <v>3029</v>
      </c>
      <c r="H372" s="17"/>
      <c r="I372" s="16"/>
    </row>
    <row r="373" spans="1:9" s="18" customFormat="1" ht="13.35" customHeight="1" x14ac:dyDescent="0.25">
      <c r="A373" s="9">
        <v>43431</v>
      </c>
      <c r="B373" s="10">
        <v>13890</v>
      </c>
      <c r="C373" s="11" t="s">
        <v>3141</v>
      </c>
      <c r="D373" s="12" t="s">
        <v>273</v>
      </c>
      <c r="E373" s="15">
        <v>792</v>
      </c>
      <c r="F373" s="14">
        <v>1101134.8400000001</v>
      </c>
      <c r="G373" s="12"/>
      <c r="H373" s="17"/>
      <c r="I373" s="16"/>
    </row>
    <row r="374" spans="1:9" s="18" customFormat="1" ht="13.35" customHeight="1" x14ac:dyDescent="0.25">
      <c r="A374" s="9">
        <v>43425</v>
      </c>
      <c r="B374" s="10">
        <v>21865</v>
      </c>
      <c r="C374" s="11" t="s">
        <v>3073</v>
      </c>
      <c r="D374" s="12" t="s">
        <v>275</v>
      </c>
      <c r="E374" s="15">
        <v>244.13</v>
      </c>
      <c r="F374" s="14" t="e">
        <f>VLOOKUP(B374,#REF!,7,FALSE)</f>
        <v>#REF!</v>
      </c>
      <c r="G374" s="12" t="s">
        <v>3072</v>
      </c>
      <c r="H374" s="17"/>
      <c r="I374" s="16"/>
    </row>
    <row r="375" spans="1:9" s="18" customFormat="1" ht="13.35" customHeight="1" x14ac:dyDescent="0.25">
      <c r="A375" s="9">
        <v>43431</v>
      </c>
      <c r="B375" s="10">
        <v>10657</v>
      </c>
      <c r="C375" s="11" t="s">
        <v>3128</v>
      </c>
      <c r="D375" s="12" t="s">
        <v>815</v>
      </c>
      <c r="E375" s="15">
        <v>44.77</v>
      </c>
      <c r="F375" s="14">
        <v>44.77</v>
      </c>
      <c r="G375" s="12"/>
      <c r="H375" s="17"/>
      <c r="I375" s="16"/>
    </row>
    <row r="376" spans="1:9" s="18" customFormat="1" ht="13.35" customHeight="1" x14ac:dyDescent="0.25">
      <c r="A376" s="9">
        <v>43431</v>
      </c>
      <c r="B376" s="10">
        <v>999002070</v>
      </c>
      <c r="C376" s="11" t="s">
        <v>3135</v>
      </c>
      <c r="D376" s="12" t="s">
        <v>3698</v>
      </c>
      <c r="E376" s="15">
        <v>500</v>
      </c>
      <c r="F376" s="14">
        <v>500</v>
      </c>
      <c r="G376" s="12"/>
      <c r="H376" s="17"/>
      <c r="I376" s="16"/>
    </row>
    <row r="377" spans="1:9" s="18" customFormat="1" ht="13.35" customHeight="1" x14ac:dyDescent="0.25">
      <c r="A377" s="9">
        <v>43425</v>
      </c>
      <c r="B377" s="10">
        <v>16008</v>
      </c>
      <c r="C377" s="11" t="s">
        <v>3073</v>
      </c>
      <c r="D377" s="12" t="s">
        <v>279</v>
      </c>
      <c r="E377" s="15">
        <v>2334.7600000000002</v>
      </c>
      <c r="F377" s="14" t="e">
        <f>VLOOKUP(B377,#REF!,7,FALSE)</f>
        <v>#REF!</v>
      </c>
      <c r="G377" s="12" t="s">
        <v>3072</v>
      </c>
      <c r="H377" s="17"/>
      <c r="I377" s="16"/>
    </row>
    <row r="378" spans="1:9" s="18" customFormat="1" ht="13.35" customHeight="1" x14ac:dyDescent="0.25">
      <c r="A378" s="9">
        <v>43424</v>
      </c>
      <c r="B378" s="10">
        <v>14112</v>
      </c>
      <c r="C378" s="11" t="s">
        <v>3140</v>
      </c>
      <c r="D378" s="12" t="s">
        <v>281</v>
      </c>
      <c r="E378" s="15">
        <v>29.36</v>
      </c>
      <c r="F378" s="14" t="e">
        <f>VLOOKUP(B378,#REF!,7,FALSE)</f>
        <v>#REF!</v>
      </c>
      <c r="G378" s="12"/>
      <c r="H378" s="17"/>
      <c r="I378" s="16"/>
    </row>
    <row r="379" spans="1:9" s="18" customFormat="1" ht="13.35" customHeight="1" x14ac:dyDescent="0.25">
      <c r="A379" s="9">
        <v>43431</v>
      </c>
      <c r="B379" s="10">
        <v>14901</v>
      </c>
      <c r="C379" s="11" t="s">
        <v>3644</v>
      </c>
      <c r="D379" s="12" t="s">
        <v>3468</v>
      </c>
      <c r="E379" s="15">
        <v>46.73</v>
      </c>
      <c r="F379" s="14">
        <v>93.46</v>
      </c>
      <c r="G379" s="12"/>
      <c r="H379" s="17"/>
      <c r="I379" s="16"/>
    </row>
    <row r="380" spans="1:9" s="18" customFormat="1" ht="13.35" customHeight="1" x14ac:dyDescent="0.25">
      <c r="A380" s="9">
        <v>43431</v>
      </c>
      <c r="B380" s="10">
        <v>23212</v>
      </c>
      <c r="C380" s="11" t="s">
        <v>3140</v>
      </c>
      <c r="D380" s="12" t="s">
        <v>2116</v>
      </c>
      <c r="E380" s="15">
        <v>604.51</v>
      </c>
      <c r="F380" s="14">
        <v>1865.23</v>
      </c>
      <c r="G380" s="12"/>
      <c r="H380" s="17"/>
      <c r="I380" s="16"/>
    </row>
    <row r="381" spans="1:9" s="18" customFormat="1" ht="13.35" customHeight="1" x14ac:dyDescent="0.25">
      <c r="A381" s="9">
        <v>43424</v>
      </c>
      <c r="B381" s="10">
        <v>27219</v>
      </c>
      <c r="C381" s="11" t="s">
        <v>3710</v>
      </c>
      <c r="D381" s="12" t="s">
        <v>2978</v>
      </c>
      <c r="E381" s="15">
        <v>170</v>
      </c>
      <c r="F381" s="14" t="e">
        <f>VLOOKUP(B381,#REF!,7,FALSE)</f>
        <v>#REF!</v>
      </c>
      <c r="G381" s="12" t="s">
        <v>3029</v>
      </c>
      <c r="H381" s="17"/>
      <c r="I381" s="16"/>
    </row>
    <row r="382" spans="1:9" s="18" customFormat="1" ht="13.35" customHeight="1" x14ac:dyDescent="0.25">
      <c r="A382" s="9">
        <v>43431</v>
      </c>
      <c r="B382" s="10">
        <v>27219</v>
      </c>
      <c r="C382" s="11" t="s">
        <v>3710</v>
      </c>
      <c r="D382" s="12" t="s">
        <v>2978</v>
      </c>
      <c r="E382" s="15">
        <v>625</v>
      </c>
      <c r="F382" s="14">
        <v>2390</v>
      </c>
      <c r="G382" s="12"/>
      <c r="H382" s="17"/>
      <c r="I382" s="16"/>
    </row>
    <row r="383" spans="1:9" s="18" customFormat="1" ht="13.35" customHeight="1" x14ac:dyDescent="0.25">
      <c r="A383" s="9">
        <v>43431</v>
      </c>
      <c r="B383" s="10">
        <v>20023</v>
      </c>
      <c r="C383" s="11" t="s">
        <v>3141</v>
      </c>
      <c r="D383" s="12" t="s">
        <v>283</v>
      </c>
      <c r="E383" s="15">
        <v>5477</v>
      </c>
      <c r="F383" s="14">
        <v>9364</v>
      </c>
      <c r="G383" s="12"/>
      <c r="H383" s="17"/>
      <c r="I383" s="16"/>
    </row>
    <row r="384" spans="1:9" s="18" customFormat="1" ht="13.35" customHeight="1" x14ac:dyDescent="0.25">
      <c r="A384" s="9">
        <v>43424</v>
      </c>
      <c r="B384" s="10">
        <v>19787</v>
      </c>
      <c r="C384" s="11" t="s">
        <v>3128</v>
      </c>
      <c r="D384" s="12" t="s">
        <v>1758</v>
      </c>
      <c r="E384" s="15">
        <v>72</v>
      </c>
      <c r="F384" s="14" t="e">
        <f>VLOOKUP(B384,#REF!,7,FALSE)</f>
        <v>#REF!</v>
      </c>
      <c r="G384" s="12"/>
      <c r="H384" s="17"/>
      <c r="I384" s="16"/>
    </row>
    <row r="385" spans="1:9" s="18" customFormat="1" ht="13.35" customHeight="1" x14ac:dyDescent="0.25">
      <c r="A385" s="9">
        <v>43431</v>
      </c>
      <c r="B385" s="10">
        <v>19787</v>
      </c>
      <c r="C385" s="11" t="s">
        <v>3128</v>
      </c>
      <c r="D385" s="12" t="s">
        <v>1758</v>
      </c>
      <c r="E385" s="15">
        <v>96</v>
      </c>
      <c r="F385" s="14">
        <v>168</v>
      </c>
      <c r="G385" s="12"/>
      <c r="H385" s="17"/>
      <c r="I385" s="16"/>
    </row>
    <row r="386" spans="1:9" s="18" customFormat="1" ht="13.35" customHeight="1" x14ac:dyDescent="0.25">
      <c r="A386" s="9">
        <v>43424</v>
      </c>
      <c r="B386" s="10">
        <v>16260</v>
      </c>
      <c r="C386" s="11" t="s">
        <v>3128</v>
      </c>
      <c r="D386" s="12" t="s">
        <v>1494</v>
      </c>
      <c r="E386" s="15">
        <v>35.049999999999997</v>
      </c>
      <c r="F386" s="14" t="e">
        <f>VLOOKUP(B386,#REF!,7,FALSE)</f>
        <v>#REF!</v>
      </c>
      <c r="G386" s="12"/>
      <c r="H386" s="17"/>
      <c r="I386" s="16"/>
    </row>
    <row r="387" spans="1:9" s="18" customFormat="1" ht="13.35" customHeight="1" x14ac:dyDescent="0.25">
      <c r="A387" s="9">
        <v>43424</v>
      </c>
      <c r="B387" s="10">
        <v>24691</v>
      </c>
      <c r="C387" s="11" t="s">
        <v>3140</v>
      </c>
      <c r="D387" s="12" t="s">
        <v>284</v>
      </c>
      <c r="E387" s="15">
        <v>680.4</v>
      </c>
      <c r="F387" s="14" t="e">
        <f>VLOOKUP(B387,#REF!,7,FALSE)</f>
        <v>#REF!</v>
      </c>
      <c r="G387" s="12"/>
      <c r="H387" s="17"/>
      <c r="I387" s="16"/>
    </row>
    <row r="388" spans="1:9" s="18" customFormat="1" ht="13.35" customHeight="1" x14ac:dyDescent="0.25">
      <c r="A388" s="9">
        <v>43431</v>
      </c>
      <c r="B388" s="10">
        <v>24691</v>
      </c>
      <c r="C388" s="11" t="s">
        <v>3140</v>
      </c>
      <c r="D388" s="12" t="s">
        <v>284</v>
      </c>
      <c r="E388" s="15">
        <v>485.48</v>
      </c>
      <c r="F388" s="14">
        <v>1165.8800000000001</v>
      </c>
      <c r="G388" s="12"/>
      <c r="H388" s="17"/>
      <c r="I388" s="16"/>
    </row>
    <row r="389" spans="1:9" s="18" customFormat="1" ht="13.35" customHeight="1" x14ac:dyDescent="0.25">
      <c r="A389" s="9">
        <v>43431</v>
      </c>
      <c r="B389" s="10">
        <v>999002068</v>
      </c>
      <c r="C389" s="11" t="s">
        <v>3135</v>
      </c>
      <c r="D389" s="12" t="s">
        <v>3660</v>
      </c>
      <c r="E389" s="15">
        <v>275</v>
      </c>
      <c r="F389" s="14">
        <v>275</v>
      </c>
      <c r="G389" s="12"/>
      <c r="H389" s="17"/>
      <c r="I389" s="16"/>
    </row>
    <row r="390" spans="1:9" s="18" customFormat="1" ht="13.35" customHeight="1" x14ac:dyDescent="0.25">
      <c r="A390" s="9">
        <v>43424</v>
      </c>
      <c r="B390" s="10">
        <v>13679</v>
      </c>
      <c r="C390" s="11" t="s">
        <v>3140</v>
      </c>
      <c r="D390" s="12" t="s">
        <v>1243</v>
      </c>
      <c r="E390" s="15">
        <v>249.6</v>
      </c>
      <c r="F390" s="14" t="e">
        <f>VLOOKUP(B390,#REF!,7,FALSE)</f>
        <v>#REF!</v>
      </c>
      <c r="G390" s="12"/>
      <c r="H390" s="17"/>
      <c r="I390" s="16"/>
    </row>
    <row r="391" spans="1:9" s="18" customFormat="1" ht="13.35" customHeight="1" x14ac:dyDescent="0.25">
      <c r="A391" s="9">
        <v>43424</v>
      </c>
      <c r="B391" s="10">
        <v>11502</v>
      </c>
      <c r="C391" s="11" t="s">
        <v>3127</v>
      </c>
      <c r="D391" s="12" t="s">
        <v>937</v>
      </c>
      <c r="E391" s="15">
        <v>1500</v>
      </c>
      <c r="F391" s="14" t="e">
        <f>VLOOKUP(B391,#REF!,7,FALSE)</f>
        <v>#REF!</v>
      </c>
      <c r="G391" s="12"/>
      <c r="H391" s="17"/>
      <c r="I391" s="16"/>
    </row>
    <row r="392" spans="1:9" s="18" customFormat="1" ht="13.35" customHeight="1" x14ac:dyDescent="0.25">
      <c r="A392" s="9">
        <v>43431</v>
      </c>
      <c r="B392" s="10">
        <v>11502</v>
      </c>
      <c r="C392" s="11" t="s">
        <v>3127</v>
      </c>
      <c r="D392" s="12" t="s">
        <v>937</v>
      </c>
      <c r="E392" s="15">
        <v>787.5</v>
      </c>
      <c r="F392" s="14">
        <v>2887.5</v>
      </c>
      <c r="G392" s="12"/>
      <c r="H392" s="17"/>
      <c r="I392" s="16"/>
    </row>
    <row r="393" spans="1:9" s="18" customFormat="1" ht="13.35" customHeight="1" x14ac:dyDescent="0.25">
      <c r="A393" s="9">
        <v>43424</v>
      </c>
      <c r="B393" s="10">
        <v>27334</v>
      </c>
      <c r="C393" s="11" t="s">
        <v>3127</v>
      </c>
      <c r="D393" s="12" t="s">
        <v>3554</v>
      </c>
      <c r="E393" s="15">
        <v>480</v>
      </c>
      <c r="F393" s="14" t="e">
        <f>VLOOKUP(B393,#REF!,7,FALSE)</f>
        <v>#REF!</v>
      </c>
      <c r="G393" s="12"/>
      <c r="H393" s="17"/>
      <c r="I393" s="16"/>
    </row>
    <row r="394" spans="1:9" s="18" customFormat="1" ht="13.35" customHeight="1" x14ac:dyDescent="0.25">
      <c r="A394" s="9">
        <v>43424</v>
      </c>
      <c r="B394" s="10">
        <v>16090</v>
      </c>
      <c r="C394" s="11" t="s">
        <v>3644</v>
      </c>
      <c r="D394" s="12" t="s">
        <v>289</v>
      </c>
      <c r="E394" s="15">
        <v>3000</v>
      </c>
      <c r="F394" s="14" t="e">
        <f>VLOOKUP(B394,#REF!,7,FALSE)</f>
        <v>#REF!</v>
      </c>
      <c r="G394" s="12"/>
      <c r="H394" s="17"/>
      <c r="I394" s="16"/>
    </row>
    <row r="395" spans="1:9" s="18" customFormat="1" ht="13.35" customHeight="1" x14ac:dyDescent="0.25">
      <c r="A395" s="9">
        <v>43431</v>
      </c>
      <c r="B395" s="10">
        <v>16090</v>
      </c>
      <c r="C395" s="11" t="s">
        <v>3644</v>
      </c>
      <c r="D395" s="12" t="s">
        <v>289</v>
      </c>
      <c r="E395" s="15">
        <v>3000</v>
      </c>
      <c r="F395" s="14">
        <v>6000</v>
      </c>
      <c r="G395" s="12"/>
      <c r="H395" s="17"/>
      <c r="I395" s="16"/>
    </row>
    <row r="396" spans="1:9" s="18" customFormat="1" ht="13.35" customHeight="1" x14ac:dyDescent="0.25">
      <c r="A396" s="9">
        <v>43424</v>
      </c>
      <c r="B396" s="10">
        <v>12943</v>
      </c>
      <c r="C396" s="11" t="s">
        <v>3140</v>
      </c>
      <c r="D396" s="12" t="s">
        <v>290</v>
      </c>
      <c r="E396" s="15">
        <v>86.89</v>
      </c>
      <c r="F396" s="14" t="e">
        <f>VLOOKUP(B396,#REF!,7,FALSE)</f>
        <v>#REF!</v>
      </c>
      <c r="G396" s="12"/>
      <c r="H396" s="17"/>
      <c r="I396" s="16"/>
    </row>
    <row r="397" spans="1:9" s="18" customFormat="1" ht="13.35" customHeight="1" x14ac:dyDescent="0.25">
      <c r="A397" s="9">
        <v>43426</v>
      </c>
      <c r="B397" s="10">
        <v>16078</v>
      </c>
      <c r="C397" s="11" t="s">
        <v>3047</v>
      </c>
      <c r="D397" s="12" t="s">
        <v>3692</v>
      </c>
      <c r="E397" s="15">
        <v>250</v>
      </c>
      <c r="F397" s="14"/>
      <c r="G397" s="12" t="s">
        <v>3046</v>
      </c>
      <c r="H397" s="17"/>
      <c r="I397" s="16"/>
    </row>
    <row r="398" spans="1:9" s="18" customFormat="1" ht="13.35" customHeight="1" x14ac:dyDescent="0.25">
      <c r="A398" s="9">
        <v>43424</v>
      </c>
      <c r="B398" s="10">
        <v>20722</v>
      </c>
      <c r="C398" s="11" t="s">
        <v>3127</v>
      </c>
      <c r="D398" s="12" t="s">
        <v>293</v>
      </c>
      <c r="E398" s="15">
        <v>2500</v>
      </c>
      <c r="F398" s="14" t="e">
        <f>VLOOKUP(B398,#REF!,7,FALSE)</f>
        <v>#REF!</v>
      </c>
      <c r="G398" s="12"/>
      <c r="H398" s="17"/>
      <c r="I398" s="16"/>
    </row>
    <row r="399" spans="1:9" s="18" customFormat="1" ht="13.35" customHeight="1" x14ac:dyDescent="0.25">
      <c r="A399" s="9">
        <v>43431</v>
      </c>
      <c r="B399" s="10">
        <v>20722</v>
      </c>
      <c r="C399" s="11" t="s">
        <v>3127</v>
      </c>
      <c r="D399" s="12" t="s">
        <v>293</v>
      </c>
      <c r="E399" s="15">
        <v>900</v>
      </c>
      <c r="F399" s="14">
        <v>13300</v>
      </c>
      <c r="G399" s="12"/>
      <c r="H399" s="17"/>
      <c r="I399" s="16"/>
    </row>
    <row r="400" spans="1:9" s="18" customFormat="1" ht="13.35" customHeight="1" x14ac:dyDescent="0.25">
      <c r="A400" s="9">
        <v>43431</v>
      </c>
      <c r="B400" s="10">
        <v>14574</v>
      </c>
      <c r="C400" s="11" t="s">
        <v>3644</v>
      </c>
      <c r="D400" s="12" t="s">
        <v>1398</v>
      </c>
      <c r="E400" s="15">
        <v>524.44000000000005</v>
      </c>
      <c r="F400" s="14">
        <v>1752.99</v>
      </c>
      <c r="G400" s="12"/>
      <c r="H400" s="17"/>
      <c r="I400" s="16"/>
    </row>
    <row r="401" spans="1:9" s="18" customFormat="1" ht="13.35" customHeight="1" x14ac:dyDescent="0.25">
      <c r="A401" s="9">
        <v>43431</v>
      </c>
      <c r="B401" s="10">
        <v>14950</v>
      </c>
      <c r="C401" s="11" t="s">
        <v>3140</v>
      </c>
      <c r="D401" s="12" t="s">
        <v>294</v>
      </c>
      <c r="E401" s="15">
        <v>173.92</v>
      </c>
      <c r="F401" s="14">
        <v>3313.61</v>
      </c>
      <c r="G401" s="12"/>
      <c r="H401" s="17"/>
      <c r="I401" s="16"/>
    </row>
    <row r="402" spans="1:9" s="18" customFormat="1" ht="13.35" customHeight="1" x14ac:dyDescent="0.25">
      <c r="A402" s="9">
        <v>43431</v>
      </c>
      <c r="B402" s="10">
        <v>13422</v>
      </c>
      <c r="C402" s="11" t="s">
        <v>3644</v>
      </c>
      <c r="D402" s="12" t="s">
        <v>1185</v>
      </c>
      <c r="E402" s="15">
        <v>8.2899999999999991</v>
      </c>
      <c r="F402" s="14">
        <v>287.89000000000004</v>
      </c>
      <c r="G402" s="12"/>
      <c r="H402" s="17"/>
      <c r="I402" s="16"/>
    </row>
    <row r="403" spans="1:9" s="18" customFormat="1" ht="13.35" customHeight="1" x14ac:dyDescent="0.25">
      <c r="A403" s="9">
        <v>43424</v>
      </c>
      <c r="B403" s="10">
        <v>21911</v>
      </c>
      <c r="C403" s="11" t="s">
        <v>3644</v>
      </c>
      <c r="D403" s="12" t="s">
        <v>296</v>
      </c>
      <c r="E403" s="15">
        <v>450</v>
      </c>
      <c r="F403" s="14" t="e">
        <f>VLOOKUP(B403,#REF!,7,FALSE)</f>
        <v>#REF!</v>
      </c>
      <c r="G403" s="12"/>
      <c r="H403" s="17"/>
      <c r="I403" s="16"/>
    </row>
    <row r="404" spans="1:9" s="18" customFormat="1" ht="13.35" customHeight="1" x14ac:dyDescent="0.25">
      <c r="A404" s="9">
        <v>43431</v>
      </c>
      <c r="B404" s="10">
        <v>21911</v>
      </c>
      <c r="C404" s="11" t="s">
        <v>3644</v>
      </c>
      <c r="D404" s="12" t="s">
        <v>296</v>
      </c>
      <c r="E404" s="15">
        <v>750</v>
      </c>
      <c r="F404" s="14">
        <v>3700</v>
      </c>
      <c r="G404" s="12"/>
      <c r="H404" s="17"/>
      <c r="I404" s="16"/>
    </row>
    <row r="405" spans="1:9" s="18" customFormat="1" ht="13.35" customHeight="1" x14ac:dyDescent="0.25">
      <c r="A405" s="9">
        <v>43431</v>
      </c>
      <c r="B405" s="10">
        <v>21297</v>
      </c>
      <c r="C405" s="11" t="s">
        <v>3140</v>
      </c>
      <c r="D405" s="12" t="s">
        <v>1875</v>
      </c>
      <c r="E405" s="15">
        <v>714.87</v>
      </c>
      <c r="F405" s="14">
        <v>126138.9</v>
      </c>
      <c r="G405" s="12"/>
      <c r="H405" s="17"/>
      <c r="I405" s="16"/>
    </row>
    <row r="406" spans="1:9" s="18" customFormat="1" ht="13.35" customHeight="1" x14ac:dyDescent="0.25">
      <c r="A406" s="9">
        <v>43416</v>
      </c>
      <c r="B406" s="10">
        <v>16078</v>
      </c>
      <c r="C406" s="11" t="s">
        <v>3047</v>
      </c>
      <c r="D406" s="12" t="s">
        <v>3587</v>
      </c>
      <c r="E406" s="15">
        <v>475</v>
      </c>
      <c r="F406" s="14"/>
      <c r="G406" s="12" t="s">
        <v>3046</v>
      </c>
      <c r="H406" s="17"/>
      <c r="I406" s="16"/>
    </row>
    <row r="407" spans="1:9" s="18" customFormat="1" ht="13.35" customHeight="1" x14ac:dyDescent="0.25">
      <c r="A407" s="9">
        <v>43424</v>
      </c>
      <c r="B407" s="10">
        <v>17907</v>
      </c>
      <c r="C407" s="11" t="s">
        <v>3141</v>
      </c>
      <c r="D407" s="12" t="s">
        <v>301</v>
      </c>
      <c r="E407" s="15">
        <v>35208.980000000003</v>
      </c>
      <c r="F407" s="14" t="e">
        <f>VLOOKUP(B407,#REF!,7,FALSE)</f>
        <v>#REF!</v>
      </c>
      <c r="G407" s="12"/>
      <c r="H407" s="17"/>
      <c r="I407" s="16"/>
    </row>
    <row r="408" spans="1:9" s="18" customFormat="1" ht="13.35" customHeight="1" x14ac:dyDescent="0.25">
      <c r="A408" s="9">
        <v>43431</v>
      </c>
      <c r="B408" s="10">
        <v>17907</v>
      </c>
      <c r="C408" s="11" t="s">
        <v>3141</v>
      </c>
      <c r="D408" s="12" t="s">
        <v>301</v>
      </c>
      <c r="E408" s="15">
        <v>4600</v>
      </c>
      <c r="F408" s="14">
        <v>194138.23</v>
      </c>
      <c r="G408" s="12"/>
      <c r="H408" s="17"/>
      <c r="I408" s="16"/>
    </row>
    <row r="409" spans="1:9" s="18" customFormat="1" ht="13.35" customHeight="1" x14ac:dyDescent="0.25">
      <c r="A409" s="9">
        <v>43431</v>
      </c>
      <c r="B409" s="10">
        <v>26000</v>
      </c>
      <c r="C409" s="11" t="s">
        <v>3141</v>
      </c>
      <c r="D409" s="12" t="s">
        <v>2640</v>
      </c>
      <c r="E409" s="15">
        <v>6200.76</v>
      </c>
      <c r="F409" s="14">
        <v>37157.56</v>
      </c>
      <c r="G409" s="12"/>
      <c r="H409" s="17"/>
      <c r="I409" s="16"/>
    </row>
    <row r="410" spans="1:9" s="18" customFormat="1" ht="13.35" customHeight="1" x14ac:dyDescent="0.25">
      <c r="A410" s="9">
        <v>43424</v>
      </c>
      <c r="B410" s="10">
        <v>27108</v>
      </c>
      <c r="C410" s="11" t="s">
        <v>3140</v>
      </c>
      <c r="D410" s="12" t="s">
        <v>303</v>
      </c>
      <c r="E410" s="15">
        <v>124506.91</v>
      </c>
      <c r="F410" s="14" t="e">
        <f>VLOOKUP(B410,#REF!,7,FALSE)</f>
        <v>#REF!</v>
      </c>
      <c r="G410" s="12"/>
      <c r="H410" s="17"/>
      <c r="I410" s="16"/>
    </row>
    <row r="411" spans="1:9" s="18" customFormat="1" ht="13.35" customHeight="1" x14ac:dyDescent="0.25">
      <c r="A411" s="9">
        <v>43424</v>
      </c>
      <c r="B411" s="10">
        <v>25824</v>
      </c>
      <c r="C411" s="11" t="s">
        <v>3141</v>
      </c>
      <c r="D411" s="12" t="s">
        <v>305</v>
      </c>
      <c r="E411" s="15">
        <v>38.15</v>
      </c>
      <c r="F411" s="14" t="e">
        <f>VLOOKUP(B411,#REF!,7,FALSE)</f>
        <v>#REF!</v>
      </c>
      <c r="G411" s="12"/>
      <c r="H411" s="17"/>
      <c r="I411" s="16"/>
    </row>
    <row r="412" spans="1:9" s="18" customFormat="1" ht="13.35" customHeight="1" x14ac:dyDescent="0.25">
      <c r="A412" s="9">
        <v>43431</v>
      </c>
      <c r="B412" s="10">
        <v>25279</v>
      </c>
      <c r="C412" s="11" t="s">
        <v>3141</v>
      </c>
      <c r="D412" s="12" t="s">
        <v>307</v>
      </c>
      <c r="E412" s="15">
        <v>5387.5</v>
      </c>
      <c r="F412" s="14">
        <v>5387.5</v>
      </c>
      <c r="G412" s="12"/>
      <c r="H412" s="17"/>
      <c r="I412" s="16"/>
    </row>
    <row r="413" spans="1:9" s="18" customFormat="1" ht="13.35" customHeight="1" x14ac:dyDescent="0.25">
      <c r="A413" s="9">
        <v>43431</v>
      </c>
      <c r="B413" s="10">
        <v>14170</v>
      </c>
      <c r="C413" s="11" t="s">
        <v>3141</v>
      </c>
      <c r="D413" s="12" t="s">
        <v>311</v>
      </c>
      <c r="E413" s="15">
        <v>59920.21</v>
      </c>
      <c r="F413" s="14">
        <v>104197.25</v>
      </c>
      <c r="G413" s="12"/>
      <c r="H413" s="17"/>
      <c r="I413" s="16"/>
    </row>
    <row r="414" spans="1:9" s="18" customFormat="1" ht="13.35" customHeight="1" x14ac:dyDescent="0.25">
      <c r="A414" s="9">
        <v>43431</v>
      </c>
      <c r="B414" s="10">
        <v>999002069</v>
      </c>
      <c r="C414" s="11" t="s">
        <v>3135</v>
      </c>
      <c r="D414" s="12" t="s">
        <v>3661</v>
      </c>
      <c r="E414" s="15">
        <v>500</v>
      </c>
      <c r="F414" s="14">
        <v>500</v>
      </c>
      <c r="G414" s="12"/>
      <c r="H414" s="17"/>
      <c r="I414" s="16"/>
    </row>
    <row r="415" spans="1:9" s="18" customFormat="1" ht="13.35" customHeight="1" x14ac:dyDescent="0.25">
      <c r="A415" s="9">
        <v>43424</v>
      </c>
      <c r="B415" s="10">
        <v>22336</v>
      </c>
      <c r="C415" s="11" t="s">
        <v>3141</v>
      </c>
      <c r="D415" s="12" t="s">
        <v>1993</v>
      </c>
      <c r="E415" s="15">
        <v>305932.40000000002</v>
      </c>
      <c r="F415" s="14" t="e">
        <f>VLOOKUP(B415,#REF!,7,FALSE)</f>
        <v>#REF!</v>
      </c>
      <c r="G415" s="12" t="s">
        <v>3029</v>
      </c>
      <c r="H415" s="17"/>
      <c r="I415" s="16"/>
    </row>
    <row r="416" spans="1:9" s="18" customFormat="1" ht="13.35" customHeight="1" x14ac:dyDescent="0.25">
      <c r="A416" s="9">
        <v>43424</v>
      </c>
      <c r="B416" s="10">
        <v>13096</v>
      </c>
      <c r="C416" s="11" t="s">
        <v>3140</v>
      </c>
      <c r="D416" s="12" t="s">
        <v>314</v>
      </c>
      <c r="E416" s="15">
        <v>2525.09</v>
      </c>
      <c r="F416" s="14" t="e">
        <f>VLOOKUP(B416,#REF!,7,FALSE)</f>
        <v>#REF!</v>
      </c>
      <c r="G416" s="12"/>
      <c r="H416" s="17"/>
      <c r="I416" s="16"/>
    </row>
    <row r="417" spans="1:9" s="18" customFormat="1" ht="13.35" customHeight="1" x14ac:dyDescent="0.25">
      <c r="A417" s="9">
        <v>43424</v>
      </c>
      <c r="B417" s="10">
        <v>19303</v>
      </c>
      <c r="C417" s="11" t="s">
        <v>3140</v>
      </c>
      <c r="D417" s="12" t="s">
        <v>315</v>
      </c>
      <c r="E417" s="15">
        <v>265</v>
      </c>
      <c r="F417" s="14" t="e">
        <f>VLOOKUP(B417,#REF!,7,FALSE)</f>
        <v>#REF!</v>
      </c>
      <c r="G417" s="12"/>
      <c r="H417" s="17"/>
      <c r="I417" s="16"/>
    </row>
    <row r="418" spans="1:9" s="18" customFormat="1" ht="13.35" customHeight="1" x14ac:dyDescent="0.25">
      <c r="A418" s="9">
        <v>43431</v>
      </c>
      <c r="B418" s="10">
        <v>19303</v>
      </c>
      <c r="C418" s="11" t="s">
        <v>3140</v>
      </c>
      <c r="D418" s="12" t="s">
        <v>315</v>
      </c>
      <c r="E418" s="15">
        <v>700</v>
      </c>
      <c r="F418" s="14">
        <v>6038</v>
      </c>
      <c r="G418" s="12"/>
      <c r="H418" s="17"/>
      <c r="I418" s="16"/>
    </row>
    <row r="419" spans="1:9" s="18" customFormat="1" ht="13.35" customHeight="1" x14ac:dyDescent="0.25">
      <c r="A419" s="9">
        <v>43431</v>
      </c>
      <c r="B419" s="10">
        <v>999001139</v>
      </c>
      <c r="C419" s="11" t="s">
        <v>3135</v>
      </c>
      <c r="D419" s="12" t="s">
        <v>3002</v>
      </c>
      <c r="E419" s="15">
        <v>1138.52</v>
      </c>
      <c r="F419" s="14">
        <v>1138.52</v>
      </c>
      <c r="G419" s="12"/>
      <c r="H419" s="17"/>
      <c r="I419" s="16"/>
    </row>
    <row r="420" spans="1:9" s="18" customFormat="1" ht="13.35" customHeight="1" x14ac:dyDescent="0.25">
      <c r="A420" s="9">
        <v>43431</v>
      </c>
      <c r="B420" s="10">
        <v>25734</v>
      </c>
      <c r="C420" s="11" t="s">
        <v>3644</v>
      </c>
      <c r="D420" s="12" t="s">
        <v>2591</v>
      </c>
      <c r="E420" s="15">
        <v>307.94</v>
      </c>
      <c r="F420" s="14">
        <v>480.62</v>
      </c>
      <c r="G420" s="12"/>
      <c r="H420" s="17"/>
      <c r="I420" s="16"/>
    </row>
    <row r="421" spans="1:9" s="18" customFormat="1" ht="13.35" customHeight="1" x14ac:dyDescent="0.25">
      <c r="A421" s="9">
        <v>43431</v>
      </c>
      <c r="B421" s="10">
        <v>22949</v>
      </c>
      <c r="C421" s="11" t="s">
        <v>3141</v>
      </c>
      <c r="D421" s="12" t="s">
        <v>316</v>
      </c>
      <c r="E421" s="15">
        <v>160</v>
      </c>
      <c r="F421" s="14">
        <v>2012.5</v>
      </c>
      <c r="G421" s="12"/>
      <c r="H421" s="17"/>
      <c r="I421" s="16"/>
    </row>
    <row r="422" spans="1:9" s="18" customFormat="1" ht="13.35" customHeight="1" x14ac:dyDescent="0.25">
      <c r="A422" s="9">
        <v>43419</v>
      </c>
      <c r="B422" s="10">
        <v>13190</v>
      </c>
      <c r="C422" s="11" t="s">
        <v>3073</v>
      </c>
      <c r="D422" s="12" t="s">
        <v>317</v>
      </c>
      <c r="E422" s="15">
        <v>37391.040000000001</v>
      </c>
      <c r="F422" s="14" t="e">
        <f>VLOOKUP(B422,#REF!,7,FALSE)</f>
        <v>#REF!</v>
      </c>
      <c r="G422" s="12" t="s">
        <v>3072</v>
      </c>
      <c r="H422" s="17"/>
      <c r="I422" s="16"/>
    </row>
    <row r="423" spans="1:9" s="18" customFormat="1" ht="13.35" customHeight="1" x14ac:dyDescent="0.25">
      <c r="A423" s="9">
        <v>43425</v>
      </c>
      <c r="B423" s="10">
        <v>13190</v>
      </c>
      <c r="C423" s="11" t="s">
        <v>3073</v>
      </c>
      <c r="D423" s="12" t="s">
        <v>317</v>
      </c>
      <c r="E423" s="15">
        <v>363.38</v>
      </c>
      <c r="F423" s="14" t="e">
        <f>VLOOKUP(B423,#REF!,7,FALSE)</f>
        <v>#REF!</v>
      </c>
      <c r="G423" s="12" t="s">
        <v>3072</v>
      </c>
      <c r="H423" s="17"/>
      <c r="I423" s="16"/>
    </row>
    <row r="424" spans="1:9" s="18" customFormat="1" ht="13.35" customHeight="1" x14ac:dyDescent="0.25">
      <c r="A424" s="9">
        <v>43425</v>
      </c>
      <c r="B424" s="10">
        <v>13190</v>
      </c>
      <c r="C424" s="11" t="s">
        <v>3073</v>
      </c>
      <c r="D424" s="12" t="s">
        <v>317</v>
      </c>
      <c r="E424" s="15">
        <v>1552035.03</v>
      </c>
      <c r="F424" s="14" t="e">
        <f>VLOOKUP(B424,#REF!,7,FALSE)</f>
        <v>#REF!</v>
      </c>
      <c r="G424" s="12" t="s">
        <v>3072</v>
      </c>
      <c r="H424" s="17"/>
      <c r="I424" s="16"/>
    </row>
    <row r="425" spans="1:9" s="18" customFormat="1" ht="13.35" customHeight="1" x14ac:dyDescent="0.25">
      <c r="A425" s="9">
        <v>43431</v>
      </c>
      <c r="B425" s="10">
        <v>19899</v>
      </c>
      <c r="C425" s="11" t="s">
        <v>3141</v>
      </c>
      <c r="D425" s="12" t="s">
        <v>321</v>
      </c>
      <c r="E425" s="15">
        <v>304</v>
      </c>
      <c r="F425" s="14">
        <v>1969.35</v>
      </c>
      <c r="G425" s="12"/>
      <c r="H425" s="17"/>
      <c r="I425" s="16"/>
    </row>
    <row r="426" spans="1:9" s="18" customFormat="1" ht="13.35" customHeight="1" x14ac:dyDescent="0.25">
      <c r="A426" s="9">
        <v>43424</v>
      </c>
      <c r="B426" s="10">
        <v>16078</v>
      </c>
      <c r="C426" s="11" t="s">
        <v>3047</v>
      </c>
      <c r="D426" s="12" t="s">
        <v>3672</v>
      </c>
      <c r="E426" s="15">
        <v>4636.84</v>
      </c>
      <c r="F426" s="14"/>
      <c r="G426" s="12" t="s">
        <v>3046</v>
      </c>
      <c r="H426" s="17"/>
      <c r="I426" s="16"/>
    </row>
    <row r="427" spans="1:9" s="18" customFormat="1" ht="13.35" customHeight="1" x14ac:dyDescent="0.25">
      <c r="A427" s="9">
        <v>43424</v>
      </c>
      <c r="B427" s="10">
        <v>10016</v>
      </c>
      <c r="C427" s="11" t="s">
        <v>3140</v>
      </c>
      <c r="D427" s="12" t="s">
        <v>323</v>
      </c>
      <c r="E427" s="15">
        <v>1902</v>
      </c>
      <c r="F427" s="14" t="e">
        <f>VLOOKUP(B427,#REF!,7,FALSE)</f>
        <v>#REF!</v>
      </c>
      <c r="G427" s="12"/>
      <c r="H427" s="17"/>
      <c r="I427" s="16"/>
    </row>
    <row r="428" spans="1:9" s="18" customFormat="1" ht="13.35" customHeight="1" x14ac:dyDescent="0.25">
      <c r="A428" s="9">
        <v>43431</v>
      </c>
      <c r="B428" s="10">
        <v>26279</v>
      </c>
      <c r="C428" s="11" t="s">
        <v>3127</v>
      </c>
      <c r="D428" s="12" t="s">
        <v>324</v>
      </c>
      <c r="E428" s="15">
        <v>600</v>
      </c>
      <c r="F428" s="14">
        <v>17367.79</v>
      </c>
      <c r="G428" s="12"/>
      <c r="H428" s="17"/>
      <c r="I428" s="16"/>
    </row>
    <row r="429" spans="1:9" s="18" customFormat="1" ht="13.35" customHeight="1" x14ac:dyDescent="0.25">
      <c r="A429" s="9">
        <v>43424</v>
      </c>
      <c r="B429" s="10">
        <v>16078</v>
      </c>
      <c r="C429" s="11" t="s">
        <v>3047</v>
      </c>
      <c r="D429" s="12" t="s">
        <v>3663</v>
      </c>
      <c r="E429" s="15">
        <v>3888.14</v>
      </c>
      <c r="F429" s="14"/>
      <c r="G429" s="12" t="s">
        <v>3046</v>
      </c>
      <c r="H429" s="17"/>
      <c r="I429" s="16"/>
    </row>
    <row r="430" spans="1:9" s="18" customFormat="1" ht="13.35" customHeight="1" x14ac:dyDescent="0.25">
      <c r="A430" s="9">
        <v>43431</v>
      </c>
      <c r="B430" s="10">
        <v>13570</v>
      </c>
      <c r="C430" s="11" t="s">
        <v>3140</v>
      </c>
      <c r="D430" s="12" t="s">
        <v>1215</v>
      </c>
      <c r="E430" s="15">
        <v>2883.01</v>
      </c>
      <c r="F430" s="14">
        <v>19951.230000000003</v>
      </c>
      <c r="G430" s="12"/>
      <c r="H430" s="17"/>
      <c r="I430" s="16"/>
    </row>
    <row r="431" spans="1:9" s="18" customFormat="1" ht="13.35" customHeight="1" x14ac:dyDescent="0.25">
      <c r="A431" s="9">
        <v>43424</v>
      </c>
      <c r="B431" s="10">
        <v>11260</v>
      </c>
      <c r="C431" s="11" t="s">
        <v>3127</v>
      </c>
      <c r="D431" s="12" t="s">
        <v>329</v>
      </c>
      <c r="E431" s="15">
        <v>787.5</v>
      </c>
      <c r="F431" s="14" t="e">
        <f>VLOOKUP(B431,#REF!,7,FALSE)</f>
        <v>#REF!</v>
      </c>
      <c r="G431" s="12"/>
      <c r="H431" s="17"/>
      <c r="I431" s="16"/>
    </row>
    <row r="432" spans="1:9" s="18" customFormat="1" ht="13.35" customHeight="1" x14ac:dyDescent="0.25">
      <c r="A432" s="9">
        <v>43431</v>
      </c>
      <c r="B432" s="10">
        <v>13504</v>
      </c>
      <c r="C432" s="11" t="s">
        <v>3140</v>
      </c>
      <c r="D432" s="12" t="s">
        <v>1201</v>
      </c>
      <c r="E432" s="15">
        <v>210</v>
      </c>
      <c r="F432" s="14">
        <v>987</v>
      </c>
      <c r="G432" s="12"/>
      <c r="H432" s="17"/>
      <c r="I432" s="16"/>
    </row>
    <row r="433" spans="1:9" s="18" customFormat="1" ht="13.35" customHeight="1" x14ac:dyDescent="0.25">
      <c r="A433" s="9">
        <v>43419</v>
      </c>
      <c r="B433" s="10">
        <v>14001</v>
      </c>
      <c r="C433" s="11" t="s">
        <v>3141</v>
      </c>
      <c r="D433" s="12" t="s">
        <v>1298</v>
      </c>
      <c r="E433" s="15">
        <v>147734.26999999999</v>
      </c>
      <c r="F433" s="14" t="e">
        <f>VLOOKUP(B433,#REF!,7,FALSE)</f>
        <v>#REF!</v>
      </c>
      <c r="G433" s="12" t="s">
        <v>3029</v>
      </c>
      <c r="H433" s="17"/>
      <c r="I433" s="16"/>
    </row>
    <row r="434" spans="1:9" s="18" customFormat="1" ht="13.35" customHeight="1" x14ac:dyDescent="0.25">
      <c r="A434" s="9">
        <v>43424</v>
      </c>
      <c r="B434" s="10">
        <v>25703</v>
      </c>
      <c r="C434" s="11" t="s">
        <v>3141</v>
      </c>
      <c r="D434" s="12" t="s">
        <v>331</v>
      </c>
      <c r="E434" s="15">
        <v>1046.6099999999999</v>
      </c>
      <c r="F434" s="14" t="e">
        <f>VLOOKUP(B434,#REF!,7,FALSE)</f>
        <v>#REF!</v>
      </c>
      <c r="G434" s="12" t="s">
        <v>3029</v>
      </c>
      <c r="H434" s="17"/>
      <c r="I434" s="16"/>
    </row>
    <row r="435" spans="1:9" s="18" customFormat="1" ht="13.35" customHeight="1" x14ac:dyDescent="0.25">
      <c r="A435" s="9">
        <v>43431</v>
      </c>
      <c r="B435" s="10">
        <v>25703</v>
      </c>
      <c r="C435" s="11" t="s">
        <v>3141</v>
      </c>
      <c r="D435" s="12" t="s">
        <v>331</v>
      </c>
      <c r="E435" s="15">
        <v>258.03999999999996</v>
      </c>
      <c r="F435" s="14">
        <v>7840.81</v>
      </c>
      <c r="G435" s="12"/>
      <c r="H435" s="17"/>
      <c r="I435" s="16"/>
    </row>
    <row r="436" spans="1:9" s="18" customFormat="1" ht="13.35" customHeight="1" x14ac:dyDescent="0.25">
      <c r="A436" s="9">
        <v>43431</v>
      </c>
      <c r="B436" s="10">
        <v>21522</v>
      </c>
      <c r="C436" s="11" t="s">
        <v>3141</v>
      </c>
      <c r="D436" s="12" t="s">
        <v>332</v>
      </c>
      <c r="E436" s="15">
        <v>500</v>
      </c>
      <c r="F436" s="14">
        <v>1000</v>
      </c>
      <c r="G436" s="12"/>
      <c r="H436" s="17"/>
      <c r="I436" s="16"/>
    </row>
    <row r="437" spans="1:9" s="18" customFormat="1" ht="13.35" customHeight="1" x14ac:dyDescent="0.25">
      <c r="A437" s="9">
        <v>43431</v>
      </c>
      <c r="B437" s="10">
        <v>25445</v>
      </c>
      <c r="C437" s="11" t="s">
        <v>3128</v>
      </c>
      <c r="D437" s="12" t="s">
        <v>2523</v>
      </c>
      <c r="E437" s="15">
        <v>198</v>
      </c>
      <c r="F437" s="14">
        <v>198</v>
      </c>
      <c r="G437" s="12"/>
      <c r="H437" s="17"/>
      <c r="I437" s="16"/>
    </row>
    <row r="438" spans="1:9" s="18" customFormat="1" ht="13.35" customHeight="1" x14ac:dyDescent="0.25">
      <c r="A438" s="9">
        <v>43416</v>
      </c>
      <c r="B438" s="10">
        <v>16078</v>
      </c>
      <c r="C438" s="11" t="s">
        <v>3047</v>
      </c>
      <c r="D438" s="12" t="s">
        <v>3593</v>
      </c>
      <c r="E438" s="15">
        <v>215.5</v>
      </c>
      <c r="F438" s="14"/>
      <c r="G438" s="12" t="s">
        <v>3046</v>
      </c>
      <c r="H438" s="17"/>
      <c r="I438" s="16"/>
    </row>
    <row r="439" spans="1:9" s="18" customFormat="1" ht="13.35" customHeight="1" x14ac:dyDescent="0.25">
      <c r="A439" s="9">
        <v>43431</v>
      </c>
      <c r="B439" s="10">
        <v>17880</v>
      </c>
      <c r="C439" s="11" t="s">
        <v>3644</v>
      </c>
      <c r="D439" s="12" t="s">
        <v>1594</v>
      </c>
      <c r="E439" s="15">
        <v>57.79</v>
      </c>
      <c r="F439" s="14">
        <v>57.79</v>
      </c>
      <c r="G439" s="12"/>
      <c r="H439" s="17"/>
      <c r="I439" s="16"/>
    </row>
    <row r="440" spans="1:9" s="18" customFormat="1" ht="13.35" customHeight="1" x14ac:dyDescent="0.25">
      <c r="A440" s="9">
        <v>43424</v>
      </c>
      <c r="B440" s="10">
        <v>12102</v>
      </c>
      <c r="C440" s="11" t="s">
        <v>3127</v>
      </c>
      <c r="D440" s="12" t="s">
        <v>337</v>
      </c>
      <c r="E440" s="15">
        <v>1845</v>
      </c>
      <c r="F440" s="14" t="e">
        <f>VLOOKUP(B440,#REF!,7,FALSE)</f>
        <v>#REF!</v>
      </c>
      <c r="G440" s="12"/>
      <c r="H440" s="17"/>
      <c r="I440" s="16"/>
    </row>
    <row r="441" spans="1:9" s="18" customFormat="1" ht="13.35" customHeight="1" x14ac:dyDescent="0.25">
      <c r="A441" s="9">
        <v>43431</v>
      </c>
      <c r="B441" s="10">
        <v>12102</v>
      </c>
      <c r="C441" s="11" t="s">
        <v>3127</v>
      </c>
      <c r="D441" s="12" t="s">
        <v>337</v>
      </c>
      <c r="E441" s="15">
        <v>690</v>
      </c>
      <c r="F441" s="14">
        <v>4185</v>
      </c>
      <c r="G441" s="12"/>
      <c r="H441" s="17"/>
      <c r="I441" s="16"/>
    </row>
    <row r="442" spans="1:9" s="18" customFormat="1" ht="13.35" customHeight="1" x14ac:dyDescent="0.25">
      <c r="A442" s="9">
        <v>43431</v>
      </c>
      <c r="B442" s="10">
        <v>10725</v>
      </c>
      <c r="C442" s="11" t="s">
        <v>3128</v>
      </c>
      <c r="D442" s="12" t="s">
        <v>822</v>
      </c>
      <c r="E442" s="15">
        <v>107.37</v>
      </c>
      <c r="F442" s="14">
        <v>107.37</v>
      </c>
      <c r="G442" s="12"/>
      <c r="H442" s="17"/>
      <c r="I442" s="16"/>
    </row>
    <row r="443" spans="1:9" s="18" customFormat="1" ht="13.35" customHeight="1" x14ac:dyDescent="0.25">
      <c r="A443" s="9">
        <v>43417</v>
      </c>
      <c r="B443" s="10">
        <v>24113</v>
      </c>
      <c r="C443" s="11" t="s">
        <v>3141</v>
      </c>
      <c r="D443" s="12" t="s">
        <v>339</v>
      </c>
      <c r="E443" s="15">
        <v>2000</v>
      </c>
      <c r="F443" s="14" t="e">
        <f>VLOOKUP(B443,#REF!,7,FALSE)</f>
        <v>#REF!</v>
      </c>
      <c r="G443" s="12" t="s">
        <v>3029</v>
      </c>
      <c r="H443" s="17"/>
      <c r="I443" s="16"/>
    </row>
    <row r="444" spans="1:9" s="18" customFormat="1" ht="13.35" customHeight="1" x14ac:dyDescent="0.25">
      <c r="A444" s="9">
        <v>43431</v>
      </c>
      <c r="B444" s="10">
        <v>24113</v>
      </c>
      <c r="C444" s="11" t="s">
        <v>3141</v>
      </c>
      <c r="D444" s="12" t="s">
        <v>339</v>
      </c>
      <c r="E444" s="15">
        <v>1000</v>
      </c>
      <c r="F444" s="14">
        <v>4000</v>
      </c>
      <c r="G444" s="12"/>
      <c r="H444" s="17"/>
      <c r="I444" s="16"/>
    </row>
    <row r="445" spans="1:9" s="18" customFormat="1" ht="13.35" customHeight="1" x14ac:dyDescent="0.25">
      <c r="A445" s="9">
        <v>43431</v>
      </c>
      <c r="B445" s="10">
        <v>18423</v>
      </c>
      <c r="C445" s="11" t="s">
        <v>3128</v>
      </c>
      <c r="D445" s="12" t="s">
        <v>1645</v>
      </c>
      <c r="E445" s="15">
        <v>16.350000000000001</v>
      </c>
      <c r="F445" s="14">
        <v>16.350000000000001</v>
      </c>
      <c r="G445" s="12"/>
      <c r="H445" s="17"/>
      <c r="I445" s="16"/>
    </row>
    <row r="446" spans="1:9" s="18" customFormat="1" ht="13.35" customHeight="1" x14ac:dyDescent="0.25">
      <c r="A446" s="9">
        <v>43431</v>
      </c>
      <c r="B446" s="10">
        <v>17570</v>
      </c>
      <c r="C446" s="11" t="s">
        <v>3128</v>
      </c>
      <c r="D446" s="12" t="s">
        <v>1556</v>
      </c>
      <c r="E446" s="15">
        <v>370.1</v>
      </c>
      <c r="F446" s="14">
        <v>370.1</v>
      </c>
      <c r="G446" s="12"/>
      <c r="H446" s="17"/>
      <c r="I446" s="16"/>
    </row>
    <row r="447" spans="1:9" s="18" customFormat="1" ht="13.35" customHeight="1" x14ac:dyDescent="0.25">
      <c r="A447" s="9">
        <v>43424</v>
      </c>
      <c r="B447" s="10">
        <v>20243</v>
      </c>
      <c r="C447" s="11" t="s">
        <v>3136</v>
      </c>
      <c r="D447" s="12" t="s">
        <v>1792</v>
      </c>
      <c r="E447" s="15">
        <v>1546.15</v>
      </c>
      <c r="F447" s="14" t="e">
        <f>VLOOKUP(B447,#REF!,7,FALSE)</f>
        <v>#REF!</v>
      </c>
      <c r="G447" s="12" t="s">
        <v>3029</v>
      </c>
      <c r="H447" s="17"/>
      <c r="I447" s="16"/>
    </row>
    <row r="448" spans="1:9" s="18" customFormat="1" ht="13.35" customHeight="1" x14ac:dyDescent="0.25">
      <c r="A448" s="9">
        <v>43431</v>
      </c>
      <c r="B448" s="10">
        <v>20243</v>
      </c>
      <c r="C448" s="11" t="s">
        <v>3136</v>
      </c>
      <c r="D448" s="12" t="s">
        <v>1792</v>
      </c>
      <c r="E448" s="15">
        <v>369.15</v>
      </c>
      <c r="F448" s="14">
        <v>9672.5</v>
      </c>
      <c r="G448" s="12"/>
      <c r="H448" s="17"/>
      <c r="I448" s="16"/>
    </row>
    <row r="449" spans="1:9" s="18" customFormat="1" ht="13.35" customHeight="1" x14ac:dyDescent="0.25">
      <c r="A449" s="9">
        <v>43424</v>
      </c>
      <c r="B449" s="10">
        <v>23000</v>
      </c>
      <c r="C449" s="11" t="s">
        <v>3127</v>
      </c>
      <c r="D449" s="12" t="s">
        <v>340</v>
      </c>
      <c r="E449" s="15">
        <v>950</v>
      </c>
      <c r="F449" s="14" t="e">
        <f>VLOOKUP(B449,#REF!,7,FALSE)</f>
        <v>#REF!</v>
      </c>
      <c r="G449" s="12"/>
      <c r="H449" s="17"/>
      <c r="I449" s="16"/>
    </row>
    <row r="450" spans="1:9" s="18" customFormat="1" ht="13.35" customHeight="1" x14ac:dyDescent="0.25">
      <c r="A450" s="9">
        <v>43424</v>
      </c>
      <c r="B450" s="10">
        <v>21468</v>
      </c>
      <c r="C450" s="11" t="s">
        <v>3141</v>
      </c>
      <c r="D450" s="12" t="s">
        <v>341</v>
      </c>
      <c r="E450" s="15">
        <v>9825</v>
      </c>
      <c r="F450" s="14" t="e">
        <f>VLOOKUP(B450,#REF!,7,FALSE)</f>
        <v>#REF!</v>
      </c>
      <c r="G450" s="12"/>
      <c r="H450" s="17"/>
      <c r="I450" s="16"/>
    </row>
    <row r="451" spans="1:9" s="18" customFormat="1" ht="13.35" customHeight="1" x14ac:dyDescent="0.25">
      <c r="A451" s="9">
        <v>43424</v>
      </c>
      <c r="B451" s="10">
        <v>11013</v>
      </c>
      <c r="C451" s="11" t="s">
        <v>3140</v>
      </c>
      <c r="D451" s="12" t="s">
        <v>342</v>
      </c>
      <c r="E451" s="15">
        <v>1964.91</v>
      </c>
      <c r="F451" s="14" t="e">
        <f>VLOOKUP(B451,#REF!,7,FALSE)</f>
        <v>#REF!</v>
      </c>
      <c r="G451" s="12"/>
      <c r="H451" s="17"/>
      <c r="I451" s="16"/>
    </row>
    <row r="452" spans="1:9" s="18" customFormat="1" ht="13.35" customHeight="1" x14ac:dyDescent="0.25">
      <c r="A452" s="9">
        <v>43424</v>
      </c>
      <c r="B452" s="10">
        <v>11013</v>
      </c>
      <c r="C452" s="11" t="s">
        <v>3140</v>
      </c>
      <c r="D452" s="12" t="s">
        <v>3113</v>
      </c>
      <c r="E452" s="15">
        <v>567.15</v>
      </c>
      <c r="F452" s="14" t="e">
        <f>VLOOKUP(B452,#REF!,7,FALSE)</f>
        <v>#REF!</v>
      </c>
      <c r="G452" s="12"/>
      <c r="H452" s="17"/>
      <c r="I452" s="16"/>
    </row>
    <row r="453" spans="1:9" s="18" customFormat="1" ht="13.35" customHeight="1" x14ac:dyDescent="0.25">
      <c r="A453" s="9">
        <v>43431</v>
      </c>
      <c r="B453" s="10">
        <v>11013</v>
      </c>
      <c r="C453" s="11" t="s">
        <v>3140</v>
      </c>
      <c r="D453" s="12" t="s">
        <v>3113</v>
      </c>
      <c r="E453" s="15">
        <v>567.15</v>
      </c>
      <c r="F453" s="14">
        <v>4435.72</v>
      </c>
      <c r="G453" s="12"/>
      <c r="H453" s="17"/>
      <c r="I453" s="16"/>
    </row>
    <row r="454" spans="1:9" s="18" customFormat="1" ht="13.35" customHeight="1" x14ac:dyDescent="0.25">
      <c r="A454" s="9">
        <v>43431</v>
      </c>
      <c r="B454" s="10">
        <v>18879</v>
      </c>
      <c r="C454" s="11" t="s">
        <v>3127</v>
      </c>
      <c r="D454" s="12" t="s">
        <v>343</v>
      </c>
      <c r="E454" s="15">
        <v>337.5</v>
      </c>
      <c r="F454" s="14">
        <v>797.5</v>
      </c>
      <c r="G454" s="12"/>
      <c r="H454" s="17"/>
      <c r="I454" s="16"/>
    </row>
    <row r="455" spans="1:9" s="18" customFormat="1" ht="13.35" customHeight="1" x14ac:dyDescent="0.25">
      <c r="A455" s="9">
        <v>43424</v>
      </c>
      <c r="B455" s="10">
        <v>10727</v>
      </c>
      <c r="C455" s="11" t="s">
        <v>3140</v>
      </c>
      <c r="D455" s="12" t="s">
        <v>346</v>
      </c>
      <c r="E455" s="15">
        <v>322.18</v>
      </c>
      <c r="F455" s="14" t="e">
        <f>VLOOKUP(B455,#REF!,7,FALSE)</f>
        <v>#REF!</v>
      </c>
      <c r="G455" s="12"/>
      <c r="H455" s="17"/>
      <c r="I455" s="16"/>
    </row>
    <row r="456" spans="1:9" s="18" customFormat="1" ht="13.35" customHeight="1" x14ac:dyDescent="0.25">
      <c r="A456" s="9">
        <v>43431</v>
      </c>
      <c r="B456" s="10">
        <v>10727</v>
      </c>
      <c r="C456" s="11" t="s">
        <v>3140</v>
      </c>
      <c r="D456" s="12" t="s">
        <v>346</v>
      </c>
      <c r="E456" s="15">
        <v>260.53000000000003</v>
      </c>
      <c r="F456" s="14">
        <v>960.65000000000009</v>
      </c>
      <c r="G456" s="12"/>
      <c r="H456" s="17"/>
      <c r="I456" s="16"/>
    </row>
    <row r="457" spans="1:9" s="18" customFormat="1" ht="13.35" customHeight="1" x14ac:dyDescent="0.25">
      <c r="A457" s="9">
        <v>43431</v>
      </c>
      <c r="B457" s="10">
        <v>26763</v>
      </c>
      <c r="C457" s="11" t="s">
        <v>3132</v>
      </c>
      <c r="D457" s="12" t="s">
        <v>2821</v>
      </c>
      <c r="E457" s="15">
        <v>575</v>
      </c>
      <c r="F457" s="14">
        <v>8446.57</v>
      </c>
      <c r="G457" s="12"/>
      <c r="H457" s="17"/>
      <c r="I457" s="16"/>
    </row>
    <row r="458" spans="1:9" s="18" customFormat="1" ht="13.35" customHeight="1" x14ac:dyDescent="0.25">
      <c r="A458" s="9">
        <v>43424</v>
      </c>
      <c r="B458" s="10">
        <v>19833</v>
      </c>
      <c r="C458" s="11" t="s">
        <v>3142</v>
      </c>
      <c r="D458" s="12" t="s">
        <v>348</v>
      </c>
      <c r="E458" s="15">
        <v>1200</v>
      </c>
      <c r="F458" s="14" t="e">
        <f>VLOOKUP(B458,#REF!,7,FALSE)</f>
        <v>#REF!</v>
      </c>
      <c r="G458" s="12" t="s">
        <v>3029</v>
      </c>
      <c r="H458" s="17"/>
      <c r="I458" s="16"/>
    </row>
    <row r="459" spans="1:9" s="18" customFormat="1" ht="13.35" customHeight="1" x14ac:dyDescent="0.25">
      <c r="A459" s="9">
        <v>43431</v>
      </c>
      <c r="B459" s="10">
        <v>10268</v>
      </c>
      <c r="C459" s="11" t="s">
        <v>3644</v>
      </c>
      <c r="D459" s="12" t="s">
        <v>768</v>
      </c>
      <c r="E459" s="15">
        <v>125.00999999999999</v>
      </c>
      <c r="F459" s="14">
        <v>125.00999999999999</v>
      </c>
      <c r="G459" s="12"/>
      <c r="H459" s="17"/>
      <c r="I459" s="16"/>
    </row>
    <row r="460" spans="1:9" s="18" customFormat="1" ht="13.35" customHeight="1" x14ac:dyDescent="0.25">
      <c r="A460" s="9">
        <v>43424</v>
      </c>
      <c r="B460" s="10">
        <v>24669</v>
      </c>
      <c r="C460" s="11" t="s">
        <v>3136</v>
      </c>
      <c r="D460" s="12" t="s">
        <v>2365</v>
      </c>
      <c r="E460" s="15">
        <v>350</v>
      </c>
      <c r="F460" s="14" t="e">
        <f>VLOOKUP(B460,#REF!,7,FALSE)</f>
        <v>#REF!</v>
      </c>
      <c r="G460" s="12" t="s">
        <v>3029</v>
      </c>
      <c r="H460" s="17"/>
      <c r="I460" s="16"/>
    </row>
    <row r="461" spans="1:9" s="18" customFormat="1" ht="13.35" customHeight="1" x14ac:dyDescent="0.25">
      <c r="A461" s="9">
        <v>43431</v>
      </c>
      <c r="B461" s="10">
        <v>25012</v>
      </c>
      <c r="C461" s="11" t="s">
        <v>3136</v>
      </c>
      <c r="D461" s="12" t="s">
        <v>2425</v>
      </c>
      <c r="E461" s="15">
        <v>1200</v>
      </c>
      <c r="F461" s="14">
        <v>1200</v>
      </c>
      <c r="G461" s="12"/>
      <c r="H461" s="17"/>
      <c r="I461" s="16"/>
    </row>
    <row r="462" spans="1:9" s="18" customFormat="1" ht="13.35" customHeight="1" x14ac:dyDescent="0.25">
      <c r="A462" s="9">
        <v>43416</v>
      </c>
      <c r="B462" s="10">
        <v>16078</v>
      </c>
      <c r="C462" s="11" t="s">
        <v>3047</v>
      </c>
      <c r="D462" s="12" t="s">
        <v>3604</v>
      </c>
      <c r="E462" s="15">
        <v>475</v>
      </c>
      <c r="F462" s="14"/>
      <c r="G462" s="12" t="s">
        <v>3046</v>
      </c>
      <c r="H462" s="17"/>
      <c r="I462" s="16"/>
    </row>
    <row r="463" spans="1:9" s="18" customFormat="1" ht="13.35" customHeight="1" x14ac:dyDescent="0.25">
      <c r="A463" s="9">
        <v>43424</v>
      </c>
      <c r="B463" s="10">
        <v>14410</v>
      </c>
      <c r="C463" s="11" t="s">
        <v>3136</v>
      </c>
      <c r="D463" s="12" t="s">
        <v>350</v>
      </c>
      <c r="E463" s="15">
        <v>700</v>
      </c>
      <c r="F463" s="14" t="e">
        <f>VLOOKUP(B463,#REF!,7,FALSE)</f>
        <v>#REF!</v>
      </c>
      <c r="G463" s="12" t="s">
        <v>3029</v>
      </c>
      <c r="H463" s="17"/>
      <c r="I463" s="16"/>
    </row>
    <row r="464" spans="1:9" s="18" customFormat="1" ht="13.35" customHeight="1" x14ac:dyDescent="0.25">
      <c r="A464" s="9">
        <v>43431</v>
      </c>
      <c r="B464" s="10">
        <v>11459</v>
      </c>
      <c r="C464" s="11" t="s">
        <v>3128</v>
      </c>
      <c r="D464" s="12" t="s">
        <v>930</v>
      </c>
      <c r="E464" s="15">
        <v>403.3</v>
      </c>
      <c r="F464" s="14">
        <v>483.96000000000004</v>
      </c>
      <c r="G464" s="12"/>
      <c r="H464" s="17"/>
      <c r="I464" s="16"/>
    </row>
    <row r="465" spans="1:9" s="18" customFormat="1" ht="13.35" customHeight="1" x14ac:dyDescent="0.25">
      <c r="A465" s="9">
        <v>43431</v>
      </c>
      <c r="B465" s="10">
        <v>27357</v>
      </c>
      <c r="C465" s="11" t="s">
        <v>3136</v>
      </c>
      <c r="D465" s="12" t="s">
        <v>3615</v>
      </c>
      <c r="E465" s="15">
        <v>350</v>
      </c>
      <c r="F465" s="14">
        <v>350</v>
      </c>
      <c r="G465" s="12"/>
      <c r="H465" s="17"/>
      <c r="I465" s="16"/>
    </row>
    <row r="466" spans="1:9" s="18" customFormat="1" ht="13.35" customHeight="1" x14ac:dyDescent="0.25">
      <c r="A466" s="9">
        <v>43431</v>
      </c>
      <c r="B466" s="10">
        <v>12499</v>
      </c>
      <c r="C466" s="11" t="s">
        <v>3128</v>
      </c>
      <c r="D466" s="12" t="s">
        <v>353</v>
      </c>
      <c r="E466" s="15">
        <v>17.989999999999998</v>
      </c>
      <c r="F466" s="14">
        <v>17.989999999999998</v>
      </c>
      <c r="G466" s="12"/>
      <c r="H466" s="17"/>
      <c r="I466" s="16"/>
    </row>
    <row r="467" spans="1:9" s="18" customFormat="1" ht="13.35" customHeight="1" x14ac:dyDescent="0.25">
      <c r="A467" s="9">
        <v>43424</v>
      </c>
      <c r="B467" s="10">
        <v>24804</v>
      </c>
      <c r="C467" s="11" t="s">
        <v>3127</v>
      </c>
      <c r="D467" s="12" t="s">
        <v>356</v>
      </c>
      <c r="E467" s="15">
        <v>300</v>
      </c>
      <c r="F467" s="14" t="e">
        <f>VLOOKUP(B467,#REF!,7,FALSE)</f>
        <v>#REF!</v>
      </c>
      <c r="G467" s="12"/>
      <c r="H467" s="17"/>
      <c r="I467" s="16"/>
    </row>
    <row r="468" spans="1:9" s="18" customFormat="1" ht="13.35" customHeight="1" x14ac:dyDescent="0.25">
      <c r="A468" s="9">
        <v>43431</v>
      </c>
      <c r="B468" s="10">
        <v>19809</v>
      </c>
      <c r="C468" s="11" t="s">
        <v>3127</v>
      </c>
      <c r="D468" s="12" t="s">
        <v>358</v>
      </c>
      <c r="E468" s="15">
        <v>1000</v>
      </c>
      <c r="F468" s="14">
        <v>2000</v>
      </c>
      <c r="G468" s="12"/>
      <c r="H468" s="17"/>
      <c r="I468" s="16"/>
    </row>
    <row r="469" spans="1:9" s="18" customFormat="1" ht="13.35" customHeight="1" x14ac:dyDescent="0.25">
      <c r="A469" s="9">
        <v>43431</v>
      </c>
      <c r="B469" s="10">
        <v>24334</v>
      </c>
      <c r="C469" s="11" t="s">
        <v>3127</v>
      </c>
      <c r="D469" s="12" t="s">
        <v>2319</v>
      </c>
      <c r="E469" s="15">
        <v>1300</v>
      </c>
      <c r="F469" s="14">
        <v>2925</v>
      </c>
      <c r="G469" s="12"/>
      <c r="H469" s="17"/>
      <c r="I469" s="16"/>
    </row>
    <row r="470" spans="1:9" s="18" customFormat="1" ht="13.35" customHeight="1" x14ac:dyDescent="0.25">
      <c r="A470" s="9">
        <v>43431</v>
      </c>
      <c r="B470" s="10">
        <v>12743</v>
      </c>
      <c r="C470" s="11" t="s">
        <v>3140</v>
      </c>
      <c r="D470" s="12" t="s">
        <v>361</v>
      </c>
      <c r="E470" s="15">
        <v>750</v>
      </c>
      <c r="F470" s="14">
        <v>6371</v>
      </c>
      <c r="G470" s="12"/>
      <c r="H470" s="17"/>
      <c r="I470" s="16"/>
    </row>
    <row r="471" spans="1:9" s="18" customFormat="1" ht="13.35" customHeight="1" x14ac:dyDescent="0.25">
      <c r="A471" s="9">
        <v>43424</v>
      </c>
      <c r="B471" s="10">
        <v>13180</v>
      </c>
      <c r="C471" s="11" t="s">
        <v>3141</v>
      </c>
      <c r="D471" s="12" t="s">
        <v>362</v>
      </c>
      <c r="E471" s="15">
        <v>216.32</v>
      </c>
      <c r="F471" s="14" t="e">
        <f>VLOOKUP(B471,#REF!,7,FALSE)</f>
        <v>#REF!</v>
      </c>
      <c r="G471" s="12"/>
      <c r="H471" s="17"/>
      <c r="I471" s="16"/>
    </row>
    <row r="472" spans="1:9" s="18" customFormat="1" ht="13.35" customHeight="1" x14ac:dyDescent="0.25">
      <c r="A472" s="9">
        <v>43431</v>
      </c>
      <c r="B472" s="10">
        <v>13180</v>
      </c>
      <c r="C472" s="11" t="s">
        <v>3141</v>
      </c>
      <c r="D472" s="12" t="s">
        <v>362</v>
      </c>
      <c r="E472" s="15">
        <v>93.5</v>
      </c>
      <c r="F472" s="14">
        <v>705.64</v>
      </c>
      <c r="G472" s="12"/>
      <c r="H472" s="17"/>
      <c r="I472" s="16"/>
    </row>
    <row r="473" spans="1:9" s="18" customFormat="1" ht="13.35" customHeight="1" x14ac:dyDescent="0.25">
      <c r="A473" s="9">
        <v>43424</v>
      </c>
      <c r="B473" s="10">
        <v>25626</v>
      </c>
      <c r="C473" s="11" t="s">
        <v>3140</v>
      </c>
      <c r="D473" s="12" t="s">
        <v>364</v>
      </c>
      <c r="E473" s="15">
        <v>13816.8</v>
      </c>
      <c r="F473" s="14" t="e">
        <f>VLOOKUP(B473,#REF!,7,FALSE)</f>
        <v>#REF!</v>
      </c>
      <c r="G473" s="12"/>
      <c r="H473" s="17"/>
      <c r="I473" s="16"/>
    </row>
    <row r="474" spans="1:9" s="18" customFormat="1" ht="13.35" customHeight="1" x14ac:dyDescent="0.25">
      <c r="A474" s="9">
        <v>43424</v>
      </c>
      <c r="B474" s="10">
        <v>13800</v>
      </c>
      <c r="C474" s="11" t="s">
        <v>3329</v>
      </c>
      <c r="D474" s="12" t="s">
        <v>365</v>
      </c>
      <c r="E474" s="15">
        <v>599.13</v>
      </c>
      <c r="F474" s="14" t="e">
        <f>VLOOKUP(B474,#REF!,7,FALSE)</f>
        <v>#REF!</v>
      </c>
      <c r="G474" s="12"/>
      <c r="H474" s="17"/>
      <c r="I474" s="16"/>
    </row>
    <row r="475" spans="1:9" s="18" customFormat="1" ht="13.35" customHeight="1" x14ac:dyDescent="0.25">
      <c r="A475" s="9">
        <v>43419</v>
      </c>
      <c r="B475" s="10">
        <v>16078</v>
      </c>
      <c r="C475" s="11" t="s">
        <v>3047</v>
      </c>
      <c r="D475" s="12" t="s">
        <v>3036</v>
      </c>
      <c r="E475" s="15">
        <v>55</v>
      </c>
      <c r="F475" s="14"/>
      <c r="G475" s="12" t="s">
        <v>3046</v>
      </c>
      <c r="H475" s="17"/>
      <c r="I475" s="16"/>
    </row>
    <row r="476" spans="1:9" s="18" customFormat="1" ht="13.35" customHeight="1" x14ac:dyDescent="0.25">
      <c r="A476" s="9">
        <v>43426</v>
      </c>
      <c r="B476" s="10">
        <v>16078</v>
      </c>
      <c r="C476" s="11" t="s">
        <v>3047</v>
      </c>
      <c r="D476" s="12" t="s">
        <v>3036</v>
      </c>
      <c r="E476" s="15">
        <v>110</v>
      </c>
      <c r="F476" s="14"/>
      <c r="G476" s="12" t="s">
        <v>3046</v>
      </c>
      <c r="H476" s="17"/>
      <c r="I476" s="16"/>
    </row>
    <row r="477" spans="1:9" s="18" customFormat="1" ht="13.35" customHeight="1" x14ac:dyDescent="0.25">
      <c r="A477" s="9">
        <v>43426</v>
      </c>
      <c r="B477" s="10">
        <v>16078</v>
      </c>
      <c r="C477" s="11" t="s">
        <v>3047</v>
      </c>
      <c r="D477" s="12" t="s">
        <v>3036</v>
      </c>
      <c r="E477" s="15">
        <v>55</v>
      </c>
      <c r="F477" s="14"/>
      <c r="G477" s="12" t="s">
        <v>3046</v>
      </c>
      <c r="H477" s="17"/>
      <c r="I477" s="16"/>
    </row>
    <row r="478" spans="1:9" s="18" customFormat="1" ht="13.35" customHeight="1" x14ac:dyDescent="0.25">
      <c r="A478" s="9">
        <v>43431</v>
      </c>
      <c r="B478" s="10">
        <v>13471</v>
      </c>
      <c r="C478" s="11" t="s">
        <v>3141</v>
      </c>
      <c r="D478" s="12" t="s">
        <v>3699</v>
      </c>
      <c r="E478" s="15">
        <v>16338.22</v>
      </c>
      <c r="F478" s="14">
        <v>166584.39000000001</v>
      </c>
      <c r="G478" s="12"/>
      <c r="H478" s="17"/>
      <c r="I478" s="16"/>
    </row>
    <row r="479" spans="1:9" s="18" customFormat="1" ht="13.35" customHeight="1" x14ac:dyDescent="0.25">
      <c r="A479" s="9">
        <v>43431</v>
      </c>
      <c r="B479" s="10">
        <v>24613</v>
      </c>
      <c r="C479" s="11" t="s">
        <v>3128</v>
      </c>
      <c r="D479" s="12" t="s">
        <v>2356</v>
      </c>
      <c r="E479" s="15">
        <v>30.52</v>
      </c>
      <c r="F479" s="14">
        <v>30.52</v>
      </c>
      <c r="G479" s="12"/>
      <c r="H479" s="17"/>
      <c r="I479" s="16"/>
    </row>
    <row r="480" spans="1:9" s="18" customFormat="1" ht="13.35" customHeight="1" x14ac:dyDescent="0.25">
      <c r="A480" s="9">
        <v>43424</v>
      </c>
      <c r="B480" s="10">
        <v>12863</v>
      </c>
      <c r="C480" s="11" t="s">
        <v>3140</v>
      </c>
      <c r="D480" s="12" t="s">
        <v>1104</v>
      </c>
      <c r="E480" s="15">
        <v>451.92</v>
      </c>
      <c r="F480" s="14" t="e">
        <f>VLOOKUP(B480,#REF!,7,FALSE)</f>
        <v>#REF!</v>
      </c>
      <c r="G480" s="12"/>
      <c r="H480" s="17"/>
      <c r="I480" s="16"/>
    </row>
    <row r="481" spans="1:9" s="18" customFormat="1" ht="13.35" customHeight="1" x14ac:dyDescent="0.25">
      <c r="A481" s="9">
        <v>43431</v>
      </c>
      <c r="B481" s="10">
        <v>12863</v>
      </c>
      <c r="C481" s="11" t="s">
        <v>3140</v>
      </c>
      <c r="D481" s="12" t="s">
        <v>1104</v>
      </c>
      <c r="E481" s="15">
        <v>672.34000000000015</v>
      </c>
      <c r="F481" s="14">
        <v>3388.8700000000003</v>
      </c>
      <c r="G481" s="12"/>
      <c r="H481" s="17"/>
      <c r="I481" s="16"/>
    </row>
    <row r="482" spans="1:9" s="18" customFormat="1" ht="13.35" customHeight="1" x14ac:dyDescent="0.25">
      <c r="A482" s="9">
        <v>43431</v>
      </c>
      <c r="B482" s="10">
        <v>11797</v>
      </c>
      <c r="C482" s="11" t="s">
        <v>3128</v>
      </c>
      <c r="D482" s="12" t="s">
        <v>971</v>
      </c>
      <c r="E482" s="15">
        <v>77.94</v>
      </c>
      <c r="F482" s="14">
        <v>257.35000000000002</v>
      </c>
      <c r="G482" s="12"/>
      <c r="H482" s="17"/>
      <c r="I482" s="16"/>
    </row>
    <row r="483" spans="1:9" s="18" customFormat="1" ht="13.35" customHeight="1" x14ac:dyDescent="0.25">
      <c r="A483" s="9">
        <v>43431</v>
      </c>
      <c r="B483" s="10">
        <v>12561</v>
      </c>
      <c r="C483" s="11" t="s">
        <v>3128</v>
      </c>
      <c r="D483" s="12" t="s">
        <v>373</v>
      </c>
      <c r="E483" s="15">
        <v>24.53</v>
      </c>
      <c r="F483" s="14">
        <v>24.53</v>
      </c>
      <c r="G483" s="12"/>
      <c r="H483" s="17"/>
      <c r="I483" s="16"/>
    </row>
    <row r="484" spans="1:9" s="18" customFormat="1" ht="13.35" customHeight="1" x14ac:dyDescent="0.25">
      <c r="A484" s="9">
        <v>43431</v>
      </c>
      <c r="B484" s="10">
        <v>14494</v>
      </c>
      <c r="C484" s="11" t="s">
        <v>3127</v>
      </c>
      <c r="D484" s="12" t="s">
        <v>374</v>
      </c>
      <c r="E484" s="15">
        <v>7717.5</v>
      </c>
      <c r="F484" s="14">
        <v>13312.5</v>
      </c>
      <c r="G484" s="12"/>
      <c r="H484" s="17"/>
      <c r="I484" s="16"/>
    </row>
    <row r="485" spans="1:9" s="18" customFormat="1" ht="13.35" customHeight="1" x14ac:dyDescent="0.25">
      <c r="A485" s="9">
        <v>43424</v>
      </c>
      <c r="B485" s="10">
        <v>25988</v>
      </c>
      <c r="C485" s="11" t="s">
        <v>3140</v>
      </c>
      <c r="D485" s="12" t="s">
        <v>2637</v>
      </c>
      <c r="E485" s="15">
        <v>365.37</v>
      </c>
      <c r="F485" s="14" t="e">
        <f>VLOOKUP(B485,#REF!,7,FALSE)</f>
        <v>#REF!</v>
      </c>
      <c r="G485" s="12"/>
      <c r="H485" s="17"/>
      <c r="I485" s="16"/>
    </row>
    <row r="486" spans="1:9" s="18" customFormat="1" ht="13.35" customHeight="1" x14ac:dyDescent="0.25">
      <c r="A486" s="9">
        <v>43416</v>
      </c>
      <c r="B486" s="10">
        <v>16078</v>
      </c>
      <c r="C486" s="11" t="s">
        <v>3047</v>
      </c>
      <c r="D486" s="12" t="s">
        <v>1908</v>
      </c>
      <c r="E486" s="15">
        <v>1257.01</v>
      </c>
      <c r="F486" s="14"/>
      <c r="G486" s="12" t="s">
        <v>3046</v>
      </c>
      <c r="H486" s="17"/>
      <c r="I486" s="16"/>
    </row>
    <row r="487" spans="1:9" s="18" customFormat="1" ht="13.35" customHeight="1" x14ac:dyDescent="0.25">
      <c r="A487" s="9">
        <v>43416</v>
      </c>
      <c r="B487" s="10">
        <v>16078</v>
      </c>
      <c r="C487" s="11" t="s">
        <v>3047</v>
      </c>
      <c r="D487" s="12" t="s">
        <v>3603</v>
      </c>
      <c r="E487" s="15">
        <v>475</v>
      </c>
      <c r="F487" s="14"/>
      <c r="G487" s="12" t="s">
        <v>3046</v>
      </c>
      <c r="H487" s="17"/>
      <c r="I487" s="16"/>
    </row>
    <row r="488" spans="1:9" s="18" customFormat="1" ht="13.35" customHeight="1" x14ac:dyDescent="0.25">
      <c r="A488" s="9">
        <v>43424</v>
      </c>
      <c r="B488" s="10">
        <v>27190</v>
      </c>
      <c r="C488" s="11" t="s">
        <v>3645</v>
      </c>
      <c r="D488" s="12" t="s">
        <v>3610</v>
      </c>
      <c r="E488" s="15">
        <v>801.46</v>
      </c>
      <c r="F488" s="14" t="e">
        <f>VLOOKUP(B488,#REF!,7,FALSE)</f>
        <v>#REF!</v>
      </c>
      <c r="G488" s="12"/>
      <c r="H488" s="17"/>
      <c r="I488" s="16"/>
    </row>
    <row r="489" spans="1:9" s="18" customFormat="1" ht="13.35" customHeight="1" x14ac:dyDescent="0.25">
      <c r="A489" s="9">
        <v>43424</v>
      </c>
      <c r="B489" s="10">
        <v>18808</v>
      </c>
      <c r="C489" s="11" t="s">
        <v>3127</v>
      </c>
      <c r="D489" s="12" t="s">
        <v>3471</v>
      </c>
      <c r="E489" s="15">
        <v>1200</v>
      </c>
      <c r="F489" s="14" t="e">
        <f>VLOOKUP(B489,#REF!,7,FALSE)</f>
        <v>#REF!</v>
      </c>
      <c r="G489" s="12"/>
      <c r="H489" s="17"/>
      <c r="I489" s="16"/>
    </row>
    <row r="490" spans="1:9" s="18" customFormat="1" ht="13.35" customHeight="1" x14ac:dyDescent="0.25">
      <c r="A490" s="9">
        <v>43424</v>
      </c>
      <c r="B490" s="10">
        <v>17515</v>
      </c>
      <c r="C490" s="11" t="s">
        <v>3140</v>
      </c>
      <c r="D490" s="12" t="s">
        <v>1547</v>
      </c>
      <c r="E490" s="15">
        <v>3632</v>
      </c>
      <c r="F490" s="14" t="e">
        <f>VLOOKUP(B490,#REF!,7,FALSE)</f>
        <v>#REF!</v>
      </c>
      <c r="G490" s="12"/>
      <c r="H490" s="17"/>
      <c r="I490" s="16"/>
    </row>
    <row r="491" spans="1:9" s="18" customFormat="1" ht="13.35" customHeight="1" x14ac:dyDescent="0.25">
      <c r="A491" s="9">
        <v>43426</v>
      </c>
      <c r="B491" s="10">
        <v>16078</v>
      </c>
      <c r="C491" s="11" t="s">
        <v>3047</v>
      </c>
      <c r="D491" s="12" t="s">
        <v>3249</v>
      </c>
      <c r="E491" s="15">
        <v>19756.18</v>
      </c>
      <c r="F491" s="14"/>
      <c r="G491" s="12" t="s">
        <v>3046</v>
      </c>
      <c r="H491" s="17"/>
      <c r="I491" s="16"/>
    </row>
    <row r="492" spans="1:9" s="18" customFormat="1" ht="13.35" customHeight="1" x14ac:dyDescent="0.25">
      <c r="A492" s="9">
        <v>43424</v>
      </c>
      <c r="B492" s="10">
        <v>26684</v>
      </c>
      <c r="C492" s="11" t="s">
        <v>3643</v>
      </c>
      <c r="D492" s="12" t="s">
        <v>2798</v>
      </c>
      <c r="E492" s="15">
        <v>1860</v>
      </c>
      <c r="F492" s="14" t="e">
        <f>VLOOKUP(B492,#REF!,7,FALSE)</f>
        <v>#REF!</v>
      </c>
      <c r="G492" s="12"/>
      <c r="H492" s="17"/>
      <c r="I492" s="16"/>
    </row>
    <row r="493" spans="1:9" s="18" customFormat="1" ht="13.35" customHeight="1" x14ac:dyDescent="0.25">
      <c r="A493" s="9">
        <v>43431</v>
      </c>
      <c r="B493" s="10">
        <v>26684</v>
      </c>
      <c r="C493" s="11" t="s">
        <v>3643</v>
      </c>
      <c r="D493" s="12" t="s">
        <v>2798</v>
      </c>
      <c r="E493" s="15">
        <v>310</v>
      </c>
      <c r="F493" s="14">
        <v>2480</v>
      </c>
      <c r="G493" s="12"/>
      <c r="H493" s="17"/>
      <c r="I493" s="16"/>
    </row>
    <row r="494" spans="1:9" s="18" customFormat="1" ht="13.35" customHeight="1" x14ac:dyDescent="0.25">
      <c r="A494" s="9">
        <v>43424</v>
      </c>
      <c r="B494" s="10">
        <v>22280</v>
      </c>
      <c r="C494" s="11" t="s">
        <v>3711</v>
      </c>
      <c r="D494" s="12" t="s">
        <v>1981</v>
      </c>
      <c r="E494" s="15">
        <v>160</v>
      </c>
      <c r="F494" s="14" t="e">
        <f>VLOOKUP(B494,#REF!,7,FALSE)</f>
        <v>#REF!</v>
      </c>
      <c r="G494" s="12"/>
      <c r="H494" s="17"/>
      <c r="I494" s="16"/>
    </row>
    <row r="495" spans="1:9" s="18" customFormat="1" ht="13.35" customHeight="1" x14ac:dyDescent="0.25">
      <c r="A495" s="9">
        <v>43431</v>
      </c>
      <c r="B495" s="10">
        <v>13968</v>
      </c>
      <c r="C495" s="11" t="s">
        <v>3140</v>
      </c>
      <c r="D495" s="12" t="s">
        <v>1292</v>
      </c>
      <c r="E495" s="15">
        <v>4578.9799999999996</v>
      </c>
      <c r="F495" s="14">
        <v>29926.46</v>
      </c>
      <c r="G495" s="12"/>
      <c r="H495" s="17"/>
      <c r="I495" s="16"/>
    </row>
    <row r="496" spans="1:9" s="18" customFormat="1" ht="13.35" customHeight="1" x14ac:dyDescent="0.25">
      <c r="A496" s="9">
        <v>43424</v>
      </c>
      <c r="B496" s="10">
        <v>10292</v>
      </c>
      <c r="C496" s="11" t="s">
        <v>3140</v>
      </c>
      <c r="D496" s="12" t="s">
        <v>384</v>
      </c>
      <c r="E496" s="15">
        <v>526.19000000000005</v>
      </c>
      <c r="F496" s="14" t="e">
        <f>VLOOKUP(B496,#REF!,7,FALSE)</f>
        <v>#REF!</v>
      </c>
      <c r="G496" s="12"/>
      <c r="H496" s="17"/>
      <c r="I496" s="16"/>
    </row>
    <row r="497" spans="1:9" s="18" customFormat="1" ht="13.35" customHeight="1" x14ac:dyDescent="0.25">
      <c r="A497" s="9">
        <v>43431</v>
      </c>
      <c r="B497" s="10">
        <v>10292</v>
      </c>
      <c r="C497" s="11" t="s">
        <v>3140</v>
      </c>
      <c r="D497" s="12" t="s">
        <v>384</v>
      </c>
      <c r="E497" s="15">
        <v>1391.2600000000002</v>
      </c>
      <c r="F497" s="14">
        <v>4160.7800000000007</v>
      </c>
      <c r="G497" s="12"/>
      <c r="H497" s="17"/>
      <c r="I497" s="16"/>
    </row>
    <row r="498" spans="1:9" s="18" customFormat="1" ht="13.35" customHeight="1" x14ac:dyDescent="0.25">
      <c r="A498" s="9">
        <v>43431</v>
      </c>
      <c r="B498" s="10">
        <v>12133</v>
      </c>
      <c r="C498" s="11" t="s">
        <v>3127</v>
      </c>
      <c r="D498" s="12" t="s">
        <v>385</v>
      </c>
      <c r="E498" s="15">
        <v>1050</v>
      </c>
      <c r="F498" s="14">
        <v>8940</v>
      </c>
      <c r="G498" s="12"/>
      <c r="H498" s="17"/>
      <c r="I498" s="16"/>
    </row>
    <row r="499" spans="1:9" s="18" customFormat="1" ht="13.35" customHeight="1" x14ac:dyDescent="0.25">
      <c r="A499" s="9">
        <v>43431</v>
      </c>
      <c r="B499" s="10">
        <v>21328</v>
      </c>
      <c r="C499" s="11" t="s">
        <v>3141</v>
      </c>
      <c r="D499" s="12" t="s">
        <v>386</v>
      </c>
      <c r="E499" s="15">
        <v>19249.55</v>
      </c>
      <c r="F499" s="14">
        <v>61319.55</v>
      </c>
      <c r="G499" s="12"/>
      <c r="H499" s="17"/>
      <c r="I499" s="16"/>
    </row>
    <row r="500" spans="1:9" s="18" customFormat="1" ht="13.35" customHeight="1" x14ac:dyDescent="0.25">
      <c r="A500" s="9">
        <v>43425</v>
      </c>
      <c r="B500" s="10">
        <v>16078</v>
      </c>
      <c r="C500" s="11" t="s">
        <v>3047</v>
      </c>
      <c r="D500" s="12" t="s">
        <v>3678</v>
      </c>
      <c r="E500" s="15">
        <v>500</v>
      </c>
      <c r="F500" s="14"/>
      <c r="G500" s="12" t="s">
        <v>3046</v>
      </c>
      <c r="H500" s="17"/>
      <c r="I500" s="16"/>
    </row>
    <row r="501" spans="1:9" s="18" customFormat="1" ht="13.35" customHeight="1" x14ac:dyDescent="0.25">
      <c r="A501" s="9">
        <v>43431</v>
      </c>
      <c r="B501" s="10">
        <v>20197</v>
      </c>
      <c r="C501" s="11" t="s">
        <v>3127</v>
      </c>
      <c r="D501" s="12" t="s">
        <v>387</v>
      </c>
      <c r="E501" s="15">
        <v>1650</v>
      </c>
      <c r="F501" s="14">
        <v>2781.25</v>
      </c>
      <c r="G501" s="12"/>
      <c r="H501" s="17"/>
      <c r="I501" s="16"/>
    </row>
    <row r="502" spans="1:9" s="18" customFormat="1" ht="13.35" customHeight="1" x14ac:dyDescent="0.25">
      <c r="A502" s="9">
        <v>43431</v>
      </c>
      <c r="B502" s="10">
        <v>22640</v>
      </c>
      <c r="C502" s="11" t="s">
        <v>3127</v>
      </c>
      <c r="D502" s="12" t="s">
        <v>2039</v>
      </c>
      <c r="E502" s="15">
        <v>3000</v>
      </c>
      <c r="F502" s="14">
        <v>7560</v>
      </c>
      <c r="G502" s="12"/>
      <c r="H502" s="17"/>
      <c r="I502" s="16"/>
    </row>
    <row r="503" spans="1:9" s="18" customFormat="1" ht="13.35" customHeight="1" x14ac:dyDescent="0.25">
      <c r="A503" s="9">
        <v>43424</v>
      </c>
      <c r="B503" s="10">
        <v>11457</v>
      </c>
      <c r="C503" s="11" t="s">
        <v>3127</v>
      </c>
      <c r="D503" s="12" t="s">
        <v>388</v>
      </c>
      <c r="E503" s="15">
        <v>400</v>
      </c>
      <c r="F503" s="14" t="e">
        <f>VLOOKUP(B503,#REF!,7,FALSE)</f>
        <v>#REF!</v>
      </c>
      <c r="G503" s="12"/>
      <c r="H503" s="17"/>
      <c r="I503" s="16"/>
    </row>
    <row r="504" spans="1:9" s="18" customFormat="1" ht="13.35" customHeight="1" x14ac:dyDescent="0.25">
      <c r="A504" s="9">
        <v>43431</v>
      </c>
      <c r="B504" s="10">
        <v>27047</v>
      </c>
      <c r="C504" s="11" t="s">
        <v>3127</v>
      </c>
      <c r="D504" s="12" t="s">
        <v>2918</v>
      </c>
      <c r="E504" s="15">
        <v>240</v>
      </c>
      <c r="F504" s="14">
        <v>240</v>
      </c>
      <c r="G504" s="12"/>
      <c r="H504" s="17"/>
      <c r="I504" s="16"/>
    </row>
    <row r="505" spans="1:9" s="18" customFormat="1" ht="13.35" customHeight="1" x14ac:dyDescent="0.25">
      <c r="A505" s="9">
        <v>43431</v>
      </c>
      <c r="B505" s="10">
        <v>13786</v>
      </c>
      <c r="C505" s="11" t="s">
        <v>3141</v>
      </c>
      <c r="D505" s="12" t="s">
        <v>390</v>
      </c>
      <c r="E505" s="15">
        <v>70</v>
      </c>
      <c r="F505" s="14">
        <v>212</v>
      </c>
      <c r="G505" s="12"/>
      <c r="H505" s="17"/>
      <c r="I505" s="16"/>
    </row>
    <row r="506" spans="1:9" s="18" customFormat="1" ht="13.35" customHeight="1" x14ac:dyDescent="0.25">
      <c r="A506" s="9">
        <v>43431</v>
      </c>
      <c r="B506" s="10">
        <v>25187</v>
      </c>
      <c r="C506" s="11" t="s">
        <v>3128</v>
      </c>
      <c r="D506" s="12" t="s">
        <v>2473</v>
      </c>
      <c r="E506" s="15">
        <v>198</v>
      </c>
      <c r="F506" s="14">
        <v>396</v>
      </c>
      <c r="G506" s="12"/>
      <c r="H506" s="17"/>
      <c r="I506" s="16"/>
    </row>
    <row r="507" spans="1:9" s="18" customFormat="1" ht="13.35" customHeight="1" x14ac:dyDescent="0.25">
      <c r="A507" s="9">
        <v>43417</v>
      </c>
      <c r="B507" s="10">
        <v>23717</v>
      </c>
      <c r="C507" s="11" t="s">
        <v>3141</v>
      </c>
      <c r="D507" s="12" t="s">
        <v>394</v>
      </c>
      <c r="E507" s="15">
        <v>850.85</v>
      </c>
      <c r="F507" s="14" t="e">
        <f>VLOOKUP(B507,#REF!,7,FALSE)</f>
        <v>#REF!</v>
      </c>
      <c r="G507" s="12" t="s">
        <v>3029</v>
      </c>
      <c r="H507" s="17"/>
      <c r="I507" s="16"/>
    </row>
    <row r="508" spans="1:9" s="18" customFormat="1" ht="13.35" customHeight="1" x14ac:dyDescent="0.25">
      <c r="A508" s="9">
        <v>43431</v>
      </c>
      <c r="B508" s="10">
        <v>23717</v>
      </c>
      <c r="C508" s="11" t="s">
        <v>3141</v>
      </c>
      <c r="D508" s="12" t="s">
        <v>394</v>
      </c>
      <c r="E508" s="15">
        <v>27096.04</v>
      </c>
      <c r="F508" s="14">
        <v>156725.29999999999</v>
      </c>
      <c r="G508" s="12"/>
      <c r="H508" s="17"/>
      <c r="I508" s="16"/>
    </row>
    <row r="509" spans="1:9" s="18" customFormat="1" ht="13.35" customHeight="1" x14ac:dyDescent="0.25">
      <c r="A509" s="9">
        <v>43424</v>
      </c>
      <c r="B509" s="10">
        <v>24328</v>
      </c>
      <c r="C509" s="11" t="s">
        <v>3644</v>
      </c>
      <c r="D509" s="12" t="s">
        <v>396</v>
      </c>
      <c r="E509" s="15">
        <v>23452.35</v>
      </c>
      <c r="F509" s="14" t="e">
        <f>VLOOKUP(B509,#REF!,7,FALSE)</f>
        <v>#REF!</v>
      </c>
      <c r="G509" s="12"/>
      <c r="H509" s="17"/>
      <c r="I509" s="16"/>
    </row>
    <row r="510" spans="1:9" s="18" customFormat="1" ht="13.35" customHeight="1" x14ac:dyDescent="0.25">
      <c r="A510" s="9">
        <v>43419</v>
      </c>
      <c r="B510" s="10">
        <v>16078</v>
      </c>
      <c r="C510" s="11" t="s">
        <v>3047</v>
      </c>
      <c r="D510" s="12" t="s">
        <v>3637</v>
      </c>
      <c r="E510" s="15">
        <v>1</v>
      </c>
      <c r="F510" s="14"/>
      <c r="G510" s="12" t="s">
        <v>3046</v>
      </c>
      <c r="H510" s="17"/>
      <c r="I510" s="16"/>
    </row>
    <row r="511" spans="1:9" s="18" customFormat="1" ht="13.35" customHeight="1" x14ac:dyDescent="0.25">
      <c r="A511" s="9">
        <v>43431</v>
      </c>
      <c r="B511" s="10">
        <v>14612</v>
      </c>
      <c r="C511" s="11" t="s">
        <v>3644</v>
      </c>
      <c r="D511" s="12" t="s">
        <v>3115</v>
      </c>
      <c r="E511" s="15">
        <v>1229.27</v>
      </c>
      <c r="F511" s="14">
        <v>13380.210000000001</v>
      </c>
      <c r="G511" s="12"/>
      <c r="H511" s="17"/>
      <c r="I511" s="16"/>
    </row>
    <row r="512" spans="1:9" s="18" customFormat="1" ht="13.35" customHeight="1" x14ac:dyDescent="0.25">
      <c r="A512" s="9">
        <v>43431</v>
      </c>
      <c r="B512" s="10">
        <v>13302</v>
      </c>
      <c r="C512" s="11" t="s">
        <v>3644</v>
      </c>
      <c r="D512" s="12" t="s">
        <v>3117</v>
      </c>
      <c r="E512" s="15">
        <v>1092.56</v>
      </c>
      <c r="F512" s="14">
        <v>19718.370000000003</v>
      </c>
      <c r="G512" s="12"/>
      <c r="H512" s="17"/>
      <c r="I512" s="16"/>
    </row>
    <row r="513" spans="1:9" s="18" customFormat="1" ht="13.35" customHeight="1" x14ac:dyDescent="0.25">
      <c r="A513" s="9">
        <v>43431</v>
      </c>
      <c r="B513" s="10">
        <v>17831</v>
      </c>
      <c r="C513" s="11" t="s">
        <v>3644</v>
      </c>
      <c r="D513" s="12" t="s">
        <v>1589</v>
      </c>
      <c r="E513" s="15">
        <v>739.26</v>
      </c>
      <c r="F513" s="14">
        <v>1449</v>
      </c>
      <c r="G513" s="12"/>
      <c r="H513" s="17"/>
      <c r="I513" s="16"/>
    </row>
    <row r="514" spans="1:9" s="18" customFormat="1" ht="13.35" customHeight="1" x14ac:dyDescent="0.25">
      <c r="A514" s="9">
        <v>43424</v>
      </c>
      <c r="B514" s="10">
        <v>21507</v>
      </c>
      <c r="C514" s="11" t="s">
        <v>3644</v>
      </c>
      <c r="D514" s="12" t="s">
        <v>404</v>
      </c>
      <c r="E514" s="15">
        <v>969.5</v>
      </c>
      <c r="F514" s="14" t="e">
        <f>VLOOKUP(B514,#REF!,7,FALSE)</f>
        <v>#REF!</v>
      </c>
      <c r="G514" s="12"/>
      <c r="H514" s="17"/>
      <c r="I514" s="16"/>
    </row>
    <row r="515" spans="1:9" s="18" customFormat="1" ht="13.35" customHeight="1" x14ac:dyDescent="0.25">
      <c r="A515" s="9">
        <v>43431</v>
      </c>
      <c r="B515" s="10">
        <v>14793</v>
      </c>
      <c r="C515" s="11" t="s">
        <v>3141</v>
      </c>
      <c r="D515" s="12" t="s">
        <v>406</v>
      </c>
      <c r="E515" s="15">
        <v>6600</v>
      </c>
      <c r="F515" s="14">
        <v>86527.46</v>
      </c>
      <c r="G515" s="12"/>
      <c r="H515" s="17"/>
      <c r="I515" s="16"/>
    </row>
    <row r="516" spans="1:9" s="18" customFormat="1" ht="13.35" customHeight="1" x14ac:dyDescent="0.25">
      <c r="A516" s="9">
        <v>43431</v>
      </c>
      <c r="B516" s="10">
        <v>25714</v>
      </c>
      <c r="C516" s="11" t="s">
        <v>3140</v>
      </c>
      <c r="D516" s="12" t="s">
        <v>2586</v>
      </c>
      <c r="E516" s="15">
        <v>899.25</v>
      </c>
      <c r="F516" s="14">
        <v>4531.6900000000005</v>
      </c>
      <c r="G516" s="12"/>
      <c r="H516" s="17"/>
      <c r="I516" s="16"/>
    </row>
    <row r="517" spans="1:9" s="18" customFormat="1" ht="13.35" customHeight="1" x14ac:dyDescent="0.25">
      <c r="A517" s="9">
        <v>43416</v>
      </c>
      <c r="B517" s="10">
        <v>16078</v>
      </c>
      <c r="C517" s="11" t="s">
        <v>3047</v>
      </c>
      <c r="D517" s="12" t="s">
        <v>3586</v>
      </c>
      <c r="E517" s="15">
        <v>10</v>
      </c>
      <c r="F517" s="14"/>
      <c r="G517" s="12" t="s">
        <v>3046</v>
      </c>
      <c r="H517" s="17"/>
      <c r="I517" s="16"/>
    </row>
    <row r="518" spans="1:9" s="18" customFormat="1" ht="13.35" customHeight="1" x14ac:dyDescent="0.25">
      <c r="A518" s="9">
        <v>43431</v>
      </c>
      <c r="B518" s="10">
        <v>24140</v>
      </c>
      <c r="C518" s="11" t="s">
        <v>3127</v>
      </c>
      <c r="D518" s="12" t="s">
        <v>2280</v>
      </c>
      <c r="E518" s="15">
        <v>750</v>
      </c>
      <c r="F518" s="14">
        <v>1500</v>
      </c>
      <c r="G518" s="12"/>
      <c r="H518" s="17"/>
      <c r="I518" s="16"/>
    </row>
    <row r="519" spans="1:9" s="18" customFormat="1" ht="13.35" customHeight="1" x14ac:dyDescent="0.25">
      <c r="A519" s="9">
        <v>43424</v>
      </c>
      <c r="B519" s="10">
        <v>14031</v>
      </c>
      <c r="C519" s="11" t="s">
        <v>3140</v>
      </c>
      <c r="D519" s="12" t="s">
        <v>1303</v>
      </c>
      <c r="E519" s="15">
        <v>994.81</v>
      </c>
      <c r="F519" s="14" t="e">
        <f>VLOOKUP(B519,#REF!,7,FALSE)</f>
        <v>#REF!</v>
      </c>
      <c r="G519" s="12"/>
      <c r="H519" s="17"/>
      <c r="I519" s="16"/>
    </row>
    <row r="520" spans="1:9" s="18" customFormat="1" ht="13.35" customHeight="1" x14ac:dyDescent="0.25">
      <c r="A520" s="9">
        <v>43424</v>
      </c>
      <c r="B520" s="10">
        <v>12198</v>
      </c>
      <c r="C520" s="11" t="s">
        <v>3128</v>
      </c>
      <c r="D520" s="12" t="s">
        <v>1018</v>
      </c>
      <c r="E520" s="15">
        <v>53.79</v>
      </c>
      <c r="F520" s="14" t="e">
        <f>VLOOKUP(B520,#REF!,7,FALSE)</f>
        <v>#REF!</v>
      </c>
      <c r="G520" s="12"/>
      <c r="H520" s="17"/>
      <c r="I520" s="16"/>
    </row>
    <row r="521" spans="1:9" s="18" customFormat="1" ht="13.35" customHeight="1" x14ac:dyDescent="0.25">
      <c r="A521" s="9">
        <v>43431</v>
      </c>
      <c r="B521" s="10">
        <v>19374</v>
      </c>
      <c r="C521" s="11" t="s">
        <v>3127</v>
      </c>
      <c r="D521" s="12" t="s">
        <v>414</v>
      </c>
      <c r="E521" s="15">
        <v>1200</v>
      </c>
      <c r="F521" s="14">
        <v>4662.5</v>
      </c>
      <c r="G521" s="12"/>
      <c r="H521" s="17"/>
      <c r="I521" s="16"/>
    </row>
    <row r="522" spans="1:9" s="18" customFormat="1" ht="13.35" customHeight="1" x14ac:dyDescent="0.25">
      <c r="A522" s="9">
        <v>43431</v>
      </c>
      <c r="B522" s="10">
        <v>22710</v>
      </c>
      <c r="C522" s="11" t="s">
        <v>3127</v>
      </c>
      <c r="D522" s="12" t="s">
        <v>417</v>
      </c>
      <c r="E522" s="15">
        <v>900</v>
      </c>
      <c r="F522" s="14">
        <v>5450</v>
      </c>
      <c r="G522" s="12"/>
      <c r="H522" s="17"/>
      <c r="I522" s="16"/>
    </row>
    <row r="523" spans="1:9" s="18" customFormat="1" ht="13.35" customHeight="1" x14ac:dyDescent="0.25">
      <c r="A523" s="9">
        <v>43431</v>
      </c>
      <c r="B523" s="10">
        <v>19840</v>
      </c>
      <c r="C523" s="11" t="s">
        <v>3128</v>
      </c>
      <c r="D523" s="12" t="s">
        <v>1764</v>
      </c>
      <c r="E523" s="15">
        <v>134.63</v>
      </c>
      <c r="F523" s="14">
        <v>134.63</v>
      </c>
      <c r="G523" s="12"/>
      <c r="H523" s="17"/>
      <c r="I523" s="16"/>
    </row>
    <row r="524" spans="1:9" s="18" customFormat="1" ht="13.35" customHeight="1" x14ac:dyDescent="0.25">
      <c r="A524" s="9">
        <v>43431</v>
      </c>
      <c r="B524" s="10">
        <v>14430</v>
      </c>
      <c r="C524" s="11" t="s">
        <v>3136</v>
      </c>
      <c r="D524" s="12" t="s">
        <v>1373</v>
      </c>
      <c r="E524" s="15">
        <v>500</v>
      </c>
      <c r="F524" s="14">
        <v>5544.05</v>
      </c>
      <c r="G524" s="12"/>
      <c r="H524" s="17"/>
      <c r="I524" s="16"/>
    </row>
    <row r="525" spans="1:9" s="18" customFormat="1" ht="13.35" customHeight="1" x14ac:dyDescent="0.25">
      <c r="A525" s="9">
        <v>43424</v>
      </c>
      <c r="B525" s="10">
        <v>22451</v>
      </c>
      <c r="C525" s="11" t="s">
        <v>3140</v>
      </c>
      <c r="D525" s="12" t="s">
        <v>2017</v>
      </c>
      <c r="E525" s="15">
        <v>31789.300000000003</v>
      </c>
      <c r="F525" s="14" t="e">
        <f>VLOOKUP(B525,#REF!,7,FALSE)</f>
        <v>#REF!</v>
      </c>
      <c r="G525" s="12"/>
      <c r="H525" s="17"/>
      <c r="I525" s="16"/>
    </row>
    <row r="526" spans="1:9" s="18" customFormat="1" ht="13.35" customHeight="1" x14ac:dyDescent="0.25">
      <c r="A526" s="9">
        <v>43424</v>
      </c>
      <c r="B526" s="10">
        <v>24988</v>
      </c>
      <c r="C526" s="11" t="s">
        <v>3141</v>
      </c>
      <c r="D526" s="12" t="s">
        <v>422</v>
      </c>
      <c r="E526" s="15">
        <v>165</v>
      </c>
      <c r="F526" s="14" t="e">
        <f>VLOOKUP(B526,#REF!,7,FALSE)</f>
        <v>#REF!</v>
      </c>
      <c r="G526" s="12"/>
      <c r="H526" s="17"/>
      <c r="I526" s="16"/>
    </row>
    <row r="527" spans="1:9" s="18" customFormat="1" ht="13.35" customHeight="1" x14ac:dyDescent="0.25">
      <c r="A527" s="9">
        <v>43424</v>
      </c>
      <c r="B527" s="10">
        <v>24737</v>
      </c>
      <c r="C527" s="11" t="s">
        <v>3140</v>
      </c>
      <c r="D527" s="12" t="s">
        <v>423</v>
      </c>
      <c r="E527" s="15">
        <v>457.24</v>
      </c>
      <c r="F527" s="14" t="e">
        <f>VLOOKUP(B527,#REF!,7,FALSE)</f>
        <v>#REF!</v>
      </c>
      <c r="G527" s="12"/>
      <c r="H527" s="17"/>
      <c r="I527" s="16"/>
    </row>
    <row r="528" spans="1:9" s="18" customFormat="1" ht="13.35" customHeight="1" x14ac:dyDescent="0.25">
      <c r="A528" s="9">
        <v>43431</v>
      </c>
      <c r="B528" s="10">
        <v>12242</v>
      </c>
      <c r="C528" s="11" t="s">
        <v>3127</v>
      </c>
      <c r="D528" s="12" t="s">
        <v>424</v>
      </c>
      <c r="E528" s="15">
        <v>100</v>
      </c>
      <c r="F528" s="14">
        <v>6337.5</v>
      </c>
      <c r="G528" s="12"/>
      <c r="H528" s="17"/>
      <c r="I528" s="16"/>
    </row>
    <row r="529" spans="1:9" s="18" customFormat="1" ht="13.35" customHeight="1" x14ac:dyDescent="0.25">
      <c r="A529" s="9">
        <v>43419</v>
      </c>
      <c r="B529" s="10">
        <v>13251</v>
      </c>
      <c r="C529" s="11" t="s">
        <v>3073</v>
      </c>
      <c r="D529" s="12" t="s">
        <v>3125</v>
      </c>
      <c r="E529" s="15">
        <v>150</v>
      </c>
      <c r="F529" s="14" t="e">
        <f>VLOOKUP(B529,#REF!,7,FALSE)</f>
        <v>#REF!</v>
      </c>
      <c r="G529" s="12" t="s">
        <v>3072</v>
      </c>
      <c r="H529" s="17"/>
      <c r="I529" s="16"/>
    </row>
    <row r="530" spans="1:9" s="18" customFormat="1" ht="13.35" customHeight="1" x14ac:dyDescent="0.25">
      <c r="A530" s="9">
        <v>43425</v>
      </c>
      <c r="B530" s="10">
        <v>13251</v>
      </c>
      <c r="C530" s="11" t="s">
        <v>3073</v>
      </c>
      <c r="D530" s="12" t="s">
        <v>3125</v>
      </c>
      <c r="E530" s="15">
        <v>1160</v>
      </c>
      <c r="F530" s="14" t="e">
        <f>VLOOKUP(B530,#REF!,7,FALSE)</f>
        <v>#REF!</v>
      </c>
      <c r="G530" s="12" t="s">
        <v>3072</v>
      </c>
      <c r="H530" s="17"/>
      <c r="I530" s="16"/>
    </row>
    <row r="531" spans="1:9" s="18" customFormat="1" ht="13.35" customHeight="1" x14ac:dyDescent="0.25">
      <c r="A531" s="9">
        <v>43425</v>
      </c>
      <c r="B531" s="10">
        <v>13251</v>
      </c>
      <c r="C531" s="11" t="s">
        <v>3073</v>
      </c>
      <c r="D531" s="12" t="s">
        <v>3125</v>
      </c>
      <c r="E531" s="15">
        <v>40684.199999999997</v>
      </c>
      <c r="F531" s="14" t="e">
        <f>VLOOKUP(B531,#REF!,7,FALSE)</f>
        <v>#REF!</v>
      </c>
      <c r="G531" s="12" t="s">
        <v>3072</v>
      </c>
      <c r="H531" s="17"/>
      <c r="I531" s="16"/>
    </row>
    <row r="532" spans="1:9" s="18" customFormat="1" ht="13.35" customHeight="1" x14ac:dyDescent="0.25">
      <c r="A532" s="9">
        <v>43416</v>
      </c>
      <c r="B532" s="10">
        <v>16078</v>
      </c>
      <c r="C532" s="11" t="s">
        <v>3047</v>
      </c>
      <c r="D532" s="12" t="s">
        <v>3588</v>
      </c>
      <c r="E532" s="15">
        <v>475</v>
      </c>
      <c r="F532" s="14"/>
      <c r="G532" s="12" t="s">
        <v>3046</v>
      </c>
      <c r="H532" s="17"/>
      <c r="I532" s="16"/>
    </row>
    <row r="533" spans="1:9" s="18" customFormat="1" ht="13.35" customHeight="1" x14ac:dyDescent="0.25">
      <c r="A533" s="9">
        <v>43424</v>
      </c>
      <c r="B533" s="10">
        <v>12396</v>
      </c>
      <c r="C533" s="11" t="s">
        <v>3644</v>
      </c>
      <c r="D533" s="12" t="s">
        <v>1048</v>
      </c>
      <c r="E533" s="15">
        <v>90</v>
      </c>
      <c r="F533" s="14" t="e">
        <f>VLOOKUP(B533,#REF!,7,FALSE)</f>
        <v>#REF!</v>
      </c>
      <c r="G533" s="12"/>
      <c r="H533" s="17"/>
      <c r="I533" s="16"/>
    </row>
    <row r="534" spans="1:9" s="18" customFormat="1" ht="13.35" customHeight="1" x14ac:dyDescent="0.25">
      <c r="A534" s="9">
        <v>43424</v>
      </c>
      <c r="B534" s="10">
        <v>14126</v>
      </c>
      <c r="C534" s="11" t="s">
        <v>3140</v>
      </c>
      <c r="D534" s="12" t="s">
        <v>426</v>
      </c>
      <c r="E534" s="15">
        <v>191.04000000000002</v>
      </c>
      <c r="F534" s="14" t="e">
        <f>VLOOKUP(B534,#REF!,7,FALSE)</f>
        <v>#REF!</v>
      </c>
      <c r="G534" s="12"/>
      <c r="H534" s="17"/>
      <c r="I534" s="16"/>
    </row>
    <row r="535" spans="1:9" s="18" customFormat="1" ht="13.35" customHeight="1" x14ac:dyDescent="0.25">
      <c r="A535" s="9">
        <v>43424</v>
      </c>
      <c r="B535" s="10">
        <v>26756</v>
      </c>
      <c r="C535" s="11" t="s">
        <v>3140</v>
      </c>
      <c r="D535" s="12" t="s">
        <v>427</v>
      </c>
      <c r="E535" s="15">
        <v>399.45</v>
      </c>
      <c r="F535" s="14" t="e">
        <f>VLOOKUP(B535,#REF!,7,FALSE)</f>
        <v>#REF!</v>
      </c>
      <c r="G535" s="12"/>
      <c r="H535" s="17"/>
      <c r="I535" s="16"/>
    </row>
    <row r="536" spans="1:9" s="18" customFormat="1" ht="13.35" customHeight="1" x14ac:dyDescent="0.25">
      <c r="A536" s="9">
        <v>43431</v>
      </c>
      <c r="B536" s="10">
        <v>14807</v>
      </c>
      <c r="C536" s="11" t="s">
        <v>3140</v>
      </c>
      <c r="D536" s="12" t="s">
        <v>428</v>
      </c>
      <c r="E536" s="15">
        <v>144</v>
      </c>
      <c r="F536" s="14">
        <v>317</v>
      </c>
      <c r="G536" s="12"/>
      <c r="H536" s="17"/>
      <c r="I536" s="16"/>
    </row>
    <row r="537" spans="1:9" s="18" customFormat="1" ht="13.35" customHeight="1" x14ac:dyDescent="0.25">
      <c r="A537" s="9">
        <v>43431</v>
      </c>
      <c r="B537" s="10">
        <v>23968</v>
      </c>
      <c r="C537" s="11" t="s">
        <v>3140</v>
      </c>
      <c r="D537" s="12" t="s">
        <v>2249</v>
      </c>
      <c r="E537" s="15">
        <v>14379.5</v>
      </c>
      <c r="F537" s="14">
        <v>22886.25</v>
      </c>
      <c r="G537" s="12"/>
      <c r="H537" s="17"/>
      <c r="I537" s="16"/>
    </row>
    <row r="538" spans="1:9" s="18" customFormat="1" ht="13.35" customHeight="1" x14ac:dyDescent="0.25">
      <c r="A538" s="9">
        <v>43424</v>
      </c>
      <c r="B538" s="10">
        <v>22117</v>
      </c>
      <c r="C538" s="11" t="s">
        <v>3644</v>
      </c>
      <c r="D538" s="12" t="s">
        <v>430</v>
      </c>
      <c r="E538" s="15">
        <v>2650</v>
      </c>
      <c r="F538" s="14" t="e">
        <f>VLOOKUP(B538,#REF!,7,FALSE)</f>
        <v>#REF!</v>
      </c>
      <c r="G538" s="12"/>
      <c r="H538" s="17"/>
      <c r="I538" s="16"/>
    </row>
    <row r="539" spans="1:9" s="18" customFormat="1" ht="13.35" customHeight="1" x14ac:dyDescent="0.25">
      <c r="A539" s="9">
        <v>43431</v>
      </c>
      <c r="B539" s="10">
        <v>22117</v>
      </c>
      <c r="C539" s="11" t="s">
        <v>3644</v>
      </c>
      <c r="D539" s="12" t="s">
        <v>430</v>
      </c>
      <c r="E539" s="15">
        <v>1950</v>
      </c>
      <c r="F539" s="14">
        <v>21500</v>
      </c>
      <c r="G539" s="12"/>
      <c r="H539" s="17"/>
      <c r="I539" s="16"/>
    </row>
    <row r="540" spans="1:9" s="18" customFormat="1" ht="13.35" customHeight="1" x14ac:dyDescent="0.25">
      <c r="A540" s="9">
        <v>43431</v>
      </c>
      <c r="B540" s="10">
        <v>14540</v>
      </c>
      <c r="C540" s="11" t="s">
        <v>3127</v>
      </c>
      <c r="D540" s="12" t="s">
        <v>431</v>
      </c>
      <c r="E540" s="15">
        <v>500</v>
      </c>
      <c r="F540" s="14">
        <v>9823.75</v>
      </c>
      <c r="G540" s="12"/>
      <c r="H540" s="17"/>
      <c r="I540" s="16"/>
    </row>
    <row r="541" spans="1:9" s="18" customFormat="1" ht="13.35" customHeight="1" x14ac:dyDescent="0.25">
      <c r="A541" s="9">
        <v>43416</v>
      </c>
      <c r="B541" s="10">
        <v>16078</v>
      </c>
      <c r="C541" s="11" t="s">
        <v>3047</v>
      </c>
      <c r="D541" s="12" t="s">
        <v>3596</v>
      </c>
      <c r="E541" s="15">
        <v>475</v>
      </c>
      <c r="F541" s="14"/>
      <c r="G541" s="12" t="s">
        <v>3046</v>
      </c>
      <c r="H541" s="17"/>
      <c r="I541" s="16"/>
    </row>
    <row r="542" spans="1:9" s="18" customFormat="1" ht="13.35" customHeight="1" x14ac:dyDescent="0.25">
      <c r="A542" s="9">
        <v>43431</v>
      </c>
      <c r="B542" s="10">
        <v>22518</v>
      </c>
      <c r="C542" s="11" t="s">
        <v>3127</v>
      </c>
      <c r="D542" s="12" t="s">
        <v>2028</v>
      </c>
      <c r="E542" s="15">
        <v>500</v>
      </c>
      <c r="F542" s="14">
        <v>2765</v>
      </c>
      <c r="G542" s="12"/>
      <c r="H542" s="17"/>
      <c r="I542" s="16"/>
    </row>
    <row r="543" spans="1:9" s="18" customFormat="1" ht="13.35" customHeight="1" x14ac:dyDescent="0.25">
      <c r="A543" s="9">
        <v>43425</v>
      </c>
      <c r="B543" s="10">
        <v>18364</v>
      </c>
      <c r="C543" s="11" t="s">
        <v>3073</v>
      </c>
      <c r="D543" s="12" t="s">
        <v>432</v>
      </c>
      <c r="E543" s="15">
        <v>504.46</v>
      </c>
      <c r="F543" s="14" t="e">
        <f>VLOOKUP(B543,#REF!,7,FALSE)</f>
        <v>#REF!</v>
      </c>
      <c r="G543" s="12" t="s">
        <v>3072</v>
      </c>
      <c r="H543" s="17"/>
      <c r="I543" s="16"/>
    </row>
    <row r="544" spans="1:9" s="18" customFormat="1" ht="13.35" customHeight="1" x14ac:dyDescent="0.25">
      <c r="A544" s="9">
        <v>43424</v>
      </c>
      <c r="B544" s="10">
        <v>25273</v>
      </c>
      <c r="C544" s="11" t="s">
        <v>3142</v>
      </c>
      <c r="D544" s="12" t="s">
        <v>433</v>
      </c>
      <c r="E544" s="15">
        <v>300</v>
      </c>
      <c r="F544" s="14" t="e">
        <f>VLOOKUP(B544,#REF!,7,FALSE)</f>
        <v>#REF!</v>
      </c>
      <c r="G544" s="12" t="s">
        <v>3029</v>
      </c>
      <c r="H544" s="17"/>
      <c r="I544" s="16"/>
    </row>
    <row r="545" spans="1:9" s="18" customFormat="1" ht="13.35" customHeight="1" x14ac:dyDescent="0.25">
      <c r="A545" s="9">
        <v>43431</v>
      </c>
      <c r="B545" s="10">
        <v>17909</v>
      </c>
      <c r="C545" s="11" t="s">
        <v>3140</v>
      </c>
      <c r="D545" s="12" t="s">
        <v>434</v>
      </c>
      <c r="E545" s="15">
        <v>447.55</v>
      </c>
      <c r="F545" s="14">
        <v>665.84</v>
      </c>
      <c r="G545" s="12"/>
      <c r="H545" s="17"/>
      <c r="I545" s="16"/>
    </row>
    <row r="546" spans="1:9" s="18" customFormat="1" ht="13.35" customHeight="1" x14ac:dyDescent="0.25">
      <c r="A546" s="9">
        <v>43431</v>
      </c>
      <c r="B546" s="10">
        <v>27383</v>
      </c>
      <c r="C546" s="11" t="s">
        <v>3141</v>
      </c>
      <c r="D546" s="12" t="s">
        <v>3700</v>
      </c>
      <c r="E546" s="15">
        <v>216.28</v>
      </c>
      <c r="F546" s="14">
        <v>216.28</v>
      </c>
      <c r="G546" s="12"/>
      <c r="H546" s="17"/>
      <c r="I546" s="16"/>
    </row>
    <row r="547" spans="1:9" s="18" customFormat="1" ht="13.35" customHeight="1" x14ac:dyDescent="0.25">
      <c r="A547" s="9">
        <v>43424</v>
      </c>
      <c r="B547" s="10">
        <v>12312</v>
      </c>
      <c r="C547" s="11" t="s">
        <v>3127</v>
      </c>
      <c r="D547" s="12" t="s">
        <v>435</v>
      </c>
      <c r="E547" s="15">
        <v>620</v>
      </c>
      <c r="F547" s="14" t="e">
        <f>VLOOKUP(B547,#REF!,7,FALSE)</f>
        <v>#REF!</v>
      </c>
      <c r="G547" s="12"/>
      <c r="H547" s="17"/>
      <c r="I547" s="16"/>
    </row>
    <row r="548" spans="1:9" s="18" customFormat="1" ht="13.35" customHeight="1" x14ac:dyDescent="0.25">
      <c r="A548" s="9">
        <v>43431</v>
      </c>
      <c r="B548" s="10">
        <v>16062</v>
      </c>
      <c r="C548" s="11" t="s">
        <v>3140</v>
      </c>
      <c r="D548" s="12" t="s">
        <v>436</v>
      </c>
      <c r="E548" s="15">
        <v>27369</v>
      </c>
      <c r="F548" s="14">
        <v>271988.57</v>
      </c>
      <c r="G548" s="12"/>
      <c r="H548" s="17"/>
      <c r="I548" s="16"/>
    </row>
    <row r="549" spans="1:9" s="18" customFormat="1" ht="13.35" customHeight="1" x14ac:dyDescent="0.25">
      <c r="A549" s="9">
        <v>43431</v>
      </c>
      <c r="B549" s="10">
        <v>14386</v>
      </c>
      <c r="C549" s="11" t="s">
        <v>3644</v>
      </c>
      <c r="D549" s="12" t="s">
        <v>437</v>
      </c>
      <c r="E549" s="15">
        <v>58954.209999999992</v>
      </c>
      <c r="F549" s="14">
        <v>187580.41999999998</v>
      </c>
      <c r="G549" s="12"/>
      <c r="H549" s="17"/>
      <c r="I549" s="16"/>
    </row>
    <row r="550" spans="1:9" s="18" customFormat="1" ht="13.35" customHeight="1" x14ac:dyDescent="0.25">
      <c r="A550" s="9">
        <v>43431</v>
      </c>
      <c r="B550" s="61">
        <v>14606</v>
      </c>
      <c r="C550" s="11" t="s">
        <v>3644</v>
      </c>
      <c r="D550" s="12" t="s">
        <v>1402</v>
      </c>
      <c r="E550" s="15">
        <v>1439.9300000000003</v>
      </c>
      <c r="F550" s="14">
        <v>4280.49</v>
      </c>
      <c r="G550" s="12"/>
      <c r="H550" s="17"/>
      <c r="I550" s="16"/>
    </row>
    <row r="551" spans="1:9" s="18" customFormat="1" ht="13.35" customHeight="1" x14ac:dyDescent="0.25">
      <c r="A551" s="9">
        <v>43424</v>
      </c>
      <c r="B551" s="10">
        <v>14743</v>
      </c>
      <c r="C551" s="11" t="s">
        <v>3644</v>
      </c>
      <c r="D551" s="12" t="s">
        <v>438</v>
      </c>
      <c r="E551" s="15">
        <v>560</v>
      </c>
      <c r="F551" s="14" t="e">
        <f>VLOOKUP(B551,#REF!,7,FALSE)</f>
        <v>#REF!</v>
      </c>
      <c r="G551" s="12"/>
      <c r="H551" s="17"/>
      <c r="I551" s="16"/>
    </row>
    <row r="552" spans="1:9" s="18" customFormat="1" ht="13.35" customHeight="1" x14ac:dyDescent="0.25">
      <c r="A552" s="9">
        <v>43424</v>
      </c>
      <c r="B552" s="10">
        <v>20535</v>
      </c>
      <c r="C552" s="11" t="s">
        <v>3140</v>
      </c>
      <c r="D552" s="12" t="s">
        <v>439</v>
      </c>
      <c r="E552" s="15">
        <v>2215.6999999999998</v>
      </c>
      <c r="F552" s="14" t="e">
        <f>VLOOKUP(B552,#REF!,7,FALSE)</f>
        <v>#REF!</v>
      </c>
      <c r="G552" s="12" t="s">
        <v>3029</v>
      </c>
      <c r="H552" s="17"/>
      <c r="I552" s="16"/>
    </row>
    <row r="553" spans="1:9" s="18" customFormat="1" ht="13.35" customHeight="1" x14ac:dyDescent="0.25">
      <c r="A553" s="9">
        <v>43424</v>
      </c>
      <c r="B553" s="10">
        <v>12686</v>
      </c>
      <c r="C553" s="11" t="s">
        <v>3136</v>
      </c>
      <c r="D553" s="12" t="s">
        <v>440</v>
      </c>
      <c r="E553" s="15">
        <v>350</v>
      </c>
      <c r="F553" s="14" t="e">
        <f>VLOOKUP(B553,#REF!,7,FALSE)</f>
        <v>#REF!</v>
      </c>
      <c r="G553" s="12" t="s">
        <v>3029</v>
      </c>
      <c r="H553" s="17"/>
      <c r="I553" s="16"/>
    </row>
    <row r="554" spans="1:9" s="18" customFormat="1" ht="13.35" customHeight="1" x14ac:dyDescent="0.25">
      <c r="A554" s="9">
        <v>43424</v>
      </c>
      <c r="B554" s="10">
        <v>12993</v>
      </c>
      <c r="C554" s="11" t="s">
        <v>3140</v>
      </c>
      <c r="D554" s="12" t="s">
        <v>442</v>
      </c>
      <c r="E554" s="15">
        <v>8534.5899999999983</v>
      </c>
      <c r="F554" s="14" t="e">
        <f>VLOOKUP(B554,#REF!,7,FALSE)</f>
        <v>#REF!</v>
      </c>
      <c r="G554" s="12"/>
      <c r="H554" s="17"/>
      <c r="I554" s="16"/>
    </row>
    <row r="555" spans="1:9" s="18" customFormat="1" ht="13.35" customHeight="1" x14ac:dyDescent="0.25">
      <c r="A555" s="9">
        <v>43431</v>
      </c>
      <c r="B555" s="10">
        <v>12993</v>
      </c>
      <c r="C555" s="11" t="s">
        <v>3140</v>
      </c>
      <c r="D555" s="12" t="s">
        <v>442</v>
      </c>
      <c r="E555" s="15">
        <v>14503.039999999995</v>
      </c>
      <c r="F555" s="14">
        <v>159250.25</v>
      </c>
      <c r="G555" s="12"/>
      <c r="H555" s="17"/>
      <c r="I555" s="16"/>
    </row>
    <row r="556" spans="1:9" s="18" customFormat="1" ht="13.35" customHeight="1" x14ac:dyDescent="0.25">
      <c r="A556" s="9">
        <v>43425</v>
      </c>
      <c r="B556" s="10">
        <v>16081</v>
      </c>
      <c r="C556" s="11" t="s">
        <v>3073</v>
      </c>
      <c r="D556" s="12" t="s">
        <v>444</v>
      </c>
      <c r="E556" s="15">
        <v>191.13</v>
      </c>
      <c r="F556" s="14" t="e">
        <f>VLOOKUP(B556,#REF!,7,FALSE)</f>
        <v>#REF!</v>
      </c>
      <c r="G556" s="12" t="s">
        <v>3072</v>
      </c>
      <c r="H556" s="17"/>
      <c r="I556" s="16"/>
    </row>
    <row r="557" spans="1:9" s="18" customFormat="1" ht="13.35" customHeight="1" x14ac:dyDescent="0.25">
      <c r="A557" s="9">
        <v>43431</v>
      </c>
      <c r="B557" s="10">
        <v>21042</v>
      </c>
      <c r="C557" s="11" t="s">
        <v>3127</v>
      </c>
      <c r="D557" s="12" t="s">
        <v>445</v>
      </c>
      <c r="E557" s="15">
        <v>1200</v>
      </c>
      <c r="F557" s="14">
        <v>1950</v>
      </c>
      <c r="G557" s="12"/>
      <c r="H557" s="17"/>
      <c r="I557" s="16"/>
    </row>
    <row r="558" spans="1:9" s="18" customFormat="1" ht="13.35" customHeight="1" x14ac:dyDescent="0.25">
      <c r="A558" s="9">
        <v>43424</v>
      </c>
      <c r="B558" s="10">
        <v>23544</v>
      </c>
      <c r="C558" s="11" t="s">
        <v>3127</v>
      </c>
      <c r="D558" s="12" t="s">
        <v>2168</v>
      </c>
      <c r="E558" s="15">
        <v>4000</v>
      </c>
      <c r="F558" s="14" t="e">
        <f>VLOOKUP(B558,#REF!,7,FALSE)</f>
        <v>#REF!</v>
      </c>
      <c r="G558" s="12"/>
      <c r="H558" s="17"/>
      <c r="I558" s="16"/>
    </row>
    <row r="559" spans="1:9" s="18" customFormat="1" ht="13.35" customHeight="1" x14ac:dyDescent="0.25">
      <c r="A559" s="9">
        <v>43431</v>
      </c>
      <c r="B559" s="10">
        <v>22016</v>
      </c>
      <c r="C559" s="11" t="s">
        <v>3128</v>
      </c>
      <c r="D559" s="12" t="s">
        <v>1962</v>
      </c>
      <c r="E559" s="15">
        <v>134.94</v>
      </c>
      <c r="F559" s="14">
        <v>1579.16</v>
      </c>
      <c r="G559" s="12"/>
      <c r="H559" s="17"/>
      <c r="I559" s="16"/>
    </row>
    <row r="560" spans="1:9" s="18" customFormat="1" ht="13.35" customHeight="1" x14ac:dyDescent="0.25">
      <c r="A560" s="9">
        <v>43424</v>
      </c>
      <c r="B560" s="10">
        <v>10847</v>
      </c>
      <c r="C560" s="11" t="s">
        <v>3644</v>
      </c>
      <c r="D560" s="12" t="s">
        <v>448</v>
      </c>
      <c r="E560" s="15">
        <v>5668</v>
      </c>
      <c r="F560" s="14" t="e">
        <f>VLOOKUP(B560,#REF!,7,FALSE)</f>
        <v>#REF!</v>
      </c>
      <c r="G560" s="12"/>
      <c r="H560" s="17"/>
      <c r="I560" s="16"/>
    </row>
    <row r="561" spans="1:9" s="18" customFormat="1" ht="13.35" customHeight="1" x14ac:dyDescent="0.25">
      <c r="A561" s="9">
        <v>43424</v>
      </c>
      <c r="B561" s="10">
        <v>24150</v>
      </c>
      <c r="C561" s="11" t="s">
        <v>3141</v>
      </c>
      <c r="D561" s="12" t="s">
        <v>449</v>
      </c>
      <c r="E561" s="15">
        <v>3550</v>
      </c>
      <c r="F561" s="14" t="e">
        <f>VLOOKUP(B561,#REF!,7,FALSE)</f>
        <v>#REF!</v>
      </c>
      <c r="G561" s="12"/>
      <c r="H561" s="17"/>
      <c r="I561" s="16"/>
    </row>
    <row r="562" spans="1:9" s="18" customFormat="1" ht="13.35" customHeight="1" x14ac:dyDescent="0.25">
      <c r="A562" s="9">
        <v>43431</v>
      </c>
      <c r="B562" s="10">
        <v>17333</v>
      </c>
      <c r="C562" s="11" t="s">
        <v>3644</v>
      </c>
      <c r="D562" s="12" t="s">
        <v>1531</v>
      </c>
      <c r="E562" s="15">
        <v>60.83</v>
      </c>
      <c r="F562" s="14">
        <v>313.31</v>
      </c>
      <c r="G562" s="12"/>
      <c r="H562" s="17"/>
      <c r="I562" s="16"/>
    </row>
    <row r="563" spans="1:9" s="18" customFormat="1" ht="13.35" customHeight="1" x14ac:dyDescent="0.25">
      <c r="A563" s="9">
        <v>43431</v>
      </c>
      <c r="B563" s="10">
        <v>999001908</v>
      </c>
      <c r="C563" s="11" t="s">
        <v>3135</v>
      </c>
      <c r="D563" s="12" t="s">
        <v>3020</v>
      </c>
      <c r="E563" s="15">
        <v>285</v>
      </c>
      <c r="F563" s="14">
        <v>285</v>
      </c>
      <c r="G563" s="12"/>
      <c r="H563" s="17"/>
      <c r="I563" s="16"/>
    </row>
    <row r="564" spans="1:9" s="18" customFormat="1" ht="13.35" customHeight="1" x14ac:dyDescent="0.25">
      <c r="A564" s="9">
        <v>43431</v>
      </c>
      <c r="B564" s="10">
        <v>22322</v>
      </c>
      <c r="C564" s="11" t="s">
        <v>3141</v>
      </c>
      <c r="D564" s="12" t="s">
        <v>451</v>
      </c>
      <c r="E564" s="15">
        <v>14660</v>
      </c>
      <c r="F564" s="14">
        <v>29320</v>
      </c>
      <c r="G564" s="12"/>
      <c r="H564" s="17"/>
      <c r="I564" s="16"/>
    </row>
    <row r="565" spans="1:9" s="18" customFormat="1" ht="13.35" customHeight="1" x14ac:dyDescent="0.25">
      <c r="A565" s="9">
        <v>43431</v>
      </c>
      <c r="B565" s="10">
        <v>14565</v>
      </c>
      <c r="C565" s="11" t="s">
        <v>3140</v>
      </c>
      <c r="D565" s="12" t="s">
        <v>452</v>
      </c>
      <c r="E565" s="15">
        <v>55792.7</v>
      </c>
      <c r="F565" s="14">
        <v>82557.799999999988</v>
      </c>
      <c r="G565" s="12"/>
      <c r="H565" s="17"/>
      <c r="I565" s="16"/>
    </row>
    <row r="566" spans="1:9" s="18" customFormat="1" ht="13.35" customHeight="1" x14ac:dyDescent="0.25">
      <c r="A566" s="9">
        <v>43431</v>
      </c>
      <c r="B566" s="10">
        <v>25379</v>
      </c>
      <c r="C566" s="11" t="s">
        <v>3141</v>
      </c>
      <c r="D566" s="12" t="s">
        <v>455</v>
      </c>
      <c r="E566" s="15">
        <v>2283.5</v>
      </c>
      <c r="F566" s="14">
        <v>2283.5</v>
      </c>
      <c r="G566" s="12"/>
      <c r="H566" s="17"/>
      <c r="I566" s="16"/>
    </row>
    <row r="567" spans="1:9" s="18" customFormat="1" ht="13.35" customHeight="1" x14ac:dyDescent="0.25">
      <c r="A567" s="9">
        <v>43431</v>
      </c>
      <c r="B567" s="10">
        <v>22606</v>
      </c>
      <c r="C567" s="11" t="s">
        <v>3643</v>
      </c>
      <c r="D567" s="12" t="s">
        <v>2037</v>
      </c>
      <c r="E567" s="15">
        <v>2790</v>
      </c>
      <c r="F567" s="14">
        <v>11470</v>
      </c>
      <c r="G567" s="12"/>
      <c r="H567" s="17"/>
      <c r="I567" s="16"/>
    </row>
    <row r="568" spans="1:9" s="18" customFormat="1" ht="13.35" customHeight="1" x14ac:dyDescent="0.25">
      <c r="A568" s="9">
        <v>43424</v>
      </c>
      <c r="B568" s="10">
        <v>20106</v>
      </c>
      <c r="C568" s="11" t="s">
        <v>3128</v>
      </c>
      <c r="D568" s="12" t="s">
        <v>456</v>
      </c>
      <c r="E568" s="15">
        <v>96</v>
      </c>
      <c r="F568" s="14" t="e">
        <f>VLOOKUP(B568,#REF!,7,FALSE)</f>
        <v>#REF!</v>
      </c>
      <c r="G568" s="12"/>
      <c r="H568" s="17"/>
      <c r="I568" s="16"/>
    </row>
    <row r="569" spans="1:9" s="18" customFormat="1" ht="13.35" customHeight="1" x14ac:dyDescent="0.25">
      <c r="A569" s="9">
        <v>43424</v>
      </c>
      <c r="B569" s="10">
        <v>25328</v>
      </c>
      <c r="C569" s="11" t="s">
        <v>3141</v>
      </c>
      <c r="D569" s="12" t="s">
        <v>458</v>
      </c>
      <c r="E569" s="15">
        <v>440</v>
      </c>
      <c r="F569" s="14" t="e">
        <f>VLOOKUP(B569,#REF!,7,FALSE)</f>
        <v>#REF!</v>
      </c>
      <c r="G569" s="12"/>
      <c r="H569" s="17"/>
      <c r="I569" s="16"/>
    </row>
    <row r="570" spans="1:9" s="18" customFormat="1" ht="13.35" customHeight="1" x14ac:dyDescent="0.25">
      <c r="A570" s="9">
        <v>43424</v>
      </c>
      <c r="B570" s="10">
        <v>13779</v>
      </c>
      <c r="C570" s="11" t="s">
        <v>3141</v>
      </c>
      <c r="D570" s="12" t="s">
        <v>1253</v>
      </c>
      <c r="E570" s="15">
        <v>58</v>
      </c>
      <c r="F570" s="14" t="e">
        <f>VLOOKUP(B570,#REF!,7,FALSE)</f>
        <v>#REF!</v>
      </c>
      <c r="G570" s="12"/>
      <c r="H570" s="17"/>
      <c r="I570" s="16"/>
    </row>
    <row r="571" spans="1:9" s="18" customFormat="1" ht="13.35" customHeight="1" x14ac:dyDescent="0.25">
      <c r="A571" s="9">
        <v>43424</v>
      </c>
      <c r="B571" s="10">
        <v>26445</v>
      </c>
      <c r="C571" s="11" t="s">
        <v>3140</v>
      </c>
      <c r="D571" s="12" t="s">
        <v>460</v>
      </c>
      <c r="E571" s="15">
        <v>863255.57000000007</v>
      </c>
      <c r="F571" s="14" t="e">
        <f>VLOOKUP(B571,#REF!,7,FALSE)</f>
        <v>#REF!</v>
      </c>
      <c r="G571" s="12"/>
      <c r="H571" s="17"/>
      <c r="I571" s="16"/>
    </row>
    <row r="572" spans="1:9" s="18" customFormat="1" ht="13.35" customHeight="1" x14ac:dyDescent="0.25">
      <c r="A572" s="9">
        <v>43424</v>
      </c>
      <c r="B572" s="10">
        <v>21022</v>
      </c>
      <c r="C572" s="11" t="s">
        <v>3141</v>
      </c>
      <c r="D572" s="12" t="s">
        <v>462</v>
      </c>
      <c r="E572" s="15">
        <v>5642.34</v>
      </c>
      <c r="F572" s="14" t="e">
        <f>VLOOKUP(B572,#REF!,7,FALSE)</f>
        <v>#REF!</v>
      </c>
      <c r="G572" s="12"/>
      <c r="H572" s="17"/>
      <c r="I572" s="16"/>
    </row>
    <row r="573" spans="1:9" s="18" customFormat="1" ht="13.35" customHeight="1" x14ac:dyDescent="0.25">
      <c r="A573" s="9">
        <v>43424</v>
      </c>
      <c r="B573" s="10">
        <v>20030</v>
      </c>
      <c r="C573" s="11" t="s">
        <v>3128</v>
      </c>
      <c r="D573" s="12" t="s">
        <v>463</v>
      </c>
      <c r="E573" s="15">
        <v>96</v>
      </c>
      <c r="F573" s="14" t="e">
        <f>VLOOKUP(B573,#REF!,7,FALSE)</f>
        <v>#REF!</v>
      </c>
      <c r="G573" s="12"/>
      <c r="H573" s="17"/>
      <c r="I573" s="16"/>
    </row>
    <row r="574" spans="1:9" s="18" customFormat="1" ht="13.35" customHeight="1" x14ac:dyDescent="0.25">
      <c r="A574" s="9">
        <v>43431</v>
      </c>
      <c r="B574" s="10">
        <v>22945</v>
      </c>
      <c r="C574" s="11" t="s">
        <v>3140</v>
      </c>
      <c r="D574" s="12" t="s">
        <v>2075</v>
      </c>
      <c r="E574" s="15">
        <v>75</v>
      </c>
      <c r="F574" s="14">
        <v>75</v>
      </c>
      <c r="G574" s="12"/>
      <c r="H574" s="17"/>
      <c r="I574" s="16"/>
    </row>
    <row r="575" spans="1:9" s="18" customFormat="1" ht="13.35" customHeight="1" x14ac:dyDescent="0.25">
      <c r="A575" s="9">
        <v>43431</v>
      </c>
      <c r="B575" s="10">
        <v>26503</v>
      </c>
      <c r="C575" s="11" t="s">
        <v>3128</v>
      </c>
      <c r="D575" s="12" t="s">
        <v>2755</v>
      </c>
      <c r="E575" s="15">
        <v>42.51</v>
      </c>
      <c r="F575" s="14">
        <v>42.51</v>
      </c>
      <c r="G575" s="12"/>
      <c r="H575" s="17"/>
      <c r="I575" s="16"/>
    </row>
    <row r="576" spans="1:9" s="18" customFormat="1" ht="13.35" customHeight="1" x14ac:dyDescent="0.25">
      <c r="A576" s="9">
        <v>43431</v>
      </c>
      <c r="B576" s="10">
        <v>14678</v>
      </c>
      <c r="C576" s="11" t="s">
        <v>3644</v>
      </c>
      <c r="D576" s="12" t="s">
        <v>464</v>
      </c>
      <c r="E576" s="15">
        <v>4800</v>
      </c>
      <c r="F576" s="14">
        <v>7826</v>
      </c>
      <c r="G576" s="12"/>
      <c r="H576" s="17"/>
      <c r="I576" s="16"/>
    </row>
    <row r="577" spans="1:9" s="18" customFormat="1" ht="13.35" customHeight="1" x14ac:dyDescent="0.25">
      <c r="A577" s="9">
        <v>43424</v>
      </c>
      <c r="B577" s="10">
        <v>12472</v>
      </c>
      <c r="C577" s="11" t="s">
        <v>3141</v>
      </c>
      <c r="D577" s="12" t="s">
        <v>1062</v>
      </c>
      <c r="E577" s="15">
        <v>1200</v>
      </c>
      <c r="F577" s="14" t="e">
        <f>VLOOKUP(B577,#REF!,7,FALSE)</f>
        <v>#REF!</v>
      </c>
      <c r="G577" s="12"/>
      <c r="H577" s="17"/>
      <c r="I577" s="16"/>
    </row>
    <row r="578" spans="1:9" s="18" customFormat="1" ht="13.35" customHeight="1" x14ac:dyDescent="0.25">
      <c r="A578" s="9">
        <v>43424</v>
      </c>
      <c r="B578" s="10">
        <v>18400</v>
      </c>
      <c r="C578" s="11" t="s">
        <v>3140</v>
      </c>
      <c r="D578" s="12" t="s">
        <v>466</v>
      </c>
      <c r="E578" s="15">
        <v>396</v>
      </c>
      <c r="F578" s="14" t="e">
        <f>VLOOKUP(B578,#REF!,7,FALSE)</f>
        <v>#REF!</v>
      </c>
      <c r="G578" s="12"/>
      <c r="H578" s="17"/>
      <c r="I578" s="16"/>
    </row>
    <row r="579" spans="1:9" s="18" customFormat="1" ht="13.35" customHeight="1" x14ac:dyDescent="0.25">
      <c r="A579" s="9">
        <v>43425</v>
      </c>
      <c r="B579" s="10">
        <v>16007</v>
      </c>
      <c r="C579" s="11" t="s">
        <v>3073</v>
      </c>
      <c r="D579" s="12" t="s">
        <v>467</v>
      </c>
      <c r="E579" s="15">
        <v>4057.38</v>
      </c>
      <c r="F579" s="14" t="e">
        <f>VLOOKUP(B579,#REF!,7,FALSE)</f>
        <v>#REF!</v>
      </c>
      <c r="G579" s="12" t="s">
        <v>3072</v>
      </c>
      <c r="H579" s="17"/>
      <c r="I579" s="16"/>
    </row>
    <row r="580" spans="1:9" s="18" customFormat="1" ht="13.35" customHeight="1" x14ac:dyDescent="0.25">
      <c r="A580" s="9">
        <v>43431</v>
      </c>
      <c r="B580" s="10">
        <v>25333</v>
      </c>
      <c r="C580" s="11" t="s">
        <v>3127</v>
      </c>
      <c r="D580" s="12" t="s">
        <v>468</v>
      </c>
      <c r="E580" s="15">
        <v>225</v>
      </c>
      <c r="F580" s="14">
        <v>525</v>
      </c>
      <c r="G580" s="12"/>
      <c r="H580" s="17"/>
      <c r="I580" s="16"/>
    </row>
    <row r="581" spans="1:9" s="18" customFormat="1" ht="13.35" customHeight="1" x14ac:dyDescent="0.25">
      <c r="A581" s="9">
        <v>43431</v>
      </c>
      <c r="B581" s="10">
        <v>24133</v>
      </c>
      <c r="C581" s="11" t="s">
        <v>3128</v>
      </c>
      <c r="D581" s="12" t="s">
        <v>2278</v>
      </c>
      <c r="E581" s="15">
        <v>537.52</v>
      </c>
      <c r="F581" s="14">
        <v>944.64</v>
      </c>
      <c r="G581" s="12"/>
      <c r="H581" s="17"/>
      <c r="I581" s="16"/>
    </row>
    <row r="582" spans="1:9" s="18" customFormat="1" ht="13.35" customHeight="1" x14ac:dyDescent="0.25">
      <c r="A582" s="9">
        <v>43424</v>
      </c>
      <c r="B582" s="10">
        <v>13744</v>
      </c>
      <c r="C582" s="11" t="s">
        <v>3644</v>
      </c>
      <c r="D582" s="12" t="s">
        <v>469</v>
      </c>
      <c r="E582" s="15">
        <v>6128.39</v>
      </c>
      <c r="F582" s="14" t="e">
        <f>VLOOKUP(B582,#REF!,7,FALSE)</f>
        <v>#REF!</v>
      </c>
      <c r="G582" s="12"/>
      <c r="H582" s="17"/>
      <c r="I582" s="16"/>
    </row>
    <row r="583" spans="1:9" s="18" customFormat="1" ht="13.35" customHeight="1" x14ac:dyDescent="0.25">
      <c r="A583" s="9">
        <v>43431</v>
      </c>
      <c r="B583" s="10">
        <v>13228</v>
      </c>
      <c r="C583" s="11" t="s">
        <v>3140</v>
      </c>
      <c r="D583" s="12" t="s">
        <v>1138</v>
      </c>
      <c r="E583" s="15">
        <v>391.31</v>
      </c>
      <c r="F583" s="14">
        <v>391.31</v>
      </c>
      <c r="G583" s="12"/>
      <c r="H583" s="17"/>
      <c r="I583" s="16"/>
    </row>
    <row r="584" spans="1:9" s="18" customFormat="1" ht="13.35" customHeight="1" x14ac:dyDescent="0.25">
      <c r="A584" s="9">
        <v>43431</v>
      </c>
      <c r="B584" s="10">
        <v>21284</v>
      </c>
      <c r="C584" s="11" t="s">
        <v>3141</v>
      </c>
      <c r="D584" s="12" t="s">
        <v>3531</v>
      </c>
      <c r="E584" s="15">
        <v>1513</v>
      </c>
      <c r="F584" s="14">
        <v>2150.48</v>
      </c>
      <c r="G584" s="12"/>
      <c r="H584" s="17"/>
      <c r="I584" s="16"/>
    </row>
    <row r="585" spans="1:9" s="18" customFormat="1" ht="13.35" customHeight="1" x14ac:dyDescent="0.25">
      <c r="A585" s="9">
        <v>43424</v>
      </c>
      <c r="B585" s="10">
        <v>24931</v>
      </c>
      <c r="C585" s="11" t="s">
        <v>3141</v>
      </c>
      <c r="D585" s="12" t="s">
        <v>471</v>
      </c>
      <c r="E585" s="15">
        <v>7501.49</v>
      </c>
      <c r="F585" s="14" t="e">
        <f>VLOOKUP(B585,#REF!,7,FALSE)</f>
        <v>#REF!</v>
      </c>
      <c r="G585" s="12"/>
      <c r="H585" s="17"/>
      <c r="I585" s="16"/>
    </row>
    <row r="586" spans="1:9" s="18" customFormat="1" ht="13.35" customHeight="1" x14ac:dyDescent="0.25">
      <c r="A586" s="9">
        <v>43431</v>
      </c>
      <c r="B586" s="10">
        <v>14327</v>
      </c>
      <c r="C586" s="11" t="s">
        <v>3141</v>
      </c>
      <c r="D586" s="12" t="s">
        <v>475</v>
      </c>
      <c r="E586" s="15">
        <v>10125</v>
      </c>
      <c r="F586" s="14">
        <v>40942.770000000004</v>
      </c>
      <c r="G586" s="12"/>
      <c r="H586" s="17"/>
      <c r="I586" s="16"/>
    </row>
    <row r="587" spans="1:9" s="18" customFormat="1" ht="13.35" customHeight="1" x14ac:dyDescent="0.25">
      <c r="A587" s="9">
        <v>43425</v>
      </c>
      <c r="B587" s="10">
        <v>16078</v>
      </c>
      <c r="C587" s="11" t="s">
        <v>3047</v>
      </c>
      <c r="D587" s="12" t="s">
        <v>3683</v>
      </c>
      <c r="E587" s="15">
        <v>5000</v>
      </c>
      <c r="F587" s="14"/>
      <c r="G587" s="12" t="s">
        <v>3046</v>
      </c>
      <c r="H587" s="17"/>
      <c r="I587" s="16"/>
    </row>
    <row r="588" spans="1:9" s="18" customFormat="1" ht="13.35" customHeight="1" x14ac:dyDescent="0.25">
      <c r="A588" s="9">
        <v>43431</v>
      </c>
      <c r="B588" s="10">
        <v>19638</v>
      </c>
      <c r="C588" s="11" t="s">
        <v>3141</v>
      </c>
      <c r="D588" s="12" t="s">
        <v>1743</v>
      </c>
      <c r="E588" s="15">
        <v>84.85</v>
      </c>
      <c r="F588" s="14">
        <v>254.54999999999998</v>
      </c>
      <c r="G588" s="12"/>
      <c r="H588" s="17"/>
      <c r="I588" s="16"/>
    </row>
    <row r="589" spans="1:9" s="18" customFormat="1" ht="13.35" customHeight="1" x14ac:dyDescent="0.25">
      <c r="A589" s="9">
        <v>43431</v>
      </c>
      <c r="B589" s="10">
        <v>10108</v>
      </c>
      <c r="C589" s="11" t="s">
        <v>3140</v>
      </c>
      <c r="D589" s="12" t="s">
        <v>3395</v>
      </c>
      <c r="E589" s="15">
        <v>3989.28</v>
      </c>
      <c r="F589" s="14">
        <v>7978.56</v>
      </c>
      <c r="G589" s="12"/>
      <c r="H589" s="17"/>
      <c r="I589" s="16"/>
    </row>
    <row r="590" spans="1:9" s="18" customFormat="1" ht="13.35" customHeight="1" x14ac:dyDescent="0.25">
      <c r="A590" s="9">
        <v>43431</v>
      </c>
      <c r="B590" s="10">
        <v>11237</v>
      </c>
      <c r="C590" s="11" t="s">
        <v>3128</v>
      </c>
      <c r="D590" s="12" t="s">
        <v>895</v>
      </c>
      <c r="E590" s="15">
        <v>75.209999999999994</v>
      </c>
      <c r="F590" s="14">
        <v>75.209999999999994</v>
      </c>
      <c r="G590" s="12"/>
      <c r="H590" s="17"/>
      <c r="I590" s="16"/>
    </row>
    <row r="591" spans="1:9" s="18" customFormat="1" ht="13.35" customHeight="1" x14ac:dyDescent="0.25">
      <c r="A591" s="9">
        <v>43424</v>
      </c>
      <c r="B591" s="10">
        <v>24781</v>
      </c>
      <c r="C591" s="11" t="s">
        <v>3140</v>
      </c>
      <c r="D591" s="12" t="s">
        <v>481</v>
      </c>
      <c r="E591" s="15">
        <v>4058.5</v>
      </c>
      <c r="F591" s="14" t="e">
        <f>VLOOKUP(B591,#REF!,7,FALSE)</f>
        <v>#REF!</v>
      </c>
      <c r="G591" s="12"/>
      <c r="H591" s="17"/>
      <c r="I591" s="16"/>
    </row>
    <row r="592" spans="1:9" s="18" customFormat="1" ht="13.35" customHeight="1" x14ac:dyDescent="0.25">
      <c r="A592" s="9">
        <v>43424</v>
      </c>
      <c r="B592" s="10">
        <v>22918</v>
      </c>
      <c r="C592" s="11" t="s">
        <v>3140</v>
      </c>
      <c r="D592" s="12" t="s">
        <v>486</v>
      </c>
      <c r="E592" s="15">
        <v>270.91999999999996</v>
      </c>
      <c r="F592" s="14" t="e">
        <f>VLOOKUP(B592,#REF!,7,FALSE)</f>
        <v>#REF!</v>
      </c>
      <c r="G592" s="12"/>
      <c r="H592" s="17"/>
      <c r="I592" s="16"/>
    </row>
    <row r="593" spans="1:9" s="18" customFormat="1" ht="13.35" customHeight="1" x14ac:dyDescent="0.25">
      <c r="A593" s="9">
        <v>43431</v>
      </c>
      <c r="B593" s="10">
        <v>26632</v>
      </c>
      <c r="C593" s="11" t="s">
        <v>3140</v>
      </c>
      <c r="D593" s="12" t="s">
        <v>2788</v>
      </c>
      <c r="E593" s="15">
        <v>3600</v>
      </c>
      <c r="F593" s="14">
        <v>10100</v>
      </c>
      <c r="G593" s="12"/>
      <c r="H593" s="17"/>
      <c r="I593" s="16"/>
    </row>
    <row r="594" spans="1:9" s="18" customFormat="1" ht="13.35" customHeight="1" x14ac:dyDescent="0.25">
      <c r="A594" s="9">
        <v>43431</v>
      </c>
      <c r="B594" s="10">
        <v>10992</v>
      </c>
      <c r="C594" s="11" t="s">
        <v>3140</v>
      </c>
      <c r="D594" s="12" t="s">
        <v>863</v>
      </c>
      <c r="E594" s="15">
        <v>8569.4</v>
      </c>
      <c r="F594" s="14">
        <v>25894</v>
      </c>
      <c r="G594" s="12"/>
      <c r="H594" s="17"/>
      <c r="I594" s="16"/>
    </row>
    <row r="595" spans="1:9" s="18" customFormat="1" ht="13.35" customHeight="1" x14ac:dyDescent="0.25">
      <c r="A595" s="9">
        <v>43424</v>
      </c>
      <c r="B595" s="10">
        <v>24010</v>
      </c>
      <c r="C595" s="11" t="s">
        <v>3140</v>
      </c>
      <c r="D595" s="12" t="s">
        <v>2260</v>
      </c>
      <c r="E595" s="15">
        <v>1084.05</v>
      </c>
      <c r="F595" s="14" t="e">
        <f>VLOOKUP(B595,#REF!,7,FALSE)</f>
        <v>#REF!</v>
      </c>
      <c r="G595" s="12"/>
      <c r="H595" s="17"/>
      <c r="I595" s="16"/>
    </row>
    <row r="596" spans="1:9" s="18" customFormat="1" ht="13.35" customHeight="1" x14ac:dyDescent="0.25">
      <c r="A596" s="9">
        <v>43424</v>
      </c>
      <c r="B596" s="10">
        <v>26572</v>
      </c>
      <c r="C596" s="11" t="s">
        <v>3128</v>
      </c>
      <c r="D596" s="12" t="s">
        <v>2772</v>
      </c>
      <c r="E596" s="15">
        <v>255.5</v>
      </c>
      <c r="F596" s="14" t="e">
        <f>VLOOKUP(B596,#REF!,7,FALSE)</f>
        <v>#REF!</v>
      </c>
      <c r="G596" s="12"/>
      <c r="H596" s="17"/>
      <c r="I596" s="16"/>
    </row>
    <row r="597" spans="1:9" s="18" customFormat="1" ht="13.35" customHeight="1" x14ac:dyDescent="0.25">
      <c r="A597" s="9">
        <v>43424</v>
      </c>
      <c r="B597" s="10">
        <v>21742</v>
      </c>
      <c r="C597" s="11" t="s">
        <v>3141</v>
      </c>
      <c r="D597" s="12" t="s">
        <v>1920</v>
      </c>
      <c r="E597" s="15">
        <v>72</v>
      </c>
      <c r="F597" s="14" t="e">
        <f>VLOOKUP(B597,#REF!,7,FALSE)</f>
        <v>#REF!</v>
      </c>
      <c r="G597" s="12"/>
      <c r="H597" s="17"/>
      <c r="I597" s="16"/>
    </row>
    <row r="598" spans="1:9" s="18" customFormat="1" ht="13.35" customHeight="1" x14ac:dyDescent="0.25">
      <c r="A598" s="9">
        <v>43424</v>
      </c>
      <c r="B598" s="10">
        <v>13633</v>
      </c>
      <c r="C598" s="11" t="s">
        <v>3141</v>
      </c>
      <c r="D598" s="12" t="s">
        <v>490</v>
      </c>
      <c r="E598" s="15">
        <v>430.21</v>
      </c>
      <c r="F598" s="14" t="e">
        <f>VLOOKUP(B598,#REF!,7,FALSE)</f>
        <v>#REF!</v>
      </c>
      <c r="G598" s="12" t="s">
        <v>3029</v>
      </c>
      <c r="H598" s="17"/>
      <c r="I598" s="16"/>
    </row>
    <row r="599" spans="1:9" s="18" customFormat="1" ht="13.35" customHeight="1" x14ac:dyDescent="0.25">
      <c r="A599" s="9">
        <v>43431</v>
      </c>
      <c r="B599" s="10">
        <v>13633</v>
      </c>
      <c r="C599" s="11" t="s">
        <v>3141</v>
      </c>
      <c r="D599" s="12" t="s">
        <v>490</v>
      </c>
      <c r="E599" s="15">
        <v>721.58</v>
      </c>
      <c r="F599" s="14">
        <v>29516.400000000001</v>
      </c>
      <c r="G599" s="12"/>
      <c r="H599" s="17"/>
      <c r="I599" s="16"/>
    </row>
    <row r="600" spans="1:9" s="18" customFormat="1" ht="13.35" customHeight="1" x14ac:dyDescent="0.25">
      <c r="A600" s="9">
        <v>43424</v>
      </c>
      <c r="B600" s="10">
        <v>26923</v>
      </c>
      <c r="C600" s="11" t="s">
        <v>3136</v>
      </c>
      <c r="D600" s="12" t="s">
        <v>2873</v>
      </c>
      <c r="E600" s="15">
        <v>500</v>
      </c>
      <c r="F600" s="14" t="e">
        <f>VLOOKUP(B600,#REF!,7,FALSE)</f>
        <v>#REF!</v>
      </c>
      <c r="G600" s="12"/>
      <c r="H600" s="17"/>
      <c r="I600" s="16"/>
    </row>
    <row r="601" spans="1:9" s="18" customFormat="1" ht="13.35" customHeight="1" x14ac:dyDescent="0.25">
      <c r="A601" s="9">
        <v>43424</v>
      </c>
      <c r="B601" s="10">
        <v>23067</v>
      </c>
      <c r="C601" s="11" t="s">
        <v>3141</v>
      </c>
      <c r="D601" s="12" t="s">
        <v>2092</v>
      </c>
      <c r="E601" s="15">
        <v>100286.77999999998</v>
      </c>
      <c r="F601" s="14" t="e">
        <f>VLOOKUP(B601,#REF!,7,FALSE)</f>
        <v>#REF!</v>
      </c>
      <c r="G601" s="12"/>
      <c r="H601" s="17"/>
      <c r="I601" s="16"/>
    </row>
    <row r="602" spans="1:9" s="18" customFormat="1" ht="13.35" customHeight="1" x14ac:dyDescent="0.25">
      <c r="A602" s="9">
        <v>43431</v>
      </c>
      <c r="B602" s="10">
        <v>14623</v>
      </c>
      <c r="C602" s="11" t="s">
        <v>3127</v>
      </c>
      <c r="D602" s="12" t="s">
        <v>1405</v>
      </c>
      <c r="E602" s="15">
        <v>1000</v>
      </c>
      <c r="F602" s="14">
        <v>2387.5</v>
      </c>
      <c r="G602" s="12"/>
      <c r="H602" s="17"/>
      <c r="I602" s="16"/>
    </row>
    <row r="603" spans="1:9" s="18" customFormat="1" ht="13.35" customHeight="1" x14ac:dyDescent="0.25">
      <c r="A603" s="9">
        <v>43424</v>
      </c>
      <c r="B603" s="10">
        <v>14522</v>
      </c>
      <c r="C603" s="11" t="s">
        <v>3140</v>
      </c>
      <c r="D603" s="12" t="s">
        <v>1392</v>
      </c>
      <c r="E603" s="15">
        <v>180</v>
      </c>
      <c r="F603" s="14" t="e">
        <f>VLOOKUP(B603,#REF!,7,FALSE)</f>
        <v>#REF!</v>
      </c>
      <c r="G603" s="12"/>
      <c r="H603" s="17"/>
      <c r="I603" s="16"/>
    </row>
    <row r="604" spans="1:9" s="18" customFormat="1" ht="13.35" customHeight="1" x14ac:dyDescent="0.25">
      <c r="A604" s="9">
        <v>43416</v>
      </c>
      <c r="B604" s="10">
        <v>16078</v>
      </c>
      <c r="C604" s="11" t="s">
        <v>3047</v>
      </c>
      <c r="D604" s="12" t="s">
        <v>3591</v>
      </c>
      <c r="E604" s="15">
        <v>475</v>
      </c>
      <c r="F604" s="14"/>
      <c r="G604" s="12" t="s">
        <v>3046</v>
      </c>
      <c r="H604" s="17"/>
      <c r="I604" s="16"/>
    </row>
    <row r="605" spans="1:9" s="18" customFormat="1" ht="13.35" customHeight="1" x14ac:dyDescent="0.25">
      <c r="A605" s="9">
        <v>43431</v>
      </c>
      <c r="B605" s="10">
        <v>11014</v>
      </c>
      <c r="C605" s="11" t="s">
        <v>3644</v>
      </c>
      <c r="D605" s="12" t="s">
        <v>865</v>
      </c>
      <c r="E605" s="15">
        <v>891.31999999999994</v>
      </c>
      <c r="F605" s="14">
        <v>995.19999999999993</v>
      </c>
      <c r="G605" s="12"/>
      <c r="H605" s="17"/>
      <c r="I605" s="16"/>
    </row>
    <row r="606" spans="1:9" s="18" customFormat="1" ht="13.35" customHeight="1" x14ac:dyDescent="0.25">
      <c r="A606" s="9">
        <v>43431</v>
      </c>
      <c r="B606" s="10">
        <v>20693</v>
      </c>
      <c r="C606" s="11" t="s">
        <v>3140</v>
      </c>
      <c r="D606" s="12" t="s">
        <v>1827</v>
      </c>
      <c r="E606" s="15">
        <v>2178.91</v>
      </c>
      <c r="F606" s="14">
        <v>2178.91</v>
      </c>
      <c r="G606" s="12"/>
      <c r="H606" s="17"/>
      <c r="I606" s="16"/>
    </row>
    <row r="607" spans="1:9" s="18" customFormat="1" ht="13.35" customHeight="1" x14ac:dyDescent="0.25">
      <c r="A607" s="9">
        <v>43424</v>
      </c>
      <c r="B607" s="10">
        <v>13277</v>
      </c>
      <c r="C607" s="11" t="s">
        <v>3140</v>
      </c>
      <c r="D607" s="12" t="s">
        <v>1143</v>
      </c>
      <c r="E607" s="15">
        <v>6231.04</v>
      </c>
      <c r="F607" s="14" t="e">
        <f>VLOOKUP(B607,#REF!,7,FALSE)</f>
        <v>#REF!</v>
      </c>
      <c r="G607" s="12"/>
      <c r="H607" s="17"/>
      <c r="I607" s="16"/>
    </row>
    <row r="608" spans="1:9" s="18" customFormat="1" ht="13.35" customHeight="1" x14ac:dyDescent="0.25">
      <c r="A608" s="9">
        <v>43431</v>
      </c>
      <c r="B608" s="10">
        <v>12553</v>
      </c>
      <c r="C608" s="11" t="s">
        <v>3127</v>
      </c>
      <c r="D608" s="12" t="s">
        <v>1071</v>
      </c>
      <c r="E608" s="15">
        <v>850</v>
      </c>
      <c r="F608" s="14">
        <v>1975</v>
      </c>
      <c r="G608" s="12"/>
      <c r="H608" s="17"/>
      <c r="I608" s="16"/>
    </row>
    <row r="609" spans="1:9" s="18" customFormat="1" ht="13.35" customHeight="1" x14ac:dyDescent="0.25">
      <c r="A609" s="9">
        <v>43431</v>
      </c>
      <c r="B609" s="10">
        <v>19125</v>
      </c>
      <c r="C609" s="11" t="s">
        <v>3128</v>
      </c>
      <c r="D609" s="12" t="s">
        <v>1695</v>
      </c>
      <c r="E609" s="15">
        <v>16.350000000000001</v>
      </c>
      <c r="F609" s="14">
        <v>16.350000000000001</v>
      </c>
      <c r="G609" s="12"/>
      <c r="H609" s="17"/>
      <c r="I609" s="16"/>
    </row>
    <row r="610" spans="1:9" s="18" customFormat="1" ht="13.35" customHeight="1" x14ac:dyDescent="0.25">
      <c r="A610" s="9">
        <v>43425</v>
      </c>
      <c r="B610" s="10">
        <v>16078</v>
      </c>
      <c r="C610" s="11" t="s">
        <v>3047</v>
      </c>
      <c r="D610" s="12" t="s">
        <v>3677</v>
      </c>
      <c r="E610" s="15">
        <v>500</v>
      </c>
      <c r="F610" s="14"/>
      <c r="G610" s="12" t="s">
        <v>3046</v>
      </c>
      <c r="H610" s="17"/>
      <c r="I610" s="16"/>
    </row>
    <row r="611" spans="1:9" s="18" customFormat="1" ht="13.35" customHeight="1" x14ac:dyDescent="0.25">
      <c r="A611" s="9">
        <v>43424</v>
      </c>
      <c r="B611" s="10">
        <v>14980</v>
      </c>
      <c r="C611" s="11" t="s">
        <v>3140</v>
      </c>
      <c r="D611" s="12" t="s">
        <v>495</v>
      </c>
      <c r="E611" s="15">
        <v>2121.84</v>
      </c>
      <c r="F611" s="14" t="e">
        <f>VLOOKUP(B611,#REF!,7,FALSE)</f>
        <v>#REF!</v>
      </c>
      <c r="G611" s="12" t="s">
        <v>3029</v>
      </c>
      <c r="H611" s="17"/>
      <c r="I611" s="16"/>
    </row>
    <row r="612" spans="1:9" s="18" customFormat="1" ht="13.35" customHeight="1" x14ac:dyDescent="0.25">
      <c r="A612" s="9">
        <v>43431</v>
      </c>
      <c r="B612" s="10">
        <v>19350</v>
      </c>
      <c r="C612" s="11" t="s">
        <v>3141</v>
      </c>
      <c r="D612" s="12" t="s">
        <v>497</v>
      </c>
      <c r="E612" s="15">
        <v>304.5</v>
      </c>
      <c r="F612" s="14">
        <v>807</v>
      </c>
      <c r="G612" s="12"/>
      <c r="H612" s="17"/>
      <c r="I612" s="16"/>
    </row>
    <row r="613" spans="1:9" s="18" customFormat="1" ht="13.35" customHeight="1" x14ac:dyDescent="0.25">
      <c r="A613" s="9">
        <v>43431</v>
      </c>
      <c r="B613" s="10">
        <v>26908</v>
      </c>
      <c r="C613" s="11" t="s">
        <v>3644</v>
      </c>
      <c r="D613" s="12" t="s">
        <v>2868</v>
      </c>
      <c r="E613" s="15">
        <v>6.42</v>
      </c>
      <c r="F613" s="14">
        <v>25.68</v>
      </c>
      <c r="G613" s="12"/>
      <c r="H613" s="17"/>
      <c r="I613" s="16"/>
    </row>
    <row r="614" spans="1:9" s="18" customFormat="1" ht="13.35" customHeight="1" x14ac:dyDescent="0.25">
      <c r="A614" s="9">
        <v>43424</v>
      </c>
      <c r="B614" s="10">
        <v>13194</v>
      </c>
      <c r="C614" s="11" t="s">
        <v>3140</v>
      </c>
      <c r="D614" s="12" t="s">
        <v>3642</v>
      </c>
      <c r="E614" s="15">
        <v>6258</v>
      </c>
      <c r="F614" s="14" t="e">
        <f>VLOOKUP(B614,#REF!,7,FALSE)</f>
        <v>#REF!</v>
      </c>
      <c r="G614" s="12"/>
      <c r="H614" s="17"/>
      <c r="I614" s="16"/>
    </row>
    <row r="615" spans="1:9" s="18" customFormat="1" ht="13.35" customHeight="1" x14ac:dyDescent="0.25">
      <c r="A615" s="9">
        <v>43431</v>
      </c>
      <c r="B615" s="10">
        <v>13194</v>
      </c>
      <c r="C615" s="11" t="s">
        <v>3140</v>
      </c>
      <c r="D615" s="12" t="s">
        <v>3642</v>
      </c>
      <c r="E615" s="15">
        <v>11960</v>
      </c>
      <c r="F615" s="14">
        <v>18502.5</v>
      </c>
      <c r="G615" s="12"/>
      <c r="H615" s="17"/>
      <c r="I615" s="16"/>
    </row>
    <row r="616" spans="1:9" s="18" customFormat="1" ht="13.35" customHeight="1" x14ac:dyDescent="0.25">
      <c r="A616" s="9">
        <v>43431</v>
      </c>
      <c r="B616" s="10">
        <v>13194</v>
      </c>
      <c r="C616" s="11" t="s">
        <v>3140</v>
      </c>
      <c r="D616" s="12" t="s">
        <v>498</v>
      </c>
      <c r="E616" s="15">
        <v>5702</v>
      </c>
      <c r="F616" s="14">
        <v>12244.5</v>
      </c>
      <c r="G616" s="12"/>
      <c r="H616" s="17"/>
      <c r="I616" s="16"/>
    </row>
    <row r="617" spans="1:9" s="18" customFormat="1" ht="13.35" customHeight="1" x14ac:dyDescent="0.25">
      <c r="A617" s="9">
        <v>43424</v>
      </c>
      <c r="B617" s="10">
        <v>21024</v>
      </c>
      <c r="C617" s="11" t="s">
        <v>3140</v>
      </c>
      <c r="D617" s="12" t="s">
        <v>500</v>
      </c>
      <c r="E617" s="15">
        <v>41</v>
      </c>
      <c r="F617" s="14" t="e">
        <f>VLOOKUP(B617,#REF!,7,FALSE)</f>
        <v>#REF!</v>
      </c>
      <c r="G617" s="12"/>
      <c r="H617" s="17"/>
      <c r="I617" s="16"/>
    </row>
    <row r="618" spans="1:9" s="18" customFormat="1" ht="13.35" customHeight="1" x14ac:dyDescent="0.25">
      <c r="A618" s="9">
        <v>43431</v>
      </c>
      <c r="B618" s="10">
        <v>26607</v>
      </c>
      <c r="C618" s="11" t="s">
        <v>3128</v>
      </c>
      <c r="D618" s="12" t="s">
        <v>2783</v>
      </c>
      <c r="E618" s="15">
        <v>267.05</v>
      </c>
      <c r="F618" s="14">
        <v>267.05</v>
      </c>
      <c r="G618" s="12"/>
      <c r="H618" s="17"/>
      <c r="I618" s="16"/>
    </row>
    <row r="619" spans="1:9" s="18" customFormat="1" ht="13.35" customHeight="1" x14ac:dyDescent="0.25">
      <c r="A619" s="9">
        <v>43424</v>
      </c>
      <c r="B619" s="10">
        <v>17361</v>
      </c>
      <c r="C619" s="11" t="s">
        <v>3141</v>
      </c>
      <c r="D619" s="12" t="s">
        <v>502</v>
      </c>
      <c r="E619" s="15">
        <v>4895.25</v>
      </c>
      <c r="F619" s="14" t="e">
        <f>VLOOKUP(B619,#REF!,7,FALSE)</f>
        <v>#REF!</v>
      </c>
      <c r="G619" s="12" t="s">
        <v>3029</v>
      </c>
      <c r="H619" s="17"/>
      <c r="I619" s="16"/>
    </row>
    <row r="620" spans="1:9" s="18" customFormat="1" ht="13.35" customHeight="1" x14ac:dyDescent="0.25">
      <c r="A620" s="9">
        <v>43431</v>
      </c>
      <c r="B620" s="10">
        <v>17361</v>
      </c>
      <c r="C620" s="11" t="s">
        <v>3141</v>
      </c>
      <c r="D620" s="12" t="s">
        <v>502</v>
      </c>
      <c r="E620" s="15">
        <v>2191.5499999999997</v>
      </c>
      <c r="F620" s="14">
        <v>37626.76</v>
      </c>
      <c r="G620" s="12"/>
      <c r="H620" s="17"/>
      <c r="I620" s="16"/>
    </row>
    <row r="621" spans="1:9" s="18" customFormat="1" ht="13.35" customHeight="1" x14ac:dyDescent="0.25">
      <c r="A621" s="9">
        <v>43431</v>
      </c>
      <c r="B621" s="10">
        <v>21085</v>
      </c>
      <c r="C621" s="11" t="s">
        <v>3140</v>
      </c>
      <c r="D621" s="12" t="s">
        <v>503</v>
      </c>
      <c r="E621" s="15">
        <v>6150</v>
      </c>
      <c r="F621" s="14">
        <v>7650</v>
      </c>
      <c r="G621" s="12"/>
      <c r="H621" s="17"/>
      <c r="I621" s="16"/>
    </row>
    <row r="622" spans="1:9" s="18" customFormat="1" ht="13.35" customHeight="1" x14ac:dyDescent="0.25">
      <c r="A622" s="9">
        <v>43431</v>
      </c>
      <c r="B622" s="10">
        <v>21837</v>
      </c>
      <c r="C622" s="11" t="s">
        <v>3128</v>
      </c>
      <c r="D622" s="12" t="s">
        <v>1933</v>
      </c>
      <c r="E622" s="15">
        <v>412.62</v>
      </c>
      <c r="F622" s="14">
        <v>412.62</v>
      </c>
      <c r="G622" s="12"/>
      <c r="H622" s="17"/>
      <c r="I622" s="16"/>
    </row>
    <row r="623" spans="1:9" s="18" customFormat="1" ht="13.35" customHeight="1" x14ac:dyDescent="0.25">
      <c r="A623" s="9">
        <v>43424</v>
      </c>
      <c r="B623" s="10">
        <v>13519</v>
      </c>
      <c r="C623" s="11" t="s">
        <v>3140</v>
      </c>
      <c r="D623" s="12" t="s">
        <v>507</v>
      </c>
      <c r="E623" s="15">
        <v>181.5</v>
      </c>
      <c r="F623" s="14" t="e">
        <f>VLOOKUP(B623,#REF!,7,FALSE)</f>
        <v>#REF!</v>
      </c>
      <c r="G623" s="12"/>
      <c r="H623" s="17"/>
      <c r="I623" s="16"/>
    </row>
    <row r="624" spans="1:9" s="18" customFormat="1" ht="13.35" customHeight="1" x14ac:dyDescent="0.25">
      <c r="A624" s="9">
        <v>43424</v>
      </c>
      <c r="B624" s="10">
        <v>13183</v>
      </c>
      <c r="C624" s="11" t="s">
        <v>3140</v>
      </c>
      <c r="D624" s="12" t="s">
        <v>508</v>
      </c>
      <c r="E624" s="15">
        <v>936.34</v>
      </c>
      <c r="F624" s="14" t="e">
        <f>VLOOKUP(B624,#REF!,7,FALSE)</f>
        <v>#REF!</v>
      </c>
      <c r="G624" s="12"/>
      <c r="H624" s="17"/>
      <c r="I624" s="16"/>
    </row>
    <row r="625" spans="1:9" s="18" customFormat="1" ht="13.35" customHeight="1" x14ac:dyDescent="0.25">
      <c r="A625" s="9">
        <v>43425</v>
      </c>
      <c r="B625" s="10">
        <v>16078</v>
      </c>
      <c r="C625" s="11" t="s">
        <v>3047</v>
      </c>
      <c r="D625" s="12" t="s">
        <v>3679</v>
      </c>
      <c r="E625" s="15">
        <v>500</v>
      </c>
      <c r="F625" s="14"/>
      <c r="G625" s="12" t="s">
        <v>3046</v>
      </c>
      <c r="H625" s="17"/>
      <c r="I625" s="16"/>
    </row>
    <row r="626" spans="1:9" s="18" customFormat="1" ht="13.35" customHeight="1" x14ac:dyDescent="0.25">
      <c r="A626" s="9">
        <v>43431</v>
      </c>
      <c r="B626" s="10">
        <v>999002063</v>
      </c>
      <c r="C626" s="11" t="s">
        <v>3135</v>
      </c>
      <c r="D626" s="12" t="s">
        <v>3655</v>
      </c>
      <c r="E626" s="15">
        <v>2750</v>
      </c>
      <c r="F626" s="14">
        <v>2750</v>
      </c>
      <c r="G626" s="12"/>
      <c r="H626" s="17"/>
      <c r="I626" s="16"/>
    </row>
    <row r="627" spans="1:9" s="18" customFormat="1" ht="13.35" customHeight="1" x14ac:dyDescent="0.25">
      <c r="A627" s="9">
        <v>43431</v>
      </c>
      <c r="B627" s="10">
        <v>27343</v>
      </c>
      <c r="C627" s="11" t="s">
        <v>3128</v>
      </c>
      <c r="D627" s="12" t="s">
        <v>3560</v>
      </c>
      <c r="E627" s="15">
        <v>99.19</v>
      </c>
      <c r="F627" s="14">
        <v>99.19</v>
      </c>
      <c r="G627" s="12"/>
      <c r="H627" s="17"/>
      <c r="I627" s="16"/>
    </row>
    <row r="628" spans="1:9" s="18" customFormat="1" ht="13.35" customHeight="1" x14ac:dyDescent="0.25">
      <c r="A628" s="9">
        <v>43424</v>
      </c>
      <c r="B628" s="10">
        <v>24943</v>
      </c>
      <c r="C628" s="11" t="s">
        <v>3644</v>
      </c>
      <c r="D628" s="12" t="s">
        <v>514</v>
      </c>
      <c r="E628" s="15">
        <v>10167.6</v>
      </c>
      <c r="F628" s="14" t="e">
        <f>VLOOKUP(B628,#REF!,7,FALSE)</f>
        <v>#REF!</v>
      </c>
      <c r="G628" s="12"/>
      <c r="H628" s="17"/>
      <c r="I628" s="16"/>
    </row>
    <row r="629" spans="1:9" s="18" customFormat="1" ht="13.35" customHeight="1" x14ac:dyDescent="0.25">
      <c r="A629" s="9">
        <v>43431</v>
      </c>
      <c r="B629" s="10">
        <v>10991</v>
      </c>
      <c r="C629" s="11" t="s">
        <v>3140</v>
      </c>
      <c r="D629" s="12" t="s">
        <v>3701</v>
      </c>
      <c r="E629" s="15">
        <v>100</v>
      </c>
      <c r="F629" s="14">
        <v>100</v>
      </c>
      <c r="G629" s="12"/>
      <c r="H629" s="17"/>
      <c r="I629" s="16"/>
    </row>
    <row r="630" spans="1:9" s="18" customFormat="1" ht="13.35" customHeight="1" x14ac:dyDescent="0.25">
      <c r="A630" s="9">
        <v>43424</v>
      </c>
      <c r="B630" s="10">
        <v>13956</v>
      </c>
      <c r="C630" s="11" t="s">
        <v>3140</v>
      </c>
      <c r="D630" s="12" t="s">
        <v>1290</v>
      </c>
      <c r="E630" s="15">
        <v>7040.12</v>
      </c>
      <c r="F630" s="14" t="e">
        <f>VLOOKUP(B630,#REF!,7,FALSE)</f>
        <v>#REF!</v>
      </c>
      <c r="G630" s="12"/>
      <c r="H630" s="17"/>
      <c r="I630" s="16"/>
    </row>
    <row r="631" spans="1:9" s="18" customFormat="1" ht="13.35" customHeight="1" x14ac:dyDescent="0.25">
      <c r="A631" s="9">
        <v>43424</v>
      </c>
      <c r="B631" s="10">
        <v>16078</v>
      </c>
      <c r="C631" s="11" t="s">
        <v>3047</v>
      </c>
      <c r="D631" s="12" t="s">
        <v>3662</v>
      </c>
      <c r="E631" s="15">
        <v>130</v>
      </c>
      <c r="F631" s="14"/>
      <c r="G631" s="12" t="s">
        <v>3046</v>
      </c>
      <c r="H631" s="17"/>
      <c r="I631" s="16"/>
    </row>
    <row r="632" spans="1:9" s="18" customFormat="1" ht="13.35" customHeight="1" x14ac:dyDescent="0.25">
      <c r="A632" s="9">
        <v>43431</v>
      </c>
      <c r="B632" s="10">
        <v>12562</v>
      </c>
      <c r="C632" s="11" t="s">
        <v>3128</v>
      </c>
      <c r="D632" s="12" t="s">
        <v>1072</v>
      </c>
      <c r="E632" s="15">
        <v>130.27000000000001</v>
      </c>
      <c r="F632" s="14">
        <v>130.27000000000001</v>
      </c>
      <c r="G632" s="12"/>
      <c r="H632" s="17"/>
      <c r="I632" s="16"/>
    </row>
    <row r="633" spans="1:9" s="18" customFormat="1" ht="13.35" customHeight="1" x14ac:dyDescent="0.25">
      <c r="A633" s="9">
        <v>43424</v>
      </c>
      <c r="B633" s="10">
        <v>25469</v>
      </c>
      <c r="C633" s="11" t="s">
        <v>3136</v>
      </c>
      <c r="D633" s="12" t="s">
        <v>2529</v>
      </c>
      <c r="E633" s="15">
        <v>850</v>
      </c>
      <c r="F633" s="14" t="e">
        <f>VLOOKUP(B633,#REF!,7,FALSE)</f>
        <v>#REF!</v>
      </c>
      <c r="G633" s="12" t="s">
        <v>3029</v>
      </c>
      <c r="H633" s="17"/>
      <c r="I633" s="16"/>
    </row>
    <row r="634" spans="1:9" s="18" customFormat="1" ht="13.35" customHeight="1" x14ac:dyDescent="0.25">
      <c r="A634" s="9">
        <v>43424</v>
      </c>
      <c r="B634" s="10">
        <v>13707</v>
      </c>
      <c r="C634" s="11" t="s">
        <v>3140</v>
      </c>
      <c r="D634" s="12" t="s">
        <v>522</v>
      </c>
      <c r="E634" s="15">
        <v>563.08000000000004</v>
      </c>
      <c r="F634" s="14" t="e">
        <f>VLOOKUP(B634,#REF!,7,FALSE)</f>
        <v>#REF!</v>
      </c>
      <c r="G634" s="12"/>
      <c r="H634" s="17"/>
      <c r="I634" s="16"/>
    </row>
    <row r="635" spans="1:9" s="18" customFormat="1" ht="13.35" customHeight="1" x14ac:dyDescent="0.25">
      <c r="A635" s="9">
        <v>43431</v>
      </c>
      <c r="B635" s="10">
        <v>22302</v>
      </c>
      <c r="C635" s="11" t="s">
        <v>3644</v>
      </c>
      <c r="D635" s="12" t="s">
        <v>1985</v>
      </c>
      <c r="E635" s="15">
        <v>666.98</v>
      </c>
      <c r="F635" s="14">
        <v>1401.8899999999999</v>
      </c>
      <c r="G635" s="12"/>
      <c r="H635" s="17"/>
      <c r="I635" s="16"/>
    </row>
    <row r="636" spans="1:9" s="18" customFormat="1" ht="13.35" customHeight="1" x14ac:dyDescent="0.25">
      <c r="A636" s="9">
        <v>43431</v>
      </c>
      <c r="B636" s="10">
        <v>14209</v>
      </c>
      <c r="C636" s="11" t="s">
        <v>3141</v>
      </c>
      <c r="D636" s="12" t="s">
        <v>1336</v>
      </c>
      <c r="E636" s="15">
        <v>89365.23</v>
      </c>
      <c r="F636" s="14">
        <v>428492.05</v>
      </c>
      <c r="G636" s="12"/>
      <c r="H636" s="17"/>
      <c r="I636" s="16"/>
    </row>
    <row r="637" spans="1:9" s="18" customFormat="1" ht="13.35" customHeight="1" x14ac:dyDescent="0.25">
      <c r="A637" s="9">
        <v>43431</v>
      </c>
      <c r="B637" s="10">
        <v>13384</v>
      </c>
      <c r="C637" s="11" t="s">
        <v>3140</v>
      </c>
      <c r="D637" s="12" t="s">
        <v>1179</v>
      </c>
      <c r="E637" s="15">
        <v>65219</v>
      </c>
      <c r="F637" s="14">
        <v>113421</v>
      </c>
      <c r="G637" s="12"/>
      <c r="H637" s="17"/>
      <c r="I637" s="16"/>
    </row>
    <row r="638" spans="1:9" s="18" customFormat="1" ht="13.35" customHeight="1" x14ac:dyDescent="0.25">
      <c r="A638" s="9">
        <v>43424</v>
      </c>
      <c r="B638" s="10">
        <v>26019</v>
      </c>
      <c r="C638" s="11" t="s">
        <v>3711</v>
      </c>
      <c r="D638" s="12" t="s">
        <v>2645</v>
      </c>
      <c r="E638" s="15">
        <v>900</v>
      </c>
      <c r="F638" s="14" t="e">
        <f>VLOOKUP(B638,#REF!,7,FALSE)</f>
        <v>#REF!</v>
      </c>
      <c r="G638" s="12"/>
      <c r="H638" s="17"/>
      <c r="I638" s="16"/>
    </row>
    <row r="639" spans="1:9" s="18" customFormat="1" ht="13.35" customHeight="1" x14ac:dyDescent="0.25">
      <c r="A639" s="9">
        <v>43416</v>
      </c>
      <c r="B639" s="10">
        <v>16078</v>
      </c>
      <c r="C639" s="11" t="s">
        <v>3047</v>
      </c>
      <c r="D639" s="12" t="s">
        <v>3608</v>
      </c>
      <c r="E639" s="15">
        <v>76</v>
      </c>
      <c r="F639" s="14"/>
      <c r="G639" s="12" t="s">
        <v>3046</v>
      </c>
      <c r="H639" s="17"/>
      <c r="I639" s="16"/>
    </row>
    <row r="640" spans="1:9" s="18" customFormat="1" ht="13.35" customHeight="1" x14ac:dyDescent="0.25">
      <c r="A640" s="9">
        <v>43431</v>
      </c>
      <c r="B640" s="10">
        <v>13643</v>
      </c>
      <c r="C640" s="11" t="s">
        <v>3140</v>
      </c>
      <c r="D640" s="12" t="s">
        <v>525</v>
      </c>
      <c r="E640" s="15">
        <v>582</v>
      </c>
      <c r="F640" s="14">
        <v>1164</v>
      </c>
      <c r="G640" s="12"/>
      <c r="H640" s="17"/>
      <c r="I640" s="16"/>
    </row>
    <row r="641" spans="1:9" s="18" customFormat="1" ht="13.35" customHeight="1" x14ac:dyDescent="0.25">
      <c r="A641" s="9">
        <v>43424</v>
      </c>
      <c r="B641" s="10">
        <v>26981</v>
      </c>
      <c r="C641" s="11" t="s">
        <v>3140</v>
      </c>
      <c r="D641" s="12" t="s">
        <v>2894</v>
      </c>
      <c r="E641" s="15">
        <v>1089.96</v>
      </c>
      <c r="F641" s="14" t="e">
        <f>VLOOKUP(B641,#REF!,7,FALSE)</f>
        <v>#REF!</v>
      </c>
      <c r="G641" s="12"/>
      <c r="H641" s="17"/>
      <c r="I641" s="16"/>
    </row>
    <row r="642" spans="1:9" s="18" customFormat="1" ht="13.35" customHeight="1" x14ac:dyDescent="0.25">
      <c r="A642" s="9">
        <v>43424</v>
      </c>
      <c r="B642" s="10">
        <v>27096</v>
      </c>
      <c r="C642" s="11" t="s">
        <v>3643</v>
      </c>
      <c r="D642" s="12" t="s">
        <v>2936</v>
      </c>
      <c r="E642" s="15">
        <v>1240</v>
      </c>
      <c r="F642" s="14" t="e">
        <f>VLOOKUP(B642,#REF!,7,FALSE)</f>
        <v>#REF!</v>
      </c>
      <c r="G642" s="12"/>
      <c r="H642" s="17"/>
      <c r="I642" s="16"/>
    </row>
    <row r="643" spans="1:9" s="18" customFormat="1" ht="13.35" customHeight="1" x14ac:dyDescent="0.25">
      <c r="A643" s="9">
        <v>43424</v>
      </c>
      <c r="B643" s="10">
        <v>23159</v>
      </c>
      <c r="C643" s="11" t="s">
        <v>3140</v>
      </c>
      <c r="D643" s="12" t="s">
        <v>526</v>
      </c>
      <c r="E643" s="15">
        <v>9850</v>
      </c>
      <c r="F643" s="14" t="e">
        <f>VLOOKUP(B643,#REF!,7,FALSE)</f>
        <v>#REF!</v>
      </c>
      <c r="G643" s="12"/>
      <c r="H643" s="17"/>
      <c r="I643" s="16"/>
    </row>
    <row r="644" spans="1:9" s="18" customFormat="1" ht="13.35" customHeight="1" x14ac:dyDescent="0.25">
      <c r="A644" s="9">
        <v>43424</v>
      </c>
      <c r="B644" s="10">
        <v>26179</v>
      </c>
      <c r="C644" s="11" t="s">
        <v>3136</v>
      </c>
      <c r="D644" s="12" t="s">
        <v>2677</v>
      </c>
      <c r="E644" s="15">
        <v>350</v>
      </c>
      <c r="F644" s="14" t="e">
        <f>VLOOKUP(B644,#REF!,7,FALSE)</f>
        <v>#REF!</v>
      </c>
      <c r="G644" s="12" t="s">
        <v>3029</v>
      </c>
      <c r="H644" s="17"/>
      <c r="I644" s="16"/>
    </row>
    <row r="645" spans="1:9" s="18" customFormat="1" ht="13.35" customHeight="1" x14ac:dyDescent="0.25">
      <c r="A645" s="9">
        <v>43431</v>
      </c>
      <c r="B645" s="10">
        <v>17533</v>
      </c>
      <c r="C645" s="11" t="s">
        <v>3140</v>
      </c>
      <c r="D645" s="12" t="s">
        <v>1550</v>
      </c>
      <c r="E645" s="15">
        <v>2233.5</v>
      </c>
      <c r="F645" s="14">
        <v>86039.5</v>
      </c>
      <c r="G645" s="12"/>
      <c r="H645" s="17"/>
      <c r="I645" s="16"/>
    </row>
    <row r="646" spans="1:9" s="18" customFormat="1" ht="13.35" customHeight="1" x14ac:dyDescent="0.25">
      <c r="A646" s="9">
        <v>43431</v>
      </c>
      <c r="B646" s="10">
        <v>13877</v>
      </c>
      <c r="C646" s="11" t="s">
        <v>3140</v>
      </c>
      <c r="D646" s="12" t="s">
        <v>1272</v>
      </c>
      <c r="E646" s="15">
        <v>450</v>
      </c>
      <c r="F646" s="14">
        <v>450</v>
      </c>
      <c r="G646" s="12"/>
      <c r="H646" s="17"/>
      <c r="I646" s="16"/>
    </row>
    <row r="647" spans="1:9" s="18" customFormat="1" ht="13.35" customHeight="1" x14ac:dyDescent="0.25">
      <c r="A647" s="9">
        <v>43419</v>
      </c>
      <c r="B647" s="10">
        <v>12636</v>
      </c>
      <c r="C647" s="11" t="s">
        <v>3073</v>
      </c>
      <c r="D647" s="12" t="s">
        <v>1087</v>
      </c>
      <c r="E647" s="15">
        <v>250</v>
      </c>
      <c r="F647" s="14" t="e">
        <f>VLOOKUP(B647,#REF!,7,FALSE)</f>
        <v>#REF!</v>
      </c>
      <c r="G647" s="12" t="s">
        <v>3072</v>
      </c>
      <c r="H647" s="17"/>
      <c r="I647" s="16"/>
    </row>
    <row r="648" spans="1:9" s="18" customFormat="1" ht="13.35" customHeight="1" x14ac:dyDescent="0.25">
      <c r="A648" s="9">
        <v>43425</v>
      </c>
      <c r="B648" s="10">
        <v>12636</v>
      </c>
      <c r="C648" s="11" t="s">
        <v>3073</v>
      </c>
      <c r="D648" s="12" t="s">
        <v>1087</v>
      </c>
      <c r="E648" s="15">
        <v>6255.19</v>
      </c>
      <c r="F648" s="14" t="e">
        <f>VLOOKUP(B648,#REF!,7,FALSE)</f>
        <v>#REF!</v>
      </c>
      <c r="G648" s="12" t="s">
        <v>3072</v>
      </c>
      <c r="H648" s="17"/>
      <c r="I648" s="16"/>
    </row>
    <row r="649" spans="1:9" s="18" customFormat="1" ht="13.35" customHeight="1" x14ac:dyDescent="0.25">
      <c r="A649" s="9">
        <v>43425</v>
      </c>
      <c r="B649" s="10">
        <v>12636</v>
      </c>
      <c r="C649" s="11" t="s">
        <v>3073</v>
      </c>
      <c r="D649" s="12" t="s">
        <v>1087</v>
      </c>
      <c r="E649" s="15">
        <v>36426.15</v>
      </c>
      <c r="F649" s="14" t="e">
        <f>VLOOKUP(B649,#REF!,7,FALSE)</f>
        <v>#REF!</v>
      </c>
      <c r="G649" s="12" t="s">
        <v>3072</v>
      </c>
      <c r="H649" s="17"/>
      <c r="I649" s="16"/>
    </row>
    <row r="650" spans="1:9" s="18" customFormat="1" ht="13.35" customHeight="1" x14ac:dyDescent="0.25">
      <c r="A650" s="9">
        <v>43424</v>
      </c>
      <c r="B650" s="10">
        <v>14893</v>
      </c>
      <c r="C650" s="11" t="s">
        <v>3136</v>
      </c>
      <c r="D650" s="12" t="s">
        <v>1426</v>
      </c>
      <c r="E650" s="15">
        <v>500</v>
      </c>
      <c r="F650" s="14" t="e">
        <f>VLOOKUP(B650,#REF!,7,FALSE)</f>
        <v>#REF!</v>
      </c>
      <c r="G650" s="12" t="s">
        <v>3029</v>
      </c>
      <c r="H650" s="17"/>
      <c r="I650" s="16"/>
    </row>
    <row r="651" spans="1:9" s="18" customFormat="1" ht="13.35" customHeight="1" x14ac:dyDescent="0.25">
      <c r="A651" s="9">
        <v>43431</v>
      </c>
      <c r="B651" s="10">
        <v>26925</v>
      </c>
      <c r="C651" s="11" t="s">
        <v>3141</v>
      </c>
      <c r="D651" s="12" t="s">
        <v>532</v>
      </c>
      <c r="E651" s="15">
        <v>600</v>
      </c>
      <c r="F651" s="14">
        <v>600</v>
      </c>
      <c r="G651" s="12"/>
      <c r="H651" s="17"/>
      <c r="I651" s="16"/>
    </row>
    <row r="652" spans="1:9" s="18" customFormat="1" ht="13.35" customHeight="1" x14ac:dyDescent="0.25">
      <c r="A652" s="9">
        <v>43424</v>
      </c>
      <c r="B652" s="10">
        <v>16078</v>
      </c>
      <c r="C652" s="11" t="s">
        <v>3047</v>
      </c>
      <c r="D652" s="12" t="s">
        <v>3684</v>
      </c>
      <c r="E652" s="15">
        <v>17205.52</v>
      </c>
      <c r="F652" s="14"/>
      <c r="G652" s="12" t="s">
        <v>3046</v>
      </c>
      <c r="H652" s="17"/>
      <c r="I652" s="16"/>
    </row>
    <row r="653" spans="1:9" s="18" customFormat="1" ht="13.35" customHeight="1" x14ac:dyDescent="0.25">
      <c r="A653" s="9">
        <v>43416</v>
      </c>
      <c r="B653" s="10">
        <v>16078</v>
      </c>
      <c r="C653" s="11" t="s">
        <v>3047</v>
      </c>
      <c r="D653" s="12" t="s">
        <v>3589</v>
      </c>
      <c r="E653" s="15">
        <v>475</v>
      </c>
      <c r="F653" s="14"/>
      <c r="G653" s="12" t="s">
        <v>3046</v>
      </c>
      <c r="H653" s="17"/>
      <c r="I653" s="16"/>
    </row>
    <row r="654" spans="1:9" s="18" customFormat="1" ht="13.35" customHeight="1" x14ac:dyDescent="0.25">
      <c r="A654" s="9">
        <v>43424</v>
      </c>
      <c r="B654" s="10">
        <v>11372</v>
      </c>
      <c r="C654" s="11" t="s">
        <v>3128</v>
      </c>
      <c r="D654" s="12" t="s">
        <v>914</v>
      </c>
      <c r="E654" s="15">
        <v>46.54</v>
      </c>
      <c r="F654" s="14" t="e">
        <f>VLOOKUP(B654,#REF!,7,FALSE)</f>
        <v>#REF!</v>
      </c>
      <c r="G654" s="12"/>
      <c r="H654" s="17"/>
      <c r="I654" s="16"/>
    </row>
    <row r="655" spans="1:9" s="18" customFormat="1" ht="13.35" customHeight="1" x14ac:dyDescent="0.25">
      <c r="A655" s="9">
        <v>43431</v>
      </c>
      <c r="B655" s="10">
        <v>25054</v>
      </c>
      <c r="C655" s="11" t="s">
        <v>3644</v>
      </c>
      <c r="D655" s="12" t="s">
        <v>2435</v>
      </c>
      <c r="E655" s="15">
        <v>9000</v>
      </c>
      <c r="F655" s="14">
        <v>9000</v>
      </c>
      <c r="G655" s="12"/>
      <c r="H655" s="17"/>
      <c r="I655" s="16"/>
    </row>
    <row r="656" spans="1:9" s="18" customFormat="1" ht="13.35" customHeight="1" x14ac:dyDescent="0.25">
      <c r="A656" s="9">
        <v>43431</v>
      </c>
      <c r="B656" s="10">
        <v>10822</v>
      </c>
      <c r="C656" s="11" t="s">
        <v>3140</v>
      </c>
      <c r="D656" s="12" t="s">
        <v>3220</v>
      </c>
      <c r="E656" s="15">
        <v>208.9</v>
      </c>
      <c r="F656" s="14">
        <v>2822.9100000000003</v>
      </c>
      <c r="G656" s="12"/>
      <c r="H656" s="17"/>
      <c r="I656" s="16"/>
    </row>
    <row r="657" spans="1:9" s="18" customFormat="1" ht="13.35" customHeight="1" x14ac:dyDescent="0.25">
      <c r="A657" s="9">
        <v>43424</v>
      </c>
      <c r="B657" s="10">
        <v>10565</v>
      </c>
      <c r="C657" s="11" t="s">
        <v>3140</v>
      </c>
      <c r="D657" s="12" t="s">
        <v>538</v>
      </c>
      <c r="E657" s="15">
        <v>48060.55</v>
      </c>
      <c r="F657" s="14" t="e">
        <f>VLOOKUP(B657,#REF!,7,FALSE)</f>
        <v>#REF!</v>
      </c>
      <c r="G657" s="12" t="s">
        <v>3029</v>
      </c>
      <c r="H657" s="17"/>
      <c r="I657" s="16"/>
    </row>
    <row r="658" spans="1:9" s="18" customFormat="1" ht="13.35" customHeight="1" x14ac:dyDescent="0.25">
      <c r="A658" s="9">
        <v>43431</v>
      </c>
      <c r="B658" s="10">
        <v>10565</v>
      </c>
      <c r="C658" s="11" t="s">
        <v>3140</v>
      </c>
      <c r="D658" s="12" t="s">
        <v>538</v>
      </c>
      <c r="E658" s="15">
        <v>38049.61</v>
      </c>
      <c r="F658" s="14">
        <v>198832.11</v>
      </c>
      <c r="G658" s="12"/>
      <c r="H658" s="17"/>
      <c r="I658" s="16"/>
    </row>
    <row r="659" spans="1:9" s="18" customFormat="1" ht="13.35" customHeight="1" x14ac:dyDescent="0.25">
      <c r="A659" s="9">
        <v>43424</v>
      </c>
      <c r="B659" s="10">
        <v>13667</v>
      </c>
      <c r="C659" s="11" t="s">
        <v>3140</v>
      </c>
      <c r="D659" s="12" t="s">
        <v>1239</v>
      </c>
      <c r="E659" s="15">
        <v>343.99</v>
      </c>
      <c r="F659" s="14" t="e">
        <f>VLOOKUP(B659,#REF!,7,FALSE)</f>
        <v>#REF!</v>
      </c>
      <c r="G659" s="12"/>
      <c r="H659" s="17"/>
      <c r="I659" s="16"/>
    </row>
    <row r="660" spans="1:9" s="18" customFormat="1" ht="13.35" customHeight="1" x14ac:dyDescent="0.25">
      <c r="A660" s="9">
        <v>43416</v>
      </c>
      <c r="B660" s="10">
        <v>16078</v>
      </c>
      <c r="C660" s="11" t="s">
        <v>3047</v>
      </c>
      <c r="D660" s="12" t="s">
        <v>3582</v>
      </c>
      <c r="E660" s="15">
        <v>118596.76</v>
      </c>
      <c r="F660" s="14"/>
      <c r="G660" s="12" t="s">
        <v>3046</v>
      </c>
      <c r="H660" s="17"/>
      <c r="I660" s="16"/>
    </row>
    <row r="661" spans="1:9" s="18" customFormat="1" ht="13.35" customHeight="1" x14ac:dyDescent="0.25">
      <c r="A661" s="9">
        <v>43431</v>
      </c>
      <c r="B661" s="10">
        <v>26570</v>
      </c>
      <c r="C661" s="11" t="s">
        <v>3140</v>
      </c>
      <c r="D661" s="12" t="s">
        <v>2770</v>
      </c>
      <c r="E661" s="15">
        <v>3026</v>
      </c>
      <c r="F661" s="14">
        <v>4536</v>
      </c>
      <c r="G661" s="12"/>
      <c r="H661" s="17"/>
      <c r="I661" s="16"/>
    </row>
    <row r="662" spans="1:9" s="18" customFormat="1" ht="13.35" customHeight="1" x14ac:dyDescent="0.25">
      <c r="A662" s="9">
        <v>43424</v>
      </c>
      <c r="B662" s="10">
        <v>19996</v>
      </c>
      <c r="C662" s="11" t="s">
        <v>3140</v>
      </c>
      <c r="D662" s="12" t="s">
        <v>540</v>
      </c>
      <c r="E662" s="15">
        <v>1144.24</v>
      </c>
      <c r="F662" s="14" t="e">
        <f>VLOOKUP(B662,#REF!,7,FALSE)</f>
        <v>#REF!</v>
      </c>
      <c r="G662" s="12"/>
      <c r="H662" s="17"/>
      <c r="I662" s="16"/>
    </row>
    <row r="663" spans="1:9" s="18" customFormat="1" ht="13.35" customHeight="1" x14ac:dyDescent="0.25">
      <c r="A663" s="9">
        <v>43424</v>
      </c>
      <c r="B663" s="10">
        <v>19002</v>
      </c>
      <c r="C663" s="11" t="s">
        <v>3141</v>
      </c>
      <c r="D663" s="12" t="s">
        <v>541</v>
      </c>
      <c r="E663" s="15">
        <v>3340.3199999999997</v>
      </c>
      <c r="F663" s="14" t="e">
        <f>VLOOKUP(B663,#REF!,7,FALSE)</f>
        <v>#REF!</v>
      </c>
      <c r="G663" s="12"/>
      <c r="H663" s="17"/>
      <c r="I663" s="16"/>
    </row>
    <row r="664" spans="1:9" s="18" customFormat="1" ht="13.35" customHeight="1" x14ac:dyDescent="0.25">
      <c r="A664" s="9">
        <v>43431</v>
      </c>
      <c r="B664" s="10">
        <v>23878</v>
      </c>
      <c r="C664" s="11" t="s">
        <v>3127</v>
      </c>
      <c r="D664" s="12" t="s">
        <v>543</v>
      </c>
      <c r="E664" s="15">
        <v>300</v>
      </c>
      <c r="F664" s="14">
        <v>300</v>
      </c>
      <c r="G664" s="12"/>
      <c r="H664" s="17"/>
      <c r="I664" s="16"/>
    </row>
    <row r="665" spans="1:9" s="18" customFormat="1" ht="13.35" customHeight="1" x14ac:dyDescent="0.25">
      <c r="A665" s="9">
        <v>43417</v>
      </c>
      <c r="B665" s="10">
        <v>14662</v>
      </c>
      <c r="C665" s="11" t="s">
        <v>3140</v>
      </c>
      <c r="D665" s="12" t="s">
        <v>548</v>
      </c>
      <c r="E665" s="15">
        <v>1096.3699999999999</v>
      </c>
      <c r="F665" s="14" t="e">
        <f>VLOOKUP(B665,#REF!,7,FALSE)</f>
        <v>#REF!</v>
      </c>
      <c r="G665" s="12" t="s">
        <v>3029</v>
      </c>
      <c r="H665" s="17"/>
      <c r="I665" s="16"/>
    </row>
    <row r="666" spans="1:9" s="18" customFormat="1" ht="13.35" customHeight="1" x14ac:dyDescent="0.25">
      <c r="A666" s="9">
        <v>43424</v>
      </c>
      <c r="B666" s="10">
        <v>14662</v>
      </c>
      <c r="C666" s="11" t="s">
        <v>3140</v>
      </c>
      <c r="D666" s="12" t="s">
        <v>548</v>
      </c>
      <c r="E666" s="15">
        <v>560.6</v>
      </c>
      <c r="F666" s="14" t="e">
        <f>VLOOKUP(B666,#REF!,7,FALSE)</f>
        <v>#REF!</v>
      </c>
      <c r="G666" s="12"/>
      <c r="H666" s="17"/>
      <c r="I666" s="16"/>
    </row>
    <row r="667" spans="1:9" s="18" customFormat="1" ht="13.35" customHeight="1" x14ac:dyDescent="0.25">
      <c r="A667" s="9">
        <v>43431</v>
      </c>
      <c r="B667" s="10">
        <v>14662</v>
      </c>
      <c r="C667" s="11" t="s">
        <v>3140</v>
      </c>
      <c r="D667" s="12" t="s">
        <v>548</v>
      </c>
      <c r="E667" s="15">
        <v>11492.869999999999</v>
      </c>
      <c r="F667" s="14">
        <v>22529.759999999998</v>
      </c>
      <c r="G667" s="12"/>
      <c r="H667" s="17"/>
      <c r="I667" s="16"/>
    </row>
    <row r="668" spans="1:9" s="18" customFormat="1" ht="13.35" customHeight="1" x14ac:dyDescent="0.25">
      <c r="A668" s="9">
        <v>43424</v>
      </c>
      <c r="B668" s="10">
        <v>11792</v>
      </c>
      <c r="C668" s="11" t="s">
        <v>3127</v>
      </c>
      <c r="D668" s="12" t="s">
        <v>549</v>
      </c>
      <c r="E668" s="15">
        <v>16648.75</v>
      </c>
      <c r="F668" s="14" t="e">
        <f>VLOOKUP(B668,#REF!,7,FALSE)</f>
        <v>#REF!</v>
      </c>
      <c r="G668" s="12"/>
      <c r="H668" s="17"/>
      <c r="I668" s="16"/>
    </row>
    <row r="669" spans="1:9" s="18" customFormat="1" ht="13.35" customHeight="1" x14ac:dyDescent="0.25">
      <c r="A669" s="9">
        <v>43431</v>
      </c>
      <c r="B669" s="10">
        <v>27194</v>
      </c>
      <c r="C669" s="11" t="s">
        <v>3140</v>
      </c>
      <c r="D669" s="12" t="s">
        <v>550</v>
      </c>
      <c r="E669" s="15">
        <v>2000</v>
      </c>
      <c r="F669" s="14">
        <v>2000</v>
      </c>
      <c r="G669" s="12"/>
      <c r="H669" s="17"/>
      <c r="I669" s="16"/>
    </row>
    <row r="670" spans="1:9" s="18" customFormat="1" ht="13.35" customHeight="1" x14ac:dyDescent="0.25">
      <c r="A670" s="9">
        <v>43424</v>
      </c>
      <c r="B670" s="10">
        <v>20606</v>
      </c>
      <c r="C670" s="11" t="s">
        <v>3140</v>
      </c>
      <c r="D670" s="12" t="s">
        <v>1820</v>
      </c>
      <c r="E670" s="15">
        <v>12810</v>
      </c>
      <c r="F670" s="14" t="e">
        <f>VLOOKUP(B670,#REF!,7,FALSE)</f>
        <v>#REF!</v>
      </c>
      <c r="G670" s="12"/>
      <c r="H670" s="17"/>
      <c r="I670" s="16"/>
    </row>
    <row r="671" spans="1:9" s="18" customFormat="1" ht="13.35" customHeight="1" x14ac:dyDescent="0.25">
      <c r="A671" s="9">
        <v>43417</v>
      </c>
      <c r="B671" s="10">
        <v>11623</v>
      </c>
      <c r="C671" s="11" t="s">
        <v>3141</v>
      </c>
      <c r="D671" s="12" t="s">
        <v>552</v>
      </c>
      <c r="E671" s="15">
        <v>3859</v>
      </c>
      <c r="F671" s="14" t="e">
        <f>VLOOKUP(B671,#REF!,7,FALSE)</f>
        <v>#REF!</v>
      </c>
      <c r="G671" s="12" t="s">
        <v>3029</v>
      </c>
      <c r="H671" s="17"/>
      <c r="I671" s="16"/>
    </row>
    <row r="672" spans="1:9" s="18" customFormat="1" ht="13.35" customHeight="1" x14ac:dyDescent="0.25">
      <c r="A672" s="9">
        <v>43431</v>
      </c>
      <c r="B672" s="10">
        <v>11623</v>
      </c>
      <c r="C672" s="11" t="s">
        <v>3141</v>
      </c>
      <c r="D672" s="12" t="s">
        <v>552</v>
      </c>
      <c r="E672" s="15">
        <v>1929.5</v>
      </c>
      <c r="F672" s="14">
        <v>7718</v>
      </c>
      <c r="G672" s="12"/>
      <c r="H672" s="17"/>
      <c r="I672" s="16"/>
    </row>
    <row r="673" spans="1:9" s="18" customFormat="1" ht="13.35" customHeight="1" x14ac:dyDescent="0.25">
      <c r="A673" s="9">
        <v>43424</v>
      </c>
      <c r="B673" s="10">
        <v>11616</v>
      </c>
      <c r="C673" s="11" t="s">
        <v>3136</v>
      </c>
      <c r="D673" s="12" t="s">
        <v>947</v>
      </c>
      <c r="E673" s="15">
        <v>895</v>
      </c>
      <c r="F673" s="14" t="e">
        <f>VLOOKUP(B673,#REF!,7,FALSE)</f>
        <v>#REF!</v>
      </c>
      <c r="G673" s="12" t="s">
        <v>3029</v>
      </c>
      <c r="H673" s="17"/>
      <c r="I673" s="16"/>
    </row>
    <row r="674" spans="1:9" s="18" customFormat="1" ht="13.35" customHeight="1" x14ac:dyDescent="0.25">
      <c r="A674" s="9">
        <v>43431</v>
      </c>
      <c r="B674" s="10">
        <v>999002056</v>
      </c>
      <c r="C674" s="11" t="s">
        <v>3135</v>
      </c>
      <c r="D674" s="12" t="s">
        <v>3399</v>
      </c>
      <c r="E674" s="15">
        <v>150</v>
      </c>
      <c r="F674" s="14">
        <v>350</v>
      </c>
      <c r="G674" s="12"/>
      <c r="H674" s="17"/>
      <c r="I674" s="16"/>
    </row>
    <row r="675" spans="1:9" s="18" customFormat="1" ht="13.35" customHeight="1" x14ac:dyDescent="0.25">
      <c r="A675" s="9">
        <v>43431</v>
      </c>
      <c r="B675" s="10">
        <v>26152</v>
      </c>
      <c r="C675" s="11" t="s">
        <v>3136</v>
      </c>
      <c r="D675" s="12" t="s">
        <v>554</v>
      </c>
      <c r="E675" s="15">
        <v>350</v>
      </c>
      <c r="F675" s="14">
        <v>350</v>
      </c>
      <c r="G675" s="12"/>
      <c r="H675" s="17"/>
      <c r="I675" s="16"/>
    </row>
    <row r="676" spans="1:9" s="18" customFormat="1" ht="13.35" customHeight="1" x14ac:dyDescent="0.25">
      <c r="A676" s="9">
        <v>43431</v>
      </c>
      <c r="B676" s="10">
        <v>24292</v>
      </c>
      <c r="C676" s="11" t="s">
        <v>3644</v>
      </c>
      <c r="D676" s="12" t="s">
        <v>2311</v>
      </c>
      <c r="E676" s="15">
        <v>1659.1100000000001</v>
      </c>
      <c r="F676" s="14">
        <v>4817.8</v>
      </c>
      <c r="G676" s="12"/>
      <c r="H676" s="17"/>
      <c r="I676" s="16"/>
    </row>
    <row r="677" spans="1:9" s="18" customFormat="1" ht="13.35" customHeight="1" x14ac:dyDescent="0.25">
      <c r="A677" s="9">
        <v>43431</v>
      </c>
      <c r="B677" s="10">
        <v>19349</v>
      </c>
      <c r="C677" s="11" t="s">
        <v>3140</v>
      </c>
      <c r="D677" s="12" t="s">
        <v>1719</v>
      </c>
      <c r="E677" s="15">
        <v>2962</v>
      </c>
      <c r="F677" s="14">
        <v>3859</v>
      </c>
      <c r="G677" s="12"/>
      <c r="H677" s="17"/>
      <c r="I677" s="16"/>
    </row>
    <row r="678" spans="1:9" s="18" customFormat="1" ht="13.35" customHeight="1" x14ac:dyDescent="0.25">
      <c r="A678" s="9">
        <v>43424</v>
      </c>
      <c r="B678" s="10">
        <v>10128</v>
      </c>
      <c r="C678" s="11" t="s">
        <v>3140</v>
      </c>
      <c r="D678" s="12" t="s">
        <v>556</v>
      </c>
      <c r="E678" s="15">
        <v>13614</v>
      </c>
      <c r="F678" s="14" t="e">
        <f>VLOOKUP(B678,#REF!,7,FALSE)</f>
        <v>#REF!</v>
      </c>
      <c r="G678" s="12"/>
      <c r="H678" s="17"/>
      <c r="I678" s="16"/>
    </row>
    <row r="679" spans="1:9" s="18" customFormat="1" ht="13.35" customHeight="1" x14ac:dyDescent="0.25">
      <c r="A679" s="9">
        <v>43424</v>
      </c>
      <c r="B679" s="10">
        <v>16078</v>
      </c>
      <c r="C679" s="11" t="s">
        <v>3047</v>
      </c>
      <c r="D679" s="12" t="s">
        <v>3674</v>
      </c>
      <c r="E679" s="15">
        <v>4776.6499999999996</v>
      </c>
      <c r="F679" s="14"/>
      <c r="G679" s="12" t="s">
        <v>3046</v>
      </c>
      <c r="H679" s="17"/>
      <c r="I679" s="16"/>
    </row>
    <row r="680" spans="1:9" s="18" customFormat="1" ht="13.35" customHeight="1" x14ac:dyDescent="0.25">
      <c r="A680" s="9">
        <v>43431</v>
      </c>
      <c r="B680" s="10">
        <v>13456</v>
      </c>
      <c r="C680" s="11" t="s">
        <v>3140</v>
      </c>
      <c r="D680" s="12" t="s">
        <v>1191</v>
      </c>
      <c r="E680" s="15">
        <v>1365.69</v>
      </c>
      <c r="F680" s="14">
        <v>7129.68</v>
      </c>
      <c r="G680" s="12"/>
      <c r="H680" s="17"/>
      <c r="I680" s="16"/>
    </row>
    <row r="681" spans="1:9" s="18" customFormat="1" ht="13.35" customHeight="1" x14ac:dyDescent="0.25">
      <c r="A681" s="9">
        <v>43424</v>
      </c>
      <c r="B681" s="10">
        <v>12551</v>
      </c>
      <c r="C681" s="11" t="s">
        <v>3141</v>
      </c>
      <c r="D681" s="12" t="s">
        <v>1070</v>
      </c>
      <c r="E681" s="15">
        <v>1850</v>
      </c>
      <c r="F681" s="14" t="e">
        <f>VLOOKUP(B681,#REF!,7,FALSE)</f>
        <v>#REF!</v>
      </c>
      <c r="G681" s="12"/>
      <c r="H681" s="17"/>
      <c r="I681" s="16"/>
    </row>
    <row r="682" spans="1:9" s="18" customFormat="1" ht="13.35" customHeight="1" x14ac:dyDescent="0.25">
      <c r="A682" s="9">
        <v>43431</v>
      </c>
      <c r="B682" s="10">
        <v>14453</v>
      </c>
      <c r="C682" s="11" t="s">
        <v>3644</v>
      </c>
      <c r="D682" s="12" t="s">
        <v>1381</v>
      </c>
      <c r="E682" s="15">
        <v>232.41</v>
      </c>
      <c r="F682" s="14">
        <v>1328.51</v>
      </c>
      <c r="G682" s="12"/>
      <c r="H682" s="17"/>
      <c r="I682" s="16"/>
    </row>
    <row r="683" spans="1:9" s="18" customFormat="1" ht="13.35" customHeight="1" x14ac:dyDescent="0.25">
      <c r="A683" s="9">
        <v>43431</v>
      </c>
      <c r="B683" s="10">
        <v>21220</v>
      </c>
      <c r="C683" s="11" t="s">
        <v>3140</v>
      </c>
      <c r="D683" s="12" t="s">
        <v>1306</v>
      </c>
      <c r="E683" s="15">
        <v>1184.24</v>
      </c>
      <c r="F683" s="14">
        <v>3578.09</v>
      </c>
      <c r="G683" s="12"/>
      <c r="H683" s="17"/>
      <c r="I683" s="16"/>
    </row>
    <row r="684" spans="1:9" s="18" customFormat="1" ht="13.35" customHeight="1" x14ac:dyDescent="0.25">
      <c r="A684" s="9">
        <v>43431</v>
      </c>
      <c r="B684" s="10">
        <v>13400</v>
      </c>
      <c r="C684" s="11" t="s">
        <v>3141</v>
      </c>
      <c r="D684" s="12" t="s">
        <v>1181</v>
      </c>
      <c r="E684" s="15">
        <v>15901.26</v>
      </c>
      <c r="F684" s="14">
        <v>36695.919999999998</v>
      </c>
      <c r="G684" s="12"/>
      <c r="H684" s="17"/>
      <c r="I684" s="16"/>
    </row>
    <row r="685" spans="1:9" s="18" customFormat="1" ht="13.35" customHeight="1" x14ac:dyDescent="0.25">
      <c r="A685" s="9">
        <v>43431</v>
      </c>
      <c r="B685" s="10">
        <v>14441</v>
      </c>
      <c r="C685" s="11" t="s">
        <v>3140</v>
      </c>
      <c r="D685" s="12" t="s">
        <v>559</v>
      </c>
      <c r="E685" s="15">
        <v>143</v>
      </c>
      <c r="F685" s="14">
        <v>495</v>
      </c>
      <c r="G685" s="12"/>
      <c r="H685" s="17"/>
      <c r="I685" s="16"/>
    </row>
    <row r="686" spans="1:9" s="18" customFormat="1" ht="13.35" customHeight="1" x14ac:dyDescent="0.25">
      <c r="A686" s="9">
        <v>43431</v>
      </c>
      <c r="B686" s="10">
        <v>23297</v>
      </c>
      <c r="C686" s="11" t="s">
        <v>3136</v>
      </c>
      <c r="D686" s="12" t="s">
        <v>2134</v>
      </c>
      <c r="E686" s="15">
        <v>500</v>
      </c>
      <c r="F686" s="14">
        <v>500</v>
      </c>
      <c r="G686" s="12"/>
      <c r="H686" s="17"/>
      <c r="I686" s="16"/>
    </row>
    <row r="687" spans="1:9" s="18" customFormat="1" ht="13.35" customHeight="1" x14ac:dyDescent="0.25">
      <c r="A687" s="9">
        <v>43424</v>
      </c>
      <c r="B687" s="10">
        <v>13301</v>
      </c>
      <c r="C687" s="11" t="s">
        <v>3140</v>
      </c>
      <c r="D687" s="12" t="s">
        <v>1152</v>
      </c>
      <c r="E687" s="15">
        <v>40</v>
      </c>
      <c r="F687" s="14" t="e">
        <f>VLOOKUP(B687,#REF!,7,FALSE)</f>
        <v>#REF!</v>
      </c>
      <c r="G687" s="12"/>
      <c r="H687" s="17"/>
      <c r="I687" s="16"/>
    </row>
    <row r="688" spans="1:9" s="18" customFormat="1" ht="13.35" customHeight="1" x14ac:dyDescent="0.25">
      <c r="A688" s="9">
        <v>43431</v>
      </c>
      <c r="B688" s="10">
        <v>27093</v>
      </c>
      <c r="C688" s="11" t="s">
        <v>3140</v>
      </c>
      <c r="D688" s="12" t="s">
        <v>2935</v>
      </c>
      <c r="E688" s="15">
        <v>11209.34</v>
      </c>
      <c r="F688" s="14">
        <v>11209.34</v>
      </c>
      <c r="G688" s="12"/>
      <c r="H688" s="17"/>
      <c r="I688" s="16"/>
    </row>
    <row r="689" spans="1:9" s="18" customFormat="1" ht="13.35" customHeight="1" x14ac:dyDescent="0.25">
      <c r="A689" s="9">
        <v>43431</v>
      </c>
      <c r="B689" s="10">
        <v>18042</v>
      </c>
      <c r="C689" s="11" t="s">
        <v>3643</v>
      </c>
      <c r="D689" s="12" t="s">
        <v>1613</v>
      </c>
      <c r="E689" s="15">
        <v>1133.01</v>
      </c>
      <c r="F689" s="14">
        <v>1133.01</v>
      </c>
      <c r="G689" s="12"/>
      <c r="H689" s="17"/>
      <c r="I689" s="16"/>
    </row>
    <row r="690" spans="1:9" s="18" customFormat="1" ht="13.35" customHeight="1" x14ac:dyDescent="0.25">
      <c r="A690" s="9">
        <v>43431</v>
      </c>
      <c r="B690" s="10">
        <v>19270</v>
      </c>
      <c r="C690" s="11" t="s">
        <v>3140</v>
      </c>
      <c r="D690" s="12" t="s">
        <v>1710</v>
      </c>
      <c r="E690" s="15">
        <v>140.63</v>
      </c>
      <c r="F690" s="14">
        <v>422.79</v>
      </c>
      <c r="G690" s="12"/>
      <c r="H690" s="17"/>
      <c r="I690" s="16"/>
    </row>
    <row r="691" spans="1:9" s="18" customFormat="1" ht="13.35" customHeight="1" x14ac:dyDescent="0.25">
      <c r="A691" s="9">
        <v>43424</v>
      </c>
      <c r="B691" s="10">
        <v>11034</v>
      </c>
      <c r="C691" s="11" t="s">
        <v>3127</v>
      </c>
      <c r="D691" s="12" t="s">
        <v>566</v>
      </c>
      <c r="E691" s="15">
        <v>2775</v>
      </c>
      <c r="F691" s="14" t="e">
        <f>VLOOKUP(B691,#REF!,7,FALSE)</f>
        <v>#REF!</v>
      </c>
      <c r="G691" s="12"/>
      <c r="H691" s="17"/>
      <c r="I691" s="16"/>
    </row>
    <row r="692" spans="1:9" s="18" customFormat="1" ht="13.35" customHeight="1" x14ac:dyDescent="0.25">
      <c r="A692" s="9">
        <v>43424</v>
      </c>
      <c r="B692" s="10">
        <v>13290</v>
      </c>
      <c r="C692" s="11" t="s">
        <v>3141</v>
      </c>
      <c r="D692" s="12" t="s">
        <v>1148</v>
      </c>
      <c r="E692" s="15">
        <v>97385.4</v>
      </c>
      <c r="F692" s="14" t="e">
        <f>VLOOKUP(B692,#REF!,7,FALSE)</f>
        <v>#REF!</v>
      </c>
      <c r="G692" s="12" t="s">
        <v>3029</v>
      </c>
      <c r="H692" s="17"/>
      <c r="I692" s="16"/>
    </row>
    <row r="693" spans="1:9" s="18" customFormat="1" ht="13.35" customHeight="1" x14ac:dyDescent="0.25">
      <c r="A693" s="9">
        <v>43424</v>
      </c>
      <c r="B693" s="10">
        <v>10141</v>
      </c>
      <c r="C693" s="11" t="s">
        <v>3127</v>
      </c>
      <c r="D693" s="12" t="s">
        <v>569</v>
      </c>
      <c r="E693" s="15">
        <v>687.5</v>
      </c>
      <c r="F693" s="14" t="e">
        <f>VLOOKUP(B693,#REF!,7,FALSE)</f>
        <v>#REF!</v>
      </c>
      <c r="G693" s="12"/>
      <c r="H693" s="17"/>
      <c r="I693" s="16"/>
    </row>
    <row r="694" spans="1:9" s="18" customFormat="1" ht="13.35" customHeight="1" x14ac:dyDescent="0.25">
      <c r="A694" s="9">
        <v>43424</v>
      </c>
      <c r="B694" s="10">
        <v>10765</v>
      </c>
      <c r="C694" s="11" t="s">
        <v>3127</v>
      </c>
      <c r="D694" s="12" t="s">
        <v>570</v>
      </c>
      <c r="E694" s="15">
        <v>700</v>
      </c>
      <c r="F694" s="14" t="e">
        <f>VLOOKUP(B694,#REF!,7,FALSE)</f>
        <v>#REF!</v>
      </c>
      <c r="G694" s="12"/>
      <c r="H694" s="17"/>
      <c r="I694" s="16"/>
    </row>
    <row r="695" spans="1:9" s="18" customFormat="1" ht="13.35" customHeight="1" x14ac:dyDescent="0.25">
      <c r="A695" s="9">
        <v>43431</v>
      </c>
      <c r="B695" s="10">
        <v>10765</v>
      </c>
      <c r="C695" s="11" t="s">
        <v>3127</v>
      </c>
      <c r="D695" s="12" t="s">
        <v>570</v>
      </c>
      <c r="E695" s="15">
        <v>500</v>
      </c>
      <c r="F695" s="14">
        <v>16331.25</v>
      </c>
      <c r="G695" s="12"/>
      <c r="H695" s="17"/>
      <c r="I695" s="16"/>
    </row>
    <row r="696" spans="1:9" s="18" customFormat="1" ht="13.35" customHeight="1" x14ac:dyDescent="0.25">
      <c r="A696" s="9">
        <v>43424</v>
      </c>
      <c r="B696" s="10">
        <v>24349</v>
      </c>
      <c r="C696" s="11" t="s">
        <v>3127</v>
      </c>
      <c r="D696" s="12" t="s">
        <v>2322</v>
      </c>
      <c r="E696" s="15">
        <v>150</v>
      </c>
      <c r="F696" s="14" t="e">
        <f>VLOOKUP(B696,#REF!,7,FALSE)</f>
        <v>#REF!</v>
      </c>
      <c r="G696" s="12"/>
      <c r="H696" s="17"/>
      <c r="I696" s="16"/>
    </row>
    <row r="697" spans="1:9" s="18" customFormat="1" ht="13.35" customHeight="1" x14ac:dyDescent="0.25">
      <c r="A697" s="9">
        <v>43431</v>
      </c>
      <c r="B697" s="10">
        <v>24349</v>
      </c>
      <c r="C697" s="11" t="s">
        <v>3127</v>
      </c>
      <c r="D697" s="12" t="s">
        <v>2322</v>
      </c>
      <c r="E697" s="15">
        <v>900</v>
      </c>
      <c r="F697" s="14">
        <v>6737.5</v>
      </c>
      <c r="G697" s="12"/>
      <c r="H697" s="17"/>
      <c r="I697" s="16"/>
    </row>
    <row r="698" spans="1:9" s="18" customFormat="1" ht="13.35" customHeight="1" x14ac:dyDescent="0.25">
      <c r="A698" s="9">
        <v>43424</v>
      </c>
      <c r="B698" s="10">
        <v>24809</v>
      </c>
      <c r="C698" s="11" t="s">
        <v>3141</v>
      </c>
      <c r="D698" s="12" t="s">
        <v>2391</v>
      </c>
      <c r="E698" s="15">
        <v>2511.1</v>
      </c>
      <c r="F698" s="14" t="e">
        <f>VLOOKUP(B698,#REF!,7,FALSE)</f>
        <v>#REF!</v>
      </c>
      <c r="G698" s="12"/>
      <c r="H698" s="17"/>
      <c r="I698" s="16"/>
    </row>
    <row r="699" spans="1:9" s="18" customFormat="1" ht="13.35" customHeight="1" x14ac:dyDescent="0.25">
      <c r="A699" s="9">
        <v>43424</v>
      </c>
      <c r="B699" s="10">
        <v>16078</v>
      </c>
      <c r="C699" s="11" t="s">
        <v>3047</v>
      </c>
      <c r="D699" s="12" t="s">
        <v>3667</v>
      </c>
      <c r="E699" s="15">
        <v>31242.98</v>
      </c>
      <c r="F699" s="14"/>
      <c r="G699" s="12" t="s">
        <v>3046</v>
      </c>
      <c r="H699" s="17"/>
      <c r="I699" s="16"/>
    </row>
    <row r="700" spans="1:9" s="18" customFormat="1" ht="13.35" customHeight="1" x14ac:dyDescent="0.25">
      <c r="A700" s="9">
        <v>43424</v>
      </c>
      <c r="B700" s="10">
        <v>20629</v>
      </c>
      <c r="C700" s="11" t="s">
        <v>3142</v>
      </c>
      <c r="D700" s="12" t="s">
        <v>573</v>
      </c>
      <c r="E700" s="15">
        <v>1174.71</v>
      </c>
      <c r="F700" s="14">
        <v>1474.71</v>
      </c>
      <c r="G700" s="12" t="s">
        <v>3029</v>
      </c>
      <c r="H700" s="17"/>
      <c r="I700" s="16"/>
    </row>
    <row r="701" spans="1:9" s="18" customFormat="1" ht="13.35" customHeight="1" x14ac:dyDescent="0.25">
      <c r="A701" s="9">
        <v>43431</v>
      </c>
      <c r="B701" s="10">
        <v>22439</v>
      </c>
      <c r="C701" s="11" t="s">
        <v>3644</v>
      </c>
      <c r="D701" s="12" t="s">
        <v>3472</v>
      </c>
      <c r="E701" s="15">
        <v>56.94</v>
      </c>
      <c r="F701" s="14">
        <v>108.8</v>
      </c>
      <c r="G701" s="12"/>
      <c r="H701" s="17"/>
      <c r="I701" s="16"/>
    </row>
    <row r="702" spans="1:9" s="18" customFormat="1" ht="13.35" customHeight="1" x14ac:dyDescent="0.25">
      <c r="A702" s="9">
        <v>43431</v>
      </c>
      <c r="B702" s="65">
        <v>26931</v>
      </c>
      <c r="C702" s="11" t="s">
        <v>3128</v>
      </c>
      <c r="D702" s="12" t="s">
        <v>575</v>
      </c>
      <c r="E702" s="15">
        <v>439.89</v>
      </c>
      <c r="F702" s="14">
        <v>565.89</v>
      </c>
      <c r="G702" s="12"/>
      <c r="H702" s="17"/>
      <c r="I702" s="16"/>
    </row>
    <row r="703" spans="1:9" s="18" customFormat="1" ht="13.35" customHeight="1" x14ac:dyDescent="0.25">
      <c r="A703" s="9">
        <v>43431</v>
      </c>
      <c r="B703" s="10">
        <v>21566</v>
      </c>
      <c r="C703" s="11" t="s">
        <v>3128</v>
      </c>
      <c r="D703" s="12" t="s">
        <v>1903</v>
      </c>
      <c r="E703" s="15">
        <v>29.98</v>
      </c>
      <c r="F703" s="14">
        <v>29.98</v>
      </c>
      <c r="G703" s="12"/>
      <c r="H703" s="17"/>
      <c r="I703" s="16"/>
    </row>
    <row r="704" spans="1:9" s="18" customFormat="1" ht="13.35" customHeight="1" x14ac:dyDescent="0.25">
      <c r="A704" s="9">
        <v>43424</v>
      </c>
      <c r="B704" s="10">
        <v>25703</v>
      </c>
      <c r="C704" s="11" t="s">
        <v>3141</v>
      </c>
      <c r="D704" s="12" t="s">
        <v>3221</v>
      </c>
      <c r="E704" s="15">
        <v>231.02</v>
      </c>
      <c r="F704" s="14">
        <v>7582.77</v>
      </c>
      <c r="G704" s="12" t="s">
        <v>3029</v>
      </c>
      <c r="H704" s="17"/>
      <c r="I704" s="16"/>
    </row>
    <row r="705" spans="1:9" s="18" customFormat="1" ht="13.35" customHeight="1" x14ac:dyDescent="0.25">
      <c r="A705" s="9">
        <v>43418</v>
      </c>
      <c r="B705" s="10">
        <v>16078</v>
      </c>
      <c r="C705" s="11" t="s">
        <v>3047</v>
      </c>
      <c r="D705" s="12" t="s">
        <v>3074</v>
      </c>
      <c r="E705" s="15">
        <v>613991.76</v>
      </c>
      <c r="F705" s="14"/>
      <c r="G705" s="12" t="s">
        <v>3046</v>
      </c>
      <c r="H705" s="17"/>
      <c r="I705" s="16"/>
    </row>
    <row r="706" spans="1:9" s="18" customFormat="1" ht="13.35" customHeight="1" x14ac:dyDescent="0.25">
      <c r="A706" s="9">
        <v>43423</v>
      </c>
      <c r="B706" s="10">
        <v>16078</v>
      </c>
      <c r="C706" s="11" t="s">
        <v>3047</v>
      </c>
      <c r="D706" s="12" t="s">
        <v>3074</v>
      </c>
      <c r="E706" s="15">
        <v>220138.64</v>
      </c>
      <c r="F706" s="14"/>
      <c r="G706" s="12" t="s">
        <v>3046</v>
      </c>
      <c r="H706" s="17"/>
      <c r="I706" s="16"/>
    </row>
    <row r="707" spans="1:9" s="18" customFormat="1" ht="13.35" customHeight="1" x14ac:dyDescent="0.25">
      <c r="A707" s="9">
        <v>43424</v>
      </c>
      <c r="B707" s="10">
        <v>16078</v>
      </c>
      <c r="C707" s="11" t="s">
        <v>3047</v>
      </c>
      <c r="D707" s="12" t="s">
        <v>3074</v>
      </c>
      <c r="E707" s="15">
        <v>67170.649999999994</v>
      </c>
      <c r="F707" s="14"/>
      <c r="G707" s="12" t="s">
        <v>3046</v>
      </c>
      <c r="H707" s="17"/>
      <c r="I707" s="16"/>
    </row>
    <row r="708" spans="1:9" s="18" customFormat="1" ht="13.35" customHeight="1" x14ac:dyDescent="0.25">
      <c r="A708" s="9">
        <v>43425</v>
      </c>
      <c r="B708" s="10">
        <v>16078</v>
      </c>
      <c r="C708" s="11" t="s">
        <v>3047</v>
      </c>
      <c r="D708" s="12" t="s">
        <v>3074</v>
      </c>
      <c r="E708" s="15">
        <v>30142.82</v>
      </c>
      <c r="F708" s="14"/>
      <c r="G708" s="12" t="s">
        <v>3046</v>
      </c>
      <c r="H708" s="17"/>
      <c r="I708" s="16"/>
    </row>
    <row r="709" spans="1:9" s="18" customFormat="1" ht="13.35" customHeight="1" x14ac:dyDescent="0.25">
      <c r="A709" s="9">
        <v>43424</v>
      </c>
      <c r="B709" s="10">
        <v>16078</v>
      </c>
      <c r="C709" s="11" t="s">
        <v>3047</v>
      </c>
      <c r="D709" s="12" t="s">
        <v>3664</v>
      </c>
      <c r="E709" s="15">
        <v>4742.9799999999996</v>
      </c>
      <c r="F709" s="14"/>
      <c r="G709" s="12" t="s">
        <v>3046</v>
      </c>
      <c r="H709" s="17"/>
      <c r="I709" s="16"/>
    </row>
    <row r="710" spans="1:9" s="18" customFormat="1" ht="13.35" customHeight="1" x14ac:dyDescent="0.25">
      <c r="A710" s="9">
        <v>43424</v>
      </c>
      <c r="B710" s="10">
        <v>17226</v>
      </c>
      <c r="C710" s="11" t="s">
        <v>3127</v>
      </c>
      <c r="D710" s="12" t="s">
        <v>579</v>
      </c>
      <c r="E710" s="15">
        <v>600</v>
      </c>
      <c r="F710" s="14" t="e">
        <f>VLOOKUP(B710,#REF!,7,FALSE)</f>
        <v>#REF!</v>
      </c>
      <c r="G710" s="12"/>
      <c r="H710" s="17"/>
      <c r="I710" s="16"/>
    </row>
    <row r="711" spans="1:9" s="18" customFormat="1" ht="13.35" customHeight="1" x14ac:dyDescent="0.25">
      <c r="A711" s="9">
        <v>43431</v>
      </c>
      <c r="B711" s="10">
        <v>26523</v>
      </c>
      <c r="C711" s="11" t="s">
        <v>3140</v>
      </c>
      <c r="D711" s="12" t="s">
        <v>581</v>
      </c>
      <c r="E711" s="15">
        <v>670558.78</v>
      </c>
      <c r="F711" s="14">
        <v>2318686.5700000003</v>
      </c>
      <c r="G711" s="12"/>
      <c r="H711" s="17"/>
      <c r="I711" s="16"/>
    </row>
    <row r="712" spans="1:9" s="18" customFormat="1" ht="13.35" customHeight="1" x14ac:dyDescent="0.25">
      <c r="A712" s="9">
        <v>43431</v>
      </c>
      <c r="B712" s="10">
        <v>14195</v>
      </c>
      <c r="C712" s="11" t="s">
        <v>3141</v>
      </c>
      <c r="D712" s="12" t="s">
        <v>582</v>
      </c>
      <c r="E712" s="15">
        <v>58504.6</v>
      </c>
      <c r="F712" s="14">
        <v>147376.18</v>
      </c>
      <c r="G712" s="12"/>
      <c r="H712" s="17"/>
      <c r="I712" s="16"/>
    </row>
    <row r="713" spans="1:9" s="18" customFormat="1" ht="13.35" customHeight="1" x14ac:dyDescent="0.25">
      <c r="A713" s="9">
        <v>43424</v>
      </c>
      <c r="B713" s="10">
        <v>11869</v>
      </c>
      <c r="C713" s="11" t="s">
        <v>3127</v>
      </c>
      <c r="D713" s="12" t="s">
        <v>585</v>
      </c>
      <c r="E713" s="15">
        <v>1150</v>
      </c>
      <c r="F713" s="14" t="e">
        <f>VLOOKUP(B713,#REF!,7,FALSE)</f>
        <v>#REF!</v>
      </c>
      <c r="G713" s="12"/>
      <c r="H713" s="17"/>
      <c r="I713" s="16"/>
    </row>
    <row r="714" spans="1:9" s="18" customFormat="1" ht="13.35" customHeight="1" x14ac:dyDescent="0.25">
      <c r="A714" s="9">
        <v>43431</v>
      </c>
      <c r="B714" s="10">
        <v>25593</v>
      </c>
      <c r="C714" s="11" t="s">
        <v>3140</v>
      </c>
      <c r="D714" s="12" t="s">
        <v>2558</v>
      </c>
      <c r="E714" s="15">
        <v>3431.68</v>
      </c>
      <c r="F714" s="14">
        <v>22333.670000000002</v>
      </c>
      <c r="G714" s="12"/>
      <c r="H714" s="17"/>
      <c r="I714" s="16"/>
    </row>
    <row r="715" spans="1:9" s="18" customFormat="1" ht="13.35" customHeight="1" x14ac:dyDescent="0.25">
      <c r="A715" s="9">
        <v>43431</v>
      </c>
      <c r="B715" s="10">
        <v>14291</v>
      </c>
      <c r="C715" s="11" t="s">
        <v>3140</v>
      </c>
      <c r="D715" s="12" t="s">
        <v>1350</v>
      </c>
      <c r="E715" s="15">
        <v>1389.15</v>
      </c>
      <c r="F715" s="14">
        <v>3843.4500000000003</v>
      </c>
      <c r="G715" s="12"/>
      <c r="H715" s="17"/>
      <c r="I715" s="16"/>
    </row>
    <row r="716" spans="1:9" s="18" customFormat="1" ht="13.35" customHeight="1" x14ac:dyDescent="0.25">
      <c r="A716" s="9">
        <v>43424</v>
      </c>
      <c r="B716" s="10">
        <v>11494</v>
      </c>
      <c r="C716" s="11" t="s">
        <v>3127</v>
      </c>
      <c r="D716" s="12" t="s">
        <v>3044</v>
      </c>
      <c r="E716" s="15">
        <v>390</v>
      </c>
      <c r="F716" s="14" t="e">
        <f>VLOOKUP(B716,#REF!,7,FALSE)</f>
        <v>#REF!</v>
      </c>
      <c r="G716" s="12"/>
      <c r="H716" s="17"/>
      <c r="I716" s="16"/>
    </row>
    <row r="717" spans="1:9" s="18" customFormat="1" ht="13.35" customHeight="1" x14ac:dyDescent="0.25">
      <c r="A717" s="9">
        <v>43424</v>
      </c>
      <c r="B717" s="10">
        <v>17716</v>
      </c>
      <c r="C717" s="11" t="s">
        <v>3141</v>
      </c>
      <c r="D717" s="12" t="s">
        <v>1575</v>
      </c>
      <c r="E717" s="15">
        <v>500</v>
      </c>
      <c r="F717" s="14" t="e">
        <f>VLOOKUP(B717,#REF!,7,FALSE)</f>
        <v>#REF!</v>
      </c>
      <c r="G717" s="12"/>
      <c r="H717" s="17"/>
      <c r="I717" s="16"/>
    </row>
    <row r="718" spans="1:9" s="18" customFormat="1" ht="13.35" customHeight="1" x14ac:dyDescent="0.25">
      <c r="A718" s="9">
        <v>43419</v>
      </c>
      <c r="B718" s="10">
        <v>13377</v>
      </c>
      <c r="C718" s="11" t="s">
        <v>3073</v>
      </c>
      <c r="D718" s="12" t="s">
        <v>3126</v>
      </c>
      <c r="E718" s="15">
        <v>28006.61</v>
      </c>
      <c r="F718" s="14" t="e">
        <f>VLOOKUP(B718,#REF!,7,FALSE)</f>
        <v>#REF!</v>
      </c>
      <c r="G718" s="12" t="s">
        <v>3072</v>
      </c>
      <c r="H718" s="17"/>
      <c r="I718" s="16"/>
    </row>
    <row r="719" spans="1:9" s="18" customFormat="1" ht="13.35" customHeight="1" x14ac:dyDescent="0.25">
      <c r="A719" s="9">
        <v>43425</v>
      </c>
      <c r="B719" s="10">
        <v>13377</v>
      </c>
      <c r="C719" s="11" t="s">
        <v>3073</v>
      </c>
      <c r="D719" s="12" t="s">
        <v>3126</v>
      </c>
      <c r="E719" s="15">
        <v>1224234.0900000001</v>
      </c>
      <c r="F719" s="14" t="e">
        <f>VLOOKUP(B719,#REF!,7,FALSE)</f>
        <v>#REF!</v>
      </c>
      <c r="G719" s="12" t="s">
        <v>3072</v>
      </c>
      <c r="H719" s="17"/>
      <c r="I719" s="16"/>
    </row>
    <row r="720" spans="1:9" s="18" customFormat="1" ht="13.35" customHeight="1" x14ac:dyDescent="0.25">
      <c r="A720" s="9">
        <v>43425</v>
      </c>
      <c r="B720" s="10">
        <v>17000</v>
      </c>
      <c r="C720" s="11" t="s">
        <v>3073</v>
      </c>
      <c r="D720" s="12" t="s">
        <v>588</v>
      </c>
      <c r="E720" s="15">
        <v>8974.0499999999993</v>
      </c>
      <c r="F720" s="14" t="e">
        <f>VLOOKUP(B720,#REF!,7,FALSE)</f>
        <v>#REF!</v>
      </c>
      <c r="G720" s="12" t="s">
        <v>3072</v>
      </c>
      <c r="H720" s="17"/>
      <c r="I720" s="16"/>
    </row>
    <row r="721" spans="1:9" s="18" customFormat="1" ht="13.35" customHeight="1" x14ac:dyDescent="0.25">
      <c r="A721" s="9">
        <v>43431</v>
      </c>
      <c r="B721" s="10">
        <v>13873</v>
      </c>
      <c r="C721" s="11" t="s">
        <v>3140</v>
      </c>
      <c r="D721" s="12" t="s">
        <v>588</v>
      </c>
      <c r="E721" s="15">
        <v>21665.059999999998</v>
      </c>
      <c r="F721" s="14">
        <v>27173.26</v>
      </c>
      <c r="G721" s="12"/>
      <c r="H721" s="17"/>
      <c r="I721" s="16"/>
    </row>
    <row r="722" spans="1:9" s="18" customFormat="1" ht="13.35" customHeight="1" x14ac:dyDescent="0.25">
      <c r="A722" s="9">
        <v>43431</v>
      </c>
      <c r="B722" s="10">
        <v>19026</v>
      </c>
      <c r="C722" s="11" t="s">
        <v>3140</v>
      </c>
      <c r="D722" s="12" t="s">
        <v>589</v>
      </c>
      <c r="E722" s="15">
        <v>11582.130000000001</v>
      </c>
      <c r="F722" s="14">
        <v>23165.03</v>
      </c>
      <c r="G722" s="12"/>
      <c r="H722" s="17"/>
      <c r="I722" s="16"/>
    </row>
    <row r="723" spans="1:9" s="18" customFormat="1" ht="13.35" customHeight="1" x14ac:dyDescent="0.25">
      <c r="A723" s="9">
        <v>43431</v>
      </c>
      <c r="B723" s="10">
        <v>26718</v>
      </c>
      <c r="C723" s="11" t="s">
        <v>3644</v>
      </c>
      <c r="D723" s="12" t="s">
        <v>2805</v>
      </c>
      <c r="E723" s="15">
        <v>505.79000000000008</v>
      </c>
      <c r="F723" s="14">
        <v>5597.71</v>
      </c>
      <c r="G723" s="12"/>
      <c r="H723" s="17"/>
      <c r="I723" s="16"/>
    </row>
    <row r="724" spans="1:9" s="18" customFormat="1" ht="13.35" customHeight="1" x14ac:dyDescent="0.25">
      <c r="A724" s="9">
        <v>43424</v>
      </c>
      <c r="B724" s="10">
        <v>13420</v>
      </c>
      <c r="C724" s="11" t="s">
        <v>3141</v>
      </c>
      <c r="D724" s="12" t="s">
        <v>590</v>
      </c>
      <c r="E724" s="15">
        <v>845</v>
      </c>
      <c r="F724" s="14" t="e">
        <f>VLOOKUP(B724,#REF!,7,FALSE)</f>
        <v>#REF!</v>
      </c>
      <c r="G724" s="12"/>
      <c r="H724" s="17"/>
      <c r="I724" s="16"/>
    </row>
    <row r="725" spans="1:9" s="18" customFormat="1" ht="13.35" customHeight="1" x14ac:dyDescent="0.25">
      <c r="A725" s="9">
        <v>43425</v>
      </c>
      <c r="B725" s="10">
        <v>13611</v>
      </c>
      <c r="C725" s="11" t="s">
        <v>3073</v>
      </c>
      <c r="D725" s="12" t="s">
        <v>591</v>
      </c>
      <c r="E725" s="15">
        <v>352.51</v>
      </c>
      <c r="F725" s="14" t="e">
        <f>VLOOKUP(B725,#REF!,7,FALSE)</f>
        <v>#REF!</v>
      </c>
      <c r="G725" s="12" t="s">
        <v>3072</v>
      </c>
      <c r="H725" s="17"/>
      <c r="I725" s="16"/>
    </row>
    <row r="726" spans="1:9" s="18" customFormat="1" ht="13.35" customHeight="1" x14ac:dyDescent="0.25">
      <c r="A726" s="9">
        <v>43425</v>
      </c>
      <c r="B726" s="10">
        <v>21593</v>
      </c>
      <c r="C726" s="11" t="s">
        <v>3073</v>
      </c>
      <c r="D726" s="12" t="s">
        <v>3446</v>
      </c>
      <c r="E726" s="15">
        <v>3374</v>
      </c>
      <c r="F726" s="14" t="e">
        <f>VLOOKUP(B726,#REF!,7,FALSE)</f>
        <v>#REF!</v>
      </c>
      <c r="G726" s="12" t="s">
        <v>3072</v>
      </c>
      <c r="H726" s="17"/>
      <c r="I726" s="16"/>
    </row>
    <row r="727" spans="1:9" s="18" customFormat="1" ht="13.35" customHeight="1" x14ac:dyDescent="0.25">
      <c r="A727" s="9">
        <v>43424</v>
      </c>
      <c r="B727" s="10">
        <v>13907</v>
      </c>
      <c r="C727" s="11" t="s">
        <v>3141</v>
      </c>
      <c r="D727" s="12" t="s">
        <v>595</v>
      </c>
      <c r="E727" s="15">
        <v>429.97</v>
      </c>
      <c r="F727" s="14" t="e">
        <f>VLOOKUP(B727,#REF!,7,FALSE)</f>
        <v>#REF!</v>
      </c>
      <c r="G727" s="12"/>
      <c r="H727" s="17"/>
      <c r="I727" s="16"/>
    </row>
    <row r="728" spans="1:9" s="18" customFormat="1" ht="13.35" customHeight="1" x14ac:dyDescent="0.25">
      <c r="A728" s="9">
        <v>43431</v>
      </c>
      <c r="B728" s="10">
        <v>27365</v>
      </c>
      <c r="C728" s="11" t="s">
        <v>3141</v>
      </c>
      <c r="D728" s="12" t="s">
        <v>3622</v>
      </c>
      <c r="E728" s="15">
        <v>810</v>
      </c>
      <c r="F728" s="14">
        <v>810</v>
      </c>
      <c r="G728" s="12"/>
      <c r="H728" s="17"/>
      <c r="I728" s="16"/>
    </row>
    <row r="729" spans="1:9" s="18" customFormat="1" ht="13.35" customHeight="1" x14ac:dyDescent="0.25">
      <c r="A729" s="9">
        <v>43426</v>
      </c>
      <c r="B729" s="10">
        <v>16078</v>
      </c>
      <c r="C729" s="11" t="s">
        <v>3047</v>
      </c>
      <c r="D729" s="12" t="s">
        <v>3693</v>
      </c>
      <c r="E729" s="15">
        <v>1</v>
      </c>
      <c r="F729" s="14"/>
      <c r="G729" s="12" t="s">
        <v>3046</v>
      </c>
      <c r="H729" s="17"/>
      <c r="I729" s="16"/>
    </row>
    <row r="730" spans="1:9" s="18" customFormat="1" ht="13.35" customHeight="1" x14ac:dyDescent="0.25">
      <c r="A730" s="9">
        <v>43419</v>
      </c>
      <c r="B730" s="10">
        <v>16080</v>
      </c>
      <c r="C730" s="11" t="s">
        <v>3073</v>
      </c>
      <c r="D730" s="12" t="s">
        <v>596</v>
      </c>
      <c r="E730" s="15">
        <v>885</v>
      </c>
      <c r="F730" s="14" t="e">
        <f>VLOOKUP(B730,#REF!,7,FALSE)</f>
        <v>#REF!</v>
      </c>
      <c r="G730" s="12" t="s">
        <v>3072</v>
      </c>
      <c r="H730" s="17"/>
      <c r="I730" s="16"/>
    </row>
    <row r="731" spans="1:9" s="18" customFormat="1" ht="13.35" customHeight="1" x14ac:dyDescent="0.25">
      <c r="A731" s="9">
        <v>43425</v>
      </c>
      <c r="B731" s="10">
        <v>16080</v>
      </c>
      <c r="C731" s="11" t="s">
        <v>3073</v>
      </c>
      <c r="D731" s="12" t="s">
        <v>596</v>
      </c>
      <c r="E731" s="15">
        <v>6386.53</v>
      </c>
      <c r="F731" s="14" t="e">
        <f>VLOOKUP(B731,#REF!,7,FALSE)</f>
        <v>#REF!</v>
      </c>
      <c r="G731" s="12" t="s">
        <v>3072</v>
      </c>
      <c r="H731" s="17"/>
      <c r="I731" s="16"/>
    </row>
    <row r="732" spans="1:9" s="18" customFormat="1" ht="13.35" customHeight="1" x14ac:dyDescent="0.25">
      <c r="A732" s="9">
        <v>43431</v>
      </c>
      <c r="B732" s="10">
        <v>23471</v>
      </c>
      <c r="C732" s="11" t="s">
        <v>3136</v>
      </c>
      <c r="D732" s="12" t="s">
        <v>2157</v>
      </c>
      <c r="E732" s="15">
        <v>350</v>
      </c>
      <c r="F732" s="14">
        <v>850</v>
      </c>
      <c r="G732" s="12"/>
      <c r="H732" s="17"/>
      <c r="I732" s="16"/>
    </row>
    <row r="733" spans="1:9" s="18" customFormat="1" ht="13.35" customHeight="1" x14ac:dyDescent="0.25">
      <c r="A733" s="9">
        <v>43424</v>
      </c>
      <c r="B733" s="10">
        <v>23068</v>
      </c>
      <c r="C733" s="11" t="s">
        <v>3140</v>
      </c>
      <c r="D733" s="12" t="s">
        <v>597</v>
      </c>
      <c r="E733" s="15">
        <v>294</v>
      </c>
      <c r="F733" s="14" t="e">
        <f>VLOOKUP(B733,#REF!,7,FALSE)</f>
        <v>#REF!</v>
      </c>
      <c r="G733" s="12"/>
      <c r="H733" s="17"/>
      <c r="I733" s="16"/>
    </row>
    <row r="734" spans="1:9" s="18" customFormat="1" ht="13.35" customHeight="1" x14ac:dyDescent="0.25">
      <c r="A734" s="9">
        <v>43424</v>
      </c>
      <c r="B734" s="10">
        <v>16078</v>
      </c>
      <c r="C734" s="11" t="s">
        <v>3047</v>
      </c>
      <c r="D734" s="12" t="s">
        <v>3669</v>
      </c>
      <c r="E734" s="15">
        <v>4710.7700000000004</v>
      </c>
      <c r="F734" s="14"/>
      <c r="G734" s="12" t="s">
        <v>3046</v>
      </c>
      <c r="H734" s="17"/>
      <c r="I734" s="16"/>
    </row>
    <row r="735" spans="1:9" s="18" customFormat="1" ht="13.35" customHeight="1" x14ac:dyDescent="0.25">
      <c r="A735" s="9">
        <v>43424</v>
      </c>
      <c r="B735" s="10">
        <v>20145</v>
      </c>
      <c r="C735" s="11" t="s">
        <v>3140</v>
      </c>
      <c r="D735" s="12" t="s">
        <v>599</v>
      </c>
      <c r="E735" s="15">
        <v>7392.69</v>
      </c>
      <c r="F735" s="14" t="e">
        <f>VLOOKUP(B735,#REF!,7,FALSE)</f>
        <v>#REF!</v>
      </c>
      <c r="G735" s="12"/>
      <c r="H735" s="17"/>
      <c r="I735" s="16"/>
    </row>
    <row r="736" spans="1:9" s="18" customFormat="1" ht="13.35" customHeight="1" x14ac:dyDescent="0.25">
      <c r="A736" s="9">
        <v>43431</v>
      </c>
      <c r="B736" s="10">
        <v>20145</v>
      </c>
      <c r="C736" s="11" t="s">
        <v>3140</v>
      </c>
      <c r="D736" s="12" t="s">
        <v>599</v>
      </c>
      <c r="E736" s="15">
        <v>5388.98</v>
      </c>
      <c r="F736" s="14">
        <v>16038.71</v>
      </c>
      <c r="G736" s="12"/>
      <c r="H736" s="17"/>
      <c r="I736" s="16"/>
    </row>
    <row r="737" spans="1:9" s="18" customFormat="1" ht="13.35" customHeight="1" x14ac:dyDescent="0.25">
      <c r="A737" s="9">
        <v>43424</v>
      </c>
      <c r="B737" s="10">
        <v>10537</v>
      </c>
      <c r="C737" s="11" t="s">
        <v>3136</v>
      </c>
      <c r="D737" s="12" t="s">
        <v>797</v>
      </c>
      <c r="E737" s="15">
        <v>350</v>
      </c>
      <c r="F737" s="14" t="e">
        <f>VLOOKUP(B737,#REF!,7,FALSE)</f>
        <v>#REF!</v>
      </c>
      <c r="G737" s="12" t="s">
        <v>3029</v>
      </c>
      <c r="H737" s="17"/>
      <c r="I737" s="16"/>
    </row>
    <row r="738" spans="1:9" s="18" customFormat="1" ht="13.35" customHeight="1" x14ac:dyDescent="0.25">
      <c r="A738" s="9">
        <v>43431</v>
      </c>
      <c r="B738" s="10">
        <v>10537</v>
      </c>
      <c r="C738" s="11" t="s">
        <v>3136</v>
      </c>
      <c r="D738" s="12" t="s">
        <v>797</v>
      </c>
      <c r="E738" s="15">
        <v>350</v>
      </c>
      <c r="F738" s="14">
        <v>700</v>
      </c>
      <c r="G738" s="12"/>
      <c r="H738" s="17"/>
      <c r="I738" s="16"/>
    </row>
    <row r="739" spans="1:9" s="18" customFormat="1" ht="13.35" customHeight="1" x14ac:dyDescent="0.25">
      <c r="A739" s="9">
        <v>43424</v>
      </c>
      <c r="B739" s="10">
        <v>27332</v>
      </c>
      <c r="C739" s="11" t="s">
        <v>3136</v>
      </c>
      <c r="D739" s="12" t="s">
        <v>3612</v>
      </c>
      <c r="E739" s="15">
        <v>350</v>
      </c>
      <c r="F739" s="14" t="e">
        <f>VLOOKUP(B739,#REF!,7,FALSE)</f>
        <v>#REF!</v>
      </c>
      <c r="G739" s="12" t="s">
        <v>3029</v>
      </c>
      <c r="H739" s="17"/>
      <c r="I739" s="16"/>
    </row>
    <row r="740" spans="1:9" s="18" customFormat="1" ht="13.35" customHeight="1" x14ac:dyDescent="0.25">
      <c r="A740" s="9">
        <v>43416</v>
      </c>
      <c r="B740" s="10">
        <v>16078</v>
      </c>
      <c r="C740" s="11" t="s">
        <v>3047</v>
      </c>
      <c r="D740" s="12" t="s">
        <v>3590</v>
      </c>
      <c r="E740" s="15">
        <v>950</v>
      </c>
      <c r="F740" s="14"/>
      <c r="G740" s="12" t="s">
        <v>3046</v>
      </c>
      <c r="H740" s="17"/>
      <c r="I740" s="16"/>
    </row>
    <row r="741" spans="1:9" s="18" customFormat="1" ht="13.35" customHeight="1" x14ac:dyDescent="0.25">
      <c r="A741" s="9">
        <v>43431</v>
      </c>
      <c r="B741" s="10">
        <v>27019</v>
      </c>
      <c r="C741" s="11" t="s">
        <v>3128</v>
      </c>
      <c r="D741" s="12" t="s">
        <v>2904</v>
      </c>
      <c r="E741" s="15">
        <v>109.16</v>
      </c>
      <c r="F741" s="14">
        <v>109.16</v>
      </c>
      <c r="G741" s="12"/>
      <c r="H741" s="17"/>
      <c r="I741" s="16"/>
    </row>
    <row r="742" spans="1:9" s="18" customFormat="1" ht="13.35" customHeight="1" x14ac:dyDescent="0.25">
      <c r="A742" s="9">
        <v>43424</v>
      </c>
      <c r="B742" s="10">
        <v>27355</v>
      </c>
      <c r="C742" s="11" t="s">
        <v>3128</v>
      </c>
      <c r="D742" s="12" t="s">
        <v>3614</v>
      </c>
      <c r="E742" s="15">
        <v>42.51</v>
      </c>
      <c r="F742" s="14" t="e">
        <f>VLOOKUP(B742,#REF!,7,FALSE)</f>
        <v>#REF!</v>
      </c>
      <c r="G742" s="12"/>
      <c r="H742" s="17"/>
      <c r="I742" s="16"/>
    </row>
    <row r="743" spans="1:9" s="18" customFormat="1" ht="13.35" customHeight="1" x14ac:dyDescent="0.25">
      <c r="A743" s="9">
        <v>43424</v>
      </c>
      <c r="B743" s="10">
        <v>11086</v>
      </c>
      <c r="C743" s="11" t="s">
        <v>3140</v>
      </c>
      <c r="D743" s="12" t="s">
        <v>606</v>
      </c>
      <c r="E743" s="15">
        <v>4918</v>
      </c>
      <c r="F743" s="14" t="e">
        <f>VLOOKUP(B743,#REF!,7,FALSE)</f>
        <v>#REF!</v>
      </c>
      <c r="G743" s="12" t="s">
        <v>3029</v>
      </c>
      <c r="H743" s="17"/>
      <c r="I743" s="16"/>
    </row>
    <row r="744" spans="1:9" s="18" customFormat="1" ht="13.35" customHeight="1" x14ac:dyDescent="0.25">
      <c r="A744" s="9">
        <v>43431</v>
      </c>
      <c r="B744" s="10">
        <v>11086</v>
      </c>
      <c r="C744" s="11" t="s">
        <v>3140</v>
      </c>
      <c r="D744" s="12" t="s">
        <v>606</v>
      </c>
      <c r="E744" s="15">
        <v>13236.86</v>
      </c>
      <c r="F744" s="14">
        <v>58127.11</v>
      </c>
      <c r="G744" s="12"/>
      <c r="H744" s="17"/>
      <c r="I744" s="16"/>
    </row>
    <row r="745" spans="1:9" s="18" customFormat="1" ht="13.35" customHeight="1" x14ac:dyDescent="0.25">
      <c r="A745" s="9">
        <v>43426</v>
      </c>
      <c r="B745" s="10">
        <v>16078</v>
      </c>
      <c r="C745" s="11" t="s">
        <v>3047</v>
      </c>
      <c r="D745" s="12" t="s">
        <v>3691</v>
      </c>
      <c r="E745" s="15">
        <v>3</v>
      </c>
      <c r="F745" s="14"/>
      <c r="G745" s="12" t="s">
        <v>3046</v>
      </c>
      <c r="H745" s="17"/>
      <c r="I745" s="16"/>
    </row>
    <row r="746" spans="1:9" s="18" customFormat="1" ht="13.35" customHeight="1" x14ac:dyDescent="0.25">
      <c r="A746" s="9">
        <v>43424</v>
      </c>
      <c r="B746" s="10">
        <v>14418</v>
      </c>
      <c r="C746" s="11" t="s">
        <v>3136</v>
      </c>
      <c r="D746" s="12" t="s">
        <v>1371</v>
      </c>
      <c r="E746" s="15">
        <v>350</v>
      </c>
      <c r="F746" s="14" t="e">
        <f>VLOOKUP(B746,#REF!,7,FALSE)</f>
        <v>#REF!</v>
      </c>
      <c r="G746" s="12" t="s">
        <v>3029</v>
      </c>
      <c r="H746" s="17"/>
      <c r="I746" s="16"/>
    </row>
    <row r="747" spans="1:9" s="18" customFormat="1" ht="13.35" customHeight="1" x14ac:dyDescent="0.25">
      <c r="A747" s="9">
        <v>43431</v>
      </c>
      <c r="B747" s="10">
        <v>14418</v>
      </c>
      <c r="C747" s="11" t="s">
        <v>3136</v>
      </c>
      <c r="D747" s="12" t="s">
        <v>1371</v>
      </c>
      <c r="E747" s="15">
        <v>500</v>
      </c>
      <c r="F747" s="14">
        <v>2350</v>
      </c>
      <c r="G747" s="12"/>
      <c r="H747" s="17"/>
      <c r="I747" s="16"/>
    </row>
    <row r="748" spans="1:9" s="18" customFormat="1" ht="13.35" customHeight="1" x14ac:dyDescent="0.25">
      <c r="A748" s="9">
        <v>43431</v>
      </c>
      <c r="B748" s="10">
        <v>19300</v>
      </c>
      <c r="C748" s="11" t="s">
        <v>3644</v>
      </c>
      <c r="D748" s="12" t="s">
        <v>1712</v>
      </c>
      <c r="E748" s="15">
        <v>80.23</v>
      </c>
      <c r="F748" s="14">
        <v>190.05</v>
      </c>
      <c r="G748" s="12"/>
      <c r="H748" s="17"/>
      <c r="I748" s="16"/>
    </row>
    <row r="749" spans="1:9" s="18" customFormat="1" ht="13.35" customHeight="1" x14ac:dyDescent="0.25">
      <c r="A749" s="9">
        <v>43424</v>
      </c>
      <c r="B749" s="10">
        <v>21956</v>
      </c>
      <c r="C749" s="11" t="s">
        <v>3141</v>
      </c>
      <c r="D749" s="12" t="s">
        <v>612</v>
      </c>
      <c r="E749" s="15">
        <v>116538</v>
      </c>
      <c r="F749" s="14" t="e">
        <f>VLOOKUP(B749,#REF!,7,FALSE)</f>
        <v>#REF!</v>
      </c>
      <c r="G749" s="12"/>
      <c r="H749" s="17"/>
      <c r="I749" s="16"/>
    </row>
    <row r="750" spans="1:9" s="18" customFormat="1" ht="13.35" customHeight="1" x14ac:dyDescent="0.25">
      <c r="A750" s="9">
        <v>43424</v>
      </c>
      <c r="B750" s="10">
        <v>23337</v>
      </c>
      <c r="C750" s="11" t="s">
        <v>3140</v>
      </c>
      <c r="D750" s="12" t="s">
        <v>615</v>
      </c>
      <c r="E750" s="15">
        <v>182.5</v>
      </c>
      <c r="F750" s="14" t="e">
        <f>VLOOKUP(B750,#REF!,7,FALSE)</f>
        <v>#REF!</v>
      </c>
      <c r="G750" s="12"/>
      <c r="H750" s="17"/>
      <c r="I750" s="16"/>
    </row>
    <row r="751" spans="1:9" s="18" customFormat="1" ht="13.35" customHeight="1" x14ac:dyDescent="0.25">
      <c r="A751" s="9">
        <v>43424</v>
      </c>
      <c r="B751" s="10">
        <v>14236</v>
      </c>
      <c r="C751" s="11" t="s">
        <v>3140</v>
      </c>
      <c r="D751" s="12" t="s">
        <v>1342</v>
      </c>
      <c r="E751" s="15">
        <v>5000</v>
      </c>
      <c r="F751" s="14" t="e">
        <f>VLOOKUP(B751,#REF!,7,FALSE)</f>
        <v>#REF!</v>
      </c>
      <c r="G751" s="12"/>
      <c r="H751" s="17"/>
      <c r="I751" s="16"/>
    </row>
    <row r="752" spans="1:9" s="18" customFormat="1" ht="13.35" customHeight="1" x14ac:dyDescent="0.25">
      <c r="A752" s="9">
        <v>43431</v>
      </c>
      <c r="B752" s="10">
        <v>13856</v>
      </c>
      <c r="C752" s="11" t="s">
        <v>3141</v>
      </c>
      <c r="D752" s="12" t="s">
        <v>1269</v>
      </c>
      <c r="E752" s="15">
        <v>454</v>
      </c>
      <c r="F752" s="14">
        <v>883</v>
      </c>
      <c r="G752" s="12"/>
      <c r="H752" s="17"/>
      <c r="I752" s="16"/>
    </row>
    <row r="753" spans="1:9" s="18" customFormat="1" ht="13.35" customHeight="1" x14ac:dyDescent="0.25">
      <c r="A753" s="9">
        <v>43424</v>
      </c>
      <c r="B753" s="10">
        <v>25868</v>
      </c>
      <c r="C753" s="11" t="s">
        <v>3140</v>
      </c>
      <c r="D753" s="12" t="s">
        <v>2613</v>
      </c>
      <c r="E753" s="15">
        <v>10106</v>
      </c>
      <c r="F753" s="14" t="e">
        <f>VLOOKUP(B753,#REF!,7,FALSE)</f>
        <v>#REF!</v>
      </c>
      <c r="G753" s="12"/>
      <c r="H753" s="17"/>
      <c r="I753" s="16"/>
    </row>
    <row r="754" spans="1:9" s="18" customFormat="1" ht="13.35" customHeight="1" x14ac:dyDescent="0.25">
      <c r="A754" s="9">
        <v>43416</v>
      </c>
      <c r="B754" s="10">
        <v>16078</v>
      </c>
      <c r="C754" s="11" t="s">
        <v>3047</v>
      </c>
      <c r="D754" s="12" t="s">
        <v>3368</v>
      </c>
      <c r="E754" s="15">
        <v>18449.509999999998</v>
      </c>
      <c r="F754" s="14"/>
      <c r="G754" s="12" t="s">
        <v>3046</v>
      </c>
      <c r="H754" s="17"/>
      <c r="I754" s="16"/>
    </row>
    <row r="755" spans="1:9" s="18" customFormat="1" ht="13.35" customHeight="1" x14ac:dyDescent="0.25">
      <c r="A755" s="9">
        <v>43424</v>
      </c>
      <c r="B755" s="10">
        <v>19615</v>
      </c>
      <c r="C755" s="11" t="s">
        <v>3140</v>
      </c>
      <c r="D755" s="12" t="s">
        <v>617</v>
      </c>
      <c r="E755" s="15">
        <v>17171.669999999998</v>
      </c>
      <c r="F755" s="14" t="e">
        <f>VLOOKUP(B755,#REF!,7,FALSE)</f>
        <v>#REF!</v>
      </c>
      <c r="G755" s="12" t="s">
        <v>3029</v>
      </c>
      <c r="H755" s="17"/>
      <c r="I755" s="16"/>
    </row>
    <row r="756" spans="1:9" s="18" customFormat="1" ht="13.35" customHeight="1" x14ac:dyDescent="0.25">
      <c r="A756" s="9">
        <v>43424</v>
      </c>
      <c r="B756" s="10">
        <v>11842</v>
      </c>
      <c r="C756" s="11" t="s">
        <v>3127</v>
      </c>
      <c r="D756" s="12" t="s">
        <v>3120</v>
      </c>
      <c r="E756" s="15">
        <v>4350</v>
      </c>
      <c r="F756" s="14" t="e">
        <f>VLOOKUP(B756,#REF!,7,FALSE)</f>
        <v>#REF!</v>
      </c>
      <c r="G756" s="12"/>
      <c r="H756" s="17"/>
      <c r="I756" s="16"/>
    </row>
    <row r="757" spans="1:9" s="18" customFormat="1" ht="13.35" customHeight="1" x14ac:dyDescent="0.25">
      <c r="A757" s="9">
        <v>43431</v>
      </c>
      <c r="B757" s="10">
        <v>11842</v>
      </c>
      <c r="C757" s="11" t="s">
        <v>3127</v>
      </c>
      <c r="D757" s="12" t="s">
        <v>3120</v>
      </c>
      <c r="E757" s="15">
        <v>4500</v>
      </c>
      <c r="F757" s="14">
        <v>38337.5</v>
      </c>
      <c r="G757" s="12"/>
      <c r="H757" s="17"/>
      <c r="I757" s="16"/>
    </row>
    <row r="758" spans="1:9" s="18" customFormat="1" ht="13.35" customHeight="1" x14ac:dyDescent="0.25">
      <c r="A758" s="9">
        <v>43425</v>
      </c>
      <c r="B758" s="10">
        <v>13844</v>
      </c>
      <c r="C758" s="11" t="s">
        <v>3073</v>
      </c>
      <c r="D758" s="12" t="s">
        <v>621</v>
      </c>
      <c r="E758" s="15">
        <v>36484.089999999997</v>
      </c>
      <c r="F758" s="14" t="e">
        <f>VLOOKUP(B758,#REF!,7,FALSE)</f>
        <v>#REF!</v>
      </c>
      <c r="G758" s="12" t="s">
        <v>3072</v>
      </c>
      <c r="H758" s="17"/>
      <c r="I758" s="16"/>
    </row>
    <row r="759" spans="1:9" s="18" customFormat="1" ht="13.35" customHeight="1" x14ac:dyDescent="0.25">
      <c r="A759" s="9">
        <v>43424</v>
      </c>
      <c r="B759" s="10">
        <v>13854</v>
      </c>
      <c r="C759" s="11" t="s">
        <v>3129</v>
      </c>
      <c r="D759" s="12" t="s">
        <v>3123</v>
      </c>
      <c r="E759" s="15">
        <v>27674.34</v>
      </c>
      <c r="F759" s="14" t="e">
        <f>VLOOKUP(B759,#REF!,7,FALSE)</f>
        <v>#REF!</v>
      </c>
      <c r="G759" s="12" t="s">
        <v>3029</v>
      </c>
      <c r="H759" s="17"/>
      <c r="I759" s="16"/>
    </row>
    <row r="760" spans="1:9" s="18" customFormat="1" ht="13.35" customHeight="1" x14ac:dyDescent="0.25">
      <c r="A760" s="9">
        <v>43424</v>
      </c>
      <c r="B760" s="10">
        <v>10649</v>
      </c>
      <c r="C760" s="11" t="s">
        <v>3141</v>
      </c>
      <c r="D760" s="12" t="s">
        <v>622</v>
      </c>
      <c r="E760" s="15">
        <v>3480.47</v>
      </c>
      <c r="F760" s="14" t="e">
        <f>VLOOKUP(B760,#REF!,7,FALSE)</f>
        <v>#REF!</v>
      </c>
      <c r="G760" s="12"/>
      <c r="H760" s="17"/>
      <c r="I760" s="16"/>
    </row>
    <row r="761" spans="1:9" s="18" customFormat="1" ht="13.35" customHeight="1" x14ac:dyDescent="0.25">
      <c r="A761" s="9">
        <v>43431</v>
      </c>
      <c r="B761" s="10">
        <v>10649</v>
      </c>
      <c r="C761" s="11" t="s">
        <v>3141</v>
      </c>
      <c r="D761" s="12" t="s">
        <v>622</v>
      </c>
      <c r="E761" s="15">
        <v>2823.56</v>
      </c>
      <c r="F761" s="14">
        <v>30166.080000000002</v>
      </c>
      <c r="G761" s="12"/>
      <c r="H761" s="17"/>
      <c r="I761" s="16"/>
    </row>
    <row r="762" spans="1:9" s="18" customFormat="1" ht="13.35" customHeight="1" x14ac:dyDescent="0.25">
      <c r="A762" s="9">
        <v>43431</v>
      </c>
      <c r="B762" s="10">
        <v>14057</v>
      </c>
      <c r="C762" s="11" t="s">
        <v>3141</v>
      </c>
      <c r="D762" s="12" t="s">
        <v>623</v>
      </c>
      <c r="E762" s="15">
        <v>253760.52000000002</v>
      </c>
      <c r="F762" s="14">
        <v>515653.94000000006</v>
      </c>
      <c r="G762" s="12"/>
      <c r="H762" s="17"/>
      <c r="I762" s="16"/>
    </row>
    <row r="763" spans="1:9" s="18" customFormat="1" ht="13.35" customHeight="1" x14ac:dyDescent="0.25">
      <c r="A763" s="9">
        <v>43431</v>
      </c>
      <c r="B763" s="10">
        <v>14006</v>
      </c>
      <c r="C763" s="11" t="s">
        <v>3141</v>
      </c>
      <c r="D763" s="12" t="s">
        <v>1300</v>
      </c>
      <c r="E763" s="15">
        <v>109665.68</v>
      </c>
      <c r="F763" s="14">
        <v>150654.43</v>
      </c>
      <c r="G763" s="12"/>
      <c r="H763" s="17"/>
      <c r="I763" s="16"/>
    </row>
    <row r="764" spans="1:9" s="18" customFormat="1" ht="13.35" customHeight="1" x14ac:dyDescent="0.25">
      <c r="A764" s="9">
        <v>43425</v>
      </c>
      <c r="B764" s="10">
        <v>12944</v>
      </c>
      <c r="C764" s="11" t="s">
        <v>3073</v>
      </c>
      <c r="D764" s="12" t="s">
        <v>625</v>
      </c>
      <c r="E764" s="15">
        <v>409.65</v>
      </c>
      <c r="F764" s="14" t="e">
        <f>VLOOKUP(B764,#REF!,7,FALSE)</f>
        <v>#REF!</v>
      </c>
      <c r="G764" s="12" t="s">
        <v>3072</v>
      </c>
      <c r="H764" s="17"/>
      <c r="I764" s="16"/>
    </row>
    <row r="765" spans="1:9" s="18" customFormat="1" ht="13.35" customHeight="1" x14ac:dyDescent="0.25">
      <c r="A765" s="9">
        <v>43424</v>
      </c>
      <c r="B765" s="10">
        <v>22959</v>
      </c>
      <c r="C765" s="11" t="s">
        <v>3141</v>
      </c>
      <c r="D765" s="12" t="s">
        <v>2078</v>
      </c>
      <c r="E765" s="15">
        <v>15550</v>
      </c>
      <c r="F765" s="14" t="e">
        <f>VLOOKUP(B765,#REF!,7,FALSE)</f>
        <v>#REF!</v>
      </c>
      <c r="G765" s="12" t="s">
        <v>3029</v>
      </c>
      <c r="H765" s="17"/>
      <c r="I765" s="16"/>
    </row>
    <row r="766" spans="1:9" s="18" customFormat="1" ht="13.35" customHeight="1" x14ac:dyDescent="0.25">
      <c r="A766" s="9">
        <v>43424</v>
      </c>
      <c r="B766" s="10">
        <v>16172</v>
      </c>
      <c r="C766" s="11" t="s">
        <v>3140</v>
      </c>
      <c r="D766" s="12" t="s">
        <v>1485</v>
      </c>
      <c r="E766" s="15">
        <v>137.91</v>
      </c>
      <c r="F766" s="14" t="e">
        <f>VLOOKUP(B766,#REF!,7,FALSE)</f>
        <v>#REF!</v>
      </c>
      <c r="G766" s="12"/>
      <c r="H766" s="17"/>
      <c r="I766" s="16"/>
    </row>
    <row r="767" spans="1:9" s="18" customFormat="1" ht="13.35" customHeight="1" x14ac:dyDescent="0.25">
      <c r="A767" s="9">
        <v>43431</v>
      </c>
      <c r="B767" s="10">
        <v>10956</v>
      </c>
      <c r="C767" s="11" t="s">
        <v>3140</v>
      </c>
      <c r="D767" s="12" t="s">
        <v>626</v>
      </c>
      <c r="E767" s="15">
        <v>1250</v>
      </c>
      <c r="F767" s="14">
        <v>7140.3</v>
      </c>
      <c r="G767" s="12"/>
      <c r="H767" s="17"/>
      <c r="I767" s="16"/>
    </row>
    <row r="768" spans="1:9" s="18" customFormat="1" ht="13.35" customHeight="1" x14ac:dyDescent="0.25">
      <c r="A768" s="9">
        <v>43431</v>
      </c>
      <c r="B768" s="10">
        <v>26954</v>
      </c>
      <c r="C768" s="11" t="s">
        <v>3140</v>
      </c>
      <c r="D768" s="12" t="s">
        <v>2885</v>
      </c>
      <c r="E768" s="15">
        <v>321807.15000000002</v>
      </c>
      <c r="F768" s="14">
        <v>808357.05</v>
      </c>
      <c r="G768" s="12"/>
      <c r="H768" s="17"/>
      <c r="I768" s="16"/>
    </row>
    <row r="769" spans="1:9" s="18" customFormat="1" ht="13.35" customHeight="1" x14ac:dyDescent="0.25">
      <c r="A769" s="9">
        <v>43431</v>
      </c>
      <c r="B769" s="10">
        <v>10919</v>
      </c>
      <c r="C769" s="11" t="s">
        <v>3141</v>
      </c>
      <c r="D769" s="12" t="s">
        <v>627</v>
      </c>
      <c r="E769" s="15">
        <v>425.03999999999996</v>
      </c>
      <c r="F769" s="14">
        <v>1635</v>
      </c>
      <c r="G769" s="12"/>
      <c r="H769" s="17"/>
      <c r="I769" s="16"/>
    </row>
    <row r="770" spans="1:9" s="18" customFormat="1" ht="13.35" customHeight="1" x14ac:dyDescent="0.25">
      <c r="A770" s="9">
        <v>43424</v>
      </c>
      <c r="B770" s="10">
        <v>20718</v>
      </c>
      <c r="C770" s="11" t="s">
        <v>3141</v>
      </c>
      <c r="D770" s="12" t="s">
        <v>628</v>
      </c>
      <c r="E770" s="15">
        <v>173.31</v>
      </c>
      <c r="F770" s="14" t="e">
        <f>VLOOKUP(B770,#REF!,7,FALSE)</f>
        <v>#REF!</v>
      </c>
      <c r="G770" s="12"/>
      <c r="H770" s="17"/>
      <c r="I770" s="16"/>
    </row>
    <row r="771" spans="1:9" s="18" customFormat="1" ht="13.35" customHeight="1" x14ac:dyDescent="0.25">
      <c r="A771" s="9">
        <v>43431</v>
      </c>
      <c r="B771" s="10">
        <v>20718</v>
      </c>
      <c r="C771" s="11" t="s">
        <v>3141</v>
      </c>
      <c r="D771" s="12" t="s">
        <v>628</v>
      </c>
      <c r="E771" s="15">
        <v>511.45000000000005</v>
      </c>
      <c r="F771" s="14">
        <v>1053.4000000000001</v>
      </c>
      <c r="G771" s="12"/>
      <c r="H771" s="17"/>
      <c r="I771" s="16"/>
    </row>
    <row r="772" spans="1:9" s="18" customFormat="1" ht="13.35" customHeight="1" x14ac:dyDescent="0.25">
      <c r="A772" s="9">
        <v>43424</v>
      </c>
      <c r="B772" s="10">
        <v>25280</v>
      </c>
      <c r="C772" s="11" t="s">
        <v>3644</v>
      </c>
      <c r="D772" s="12" t="s">
        <v>629</v>
      </c>
      <c r="E772" s="15">
        <v>350</v>
      </c>
      <c r="F772" s="14" t="e">
        <f>VLOOKUP(B772,#REF!,7,FALSE)</f>
        <v>#REF!</v>
      </c>
      <c r="G772" s="12"/>
      <c r="H772" s="17"/>
      <c r="I772" s="16"/>
    </row>
    <row r="773" spans="1:9" s="18" customFormat="1" ht="13.35" customHeight="1" x14ac:dyDescent="0.25">
      <c r="A773" s="9">
        <v>43424</v>
      </c>
      <c r="B773" s="10">
        <v>10008</v>
      </c>
      <c r="C773" s="11" t="s">
        <v>3141</v>
      </c>
      <c r="D773" s="12" t="s">
        <v>738</v>
      </c>
      <c r="E773" s="15">
        <v>47705.79</v>
      </c>
      <c r="F773" s="14" t="e">
        <f>VLOOKUP(B773,#REF!,7,FALSE)</f>
        <v>#REF!</v>
      </c>
      <c r="G773" s="12" t="s">
        <v>3029</v>
      </c>
      <c r="H773" s="17"/>
      <c r="I773" s="16"/>
    </row>
    <row r="774" spans="1:9" s="18" customFormat="1" ht="13.35" customHeight="1" x14ac:dyDescent="0.25">
      <c r="A774" s="9">
        <v>43431</v>
      </c>
      <c r="B774" s="10">
        <v>12164</v>
      </c>
      <c r="C774" s="11" t="s">
        <v>3141</v>
      </c>
      <c r="D774" s="12" t="s">
        <v>1013</v>
      </c>
      <c r="E774" s="15">
        <v>882.58</v>
      </c>
      <c r="F774" s="14">
        <v>10060.23</v>
      </c>
      <c r="G774" s="12"/>
      <c r="H774" s="17"/>
      <c r="I774" s="16"/>
    </row>
    <row r="775" spans="1:9" s="18" customFormat="1" ht="13.35" customHeight="1" x14ac:dyDescent="0.25">
      <c r="A775" s="9">
        <v>43431</v>
      </c>
      <c r="B775" s="10">
        <v>15219</v>
      </c>
      <c r="C775" s="11" t="s">
        <v>3644</v>
      </c>
      <c r="D775" s="12" t="s">
        <v>1460</v>
      </c>
      <c r="E775" s="15">
        <v>130.80000000000001</v>
      </c>
      <c r="F775" s="14">
        <v>243.69</v>
      </c>
      <c r="G775" s="12"/>
      <c r="H775" s="17"/>
      <c r="I775" s="16"/>
    </row>
    <row r="776" spans="1:9" s="18" customFormat="1" ht="13.35" customHeight="1" x14ac:dyDescent="0.25">
      <c r="A776" s="9">
        <v>43424</v>
      </c>
      <c r="B776" s="10">
        <v>13866</v>
      </c>
      <c r="C776" s="11" t="s">
        <v>3644</v>
      </c>
      <c r="D776" s="12" t="s">
        <v>630</v>
      </c>
      <c r="E776" s="15">
        <v>45900</v>
      </c>
      <c r="F776" s="14" t="e">
        <f>VLOOKUP(B776,#REF!,7,FALSE)</f>
        <v>#REF!</v>
      </c>
      <c r="G776" s="12" t="s">
        <v>3029</v>
      </c>
      <c r="H776" s="17"/>
      <c r="I776" s="16"/>
    </row>
    <row r="777" spans="1:9" s="18" customFormat="1" ht="13.35" customHeight="1" x14ac:dyDescent="0.25">
      <c r="A777" s="9">
        <v>43416</v>
      </c>
      <c r="B777" s="10">
        <v>16078</v>
      </c>
      <c r="C777" s="11" t="s">
        <v>3047</v>
      </c>
      <c r="D777" s="12" t="s">
        <v>3598</v>
      </c>
      <c r="E777" s="15">
        <v>475</v>
      </c>
      <c r="F777" s="14"/>
      <c r="G777" s="12" t="s">
        <v>3046</v>
      </c>
      <c r="H777" s="17"/>
      <c r="I777" s="16"/>
    </row>
    <row r="778" spans="1:9" s="18" customFormat="1" ht="13.35" customHeight="1" x14ac:dyDescent="0.25">
      <c r="A778" s="9">
        <v>43416</v>
      </c>
      <c r="B778" s="10">
        <v>16078</v>
      </c>
      <c r="C778" s="11" t="s">
        <v>3047</v>
      </c>
      <c r="D778" s="12" t="s">
        <v>3595</v>
      </c>
      <c r="E778" s="15">
        <v>475</v>
      </c>
      <c r="F778" s="14"/>
      <c r="G778" s="12" t="s">
        <v>3046</v>
      </c>
      <c r="H778" s="17"/>
      <c r="I778" s="16"/>
    </row>
    <row r="779" spans="1:9" s="18" customFormat="1" ht="13.35" customHeight="1" x14ac:dyDescent="0.25">
      <c r="A779" s="9">
        <v>43431</v>
      </c>
      <c r="B779" s="10">
        <v>14311</v>
      </c>
      <c r="C779" s="11" t="s">
        <v>3140</v>
      </c>
      <c r="D779" s="12" t="s">
        <v>1355</v>
      </c>
      <c r="E779" s="15">
        <v>334.94</v>
      </c>
      <c r="F779" s="14">
        <v>418.85</v>
      </c>
      <c r="G779" s="12"/>
      <c r="H779" s="17"/>
      <c r="I779" s="16"/>
    </row>
    <row r="780" spans="1:9" s="18" customFormat="1" ht="13.35" customHeight="1" x14ac:dyDescent="0.25">
      <c r="A780" s="9">
        <v>43419</v>
      </c>
      <c r="B780" s="10">
        <v>16078</v>
      </c>
      <c r="C780" s="11" t="s">
        <v>3047</v>
      </c>
      <c r="D780" s="12" t="s">
        <v>3635</v>
      </c>
      <c r="E780" s="15">
        <v>1</v>
      </c>
      <c r="F780" s="14"/>
      <c r="G780" s="12" t="s">
        <v>3046</v>
      </c>
      <c r="H780" s="17"/>
      <c r="I780" s="16"/>
    </row>
    <row r="781" spans="1:9" s="18" customFormat="1" ht="13.35" customHeight="1" x14ac:dyDescent="0.25">
      <c r="A781" s="9">
        <v>43431</v>
      </c>
      <c r="B781" s="10">
        <v>10341</v>
      </c>
      <c r="C781" s="11" t="s">
        <v>3141</v>
      </c>
      <c r="D781" s="12" t="s">
        <v>632</v>
      </c>
      <c r="E781" s="15">
        <v>513.86</v>
      </c>
      <c r="F781" s="14">
        <v>54624.78</v>
      </c>
      <c r="G781" s="12"/>
      <c r="H781" s="17"/>
      <c r="I781" s="16"/>
    </row>
    <row r="782" spans="1:9" s="18" customFormat="1" ht="13.35" customHeight="1" x14ac:dyDescent="0.25">
      <c r="A782" s="9">
        <v>43424</v>
      </c>
      <c r="B782" s="10">
        <v>23846</v>
      </c>
      <c r="C782" s="11" t="s">
        <v>3136</v>
      </c>
      <c r="D782" s="12" t="s">
        <v>1364</v>
      </c>
      <c r="E782" s="15">
        <v>350</v>
      </c>
      <c r="F782" s="14" t="e">
        <f>VLOOKUP(B782,#REF!,7,FALSE)</f>
        <v>#REF!</v>
      </c>
      <c r="G782" s="12" t="s">
        <v>3029</v>
      </c>
      <c r="H782" s="17"/>
      <c r="I782" s="16"/>
    </row>
    <row r="783" spans="1:9" s="18" customFormat="1" ht="13.35" customHeight="1" x14ac:dyDescent="0.25">
      <c r="A783" s="9">
        <v>43424</v>
      </c>
      <c r="B783" s="10">
        <v>25208</v>
      </c>
      <c r="C783" s="11" t="s">
        <v>3136</v>
      </c>
      <c r="D783" s="12" t="s">
        <v>2477</v>
      </c>
      <c r="E783" s="15">
        <v>1325.5</v>
      </c>
      <c r="F783" s="14" t="e">
        <f>VLOOKUP(B783,#REF!,7,FALSE)</f>
        <v>#REF!</v>
      </c>
      <c r="G783" s="12" t="s">
        <v>3029</v>
      </c>
      <c r="H783" s="17"/>
      <c r="I783" s="16"/>
    </row>
    <row r="784" spans="1:9" s="18" customFormat="1" ht="13.35" customHeight="1" x14ac:dyDescent="0.25">
      <c r="A784" s="9">
        <v>43424</v>
      </c>
      <c r="B784" s="10">
        <v>21512</v>
      </c>
      <c r="C784" s="11" t="s">
        <v>3141</v>
      </c>
      <c r="D784" s="12" t="s">
        <v>634</v>
      </c>
      <c r="E784" s="15">
        <v>478.5</v>
      </c>
      <c r="F784" s="14" t="e">
        <f>VLOOKUP(B784,#REF!,7,FALSE)</f>
        <v>#REF!</v>
      </c>
      <c r="G784" s="12"/>
      <c r="H784" s="17"/>
      <c r="I784" s="16"/>
    </row>
    <row r="785" spans="1:9" s="18" customFormat="1" ht="13.35" customHeight="1" x14ac:dyDescent="0.25">
      <c r="A785" s="9">
        <v>43431</v>
      </c>
      <c r="B785" s="10">
        <v>21533</v>
      </c>
      <c r="C785" s="11" t="s">
        <v>3141</v>
      </c>
      <c r="D785" s="12" t="s">
        <v>1900</v>
      </c>
      <c r="E785" s="15">
        <v>869.4</v>
      </c>
      <c r="F785" s="14">
        <v>4334.3999999999996</v>
      </c>
      <c r="G785" s="12"/>
      <c r="H785" s="17"/>
      <c r="I785" s="16"/>
    </row>
    <row r="786" spans="1:9" s="18" customFormat="1" ht="13.35" customHeight="1" x14ac:dyDescent="0.25">
      <c r="A786" s="9">
        <v>43431</v>
      </c>
      <c r="B786" s="10">
        <v>20854</v>
      </c>
      <c r="C786" s="11" t="s">
        <v>3136</v>
      </c>
      <c r="D786" s="12" t="s">
        <v>1843</v>
      </c>
      <c r="E786" s="15">
        <v>350</v>
      </c>
      <c r="F786" s="14">
        <v>350</v>
      </c>
      <c r="G786" s="12"/>
      <c r="H786" s="17"/>
      <c r="I786" s="16"/>
    </row>
    <row r="787" spans="1:9" s="18" customFormat="1" ht="13.35" customHeight="1" x14ac:dyDescent="0.25">
      <c r="A787" s="9">
        <v>43431</v>
      </c>
      <c r="B787" s="10">
        <v>22623</v>
      </c>
      <c r="C787" s="11" t="s">
        <v>3127</v>
      </c>
      <c r="D787" s="12" t="s">
        <v>635</v>
      </c>
      <c r="E787" s="15">
        <v>500</v>
      </c>
      <c r="F787" s="14">
        <v>1125</v>
      </c>
      <c r="G787" s="12"/>
      <c r="H787" s="17"/>
      <c r="I787" s="16"/>
    </row>
    <row r="788" spans="1:9" s="18" customFormat="1" ht="13.35" customHeight="1" x14ac:dyDescent="0.25">
      <c r="A788" s="9">
        <v>43431</v>
      </c>
      <c r="B788" s="10">
        <v>22705</v>
      </c>
      <c r="C788" s="11" t="s">
        <v>3127</v>
      </c>
      <c r="D788" s="12" t="s">
        <v>2046</v>
      </c>
      <c r="E788" s="15">
        <v>500</v>
      </c>
      <c r="F788" s="14">
        <v>1321.5</v>
      </c>
      <c r="G788" s="12"/>
      <c r="H788" s="17"/>
      <c r="I788" s="16"/>
    </row>
    <row r="789" spans="1:9" s="18" customFormat="1" ht="13.35" customHeight="1" x14ac:dyDescent="0.25">
      <c r="A789" s="9">
        <v>43424</v>
      </c>
      <c r="B789" s="10">
        <v>12544</v>
      </c>
      <c r="C789" s="11" t="s">
        <v>3141</v>
      </c>
      <c r="D789" s="12" t="s">
        <v>636</v>
      </c>
      <c r="E789" s="15">
        <v>400</v>
      </c>
      <c r="F789" s="14" t="e">
        <f>VLOOKUP(B789,#REF!,7,FALSE)</f>
        <v>#REF!</v>
      </c>
      <c r="G789" s="12"/>
      <c r="H789" s="17"/>
      <c r="I789" s="16"/>
    </row>
    <row r="790" spans="1:9" s="18" customFormat="1" ht="13.35" customHeight="1" x14ac:dyDescent="0.25">
      <c r="A790" s="9">
        <v>43423</v>
      </c>
      <c r="B790" s="10">
        <v>16078</v>
      </c>
      <c r="C790" s="11" t="s">
        <v>3047</v>
      </c>
      <c r="D790" s="12" t="s">
        <v>3630</v>
      </c>
      <c r="E790" s="15">
        <v>380</v>
      </c>
      <c r="F790" s="14"/>
      <c r="G790" s="12" t="s">
        <v>3046</v>
      </c>
      <c r="H790" s="17"/>
      <c r="I790" s="16"/>
    </row>
    <row r="791" spans="1:9" s="18" customFormat="1" ht="13.35" customHeight="1" x14ac:dyDescent="0.25">
      <c r="A791" s="9">
        <v>43431</v>
      </c>
      <c r="B791" s="10">
        <v>19091</v>
      </c>
      <c r="C791" s="11" t="s">
        <v>3127</v>
      </c>
      <c r="D791" s="12" t="s">
        <v>639</v>
      </c>
      <c r="E791" s="15">
        <v>360</v>
      </c>
      <c r="F791" s="14">
        <v>360</v>
      </c>
      <c r="G791" s="12"/>
      <c r="H791" s="17"/>
      <c r="I791" s="16"/>
    </row>
    <row r="792" spans="1:9" s="18" customFormat="1" ht="13.35" customHeight="1" x14ac:dyDescent="0.25">
      <c r="A792" s="9">
        <v>43431</v>
      </c>
      <c r="B792" s="10">
        <v>17474</v>
      </c>
      <c r="C792" s="11" t="s">
        <v>3141</v>
      </c>
      <c r="D792" s="12" t="s">
        <v>640</v>
      </c>
      <c r="E792" s="15">
        <v>2081.64</v>
      </c>
      <c r="F792" s="14">
        <v>18065</v>
      </c>
      <c r="G792" s="12"/>
      <c r="H792" s="17"/>
      <c r="I792" s="16"/>
    </row>
    <row r="793" spans="1:9" s="18" customFormat="1" ht="13.35" customHeight="1" x14ac:dyDescent="0.25">
      <c r="A793" s="9">
        <v>43424</v>
      </c>
      <c r="B793" s="10">
        <v>13715</v>
      </c>
      <c r="C793" s="11" t="s">
        <v>3141</v>
      </c>
      <c r="D793" s="12" t="s">
        <v>642</v>
      </c>
      <c r="E793" s="15">
        <v>1430014.88</v>
      </c>
      <c r="F793" s="14" t="e">
        <f>VLOOKUP(B793,#REF!,7,FALSE)</f>
        <v>#REF!</v>
      </c>
      <c r="G793" s="12" t="s">
        <v>3029</v>
      </c>
      <c r="H793" s="17"/>
      <c r="I793" s="16"/>
    </row>
    <row r="794" spans="1:9" s="18" customFormat="1" ht="13.35" customHeight="1" x14ac:dyDescent="0.25">
      <c r="A794" s="9">
        <v>43431</v>
      </c>
      <c r="B794" s="10">
        <v>20966</v>
      </c>
      <c r="C794" s="11" t="s">
        <v>3128</v>
      </c>
      <c r="D794" s="12" t="s">
        <v>1850</v>
      </c>
      <c r="E794" s="15">
        <v>96</v>
      </c>
      <c r="F794" s="14">
        <v>293.15999999999997</v>
      </c>
      <c r="G794" s="12"/>
      <c r="H794" s="17"/>
      <c r="I794" s="16"/>
    </row>
    <row r="795" spans="1:9" s="18" customFormat="1" ht="13.35" customHeight="1" x14ac:dyDescent="0.25">
      <c r="A795" s="9">
        <v>43424</v>
      </c>
      <c r="B795" s="10">
        <v>21351</v>
      </c>
      <c r="C795" s="11" t="s">
        <v>3136</v>
      </c>
      <c r="D795" s="12" t="s">
        <v>643</v>
      </c>
      <c r="E795" s="15">
        <v>350</v>
      </c>
      <c r="F795" s="14" t="e">
        <f>VLOOKUP(B795,#REF!,7,FALSE)</f>
        <v>#REF!</v>
      </c>
      <c r="G795" s="12" t="s">
        <v>3029</v>
      </c>
      <c r="H795" s="17"/>
      <c r="I795" s="16"/>
    </row>
    <row r="796" spans="1:9" s="18" customFormat="1" ht="13.35" customHeight="1" x14ac:dyDescent="0.25">
      <c r="A796" s="9">
        <v>43424</v>
      </c>
      <c r="B796" s="10">
        <v>19301</v>
      </c>
      <c r="C796" s="11" t="s">
        <v>3136</v>
      </c>
      <c r="D796" s="12" t="s">
        <v>1713</v>
      </c>
      <c r="E796" s="15">
        <v>1500</v>
      </c>
      <c r="F796" s="14" t="e">
        <f>VLOOKUP(B796,#REF!,7,FALSE)</f>
        <v>#REF!</v>
      </c>
      <c r="G796" s="12" t="s">
        <v>3029</v>
      </c>
      <c r="H796" s="17"/>
      <c r="I796" s="16"/>
    </row>
    <row r="797" spans="1:9" s="18" customFormat="1" ht="13.35" customHeight="1" x14ac:dyDescent="0.25">
      <c r="A797" s="9">
        <v>43431</v>
      </c>
      <c r="B797" s="10">
        <v>14419</v>
      </c>
      <c r="C797" s="11" t="s">
        <v>3644</v>
      </c>
      <c r="D797" s="12" t="s">
        <v>3121</v>
      </c>
      <c r="E797" s="15">
        <v>463.08</v>
      </c>
      <c r="F797" s="14">
        <v>2460.61</v>
      </c>
      <c r="G797" s="12"/>
      <c r="H797" s="17"/>
      <c r="I797" s="16"/>
    </row>
    <row r="798" spans="1:9" s="18" customFormat="1" ht="13.35" customHeight="1" x14ac:dyDescent="0.25">
      <c r="A798" s="9">
        <v>43419</v>
      </c>
      <c r="B798" s="10">
        <v>16078</v>
      </c>
      <c r="C798" s="11" t="s">
        <v>3047</v>
      </c>
      <c r="D798" s="12" t="s">
        <v>3485</v>
      </c>
      <c r="E798" s="15">
        <v>75</v>
      </c>
      <c r="F798" s="14"/>
      <c r="G798" s="12" t="s">
        <v>3046</v>
      </c>
      <c r="H798" s="17"/>
      <c r="I798" s="16"/>
    </row>
    <row r="799" spans="1:9" s="18" customFormat="1" ht="13.35" customHeight="1" x14ac:dyDescent="0.25">
      <c r="A799" s="9">
        <v>43424</v>
      </c>
      <c r="B799" s="10">
        <v>27337</v>
      </c>
      <c r="C799" s="11" t="s">
        <v>3136</v>
      </c>
      <c r="D799" s="12" t="s">
        <v>3555</v>
      </c>
      <c r="E799" s="15">
        <v>1200</v>
      </c>
      <c r="F799" s="14" t="e">
        <f>VLOOKUP(B799,#REF!,7,FALSE)</f>
        <v>#REF!</v>
      </c>
      <c r="G799" s="12" t="s">
        <v>3029</v>
      </c>
      <c r="H799" s="17"/>
      <c r="I799" s="16"/>
    </row>
    <row r="800" spans="1:9" s="18" customFormat="1" ht="13.35" customHeight="1" x14ac:dyDescent="0.25">
      <c r="A800" s="9">
        <v>43424</v>
      </c>
      <c r="B800" s="10">
        <v>26673</v>
      </c>
      <c r="C800" s="11" t="s">
        <v>3142</v>
      </c>
      <c r="D800" s="12" t="s">
        <v>649</v>
      </c>
      <c r="E800" s="15">
        <v>298.83999999999997</v>
      </c>
      <c r="F800" s="14" t="e">
        <f>VLOOKUP(B800,#REF!,7,FALSE)</f>
        <v>#REF!</v>
      </c>
      <c r="G800" s="12" t="s">
        <v>3029</v>
      </c>
      <c r="H800" s="17"/>
      <c r="I800" s="16"/>
    </row>
    <row r="801" spans="1:9" s="18" customFormat="1" ht="13.35" customHeight="1" x14ac:dyDescent="0.25">
      <c r="A801" s="9">
        <v>43424</v>
      </c>
      <c r="B801" s="10">
        <v>11312</v>
      </c>
      <c r="C801" s="11" t="s">
        <v>3127</v>
      </c>
      <c r="D801" s="12" t="s">
        <v>906</v>
      </c>
      <c r="E801" s="15">
        <v>400</v>
      </c>
      <c r="F801" s="14" t="e">
        <f>VLOOKUP(B801,#REF!,7,FALSE)</f>
        <v>#REF!</v>
      </c>
      <c r="G801" s="12"/>
      <c r="H801" s="17"/>
      <c r="I801" s="16"/>
    </row>
    <row r="802" spans="1:9" s="18" customFormat="1" ht="13.35" customHeight="1" x14ac:dyDescent="0.25">
      <c r="A802" s="9">
        <v>43431</v>
      </c>
      <c r="B802" s="10">
        <v>20089</v>
      </c>
      <c r="C802" s="11" t="s">
        <v>3140</v>
      </c>
      <c r="D802" s="12" t="s">
        <v>651</v>
      </c>
      <c r="E802" s="15">
        <v>3634.28</v>
      </c>
      <c r="F802" s="14">
        <v>7129.2800000000007</v>
      </c>
      <c r="G802" s="12"/>
      <c r="H802" s="17"/>
      <c r="I802" s="16"/>
    </row>
    <row r="803" spans="1:9" s="18" customFormat="1" ht="13.35" customHeight="1" x14ac:dyDescent="0.25">
      <c r="A803" s="9">
        <v>43431</v>
      </c>
      <c r="B803" s="10">
        <v>23215</v>
      </c>
      <c r="C803" s="11" t="s">
        <v>3128</v>
      </c>
      <c r="D803" s="12" t="s">
        <v>654</v>
      </c>
      <c r="E803" s="15">
        <v>232.17</v>
      </c>
      <c r="F803" s="14">
        <v>232.17</v>
      </c>
      <c r="G803" s="12"/>
      <c r="H803" s="17"/>
      <c r="I803" s="16"/>
    </row>
    <row r="804" spans="1:9" s="18" customFormat="1" ht="13.35" customHeight="1" x14ac:dyDescent="0.25">
      <c r="A804" s="9">
        <v>43424</v>
      </c>
      <c r="B804" s="10">
        <v>13111</v>
      </c>
      <c r="C804" s="11" t="s">
        <v>3140</v>
      </c>
      <c r="D804" s="12" t="s">
        <v>1126</v>
      </c>
      <c r="E804" s="15">
        <v>10643</v>
      </c>
      <c r="F804" s="14" t="e">
        <f>VLOOKUP(B804,#REF!,7,FALSE)</f>
        <v>#REF!</v>
      </c>
      <c r="G804" s="12"/>
      <c r="H804" s="17"/>
      <c r="I804" s="16"/>
    </row>
    <row r="805" spans="1:9" s="18" customFormat="1" ht="13.35" customHeight="1" x14ac:dyDescent="0.25">
      <c r="A805" s="9">
        <v>43424</v>
      </c>
      <c r="B805" s="10">
        <v>23787</v>
      </c>
      <c r="C805" s="11" t="s">
        <v>3136</v>
      </c>
      <c r="D805" s="12" t="s">
        <v>779</v>
      </c>
      <c r="E805" s="15">
        <v>350</v>
      </c>
      <c r="F805" s="14" t="e">
        <f>VLOOKUP(B805,#REF!,7,FALSE)</f>
        <v>#REF!</v>
      </c>
      <c r="G805" s="12" t="s">
        <v>3029</v>
      </c>
      <c r="H805" s="17"/>
      <c r="I805" s="16"/>
    </row>
    <row r="806" spans="1:9" s="18" customFormat="1" ht="13.35" customHeight="1" x14ac:dyDescent="0.25">
      <c r="A806" s="9">
        <v>43431</v>
      </c>
      <c r="B806" s="10">
        <v>25490</v>
      </c>
      <c r="C806" s="11" t="s">
        <v>3128</v>
      </c>
      <c r="D806" s="12" t="s">
        <v>2534</v>
      </c>
      <c r="E806" s="15">
        <v>234.68</v>
      </c>
      <c r="F806" s="14">
        <v>234.68</v>
      </c>
      <c r="G806" s="12"/>
      <c r="H806" s="17"/>
      <c r="I806" s="16"/>
    </row>
    <row r="807" spans="1:9" s="18" customFormat="1" ht="13.35" customHeight="1" x14ac:dyDescent="0.25">
      <c r="A807" s="9">
        <v>43424</v>
      </c>
      <c r="B807" s="10">
        <v>11726</v>
      </c>
      <c r="C807" s="11" t="s">
        <v>3141</v>
      </c>
      <c r="D807" s="12" t="s">
        <v>961</v>
      </c>
      <c r="E807" s="15">
        <v>556.65</v>
      </c>
      <c r="F807" s="14" t="e">
        <f>VLOOKUP(B807,#REF!,7,FALSE)</f>
        <v>#REF!</v>
      </c>
      <c r="G807" s="12"/>
      <c r="H807" s="17"/>
      <c r="I807" s="16"/>
    </row>
    <row r="808" spans="1:9" s="18" customFormat="1" ht="13.35" customHeight="1" x14ac:dyDescent="0.25">
      <c r="A808" s="9">
        <v>43424</v>
      </c>
      <c r="B808" s="10">
        <v>10385</v>
      </c>
      <c r="C808" s="11" t="s">
        <v>3141</v>
      </c>
      <c r="D808" s="12" t="s">
        <v>656</v>
      </c>
      <c r="E808" s="15">
        <v>245.02</v>
      </c>
      <c r="F808" s="14" t="e">
        <f>VLOOKUP(B808,#REF!,7,FALSE)</f>
        <v>#REF!</v>
      </c>
      <c r="G808" s="12"/>
      <c r="H808" s="17"/>
      <c r="I808" s="16"/>
    </row>
    <row r="809" spans="1:9" s="18" customFormat="1" ht="13.35" customHeight="1" x14ac:dyDescent="0.25">
      <c r="A809" s="9">
        <v>43431</v>
      </c>
      <c r="B809" s="10">
        <v>10385</v>
      </c>
      <c r="C809" s="11" t="s">
        <v>3141</v>
      </c>
      <c r="D809" s="12" t="s">
        <v>656</v>
      </c>
      <c r="E809" s="15">
        <v>2107.6799999999998</v>
      </c>
      <c r="F809" s="14">
        <v>8073.6299999999992</v>
      </c>
      <c r="G809" s="12"/>
      <c r="H809" s="17"/>
      <c r="I809" s="16"/>
    </row>
    <row r="810" spans="1:9" s="18" customFormat="1" ht="13.35" customHeight="1" x14ac:dyDescent="0.25">
      <c r="A810" s="9">
        <v>43424</v>
      </c>
      <c r="B810" s="10">
        <v>19085</v>
      </c>
      <c r="C810" s="11" t="s">
        <v>3127</v>
      </c>
      <c r="D810" s="12" t="s">
        <v>657</v>
      </c>
      <c r="E810" s="15">
        <v>350</v>
      </c>
      <c r="F810" s="14" t="e">
        <f>VLOOKUP(B810,#REF!,7,FALSE)</f>
        <v>#REF!</v>
      </c>
      <c r="G810" s="12"/>
      <c r="H810" s="17"/>
      <c r="I810" s="16"/>
    </row>
    <row r="811" spans="1:9" s="18" customFormat="1" ht="13.35" customHeight="1" x14ac:dyDescent="0.25">
      <c r="A811" s="9">
        <v>43431</v>
      </c>
      <c r="B811" s="10">
        <v>25281</v>
      </c>
      <c r="C811" s="11" t="s">
        <v>3127</v>
      </c>
      <c r="D811" s="12" t="s">
        <v>2493</v>
      </c>
      <c r="E811" s="15">
        <v>650</v>
      </c>
      <c r="F811" s="14">
        <v>650</v>
      </c>
      <c r="G811" s="12"/>
      <c r="H811" s="17"/>
      <c r="I811" s="16"/>
    </row>
    <row r="812" spans="1:9" s="18" customFormat="1" ht="13.35" customHeight="1" x14ac:dyDescent="0.25">
      <c r="A812" s="9">
        <v>43424</v>
      </c>
      <c r="B812" s="10">
        <v>19272</v>
      </c>
      <c r="C812" s="11" t="s">
        <v>3127</v>
      </c>
      <c r="D812" s="12" t="s">
        <v>1711</v>
      </c>
      <c r="E812" s="15">
        <v>1200</v>
      </c>
      <c r="F812" s="14" t="e">
        <f>VLOOKUP(B812,#REF!,7,FALSE)</f>
        <v>#REF!</v>
      </c>
      <c r="G812" s="12"/>
      <c r="H812" s="17"/>
      <c r="I812" s="16"/>
    </row>
    <row r="813" spans="1:9" s="18" customFormat="1" ht="13.35" customHeight="1" x14ac:dyDescent="0.25">
      <c r="A813" s="9">
        <v>43424</v>
      </c>
      <c r="B813" s="10">
        <v>23944</v>
      </c>
      <c r="C813" s="11" t="s">
        <v>3141</v>
      </c>
      <c r="D813" s="12" t="s">
        <v>2243</v>
      </c>
      <c r="E813" s="15">
        <v>10000</v>
      </c>
      <c r="F813" s="14" t="e">
        <f>VLOOKUP(B813,#REF!,7,FALSE)</f>
        <v>#REF!</v>
      </c>
      <c r="G813" s="12"/>
      <c r="H813" s="17"/>
      <c r="I813" s="16"/>
    </row>
    <row r="814" spans="1:9" s="18" customFormat="1" ht="13.35" customHeight="1" x14ac:dyDescent="0.25">
      <c r="A814" s="9">
        <v>43431</v>
      </c>
      <c r="B814" s="10">
        <v>24965</v>
      </c>
      <c r="C814" s="11" t="s">
        <v>3141</v>
      </c>
      <c r="D814" s="12" t="s">
        <v>2413</v>
      </c>
      <c r="E814" s="15">
        <v>250</v>
      </c>
      <c r="F814" s="14">
        <v>1200</v>
      </c>
      <c r="G814" s="12"/>
      <c r="H814" s="17"/>
      <c r="I814" s="16"/>
    </row>
    <row r="815" spans="1:9" s="18" customFormat="1" ht="13.35" customHeight="1" x14ac:dyDescent="0.25">
      <c r="A815" s="9">
        <v>43423</v>
      </c>
      <c r="B815" s="10">
        <v>16078</v>
      </c>
      <c r="C815" s="11" t="s">
        <v>3047</v>
      </c>
      <c r="D815" s="12" t="s">
        <v>3631</v>
      </c>
      <c r="E815" s="15">
        <v>950</v>
      </c>
      <c r="F815" s="14"/>
      <c r="G815" s="12" t="s">
        <v>3046</v>
      </c>
      <c r="H815" s="17"/>
      <c r="I815" s="16"/>
    </row>
    <row r="816" spans="1:9" s="18" customFormat="1" ht="13.35" customHeight="1" x14ac:dyDescent="0.25">
      <c r="A816" s="9">
        <v>43425</v>
      </c>
      <c r="B816" s="10">
        <v>16078</v>
      </c>
      <c r="C816" s="11" t="s">
        <v>3047</v>
      </c>
      <c r="D816" s="12" t="s">
        <v>3676</v>
      </c>
      <c r="E816" s="15">
        <v>500</v>
      </c>
      <c r="F816" s="14"/>
      <c r="G816" s="12" t="s">
        <v>3046</v>
      </c>
      <c r="H816" s="17"/>
      <c r="I816" s="16"/>
    </row>
    <row r="817" spans="1:9" s="18" customFormat="1" ht="13.35" customHeight="1" x14ac:dyDescent="0.25">
      <c r="A817" s="9">
        <v>43431</v>
      </c>
      <c r="B817" s="10">
        <v>17895</v>
      </c>
      <c r="C817" s="11" t="s">
        <v>3127</v>
      </c>
      <c r="D817" s="12" t="s">
        <v>3224</v>
      </c>
      <c r="E817" s="15">
        <v>2355</v>
      </c>
      <c r="F817" s="14">
        <v>8973.25</v>
      </c>
      <c r="G817" s="12"/>
      <c r="H817" s="17"/>
      <c r="I817" s="16"/>
    </row>
    <row r="818" spans="1:9" s="18" customFormat="1" ht="13.35" customHeight="1" x14ac:dyDescent="0.25">
      <c r="A818" s="9">
        <v>43424</v>
      </c>
      <c r="B818" s="10">
        <v>27338</v>
      </c>
      <c r="C818" s="11" t="s">
        <v>3136</v>
      </c>
      <c r="D818" s="12" t="s">
        <v>3556</v>
      </c>
      <c r="E818" s="15">
        <v>350</v>
      </c>
      <c r="F818" s="14" t="e">
        <f>VLOOKUP(B818,#REF!,7,FALSE)</f>
        <v>#REF!</v>
      </c>
      <c r="G818" s="12" t="s">
        <v>3029</v>
      </c>
      <c r="H818" s="17"/>
      <c r="I818" s="16"/>
    </row>
    <row r="819" spans="1:9" s="18" customFormat="1" ht="13.35" customHeight="1" x14ac:dyDescent="0.25">
      <c r="A819" s="9">
        <v>43424</v>
      </c>
      <c r="B819" s="10">
        <v>19605</v>
      </c>
      <c r="C819" s="11" t="s">
        <v>3141</v>
      </c>
      <c r="D819" s="12" t="s">
        <v>665</v>
      </c>
      <c r="E819" s="15">
        <v>340</v>
      </c>
      <c r="F819" s="14" t="e">
        <f>VLOOKUP(B819,#REF!,7,FALSE)</f>
        <v>#REF!</v>
      </c>
      <c r="G819" s="12"/>
      <c r="H819" s="17"/>
      <c r="I819" s="16"/>
    </row>
    <row r="820" spans="1:9" s="18" customFormat="1" ht="13.35" customHeight="1" x14ac:dyDescent="0.25">
      <c r="A820" s="9">
        <v>43431</v>
      </c>
      <c r="B820" s="10">
        <v>19605</v>
      </c>
      <c r="C820" s="11" t="s">
        <v>3141</v>
      </c>
      <c r="D820" s="12" t="s">
        <v>665</v>
      </c>
      <c r="E820" s="15">
        <v>17424.07</v>
      </c>
      <c r="F820" s="14">
        <v>100822.63</v>
      </c>
      <c r="G820" s="12"/>
      <c r="H820" s="17"/>
      <c r="I820" s="16"/>
    </row>
    <row r="821" spans="1:9" s="18" customFormat="1" ht="13.35" customHeight="1" x14ac:dyDescent="0.25">
      <c r="A821" s="9">
        <v>43431</v>
      </c>
      <c r="B821" s="10">
        <v>13297</v>
      </c>
      <c r="C821" s="11" t="s">
        <v>3141</v>
      </c>
      <c r="D821" s="12" t="s">
        <v>3473</v>
      </c>
      <c r="E821" s="15">
        <v>100100</v>
      </c>
      <c r="F821" s="14">
        <v>150100</v>
      </c>
      <c r="G821" s="12"/>
      <c r="H821" s="17"/>
      <c r="I821" s="16"/>
    </row>
    <row r="822" spans="1:9" s="18" customFormat="1" ht="13.35" customHeight="1" x14ac:dyDescent="0.25">
      <c r="A822" s="9">
        <v>43431</v>
      </c>
      <c r="B822" s="10">
        <v>25719</v>
      </c>
      <c r="C822" s="11" t="s">
        <v>3141</v>
      </c>
      <c r="D822" s="12" t="s">
        <v>2588</v>
      </c>
      <c r="E822" s="15">
        <v>15878.33</v>
      </c>
      <c r="F822" s="14">
        <v>47634.99</v>
      </c>
      <c r="G822" s="12"/>
      <c r="H822" s="17"/>
      <c r="I822" s="16"/>
    </row>
    <row r="823" spans="1:9" s="18" customFormat="1" ht="13.35" customHeight="1" x14ac:dyDescent="0.25">
      <c r="A823" s="9">
        <v>43424</v>
      </c>
      <c r="B823" s="10">
        <v>24262</v>
      </c>
      <c r="C823" s="11" t="s">
        <v>3644</v>
      </c>
      <c r="D823" s="12" t="s">
        <v>2305</v>
      </c>
      <c r="E823" s="15">
        <v>10394.17</v>
      </c>
      <c r="F823" s="14" t="e">
        <f>VLOOKUP(B823,#REF!,7,FALSE)</f>
        <v>#REF!</v>
      </c>
      <c r="G823" s="12"/>
      <c r="H823" s="17"/>
      <c r="I823" s="16"/>
    </row>
    <row r="824" spans="1:9" ht="12.75" customHeight="1" thickBot="1" x14ac:dyDescent="0.3">
      <c r="A824" s="22"/>
      <c r="C824" s="24"/>
      <c r="D824" s="25"/>
      <c r="E824" s="26">
        <f>SUM(E5:E823)</f>
        <v>13853663.549999997</v>
      </c>
      <c r="F824" s="27"/>
      <c r="G824" s="25"/>
      <c r="H824" s="28"/>
      <c r="I824" s="29"/>
    </row>
    <row r="825" spans="1:9" s="1" customFormat="1" ht="12.75" customHeight="1" thickTop="1" x14ac:dyDescent="0.25">
      <c r="A825" s="22"/>
      <c r="B825" s="23"/>
      <c r="C825" s="30"/>
      <c r="D825" s="22"/>
      <c r="E825" s="31"/>
      <c r="F825" s="32"/>
      <c r="G825" s="33"/>
      <c r="H825" s="34"/>
    </row>
    <row r="826" spans="1:9" s="1" customFormat="1" ht="12.75" customHeight="1" x14ac:dyDescent="0.25">
      <c r="A826" s="22"/>
      <c r="B826" s="23"/>
      <c r="C826" s="22"/>
      <c r="D826" s="35" t="s">
        <v>3578</v>
      </c>
      <c r="E826" s="31"/>
      <c r="F826" s="32"/>
      <c r="G826" s="33"/>
      <c r="H826" s="34"/>
    </row>
    <row r="827" spans="1:9" s="1" customFormat="1" ht="12.75" customHeight="1" x14ac:dyDescent="0.25">
      <c r="A827" s="22"/>
      <c r="B827" s="23"/>
      <c r="C827" s="22"/>
      <c r="D827" s="33" t="s">
        <v>669</v>
      </c>
      <c r="E827" s="31"/>
      <c r="F827" s="32"/>
      <c r="G827" s="33"/>
      <c r="I827" s="34"/>
    </row>
    <row r="828" spans="1:9" s="1" customFormat="1" ht="12.75" customHeight="1" x14ac:dyDescent="0.25">
      <c r="A828" s="22"/>
      <c r="B828" s="23"/>
      <c r="C828" s="22"/>
      <c r="D828" s="33" t="s">
        <v>3706</v>
      </c>
      <c r="E828" s="31"/>
      <c r="F828" s="32"/>
      <c r="G828" s="33"/>
    </row>
    <row r="829" spans="1:9" s="1" customFormat="1" ht="12.75" customHeight="1" x14ac:dyDescent="0.25">
      <c r="A829" s="22"/>
      <c r="B829" s="23"/>
      <c r="C829" s="22"/>
      <c r="D829" s="33" t="s">
        <v>3707</v>
      </c>
      <c r="E829" s="31"/>
      <c r="F829" s="32"/>
      <c r="G829" s="33"/>
    </row>
    <row r="830" spans="1:9" s="1" customFormat="1" ht="12.75" customHeight="1" x14ac:dyDescent="0.25">
      <c r="A830"/>
      <c r="B830"/>
      <c r="C830" s="22"/>
      <c r="D830" s="36" t="s">
        <v>3708</v>
      </c>
      <c r="E830" s="31"/>
      <c r="F830" s="32"/>
      <c r="G830" s="33"/>
    </row>
    <row r="831" spans="1:9" s="1" customFormat="1" ht="12.75" customHeight="1" x14ac:dyDescent="0.25">
      <c r="A831"/>
      <c r="B831"/>
      <c r="C831" s="22"/>
      <c r="D831" s="36"/>
      <c r="E831" s="31"/>
      <c r="F831" s="32"/>
      <c r="G831" s="33"/>
    </row>
    <row r="832" spans="1:9" s="1" customFormat="1" ht="12.75" customHeight="1" x14ac:dyDescent="0.25">
      <c r="A832"/>
      <c r="B832"/>
      <c r="C832" s="22"/>
      <c r="D832" s="37" t="s">
        <v>3709</v>
      </c>
      <c r="E832" s="31"/>
      <c r="F832" s="32"/>
      <c r="G832" s="33"/>
    </row>
    <row r="833" spans="1:9" s="1" customFormat="1" ht="12.75" customHeight="1" x14ac:dyDescent="0.25">
      <c r="A833"/>
      <c r="B833"/>
      <c r="C833" s="22"/>
      <c r="D833" s="37"/>
      <c r="E833" s="31"/>
      <c r="F833" s="32"/>
      <c r="G833" s="33"/>
    </row>
    <row r="834" spans="1:9" customFormat="1" ht="12.75" customHeight="1" x14ac:dyDescent="0.25">
      <c r="A834" s="213" t="s">
        <v>670</v>
      </c>
      <c r="B834" s="213"/>
      <c r="C834" s="213"/>
      <c r="D834" s="213"/>
      <c r="E834" s="213"/>
      <c r="F834" s="213"/>
      <c r="G834" s="213"/>
    </row>
    <row r="835" spans="1:9" s="1" customFormat="1" ht="12.75" customHeight="1" x14ac:dyDescent="0.35">
      <c r="A835" s="22"/>
      <c r="B835" s="76"/>
      <c r="C835" s="75"/>
      <c r="D835" s="75"/>
      <c r="E835" s="75"/>
      <c r="F835" s="75"/>
      <c r="G835" s="75"/>
      <c r="H835" s="34"/>
    </row>
    <row r="836" spans="1:9" s="1" customFormat="1" ht="12.75" customHeight="1" x14ac:dyDescent="0.35">
      <c r="A836" s="214" t="s">
        <v>671</v>
      </c>
      <c r="B836" s="214"/>
      <c r="C836" s="214"/>
      <c r="D836" s="40" t="s">
        <v>4</v>
      </c>
      <c r="E836" s="41" t="s">
        <v>672</v>
      </c>
      <c r="F836" s="42"/>
      <c r="G836" s="43"/>
      <c r="I836" s="2"/>
    </row>
    <row r="837" spans="1:9" s="1" customFormat="1" ht="12" customHeight="1" x14ac:dyDescent="0.25">
      <c r="A837" s="215" t="s">
        <v>673</v>
      </c>
      <c r="B837" s="215"/>
      <c r="C837" s="215"/>
      <c r="D837" s="44" t="s">
        <v>3702</v>
      </c>
      <c r="E837" s="45">
        <v>32067</v>
      </c>
      <c r="F837" s="46"/>
      <c r="G837" s="47"/>
      <c r="H837" s="48"/>
      <c r="I837" s="2"/>
    </row>
    <row r="838" spans="1:9" s="1" customFormat="1" ht="12" customHeight="1" x14ac:dyDescent="0.25">
      <c r="A838" s="209" t="s">
        <v>692</v>
      </c>
      <c r="B838" s="209"/>
      <c r="C838" s="209"/>
      <c r="D838" s="44" t="s">
        <v>19</v>
      </c>
      <c r="E838" s="45">
        <v>115346.58</v>
      </c>
      <c r="F838" s="46"/>
      <c r="G838" s="47"/>
      <c r="H838" s="48"/>
      <c r="I838" s="2"/>
    </row>
    <row r="839" spans="1:9" s="1" customFormat="1" ht="12" customHeight="1" x14ac:dyDescent="0.25">
      <c r="A839" s="209" t="s">
        <v>715</v>
      </c>
      <c r="B839" s="209"/>
      <c r="C839" s="209"/>
      <c r="D839" s="44" t="s">
        <v>2009</v>
      </c>
      <c r="E839" s="45">
        <v>18268.97</v>
      </c>
      <c r="F839" s="46"/>
      <c r="G839" s="47"/>
      <c r="H839" s="48"/>
      <c r="I839" s="2"/>
    </row>
    <row r="840" spans="1:9" s="1" customFormat="1" ht="12" customHeight="1" x14ac:dyDescent="0.25">
      <c r="A840" s="209" t="s">
        <v>680</v>
      </c>
      <c r="B840" s="209"/>
      <c r="C840" s="209"/>
      <c r="D840" s="44" t="s">
        <v>2346</v>
      </c>
      <c r="E840" s="45">
        <v>1011.98</v>
      </c>
      <c r="F840" s="46"/>
      <c r="G840" s="47"/>
      <c r="H840" s="48"/>
      <c r="I840" s="2"/>
    </row>
    <row r="841" spans="1:9" s="1" customFormat="1" ht="11.25" customHeight="1" x14ac:dyDescent="0.25">
      <c r="A841" s="209" t="s">
        <v>684</v>
      </c>
      <c r="B841" s="209"/>
      <c r="C841" s="209"/>
      <c r="D841" s="44" t="s">
        <v>67</v>
      </c>
      <c r="E841" s="45">
        <v>48406.45</v>
      </c>
      <c r="F841" s="46"/>
      <c r="G841" s="47"/>
      <c r="H841" s="48"/>
      <c r="I841" s="2"/>
    </row>
    <row r="842" spans="1:9" s="48" customFormat="1" ht="12" customHeight="1" x14ac:dyDescent="0.25">
      <c r="A842" s="215" t="s">
        <v>3537</v>
      </c>
      <c r="B842" s="215"/>
      <c r="C842" s="215"/>
      <c r="D842" s="44" t="s">
        <v>1599</v>
      </c>
      <c r="E842" s="45">
        <v>36871.1</v>
      </c>
      <c r="F842" s="73"/>
      <c r="G842" s="47"/>
      <c r="I842" s="74"/>
    </row>
    <row r="843" spans="1:9" s="48" customFormat="1" ht="12" customHeight="1" x14ac:dyDescent="0.25">
      <c r="A843" s="215" t="s">
        <v>3704</v>
      </c>
      <c r="B843" s="215"/>
      <c r="C843" s="215"/>
      <c r="D843" s="44" t="s">
        <v>2383</v>
      </c>
      <c r="E843" s="45">
        <v>106705.38</v>
      </c>
      <c r="F843" s="73"/>
      <c r="G843" s="47"/>
      <c r="I843" s="74"/>
    </row>
    <row r="844" spans="1:9" s="48" customFormat="1" ht="12" customHeight="1" x14ac:dyDescent="0.25">
      <c r="A844" s="215" t="s">
        <v>688</v>
      </c>
      <c r="B844" s="215"/>
      <c r="C844" s="215"/>
      <c r="D844" s="44" t="s">
        <v>149</v>
      </c>
      <c r="E844" s="45">
        <v>179980.2</v>
      </c>
      <c r="F844" s="73"/>
      <c r="G844" s="47"/>
      <c r="I844" s="74"/>
    </row>
    <row r="845" spans="1:9" s="48" customFormat="1" ht="12" customHeight="1" x14ac:dyDescent="0.25">
      <c r="A845" s="215" t="s">
        <v>709</v>
      </c>
      <c r="B845" s="215"/>
      <c r="C845" s="215"/>
      <c r="D845" s="44" t="s">
        <v>160</v>
      </c>
      <c r="E845" s="45">
        <v>67948.05</v>
      </c>
      <c r="F845" s="73"/>
      <c r="G845" s="47"/>
      <c r="I845" s="74"/>
    </row>
    <row r="846" spans="1:9" s="48" customFormat="1" ht="12" customHeight="1" x14ac:dyDescent="0.25">
      <c r="A846" s="215" t="s">
        <v>674</v>
      </c>
      <c r="B846" s="215"/>
      <c r="C846" s="215"/>
      <c r="D846" s="44" t="s">
        <v>164</v>
      </c>
      <c r="E846" s="45">
        <v>2316.48</v>
      </c>
      <c r="F846" s="73"/>
      <c r="G846" s="47"/>
      <c r="I846" s="74"/>
    </row>
    <row r="847" spans="1:9" s="48" customFormat="1" ht="12" customHeight="1" x14ac:dyDescent="0.25">
      <c r="A847" s="215" t="s">
        <v>690</v>
      </c>
      <c r="B847" s="215"/>
      <c r="C847" s="215"/>
      <c r="D847" s="44" t="s">
        <v>190</v>
      </c>
      <c r="E847" s="45">
        <v>11900</v>
      </c>
      <c r="F847" s="73"/>
      <c r="G847" s="47"/>
      <c r="I847" s="74"/>
    </row>
    <row r="848" spans="1:9" s="48" customFormat="1" ht="12" customHeight="1" x14ac:dyDescent="0.25">
      <c r="A848" s="215" t="s">
        <v>691</v>
      </c>
      <c r="B848" s="215"/>
      <c r="C848" s="215"/>
      <c r="D848" s="44" t="s">
        <v>3703</v>
      </c>
      <c r="E848" s="45">
        <v>44837.599999999999</v>
      </c>
      <c r="F848" s="73"/>
      <c r="G848" s="47"/>
      <c r="I848" s="74"/>
    </row>
    <row r="849" spans="1:9" s="48" customFormat="1" ht="12" customHeight="1" x14ac:dyDescent="0.25">
      <c r="A849" s="215" t="s">
        <v>706</v>
      </c>
      <c r="B849" s="215"/>
      <c r="C849" s="215"/>
      <c r="D849" s="44" t="s">
        <v>3703</v>
      </c>
      <c r="E849" s="45">
        <v>92435.4</v>
      </c>
      <c r="F849" s="73"/>
      <c r="G849" s="47"/>
      <c r="I849" s="74"/>
    </row>
    <row r="850" spans="1:9" s="48" customFormat="1" ht="12" customHeight="1" x14ac:dyDescent="0.25">
      <c r="A850" s="215" t="s">
        <v>692</v>
      </c>
      <c r="B850" s="215"/>
      <c r="C850" s="215"/>
      <c r="D850" s="44" t="s">
        <v>1411</v>
      </c>
      <c r="E850" s="45">
        <v>34112.400000000001</v>
      </c>
      <c r="F850" s="73"/>
      <c r="G850" s="47"/>
      <c r="I850" s="74"/>
    </row>
    <row r="851" spans="1:9" s="48" customFormat="1" ht="12" customHeight="1" x14ac:dyDescent="0.25">
      <c r="A851" s="215" t="s">
        <v>677</v>
      </c>
      <c r="B851" s="215"/>
      <c r="C851" s="215"/>
      <c r="D851" s="44" t="s">
        <v>762</v>
      </c>
      <c r="E851" s="45">
        <v>3023.1</v>
      </c>
      <c r="F851" s="73"/>
      <c r="G851" s="47"/>
      <c r="I851" s="74"/>
    </row>
    <row r="852" spans="1:9" s="48" customFormat="1" ht="12" customHeight="1" x14ac:dyDescent="0.25">
      <c r="A852" s="215" t="s">
        <v>3381</v>
      </c>
      <c r="B852" s="215"/>
      <c r="C852" s="215"/>
      <c r="D852" s="44" t="s">
        <v>2309</v>
      </c>
      <c r="E852" s="45">
        <v>39478.800000000003</v>
      </c>
      <c r="F852" s="73"/>
      <c r="G852" s="47"/>
      <c r="I852" s="74"/>
    </row>
    <row r="853" spans="1:9" s="48" customFormat="1" ht="12" customHeight="1" x14ac:dyDescent="0.25">
      <c r="A853" s="215" t="s">
        <v>693</v>
      </c>
      <c r="B853" s="215"/>
      <c r="C853" s="215"/>
      <c r="D853" s="44" t="s">
        <v>269</v>
      </c>
      <c r="E853" s="45">
        <v>27823.35</v>
      </c>
      <c r="F853" s="73"/>
      <c r="G853" s="47"/>
      <c r="I853" s="74"/>
    </row>
    <row r="854" spans="1:9" s="48" customFormat="1" ht="12" customHeight="1" x14ac:dyDescent="0.25">
      <c r="A854" s="215" t="s">
        <v>727</v>
      </c>
      <c r="B854" s="215"/>
      <c r="C854" s="215"/>
      <c r="D854" s="44" t="s">
        <v>1875</v>
      </c>
      <c r="E854" s="45">
        <v>714.87</v>
      </c>
      <c r="F854" s="73"/>
      <c r="G854" s="47"/>
      <c r="I854" s="74"/>
    </row>
    <row r="855" spans="1:9" s="48" customFormat="1" ht="12" customHeight="1" x14ac:dyDescent="0.25">
      <c r="A855" s="215" t="s">
        <v>694</v>
      </c>
      <c r="B855" s="215"/>
      <c r="C855" s="215"/>
      <c r="D855" s="44" t="s">
        <v>311</v>
      </c>
      <c r="E855" s="45">
        <v>26003.599999999999</v>
      </c>
      <c r="F855" s="73"/>
      <c r="G855" s="47"/>
      <c r="I855" s="74"/>
    </row>
    <row r="856" spans="1:9" s="48" customFormat="1" ht="12" customHeight="1" x14ac:dyDescent="0.25">
      <c r="A856" s="215" t="s">
        <v>695</v>
      </c>
      <c r="B856" s="215"/>
      <c r="C856" s="215"/>
      <c r="D856" s="44" t="s">
        <v>311</v>
      </c>
      <c r="E856" s="45">
        <v>33916.61</v>
      </c>
      <c r="F856" s="73"/>
      <c r="G856" s="47"/>
      <c r="I856" s="74"/>
    </row>
    <row r="857" spans="1:9" s="48" customFormat="1" ht="12" customHeight="1" x14ac:dyDescent="0.25">
      <c r="A857" s="215" t="s">
        <v>719</v>
      </c>
      <c r="B857" s="215"/>
      <c r="C857" s="215"/>
      <c r="D857" s="44" t="s">
        <v>1201</v>
      </c>
      <c r="E857" s="45">
        <v>210</v>
      </c>
      <c r="F857" s="73"/>
      <c r="G857" s="47"/>
      <c r="I857" s="74"/>
    </row>
    <row r="858" spans="1:9" s="48" customFormat="1" ht="12" customHeight="1" x14ac:dyDescent="0.25">
      <c r="A858" s="215" t="s">
        <v>684</v>
      </c>
      <c r="B858" s="215"/>
      <c r="C858" s="215"/>
      <c r="D858" s="44" t="s">
        <v>3699</v>
      </c>
      <c r="E858" s="45">
        <v>14491.22</v>
      </c>
      <c r="F858" s="73"/>
      <c r="G858" s="47"/>
      <c r="I858" s="74"/>
    </row>
    <row r="859" spans="1:9" s="48" customFormat="1" ht="12" customHeight="1" x14ac:dyDescent="0.25">
      <c r="A859" s="215" t="s">
        <v>697</v>
      </c>
      <c r="B859" s="215"/>
      <c r="C859" s="215"/>
      <c r="D859" s="44" t="s">
        <v>406</v>
      </c>
      <c r="E859" s="45">
        <v>6600</v>
      </c>
      <c r="F859" s="73"/>
      <c r="G859" s="47"/>
      <c r="I859" s="74"/>
    </row>
    <row r="860" spans="1:9" s="48" customFormat="1" ht="12" customHeight="1" x14ac:dyDescent="0.25">
      <c r="A860" s="215" t="s">
        <v>689</v>
      </c>
      <c r="B860" s="215"/>
      <c r="C860" s="215"/>
      <c r="D860" s="44" t="s">
        <v>2249</v>
      </c>
      <c r="E860" s="45">
        <v>14379.5</v>
      </c>
      <c r="F860" s="73"/>
      <c r="G860" s="47"/>
      <c r="I860" s="74"/>
    </row>
    <row r="861" spans="1:9" s="48" customFormat="1" ht="12" customHeight="1" x14ac:dyDescent="0.25">
      <c r="A861" s="215" t="s">
        <v>692</v>
      </c>
      <c r="B861" s="215"/>
      <c r="C861" s="215"/>
      <c r="D861" s="44" t="s">
        <v>452</v>
      </c>
      <c r="E861" s="45">
        <v>27448.2</v>
      </c>
      <c r="F861" s="73"/>
      <c r="G861" s="47"/>
      <c r="I861" s="74"/>
    </row>
    <row r="862" spans="1:9" s="48" customFormat="1" ht="12" customHeight="1" x14ac:dyDescent="0.25">
      <c r="A862" s="215" t="s">
        <v>3705</v>
      </c>
      <c r="B862" s="215"/>
      <c r="C862" s="215"/>
      <c r="D862" s="44" t="s">
        <v>452</v>
      </c>
      <c r="E862" s="45">
        <v>28344.5</v>
      </c>
      <c r="F862" s="73"/>
      <c r="G862" s="47"/>
      <c r="I862" s="74"/>
    </row>
    <row r="863" spans="1:9" s="48" customFormat="1" ht="12" customHeight="1" x14ac:dyDescent="0.25">
      <c r="A863" s="215" t="s">
        <v>674</v>
      </c>
      <c r="B863" s="215"/>
      <c r="C863" s="215"/>
      <c r="D863" s="44" t="s">
        <v>475</v>
      </c>
      <c r="E863" s="45">
        <v>10125</v>
      </c>
      <c r="F863" s="73"/>
      <c r="G863" s="47"/>
      <c r="I863" s="74"/>
    </row>
    <row r="864" spans="1:9" s="48" customFormat="1" ht="12" customHeight="1" x14ac:dyDescent="0.25">
      <c r="A864" s="215" t="s">
        <v>688</v>
      </c>
      <c r="B864" s="215"/>
      <c r="C864" s="215"/>
      <c r="D864" s="44" t="s">
        <v>863</v>
      </c>
      <c r="E864" s="45">
        <v>8569.4</v>
      </c>
      <c r="F864" s="73"/>
      <c r="G864" s="47"/>
      <c r="I864" s="74"/>
    </row>
    <row r="865" spans="1:9" s="48" customFormat="1" ht="12" customHeight="1" x14ac:dyDescent="0.25">
      <c r="A865" s="215" t="s">
        <v>684</v>
      </c>
      <c r="B865" s="215"/>
      <c r="C865" s="215"/>
      <c r="D865" s="44" t="s">
        <v>1336</v>
      </c>
      <c r="E865" s="45">
        <v>89365.23</v>
      </c>
      <c r="F865" s="73"/>
      <c r="G865" s="47"/>
      <c r="I865" s="74"/>
    </row>
    <row r="866" spans="1:9" s="48" customFormat="1" ht="12" customHeight="1" x14ac:dyDescent="0.25">
      <c r="A866" s="215" t="s">
        <v>696</v>
      </c>
      <c r="B866" s="215"/>
      <c r="C866" s="215"/>
      <c r="D866" s="44" t="s">
        <v>1550</v>
      </c>
      <c r="E866" s="45">
        <v>2233.5</v>
      </c>
      <c r="F866" s="73"/>
      <c r="G866" s="47"/>
      <c r="I866" s="74"/>
    </row>
    <row r="867" spans="1:9" s="48" customFormat="1" ht="12" customHeight="1" x14ac:dyDescent="0.25">
      <c r="A867" s="215" t="s">
        <v>677</v>
      </c>
      <c r="B867" s="215"/>
      <c r="C867" s="215"/>
      <c r="D867" s="44" t="s">
        <v>538</v>
      </c>
      <c r="E867" s="45">
        <v>1725.5</v>
      </c>
      <c r="F867" s="73"/>
      <c r="G867" s="47"/>
      <c r="I867" s="74"/>
    </row>
    <row r="868" spans="1:9" s="48" customFormat="1" ht="12" customHeight="1" x14ac:dyDescent="0.25">
      <c r="A868" s="215" t="s">
        <v>677</v>
      </c>
      <c r="B868" s="215"/>
      <c r="C868" s="215"/>
      <c r="D868" s="44" t="s">
        <v>538</v>
      </c>
      <c r="E868" s="45">
        <v>175</v>
      </c>
      <c r="F868" s="73"/>
      <c r="G868" s="47"/>
      <c r="I868" s="74"/>
    </row>
    <row r="869" spans="1:9" s="48" customFormat="1" ht="12" customHeight="1" x14ac:dyDescent="0.25">
      <c r="A869" s="215" t="s">
        <v>677</v>
      </c>
      <c r="B869" s="215"/>
      <c r="C869" s="215"/>
      <c r="D869" s="44" t="s">
        <v>538</v>
      </c>
      <c r="E869" s="45">
        <v>444</v>
      </c>
      <c r="F869" s="73"/>
      <c r="G869" s="47"/>
      <c r="I869" s="74"/>
    </row>
    <row r="870" spans="1:9" s="48" customFormat="1" ht="12" customHeight="1" x14ac:dyDescent="0.25">
      <c r="A870" s="215" t="s">
        <v>680</v>
      </c>
      <c r="B870" s="215"/>
      <c r="C870" s="215"/>
      <c r="D870" s="44" t="s">
        <v>538</v>
      </c>
      <c r="E870" s="45">
        <v>175</v>
      </c>
      <c r="F870" s="73"/>
      <c r="G870" s="47"/>
      <c r="I870" s="74"/>
    </row>
    <row r="871" spans="1:9" s="48" customFormat="1" ht="12" customHeight="1" x14ac:dyDescent="0.25">
      <c r="A871" s="215" t="s">
        <v>680</v>
      </c>
      <c r="B871" s="215"/>
      <c r="C871" s="215"/>
      <c r="D871" s="44" t="s">
        <v>538</v>
      </c>
      <c r="E871" s="45">
        <v>5584.73</v>
      </c>
      <c r="F871" s="73"/>
      <c r="G871" s="47"/>
      <c r="I871" s="74"/>
    </row>
    <row r="872" spans="1:9" s="48" customFormat="1" ht="12" customHeight="1" x14ac:dyDescent="0.25">
      <c r="A872" s="215" t="s">
        <v>674</v>
      </c>
      <c r="B872" s="215"/>
      <c r="C872" s="215"/>
      <c r="D872" s="44" t="s">
        <v>1719</v>
      </c>
      <c r="E872" s="45">
        <v>1962</v>
      </c>
      <c r="F872" s="73"/>
      <c r="G872" s="47"/>
      <c r="I872" s="74"/>
    </row>
    <row r="873" spans="1:9" s="48" customFormat="1" ht="12" customHeight="1" x14ac:dyDescent="0.25">
      <c r="A873" s="215" t="s">
        <v>703</v>
      </c>
      <c r="B873" s="215"/>
      <c r="C873" s="215"/>
      <c r="D873" s="44" t="s">
        <v>2935</v>
      </c>
      <c r="E873" s="45">
        <v>11209.34</v>
      </c>
      <c r="F873" s="73"/>
      <c r="G873" s="47"/>
      <c r="I873" s="74"/>
    </row>
    <row r="874" spans="1:9" s="48" customFormat="1" ht="12" customHeight="1" x14ac:dyDescent="0.25">
      <c r="A874" s="215" t="s">
        <v>675</v>
      </c>
      <c r="B874" s="215"/>
      <c r="C874" s="215"/>
      <c r="D874" s="44" t="s">
        <v>581</v>
      </c>
      <c r="E874" s="45">
        <v>670558.78</v>
      </c>
      <c r="F874" s="73"/>
      <c r="G874" s="47"/>
      <c r="I874" s="74"/>
    </row>
    <row r="875" spans="1:9" s="48" customFormat="1" ht="12" customHeight="1" x14ac:dyDescent="0.25">
      <c r="A875" s="215" t="s">
        <v>3213</v>
      </c>
      <c r="B875" s="215"/>
      <c r="C875" s="215"/>
      <c r="D875" s="44" t="s">
        <v>582</v>
      </c>
      <c r="E875" s="45">
        <v>58504.6</v>
      </c>
      <c r="F875" s="73"/>
      <c r="G875" s="47"/>
      <c r="I875" s="74"/>
    </row>
    <row r="876" spans="1:9" s="48" customFormat="1" ht="12" customHeight="1" x14ac:dyDescent="0.25">
      <c r="A876" s="215" t="s">
        <v>729</v>
      </c>
      <c r="B876" s="215"/>
      <c r="C876" s="215"/>
      <c r="D876" s="44" t="s">
        <v>2885</v>
      </c>
      <c r="E876" s="45">
        <v>321807.15000000002</v>
      </c>
      <c r="F876" s="73"/>
      <c r="G876" s="47"/>
      <c r="I876" s="74"/>
    </row>
    <row r="877" spans="1:9" s="48" customFormat="1" ht="12.75" customHeight="1" thickBot="1" x14ac:dyDescent="0.3">
      <c r="A877" s="215"/>
      <c r="B877" s="215"/>
      <c r="C877" s="215"/>
      <c r="D877" s="44"/>
      <c r="E877" s="77">
        <f>SUM(E837:E876)</f>
        <v>2197080.5700000003</v>
      </c>
      <c r="F877" s="73"/>
      <c r="G877" s="47"/>
      <c r="I877" s="74"/>
    </row>
    <row r="878" spans="1:9" s="48" customFormat="1" ht="12.75" customHeight="1" thickTop="1" x14ac:dyDescent="0.25">
      <c r="A878" s="215"/>
      <c r="B878" s="215"/>
      <c r="C878" s="215"/>
      <c r="D878" s="44"/>
      <c r="E878" s="45"/>
      <c r="F878" s="73"/>
      <c r="G878" s="47"/>
      <c r="I878" s="74"/>
    </row>
    <row r="879" spans="1:9" s="1" customFormat="1" ht="12.75" customHeight="1" x14ac:dyDescent="0.25">
      <c r="A879" s="209"/>
      <c r="B879" s="209"/>
      <c r="C879" s="209"/>
      <c r="D879" s="49"/>
      <c r="E879" s="52"/>
      <c r="F879" s="46"/>
      <c r="G879" s="51"/>
      <c r="I879" s="2"/>
    </row>
    <row r="880" spans="1:9" s="1" customFormat="1" ht="12.75" customHeight="1" x14ac:dyDescent="0.25">
      <c r="A880" s="209"/>
      <c r="B880" s="209"/>
      <c r="C880" s="209"/>
      <c r="D880" s="49"/>
      <c r="E880" s="52"/>
      <c r="F880" s="46"/>
      <c r="G880" s="51"/>
      <c r="I880" s="2"/>
    </row>
    <row r="881" spans="1:9" s="1" customFormat="1" ht="12.75" customHeight="1" x14ac:dyDescent="0.25">
      <c r="A881" s="209"/>
      <c r="B881" s="209"/>
      <c r="C881" s="209"/>
      <c r="D881" s="49"/>
      <c r="E881" s="52"/>
      <c r="F881" s="46"/>
      <c r="G881" s="51"/>
      <c r="I881" s="2"/>
    </row>
    <row r="882" spans="1:9" s="1" customFormat="1" ht="12.75" customHeight="1" x14ac:dyDescent="0.25">
      <c r="A882" s="209"/>
      <c r="B882" s="209"/>
      <c r="C882" s="209"/>
      <c r="D882" s="49"/>
      <c r="E882" s="52"/>
      <c r="F882" s="46"/>
      <c r="G882" s="51"/>
      <c r="I882" s="2"/>
    </row>
    <row r="883" spans="1:9" s="1" customFormat="1" ht="12.75" customHeight="1" x14ac:dyDescent="0.25">
      <c r="A883" s="209"/>
      <c r="B883" s="209"/>
      <c r="C883" s="209"/>
      <c r="D883" s="49"/>
      <c r="E883" s="52"/>
      <c r="F883" s="46"/>
      <c r="G883" s="51"/>
      <c r="I883" s="2"/>
    </row>
    <row r="884" spans="1:9" s="1" customFormat="1" ht="12.75" customHeight="1" x14ac:dyDescent="0.25">
      <c r="A884" s="209"/>
      <c r="B884" s="209"/>
      <c r="C884" s="209"/>
      <c r="D884" s="49"/>
      <c r="E884" s="52"/>
      <c r="F884" s="46"/>
      <c r="G884" s="51"/>
      <c r="I884" s="2"/>
    </row>
    <row r="885" spans="1:9" s="1" customFormat="1" ht="12.75" customHeight="1" x14ac:dyDescent="0.25">
      <c r="A885" s="209"/>
      <c r="B885" s="209"/>
      <c r="C885" s="209"/>
      <c r="D885" s="49"/>
      <c r="E885" s="52"/>
      <c r="F885" s="46"/>
      <c r="G885" s="51"/>
      <c r="I885" s="2"/>
    </row>
    <row r="886" spans="1:9" s="1" customFormat="1" ht="12.75" customHeight="1" x14ac:dyDescent="0.25">
      <c r="A886" s="209"/>
      <c r="B886" s="209"/>
      <c r="C886" s="209"/>
      <c r="D886" s="49"/>
      <c r="E886" s="52"/>
      <c r="F886" s="46"/>
      <c r="G886" s="51"/>
      <c r="I886" s="2"/>
    </row>
    <row r="887" spans="1:9" s="1" customFormat="1" ht="12.75" customHeight="1" x14ac:dyDescent="0.25">
      <c r="A887" s="209"/>
      <c r="B887" s="209"/>
      <c r="C887" s="209"/>
      <c r="D887" s="49"/>
      <c r="E887" s="52"/>
      <c r="F887" s="46"/>
      <c r="G887" s="51"/>
      <c r="I887" s="2"/>
    </row>
    <row r="888" spans="1:9" s="1" customFormat="1" ht="12.75" customHeight="1" x14ac:dyDescent="0.25">
      <c r="A888" s="209"/>
      <c r="B888" s="209"/>
      <c r="C888" s="209"/>
      <c r="D888" s="49"/>
      <c r="E888" s="52"/>
      <c r="F888" s="46"/>
      <c r="G888" s="51"/>
      <c r="I888" s="2"/>
    </row>
    <row r="889" spans="1:9" s="1" customFormat="1" ht="12.75" customHeight="1" x14ac:dyDescent="0.25">
      <c r="A889" s="209"/>
      <c r="B889" s="209"/>
      <c r="C889" s="209"/>
      <c r="D889" s="49"/>
      <c r="E889" s="52"/>
      <c r="F889" s="46"/>
      <c r="G889" s="51"/>
      <c r="I889" s="2"/>
    </row>
    <row r="890" spans="1:9" s="1" customFormat="1" ht="12.75" customHeight="1" x14ac:dyDescent="0.25">
      <c r="A890" s="209"/>
      <c r="B890" s="209"/>
      <c r="C890" s="209"/>
      <c r="D890" s="49"/>
      <c r="E890" s="52"/>
      <c r="F890" s="46"/>
      <c r="G890" s="51"/>
      <c r="I890" s="2"/>
    </row>
    <row r="891" spans="1:9" s="1" customFormat="1" ht="12.75" customHeight="1" x14ac:dyDescent="0.25">
      <c r="A891" s="209"/>
      <c r="B891" s="209"/>
      <c r="C891" s="209"/>
      <c r="D891" s="49"/>
      <c r="E891" s="52"/>
      <c r="F891" s="46"/>
      <c r="G891" s="51"/>
      <c r="I891" s="2"/>
    </row>
    <row r="892" spans="1:9" s="1" customFormat="1" ht="12.75" customHeight="1" x14ac:dyDescent="0.25">
      <c r="A892" s="209"/>
      <c r="B892" s="209"/>
      <c r="C892" s="209"/>
      <c r="D892" s="49"/>
      <c r="E892" s="52"/>
      <c r="F892" s="46"/>
      <c r="G892" s="51"/>
      <c r="I892" s="2"/>
    </row>
    <row r="893" spans="1:9" s="1" customFormat="1" ht="12.75" customHeight="1" x14ac:dyDescent="0.25">
      <c r="A893" s="209"/>
      <c r="B893" s="209"/>
      <c r="C893" s="209"/>
      <c r="D893" s="49"/>
      <c r="E893" s="52"/>
      <c r="F893" s="46"/>
      <c r="G893" s="51"/>
      <c r="I893" s="2"/>
    </row>
    <row r="894" spans="1:9" s="1" customFormat="1" ht="12.75" customHeight="1" x14ac:dyDescent="0.25">
      <c r="A894" s="209"/>
      <c r="B894" s="209"/>
      <c r="C894" s="209"/>
      <c r="D894" s="49"/>
      <c r="E894" s="52"/>
      <c r="F894" s="46"/>
      <c r="G894" s="51"/>
      <c r="I894" s="2"/>
    </row>
    <row r="895" spans="1:9" s="1" customFormat="1" ht="12.75" customHeight="1" x14ac:dyDescent="0.25">
      <c r="A895" s="209"/>
      <c r="B895" s="209"/>
      <c r="C895" s="209"/>
      <c r="D895" s="49"/>
      <c r="E895" s="52"/>
      <c r="F895" s="46"/>
      <c r="G895" s="51"/>
      <c r="I895" s="2"/>
    </row>
    <row r="896" spans="1:9" s="1" customFormat="1" ht="12.75" customHeight="1" x14ac:dyDescent="0.25">
      <c r="A896" s="209"/>
      <c r="B896" s="209"/>
      <c r="C896" s="209"/>
      <c r="D896" s="49"/>
      <c r="E896" s="52"/>
      <c r="F896" s="46"/>
      <c r="G896" s="51"/>
      <c r="I896" s="2"/>
    </row>
    <row r="897" spans="1:9" s="1" customFormat="1" ht="12.75" customHeight="1" x14ac:dyDescent="0.25">
      <c r="A897" s="209"/>
      <c r="B897" s="209"/>
      <c r="C897" s="209"/>
      <c r="D897" s="49"/>
      <c r="E897" s="52"/>
      <c r="F897" s="46"/>
      <c r="G897" s="51"/>
      <c r="I897" s="2"/>
    </row>
    <row r="898" spans="1:9" s="1" customFormat="1" ht="12.75" customHeight="1" x14ac:dyDescent="0.25">
      <c r="A898" s="209"/>
      <c r="B898" s="209"/>
      <c r="C898" s="209"/>
      <c r="D898" s="49"/>
      <c r="E898" s="52"/>
      <c r="F898" s="46"/>
      <c r="G898" s="51"/>
      <c r="I898" s="2"/>
    </row>
    <row r="899" spans="1:9" s="1" customFormat="1" ht="12.75" customHeight="1" x14ac:dyDescent="0.25">
      <c r="A899" s="209"/>
      <c r="B899" s="209"/>
      <c r="C899" s="209"/>
      <c r="D899" s="49"/>
      <c r="E899" s="52"/>
      <c r="F899" s="46"/>
      <c r="G899" s="51"/>
      <c r="I899" s="2"/>
    </row>
    <row r="900" spans="1:9" s="1" customFormat="1" ht="12.75" customHeight="1" x14ac:dyDescent="0.25">
      <c r="A900" s="209"/>
      <c r="B900" s="209"/>
      <c r="C900" s="209"/>
      <c r="D900" s="49"/>
      <c r="E900" s="52"/>
      <c r="F900" s="46"/>
      <c r="G900" s="51"/>
      <c r="I900" s="2"/>
    </row>
    <row r="901" spans="1:9" s="1" customFormat="1" ht="12.75" customHeight="1" x14ac:dyDescent="0.25">
      <c r="A901" s="209"/>
      <c r="B901" s="209"/>
      <c r="C901" s="209"/>
      <c r="D901" s="49"/>
      <c r="E901" s="52"/>
      <c r="F901" s="46"/>
      <c r="G901" s="51"/>
      <c r="I901" s="2"/>
    </row>
    <row r="902" spans="1:9" s="1" customFormat="1" ht="12.75" customHeight="1" x14ac:dyDescent="0.25">
      <c r="A902" s="209"/>
      <c r="B902" s="209"/>
      <c r="C902" s="209"/>
      <c r="D902" s="49"/>
      <c r="E902" s="52"/>
      <c r="F902" s="46"/>
      <c r="G902" s="51"/>
      <c r="I902" s="2"/>
    </row>
    <row r="903" spans="1:9" s="1" customFormat="1" ht="12.75" customHeight="1" x14ac:dyDescent="0.25">
      <c r="A903" s="209"/>
      <c r="B903" s="209"/>
      <c r="C903" s="209"/>
      <c r="D903" s="49"/>
      <c r="E903" s="52"/>
      <c r="F903" s="46"/>
      <c r="G903" s="51"/>
      <c r="I903" s="2"/>
    </row>
    <row r="904" spans="1:9" s="1" customFormat="1" ht="12.75" customHeight="1" x14ac:dyDescent="0.25">
      <c r="A904" s="209"/>
      <c r="B904" s="209"/>
      <c r="C904" s="209"/>
      <c r="D904" s="49"/>
      <c r="E904" s="52"/>
      <c r="F904" s="46"/>
      <c r="G904" s="51"/>
      <c r="I904" s="2"/>
    </row>
    <row r="905" spans="1:9" s="1" customFormat="1" ht="12.75" customHeight="1" x14ac:dyDescent="0.25">
      <c r="A905" s="209"/>
      <c r="B905" s="209"/>
      <c r="C905" s="209"/>
      <c r="D905" s="49"/>
      <c r="E905" s="52"/>
      <c r="F905" s="46"/>
      <c r="G905" s="51"/>
      <c r="I905" s="2"/>
    </row>
    <row r="906" spans="1:9" s="1" customFormat="1" ht="12.75" customHeight="1" x14ac:dyDescent="0.25">
      <c r="A906" s="209"/>
      <c r="B906" s="209"/>
      <c r="C906" s="209"/>
      <c r="D906" s="49"/>
      <c r="E906" s="52"/>
      <c r="F906" s="46"/>
      <c r="G906" s="51"/>
      <c r="I906" s="2"/>
    </row>
    <row r="907" spans="1:9" s="1" customFormat="1" ht="12.75" customHeight="1" x14ac:dyDescent="0.25">
      <c r="A907" s="209"/>
      <c r="B907" s="209"/>
      <c r="C907" s="209"/>
      <c r="D907" s="49"/>
      <c r="E907" s="52"/>
      <c r="F907" s="46"/>
      <c r="G907" s="51"/>
      <c r="I907" s="2"/>
    </row>
    <row r="908" spans="1:9" s="1" customFormat="1" ht="12.75" customHeight="1" x14ac:dyDescent="0.25">
      <c r="A908" s="209"/>
      <c r="B908" s="209"/>
      <c r="C908" s="209"/>
      <c r="D908" s="49"/>
      <c r="E908" s="52"/>
      <c r="F908" s="46"/>
      <c r="G908" s="51"/>
      <c r="I908" s="2"/>
    </row>
    <row r="909" spans="1:9" s="1" customFormat="1" ht="12.75" customHeight="1" x14ac:dyDescent="0.25">
      <c r="A909" s="209"/>
      <c r="B909" s="209"/>
      <c r="C909" s="209"/>
      <c r="D909" s="49"/>
      <c r="E909" s="52"/>
      <c r="F909" s="46"/>
      <c r="G909" s="51"/>
      <c r="I909" s="2"/>
    </row>
    <row r="910" spans="1:9" s="1" customFormat="1" ht="12.75" customHeight="1" x14ac:dyDescent="0.25">
      <c r="A910" s="209"/>
      <c r="B910" s="209"/>
      <c r="C910" s="209"/>
      <c r="D910" s="49"/>
      <c r="E910" s="52"/>
      <c r="F910" s="46"/>
      <c r="G910" s="51"/>
      <c r="I910" s="2"/>
    </row>
    <row r="911" spans="1:9" s="1" customFormat="1" ht="12.75" customHeight="1" x14ac:dyDescent="0.25">
      <c r="A911" s="209"/>
      <c r="B911" s="209"/>
      <c r="C911" s="209"/>
      <c r="D911" s="44"/>
      <c r="E911" s="45"/>
      <c r="F911" s="46"/>
      <c r="G911" s="51"/>
      <c r="I911" s="2"/>
    </row>
    <row r="912" spans="1:9" s="1" customFormat="1" ht="12.75" customHeight="1" x14ac:dyDescent="0.25">
      <c r="A912" s="209"/>
      <c r="B912" s="209"/>
      <c r="C912" s="209"/>
      <c r="D912" s="49"/>
      <c r="E912" s="52"/>
      <c r="F912" s="46"/>
      <c r="G912" s="51"/>
      <c r="I912" s="2"/>
    </row>
    <row r="913" spans="1:9" s="1" customFormat="1" ht="12.75" customHeight="1" x14ac:dyDescent="0.25">
      <c r="A913" s="209"/>
      <c r="B913" s="209"/>
      <c r="C913" s="209"/>
      <c r="D913" s="49"/>
      <c r="E913" s="52"/>
      <c r="F913" s="46"/>
      <c r="G913" s="51"/>
      <c r="I913" s="2"/>
    </row>
    <row r="914" spans="1:9" s="1" customFormat="1" ht="12.75" customHeight="1" x14ac:dyDescent="0.25">
      <c r="A914" s="209"/>
      <c r="B914" s="209"/>
      <c r="C914" s="209"/>
      <c r="D914" s="49"/>
      <c r="E914" s="52"/>
      <c r="F914" s="46"/>
      <c r="G914" s="51"/>
      <c r="I914" s="2"/>
    </row>
    <row r="915" spans="1:9" s="1" customFormat="1" ht="12.75" customHeight="1" x14ac:dyDescent="0.25">
      <c r="A915" s="209"/>
      <c r="B915" s="209"/>
      <c r="C915" s="209"/>
      <c r="D915" s="49"/>
      <c r="E915" s="52"/>
      <c r="F915" s="46"/>
      <c r="G915" s="51"/>
      <c r="I915" s="2"/>
    </row>
    <row r="916" spans="1:9" s="1" customFormat="1" ht="12.75" customHeight="1" x14ac:dyDescent="0.25">
      <c r="A916" s="209"/>
      <c r="B916" s="209"/>
      <c r="C916" s="209"/>
      <c r="D916" s="49"/>
      <c r="E916" s="52"/>
      <c r="F916" s="46"/>
      <c r="G916" s="51"/>
      <c r="I916" s="2"/>
    </row>
    <row r="917" spans="1:9" s="1" customFormat="1" ht="12.75" customHeight="1" x14ac:dyDescent="0.25">
      <c r="A917" s="209"/>
      <c r="B917" s="209"/>
      <c r="C917" s="209"/>
      <c r="D917" s="49"/>
      <c r="E917" s="52"/>
      <c r="F917" s="46"/>
      <c r="G917" s="51"/>
      <c r="I917" s="2"/>
    </row>
    <row r="918" spans="1:9" s="1" customFormat="1" ht="12.75" customHeight="1" x14ac:dyDescent="0.25">
      <c r="A918" s="209"/>
      <c r="B918" s="209"/>
      <c r="C918" s="209"/>
      <c r="D918" s="49"/>
      <c r="E918" s="52"/>
      <c r="F918" s="46"/>
      <c r="G918" s="51"/>
      <c r="I918" s="2"/>
    </row>
    <row r="919" spans="1:9" s="1" customFormat="1" ht="12.75" customHeight="1" x14ac:dyDescent="0.25">
      <c r="A919" s="209"/>
      <c r="B919" s="209"/>
      <c r="C919" s="209"/>
      <c r="D919" s="49"/>
      <c r="E919" s="52"/>
      <c r="F919" s="46"/>
      <c r="G919" s="51"/>
      <c r="I919" s="2"/>
    </row>
    <row r="920" spans="1:9" s="1" customFormat="1" ht="12.75" customHeight="1" x14ac:dyDescent="0.25">
      <c r="A920" s="209"/>
      <c r="B920" s="209"/>
      <c r="C920" s="209"/>
      <c r="D920" s="49"/>
      <c r="E920" s="52"/>
      <c r="F920" s="46"/>
      <c r="G920" s="51"/>
      <c r="I920" s="2"/>
    </row>
    <row r="921" spans="1:9" s="1" customFormat="1" ht="12.75" customHeight="1" x14ac:dyDescent="0.25">
      <c r="A921" s="209"/>
      <c r="B921" s="209"/>
      <c r="C921" s="209"/>
      <c r="D921" s="49"/>
      <c r="E921" s="52"/>
      <c r="F921" s="46"/>
      <c r="G921" s="51"/>
      <c r="I921" s="2"/>
    </row>
    <row r="922" spans="1:9" s="1" customFormat="1" ht="12.75" customHeight="1" x14ac:dyDescent="0.25">
      <c r="A922" s="209"/>
      <c r="B922" s="209"/>
      <c r="C922" s="209"/>
      <c r="D922" s="49"/>
      <c r="E922" s="52"/>
      <c r="F922" s="46"/>
      <c r="G922" s="51"/>
      <c r="I922" s="2"/>
    </row>
    <row r="923" spans="1:9" s="54" customFormat="1" ht="12.75" customHeight="1" x14ac:dyDescent="0.25">
      <c r="A923" s="209"/>
      <c r="B923" s="209"/>
      <c r="C923" s="209"/>
      <c r="D923" s="2"/>
      <c r="E923" s="53"/>
      <c r="G923" s="43"/>
      <c r="H923" s="1"/>
      <c r="I923" s="2"/>
    </row>
    <row r="924" spans="1:9" s="54" customFormat="1" ht="12.75" customHeight="1" x14ac:dyDescent="0.25">
      <c r="A924" s="209"/>
      <c r="B924" s="209"/>
      <c r="C924" s="209"/>
      <c r="D924" s="2"/>
      <c r="E924" s="53"/>
      <c r="G924" s="43"/>
      <c r="H924" s="1"/>
      <c r="I924" s="2"/>
    </row>
    <row r="925" spans="1:9" ht="12.75" customHeight="1" x14ac:dyDescent="0.25">
      <c r="A925" s="209"/>
      <c r="B925" s="209"/>
      <c r="C925" s="209"/>
    </row>
    <row r="926" spans="1:9" ht="12.75" customHeight="1" x14ac:dyDescent="0.25">
      <c r="A926" s="209"/>
      <c r="B926" s="209"/>
      <c r="C926" s="209"/>
    </row>
    <row r="927" spans="1:9" ht="12.75" customHeight="1" x14ac:dyDescent="0.25">
      <c r="A927" s="209"/>
      <c r="B927" s="209"/>
      <c r="C927" s="209"/>
    </row>
    <row r="928" spans="1:9" ht="12.75" customHeight="1" x14ac:dyDescent="0.25">
      <c r="A928" s="209"/>
      <c r="B928" s="209"/>
      <c r="C928" s="209"/>
    </row>
    <row r="929" spans="1:3" ht="12.75" customHeight="1" x14ac:dyDescent="0.25">
      <c r="A929" s="209"/>
      <c r="B929" s="209"/>
      <c r="C929" s="209"/>
    </row>
    <row r="930" spans="1:3" ht="12.75" customHeight="1" x14ac:dyDescent="0.25">
      <c r="A930" s="209"/>
      <c r="B930" s="209"/>
      <c r="C930" s="209"/>
    </row>
    <row r="931" spans="1:3" ht="12.75" customHeight="1" x14ac:dyDescent="0.25">
      <c r="A931" s="209"/>
      <c r="B931" s="209"/>
      <c r="C931" s="209"/>
    </row>
    <row r="932" spans="1:3" ht="12.75" customHeight="1" x14ac:dyDescent="0.25">
      <c r="A932" s="209"/>
      <c r="B932" s="209"/>
      <c r="C932" s="209"/>
    </row>
    <row r="933" spans="1:3" ht="12.75" customHeight="1" x14ac:dyDescent="0.25">
      <c r="A933" s="209"/>
      <c r="B933" s="209"/>
      <c r="C933" s="209"/>
    </row>
    <row r="934" spans="1:3" ht="12.75" customHeight="1" x14ac:dyDescent="0.25">
      <c r="A934" s="209"/>
      <c r="B934" s="209"/>
      <c r="C934" s="209"/>
    </row>
    <row r="935" spans="1:3" ht="12.75" customHeight="1" x14ac:dyDescent="0.25">
      <c r="A935" s="209"/>
      <c r="B935" s="209"/>
      <c r="C935" s="209"/>
    </row>
    <row r="936" spans="1:3" ht="12.75" customHeight="1" x14ac:dyDescent="0.25">
      <c r="A936" s="209"/>
      <c r="B936" s="209"/>
      <c r="C936" s="209"/>
    </row>
    <row r="937" spans="1:3" ht="12.75" customHeight="1" x14ac:dyDescent="0.25">
      <c r="A937" s="209"/>
      <c r="B937" s="209"/>
      <c r="C937" s="209"/>
    </row>
    <row r="938" spans="1:3" ht="12.75" customHeight="1" x14ac:dyDescent="0.25">
      <c r="A938" s="209"/>
      <c r="B938" s="209"/>
      <c r="C938" s="209"/>
    </row>
    <row r="939" spans="1:3" ht="12.75" customHeight="1" x14ac:dyDescent="0.25">
      <c r="A939" s="209"/>
      <c r="B939" s="209"/>
      <c r="C939" s="209"/>
    </row>
    <row r="940" spans="1:3" ht="12.75" customHeight="1" x14ac:dyDescent="0.25">
      <c r="A940" s="209"/>
      <c r="B940" s="209"/>
      <c r="C940" s="209"/>
    </row>
    <row r="941" spans="1:3" ht="12.75" customHeight="1" x14ac:dyDescent="0.25">
      <c r="A941" s="209"/>
      <c r="B941" s="209"/>
      <c r="C941" s="209"/>
    </row>
    <row r="942" spans="1:3" ht="12.75" customHeight="1" x14ac:dyDescent="0.25">
      <c r="A942" s="209"/>
      <c r="B942" s="209"/>
      <c r="C942" s="209"/>
    </row>
    <row r="943" spans="1:3" ht="12.75" customHeight="1" x14ac:dyDescent="0.25">
      <c r="A943" s="209"/>
      <c r="B943" s="209"/>
      <c r="C943" s="209"/>
    </row>
  </sheetData>
  <sortState ref="A5:I823">
    <sortCondition ref="D5:D823"/>
    <sortCondition ref="A5:A823"/>
  </sortState>
  <mergeCells count="112">
    <mergeCell ref="A939:C939"/>
    <mergeCell ref="A940:C940"/>
    <mergeCell ref="A941:C941"/>
    <mergeCell ref="A942:C942"/>
    <mergeCell ref="A943:C943"/>
    <mergeCell ref="A933:C933"/>
    <mergeCell ref="A934:C934"/>
    <mergeCell ref="A935:C935"/>
    <mergeCell ref="A936:C936"/>
    <mergeCell ref="A937:C937"/>
    <mergeCell ref="A938:C938"/>
    <mergeCell ref="A927:C927"/>
    <mergeCell ref="A928:C928"/>
    <mergeCell ref="A929:C929"/>
    <mergeCell ref="A930:C930"/>
    <mergeCell ref="A931:C931"/>
    <mergeCell ref="A932:C932"/>
    <mergeCell ref="A921:C921"/>
    <mergeCell ref="A922:C922"/>
    <mergeCell ref="A923:C923"/>
    <mergeCell ref="A924:C924"/>
    <mergeCell ref="A925:C925"/>
    <mergeCell ref="A926:C926"/>
    <mergeCell ref="A915:C915"/>
    <mergeCell ref="A916:C916"/>
    <mergeCell ref="A917:C917"/>
    <mergeCell ref="A918:C918"/>
    <mergeCell ref="A919:C919"/>
    <mergeCell ref="A920:C920"/>
    <mergeCell ref="A909:C909"/>
    <mergeCell ref="A910:C910"/>
    <mergeCell ref="A911:C911"/>
    <mergeCell ref="A912:C912"/>
    <mergeCell ref="A913:C913"/>
    <mergeCell ref="A914:C914"/>
    <mergeCell ref="A903:C903"/>
    <mergeCell ref="A904:C904"/>
    <mergeCell ref="A905:C905"/>
    <mergeCell ref="A906:C906"/>
    <mergeCell ref="A907:C907"/>
    <mergeCell ref="A908:C908"/>
    <mergeCell ref="A897:C897"/>
    <mergeCell ref="A898:C898"/>
    <mergeCell ref="A899:C899"/>
    <mergeCell ref="A900:C900"/>
    <mergeCell ref="A901:C901"/>
    <mergeCell ref="A902:C902"/>
    <mergeCell ref="A891:C891"/>
    <mergeCell ref="A892:C892"/>
    <mergeCell ref="A893:C893"/>
    <mergeCell ref="A894:C894"/>
    <mergeCell ref="A895:C895"/>
    <mergeCell ref="A896:C896"/>
    <mergeCell ref="A885:C885"/>
    <mergeCell ref="A886:C886"/>
    <mergeCell ref="A887:C887"/>
    <mergeCell ref="A888:C888"/>
    <mergeCell ref="A889:C889"/>
    <mergeCell ref="A890:C890"/>
    <mergeCell ref="A879:C879"/>
    <mergeCell ref="A880:C880"/>
    <mergeCell ref="A881:C881"/>
    <mergeCell ref="A882:C882"/>
    <mergeCell ref="A883:C883"/>
    <mergeCell ref="A884:C884"/>
    <mergeCell ref="A876:C876"/>
    <mergeCell ref="A837:C837"/>
    <mergeCell ref="A848:C848"/>
    <mergeCell ref="A849:C849"/>
    <mergeCell ref="A877:C877"/>
    <mergeCell ref="A878:C878"/>
    <mergeCell ref="A870:C870"/>
    <mergeCell ref="A871:C871"/>
    <mergeCell ref="A872:C872"/>
    <mergeCell ref="A873:C873"/>
    <mergeCell ref="A874:C874"/>
    <mergeCell ref="A875:C875"/>
    <mergeCell ref="A864:C864"/>
    <mergeCell ref="A865:C865"/>
    <mergeCell ref="A866:C866"/>
    <mergeCell ref="A867:C867"/>
    <mergeCell ref="A868:C868"/>
    <mergeCell ref="A869:C869"/>
    <mergeCell ref="A859:C859"/>
    <mergeCell ref="A860:C860"/>
    <mergeCell ref="A861:C861"/>
    <mergeCell ref="A862:C862"/>
    <mergeCell ref="A863:C863"/>
    <mergeCell ref="A852:C852"/>
    <mergeCell ref="A853:C853"/>
    <mergeCell ref="A854:C854"/>
    <mergeCell ref="A855:C855"/>
    <mergeCell ref="A856:C856"/>
    <mergeCell ref="A857:C857"/>
    <mergeCell ref="A850:C850"/>
    <mergeCell ref="A851:C851"/>
    <mergeCell ref="A838:C838"/>
    <mergeCell ref="A839:C839"/>
    <mergeCell ref="A840:C840"/>
    <mergeCell ref="A841:C841"/>
    <mergeCell ref="A842:C842"/>
    <mergeCell ref="A843:C843"/>
    <mergeCell ref="A858:C858"/>
    <mergeCell ref="A1:G1"/>
    <mergeCell ref="A2:G2"/>
    <mergeCell ref="A3:G3"/>
    <mergeCell ref="A834:G834"/>
    <mergeCell ref="A836:C836"/>
    <mergeCell ref="A844:C844"/>
    <mergeCell ref="A845:C845"/>
    <mergeCell ref="A846:C846"/>
    <mergeCell ref="A847:C847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3"/>
  <sheetViews>
    <sheetView topLeftCell="A392" zoomScaleNormal="100" workbookViewId="0">
      <selection activeCell="B409" sqref="B409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0.42578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3712</v>
      </c>
      <c r="B2" s="211"/>
      <c r="C2" s="211"/>
      <c r="D2" s="211"/>
      <c r="E2" s="211"/>
      <c r="F2" s="211"/>
      <c r="G2" s="211"/>
    </row>
    <row r="3" spans="1:9" ht="12.75" customHeight="1" x14ac:dyDescent="0.25">
      <c r="A3" s="212" t="s">
        <v>3713</v>
      </c>
      <c r="B3" s="212"/>
      <c r="C3" s="212"/>
      <c r="D3" s="212"/>
      <c r="E3" s="212"/>
      <c r="F3" s="212"/>
      <c r="G3" s="212"/>
    </row>
    <row r="4" spans="1:9" ht="26.1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3.7" customHeight="1" x14ac:dyDescent="0.25">
      <c r="A5" s="9">
        <v>43437</v>
      </c>
      <c r="B5" s="10">
        <v>16078</v>
      </c>
      <c r="C5" s="11" t="s">
        <v>3047</v>
      </c>
      <c r="D5" s="12" t="s">
        <v>3746</v>
      </c>
      <c r="E5" s="15">
        <v>30</v>
      </c>
      <c r="F5" s="14"/>
      <c r="G5" s="12" t="s">
        <v>3046</v>
      </c>
      <c r="H5" s="17"/>
      <c r="I5" s="16"/>
    </row>
    <row r="6" spans="1:9" ht="13.7" customHeight="1" x14ac:dyDescent="0.25">
      <c r="A6" s="9">
        <v>43438</v>
      </c>
      <c r="B6" s="10">
        <v>23870</v>
      </c>
      <c r="C6" s="11" t="s">
        <v>3141</v>
      </c>
      <c r="D6" s="12" t="s">
        <v>9</v>
      </c>
      <c r="E6" s="15">
        <v>692</v>
      </c>
      <c r="F6" s="14">
        <v>10821</v>
      </c>
      <c r="G6" s="12"/>
      <c r="H6" s="17"/>
      <c r="I6" s="16"/>
    </row>
    <row r="7" spans="1:9" ht="13.7" customHeight="1" x14ac:dyDescent="0.25">
      <c r="A7" s="9">
        <v>43438</v>
      </c>
      <c r="B7" s="10">
        <v>19650</v>
      </c>
      <c r="C7" s="11" t="s">
        <v>3140</v>
      </c>
      <c r="D7" s="12" t="s">
        <v>1744</v>
      </c>
      <c r="E7" s="15">
        <v>2010</v>
      </c>
      <c r="F7" s="14">
        <v>2010</v>
      </c>
      <c r="G7" s="12"/>
      <c r="H7" s="17"/>
      <c r="I7" s="16"/>
    </row>
    <row r="8" spans="1:9" ht="13.7" customHeight="1" x14ac:dyDescent="0.25">
      <c r="A8" s="9">
        <v>43438</v>
      </c>
      <c r="B8" s="10">
        <v>23227</v>
      </c>
      <c r="C8" s="11" t="s">
        <v>3134</v>
      </c>
      <c r="D8" s="12" t="s">
        <v>1750</v>
      </c>
      <c r="E8" s="15">
        <v>389.4</v>
      </c>
      <c r="F8" s="14">
        <v>488.38</v>
      </c>
      <c r="G8" s="12"/>
      <c r="H8" s="17"/>
      <c r="I8" s="16"/>
    </row>
    <row r="9" spans="1:9" ht="13.7" customHeight="1" x14ac:dyDescent="0.25">
      <c r="A9" s="9">
        <v>43438</v>
      </c>
      <c r="B9" s="10">
        <v>13448</v>
      </c>
      <c r="C9" s="11" t="s">
        <v>3140</v>
      </c>
      <c r="D9" s="12" t="s">
        <v>1190</v>
      </c>
      <c r="E9" s="15">
        <v>632.1</v>
      </c>
      <c r="F9" s="14">
        <v>1697.1</v>
      </c>
      <c r="G9" s="12"/>
      <c r="H9" s="17"/>
      <c r="I9" s="16"/>
    </row>
    <row r="10" spans="1:9" ht="13.7" customHeight="1" x14ac:dyDescent="0.25">
      <c r="A10" s="9">
        <v>43438</v>
      </c>
      <c r="B10" s="10">
        <v>23995</v>
      </c>
      <c r="C10" s="11" t="s">
        <v>3128</v>
      </c>
      <c r="D10" s="12" t="s">
        <v>2259</v>
      </c>
      <c r="E10" s="15">
        <v>298.19</v>
      </c>
      <c r="F10" s="14">
        <v>298.19</v>
      </c>
      <c r="G10" s="12"/>
      <c r="H10" s="17"/>
      <c r="I10" s="16"/>
    </row>
    <row r="11" spans="1:9" ht="13.7" customHeight="1" x14ac:dyDescent="0.25">
      <c r="A11" s="9">
        <v>43438</v>
      </c>
      <c r="B11" s="10">
        <v>13272</v>
      </c>
      <c r="C11" s="11" t="s">
        <v>3140</v>
      </c>
      <c r="D11" s="12" t="s">
        <v>1141</v>
      </c>
      <c r="E11" s="15">
        <v>594.29</v>
      </c>
      <c r="F11" s="14">
        <v>1725.77</v>
      </c>
      <c r="G11" s="12"/>
      <c r="H11" s="17"/>
      <c r="I11" s="16"/>
    </row>
    <row r="12" spans="1:9" ht="13.7" customHeight="1" x14ac:dyDescent="0.25">
      <c r="A12" s="9">
        <v>43438</v>
      </c>
      <c r="B12" s="10">
        <v>20504</v>
      </c>
      <c r="C12" s="11" t="s">
        <v>3127</v>
      </c>
      <c r="D12" s="12" t="s">
        <v>17</v>
      </c>
      <c r="E12" s="15">
        <v>2365</v>
      </c>
      <c r="F12" s="14">
        <v>18166.25</v>
      </c>
      <c r="G12" s="12"/>
      <c r="H12" s="17"/>
      <c r="I12" s="16"/>
    </row>
    <row r="13" spans="1:9" ht="13.7" customHeight="1" x14ac:dyDescent="0.25">
      <c r="A13" s="9">
        <v>43438</v>
      </c>
      <c r="B13" s="10">
        <v>10370</v>
      </c>
      <c r="C13" s="11" t="s">
        <v>3140</v>
      </c>
      <c r="D13" s="12" t="s">
        <v>18</v>
      </c>
      <c r="E13" s="15">
        <v>1083</v>
      </c>
      <c r="F13" s="14">
        <v>2868</v>
      </c>
      <c r="G13" s="12"/>
      <c r="H13" s="17"/>
      <c r="I13" s="16"/>
    </row>
    <row r="14" spans="1:9" ht="13.7" customHeight="1" x14ac:dyDescent="0.25">
      <c r="A14" s="9">
        <v>43438</v>
      </c>
      <c r="B14" s="10">
        <v>24727</v>
      </c>
      <c r="C14" s="11" t="s">
        <v>3140</v>
      </c>
      <c r="D14" s="12" t="s">
        <v>2375</v>
      </c>
      <c r="E14" s="15">
        <v>592</v>
      </c>
      <c r="F14" s="14">
        <v>5221</v>
      </c>
      <c r="G14" s="12"/>
      <c r="H14" s="17"/>
      <c r="I14" s="16"/>
    </row>
    <row r="15" spans="1:9" ht="13.7" customHeight="1" x14ac:dyDescent="0.25">
      <c r="A15" s="9">
        <v>43437</v>
      </c>
      <c r="B15" s="10">
        <v>16078</v>
      </c>
      <c r="C15" s="11" t="s">
        <v>3047</v>
      </c>
      <c r="D15" s="12" t="s">
        <v>3747</v>
      </c>
      <c r="E15" s="15">
        <v>7</v>
      </c>
      <c r="F15" s="14"/>
      <c r="G15" s="12" t="s">
        <v>3046</v>
      </c>
      <c r="H15" s="17"/>
      <c r="I15" s="16"/>
    </row>
    <row r="16" spans="1:9" ht="13.7" customHeight="1" x14ac:dyDescent="0.25">
      <c r="A16" s="9">
        <v>43438</v>
      </c>
      <c r="B16" s="10">
        <v>10708</v>
      </c>
      <c r="C16" s="11" t="s">
        <v>3140</v>
      </c>
      <c r="D16" s="12" t="s">
        <v>821</v>
      </c>
      <c r="E16" s="15">
        <v>171.88</v>
      </c>
      <c r="F16" s="14">
        <v>343.76</v>
      </c>
      <c r="G16" s="12"/>
      <c r="H16" s="17"/>
      <c r="I16" s="16"/>
    </row>
    <row r="17" spans="1:9" s="18" customFormat="1" ht="13.7" customHeight="1" x14ac:dyDescent="0.25">
      <c r="A17" s="9">
        <v>43438</v>
      </c>
      <c r="B17" s="10">
        <v>26750</v>
      </c>
      <c r="C17" s="11" t="s">
        <v>3134</v>
      </c>
      <c r="D17" s="12" t="s">
        <v>2816</v>
      </c>
      <c r="E17" s="15">
        <v>469.38</v>
      </c>
      <c r="F17" s="14">
        <v>1721.06</v>
      </c>
      <c r="G17" s="12"/>
      <c r="H17" s="17"/>
      <c r="I17" s="16"/>
    </row>
    <row r="18" spans="1:9" s="18" customFormat="1" ht="13.7" customHeight="1" x14ac:dyDescent="0.25">
      <c r="A18" s="9">
        <v>43438</v>
      </c>
      <c r="B18" s="10">
        <v>21253</v>
      </c>
      <c r="C18" s="11" t="s">
        <v>3141</v>
      </c>
      <c r="D18" s="12" t="s">
        <v>29</v>
      </c>
      <c r="E18" s="15">
        <v>28973.759999999995</v>
      </c>
      <c r="F18" s="14">
        <v>141320.28999999998</v>
      </c>
      <c r="G18" s="12"/>
      <c r="H18" s="17"/>
      <c r="I18" s="16"/>
    </row>
    <row r="19" spans="1:9" s="18" customFormat="1" ht="13.7" customHeight="1" x14ac:dyDescent="0.25">
      <c r="A19" s="9">
        <v>43438</v>
      </c>
      <c r="B19" s="10">
        <v>24622</v>
      </c>
      <c r="C19" s="11" t="s">
        <v>3140</v>
      </c>
      <c r="D19" s="12" t="s">
        <v>2357</v>
      </c>
      <c r="E19" s="15">
        <v>169129.97999999998</v>
      </c>
      <c r="F19" s="14">
        <v>454532.98</v>
      </c>
      <c r="G19" s="12"/>
      <c r="H19" s="17"/>
      <c r="I19" s="16"/>
    </row>
    <row r="20" spans="1:9" s="18" customFormat="1" ht="13.7" customHeight="1" x14ac:dyDescent="0.25">
      <c r="A20" s="9">
        <v>43438</v>
      </c>
      <c r="B20" s="10">
        <v>26847</v>
      </c>
      <c r="C20" s="11" t="s">
        <v>3140</v>
      </c>
      <c r="D20" s="12" t="s">
        <v>2848</v>
      </c>
      <c r="E20" s="15">
        <v>1530</v>
      </c>
      <c r="F20" s="14">
        <v>1530</v>
      </c>
      <c r="G20" s="12"/>
      <c r="H20" s="17"/>
      <c r="I20" s="16"/>
    </row>
    <row r="21" spans="1:9" s="18" customFormat="1" ht="13.7" customHeight="1" x14ac:dyDescent="0.25">
      <c r="A21" s="9">
        <v>43438</v>
      </c>
      <c r="B21" s="10">
        <v>26373</v>
      </c>
      <c r="C21" s="11" t="s">
        <v>3140</v>
      </c>
      <c r="D21" s="12" t="s">
        <v>33</v>
      </c>
      <c r="E21" s="15">
        <v>121.95</v>
      </c>
      <c r="F21" s="14">
        <v>833.46</v>
      </c>
      <c r="G21" s="12"/>
      <c r="H21" s="17"/>
      <c r="I21" s="16"/>
    </row>
    <row r="22" spans="1:9" s="18" customFormat="1" ht="13.7" customHeight="1" x14ac:dyDescent="0.25">
      <c r="A22" s="9">
        <v>43438</v>
      </c>
      <c r="B22" s="10">
        <v>20780</v>
      </c>
      <c r="C22" s="11" t="s">
        <v>3141</v>
      </c>
      <c r="D22" s="12" t="s">
        <v>1835</v>
      </c>
      <c r="E22" s="15">
        <v>8561</v>
      </c>
      <c r="F22" s="14">
        <v>8561</v>
      </c>
      <c r="G22" s="12"/>
      <c r="H22" s="17"/>
      <c r="I22" s="16"/>
    </row>
    <row r="23" spans="1:9" s="18" customFormat="1" ht="13.7" customHeight="1" x14ac:dyDescent="0.25">
      <c r="A23" s="9">
        <v>43438</v>
      </c>
      <c r="B23" s="10">
        <v>11842</v>
      </c>
      <c r="C23" s="11" t="s">
        <v>3127</v>
      </c>
      <c r="D23" s="12" t="s">
        <v>976</v>
      </c>
      <c r="E23" s="15">
        <v>4400</v>
      </c>
      <c r="F23" s="14">
        <v>43412.5</v>
      </c>
      <c r="G23" s="12"/>
      <c r="H23" s="17"/>
      <c r="I23" s="16"/>
    </row>
    <row r="24" spans="1:9" s="18" customFormat="1" ht="13.7" customHeight="1" x14ac:dyDescent="0.25">
      <c r="A24" s="9">
        <v>43438</v>
      </c>
      <c r="B24" s="10">
        <v>21235</v>
      </c>
      <c r="C24" s="11" t="s">
        <v>3140</v>
      </c>
      <c r="D24" s="12" t="s">
        <v>1872</v>
      </c>
      <c r="E24" s="15">
        <v>25064</v>
      </c>
      <c r="F24" s="14">
        <v>33004.75</v>
      </c>
      <c r="G24" s="12"/>
      <c r="H24" s="17"/>
      <c r="I24" s="16"/>
    </row>
    <row r="25" spans="1:9" s="18" customFormat="1" ht="13.7" customHeight="1" x14ac:dyDescent="0.25">
      <c r="A25" s="9">
        <v>43438</v>
      </c>
      <c r="B25" s="10">
        <v>10281</v>
      </c>
      <c r="C25" s="11" t="s">
        <v>3141</v>
      </c>
      <c r="D25" s="12" t="s">
        <v>39</v>
      </c>
      <c r="E25" s="15">
        <v>978.68</v>
      </c>
      <c r="F25" s="14">
        <v>40749.06</v>
      </c>
      <c r="G25" s="12"/>
      <c r="H25" s="17"/>
      <c r="I25" s="16"/>
    </row>
    <row r="26" spans="1:9" s="18" customFormat="1" ht="13.7" customHeight="1" x14ac:dyDescent="0.25">
      <c r="A26" s="9">
        <v>43438</v>
      </c>
      <c r="B26" s="10">
        <v>13814</v>
      </c>
      <c r="C26" s="11" t="s">
        <v>3141</v>
      </c>
      <c r="D26" s="12" t="s">
        <v>1259</v>
      </c>
      <c r="E26" s="15">
        <v>685</v>
      </c>
      <c r="F26" s="14">
        <v>67105.08</v>
      </c>
      <c r="G26" s="12"/>
      <c r="H26" s="17"/>
      <c r="I26" s="16"/>
    </row>
    <row r="27" spans="1:9" s="18" customFormat="1" ht="13.7" customHeight="1" x14ac:dyDescent="0.25">
      <c r="A27" s="9">
        <v>43438</v>
      </c>
      <c r="B27" s="10">
        <v>16217</v>
      </c>
      <c r="C27" s="11" t="s">
        <v>3140</v>
      </c>
      <c r="D27" s="12" t="s">
        <v>1491</v>
      </c>
      <c r="E27" s="15">
        <v>2675</v>
      </c>
      <c r="F27" s="14">
        <v>76300</v>
      </c>
      <c r="G27" s="12"/>
      <c r="H27" s="17"/>
      <c r="I27" s="16"/>
    </row>
    <row r="28" spans="1:9" s="18" customFormat="1" ht="13.7" customHeight="1" x14ac:dyDescent="0.25">
      <c r="A28" s="9">
        <v>43438</v>
      </c>
      <c r="B28" s="10">
        <v>27301</v>
      </c>
      <c r="C28" s="11" t="s">
        <v>3140</v>
      </c>
      <c r="D28" s="12" t="s">
        <v>3320</v>
      </c>
      <c r="E28" s="15">
        <v>281.55</v>
      </c>
      <c r="F28" s="14">
        <v>281.55</v>
      </c>
      <c r="G28" s="12"/>
      <c r="H28" s="17"/>
      <c r="I28" s="16"/>
    </row>
    <row r="29" spans="1:9" s="18" customFormat="1" ht="13.7" customHeight="1" x14ac:dyDescent="0.25">
      <c r="A29" s="9">
        <v>43438</v>
      </c>
      <c r="B29" s="10">
        <v>14881</v>
      </c>
      <c r="C29" s="11" t="s">
        <v>3140</v>
      </c>
      <c r="D29" s="12" t="s">
        <v>46</v>
      </c>
      <c r="E29" s="15">
        <v>40449</v>
      </c>
      <c r="F29" s="14">
        <v>114599.12</v>
      </c>
      <c r="G29" s="12"/>
      <c r="H29" s="17"/>
      <c r="I29" s="16"/>
    </row>
    <row r="30" spans="1:9" s="18" customFormat="1" ht="13.7" customHeight="1" x14ac:dyDescent="0.25">
      <c r="A30" s="9">
        <v>43438</v>
      </c>
      <c r="B30" s="10">
        <v>26430</v>
      </c>
      <c r="C30" s="11" t="s">
        <v>3128</v>
      </c>
      <c r="D30" s="12" t="s">
        <v>2733</v>
      </c>
      <c r="E30" s="15">
        <v>90</v>
      </c>
      <c r="F30" s="14">
        <v>147.55000000000001</v>
      </c>
      <c r="G30" s="12"/>
      <c r="H30" s="17"/>
      <c r="I30" s="16"/>
    </row>
    <row r="31" spans="1:9" s="18" customFormat="1" ht="13.7" customHeight="1" x14ac:dyDescent="0.25">
      <c r="A31" s="9">
        <v>43438</v>
      </c>
      <c r="B31" s="10">
        <v>26813</v>
      </c>
      <c r="C31" s="11" t="s">
        <v>3140</v>
      </c>
      <c r="D31" s="12" t="s">
        <v>2837</v>
      </c>
      <c r="E31" s="15">
        <v>55</v>
      </c>
      <c r="F31" s="14">
        <v>605</v>
      </c>
      <c r="G31" s="12"/>
      <c r="H31" s="17"/>
      <c r="I31" s="16"/>
    </row>
    <row r="32" spans="1:9" s="18" customFormat="1" ht="13.7" customHeight="1" x14ac:dyDescent="0.25">
      <c r="A32" s="9">
        <v>43438</v>
      </c>
      <c r="B32" s="10">
        <v>12986</v>
      </c>
      <c r="C32" s="11" t="s">
        <v>3140</v>
      </c>
      <c r="D32" s="12" t="s">
        <v>1116</v>
      </c>
      <c r="E32" s="15">
        <v>479.47</v>
      </c>
      <c r="F32" s="14">
        <v>925.99</v>
      </c>
      <c r="G32" s="12"/>
      <c r="H32" s="17"/>
      <c r="I32" s="16"/>
    </row>
    <row r="33" spans="1:9" s="18" customFormat="1" ht="13.7" customHeight="1" x14ac:dyDescent="0.25">
      <c r="A33" s="9">
        <v>43438</v>
      </c>
      <c r="B33" s="10">
        <v>12470</v>
      </c>
      <c r="C33" s="11" t="s">
        <v>3127</v>
      </c>
      <c r="D33" s="12" t="s">
        <v>1061</v>
      </c>
      <c r="E33" s="15">
        <v>6600</v>
      </c>
      <c r="F33" s="14">
        <v>12100</v>
      </c>
      <c r="G33" s="12"/>
      <c r="H33" s="17"/>
      <c r="I33" s="16"/>
    </row>
    <row r="34" spans="1:9" s="18" customFormat="1" ht="13.7" customHeight="1" x14ac:dyDescent="0.25">
      <c r="A34" s="9">
        <v>43437</v>
      </c>
      <c r="B34" s="10">
        <v>16078</v>
      </c>
      <c r="C34" s="11" t="s">
        <v>3047</v>
      </c>
      <c r="D34" s="12" t="s">
        <v>3789</v>
      </c>
      <c r="E34" s="15">
        <v>475</v>
      </c>
      <c r="F34" s="14"/>
      <c r="G34" s="12" t="s">
        <v>3046</v>
      </c>
      <c r="H34" s="17"/>
      <c r="I34" s="16"/>
    </row>
    <row r="35" spans="1:9" s="18" customFormat="1" ht="13.7" customHeight="1" x14ac:dyDescent="0.25">
      <c r="A35" s="9">
        <v>43437</v>
      </c>
      <c r="B35" s="10">
        <v>16078</v>
      </c>
      <c r="C35" s="11" t="s">
        <v>3047</v>
      </c>
      <c r="D35" s="12" t="s">
        <v>3792</v>
      </c>
      <c r="E35" s="15">
        <v>106</v>
      </c>
      <c r="F35" s="14"/>
      <c r="G35" s="12" t="s">
        <v>3046</v>
      </c>
      <c r="H35" s="17"/>
      <c r="I35" s="16"/>
    </row>
    <row r="36" spans="1:9" s="19" customFormat="1" ht="13.7" customHeight="1" x14ac:dyDescent="0.25">
      <c r="A36" s="9">
        <v>43437</v>
      </c>
      <c r="B36" s="10">
        <v>16078</v>
      </c>
      <c r="C36" s="11" t="s">
        <v>3047</v>
      </c>
      <c r="D36" s="12" t="s">
        <v>3792</v>
      </c>
      <c r="E36" s="15">
        <v>950</v>
      </c>
      <c r="F36" s="14"/>
      <c r="G36" s="12" t="s">
        <v>3046</v>
      </c>
      <c r="H36" s="17"/>
      <c r="I36" s="16"/>
    </row>
    <row r="37" spans="1:9" s="18" customFormat="1" ht="13.7" customHeight="1" x14ac:dyDescent="0.25">
      <c r="A37" s="9">
        <v>43438</v>
      </c>
      <c r="B37" s="10">
        <v>19223</v>
      </c>
      <c r="C37" s="11" t="s">
        <v>3141</v>
      </c>
      <c r="D37" s="12" t="s">
        <v>55</v>
      </c>
      <c r="E37" s="15">
        <v>4069.2</v>
      </c>
      <c r="F37" s="14">
        <v>35046.1</v>
      </c>
      <c r="G37" s="12"/>
      <c r="H37" s="17"/>
      <c r="I37" s="16"/>
    </row>
    <row r="38" spans="1:9" s="18" customFormat="1" ht="13.7" customHeight="1" x14ac:dyDescent="0.25">
      <c r="A38" s="9">
        <v>43438</v>
      </c>
      <c r="B38" s="10">
        <v>23945</v>
      </c>
      <c r="C38" s="11" t="s">
        <v>3127</v>
      </c>
      <c r="D38" s="12" t="s">
        <v>2244</v>
      </c>
      <c r="E38" s="15">
        <v>300</v>
      </c>
      <c r="F38" s="14">
        <v>9337.5</v>
      </c>
      <c r="G38" s="12"/>
      <c r="H38" s="17"/>
      <c r="I38" s="16"/>
    </row>
    <row r="39" spans="1:9" s="18" customFormat="1" ht="13.7" customHeight="1" x14ac:dyDescent="0.25">
      <c r="A39" s="9">
        <v>43438</v>
      </c>
      <c r="B39" s="10">
        <v>27400</v>
      </c>
      <c r="C39" s="11" t="s">
        <v>3140</v>
      </c>
      <c r="D39" s="12" t="s">
        <v>1042</v>
      </c>
      <c r="E39" s="15">
        <v>210</v>
      </c>
      <c r="F39" s="14">
        <v>210</v>
      </c>
      <c r="G39" s="12"/>
      <c r="H39" s="17"/>
      <c r="I39" s="16"/>
    </row>
    <row r="40" spans="1:9" s="18" customFormat="1" ht="13.7" customHeight="1" x14ac:dyDescent="0.25">
      <c r="A40" s="9">
        <v>43438</v>
      </c>
      <c r="B40" s="10">
        <v>18930</v>
      </c>
      <c r="C40" s="11" t="s">
        <v>3127</v>
      </c>
      <c r="D40" s="12" t="s">
        <v>1688</v>
      </c>
      <c r="E40" s="15">
        <v>2107.5</v>
      </c>
      <c r="F40" s="14">
        <v>6390</v>
      </c>
      <c r="G40" s="12"/>
      <c r="H40" s="17"/>
      <c r="I40" s="16"/>
    </row>
    <row r="41" spans="1:9" s="18" customFormat="1" ht="13.7" customHeight="1" x14ac:dyDescent="0.25">
      <c r="A41" s="9">
        <v>43437</v>
      </c>
      <c r="B41" s="10">
        <v>16078</v>
      </c>
      <c r="C41" s="11" t="s">
        <v>3047</v>
      </c>
      <c r="D41" s="12" t="s">
        <v>3783</v>
      </c>
      <c r="E41" s="15">
        <v>712.5</v>
      </c>
      <c r="F41" s="14"/>
      <c r="G41" s="12" t="s">
        <v>3046</v>
      </c>
      <c r="H41" s="17"/>
      <c r="I41" s="16"/>
    </row>
    <row r="42" spans="1:9" s="18" customFormat="1" ht="13.7" customHeight="1" x14ac:dyDescent="0.25">
      <c r="A42" s="9">
        <v>43438</v>
      </c>
      <c r="B42" s="10">
        <v>21498</v>
      </c>
      <c r="C42" s="11" t="s">
        <v>3127</v>
      </c>
      <c r="D42" s="12" t="s">
        <v>59</v>
      </c>
      <c r="E42" s="15">
        <v>1700</v>
      </c>
      <c r="F42" s="14">
        <v>5100</v>
      </c>
      <c r="G42" s="12"/>
      <c r="H42" s="17"/>
      <c r="I42" s="16"/>
    </row>
    <row r="43" spans="1:9" s="18" customFormat="1" ht="13.7" customHeight="1" x14ac:dyDescent="0.25">
      <c r="A43" s="9">
        <v>43438</v>
      </c>
      <c r="B43" s="10">
        <v>23259</v>
      </c>
      <c r="C43" s="11" t="s">
        <v>3131</v>
      </c>
      <c r="D43" s="12" t="s">
        <v>2123</v>
      </c>
      <c r="E43" s="15">
        <v>535</v>
      </c>
      <c r="F43" s="14">
        <v>535</v>
      </c>
      <c r="G43" s="12"/>
      <c r="H43" s="17"/>
      <c r="I43" s="16"/>
    </row>
    <row r="44" spans="1:9" s="18" customFormat="1" ht="13.7" customHeight="1" x14ac:dyDescent="0.25">
      <c r="A44" s="9">
        <v>43438</v>
      </c>
      <c r="B44" s="10">
        <v>13489</v>
      </c>
      <c r="C44" s="11" t="s">
        <v>3141</v>
      </c>
      <c r="D44" s="12" t="s">
        <v>63</v>
      </c>
      <c r="E44" s="15">
        <v>69276.459999999992</v>
      </c>
      <c r="F44" s="14">
        <v>98279.799999999988</v>
      </c>
      <c r="G44" s="12"/>
      <c r="H44" s="17"/>
      <c r="I44" s="16"/>
    </row>
    <row r="45" spans="1:9" s="18" customFormat="1" ht="13.7" customHeight="1" x14ac:dyDescent="0.25">
      <c r="A45" s="9">
        <v>43437</v>
      </c>
      <c r="B45" s="10">
        <v>16078</v>
      </c>
      <c r="C45" s="11" t="s">
        <v>3047</v>
      </c>
      <c r="D45" s="12" t="s">
        <v>3760</v>
      </c>
      <c r="E45" s="15">
        <v>19</v>
      </c>
      <c r="F45" s="14"/>
      <c r="G45" s="12" t="s">
        <v>3046</v>
      </c>
      <c r="H45" s="17"/>
      <c r="I45" s="16"/>
    </row>
    <row r="46" spans="1:9" s="18" customFormat="1" ht="13.7" customHeight="1" x14ac:dyDescent="0.25">
      <c r="A46" s="9">
        <v>43438</v>
      </c>
      <c r="B46" s="10">
        <v>24048</v>
      </c>
      <c r="C46" s="11" t="s">
        <v>3141</v>
      </c>
      <c r="D46" s="12" t="s">
        <v>2267</v>
      </c>
      <c r="E46" s="15">
        <v>18687.189999999999</v>
      </c>
      <c r="F46" s="14">
        <v>40377.25</v>
      </c>
      <c r="G46" s="12"/>
      <c r="H46" s="17"/>
      <c r="I46" s="16"/>
    </row>
    <row r="47" spans="1:9" s="18" customFormat="1" ht="13.7" customHeight="1" x14ac:dyDescent="0.25">
      <c r="A47" s="9">
        <v>43438</v>
      </c>
      <c r="B47" s="10">
        <v>26273</v>
      </c>
      <c r="C47" s="11" t="s">
        <v>3140</v>
      </c>
      <c r="D47" s="12" t="s">
        <v>68</v>
      </c>
      <c r="E47" s="15">
        <v>3885</v>
      </c>
      <c r="F47" s="14">
        <v>3885</v>
      </c>
      <c r="G47" s="12"/>
      <c r="H47" s="17"/>
      <c r="I47" s="16"/>
    </row>
    <row r="48" spans="1:9" s="18" customFormat="1" ht="13.7" customHeight="1" x14ac:dyDescent="0.25">
      <c r="A48" s="9">
        <v>43438</v>
      </c>
      <c r="B48" s="10">
        <v>14628</v>
      </c>
      <c r="C48" s="11" t="s">
        <v>3141</v>
      </c>
      <c r="D48" s="12" t="s">
        <v>70</v>
      </c>
      <c r="E48" s="15">
        <v>74</v>
      </c>
      <c r="F48" s="14">
        <v>417.54</v>
      </c>
      <c r="G48" s="12"/>
      <c r="H48" s="17"/>
      <c r="I48" s="16"/>
    </row>
    <row r="49" spans="1:9" s="18" customFormat="1" ht="13.7" customHeight="1" x14ac:dyDescent="0.25">
      <c r="A49" s="9">
        <v>43438</v>
      </c>
      <c r="B49" s="10">
        <v>26840</v>
      </c>
      <c r="C49" s="11" t="s">
        <v>3140</v>
      </c>
      <c r="D49" s="12" t="s">
        <v>2846</v>
      </c>
      <c r="E49" s="15">
        <v>953.01</v>
      </c>
      <c r="F49" s="14">
        <v>953.01</v>
      </c>
      <c r="G49" s="12"/>
      <c r="H49" s="17"/>
      <c r="I49" s="16"/>
    </row>
    <row r="50" spans="1:9" s="18" customFormat="1" ht="13.7" customHeight="1" x14ac:dyDescent="0.25">
      <c r="A50" s="9">
        <v>43438</v>
      </c>
      <c r="B50" s="10">
        <v>12872</v>
      </c>
      <c r="C50" s="11" t="s">
        <v>3140</v>
      </c>
      <c r="D50" s="12" t="s">
        <v>1106</v>
      </c>
      <c r="E50" s="15">
        <v>888.22</v>
      </c>
      <c r="F50" s="14">
        <v>11207.48</v>
      </c>
      <c r="G50" s="12"/>
      <c r="H50" s="17"/>
      <c r="I50" s="16"/>
    </row>
    <row r="51" spans="1:9" s="18" customFormat="1" ht="13.7" customHeight="1" x14ac:dyDescent="0.25">
      <c r="A51" s="9">
        <v>43433</v>
      </c>
      <c r="B51" s="10">
        <v>16078</v>
      </c>
      <c r="C51" s="11" t="s">
        <v>3047</v>
      </c>
      <c r="D51" s="12" t="s">
        <v>3720</v>
      </c>
      <c r="E51" s="15">
        <v>15</v>
      </c>
      <c r="F51" s="14"/>
      <c r="G51" s="12" t="s">
        <v>3046</v>
      </c>
      <c r="H51" s="17"/>
      <c r="I51" s="16"/>
    </row>
    <row r="52" spans="1:9" s="18" customFormat="1" ht="13.7" customHeight="1" x14ac:dyDescent="0.25">
      <c r="A52" s="9">
        <v>43434</v>
      </c>
      <c r="B52" s="10">
        <v>16078</v>
      </c>
      <c r="C52" s="11" t="s">
        <v>3047</v>
      </c>
      <c r="D52" s="12" t="s">
        <v>3733</v>
      </c>
      <c r="E52" s="15">
        <v>400</v>
      </c>
      <c r="F52" s="14"/>
      <c r="G52" s="12" t="s">
        <v>3046</v>
      </c>
      <c r="H52" s="17"/>
      <c r="I52" s="16"/>
    </row>
    <row r="53" spans="1:9" s="18" customFormat="1" ht="13.7" customHeight="1" x14ac:dyDescent="0.25">
      <c r="A53" s="9">
        <v>43438</v>
      </c>
      <c r="B53" s="10">
        <v>10203</v>
      </c>
      <c r="C53" s="11" t="s">
        <v>3127</v>
      </c>
      <c r="D53" s="12" t="s">
        <v>761</v>
      </c>
      <c r="E53" s="15">
        <v>2230</v>
      </c>
      <c r="F53" s="14">
        <v>2980</v>
      </c>
      <c r="G53" s="12"/>
      <c r="H53" s="17"/>
      <c r="I53" s="16"/>
    </row>
    <row r="54" spans="1:9" s="18" customFormat="1" ht="13.7" customHeight="1" x14ac:dyDescent="0.25">
      <c r="A54" s="9">
        <v>43438</v>
      </c>
      <c r="B54" s="10">
        <v>21101</v>
      </c>
      <c r="C54" s="11" t="s">
        <v>3141</v>
      </c>
      <c r="D54" s="12" t="s">
        <v>1861</v>
      </c>
      <c r="E54" s="15">
        <v>192.64</v>
      </c>
      <c r="F54" s="14">
        <v>798.46</v>
      </c>
      <c r="G54" s="12"/>
      <c r="H54" s="17"/>
      <c r="I54" s="16"/>
    </row>
    <row r="55" spans="1:9" s="18" customFormat="1" ht="13.7" customHeight="1" x14ac:dyDescent="0.25">
      <c r="A55" s="9">
        <v>43438</v>
      </c>
      <c r="B55" s="10">
        <v>10744</v>
      </c>
      <c r="C55" s="11" t="s">
        <v>3140</v>
      </c>
      <c r="D55" s="12" t="s">
        <v>72</v>
      </c>
      <c r="E55" s="15">
        <v>20165.98</v>
      </c>
      <c r="F55" s="14">
        <v>64863.520000000004</v>
      </c>
      <c r="G55" s="12"/>
      <c r="H55" s="17"/>
      <c r="I55" s="16"/>
    </row>
    <row r="56" spans="1:9" s="18" customFormat="1" ht="13.7" customHeight="1" x14ac:dyDescent="0.25">
      <c r="A56" s="9">
        <v>43438</v>
      </c>
      <c r="B56" s="10">
        <v>21197</v>
      </c>
      <c r="C56" s="11" t="s">
        <v>3127</v>
      </c>
      <c r="D56" s="12" t="s">
        <v>73</v>
      </c>
      <c r="E56" s="15">
        <v>2000</v>
      </c>
      <c r="F56" s="14">
        <v>16993.75</v>
      </c>
      <c r="G56" s="12"/>
      <c r="H56" s="17"/>
      <c r="I56" s="16"/>
    </row>
    <row r="57" spans="1:9" s="18" customFormat="1" ht="13.7" customHeight="1" x14ac:dyDescent="0.25">
      <c r="A57" s="9">
        <v>43438</v>
      </c>
      <c r="B57" s="10">
        <v>26254</v>
      </c>
      <c r="C57" s="11" t="s">
        <v>3141</v>
      </c>
      <c r="D57" s="12" t="s">
        <v>74</v>
      </c>
      <c r="E57" s="15">
        <v>400</v>
      </c>
      <c r="F57" s="14">
        <v>1000</v>
      </c>
      <c r="G57" s="12"/>
      <c r="H57" s="17"/>
      <c r="I57" s="16"/>
    </row>
    <row r="58" spans="1:9" s="18" customFormat="1" ht="13.7" customHeight="1" x14ac:dyDescent="0.25">
      <c r="A58" s="9">
        <v>43437</v>
      </c>
      <c r="B58" s="10">
        <v>16078</v>
      </c>
      <c r="C58" s="11" t="s">
        <v>3047</v>
      </c>
      <c r="D58" s="12" t="s">
        <v>3797</v>
      </c>
      <c r="E58" s="15">
        <v>475</v>
      </c>
      <c r="F58" s="14"/>
      <c r="G58" s="12" t="s">
        <v>3046</v>
      </c>
      <c r="H58" s="17"/>
      <c r="I58" s="16"/>
    </row>
    <row r="59" spans="1:9" s="18" customFormat="1" ht="13.7" customHeight="1" x14ac:dyDescent="0.25">
      <c r="A59" s="9">
        <v>43438</v>
      </c>
      <c r="B59" s="10">
        <v>10769</v>
      </c>
      <c r="C59" s="11" t="s">
        <v>3128</v>
      </c>
      <c r="D59" s="12" t="s">
        <v>833</v>
      </c>
      <c r="E59" s="15">
        <v>1830.01</v>
      </c>
      <c r="F59" s="14">
        <v>1954.16</v>
      </c>
      <c r="G59" s="12"/>
      <c r="H59" s="17"/>
      <c r="I59" s="16"/>
    </row>
    <row r="60" spans="1:9" s="18" customFormat="1" ht="13.7" customHeight="1" x14ac:dyDescent="0.25">
      <c r="A60" s="9">
        <v>43438</v>
      </c>
      <c r="B60" s="10">
        <v>19261</v>
      </c>
      <c r="C60" s="11" t="s">
        <v>3141</v>
      </c>
      <c r="D60" s="12" t="s">
        <v>78</v>
      </c>
      <c r="E60" s="15">
        <v>2185.25</v>
      </c>
      <c r="F60" s="14">
        <v>8349.5499999999993</v>
      </c>
      <c r="G60" s="12"/>
      <c r="H60" s="17"/>
      <c r="I60" s="16"/>
    </row>
    <row r="61" spans="1:9" s="18" customFormat="1" ht="13.7" customHeight="1" x14ac:dyDescent="0.25">
      <c r="A61" s="9">
        <v>43437</v>
      </c>
      <c r="B61" s="10">
        <v>16078</v>
      </c>
      <c r="C61" s="11" t="s">
        <v>3047</v>
      </c>
      <c r="D61" s="12" t="s">
        <v>3102</v>
      </c>
      <c r="E61" s="15">
        <v>5</v>
      </c>
      <c r="F61" s="14"/>
      <c r="G61" s="12" t="s">
        <v>3046</v>
      </c>
      <c r="H61" s="17"/>
      <c r="I61" s="16"/>
    </row>
    <row r="62" spans="1:9" s="18" customFormat="1" ht="13.7" customHeight="1" x14ac:dyDescent="0.25">
      <c r="A62" s="9">
        <v>43438</v>
      </c>
      <c r="B62" s="10">
        <v>10599</v>
      </c>
      <c r="C62" s="11" t="s">
        <v>3140</v>
      </c>
      <c r="D62" s="12" t="s">
        <v>82</v>
      </c>
      <c r="E62" s="15">
        <v>395.82</v>
      </c>
      <c r="F62" s="14">
        <v>788.97</v>
      </c>
      <c r="G62" s="12"/>
      <c r="H62" s="17"/>
      <c r="I62" s="16"/>
    </row>
    <row r="63" spans="1:9" s="18" customFormat="1" ht="13.7" customHeight="1" x14ac:dyDescent="0.25">
      <c r="A63" s="9">
        <v>43438</v>
      </c>
      <c r="B63" s="10">
        <v>11494</v>
      </c>
      <c r="C63" s="11" t="s">
        <v>3127</v>
      </c>
      <c r="D63" s="12" t="s">
        <v>935</v>
      </c>
      <c r="E63" s="15">
        <v>26650</v>
      </c>
      <c r="F63" s="14">
        <v>39650</v>
      </c>
      <c r="G63" s="12"/>
      <c r="H63" s="17"/>
      <c r="I63" s="16"/>
    </row>
    <row r="64" spans="1:9" s="18" customFormat="1" ht="13.7" customHeight="1" x14ac:dyDescent="0.25">
      <c r="A64" s="9">
        <v>43438</v>
      </c>
      <c r="B64" s="10">
        <v>25589</v>
      </c>
      <c r="C64" s="11" t="s">
        <v>3711</v>
      </c>
      <c r="D64" s="12" t="s">
        <v>87</v>
      </c>
      <c r="E64" s="15">
        <v>2040</v>
      </c>
      <c r="F64" s="14">
        <v>15890</v>
      </c>
      <c r="G64" s="12"/>
      <c r="H64" s="17"/>
      <c r="I64" s="16"/>
    </row>
    <row r="65" spans="1:9" s="18" customFormat="1" ht="13.7" customHeight="1" x14ac:dyDescent="0.25">
      <c r="A65" s="9">
        <v>43438</v>
      </c>
      <c r="B65" s="10">
        <v>12969</v>
      </c>
      <c r="C65" s="11" t="s">
        <v>3128</v>
      </c>
      <c r="D65" s="12" t="s">
        <v>88</v>
      </c>
      <c r="E65" s="15">
        <v>14.75</v>
      </c>
      <c r="F65" s="14">
        <v>56.16</v>
      </c>
      <c r="G65" s="12"/>
      <c r="H65" s="17"/>
      <c r="I65" s="16"/>
    </row>
    <row r="66" spans="1:9" s="18" customFormat="1" ht="13.7" customHeight="1" x14ac:dyDescent="0.25">
      <c r="A66" s="9">
        <v>43437</v>
      </c>
      <c r="B66" s="10">
        <v>16078</v>
      </c>
      <c r="C66" s="11" t="s">
        <v>3047</v>
      </c>
      <c r="D66" s="12" t="s">
        <v>3784</v>
      </c>
      <c r="E66" s="15">
        <v>86</v>
      </c>
      <c r="F66" s="14"/>
      <c r="G66" s="12" t="s">
        <v>3046</v>
      </c>
      <c r="H66" s="17"/>
      <c r="I66" s="16"/>
    </row>
    <row r="67" spans="1:9" s="18" customFormat="1" ht="13.7" customHeight="1" x14ac:dyDescent="0.25">
      <c r="A67" s="9">
        <v>43438</v>
      </c>
      <c r="B67" s="10">
        <v>21699</v>
      </c>
      <c r="C67" s="11" t="s">
        <v>3141</v>
      </c>
      <c r="D67" s="12" t="s">
        <v>91</v>
      </c>
      <c r="E67" s="15">
        <v>1929.5</v>
      </c>
      <c r="F67" s="14">
        <v>9647.5</v>
      </c>
      <c r="G67" s="12"/>
      <c r="H67" s="17"/>
      <c r="I67" s="16"/>
    </row>
    <row r="68" spans="1:9" s="18" customFormat="1" ht="13.7" customHeight="1" x14ac:dyDescent="0.25">
      <c r="A68" s="9">
        <v>43438</v>
      </c>
      <c r="B68" s="10">
        <v>13445</v>
      </c>
      <c r="C68" s="11" t="s">
        <v>3140</v>
      </c>
      <c r="D68" s="12" t="s">
        <v>94</v>
      </c>
      <c r="E68" s="15">
        <v>11294.61</v>
      </c>
      <c r="F68" s="14">
        <v>20889.07</v>
      </c>
      <c r="G68" s="12"/>
      <c r="H68" s="17"/>
      <c r="I68" s="16"/>
    </row>
    <row r="69" spans="1:9" s="18" customFormat="1" ht="13.7" customHeight="1" x14ac:dyDescent="0.25">
      <c r="A69" s="9">
        <v>43438</v>
      </c>
      <c r="B69" s="10">
        <v>21119</v>
      </c>
      <c r="C69" s="11" t="s">
        <v>3127</v>
      </c>
      <c r="D69" s="12" t="s">
        <v>96</v>
      </c>
      <c r="E69" s="15">
        <v>2100</v>
      </c>
      <c r="F69" s="14">
        <v>17530</v>
      </c>
      <c r="G69" s="12"/>
      <c r="H69" s="17"/>
      <c r="I69" s="16"/>
    </row>
    <row r="70" spans="1:9" s="18" customFormat="1" ht="13.7" customHeight="1" x14ac:dyDescent="0.25">
      <c r="A70" s="9">
        <v>43438</v>
      </c>
      <c r="B70" s="10">
        <v>22431</v>
      </c>
      <c r="C70" s="11" t="s">
        <v>3140</v>
      </c>
      <c r="D70" s="12" t="s">
        <v>2008</v>
      </c>
      <c r="E70" s="15">
        <v>3290.52</v>
      </c>
      <c r="F70" s="14">
        <v>8491.57</v>
      </c>
      <c r="G70" s="12"/>
      <c r="H70" s="17"/>
      <c r="I70" s="16"/>
    </row>
    <row r="71" spans="1:9" s="18" customFormat="1" ht="13.7" customHeight="1" x14ac:dyDescent="0.25">
      <c r="A71" s="9">
        <v>43438</v>
      </c>
      <c r="B71" s="10">
        <v>20416</v>
      </c>
      <c r="C71" s="11" t="s">
        <v>3140</v>
      </c>
      <c r="D71" s="12" t="s">
        <v>1804</v>
      </c>
      <c r="E71" s="15">
        <v>129.44999999999999</v>
      </c>
      <c r="F71" s="14">
        <v>255.70999999999998</v>
      </c>
      <c r="G71" s="12"/>
      <c r="H71" s="17"/>
      <c r="I71" s="16"/>
    </row>
    <row r="72" spans="1:9" s="18" customFormat="1" ht="13.7" customHeight="1" x14ac:dyDescent="0.25">
      <c r="A72" s="9">
        <v>43438</v>
      </c>
      <c r="B72" s="10">
        <v>10972</v>
      </c>
      <c r="C72" s="11" t="s">
        <v>3140</v>
      </c>
      <c r="D72" s="12" t="s">
        <v>99</v>
      </c>
      <c r="E72" s="15">
        <v>2219.4699999999998</v>
      </c>
      <c r="F72" s="14">
        <v>13818.72</v>
      </c>
      <c r="G72" s="12"/>
      <c r="H72" s="17"/>
      <c r="I72" s="16"/>
    </row>
    <row r="73" spans="1:9" s="18" customFormat="1" ht="13.7" customHeight="1" x14ac:dyDescent="0.25">
      <c r="A73" s="9">
        <v>43438</v>
      </c>
      <c r="B73" s="10">
        <v>11592</v>
      </c>
      <c r="C73" s="11" t="s">
        <v>3127</v>
      </c>
      <c r="D73" s="12" t="s">
        <v>100</v>
      </c>
      <c r="E73" s="15">
        <v>2750</v>
      </c>
      <c r="F73" s="14">
        <v>28650</v>
      </c>
      <c r="G73" s="12"/>
      <c r="H73" s="17"/>
      <c r="I73" s="16"/>
    </row>
    <row r="74" spans="1:9" s="18" customFormat="1" ht="13.7" customHeight="1" x14ac:dyDescent="0.25">
      <c r="A74" s="9">
        <v>43438</v>
      </c>
      <c r="B74" s="10">
        <v>27339</v>
      </c>
      <c r="C74" s="11" t="s">
        <v>3140</v>
      </c>
      <c r="D74" s="12" t="s">
        <v>3557</v>
      </c>
      <c r="E74" s="15">
        <v>250</v>
      </c>
      <c r="F74" s="14">
        <v>250</v>
      </c>
      <c r="G74" s="12"/>
      <c r="H74" s="17"/>
      <c r="I74" s="16"/>
    </row>
    <row r="75" spans="1:9" s="18" customFormat="1" ht="13.7" customHeight="1" x14ac:dyDescent="0.25">
      <c r="A75" s="9">
        <v>43438</v>
      </c>
      <c r="B75" s="10">
        <v>14304</v>
      </c>
      <c r="C75" s="11" t="s">
        <v>3140</v>
      </c>
      <c r="D75" s="12" t="s">
        <v>1351</v>
      </c>
      <c r="E75" s="15">
        <v>255</v>
      </c>
      <c r="F75" s="14">
        <v>255</v>
      </c>
      <c r="G75" s="12"/>
      <c r="H75" s="17"/>
      <c r="I75" s="16"/>
    </row>
    <row r="76" spans="1:9" s="18" customFormat="1" ht="13.7" customHeight="1" x14ac:dyDescent="0.25">
      <c r="A76" s="9">
        <v>43434</v>
      </c>
      <c r="B76" s="10">
        <v>16078</v>
      </c>
      <c r="C76" s="11" t="s">
        <v>3047</v>
      </c>
      <c r="D76" s="12" t="s">
        <v>3735</v>
      </c>
      <c r="E76" s="15">
        <v>55</v>
      </c>
      <c r="F76" s="14"/>
      <c r="G76" s="12" t="s">
        <v>3046</v>
      </c>
      <c r="H76" s="17"/>
      <c r="I76" s="16"/>
    </row>
    <row r="77" spans="1:9" s="18" customFormat="1" ht="13.7" customHeight="1" x14ac:dyDescent="0.25">
      <c r="A77" s="9">
        <v>43438</v>
      </c>
      <c r="B77" s="10">
        <v>13374</v>
      </c>
      <c r="C77" s="11" t="s">
        <v>3140</v>
      </c>
      <c r="D77" s="12" t="s">
        <v>107</v>
      </c>
      <c r="E77" s="15">
        <v>2772.33</v>
      </c>
      <c r="F77" s="14">
        <v>2772.33</v>
      </c>
      <c r="G77" s="12"/>
      <c r="H77" s="17"/>
      <c r="I77" s="16"/>
    </row>
    <row r="78" spans="1:9" s="18" customFormat="1" ht="13.7" customHeight="1" x14ac:dyDescent="0.25">
      <c r="A78" s="9">
        <v>43438</v>
      </c>
      <c r="B78" s="10">
        <v>14555</v>
      </c>
      <c r="C78" s="11" t="s">
        <v>3140</v>
      </c>
      <c r="D78" s="12" t="s">
        <v>115</v>
      </c>
      <c r="E78" s="15">
        <v>4875.6399999999994</v>
      </c>
      <c r="F78" s="14">
        <v>22894.11</v>
      </c>
      <c r="G78" s="12"/>
      <c r="H78" s="17"/>
      <c r="I78" s="16"/>
    </row>
    <row r="79" spans="1:9" s="18" customFormat="1" ht="13.7" customHeight="1" x14ac:dyDescent="0.25">
      <c r="A79" s="9">
        <v>43434</v>
      </c>
      <c r="B79" s="10">
        <v>16078</v>
      </c>
      <c r="C79" s="11" t="s">
        <v>3047</v>
      </c>
      <c r="D79" s="12" t="s">
        <v>3738</v>
      </c>
      <c r="E79" s="15">
        <v>600</v>
      </c>
      <c r="F79" s="14"/>
      <c r="G79" s="12" t="s">
        <v>3046</v>
      </c>
      <c r="H79" s="17"/>
      <c r="I79" s="16"/>
    </row>
    <row r="80" spans="1:9" s="18" customFormat="1" ht="13.7" customHeight="1" x14ac:dyDescent="0.25">
      <c r="A80" s="9">
        <v>43438</v>
      </c>
      <c r="B80" s="10">
        <v>24059</v>
      </c>
      <c r="C80" s="11" t="s">
        <v>3127</v>
      </c>
      <c r="D80" s="12" t="s">
        <v>116</v>
      </c>
      <c r="E80" s="15">
        <v>2795</v>
      </c>
      <c r="F80" s="14">
        <v>11590</v>
      </c>
      <c r="G80" s="12"/>
      <c r="H80" s="17"/>
      <c r="I80" s="16"/>
    </row>
    <row r="81" spans="1:9" s="18" customFormat="1" ht="13.7" customHeight="1" x14ac:dyDescent="0.25">
      <c r="A81" s="9">
        <v>43438</v>
      </c>
      <c r="B81" s="10">
        <v>14384</v>
      </c>
      <c r="C81" s="11" t="s">
        <v>3141</v>
      </c>
      <c r="D81" s="12" t="s">
        <v>118</v>
      </c>
      <c r="E81" s="15">
        <v>2862.15</v>
      </c>
      <c r="F81" s="14">
        <v>28723.29</v>
      </c>
      <c r="G81" s="12"/>
      <c r="H81" s="17"/>
      <c r="I81" s="16"/>
    </row>
    <row r="82" spans="1:9" s="18" customFormat="1" ht="13.7" customHeight="1" x14ac:dyDescent="0.25">
      <c r="A82" s="9">
        <v>43438</v>
      </c>
      <c r="B82" s="10">
        <v>13271</v>
      </c>
      <c r="C82" s="11" t="s">
        <v>3140</v>
      </c>
      <c r="D82" s="12" t="s">
        <v>119</v>
      </c>
      <c r="E82" s="15">
        <v>506.19</v>
      </c>
      <c r="F82" s="14">
        <v>800.28</v>
      </c>
      <c r="G82" s="12"/>
      <c r="H82" s="17"/>
      <c r="I82" s="16"/>
    </row>
    <row r="83" spans="1:9" s="18" customFormat="1" ht="13.7" customHeight="1" x14ac:dyDescent="0.25">
      <c r="A83" s="9">
        <v>43438</v>
      </c>
      <c r="B83" s="10">
        <v>24766</v>
      </c>
      <c r="C83" s="11" t="s">
        <v>3140</v>
      </c>
      <c r="D83" s="12" t="s">
        <v>121</v>
      </c>
      <c r="E83" s="15">
        <v>3294.0399999999931</v>
      </c>
      <c r="F83" s="14">
        <v>19372.559999999994</v>
      </c>
      <c r="G83" s="12"/>
      <c r="H83" s="17"/>
      <c r="I83" s="16"/>
    </row>
    <row r="84" spans="1:9" s="18" customFormat="1" ht="13.7" customHeight="1" x14ac:dyDescent="0.25">
      <c r="A84" s="9">
        <v>43438</v>
      </c>
      <c r="B84" s="10">
        <v>22998</v>
      </c>
      <c r="C84" s="11" t="s">
        <v>3140</v>
      </c>
      <c r="D84" s="12" t="s">
        <v>123</v>
      </c>
      <c r="E84" s="15">
        <v>99.36</v>
      </c>
      <c r="F84" s="14">
        <v>1486.4399999999998</v>
      </c>
      <c r="G84" s="12"/>
      <c r="H84" s="17"/>
      <c r="I84" s="16"/>
    </row>
    <row r="85" spans="1:9" s="18" customFormat="1" ht="13.7" customHeight="1" x14ac:dyDescent="0.25">
      <c r="A85" s="9">
        <v>43438</v>
      </c>
      <c r="B85" s="10">
        <v>13869</v>
      </c>
      <c r="C85" s="11" t="s">
        <v>3141</v>
      </c>
      <c r="D85" s="12" t="s">
        <v>126</v>
      </c>
      <c r="E85" s="15">
        <v>636.79999999999995</v>
      </c>
      <c r="F85" s="14">
        <v>2406.06</v>
      </c>
      <c r="G85" s="12"/>
      <c r="H85" s="17"/>
      <c r="I85" s="16"/>
    </row>
    <row r="86" spans="1:9" s="18" customFormat="1" ht="13.7" customHeight="1" x14ac:dyDescent="0.25">
      <c r="A86" s="9">
        <v>43438</v>
      </c>
      <c r="B86" s="10">
        <v>13356</v>
      </c>
      <c r="C86" s="11" t="s">
        <v>3141</v>
      </c>
      <c r="D86" s="12" t="s">
        <v>1170</v>
      </c>
      <c r="E86" s="15">
        <v>354.95000000000005</v>
      </c>
      <c r="F86" s="14">
        <v>1189.6100000000001</v>
      </c>
      <c r="G86" s="12"/>
      <c r="H86" s="17"/>
      <c r="I86" s="16"/>
    </row>
    <row r="87" spans="1:9" s="18" customFormat="1" ht="13.7" customHeight="1" x14ac:dyDescent="0.25">
      <c r="A87" s="9">
        <v>43438</v>
      </c>
      <c r="B87" s="10">
        <v>13494</v>
      </c>
      <c r="C87" s="11" t="s">
        <v>3136</v>
      </c>
      <c r="D87" s="12" t="s">
        <v>1200</v>
      </c>
      <c r="E87" s="15">
        <v>1350</v>
      </c>
      <c r="F87" s="14">
        <v>1350</v>
      </c>
      <c r="G87" s="12"/>
      <c r="H87" s="17"/>
      <c r="I87" s="16"/>
    </row>
    <row r="88" spans="1:9" s="18" customFormat="1" ht="13.7" customHeight="1" x14ac:dyDescent="0.25">
      <c r="A88" s="9">
        <v>43438</v>
      </c>
      <c r="B88" s="10">
        <v>13880</v>
      </c>
      <c r="C88" s="11" t="s">
        <v>3141</v>
      </c>
      <c r="D88" s="12" t="s">
        <v>129</v>
      </c>
      <c r="E88" s="15">
        <v>1526.1699999999998</v>
      </c>
      <c r="F88" s="14">
        <v>27857.96</v>
      </c>
      <c r="G88" s="12"/>
      <c r="H88" s="17"/>
      <c r="I88" s="16"/>
    </row>
    <row r="89" spans="1:9" s="18" customFormat="1" ht="13.7" customHeight="1" x14ac:dyDescent="0.25">
      <c r="A89" s="9">
        <v>43438</v>
      </c>
      <c r="B89" s="10">
        <v>13893</v>
      </c>
      <c r="C89" s="11" t="s">
        <v>3141</v>
      </c>
      <c r="D89" s="12" t="s">
        <v>131</v>
      </c>
      <c r="E89" s="15">
        <v>1389.93</v>
      </c>
      <c r="F89" s="14">
        <v>13816.65</v>
      </c>
      <c r="G89" s="12"/>
      <c r="H89" s="17"/>
      <c r="I89" s="16"/>
    </row>
    <row r="90" spans="1:9" s="18" customFormat="1" ht="13.7" customHeight="1" x14ac:dyDescent="0.25">
      <c r="A90" s="9">
        <v>43438</v>
      </c>
      <c r="B90" s="10">
        <v>21124</v>
      </c>
      <c r="C90" s="11" t="s">
        <v>3140</v>
      </c>
      <c r="D90" s="12" t="s">
        <v>132</v>
      </c>
      <c r="E90" s="15">
        <v>2481.1000000000004</v>
      </c>
      <c r="F90" s="14">
        <v>20265.349999999999</v>
      </c>
      <c r="G90" s="12"/>
      <c r="H90" s="17"/>
      <c r="I90" s="16"/>
    </row>
    <row r="91" spans="1:9" s="18" customFormat="1" ht="13.7" customHeight="1" x14ac:dyDescent="0.25">
      <c r="A91" s="9">
        <v>43438</v>
      </c>
      <c r="B91" s="10">
        <v>13741</v>
      </c>
      <c r="C91" s="11" t="s">
        <v>3134</v>
      </c>
      <c r="D91" s="12" t="s">
        <v>1248</v>
      </c>
      <c r="E91" s="15">
        <v>869.79000000000008</v>
      </c>
      <c r="F91" s="14">
        <v>2489.2400000000002</v>
      </c>
      <c r="G91" s="12"/>
      <c r="H91" s="17"/>
      <c r="I91" s="16"/>
    </row>
    <row r="92" spans="1:9" s="18" customFormat="1" ht="13.7" customHeight="1" x14ac:dyDescent="0.25">
      <c r="A92" s="9">
        <v>43438</v>
      </c>
      <c r="B92" s="10">
        <v>10969</v>
      </c>
      <c r="C92" s="11" t="s">
        <v>3140</v>
      </c>
      <c r="D92" s="12" t="s">
        <v>858</v>
      </c>
      <c r="E92" s="15">
        <v>71</v>
      </c>
      <c r="F92" s="14">
        <v>71</v>
      </c>
      <c r="G92" s="12"/>
      <c r="H92" s="17"/>
      <c r="I92" s="16"/>
    </row>
    <row r="93" spans="1:9" s="18" customFormat="1" ht="13.7" customHeight="1" x14ac:dyDescent="0.25">
      <c r="A93" s="9">
        <v>43438</v>
      </c>
      <c r="B93" s="10">
        <v>14390</v>
      </c>
      <c r="C93" s="11" t="s">
        <v>3140</v>
      </c>
      <c r="D93" s="12" t="s">
        <v>138</v>
      </c>
      <c r="E93" s="15">
        <v>5900</v>
      </c>
      <c r="F93" s="14">
        <v>6275</v>
      </c>
      <c r="G93" s="12"/>
      <c r="H93" s="17"/>
      <c r="I93" s="16"/>
    </row>
    <row r="94" spans="1:9" s="18" customFormat="1" ht="13.7" customHeight="1" x14ac:dyDescent="0.25">
      <c r="A94" s="9">
        <v>43438</v>
      </c>
      <c r="B94" s="10">
        <v>20473</v>
      </c>
      <c r="C94" s="11" t="s">
        <v>3143</v>
      </c>
      <c r="D94" s="12" t="s">
        <v>1807</v>
      </c>
      <c r="E94" s="15">
        <v>1064.1500000000001</v>
      </c>
      <c r="F94" s="14">
        <v>1341.65</v>
      </c>
      <c r="G94" s="12"/>
      <c r="H94" s="17"/>
      <c r="I94" s="16"/>
    </row>
    <row r="95" spans="1:9" s="18" customFormat="1" ht="13.7" customHeight="1" x14ac:dyDescent="0.25">
      <c r="A95" s="9">
        <v>43433</v>
      </c>
      <c r="B95" s="10">
        <v>16078</v>
      </c>
      <c r="C95" s="11" t="s">
        <v>3047</v>
      </c>
      <c r="D95" s="12" t="s">
        <v>3726</v>
      </c>
      <c r="E95" s="15">
        <v>75</v>
      </c>
      <c r="F95" s="14"/>
      <c r="G95" s="12" t="s">
        <v>3046</v>
      </c>
      <c r="H95" s="17"/>
      <c r="I95" s="16"/>
    </row>
    <row r="96" spans="1:9" s="18" customFormat="1" ht="13.7" customHeight="1" x14ac:dyDescent="0.25">
      <c r="A96" s="9">
        <v>43437</v>
      </c>
      <c r="B96" s="10">
        <v>16078</v>
      </c>
      <c r="C96" s="11" t="s">
        <v>3047</v>
      </c>
      <c r="D96" s="12" t="s">
        <v>3748</v>
      </c>
      <c r="E96" s="15">
        <v>16</v>
      </c>
      <c r="F96" s="14"/>
      <c r="G96" s="12" t="s">
        <v>3046</v>
      </c>
      <c r="H96" s="17"/>
      <c r="I96" s="16"/>
    </row>
    <row r="97" spans="1:9" s="18" customFormat="1" ht="13.7" customHeight="1" x14ac:dyDescent="0.25">
      <c r="A97" s="9">
        <v>43437</v>
      </c>
      <c r="B97" s="10">
        <v>16078</v>
      </c>
      <c r="C97" s="11" t="s">
        <v>3047</v>
      </c>
      <c r="D97" s="12" t="s">
        <v>3749</v>
      </c>
      <c r="E97" s="15">
        <v>6</v>
      </c>
      <c r="F97" s="14"/>
      <c r="G97" s="12" t="s">
        <v>3046</v>
      </c>
      <c r="H97" s="17"/>
      <c r="I97" s="16"/>
    </row>
    <row r="98" spans="1:9" s="18" customFormat="1" ht="13.7" customHeight="1" x14ac:dyDescent="0.25">
      <c r="A98" s="9">
        <v>43438</v>
      </c>
      <c r="B98" s="10">
        <v>10945</v>
      </c>
      <c r="C98" s="11" t="s">
        <v>3140</v>
      </c>
      <c r="D98" s="12" t="s">
        <v>145</v>
      </c>
      <c r="E98" s="15">
        <v>2376.86</v>
      </c>
      <c r="F98" s="14">
        <v>10211.700000000001</v>
      </c>
      <c r="G98" s="12"/>
      <c r="H98" s="17"/>
      <c r="I98" s="16"/>
    </row>
    <row r="99" spans="1:9" s="18" customFormat="1" ht="13.7" customHeight="1" x14ac:dyDescent="0.25">
      <c r="A99" s="9">
        <v>43438</v>
      </c>
      <c r="B99" s="10">
        <v>18216</v>
      </c>
      <c r="C99" s="11" t="s">
        <v>3140</v>
      </c>
      <c r="D99" s="12" t="s">
        <v>147</v>
      </c>
      <c r="E99" s="15">
        <v>7512.1</v>
      </c>
      <c r="F99" s="14">
        <v>7512.1</v>
      </c>
      <c r="G99" s="12"/>
      <c r="H99" s="17"/>
      <c r="I99" s="16"/>
    </row>
    <row r="100" spans="1:9" s="18" customFormat="1" ht="13.7" customHeight="1" x14ac:dyDescent="0.25">
      <c r="A100" s="9">
        <v>43438</v>
      </c>
      <c r="B100" s="10">
        <v>12196</v>
      </c>
      <c r="C100" s="11" t="s">
        <v>3141</v>
      </c>
      <c r="D100" s="12" t="s">
        <v>148</v>
      </c>
      <c r="E100" s="15">
        <v>900</v>
      </c>
      <c r="F100" s="14">
        <v>1800</v>
      </c>
      <c r="G100" s="12"/>
      <c r="H100" s="17"/>
      <c r="I100" s="16"/>
    </row>
    <row r="101" spans="1:9" s="18" customFormat="1" ht="13.7" customHeight="1" x14ac:dyDescent="0.25">
      <c r="A101" s="9">
        <v>43438</v>
      </c>
      <c r="B101" s="10">
        <v>14596</v>
      </c>
      <c r="C101" s="11" t="s">
        <v>3140</v>
      </c>
      <c r="D101" s="12" t="s">
        <v>1401</v>
      </c>
      <c r="E101" s="15">
        <v>3960.27</v>
      </c>
      <c r="F101" s="14">
        <v>26432.27</v>
      </c>
      <c r="G101" s="12"/>
      <c r="H101" s="17"/>
      <c r="I101" s="16"/>
    </row>
    <row r="102" spans="1:9" s="18" customFormat="1" ht="13.7" customHeight="1" x14ac:dyDescent="0.25">
      <c r="A102" s="9">
        <v>43438</v>
      </c>
      <c r="B102" s="10">
        <v>22390</v>
      </c>
      <c r="C102" s="11" t="s">
        <v>3127</v>
      </c>
      <c r="D102" s="12" t="s">
        <v>2001</v>
      </c>
      <c r="E102" s="15">
        <v>3400</v>
      </c>
      <c r="F102" s="14">
        <v>5887.5</v>
      </c>
      <c r="G102" s="12"/>
      <c r="H102" s="17"/>
      <c r="I102" s="16"/>
    </row>
    <row r="103" spans="1:9" s="18" customFormat="1" ht="13.7" customHeight="1" x14ac:dyDescent="0.25">
      <c r="A103" s="9">
        <v>43438</v>
      </c>
      <c r="B103" s="10">
        <v>20930</v>
      </c>
      <c r="C103" s="11" t="s">
        <v>3127</v>
      </c>
      <c r="D103" s="12" t="s">
        <v>151</v>
      </c>
      <c r="E103" s="15">
        <v>1975</v>
      </c>
      <c r="F103" s="14">
        <v>12300</v>
      </c>
      <c r="G103" s="12"/>
      <c r="H103" s="17"/>
      <c r="I103" s="16"/>
    </row>
    <row r="104" spans="1:9" s="18" customFormat="1" ht="13.7" customHeight="1" x14ac:dyDescent="0.25">
      <c r="A104" s="9">
        <v>43438</v>
      </c>
      <c r="B104" s="10">
        <v>26814</v>
      </c>
      <c r="C104" s="11" t="s">
        <v>3128</v>
      </c>
      <c r="D104" s="12" t="s">
        <v>2838</v>
      </c>
      <c r="E104" s="15">
        <v>198</v>
      </c>
      <c r="F104" s="14">
        <v>198</v>
      </c>
      <c r="G104" s="12"/>
      <c r="H104" s="17"/>
      <c r="I104" s="16"/>
    </row>
    <row r="105" spans="1:9" s="18" customFormat="1" ht="13.7" customHeight="1" x14ac:dyDescent="0.25">
      <c r="A105" s="9">
        <v>43437</v>
      </c>
      <c r="B105" s="10">
        <v>16078</v>
      </c>
      <c r="C105" s="11" t="s">
        <v>3047</v>
      </c>
      <c r="D105" s="12" t="s">
        <v>3788</v>
      </c>
      <c r="E105" s="15">
        <v>475</v>
      </c>
      <c r="F105" s="14"/>
      <c r="G105" s="12" t="s">
        <v>3046</v>
      </c>
      <c r="H105" s="17"/>
      <c r="I105" s="16"/>
    </row>
    <row r="106" spans="1:9" s="18" customFormat="1" ht="13.7" customHeight="1" x14ac:dyDescent="0.25">
      <c r="A106" s="9">
        <v>43437</v>
      </c>
      <c r="B106" s="10">
        <v>16078</v>
      </c>
      <c r="C106" s="11" t="s">
        <v>3047</v>
      </c>
      <c r="D106" s="12" t="s">
        <v>3779</v>
      </c>
      <c r="E106" s="15">
        <v>475</v>
      </c>
      <c r="F106" s="14"/>
      <c r="G106" s="12" t="s">
        <v>3046</v>
      </c>
      <c r="H106" s="17"/>
      <c r="I106" s="16"/>
    </row>
    <row r="107" spans="1:9" s="18" customFormat="1" ht="13.7" customHeight="1" x14ac:dyDescent="0.25">
      <c r="A107" s="9">
        <v>43438</v>
      </c>
      <c r="B107" s="10">
        <v>13652</v>
      </c>
      <c r="C107" s="11" t="s">
        <v>3134</v>
      </c>
      <c r="D107" s="12" t="s">
        <v>1235</v>
      </c>
      <c r="E107" s="15">
        <v>50.8</v>
      </c>
      <c r="F107" s="14">
        <v>625.18999999999994</v>
      </c>
      <c r="G107" s="12"/>
      <c r="H107" s="17"/>
      <c r="I107" s="16"/>
    </row>
    <row r="108" spans="1:9" s="18" customFormat="1" ht="13.7" customHeight="1" x14ac:dyDescent="0.25">
      <c r="A108" s="9">
        <v>43438</v>
      </c>
      <c r="B108" s="10">
        <v>17666</v>
      </c>
      <c r="C108" s="11" t="s">
        <v>3127</v>
      </c>
      <c r="D108" s="12" t="s">
        <v>1570</v>
      </c>
      <c r="E108" s="15">
        <v>2000</v>
      </c>
      <c r="F108" s="14">
        <v>2825</v>
      </c>
      <c r="G108" s="12"/>
      <c r="H108" s="17"/>
      <c r="I108" s="16"/>
    </row>
    <row r="109" spans="1:9" s="18" customFormat="1" ht="13.7" customHeight="1" x14ac:dyDescent="0.25">
      <c r="A109" s="9">
        <v>43438</v>
      </c>
      <c r="B109" s="10">
        <v>14391</v>
      </c>
      <c r="C109" s="11" t="s">
        <v>3140</v>
      </c>
      <c r="D109" s="12" t="s">
        <v>1365</v>
      </c>
      <c r="E109" s="15">
        <v>75176</v>
      </c>
      <c r="F109" s="14">
        <v>244754.45</v>
      </c>
      <c r="G109" s="12"/>
      <c r="H109" s="17"/>
      <c r="I109" s="16"/>
    </row>
    <row r="110" spans="1:9" s="18" customFormat="1" ht="13.7" customHeight="1" x14ac:dyDescent="0.25">
      <c r="A110" s="9">
        <v>43438</v>
      </c>
      <c r="B110" s="10">
        <v>23485</v>
      </c>
      <c r="C110" s="11" t="s">
        <v>3140</v>
      </c>
      <c r="D110" s="12" t="s">
        <v>2159</v>
      </c>
      <c r="E110" s="15">
        <v>600</v>
      </c>
      <c r="F110" s="14">
        <v>3158.85</v>
      </c>
      <c r="G110" s="12"/>
      <c r="H110" s="17"/>
      <c r="I110" s="16"/>
    </row>
    <row r="111" spans="1:9" s="18" customFormat="1" ht="13.7" customHeight="1" x14ac:dyDescent="0.25">
      <c r="A111" s="9">
        <v>43438</v>
      </c>
      <c r="B111" s="10">
        <v>12487</v>
      </c>
      <c r="C111" s="11" t="s">
        <v>3127</v>
      </c>
      <c r="D111" s="12" t="s">
        <v>1064</v>
      </c>
      <c r="E111" s="15">
        <v>375</v>
      </c>
      <c r="F111" s="14">
        <v>3675</v>
      </c>
      <c r="G111" s="12"/>
      <c r="H111" s="17"/>
      <c r="I111" s="16"/>
    </row>
    <row r="112" spans="1:9" s="18" customFormat="1" ht="13.7" customHeight="1" x14ac:dyDescent="0.25">
      <c r="A112" s="9">
        <v>43438</v>
      </c>
      <c r="B112" s="10">
        <v>27395</v>
      </c>
      <c r="C112" s="11" t="s">
        <v>3140</v>
      </c>
      <c r="D112" s="12" t="s">
        <v>3811</v>
      </c>
      <c r="E112" s="15">
        <v>770.5</v>
      </c>
      <c r="F112" s="14">
        <v>770.5</v>
      </c>
      <c r="G112" s="12"/>
      <c r="H112" s="17"/>
      <c r="I112" s="16"/>
    </row>
    <row r="113" spans="1:9" s="18" customFormat="1" ht="13.7" customHeight="1" x14ac:dyDescent="0.25">
      <c r="A113" s="9">
        <v>43433</v>
      </c>
      <c r="B113" s="10">
        <v>16078</v>
      </c>
      <c r="C113" s="11" t="s">
        <v>3047</v>
      </c>
      <c r="D113" s="12" t="s">
        <v>3725</v>
      </c>
      <c r="E113" s="15">
        <v>249</v>
      </c>
      <c r="F113" s="14"/>
      <c r="G113" s="12" t="s">
        <v>3046</v>
      </c>
      <c r="H113" s="17"/>
      <c r="I113" s="16"/>
    </row>
    <row r="114" spans="1:9" s="18" customFormat="1" ht="13.7" customHeight="1" x14ac:dyDescent="0.25">
      <c r="A114" s="9">
        <v>43438</v>
      </c>
      <c r="B114" s="10">
        <v>23198</v>
      </c>
      <c r="C114" s="11" t="s">
        <v>3140</v>
      </c>
      <c r="D114" s="12" t="s">
        <v>163</v>
      </c>
      <c r="E114" s="15">
        <v>49.5</v>
      </c>
      <c r="F114" s="14">
        <v>3377.07</v>
      </c>
      <c r="G114" s="12"/>
      <c r="H114" s="17"/>
      <c r="I114" s="16"/>
    </row>
    <row r="115" spans="1:9" s="18" customFormat="1" ht="13.7" customHeight="1" x14ac:dyDescent="0.25">
      <c r="A115" s="9">
        <v>43433</v>
      </c>
      <c r="B115" s="10">
        <v>16078</v>
      </c>
      <c r="C115" s="11" t="s">
        <v>3047</v>
      </c>
      <c r="D115" s="12" t="s">
        <v>3241</v>
      </c>
      <c r="E115" s="15">
        <v>80</v>
      </c>
      <c r="F115" s="14"/>
      <c r="G115" s="12" t="s">
        <v>3046</v>
      </c>
      <c r="H115" s="17"/>
      <c r="I115" s="16"/>
    </row>
    <row r="116" spans="1:9" s="18" customFormat="1" ht="13.7" customHeight="1" x14ac:dyDescent="0.25">
      <c r="A116" s="9">
        <v>43438</v>
      </c>
      <c r="B116" s="10">
        <v>14125</v>
      </c>
      <c r="C116" s="11" t="s">
        <v>3140</v>
      </c>
      <c r="D116" s="12" t="s">
        <v>166</v>
      </c>
      <c r="E116" s="15">
        <v>1199.3600000000001</v>
      </c>
      <c r="F116" s="14">
        <v>32674.38</v>
      </c>
      <c r="G116" s="12"/>
      <c r="H116" s="17"/>
      <c r="I116" s="16"/>
    </row>
    <row r="117" spans="1:9" s="18" customFormat="1" ht="13.7" customHeight="1" x14ac:dyDescent="0.25">
      <c r="A117" s="9">
        <v>43438</v>
      </c>
      <c r="B117" s="10">
        <v>13756</v>
      </c>
      <c r="C117" s="11" t="s">
        <v>3140</v>
      </c>
      <c r="D117" s="12" t="s">
        <v>168</v>
      </c>
      <c r="E117" s="15">
        <v>11394.41</v>
      </c>
      <c r="F117" s="14">
        <v>91927.32</v>
      </c>
      <c r="G117" s="12"/>
      <c r="H117" s="17"/>
      <c r="I117" s="16"/>
    </row>
    <row r="118" spans="1:9" s="18" customFormat="1" ht="13.7" customHeight="1" x14ac:dyDescent="0.25">
      <c r="A118" s="9">
        <v>43438</v>
      </c>
      <c r="B118" s="10">
        <v>24446</v>
      </c>
      <c r="C118" s="11" t="s">
        <v>3140</v>
      </c>
      <c r="D118" s="12" t="s">
        <v>175</v>
      </c>
      <c r="E118" s="15">
        <v>3850.54</v>
      </c>
      <c r="F118" s="14">
        <v>43797.64</v>
      </c>
      <c r="G118" s="12"/>
      <c r="H118" s="17"/>
      <c r="I118" s="16"/>
    </row>
    <row r="119" spans="1:9" s="18" customFormat="1" ht="13.7" customHeight="1" x14ac:dyDescent="0.25">
      <c r="A119" s="9">
        <v>43438</v>
      </c>
      <c r="B119" s="10">
        <v>20782</v>
      </c>
      <c r="C119" s="11" t="s">
        <v>3140</v>
      </c>
      <c r="D119" s="12" t="s">
        <v>1836</v>
      </c>
      <c r="E119" s="15">
        <v>372</v>
      </c>
      <c r="F119" s="14">
        <v>491.01</v>
      </c>
      <c r="G119" s="12"/>
      <c r="H119" s="17"/>
      <c r="I119" s="16"/>
    </row>
    <row r="120" spans="1:9" s="18" customFormat="1" ht="13.7" customHeight="1" x14ac:dyDescent="0.25">
      <c r="A120" s="9">
        <v>43438</v>
      </c>
      <c r="B120" s="10">
        <v>12510</v>
      </c>
      <c r="C120" s="11" t="s">
        <v>3127</v>
      </c>
      <c r="D120" s="12" t="s">
        <v>178</v>
      </c>
      <c r="E120" s="15">
        <v>800</v>
      </c>
      <c r="F120" s="14">
        <v>2675</v>
      </c>
      <c r="G120" s="12"/>
      <c r="H120" s="17"/>
      <c r="I120" s="16"/>
    </row>
    <row r="121" spans="1:9" s="18" customFormat="1" ht="13.7" customHeight="1" x14ac:dyDescent="0.25">
      <c r="A121" s="9">
        <v>43438</v>
      </c>
      <c r="B121" s="10">
        <v>14393</v>
      </c>
      <c r="C121" s="11" t="s">
        <v>3141</v>
      </c>
      <c r="D121" s="12" t="s">
        <v>1366</v>
      </c>
      <c r="E121" s="15">
        <v>595</v>
      </c>
      <c r="F121" s="14">
        <v>6458.4</v>
      </c>
      <c r="G121" s="12"/>
      <c r="H121" s="17"/>
      <c r="I121" s="16"/>
    </row>
    <row r="122" spans="1:9" s="18" customFormat="1" ht="13.7" customHeight="1" x14ac:dyDescent="0.25">
      <c r="A122" s="9">
        <v>43438</v>
      </c>
      <c r="B122" s="10">
        <v>14536</v>
      </c>
      <c r="C122" s="11" t="s">
        <v>3140</v>
      </c>
      <c r="D122" s="12" t="s">
        <v>1393</v>
      </c>
      <c r="E122" s="15">
        <v>539.9</v>
      </c>
      <c r="F122" s="14">
        <v>2402.62</v>
      </c>
      <c r="G122" s="12"/>
      <c r="H122" s="17"/>
      <c r="I122" s="16"/>
    </row>
    <row r="123" spans="1:9" s="18" customFormat="1" ht="13.7" customHeight="1" x14ac:dyDescent="0.25">
      <c r="A123" s="9">
        <v>43434</v>
      </c>
      <c r="B123" s="10">
        <v>16078</v>
      </c>
      <c r="C123" s="11" t="s">
        <v>3047</v>
      </c>
      <c r="D123" s="12" t="s">
        <v>3732</v>
      </c>
      <c r="E123" s="15">
        <v>10</v>
      </c>
      <c r="F123" s="14"/>
      <c r="G123" s="12" t="s">
        <v>3046</v>
      </c>
      <c r="H123" s="17"/>
      <c r="I123" s="16"/>
    </row>
    <row r="124" spans="1:9" s="18" customFormat="1" ht="13.7" customHeight="1" x14ac:dyDescent="0.25">
      <c r="A124" s="9">
        <v>43438</v>
      </c>
      <c r="B124" s="10">
        <v>11324</v>
      </c>
      <c r="C124" s="11" t="s">
        <v>3141</v>
      </c>
      <c r="D124" s="12" t="s">
        <v>185</v>
      </c>
      <c r="E124" s="15">
        <v>54.39</v>
      </c>
      <c r="F124" s="14">
        <v>188.3</v>
      </c>
      <c r="G124" s="12"/>
      <c r="H124" s="17"/>
      <c r="I124" s="16"/>
    </row>
    <row r="125" spans="1:9" s="18" customFormat="1" ht="13.7" customHeight="1" x14ac:dyDescent="0.25">
      <c r="A125" s="9">
        <v>43437</v>
      </c>
      <c r="B125" s="10">
        <v>16078</v>
      </c>
      <c r="C125" s="11" t="s">
        <v>3047</v>
      </c>
      <c r="D125" s="12" t="s">
        <v>3801</v>
      </c>
      <c r="E125" s="15">
        <v>712.5</v>
      </c>
      <c r="F125" s="14"/>
      <c r="G125" s="12" t="s">
        <v>3046</v>
      </c>
      <c r="H125" s="17"/>
      <c r="I125" s="16"/>
    </row>
    <row r="126" spans="1:9" s="18" customFormat="1" ht="13.7" customHeight="1" x14ac:dyDescent="0.25">
      <c r="A126" s="9">
        <v>43438</v>
      </c>
      <c r="B126" s="10">
        <v>24094</v>
      </c>
      <c r="C126" s="11" t="s">
        <v>3140</v>
      </c>
      <c r="D126" s="12" t="s">
        <v>197</v>
      </c>
      <c r="E126" s="15">
        <v>847.75</v>
      </c>
      <c r="F126" s="14">
        <v>47853.82</v>
      </c>
      <c r="G126" s="12"/>
      <c r="H126" s="17"/>
      <c r="I126" s="16"/>
    </row>
    <row r="127" spans="1:9" s="18" customFormat="1" ht="13.7" customHeight="1" x14ac:dyDescent="0.25">
      <c r="A127" s="9">
        <v>43438</v>
      </c>
      <c r="B127" s="10">
        <v>13458</v>
      </c>
      <c r="C127" s="11" t="s">
        <v>3141</v>
      </c>
      <c r="D127" s="12" t="s">
        <v>200</v>
      </c>
      <c r="E127" s="15">
        <v>1392</v>
      </c>
      <c r="F127" s="14">
        <v>13230</v>
      </c>
      <c r="G127" s="12"/>
      <c r="H127" s="17"/>
      <c r="I127" s="16"/>
    </row>
    <row r="128" spans="1:9" s="18" customFormat="1" ht="13.7" customHeight="1" x14ac:dyDescent="0.25">
      <c r="A128" s="9">
        <v>43438</v>
      </c>
      <c r="B128" s="10">
        <v>23543</v>
      </c>
      <c r="C128" s="11" t="s">
        <v>3127</v>
      </c>
      <c r="D128" s="12" t="s">
        <v>2167</v>
      </c>
      <c r="E128" s="15">
        <v>3000</v>
      </c>
      <c r="F128" s="14">
        <v>5075</v>
      </c>
      <c r="G128" s="12"/>
      <c r="H128" s="17"/>
      <c r="I128" s="16"/>
    </row>
    <row r="129" spans="1:9" s="18" customFormat="1" ht="13.7" customHeight="1" x14ac:dyDescent="0.25">
      <c r="A129" s="9">
        <v>43438</v>
      </c>
      <c r="B129" s="10">
        <v>11137</v>
      </c>
      <c r="C129" s="11" t="s">
        <v>3140</v>
      </c>
      <c r="D129" s="12" t="s">
        <v>203</v>
      </c>
      <c r="E129" s="15">
        <v>9111</v>
      </c>
      <c r="F129" s="14">
        <v>26197</v>
      </c>
      <c r="G129" s="12"/>
      <c r="H129" s="17"/>
      <c r="I129" s="16"/>
    </row>
    <row r="130" spans="1:9" s="18" customFormat="1" ht="13.7" customHeight="1" x14ac:dyDescent="0.25">
      <c r="A130" s="9">
        <v>43438</v>
      </c>
      <c r="B130" s="10">
        <v>27375</v>
      </c>
      <c r="C130" s="11" t="s">
        <v>3710</v>
      </c>
      <c r="D130" s="12" t="s">
        <v>3649</v>
      </c>
      <c r="E130" s="15">
        <v>1464</v>
      </c>
      <c r="F130" s="14">
        <v>1464</v>
      </c>
      <c r="G130" s="12"/>
      <c r="H130" s="17"/>
      <c r="I130" s="16"/>
    </row>
    <row r="131" spans="1:9" s="18" customFormat="1" ht="13.7" customHeight="1" x14ac:dyDescent="0.25">
      <c r="A131" s="9">
        <v>43438</v>
      </c>
      <c r="B131" s="10">
        <v>11078</v>
      </c>
      <c r="C131" s="11" t="s">
        <v>3140</v>
      </c>
      <c r="D131" s="12" t="s">
        <v>205</v>
      </c>
      <c r="E131" s="15">
        <v>1359.5700000000002</v>
      </c>
      <c r="F131" s="14">
        <v>11736.81</v>
      </c>
      <c r="G131" s="12"/>
      <c r="H131" s="17"/>
      <c r="I131" s="16"/>
    </row>
    <row r="132" spans="1:9" s="18" customFormat="1" ht="13.7" customHeight="1" x14ac:dyDescent="0.25">
      <c r="A132" s="9">
        <v>43434</v>
      </c>
      <c r="B132" s="10">
        <v>16004</v>
      </c>
      <c r="C132" s="11" t="s">
        <v>3073</v>
      </c>
      <c r="D132" s="12" t="s">
        <v>3069</v>
      </c>
      <c r="E132" s="15">
        <v>3240.17</v>
      </c>
      <c r="F132" s="14">
        <v>776949.87</v>
      </c>
      <c r="G132" s="12" t="s">
        <v>3072</v>
      </c>
      <c r="H132"/>
      <c r="I132" s="16"/>
    </row>
    <row r="133" spans="1:9" s="18" customFormat="1" ht="13.7" customHeight="1" x14ac:dyDescent="0.25">
      <c r="A133" s="9">
        <v>43434</v>
      </c>
      <c r="B133" s="10">
        <v>16005</v>
      </c>
      <c r="C133" s="11" t="s">
        <v>3073</v>
      </c>
      <c r="D133" s="12" t="s">
        <v>207</v>
      </c>
      <c r="E133" s="15">
        <v>1198.8900000000001</v>
      </c>
      <c r="F133" s="14">
        <v>121422.19</v>
      </c>
      <c r="G133" s="12" t="s">
        <v>3072</v>
      </c>
      <c r="H133" s="17"/>
      <c r="I133" s="16"/>
    </row>
    <row r="134" spans="1:9" s="18" customFormat="1" ht="13.7" customHeight="1" x14ac:dyDescent="0.25">
      <c r="A134" s="9">
        <v>43438</v>
      </c>
      <c r="B134" s="10">
        <v>15085</v>
      </c>
      <c r="C134" s="11" t="s">
        <v>3140</v>
      </c>
      <c r="D134" s="12" t="s">
        <v>213</v>
      </c>
      <c r="E134" s="15">
        <v>1092.8900000000001</v>
      </c>
      <c r="F134" s="14">
        <v>11471.92</v>
      </c>
      <c r="G134" s="12"/>
      <c r="H134" s="17"/>
      <c r="I134" s="16"/>
    </row>
    <row r="135" spans="1:9" s="18" customFormat="1" ht="13.7" customHeight="1" x14ac:dyDescent="0.25">
      <c r="A135" s="9">
        <v>43438</v>
      </c>
      <c r="B135" s="10">
        <v>14120</v>
      </c>
      <c r="C135" s="11" t="s">
        <v>3141</v>
      </c>
      <c r="D135" s="12" t="s">
        <v>1318</v>
      </c>
      <c r="E135" s="15">
        <v>593.78</v>
      </c>
      <c r="F135" s="14">
        <v>593.78</v>
      </c>
      <c r="G135" s="12"/>
      <c r="H135" s="17"/>
      <c r="I135" s="16"/>
    </row>
    <row r="136" spans="1:9" s="18" customFormat="1" ht="13.7" customHeight="1" x14ac:dyDescent="0.25">
      <c r="A136" s="9">
        <v>43438</v>
      </c>
      <c r="B136" s="10">
        <v>18378</v>
      </c>
      <c r="C136" s="11" t="s">
        <v>3141</v>
      </c>
      <c r="D136" s="12" t="s">
        <v>214</v>
      </c>
      <c r="E136" s="15">
        <v>833.25</v>
      </c>
      <c r="F136" s="14">
        <v>12321.04</v>
      </c>
      <c r="G136" s="12"/>
      <c r="H136" s="17"/>
      <c r="I136" s="16"/>
    </row>
    <row r="137" spans="1:9" s="18" customFormat="1" ht="13.7" customHeight="1" x14ac:dyDescent="0.25">
      <c r="A137" s="9">
        <v>43438</v>
      </c>
      <c r="B137" s="10">
        <v>24994</v>
      </c>
      <c r="C137" s="11" t="s">
        <v>3141</v>
      </c>
      <c r="D137" s="12" t="s">
        <v>2419</v>
      </c>
      <c r="E137" s="15">
        <v>3500</v>
      </c>
      <c r="F137" s="14">
        <v>3500</v>
      </c>
      <c r="G137" s="12"/>
      <c r="H137" s="17"/>
      <c r="I137" s="16"/>
    </row>
    <row r="138" spans="1:9" s="18" customFormat="1" ht="13.7" customHeight="1" x14ac:dyDescent="0.25">
      <c r="A138" s="9">
        <v>43438</v>
      </c>
      <c r="B138" s="10">
        <v>21623</v>
      </c>
      <c r="C138" s="11" t="s">
        <v>3141</v>
      </c>
      <c r="D138" s="12" t="s">
        <v>216</v>
      </c>
      <c r="E138" s="15">
        <v>12872.07</v>
      </c>
      <c r="F138" s="14">
        <v>630326</v>
      </c>
      <c r="G138" s="12"/>
      <c r="H138" s="17"/>
      <c r="I138" s="16"/>
    </row>
    <row r="139" spans="1:9" s="18" customFormat="1" ht="13.7" customHeight="1" x14ac:dyDescent="0.25">
      <c r="A139" s="9">
        <v>43438</v>
      </c>
      <c r="B139" s="10">
        <v>999002072</v>
      </c>
      <c r="C139" s="11" t="s">
        <v>3135</v>
      </c>
      <c r="D139" s="12" t="s">
        <v>3816</v>
      </c>
      <c r="E139" s="15">
        <v>100</v>
      </c>
      <c r="F139" s="14">
        <v>100</v>
      </c>
      <c r="G139" s="12"/>
      <c r="H139" s="17"/>
      <c r="I139" s="16"/>
    </row>
    <row r="140" spans="1:9" s="18" customFormat="1" ht="13.7" customHeight="1" x14ac:dyDescent="0.25">
      <c r="A140" s="9">
        <v>43438</v>
      </c>
      <c r="B140" s="10">
        <v>27269</v>
      </c>
      <c r="C140" s="11" t="s">
        <v>3140</v>
      </c>
      <c r="D140" s="12" t="s">
        <v>3161</v>
      </c>
      <c r="E140" s="15">
        <v>150</v>
      </c>
      <c r="F140" s="14">
        <v>1650</v>
      </c>
      <c r="G140" s="12"/>
      <c r="H140" s="17"/>
      <c r="I140" s="16"/>
    </row>
    <row r="141" spans="1:9" s="18" customFormat="1" ht="13.7" customHeight="1" x14ac:dyDescent="0.25">
      <c r="A141" s="9">
        <v>43438</v>
      </c>
      <c r="B141" s="10">
        <v>14796</v>
      </c>
      <c r="C141" s="11" t="s">
        <v>3134</v>
      </c>
      <c r="D141" s="12" t="s">
        <v>1417</v>
      </c>
      <c r="E141" s="15">
        <v>196.57</v>
      </c>
      <c r="F141" s="14">
        <v>489.59</v>
      </c>
      <c r="G141" s="12"/>
      <c r="H141" s="17"/>
      <c r="I141" s="16"/>
    </row>
    <row r="142" spans="1:9" s="18" customFormat="1" ht="13.7" customHeight="1" x14ac:dyDescent="0.25">
      <c r="A142" s="9">
        <v>43437</v>
      </c>
      <c r="B142" s="10">
        <v>16078</v>
      </c>
      <c r="C142" s="11" t="s">
        <v>3047</v>
      </c>
      <c r="D142" s="12" t="s">
        <v>3787</v>
      </c>
      <c r="E142" s="15">
        <v>175</v>
      </c>
      <c r="F142" s="14"/>
      <c r="G142" s="12" t="s">
        <v>3046</v>
      </c>
      <c r="H142" s="17"/>
      <c r="I142" s="16"/>
    </row>
    <row r="143" spans="1:9" s="18" customFormat="1" ht="13.7" customHeight="1" x14ac:dyDescent="0.25">
      <c r="A143" s="9">
        <v>43438</v>
      </c>
      <c r="B143" s="10">
        <v>14130</v>
      </c>
      <c r="C143" s="11" t="s">
        <v>3141</v>
      </c>
      <c r="D143" s="12" t="s">
        <v>1320</v>
      </c>
      <c r="E143" s="15">
        <v>7316.2900000000009</v>
      </c>
      <c r="F143" s="14">
        <v>21905.74</v>
      </c>
      <c r="G143" s="12"/>
      <c r="H143" s="17"/>
      <c r="I143" s="16"/>
    </row>
    <row r="144" spans="1:9" s="18" customFormat="1" ht="13.7" customHeight="1" x14ac:dyDescent="0.25">
      <c r="A144" s="9">
        <v>43438</v>
      </c>
      <c r="B144" s="10">
        <v>10741</v>
      </c>
      <c r="C144" s="11" t="s">
        <v>3140</v>
      </c>
      <c r="D144" s="12" t="s">
        <v>828</v>
      </c>
      <c r="E144" s="15">
        <v>7879.53</v>
      </c>
      <c r="F144" s="14">
        <v>62590.229999999996</v>
      </c>
      <c r="G144" s="12"/>
      <c r="H144" s="17"/>
      <c r="I144" s="16"/>
    </row>
    <row r="145" spans="1:9" s="18" customFormat="1" ht="13.7" customHeight="1" x14ac:dyDescent="0.25">
      <c r="A145" s="9">
        <v>43438</v>
      </c>
      <c r="B145" s="10">
        <v>13879</v>
      </c>
      <c r="C145" s="11" t="s">
        <v>3140</v>
      </c>
      <c r="D145" s="12" t="s">
        <v>0</v>
      </c>
      <c r="E145" s="15">
        <v>20</v>
      </c>
      <c r="F145" s="14">
        <v>27145.31</v>
      </c>
      <c r="G145" s="12"/>
      <c r="H145" s="17"/>
      <c r="I145" s="16"/>
    </row>
    <row r="146" spans="1:9" s="18" customFormat="1" ht="13.7" customHeight="1" x14ac:dyDescent="0.25">
      <c r="A146" s="9">
        <v>43433</v>
      </c>
      <c r="B146" s="10">
        <v>16078</v>
      </c>
      <c r="C146" s="11" t="s">
        <v>3047</v>
      </c>
      <c r="D146" s="12" t="s">
        <v>223</v>
      </c>
      <c r="E146" s="15">
        <v>45.51</v>
      </c>
      <c r="F146" s="14"/>
      <c r="G146" s="12" t="s">
        <v>3046</v>
      </c>
      <c r="H146" s="17"/>
      <c r="I146" s="16"/>
    </row>
    <row r="147" spans="1:9" s="18" customFormat="1" ht="13.7" customHeight="1" x14ac:dyDescent="0.25">
      <c r="A147" s="9">
        <v>43433</v>
      </c>
      <c r="B147" s="10">
        <v>16078</v>
      </c>
      <c r="C147" s="11" t="s">
        <v>3047</v>
      </c>
      <c r="D147" s="12" t="s">
        <v>223</v>
      </c>
      <c r="E147" s="15">
        <v>28.83</v>
      </c>
      <c r="F147" s="14"/>
      <c r="G147" s="12" t="s">
        <v>3046</v>
      </c>
      <c r="H147" s="17"/>
      <c r="I147" s="16"/>
    </row>
    <row r="148" spans="1:9" s="18" customFormat="1" ht="13.7" customHeight="1" x14ac:dyDescent="0.25">
      <c r="A148" s="9">
        <v>43433</v>
      </c>
      <c r="B148" s="10">
        <v>16078</v>
      </c>
      <c r="C148" s="11" t="s">
        <v>3047</v>
      </c>
      <c r="D148" s="12" t="s">
        <v>223</v>
      </c>
      <c r="E148" s="15">
        <v>50</v>
      </c>
      <c r="F148" s="14"/>
      <c r="G148" s="12" t="s">
        <v>3046</v>
      </c>
      <c r="H148" s="17"/>
      <c r="I148" s="16"/>
    </row>
    <row r="149" spans="1:9" s="18" customFormat="1" ht="13.7" customHeight="1" x14ac:dyDescent="0.25">
      <c r="A149" s="9">
        <v>43433</v>
      </c>
      <c r="B149" s="10">
        <v>16078</v>
      </c>
      <c r="C149" s="11" t="s">
        <v>3047</v>
      </c>
      <c r="D149" s="12" t="s">
        <v>223</v>
      </c>
      <c r="E149" s="15">
        <v>50</v>
      </c>
      <c r="F149" s="14"/>
      <c r="G149" s="12" t="s">
        <v>3046</v>
      </c>
      <c r="H149" s="17"/>
      <c r="I149" s="16"/>
    </row>
    <row r="150" spans="1:9" s="18" customFormat="1" ht="13.7" customHeight="1" x14ac:dyDescent="0.25">
      <c r="A150" s="9">
        <v>43433</v>
      </c>
      <c r="B150" s="10">
        <v>16078</v>
      </c>
      <c r="C150" s="11" t="s">
        <v>3047</v>
      </c>
      <c r="D150" s="12" t="s">
        <v>223</v>
      </c>
      <c r="E150" s="15">
        <v>5</v>
      </c>
      <c r="F150" s="14"/>
      <c r="G150" s="12" t="s">
        <v>3046</v>
      </c>
      <c r="H150" s="17"/>
      <c r="I150" s="16"/>
    </row>
    <row r="151" spans="1:9" s="18" customFormat="1" ht="13.7" customHeight="1" x14ac:dyDescent="0.25">
      <c r="A151" s="9">
        <v>43438</v>
      </c>
      <c r="B151" s="10">
        <v>19193</v>
      </c>
      <c r="C151" s="11" t="s">
        <v>3140</v>
      </c>
      <c r="D151" s="12" t="s">
        <v>1700</v>
      </c>
      <c r="E151" s="15">
        <v>114.5</v>
      </c>
      <c r="F151" s="14">
        <v>292168.28000000003</v>
      </c>
      <c r="G151" s="12"/>
      <c r="H151" s="17"/>
      <c r="I151" s="16"/>
    </row>
    <row r="152" spans="1:9" s="18" customFormat="1" ht="13.7" customHeight="1" x14ac:dyDescent="0.25">
      <c r="A152" s="9">
        <v>43438</v>
      </c>
      <c r="B152" s="10">
        <v>27123</v>
      </c>
      <c r="C152" s="11" t="s">
        <v>3140</v>
      </c>
      <c r="D152" s="12" t="s">
        <v>2943</v>
      </c>
      <c r="E152" s="15">
        <v>239137.97</v>
      </c>
      <c r="F152" s="14">
        <v>239137.97</v>
      </c>
      <c r="G152" s="12"/>
      <c r="H152" s="17"/>
      <c r="I152" s="16"/>
    </row>
    <row r="153" spans="1:9" s="18" customFormat="1" ht="13.7" customHeight="1" x14ac:dyDescent="0.25">
      <c r="A153" s="9">
        <v>43438</v>
      </c>
      <c r="B153" s="10">
        <v>13552</v>
      </c>
      <c r="C153" s="11" t="s">
        <v>3134</v>
      </c>
      <c r="D153" s="12" t="s">
        <v>1211</v>
      </c>
      <c r="E153" s="15">
        <v>124534.85</v>
      </c>
      <c r="F153" s="14">
        <v>456497.5</v>
      </c>
      <c r="G153" s="12"/>
      <c r="H153" s="17"/>
      <c r="I153" s="16"/>
    </row>
    <row r="154" spans="1:9" s="18" customFormat="1" ht="13.7" customHeight="1" x14ac:dyDescent="0.25">
      <c r="A154" s="9">
        <v>43438</v>
      </c>
      <c r="B154" s="10">
        <v>13761</v>
      </c>
      <c r="C154" s="11" t="s">
        <v>3140</v>
      </c>
      <c r="D154" s="12" t="s">
        <v>229</v>
      </c>
      <c r="E154" s="15">
        <v>601.16</v>
      </c>
      <c r="F154" s="14">
        <v>7095.86</v>
      </c>
      <c r="G154" s="12"/>
      <c r="H154" s="17"/>
      <c r="I154" s="16"/>
    </row>
    <row r="155" spans="1:9" s="18" customFormat="1" ht="13.7" customHeight="1" x14ac:dyDescent="0.25">
      <c r="A155" s="9">
        <v>43438</v>
      </c>
      <c r="B155" s="10">
        <v>17994</v>
      </c>
      <c r="C155" s="11" t="s">
        <v>3141</v>
      </c>
      <c r="D155" s="12" t="s">
        <v>231</v>
      </c>
      <c r="E155" s="15">
        <v>64.260000000000005</v>
      </c>
      <c r="F155" s="14">
        <v>1601.91</v>
      </c>
      <c r="G155" s="12"/>
      <c r="H155" s="17"/>
      <c r="I155" s="16"/>
    </row>
    <row r="156" spans="1:9" s="18" customFormat="1" ht="13.7" customHeight="1" x14ac:dyDescent="0.25">
      <c r="A156" s="9">
        <v>43434</v>
      </c>
      <c r="B156" s="10">
        <v>16078</v>
      </c>
      <c r="C156" s="11" t="s">
        <v>3047</v>
      </c>
      <c r="D156" s="12" t="s">
        <v>1278</v>
      </c>
      <c r="E156" s="15">
        <v>35</v>
      </c>
      <c r="F156" s="14"/>
      <c r="G156" s="12" t="s">
        <v>3046</v>
      </c>
      <c r="H156" s="17"/>
      <c r="I156" s="16"/>
    </row>
    <row r="157" spans="1:9" s="18" customFormat="1" ht="13.7" customHeight="1" x14ac:dyDescent="0.25">
      <c r="A157" s="9">
        <v>43434</v>
      </c>
      <c r="B157" s="10">
        <v>16078</v>
      </c>
      <c r="C157" s="11" t="s">
        <v>3047</v>
      </c>
      <c r="D157" s="12" t="s">
        <v>1278</v>
      </c>
      <c r="E157" s="15">
        <v>15</v>
      </c>
      <c r="F157" s="14"/>
      <c r="G157" s="12" t="s">
        <v>3046</v>
      </c>
      <c r="H157" s="17"/>
      <c r="I157" s="16"/>
    </row>
    <row r="158" spans="1:9" s="18" customFormat="1" ht="13.7" customHeight="1" x14ac:dyDescent="0.25">
      <c r="A158" s="9">
        <v>43438</v>
      </c>
      <c r="B158" s="10">
        <v>13514</v>
      </c>
      <c r="C158" s="11" t="s">
        <v>3140</v>
      </c>
      <c r="D158" s="12" t="s">
        <v>232</v>
      </c>
      <c r="E158" s="15">
        <v>11942</v>
      </c>
      <c r="F158" s="14">
        <v>70048.790000000008</v>
      </c>
      <c r="G158" s="12"/>
      <c r="H158" s="17"/>
      <c r="I158" s="16"/>
    </row>
    <row r="159" spans="1:9" s="18" customFormat="1" ht="13.7" customHeight="1" x14ac:dyDescent="0.25">
      <c r="A159" s="9">
        <v>43438</v>
      </c>
      <c r="B159" s="10">
        <v>13538</v>
      </c>
      <c r="C159" s="11" t="s">
        <v>3141</v>
      </c>
      <c r="D159" s="12" t="s">
        <v>1207</v>
      </c>
      <c r="E159" s="15">
        <v>3400.97</v>
      </c>
      <c r="F159" s="14">
        <v>10618.07</v>
      </c>
      <c r="G159" s="12"/>
      <c r="H159" s="17"/>
      <c r="I159" s="16"/>
    </row>
    <row r="160" spans="1:9" s="18" customFormat="1" ht="13.7" customHeight="1" x14ac:dyDescent="0.25">
      <c r="A160" s="9">
        <v>43438</v>
      </c>
      <c r="B160" s="10">
        <v>13634</v>
      </c>
      <c r="C160" s="11" t="s">
        <v>3141</v>
      </c>
      <c r="D160" s="12" t="s">
        <v>233</v>
      </c>
      <c r="E160" s="15">
        <v>180.25</v>
      </c>
      <c r="F160" s="14">
        <v>540.75</v>
      </c>
      <c r="G160" s="12"/>
      <c r="H160" s="17"/>
      <c r="I160" s="16"/>
    </row>
    <row r="161" spans="1:9" s="18" customFormat="1" ht="13.7" customHeight="1" x14ac:dyDescent="0.25">
      <c r="A161" s="9">
        <v>43438</v>
      </c>
      <c r="B161" s="10">
        <v>27233</v>
      </c>
      <c r="C161" s="11" t="s">
        <v>3140</v>
      </c>
      <c r="D161" s="12" t="s">
        <v>2988</v>
      </c>
      <c r="E161" s="15">
        <v>14000</v>
      </c>
      <c r="F161" s="14">
        <v>257667.1</v>
      </c>
      <c r="G161" s="12"/>
      <c r="H161" s="17"/>
      <c r="I161" s="16"/>
    </row>
    <row r="162" spans="1:9" s="18" customFormat="1" ht="13.7" customHeight="1" x14ac:dyDescent="0.25">
      <c r="A162" s="9">
        <v>43438</v>
      </c>
      <c r="B162" s="10">
        <v>25648</v>
      </c>
      <c r="C162" s="11" t="s">
        <v>3127</v>
      </c>
      <c r="D162" s="12" t="s">
        <v>2571</v>
      </c>
      <c r="E162" s="15">
        <v>225</v>
      </c>
      <c r="F162" s="14">
        <v>2650</v>
      </c>
      <c r="G162" s="12"/>
      <c r="H162" s="17"/>
      <c r="I162" s="16"/>
    </row>
    <row r="163" spans="1:9" s="18" customFormat="1" ht="13.7" customHeight="1" x14ac:dyDescent="0.25">
      <c r="A163" s="9">
        <v>43438</v>
      </c>
      <c r="B163" s="10">
        <v>13317</v>
      </c>
      <c r="C163" s="11" t="s">
        <v>3140</v>
      </c>
      <c r="D163" s="12" t="s">
        <v>1158</v>
      </c>
      <c r="E163" s="15">
        <v>883.47</v>
      </c>
      <c r="F163" s="14">
        <v>6517.56</v>
      </c>
      <c r="G163" s="12"/>
      <c r="H163" s="17"/>
      <c r="I163" s="16"/>
    </row>
    <row r="164" spans="1:9" s="18" customFormat="1" ht="13.7" customHeight="1" x14ac:dyDescent="0.25">
      <c r="A164" s="9">
        <v>43437</v>
      </c>
      <c r="B164" s="10">
        <v>16078</v>
      </c>
      <c r="C164" s="11" t="s">
        <v>3047</v>
      </c>
      <c r="D164" s="12" t="s">
        <v>3750</v>
      </c>
      <c r="E164" s="15">
        <v>15</v>
      </c>
      <c r="F164" s="14"/>
      <c r="G164" s="12" t="s">
        <v>3046</v>
      </c>
      <c r="H164" s="17"/>
      <c r="I164" s="16"/>
    </row>
    <row r="165" spans="1:9" s="18" customFormat="1" ht="13.7" customHeight="1" x14ac:dyDescent="0.25">
      <c r="A165" s="9">
        <v>43438</v>
      </c>
      <c r="B165" s="10">
        <v>25467</v>
      </c>
      <c r="C165" s="11" t="s">
        <v>3141</v>
      </c>
      <c r="D165" s="12" t="s">
        <v>238</v>
      </c>
      <c r="E165" s="15">
        <v>1413.3000000000002</v>
      </c>
      <c r="F165" s="14">
        <v>8881.2799999999988</v>
      </c>
      <c r="G165" s="12"/>
      <c r="H165" s="17"/>
      <c r="I165" s="16"/>
    </row>
    <row r="166" spans="1:9" s="18" customFormat="1" ht="13.7" customHeight="1" x14ac:dyDescent="0.25">
      <c r="A166" s="9">
        <v>43437</v>
      </c>
      <c r="B166" s="10">
        <v>16078</v>
      </c>
      <c r="C166" s="11" t="s">
        <v>3047</v>
      </c>
      <c r="D166" s="12" t="s">
        <v>3751</v>
      </c>
      <c r="E166" s="15">
        <v>2</v>
      </c>
      <c r="F166" s="14"/>
      <c r="G166" s="12" t="s">
        <v>3046</v>
      </c>
      <c r="H166" s="17"/>
      <c r="I166" s="16"/>
    </row>
    <row r="167" spans="1:9" s="18" customFormat="1" ht="13.7" customHeight="1" x14ac:dyDescent="0.25">
      <c r="A167" s="9">
        <v>43437</v>
      </c>
      <c r="B167" s="10">
        <v>16078</v>
      </c>
      <c r="C167" s="11" t="s">
        <v>3047</v>
      </c>
      <c r="D167" s="12" t="s">
        <v>3756</v>
      </c>
      <c r="E167" s="15">
        <v>11</v>
      </c>
      <c r="F167" s="14"/>
      <c r="G167" s="12" t="s">
        <v>3046</v>
      </c>
      <c r="H167" s="17"/>
      <c r="I167" s="16"/>
    </row>
    <row r="168" spans="1:9" s="18" customFormat="1" ht="13.7" customHeight="1" x14ac:dyDescent="0.25">
      <c r="A168" s="9">
        <v>43438</v>
      </c>
      <c r="B168" s="10">
        <v>22771</v>
      </c>
      <c r="C168" s="11" t="s">
        <v>3140</v>
      </c>
      <c r="D168" s="12" t="s">
        <v>242</v>
      </c>
      <c r="E168" s="15">
        <v>5870.49</v>
      </c>
      <c r="F168" s="14">
        <v>102343.06000000001</v>
      </c>
      <c r="G168" s="12"/>
      <c r="H168" s="17"/>
      <c r="I168" s="16"/>
    </row>
    <row r="169" spans="1:9" s="18" customFormat="1" ht="13.7" customHeight="1" x14ac:dyDescent="0.25">
      <c r="A169" s="9">
        <v>43437</v>
      </c>
      <c r="B169" s="10">
        <v>16078</v>
      </c>
      <c r="C169" s="11" t="s">
        <v>3047</v>
      </c>
      <c r="D169" s="12" t="s">
        <v>3798</v>
      </c>
      <c r="E169" s="15">
        <v>712.5</v>
      </c>
      <c r="F169" s="14"/>
      <c r="G169" s="12" t="s">
        <v>3046</v>
      </c>
      <c r="H169" s="17"/>
      <c r="I169" s="16"/>
    </row>
    <row r="170" spans="1:9" s="18" customFormat="1" ht="13.7" customHeight="1" x14ac:dyDescent="0.25">
      <c r="A170" s="9">
        <v>43438</v>
      </c>
      <c r="B170" s="10">
        <v>11480</v>
      </c>
      <c r="C170" s="11" t="s">
        <v>3128</v>
      </c>
      <c r="D170" s="12" t="s">
        <v>933</v>
      </c>
      <c r="E170" s="15">
        <v>90</v>
      </c>
      <c r="F170" s="14">
        <v>126.08</v>
      </c>
      <c r="G170" s="12"/>
      <c r="H170" s="17"/>
      <c r="I170" s="16"/>
    </row>
    <row r="171" spans="1:9" s="18" customFormat="1" ht="13.7" customHeight="1" x14ac:dyDescent="0.25">
      <c r="A171" s="9">
        <v>43437</v>
      </c>
      <c r="B171" s="10">
        <v>16078</v>
      </c>
      <c r="C171" s="11" t="s">
        <v>3047</v>
      </c>
      <c r="D171" s="12" t="s">
        <v>3800</v>
      </c>
      <c r="E171" s="15">
        <v>213.5</v>
      </c>
      <c r="F171" s="14"/>
      <c r="G171" s="12" t="s">
        <v>3046</v>
      </c>
      <c r="H171" s="17"/>
      <c r="I171" s="16"/>
    </row>
    <row r="172" spans="1:9" s="18" customFormat="1" ht="13.7" customHeight="1" x14ac:dyDescent="0.25">
      <c r="A172" s="9">
        <v>43437</v>
      </c>
      <c r="B172" s="10">
        <v>16078</v>
      </c>
      <c r="C172" s="11" t="s">
        <v>3047</v>
      </c>
      <c r="D172" s="12" t="s">
        <v>3800</v>
      </c>
      <c r="E172" s="15">
        <v>475</v>
      </c>
      <c r="F172" s="14"/>
      <c r="G172" s="12" t="s">
        <v>3046</v>
      </c>
      <c r="H172" s="17"/>
      <c r="I172" s="16"/>
    </row>
    <row r="173" spans="1:9" s="18" customFormat="1" ht="13.7" customHeight="1" x14ac:dyDescent="0.25">
      <c r="A173" s="9">
        <v>43431</v>
      </c>
      <c r="B173" s="10">
        <v>999001163</v>
      </c>
      <c r="C173" s="11" t="s">
        <v>3715</v>
      </c>
      <c r="D173" s="12" t="s">
        <v>3005</v>
      </c>
      <c r="E173" s="15">
        <v>220</v>
      </c>
      <c r="F173" s="14"/>
      <c r="G173" s="12" t="s">
        <v>3029</v>
      </c>
      <c r="H173" s="1"/>
      <c r="I173" s="2"/>
    </row>
    <row r="174" spans="1:9" s="18" customFormat="1" ht="13.7" customHeight="1" x14ac:dyDescent="0.25">
      <c r="A174" s="9">
        <v>43433</v>
      </c>
      <c r="B174" s="10">
        <v>16078</v>
      </c>
      <c r="C174" s="11" t="s">
        <v>3047</v>
      </c>
      <c r="D174" s="12" t="s">
        <v>3719</v>
      </c>
      <c r="E174" s="15">
        <v>15</v>
      </c>
      <c r="F174" s="14"/>
      <c r="G174" s="12" t="s">
        <v>3046</v>
      </c>
      <c r="H174" s="17"/>
      <c r="I174" s="16"/>
    </row>
    <row r="175" spans="1:9" s="18" customFormat="1" ht="13.7" customHeight="1" x14ac:dyDescent="0.25">
      <c r="A175" s="9">
        <v>43434</v>
      </c>
      <c r="B175" s="10">
        <v>16078</v>
      </c>
      <c r="C175" s="11" t="s">
        <v>3047</v>
      </c>
      <c r="D175" s="12" t="s">
        <v>3742</v>
      </c>
      <c r="E175" s="15">
        <v>435</v>
      </c>
      <c r="F175" s="14"/>
      <c r="G175" s="12" t="s">
        <v>3046</v>
      </c>
      <c r="H175" s="17"/>
      <c r="I175" s="16"/>
    </row>
    <row r="176" spans="1:9" s="18" customFormat="1" ht="13.7" customHeight="1" x14ac:dyDescent="0.25">
      <c r="A176" s="9">
        <v>43438</v>
      </c>
      <c r="B176" s="10">
        <v>14787</v>
      </c>
      <c r="C176" s="11" t="s">
        <v>3127</v>
      </c>
      <c r="D176" s="12" t="s">
        <v>248</v>
      </c>
      <c r="E176" s="15">
        <v>1837</v>
      </c>
      <c r="F176" s="14">
        <v>32449.5</v>
      </c>
      <c r="G176" s="12"/>
      <c r="H176" s="17"/>
      <c r="I176" s="16"/>
    </row>
    <row r="177" spans="1:9" s="18" customFormat="1" ht="13.7" customHeight="1" x14ac:dyDescent="0.25">
      <c r="A177" s="9">
        <v>43438</v>
      </c>
      <c r="B177" s="10">
        <v>14686</v>
      </c>
      <c r="C177" s="11" t="s">
        <v>3141</v>
      </c>
      <c r="D177" s="12" t="s">
        <v>249</v>
      </c>
      <c r="E177" s="15">
        <v>544.5</v>
      </c>
      <c r="F177" s="14">
        <v>12904</v>
      </c>
      <c r="G177" s="12"/>
      <c r="H177" s="17"/>
      <c r="I177" s="16"/>
    </row>
    <row r="178" spans="1:9" s="18" customFormat="1" ht="13.7" customHeight="1" x14ac:dyDescent="0.25">
      <c r="A178" s="9">
        <v>43434</v>
      </c>
      <c r="B178" s="10">
        <v>16078</v>
      </c>
      <c r="C178" s="11" t="s">
        <v>3047</v>
      </c>
      <c r="D178" s="12" t="s">
        <v>3731</v>
      </c>
      <c r="E178" s="15">
        <v>233</v>
      </c>
      <c r="F178" s="14"/>
      <c r="G178" s="12" t="s">
        <v>3046</v>
      </c>
      <c r="H178" s="17"/>
      <c r="I178" s="16"/>
    </row>
    <row r="179" spans="1:9" s="18" customFormat="1" ht="13.7" customHeight="1" x14ac:dyDescent="0.25">
      <c r="A179" s="9">
        <v>43437</v>
      </c>
      <c r="B179" s="10">
        <v>16078</v>
      </c>
      <c r="C179" s="11" t="s">
        <v>3047</v>
      </c>
      <c r="D179" s="12" t="s">
        <v>3782</v>
      </c>
      <c r="E179" s="15">
        <v>475</v>
      </c>
      <c r="F179" s="14"/>
      <c r="G179" s="12" t="s">
        <v>3046</v>
      </c>
      <c r="H179" s="17"/>
      <c r="I179" s="16"/>
    </row>
    <row r="180" spans="1:9" s="18" customFormat="1" ht="13.7" customHeight="1" x14ac:dyDescent="0.25">
      <c r="A180" s="9">
        <v>43438</v>
      </c>
      <c r="B180" s="10">
        <v>23679</v>
      </c>
      <c r="C180" s="11" t="s">
        <v>3128</v>
      </c>
      <c r="D180" s="12" t="s">
        <v>2195</v>
      </c>
      <c r="E180" s="15">
        <v>90</v>
      </c>
      <c r="F180" s="14">
        <v>113.33</v>
      </c>
      <c r="G180" s="12"/>
      <c r="H180" s="17"/>
      <c r="I180" s="16"/>
    </row>
    <row r="181" spans="1:9" s="18" customFormat="1" ht="13.7" customHeight="1" x14ac:dyDescent="0.25">
      <c r="A181" s="9">
        <v>43438</v>
      </c>
      <c r="B181" s="10">
        <v>18790</v>
      </c>
      <c r="C181" s="11" t="s">
        <v>3127</v>
      </c>
      <c r="D181" s="12" t="s">
        <v>253</v>
      </c>
      <c r="E181" s="15">
        <v>3729.5</v>
      </c>
      <c r="F181" s="14">
        <v>5942</v>
      </c>
      <c r="G181" s="12"/>
      <c r="H181" s="17"/>
      <c r="I181" s="16"/>
    </row>
    <row r="182" spans="1:9" s="18" customFormat="1" ht="13.7" customHeight="1" x14ac:dyDescent="0.25">
      <c r="A182" s="9">
        <v>43438</v>
      </c>
      <c r="B182" s="10">
        <v>12054</v>
      </c>
      <c r="C182" s="11" t="s">
        <v>3127</v>
      </c>
      <c r="D182" s="12" t="s">
        <v>254</v>
      </c>
      <c r="E182" s="15">
        <v>1600</v>
      </c>
      <c r="F182" s="14">
        <v>4000</v>
      </c>
      <c r="G182" s="12"/>
      <c r="H182" s="17"/>
      <c r="I182" s="16"/>
    </row>
    <row r="183" spans="1:9" s="18" customFormat="1" ht="13.7" customHeight="1" x14ac:dyDescent="0.25">
      <c r="A183" s="9">
        <v>43438</v>
      </c>
      <c r="B183" s="10">
        <v>10912</v>
      </c>
      <c r="C183" s="11" t="s">
        <v>3140</v>
      </c>
      <c r="D183" s="12" t="s">
        <v>848</v>
      </c>
      <c r="E183" s="15">
        <v>635</v>
      </c>
      <c r="F183" s="14">
        <v>635</v>
      </c>
      <c r="G183" s="12"/>
      <c r="H183" s="17"/>
      <c r="I183" s="16"/>
    </row>
    <row r="184" spans="1:9" s="18" customFormat="1" ht="13.7" customHeight="1" x14ac:dyDescent="0.25">
      <c r="A184" s="9">
        <v>43438</v>
      </c>
      <c r="B184" s="10">
        <v>10903</v>
      </c>
      <c r="C184" s="11" t="s">
        <v>3140</v>
      </c>
      <c r="D184" s="12" t="s">
        <v>255</v>
      </c>
      <c r="E184" s="15">
        <v>4028.66</v>
      </c>
      <c r="F184" s="14">
        <v>37060.960000000006</v>
      </c>
      <c r="G184" s="12"/>
      <c r="H184" s="17"/>
      <c r="I184" s="16"/>
    </row>
    <row r="185" spans="1:9" s="18" customFormat="1" ht="13.7" customHeight="1" x14ac:dyDescent="0.25">
      <c r="A185" s="9">
        <v>43438</v>
      </c>
      <c r="B185" s="10">
        <v>19268</v>
      </c>
      <c r="C185" s="11" t="s">
        <v>3140</v>
      </c>
      <c r="D185" s="12" t="s">
        <v>256</v>
      </c>
      <c r="E185" s="15">
        <v>111.2</v>
      </c>
      <c r="F185" s="14">
        <v>222.4</v>
      </c>
      <c r="G185" s="12"/>
      <c r="H185" s="17"/>
      <c r="I185" s="16"/>
    </row>
    <row r="186" spans="1:9" s="18" customFormat="1" ht="13.7" customHeight="1" x14ac:dyDescent="0.25">
      <c r="A186" s="9">
        <v>43438</v>
      </c>
      <c r="B186" s="10">
        <v>22564</v>
      </c>
      <c r="C186" s="11" t="s">
        <v>3141</v>
      </c>
      <c r="D186" s="12" t="s">
        <v>257</v>
      </c>
      <c r="E186" s="15">
        <v>486.3</v>
      </c>
      <c r="F186" s="14">
        <v>901.75</v>
      </c>
      <c r="G186" s="12"/>
      <c r="H186" s="17"/>
      <c r="I186" s="16"/>
    </row>
    <row r="187" spans="1:9" s="18" customFormat="1" ht="13.7" customHeight="1" x14ac:dyDescent="0.25">
      <c r="A187" s="9">
        <v>43437</v>
      </c>
      <c r="B187" s="10">
        <v>16078</v>
      </c>
      <c r="C187" s="11" t="s">
        <v>3047</v>
      </c>
      <c r="D187" s="12" t="s">
        <v>3752</v>
      </c>
      <c r="E187" s="15">
        <v>15</v>
      </c>
      <c r="F187" s="14"/>
      <c r="G187" s="12" t="s">
        <v>3046</v>
      </c>
      <c r="H187" s="17"/>
      <c r="I187" s="16"/>
    </row>
    <row r="188" spans="1:9" s="18" customFormat="1" ht="13.7" customHeight="1" x14ac:dyDescent="0.25">
      <c r="A188" s="9">
        <v>43438</v>
      </c>
      <c r="B188" s="10">
        <v>27401</v>
      </c>
      <c r="C188" s="11" t="s">
        <v>3128</v>
      </c>
      <c r="D188" s="12" t="s">
        <v>3812</v>
      </c>
      <c r="E188" s="15">
        <v>429.02</v>
      </c>
      <c r="F188" s="14">
        <v>429.02</v>
      </c>
      <c r="G188" s="12"/>
      <c r="H188" s="17"/>
      <c r="I188" s="16"/>
    </row>
    <row r="189" spans="1:9" s="18" customFormat="1" ht="13.7" customHeight="1" x14ac:dyDescent="0.25">
      <c r="A189" s="9">
        <v>43438</v>
      </c>
      <c r="B189" s="10">
        <v>24959</v>
      </c>
      <c r="C189" s="11" t="s">
        <v>3134</v>
      </c>
      <c r="D189" s="12" t="s">
        <v>2412</v>
      </c>
      <c r="E189" s="15">
        <v>261.45999999999998</v>
      </c>
      <c r="F189" s="14">
        <v>1432.78</v>
      </c>
      <c r="G189" s="12"/>
      <c r="H189" s="17"/>
      <c r="I189" s="16"/>
    </row>
    <row r="190" spans="1:9" s="18" customFormat="1" ht="13.7" customHeight="1" x14ac:dyDescent="0.25">
      <c r="A190" s="9">
        <v>43438</v>
      </c>
      <c r="B190" s="10">
        <v>13362</v>
      </c>
      <c r="C190" s="11" t="s">
        <v>3140</v>
      </c>
      <c r="D190" s="12" t="s">
        <v>265</v>
      </c>
      <c r="E190" s="15">
        <v>14545.379999999997</v>
      </c>
      <c r="F190" s="14">
        <v>91267.669999999984</v>
      </c>
      <c r="G190" s="12"/>
      <c r="H190" s="17"/>
      <c r="I190" s="16"/>
    </row>
    <row r="191" spans="1:9" s="18" customFormat="1" ht="13.7" customHeight="1" x14ac:dyDescent="0.25">
      <c r="A191" s="9">
        <v>43434</v>
      </c>
      <c r="B191" s="10">
        <v>16078</v>
      </c>
      <c r="C191" s="11" t="s">
        <v>3047</v>
      </c>
      <c r="D191" s="12" t="s">
        <v>3728</v>
      </c>
      <c r="E191" s="15">
        <v>250</v>
      </c>
      <c r="F191" s="14"/>
      <c r="G191" s="12" t="s">
        <v>3046</v>
      </c>
      <c r="H191" s="17"/>
      <c r="I191" s="16"/>
    </row>
    <row r="192" spans="1:9" s="18" customFormat="1" ht="13.7" customHeight="1" x14ac:dyDescent="0.25">
      <c r="A192" s="9">
        <v>43438</v>
      </c>
      <c r="B192" s="10">
        <v>19607</v>
      </c>
      <c r="C192" s="11" t="s">
        <v>3140</v>
      </c>
      <c r="D192" s="12" t="s">
        <v>269</v>
      </c>
      <c r="E192" s="15">
        <v>6029.68</v>
      </c>
      <c r="F192" s="14">
        <v>70983.94</v>
      </c>
      <c r="G192" s="12"/>
      <c r="H192" s="17"/>
      <c r="I192" s="16"/>
    </row>
    <row r="193" spans="1:9" s="18" customFormat="1" ht="13.7" customHeight="1" x14ac:dyDescent="0.25">
      <c r="A193" s="9">
        <v>43438</v>
      </c>
      <c r="B193" s="10">
        <v>19040</v>
      </c>
      <c r="C193" s="11" t="s">
        <v>3127</v>
      </c>
      <c r="D193" s="12" t="s">
        <v>1691</v>
      </c>
      <c r="E193" s="15">
        <v>5400</v>
      </c>
      <c r="F193" s="14">
        <v>15643.75</v>
      </c>
      <c r="G193" s="12"/>
      <c r="H193" s="17"/>
      <c r="I193" s="16"/>
    </row>
    <row r="194" spans="1:9" s="18" customFormat="1" ht="13.7" customHeight="1" x14ac:dyDescent="0.25">
      <c r="A194" s="9">
        <v>43438</v>
      </c>
      <c r="B194" s="10">
        <v>20702</v>
      </c>
      <c r="C194" s="11" t="s">
        <v>3136</v>
      </c>
      <c r="D194" s="12" t="s">
        <v>271</v>
      </c>
      <c r="E194" s="15">
        <v>3500</v>
      </c>
      <c r="F194" s="14">
        <v>7588.9</v>
      </c>
      <c r="G194" s="12"/>
      <c r="H194" s="17"/>
      <c r="I194" s="16"/>
    </row>
    <row r="195" spans="1:9" s="18" customFormat="1" ht="13.7" customHeight="1" x14ac:dyDescent="0.25">
      <c r="A195" s="9">
        <v>43433</v>
      </c>
      <c r="B195" s="10">
        <v>16078</v>
      </c>
      <c r="C195" s="11" t="s">
        <v>3047</v>
      </c>
      <c r="D195" s="12" t="s">
        <v>3037</v>
      </c>
      <c r="E195" s="15">
        <v>150</v>
      </c>
      <c r="F195" s="14"/>
      <c r="G195" s="12" t="s">
        <v>3046</v>
      </c>
      <c r="H195" s="17"/>
      <c r="I195" s="16"/>
    </row>
    <row r="196" spans="1:9" s="18" customFormat="1" ht="13.7" customHeight="1" x14ac:dyDescent="0.25">
      <c r="A196" s="9">
        <v>43433</v>
      </c>
      <c r="B196" s="10">
        <v>16078</v>
      </c>
      <c r="C196" s="11" t="s">
        <v>3047</v>
      </c>
      <c r="D196" s="12" t="s">
        <v>3037</v>
      </c>
      <c r="E196" s="15">
        <v>150</v>
      </c>
      <c r="F196" s="14"/>
      <c r="G196" s="12" t="s">
        <v>3046</v>
      </c>
      <c r="H196" s="17"/>
      <c r="I196" s="16"/>
    </row>
    <row r="197" spans="1:9" s="18" customFormat="1" ht="13.7" customHeight="1" x14ac:dyDescent="0.25">
      <c r="A197" s="9">
        <v>43433</v>
      </c>
      <c r="B197" s="10">
        <v>16078</v>
      </c>
      <c r="C197" s="11" t="s">
        <v>3047</v>
      </c>
      <c r="D197" s="12" t="s">
        <v>3336</v>
      </c>
      <c r="E197" s="15">
        <v>150</v>
      </c>
      <c r="F197" s="14"/>
      <c r="G197" s="12" t="s">
        <v>3046</v>
      </c>
      <c r="H197" s="17"/>
      <c r="I197" s="16"/>
    </row>
    <row r="198" spans="1:9" s="18" customFormat="1" ht="13.7" customHeight="1" x14ac:dyDescent="0.25">
      <c r="A198" s="9">
        <v>43433</v>
      </c>
      <c r="B198" s="10">
        <v>16078</v>
      </c>
      <c r="C198" s="11" t="s">
        <v>3047</v>
      </c>
      <c r="D198" s="12" t="s">
        <v>3336</v>
      </c>
      <c r="E198" s="15">
        <v>75</v>
      </c>
      <c r="F198" s="14"/>
      <c r="G198" s="12" t="s">
        <v>3046</v>
      </c>
      <c r="H198"/>
      <c r="I198" s="16"/>
    </row>
    <row r="199" spans="1:9" s="18" customFormat="1" ht="13.7" customHeight="1" x14ac:dyDescent="0.25">
      <c r="A199" s="9">
        <v>43433</v>
      </c>
      <c r="B199" s="10">
        <v>16078</v>
      </c>
      <c r="C199" s="11" t="s">
        <v>3047</v>
      </c>
      <c r="D199" s="12" t="s">
        <v>3039</v>
      </c>
      <c r="E199" s="15">
        <v>75</v>
      </c>
      <c r="F199" s="14"/>
      <c r="G199" s="12" t="s">
        <v>3046</v>
      </c>
      <c r="H199" s="17"/>
      <c r="I199" s="16"/>
    </row>
    <row r="200" spans="1:9" s="18" customFormat="1" ht="13.7" customHeight="1" x14ac:dyDescent="0.25">
      <c r="A200" s="9">
        <v>43433</v>
      </c>
      <c r="B200" s="10">
        <v>16078</v>
      </c>
      <c r="C200" s="11" t="s">
        <v>3047</v>
      </c>
      <c r="D200" s="12" t="s">
        <v>3039</v>
      </c>
      <c r="E200" s="15">
        <v>75</v>
      </c>
      <c r="F200" s="14"/>
      <c r="G200" s="12" t="s">
        <v>3046</v>
      </c>
      <c r="H200" s="17"/>
      <c r="I200" s="16"/>
    </row>
    <row r="201" spans="1:9" s="18" customFormat="1" ht="13.7" customHeight="1" x14ac:dyDescent="0.25">
      <c r="A201" s="9">
        <v>43433</v>
      </c>
      <c r="B201" s="10">
        <v>16078</v>
      </c>
      <c r="C201" s="11" t="s">
        <v>3047</v>
      </c>
      <c r="D201" s="12" t="s">
        <v>3039</v>
      </c>
      <c r="E201" s="15">
        <v>150</v>
      </c>
      <c r="F201" s="14"/>
      <c r="G201" s="12" t="s">
        <v>3046</v>
      </c>
      <c r="H201" s="17"/>
      <c r="I201" s="16"/>
    </row>
    <row r="202" spans="1:9" s="18" customFormat="1" ht="13.7" customHeight="1" x14ac:dyDescent="0.25">
      <c r="A202" s="80">
        <v>43433</v>
      </c>
      <c r="B202" s="81">
        <v>16078</v>
      </c>
      <c r="C202" s="11" t="s">
        <v>3047</v>
      </c>
      <c r="D202" s="83" t="s">
        <v>3039</v>
      </c>
      <c r="E202" s="84">
        <v>75</v>
      </c>
      <c r="F202" s="14"/>
      <c r="G202" s="12" t="s">
        <v>3046</v>
      </c>
      <c r="H202" s="17"/>
      <c r="I202" s="16"/>
    </row>
    <row r="203" spans="1:9" s="18" customFormat="1" ht="13.7" customHeight="1" x14ac:dyDescent="0.25">
      <c r="A203" s="9">
        <v>43433</v>
      </c>
      <c r="B203" s="10">
        <v>16078</v>
      </c>
      <c r="C203" s="11" t="s">
        <v>3047</v>
      </c>
      <c r="D203" s="12" t="s">
        <v>3420</v>
      </c>
      <c r="E203" s="15">
        <v>75</v>
      </c>
      <c r="F203" s="14"/>
      <c r="G203" s="12" t="s">
        <v>3046</v>
      </c>
      <c r="H203" s="17"/>
      <c r="I203" s="16"/>
    </row>
    <row r="204" spans="1:9" s="18" customFormat="1" ht="13.7" customHeight="1" x14ac:dyDescent="0.25">
      <c r="A204" s="9">
        <v>43437</v>
      </c>
      <c r="B204" s="10">
        <v>16078</v>
      </c>
      <c r="C204" s="11" t="s">
        <v>3047</v>
      </c>
      <c r="D204" s="12" t="s">
        <v>3768</v>
      </c>
      <c r="E204" s="15">
        <v>19035.009999999998</v>
      </c>
      <c r="F204" s="14"/>
      <c r="G204" s="12" t="s">
        <v>3046</v>
      </c>
      <c r="H204" s="17"/>
      <c r="I204" s="16"/>
    </row>
    <row r="205" spans="1:9" s="18" customFormat="1" ht="13.7" customHeight="1" x14ac:dyDescent="0.25">
      <c r="A205" s="9">
        <v>43438</v>
      </c>
      <c r="B205" s="10">
        <v>13884</v>
      </c>
      <c r="C205" s="11" t="s">
        <v>3140</v>
      </c>
      <c r="D205" s="12" t="s">
        <v>276</v>
      </c>
      <c r="E205" s="15">
        <v>18518</v>
      </c>
      <c r="F205" s="14">
        <v>30344</v>
      </c>
      <c r="G205" s="12"/>
      <c r="H205" s="17"/>
      <c r="I205" s="16"/>
    </row>
    <row r="206" spans="1:9" s="18" customFormat="1" ht="13.7" customHeight="1" x14ac:dyDescent="0.25">
      <c r="A206" s="9">
        <v>43434</v>
      </c>
      <c r="B206" s="10">
        <v>16078</v>
      </c>
      <c r="C206" s="11" t="s">
        <v>3047</v>
      </c>
      <c r="D206" s="12" t="s">
        <v>3051</v>
      </c>
      <c r="E206" s="15">
        <v>45.35</v>
      </c>
      <c r="F206" s="14"/>
      <c r="G206" s="12" t="s">
        <v>3046</v>
      </c>
      <c r="H206" s="17"/>
      <c r="I206" s="16"/>
    </row>
    <row r="207" spans="1:9" s="18" customFormat="1" ht="13.7" customHeight="1" x14ac:dyDescent="0.25">
      <c r="A207" s="9">
        <v>43438</v>
      </c>
      <c r="B207" s="10">
        <v>12107</v>
      </c>
      <c r="C207" s="11" t="s">
        <v>3128</v>
      </c>
      <c r="D207" s="12" t="s">
        <v>1007</v>
      </c>
      <c r="E207" s="15">
        <v>655.27</v>
      </c>
      <c r="F207" s="14">
        <v>655.27</v>
      </c>
      <c r="G207" s="12"/>
      <c r="H207" s="17"/>
      <c r="I207" s="16"/>
    </row>
    <row r="208" spans="1:9" s="18" customFormat="1" ht="13.7" customHeight="1" x14ac:dyDescent="0.25">
      <c r="A208" s="9">
        <v>43438</v>
      </c>
      <c r="B208" s="10">
        <v>14112</v>
      </c>
      <c r="C208" s="11" t="s">
        <v>3140</v>
      </c>
      <c r="D208" s="12" t="s">
        <v>281</v>
      </c>
      <c r="E208" s="15">
        <v>656.51</v>
      </c>
      <c r="F208" s="14">
        <v>5272.27</v>
      </c>
      <c r="G208" s="12"/>
      <c r="H208" s="17"/>
      <c r="I208" s="16"/>
    </row>
    <row r="209" spans="1:9" s="18" customFormat="1" ht="13.7" customHeight="1" x14ac:dyDescent="0.25">
      <c r="A209" s="9">
        <v>43433</v>
      </c>
      <c r="B209" s="10">
        <v>16078</v>
      </c>
      <c r="C209" s="11" t="s">
        <v>3047</v>
      </c>
      <c r="D209" s="12" t="s">
        <v>3803</v>
      </c>
      <c r="E209" s="15">
        <v>95</v>
      </c>
      <c r="F209" s="14"/>
      <c r="G209" s="12" t="s">
        <v>3046</v>
      </c>
      <c r="H209" s="17"/>
      <c r="I209" s="16"/>
    </row>
    <row r="210" spans="1:9" s="18" customFormat="1" ht="13.7" customHeight="1" x14ac:dyDescent="0.25">
      <c r="A210" s="9">
        <v>43438</v>
      </c>
      <c r="B210" s="10">
        <v>27402</v>
      </c>
      <c r="C210" s="11" t="s">
        <v>3128</v>
      </c>
      <c r="D210" s="12" t="s">
        <v>3813</v>
      </c>
      <c r="E210" s="15">
        <v>471.02</v>
      </c>
      <c r="F210" s="14">
        <v>471.02</v>
      </c>
      <c r="G210" s="12"/>
      <c r="H210" s="17"/>
      <c r="I210" s="16"/>
    </row>
    <row r="211" spans="1:9" s="18" customFormat="1" ht="13.7" customHeight="1" x14ac:dyDescent="0.25">
      <c r="A211" s="9">
        <v>43431</v>
      </c>
      <c r="B211" s="10">
        <v>10215</v>
      </c>
      <c r="C211" s="11" t="s">
        <v>3140</v>
      </c>
      <c r="D211" s="12" t="s">
        <v>3716</v>
      </c>
      <c r="E211" s="15">
        <v>1970.13</v>
      </c>
      <c r="F211" s="14">
        <v>1970.13</v>
      </c>
      <c r="G211" s="12" t="s">
        <v>3029</v>
      </c>
      <c r="H211" s="1"/>
      <c r="I211" s="2"/>
    </row>
    <row r="212" spans="1:9" s="18" customFormat="1" ht="13.7" customHeight="1" x14ac:dyDescent="0.25">
      <c r="A212" s="9">
        <v>43438</v>
      </c>
      <c r="B212" s="10">
        <v>23228</v>
      </c>
      <c r="C212" s="11" t="s">
        <v>3134</v>
      </c>
      <c r="D212" s="12" t="s">
        <v>846</v>
      </c>
      <c r="E212" s="15">
        <v>495.86</v>
      </c>
      <c r="F212" s="14">
        <v>1704.5500000000002</v>
      </c>
      <c r="G212" s="12"/>
      <c r="H212" s="17"/>
      <c r="I212" s="16"/>
    </row>
    <row r="213" spans="1:9" s="18" customFormat="1" ht="13.7" customHeight="1" x14ac:dyDescent="0.25">
      <c r="A213" s="9">
        <v>43438</v>
      </c>
      <c r="B213" s="10">
        <v>16260</v>
      </c>
      <c r="C213" s="11" t="s">
        <v>3128</v>
      </c>
      <c r="D213" s="12" t="s">
        <v>1494</v>
      </c>
      <c r="E213" s="15">
        <v>21.47</v>
      </c>
      <c r="F213" s="14">
        <v>169.85999999999999</v>
      </c>
      <c r="G213" s="12"/>
      <c r="H213" s="17"/>
      <c r="I213" s="16"/>
    </row>
    <row r="214" spans="1:9" s="18" customFormat="1" ht="13.7" customHeight="1" x14ac:dyDescent="0.25">
      <c r="A214" s="9">
        <v>43438</v>
      </c>
      <c r="B214" s="10">
        <v>12699</v>
      </c>
      <c r="C214" s="11" t="s">
        <v>3141</v>
      </c>
      <c r="D214" s="12" t="s">
        <v>285</v>
      </c>
      <c r="E214" s="15">
        <v>5255</v>
      </c>
      <c r="F214" s="14">
        <v>20066.25</v>
      </c>
      <c r="G214" s="12"/>
      <c r="H214" s="17"/>
      <c r="I214" s="16"/>
    </row>
    <row r="215" spans="1:9" s="18" customFormat="1" ht="13.7" customHeight="1" x14ac:dyDescent="0.25">
      <c r="A215" s="9">
        <v>43438</v>
      </c>
      <c r="B215" s="10">
        <v>24090</v>
      </c>
      <c r="C215" s="11" t="s">
        <v>3127</v>
      </c>
      <c r="D215" s="12" t="s">
        <v>2269</v>
      </c>
      <c r="E215" s="15">
        <v>1900</v>
      </c>
      <c r="F215" s="14">
        <v>4287.5</v>
      </c>
      <c r="G215" s="12"/>
      <c r="H215" s="17"/>
      <c r="I215" s="16"/>
    </row>
    <row r="216" spans="1:9" s="18" customFormat="1" ht="13.7" customHeight="1" x14ac:dyDescent="0.25">
      <c r="A216" s="9">
        <v>43434</v>
      </c>
      <c r="B216" s="10">
        <v>16078</v>
      </c>
      <c r="C216" s="11" t="s">
        <v>3047</v>
      </c>
      <c r="D216" s="12" t="s">
        <v>3745</v>
      </c>
      <c r="E216" s="15">
        <v>600</v>
      </c>
      <c r="F216" s="14"/>
      <c r="G216" s="12" t="s">
        <v>3046</v>
      </c>
      <c r="H216" s="17"/>
      <c r="I216" s="16"/>
    </row>
    <row r="217" spans="1:9" s="18" customFormat="1" ht="13.7" customHeight="1" x14ac:dyDescent="0.25">
      <c r="A217" s="9">
        <v>43438</v>
      </c>
      <c r="B217" s="10">
        <v>25584</v>
      </c>
      <c r="C217" s="11" t="s">
        <v>3141</v>
      </c>
      <c r="D217" s="12" t="s">
        <v>2556</v>
      </c>
      <c r="E217" s="15">
        <v>22.35</v>
      </c>
      <c r="F217" s="14">
        <v>121</v>
      </c>
      <c r="G217" s="12"/>
      <c r="H217" s="17"/>
      <c r="I217" s="16"/>
    </row>
    <row r="218" spans="1:9" s="18" customFormat="1" ht="13.7" customHeight="1" x14ac:dyDescent="0.25">
      <c r="A218" s="9">
        <v>43438</v>
      </c>
      <c r="B218" s="10">
        <v>11502</v>
      </c>
      <c r="C218" s="11" t="s">
        <v>3127</v>
      </c>
      <c r="D218" s="12" t="s">
        <v>937</v>
      </c>
      <c r="E218" s="15">
        <v>1500</v>
      </c>
      <c r="F218" s="14">
        <v>4387.5</v>
      </c>
      <c r="G218" s="12"/>
      <c r="H218" s="17"/>
      <c r="I218" s="16"/>
    </row>
    <row r="219" spans="1:9" s="18" customFormat="1" ht="13.7" customHeight="1" x14ac:dyDescent="0.25">
      <c r="A219" s="9">
        <v>43438</v>
      </c>
      <c r="B219" s="10">
        <v>12943</v>
      </c>
      <c r="C219" s="11" t="s">
        <v>3140</v>
      </c>
      <c r="D219" s="12" t="s">
        <v>290</v>
      </c>
      <c r="E219" s="15">
        <v>8101.5400000000009</v>
      </c>
      <c r="F219" s="14">
        <v>16820.310000000001</v>
      </c>
      <c r="G219" s="12"/>
      <c r="H219" s="17"/>
      <c r="I219" s="16"/>
    </row>
    <row r="220" spans="1:9" s="18" customFormat="1" ht="13.7" customHeight="1" x14ac:dyDescent="0.25">
      <c r="A220" s="9">
        <v>43438</v>
      </c>
      <c r="B220" s="10">
        <v>16143</v>
      </c>
      <c r="C220" s="11" t="s">
        <v>3140</v>
      </c>
      <c r="D220" s="12" t="s">
        <v>1481</v>
      </c>
      <c r="E220" s="15">
        <v>28800</v>
      </c>
      <c r="F220" s="14">
        <v>48800</v>
      </c>
      <c r="G220" s="12"/>
      <c r="H220" s="17"/>
      <c r="I220" s="16"/>
    </row>
    <row r="221" spans="1:9" s="18" customFormat="1" ht="13.7" customHeight="1" x14ac:dyDescent="0.25">
      <c r="A221" s="9">
        <v>43437</v>
      </c>
      <c r="B221" s="10">
        <v>16078</v>
      </c>
      <c r="C221" s="11" t="s">
        <v>3047</v>
      </c>
      <c r="D221" s="12" t="s">
        <v>3262</v>
      </c>
      <c r="E221" s="15">
        <v>56</v>
      </c>
      <c r="F221" s="14"/>
      <c r="G221" s="12" t="s">
        <v>3046</v>
      </c>
      <c r="H221" s="17"/>
      <c r="I221" s="16"/>
    </row>
    <row r="222" spans="1:9" s="18" customFormat="1" ht="13.7" customHeight="1" x14ac:dyDescent="0.25">
      <c r="A222" s="9">
        <v>43438</v>
      </c>
      <c r="B222" s="10">
        <v>20722</v>
      </c>
      <c r="C222" s="11" t="s">
        <v>3127</v>
      </c>
      <c r="D222" s="12" t="s">
        <v>293</v>
      </c>
      <c r="E222" s="15">
        <v>3650</v>
      </c>
      <c r="F222" s="14">
        <v>16950</v>
      </c>
      <c r="G222" s="12"/>
      <c r="H222" s="17"/>
      <c r="I222" s="16"/>
    </row>
    <row r="223" spans="1:9" s="18" customFormat="1" ht="13.7" customHeight="1" x14ac:dyDescent="0.25">
      <c r="A223" s="9">
        <v>43438</v>
      </c>
      <c r="B223" s="10">
        <v>14307</v>
      </c>
      <c r="C223" s="11" t="s">
        <v>3140</v>
      </c>
      <c r="D223" s="12" t="s">
        <v>1353</v>
      </c>
      <c r="E223" s="15">
        <v>40</v>
      </c>
      <c r="F223" s="14">
        <v>40</v>
      </c>
      <c r="G223" s="12"/>
      <c r="H223" s="17"/>
      <c r="I223" s="16"/>
    </row>
    <row r="224" spans="1:9" s="18" customFormat="1" ht="13.7" customHeight="1" x14ac:dyDescent="0.25">
      <c r="A224" s="9">
        <v>43438</v>
      </c>
      <c r="B224" s="10">
        <v>14574</v>
      </c>
      <c r="C224" s="11" t="s">
        <v>3134</v>
      </c>
      <c r="D224" s="12" t="s">
        <v>1398</v>
      </c>
      <c r="E224" s="15">
        <v>271.85000000000002</v>
      </c>
      <c r="F224" s="14">
        <v>2024.8400000000001</v>
      </c>
      <c r="G224" s="12"/>
      <c r="H224" s="17"/>
      <c r="I224" s="16"/>
    </row>
    <row r="225" spans="1:9" s="18" customFormat="1" ht="13.7" customHeight="1" x14ac:dyDescent="0.25">
      <c r="A225" s="9">
        <v>43438</v>
      </c>
      <c r="B225" s="10">
        <v>14950</v>
      </c>
      <c r="C225" s="11" t="s">
        <v>3140</v>
      </c>
      <c r="D225" s="12" t="s">
        <v>294</v>
      </c>
      <c r="E225" s="15">
        <v>471.49</v>
      </c>
      <c r="F225" s="14">
        <v>3785.1000000000004</v>
      </c>
      <c r="G225" s="12"/>
      <c r="H225" s="17"/>
      <c r="I225" s="16"/>
    </row>
    <row r="226" spans="1:9" s="18" customFormat="1" ht="13.7" customHeight="1" x14ac:dyDescent="0.25">
      <c r="A226" s="9">
        <v>43438</v>
      </c>
      <c r="B226" s="10">
        <v>26229</v>
      </c>
      <c r="C226" s="11" t="s">
        <v>3140</v>
      </c>
      <c r="D226" s="12" t="s">
        <v>2686</v>
      </c>
      <c r="E226" s="15">
        <v>920</v>
      </c>
      <c r="F226" s="14">
        <v>3292.5</v>
      </c>
      <c r="G226" s="12"/>
      <c r="H226" s="17"/>
      <c r="I226" s="16"/>
    </row>
    <row r="227" spans="1:9" s="18" customFormat="1" ht="13.7" customHeight="1" x14ac:dyDescent="0.25">
      <c r="A227" s="9">
        <v>43438</v>
      </c>
      <c r="B227" s="10">
        <v>13422</v>
      </c>
      <c r="C227" s="11" t="s">
        <v>3134</v>
      </c>
      <c r="D227" s="12" t="s">
        <v>1185</v>
      </c>
      <c r="E227" s="15">
        <v>69.5</v>
      </c>
      <c r="F227" s="14">
        <v>357.39</v>
      </c>
      <c r="G227" s="12"/>
      <c r="H227" s="17"/>
      <c r="I227" s="16"/>
    </row>
    <row r="228" spans="1:9" s="18" customFormat="1" ht="13.7" customHeight="1" x14ac:dyDescent="0.25">
      <c r="A228" s="9">
        <v>43438</v>
      </c>
      <c r="B228" s="10">
        <v>21297</v>
      </c>
      <c r="C228" s="11" t="s">
        <v>3140</v>
      </c>
      <c r="D228" s="12" t="s">
        <v>1875</v>
      </c>
      <c r="E228" s="15">
        <v>34737.5</v>
      </c>
      <c r="F228" s="14">
        <v>160876.4</v>
      </c>
      <c r="G228" s="12"/>
      <c r="H228" s="17"/>
      <c r="I228" s="16"/>
    </row>
    <row r="229" spans="1:9" s="18" customFormat="1" ht="13.7" customHeight="1" x14ac:dyDescent="0.25">
      <c r="A229" s="9">
        <v>43438</v>
      </c>
      <c r="B229" s="10">
        <v>24620</v>
      </c>
      <c r="C229" s="11" t="s">
        <v>3141</v>
      </c>
      <c r="D229" s="12" t="s">
        <v>299</v>
      </c>
      <c r="E229" s="15">
        <v>300</v>
      </c>
      <c r="F229" s="14">
        <v>600</v>
      </c>
      <c r="G229" s="12"/>
      <c r="H229" s="17"/>
      <c r="I229" s="16"/>
    </row>
    <row r="230" spans="1:9" s="18" customFormat="1" ht="13.7" customHeight="1" x14ac:dyDescent="0.25">
      <c r="A230" s="9">
        <v>43438</v>
      </c>
      <c r="B230" s="10">
        <v>15224</v>
      </c>
      <c r="C230" s="11" t="s">
        <v>3127</v>
      </c>
      <c r="D230" s="12" t="s">
        <v>1462</v>
      </c>
      <c r="E230" s="15">
        <v>412.5</v>
      </c>
      <c r="F230" s="14">
        <v>3876</v>
      </c>
      <c r="G230" s="12"/>
      <c r="H230" s="17"/>
      <c r="I230" s="16"/>
    </row>
    <row r="231" spans="1:9" s="18" customFormat="1" ht="13.7" customHeight="1" x14ac:dyDescent="0.25">
      <c r="A231" s="9">
        <v>43438</v>
      </c>
      <c r="B231" s="10">
        <v>17907</v>
      </c>
      <c r="C231" s="11" t="s">
        <v>3141</v>
      </c>
      <c r="D231" s="12" t="s">
        <v>301</v>
      </c>
      <c r="E231" s="15">
        <v>186467.25</v>
      </c>
      <c r="F231" s="14">
        <v>380605.48</v>
      </c>
      <c r="G231" s="12"/>
      <c r="H231" s="17"/>
      <c r="I231" s="16"/>
    </row>
    <row r="232" spans="1:9" s="18" customFormat="1" ht="13.7" customHeight="1" x14ac:dyDescent="0.25">
      <c r="A232" s="9">
        <v>43438</v>
      </c>
      <c r="B232" s="10">
        <v>25824</v>
      </c>
      <c r="C232" s="11" t="s">
        <v>3141</v>
      </c>
      <c r="D232" s="12" t="s">
        <v>305</v>
      </c>
      <c r="E232" s="15">
        <v>27.25</v>
      </c>
      <c r="F232" s="14">
        <v>88.289999999999992</v>
      </c>
      <c r="G232" s="12"/>
      <c r="H232" s="17"/>
      <c r="I232" s="16"/>
    </row>
    <row r="233" spans="1:9" s="18" customFormat="1" ht="13.7" customHeight="1" x14ac:dyDescent="0.25">
      <c r="A233" s="9">
        <v>43438</v>
      </c>
      <c r="B233" s="10">
        <v>23220</v>
      </c>
      <c r="C233" s="11" t="s">
        <v>3140</v>
      </c>
      <c r="D233" s="12" t="s">
        <v>3807</v>
      </c>
      <c r="E233" s="15">
        <v>1188</v>
      </c>
      <c r="F233" s="14">
        <v>1188</v>
      </c>
      <c r="G233" s="12"/>
      <c r="H233" s="17"/>
      <c r="I233" s="16"/>
    </row>
    <row r="234" spans="1:9" s="18" customFormat="1" ht="13.7" customHeight="1" x14ac:dyDescent="0.25">
      <c r="A234" s="9">
        <v>43438</v>
      </c>
      <c r="B234" s="10">
        <v>27314</v>
      </c>
      <c r="C234" s="11" t="s">
        <v>3140</v>
      </c>
      <c r="D234" s="12" t="s">
        <v>3453</v>
      </c>
      <c r="E234" s="15">
        <v>11504</v>
      </c>
      <c r="F234" s="14">
        <v>11504</v>
      </c>
      <c r="G234" s="12"/>
      <c r="H234" s="17"/>
      <c r="I234" s="16"/>
    </row>
    <row r="235" spans="1:9" s="18" customFormat="1" ht="13.7" customHeight="1" x14ac:dyDescent="0.25">
      <c r="A235" s="9">
        <v>43437</v>
      </c>
      <c r="B235" s="10">
        <v>16078</v>
      </c>
      <c r="C235" s="11" t="s">
        <v>3047</v>
      </c>
      <c r="D235" s="12" t="s">
        <v>3263</v>
      </c>
      <c r="E235" s="15">
        <v>76</v>
      </c>
      <c r="F235" s="14"/>
      <c r="G235" s="12" t="s">
        <v>3046</v>
      </c>
      <c r="H235" s="17"/>
      <c r="I235" s="16"/>
    </row>
    <row r="236" spans="1:9" s="18" customFormat="1" ht="13.7" customHeight="1" x14ac:dyDescent="0.25">
      <c r="A236" s="9">
        <v>43434</v>
      </c>
      <c r="B236" s="10">
        <v>13190</v>
      </c>
      <c r="C236" s="11" t="s">
        <v>3073</v>
      </c>
      <c r="D236" s="12" t="s">
        <v>317</v>
      </c>
      <c r="E236" s="15">
        <v>58443.27</v>
      </c>
      <c r="F236" s="14">
        <v>6281689.0800000001</v>
      </c>
      <c r="G236" s="12" t="s">
        <v>3072</v>
      </c>
      <c r="H236" s="17"/>
      <c r="I236" s="16"/>
    </row>
    <row r="237" spans="1:9" s="18" customFormat="1" ht="13.7" customHeight="1" x14ac:dyDescent="0.25">
      <c r="A237" s="9">
        <v>43438</v>
      </c>
      <c r="B237" s="10">
        <v>12796</v>
      </c>
      <c r="C237" s="11" t="s">
        <v>3141</v>
      </c>
      <c r="D237" s="12" t="s">
        <v>1098</v>
      </c>
      <c r="E237" s="15">
        <v>19586.88</v>
      </c>
      <c r="F237" s="14">
        <v>19586.88</v>
      </c>
      <c r="G237" s="12"/>
      <c r="H237" s="17"/>
      <c r="I237" s="16"/>
    </row>
    <row r="238" spans="1:9" s="18" customFormat="1" ht="13.7" customHeight="1" x14ac:dyDescent="0.25">
      <c r="A238" s="9">
        <v>43438</v>
      </c>
      <c r="B238" s="10">
        <v>18093</v>
      </c>
      <c r="C238" s="11" t="s">
        <v>3140</v>
      </c>
      <c r="D238" s="12" t="s">
        <v>1618</v>
      </c>
      <c r="E238" s="15">
        <v>2400</v>
      </c>
      <c r="F238" s="14">
        <v>19765</v>
      </c>
      <c r="G238" s="12"/>
      <c r="H238" s="17"/>
      <c r="I238" s="16"/>
    </row>
    <row r="239" spans="1:9" s="18" customFormat="1" ht="13.7" customHeight="1" x14ac:dyDescent="0.25">
      <c r="A239" s="9">
        <v>43438</v>
      </c>
      <c r="B239" s="10">
        <v>27258</v>
      </c>
      <c r="C239" s="11" t="s">
        <v>3134</v>
      </c>
      <c r="D239" s="12" t="s">
        <v>3086</v>
      </c>
      <c r="E239" s="15">
        <v>248.39999999999998</v>
      </c>
      <c r="F239" s="14">
        <v>539.05999999999995</v>
      </c>
      <c r="G239" s="12"/>
      <c r="H239" s="17"/>
      <c r="I239" s="16"/>
    </row>
    <row r="240" spans="1:9" s="18" customFormat="1" ht="13.7" customHeight="1" x14ac:dyDescent="0.25">
      <c r="A240" s="9">
        <v>43438</v>
      </c>
      <c r="B240" s="10">
        <v>18564</v>
      </c>
      <c r="C240" s="11" t="s">
        <v>3141</v>
      </c>
      <c r="D240" s="12" t="s">
        <v>1655</v>
      </c>
      <c r="E240" s="15">
        <v>9800</v>
      </c>
      <c r="F240" s="14">
        <v>9800</v>
      </c>
      <c r="G240" s="12"/>
      <c r="H240" s="17"/>
      <c r="I240" s="16"/>
    </row>
    <row r="241" spans="1:9" s="18" customFormat="1" ht="13.7" customHeight="1" x14ac:dyDescent="0.25">
      <c r="A241" s="9">
        <v>43438</v>
      </c>
      <c r="B241" s="10">
        <v>21988</v>
      </c>
      <c r="C241" s="11" t="s">
        <v>3141</v>
      </c>
      <c r="D241" s="12" t="s">
        <v>319</v>
      </c>
      <c r="E241" s="15">
        <v>165228.26999999999</v>
      </c>
      <c r="F241" s="14">
        <v>339754.31999999995</v>
      </c>
      <c r="G241" s="12"/>
      <c r="H241" s="17"/>
      <c r="I241" s="16"/>
    </row>
    <row r="242" spans="1:9" s="18" customFormat="1" ht="13.7" customHeight="1" x14ac:dyDescent="0.25">
      <c r="A242" s="9">
        <v>43434</v>
      </c>
      <c r="B242" s="10">
        <v>16078</v>
      </c>
      <c r="C242" s="11" t="s">
        <v>3047</v>
      </c>
      <c r="D242" s="12" t="s">
        <v>3056</v>
      </c>
      <c r="E242" s="15">
        <v>160</v>
      </c>
      <c r="F242" s="14"/>
      <c r="G242" s="12" t="s">
        <v>3046</v>
      </c>
      <c r="H242" s="17"/>
      <c r="I242" s="16"/>
    </row>
    <row r="243" spans="1:9" s="18" customFormat="1" ht="13.7" customHeight="1" x14ac:dyDescent="0.25">
      <c r="A243" s="9">
        <v>43434</v>
      </c>
      <c r="B243" s="10">
        <v>16078</v>
      </c>
      <c r="C243" s="11" t="s">
        <v>3047</v>
      </c>
      <c r="D243" s="12" t="s">
        <v>3744</v>
      </c>
      <c r="E243" s="15">
        <v>400</v>
      </c>
      <c r="F243" s="14"/>
      <c r="G243" s="12" t="s">
        <v>3046</v>
      </c>
      <c r="H243" s="17"/>
      <c r="I243" s="16"/>
    </row>
    <row r="244" spans="1:9" s="18" customFormat="1" ht="13.7" customHeight="1" x14ac:dyDescent="0.25">
      <c r="A244" s="9">
        <v>43438</v>
      </c>
      <c r="B244" s="10">
        <v>15019</v>
      </c>
      <c r="C244" s="11" t="s">
        <v>3140</v>
      </c>
      <c r="D244" s="12" t="s">
        <v>1442</v>
      </c>
      <c r="E244" s="15">
        <v>214</v>
      </c>
      <c r="F244" s="14">
        <v>1651</v>
      </c>
      <c r="G244" s="12"/>
      <c r="H244" s="17"/>
      <c r="I244" s="16"/>
    </row>
    <row r="245" spans="1:9" s="18" customFormat="1" ht="13.7" customHeight="1" x14ac:dyDescent="0.25">
      <c r="A245" s="9">
        <v>43434</v>
      </c>
      <c r="B245" s="10">
        <v>16078</v>
      </c>
      <c r="C245" s="11" t="s">
        <v>3047</v>
      </c>
      <c r="D245" s="12" t="s">
        <v>3740</v>
      </c>
      <c r="E245" s="15">
        <v>650</v>
      </c>
      <c r="F245" s="14"/>
      <c r="G245" s="12" t="s">
        <v>3046</v>
      </c>
      <c r="H245" s="17"/>
      <c r="I245" s="16"/>
    </row>
    <row r="246" spans="1:9" s="18" customFormat="1" ht="13.7" customHeight="1" x14ac:dyDescent="0.25">
      <c r="A246" s="9">
        <v>43438</v>
      </c>
      <c r="B246" s="10">
        <v>26279</v>
      </c>
      <c r="C246" s="11" t="s">
        <v>3127</v>
      </c>
      <c r="D246" s="12" t="s">
        <v>324</v>
      </c>
      <c r="E246" s="15">
        <v>3087.5</v>
      </c>
      <c r="F246" s="14">
        <v>20455.29</v>
      </c>
      <c r="G246" s="12"/>
      <c r="H246" s="17"/>
      <c r="I246" s="16"/>
    </row>
    <row r="247" spans="1:9" s="18" customFormat="1" ht="13.7" customHeight="1" x14ac:dyDescent="0.25">
      <c r="A247" s="9">
        <v>43437</v>
      </c>
      <c r="B247" s="10">
        <v>16078</v>
      </c>
      <c r="C247" s="11" t="s">
        <v>3047</v>
      </c>
      <c r="D247" s="12" t="s">
        <v>3754</v>
      </c>
      <c r="E247" s="15">
        <v>43</v>
      </c>
      <c r="F247" s="14"/>
      <c r="G247" s="12" t="s">
        <v>3046</v>
      </c>
      <c r="H247" s="17"/>
      <c r="I247" s="16"/>
    </row>
    <row r="248" spans="1:9" s="18" customFormat="1" ht="13.7" customHeight="1" x14ac:dyDescent="0.25">
      <c r="A248" s="9">
        <v>43437</v>
      </c>
      <c r="B248" s="10">
        <v>16078</v>
      </c>
      <c r="C248" s="11" t="s">
        <v>3047</v>
      </c>
      <c r="D248" s="12" t="s">
        <v>3755</v>
      </c>
      <c r="E248" s="15">
        <v>6</v>
      </c>
      <c r="F248" s="14"/>
      <c r="G248" s="12" t="s">
        <v>3046</v>
      </c>
      <c r="H248" s="17"/>
      <c r="I248" s="16"/>
    </row>
    <row r="249" spans="1:9" s="18" customFormat="1" ht="13.7" customHeight="1" x14ac:dyDescent="0.25">
      <c r="A249" s="9">
        <v>43438</v>
      </c>
      <c r="B249" s="10">
        <v>26898</v>
      </c>
      <c r="C249" s="11" t="s">
        <v>3140</v>
      </c>
      <c r="D249" s="12" t="s">
        <v>2864</v>
      </c>
      <c r="E249" s="15">
        <v>34000</v>
      </c>
      <c r="F249" s="14">
        <v>34000</v>
      </c>
      <c r="G249" s="12"/>
      <c r="H249" s="17"/>
      <c r="I249" s="16"/>
    </row>
    <row r="250" spans="1:9" s="18" customFormat="1" ht="13.7" customHeight="1" x14ac:dyDescent="0.25">
      <c r="A250" s="9">
        <v>43438</v>
      </c>
      <c r="B250" s="10">
        <v>27358</v>
      </c>
      <c r="C250" s="11" t="s">
        <v>3140</v>
      </c>
      <c r="D250" s="12" t="s">
        <v>3616</v>
      </c>
      <c r="E250" s="15">
        <v>4850</v>
      </c>
      <c r="F250" s="14">
        <v>4850</v>
      </c>
      <c r="G250" s="12"/>
      <c r="H250" s="17"/>
      <c r="I250" s="16"/>
    </row>
    <row r="251" spans="1:9" s="18" customFormat="1" ht="13.7" customHeight="1" x14ac:dyDescent="0.25">
      <c r="A251" s="9">
        <v>43437</v>
      </c>
      <c r="B251" s="10">
        <v>16078</v>
      </c>
      <c r="C251" s="11" t="s">
        <v>3047</v>
      </c>
      <c r="D251" s="12" t="s">
        <v>3774</v>
      </c>
      <c r="E251" s="15">
        <v>533.9</v>
      </c>
      <c r="F251" s="14"/>
      <c r="G251" s="12" t="s">
        <v>3046</v>
      </c>
      <c r="H251" s="17"/>
      <c r="I251" s="16"/>
    </row>
    <row r="252" spans="1:9" s="18" customFormat="1" ht="13.7" customHeight="1" x14ac:dyDescent="0.25">
      <c r="A252" s="9">
        <v>43438</v>
      </c>
      <c r="B252" s="10">
        <v>26236</v>
      </c>
      <c r="C252" s="11" t="s">
        <v>3134</v>
      </c>
      <c r="D252" s="12" t="s">
        <v>330</v>
      </c>
      <c r="E252" s="15">
        <v>3000</v>
      </c>
      <c r="F252" s="14">
        <v>6000</v>
      </c>
      <c r="G252" s="12"/>
      <c r="H252" s="17"/>
      <c r="I252" s="16"/>
    </row>
    <row r="253" spans="1:9" s="18" customFormat="1" ht="13.7" customHeight="1" x14ac:dyDescent="0.25">
      <c r="A253" s="9">
        <v>43438</v>
      </c>
      <c r="B253" s="10">
        <v>22199</v>
      </c>
      <c r="C253" s="11" t="s">
        <v>3128</v>
      </c>
      <c r="D253" s="12" t="s">
        <v>1975</v>
      </c>
      <c r="E253" s="15">
        <v>33.46</v>
      </c>
      <c r="F253" s="14">
        <v>66.539999999999992</v>
      </c>
      <c r="G253" s="12"/>
      <c r="H253" s="17"/>
      <c r="I253" s="16"/>
    </row>
    <row r="254" spans="1:9" s="18" customFormat="1" ht="13.7" customHeight="1" x14ac:dyDescent="0.25">
      <c r="A254" s="9">
        <v>43434</v>
      </c>
      <c r="B254" s="10">
        <v>16078</v>
      </c>
      <c r="C254" s="11" t="s">
        <v>3047</v>
      </c>
      <c r="D254" s="12" t="s">
        <v>3052</v>
      </c>
      <c r="E254" s="15">
        <v>400</v>
      </c>
      <c r="F254" s="14"/>
      <c r="G254" s="12" t="s">
        <v>3046</v>
      </c>
      <c r="H254" s="17"/>
      <c r="I254" s="16"/>
    </row>
    <row r="255" spans="1:9" s="18" customFormat="1" ht="13.7" customHeight="1" x14ac:dyDescent="0.25">
      <c r="A255" s="9">
        <v>43434</v>
      </c>
      <c r="B255" s="10">
        <v>16078</v>
      </c>
      <c r="C255" s="11" t="s">
        <v>3047</v>
      </c>
      <c r="D255" s="12" t="s">
        <v>3052</v>
      </c>
      <c r="E255" s="15">
        <v>167</v>
      </c>
      <c r="F255" s="14"/>
      <c r="G255" s="12" t="s">
        <v>3046</v>
      </c>
      <c r="H255" s="17"/>
      <c r="I255" s="16"/>
    </row>
    <row r="256" spans="1:9" s="18" customFormat="1" ht="13.7" customHeight="1" x14ac:dyDescent="0.25">
      <c r="A256" s="9">
        <v>43434</v>
      </c>
      <c r="B256" s="10">
        <v>16078</v>
      </c>
      <c r="C256" s="11" t="s">
        <v>3047</v>
      </c>
      <c r="D256" s="12" t="s">
        <v>3059</v>
      </c>
      <c r="E256" s="15">
        <v>250</v>
      </c>
      <c r="F256" s="14"/>
      <c r="G256" s="12" t="s">
        <v>3046</v>
      </c>
      <c r="H256" s="17"/>
      <c r="I256" s="16"/>
    </row>
    <row r="257" spans="1:9" s="18" customFormat="1" ht="13.7" customHeight="1" x14ac:dyDescent="0.25">
      <c r="A257" s="9">
        <v>43434</v>
      </c>
      <c r="B257" s="10">
        <v>16078</v>
      </c>
      <c r="C257" s="11" t="s">
        <v>3047</v>
      </c>
      <c r="D257" s="12" t="s">
        <v>3737</v>
      </c>
      <c r="E257" s="15">
        <v>400</v>
      </c>
      <c r="F257" s="14"/>
      <c r="G257" s="12" t="s">
        <v>3046</v>
      </c>
      <c r="H257" s="17"/>
      <c r="I257" s="16"/>
    </row>
    <row r="258" spans="1:9" s="18" customFormat="1" ht="13.7" customHeight="1" x14ac:dyDescent="0.25">
      <c r="A258" s="9">
        <v>43434</v>
      </c>
      <c r="B258" s="10">
        <v>16078</v>
      </c>
      <c r="C258" s="11" t="s">
        <v>3047</v>
      </c>
      <c r="D258" s="12" t="s">
        <v>3737</v>
      </c>
      <c r="E258" s="15">
        <v>400</v>
      </c>
      <c r="F258" s="14"/>
      <c r="G258" s="12" t="s">
        <v>3046</v>
      </c>
      <c r="H258" s="17"/>
      <c r="I258" s="16"/>
    </row>
    <row r="259" spans="1:9" s="18" customFormat="1" ht="13.7" customHeight="1" x14ac:dyDescent="0.25">
      <c r="A259" s="9">
        <v>43434</v>
      </c>
      <c r="B259" s="10">
        <v>16078</v>
      </c>
      <c r="C259" s="11" t="s">
        <v>3047</v>
      </c>
      <c r="D259" s="12" t="s">
        <v>3737</v>
      </c>
      <c r="E259" s="15">
        <v>350</v>
      </c>
      <c r="F259" s="14"/>
      <c r="G259" s="12" t="s">
        <v>3046</v>
      </c>
      <c r="H259" s="17"/>
      <c r="I259" s="16"/>
    </row>
    <row r="260" spans="1:9" s="18" customFormat="1" ht="13.7" customHeight="1" x14ac:dyDescent="0.25">
      <c r="A260" s="9">
        <v>43434</v>
      </c>
      <c r="B260" s="10">
        <v>16078</v>
      </c>
      <c r="C260" s="11" t="s">
        <v>3047</v>
      </c>
      <c r="D260" s="12" t="s">
        <v>3737</v>
      </c>
      <c r="E260" s="15">
        <v>250</v>
      </c>
      <c r="F260" s="14"/>
      <c r="G260" s="12" t="s">
        <v>3046</v>
      </c>
      <c r="H260" s="17"/>
      <c r="I260" s="16"/>
    </row>
    <row r="261" spans="1:9" s="18" customFormat="1" ht="13.7" customHeight="1" x14ac:dyDescent="0.25">
      <c r="A261" s="9">
        <v>43434</v>
      </c>
      <c r="B261" s="10">
        <v>16078</v>
      </c>
      <c r="C261" s="11" t="s">
        <v>3047</v>
      </c>
      <c r="D261" s="12" t="s">
        <v>3293</v>
      </c>
      <c r="E261" s="15">
        <v>765</v>
      </c>
      <c r="F261" s="14"/>
      <c r="G261" s="12" t="s">
        <v>3046</v>
      </c>
      <c r="H261" s="17"/>
      <c r="I261" s="16"/>
    </row>
    <row r="262" spans="1:9" s="18" customFormat="1" ht="13.7" customHeight="1" x14ac:dyDescent="0.25">
      <c r="A262" s="9">
        <v>43438</v>
      </c>
      <c r="B262" s="10">
        <v>27278</v>
      </c>
      <c r="C262" s="11" t="s">
        <v>3140</v>
      </c>
      <c r="D262" s="12" t="s">
        <v>1496</v>
      </c>
      <c r="E262" s="15">
        <v>3000</v>
      </c>
      <c r="F262" s="14">
        <v>3000</v>
      </c>
      <c r="G262" s="12"/>
      <c r="H262" s="17"/>
      <c r="I262" s="16"/>
    </row>
    <row r="263" spans="1:9" s="18" customFormat="1" ht="13.7" customHeight="1" x14ac:dyDescent="0.25">
      <c r="A263" s="9">
        <v>43434</v>
      </c>
      <c r="B263" s="10">
        <v>16078</v>
      </c>
      <c r="C263" s="11" t="s">
        <v>3047</v>
      </c>
      <c r="D263" s="12" t="s">
        <v>3061</v>
      </c>
      <c r="E263" s="15">
        <v>75</v>
      </c>
      <c r="F263" s="14"/>
      <c r="G263" s="12" t="s">
        <v>3046</v>
      </c>
      <c r="H263" s="17"/>
      <c r="I263" s="16"/>
    </row>
    <row r="264" spans="1:9" s="18" customFormat="1" ht="13.7" customHeight="1" x14ac:dyDescent="0.25">
      <c r="A264" s="9">
        <v>43438</v>
      </c>
      <c r="B264" s="10">
        <v>23077</v>
      </c>
      <c r="C264" s="11" t="s">
        <v>3141</v>
      </c>
      <c r="D264" s="12" t="s">
        <v>334</v>
      </c>
      <c r="E264" s="15">
        <v>600</v>
      </c>
      <c r="F264" s="14">
        <v>1200</v>
      </c>
      <c r="G264" s="12"/>
      <c r="H264" s="17"/>
      <c r="I264" s="16"/>
    </row>
    <row r="265" spans="1:9" s="18" customFormat="1" ht="13.7" customHeight="1" x14ac:dyDescent="0.25">
      <c r="A265" s="9">
        <v>43438</v>
      </c>
      <c r="B265" s="10">
        <v>11331</v>
      </c>
      <c r="C265" s="11" t="s">
        <v>3143</v>
      </c>
      <c r="D265" s="12" t="s">
        <v>338</v>
      </c>
      <c r="E265" s="15">
        <v>5961</v>
      </c>
      <c r="F265" s="14">
        <v>10738.49</v>
      </c>
      <c r="G265" s="12"/>
      <c r="H265" s="17"/>
      <c r="I265" s="16"/>
    </row>
    <row r="266" spans="1:9" s="18" customFormat="1" ht="13.7" customHeight="1" x14ac:dyDescent="0.25">
      <c r="A266" s="9">
        <v>43438</v>
      </c>
      <c r="B266" s="10">
        <v>24113</v>
      </c>
      <c r="C266" s="11" t="s">
        <v>3141</v>
      </c>
      <c r="D266" s="12" t="s">
        <v>339</v>
      </c>
      <c r="E266" s="15">
        <v>1000</v>
      </c>
      <c r="F266" s="14">
        <v>5000</v>
      </c>
      <c r="G266" s="12"/>
      <c r="H266" s="17"/>
      <c r="I266" s="16"/>
    </row>
    <row r="267" spans="1:9" s="18" customFormat="1" ht="13.7" customHeight="1" x14ac:dyDescent="0.25">
      <c r="A267" s="9">
        <v>43438</v>
      </c>
      <c r="B267" s="10">
        <v>26780</v>
      </c>
      <c r="C267" s="11" t="s">
        <v>3140</v>
      </c>
      <c r="D267" s="12" t="s">
        <v>2826</v>
      </c>
      <c r="E267" s="15">
        <v>5185.95</v>
      </c>
      <c r="F267" s="14">
        <v>19963.47</v>
      </c>
      <c r="G267" s="12"/>
      <c r="H267" s="17"/>
      <c r="I267" s="16"/>
    </row>
    <row r="268" spans="1:9" s="18" customFormat="1" ht="13.7" customHeight="1" x14ac:dyDescent="0.25">
      <c r="A268" s="9">
        <v>43438</v>
      </c>
      <c r="B268" s="10">
        <v>24993</v>
      </c>
      <c r="C268" s="11" t="s">
        <v>3127</v>
      </c>
      <c r="D268" s="12" t="s">
        <v>2418</v>
      </c>
      <c r="E268" s="15">
        <v>385</v>
      </c>
      <c r="F268" s="14">
        <v>8875</v>
      </c>
      <c r="G268" s="12"/>
      <c r="H268" s="17"/>
      <c r="I268" s="16"/>
    </row>
    <row r="269" spans="1:9" s="18" customFormat="1" ht="13.7" customHeight="1" x14ac:dyDescent="0.25">
      <c r="A269" s="9">
        <v>43438</v>
      </c>
      <c r="B269" s="10">
        <v>23000</v>
      </c>
      <c r="C269" s="11" t="s">
        <v>3127</v>
      </c>
      <c r="D269" s="12" t="s">
        <v>340</v>
      </c>
      <c r="E269" s="15">
        <v>550</v>
      </c>
      <c r="F269" s="14">
        <v>3900</v>
      </c>
      <c r="G269" s="12"/>
      <c r="H269" s="17"/>
      <c r="I269" s="16"/>
    </row>
    <row r="270" spans="1:9" s="18" customFormat="1" ht="13.7" customHeight="1" x14ac:dyDescent="0.25">
      <c r="A270" s="9">
        <v>43438</v>
      </c>
      <c r="B270" s="10">
        <v>21468</v>
      </c>
      <c r="C270" s="11" t="s">
        <v>3141</v>
      </c>
      <c r="D270" s="12" t="s">
        <v>341</v>
      </c>
      <c r="E270" s="15">
        <v>9635</v>
      </c>
      <c r="F270" s="14">
        <v>30493.119999999999</v>
      </c>
      <c r="G270" s="12"/>
      <c r="H270" s="17"/>
      <c r="I270" s="16"/>
    </row>
    <row r="271" spans="1:9" s="18" customFormat="1" ht="13.7" customHeight="1" x14ac:dyDescent="0.25">
      <c r="A271" s="9">
        <v>43438</v>
      </c>
      <c r="B271" s="10">
        <v>24128</v>
      </c>
      <c r="C271" s="11" t="s">
        <v>3127</v>
      </c>
      <c r="D271" s="12" t="s">
        <v>2277</v>
      </c>
      <c r="E271" s="15">
        <v>900</v>
      </c>
      <c r="F271" s="14">
        <v>2150</v>
      </c>
      <c r="G271" s="12"/>
      <c r="H271" s="17"/>
      <c r="I271" s="16"/>
    </row>
    <row r="272" spans="1:9" s="18" customFormat="1" ht="13.7" customHeight="1" x14ac:dyDescent="0.25">
      <c r="A272" s="9">
        <v>43433</v>
      </c>
      <c r="B272" s="10">
        <v>16078</v>
      </c>
      <c r="C272" s="11" t="s">
        <v>3047</v>
      </c>
      <c r="D272" s="12" t="s">
        <v>3722</v>
      </c>
      <c r="E272" s="15">
        <v>15</v>
      </c>
      <c r="F272" s="14"/>
      <c r="G272" s="12" t="s">
        <v>3046</v>
      </c>
      <c r="H272" s="17"/>
      <c r="I272" s="16"/>
    </row>
    <row r="273" spans="1:9" s="18" customFormat="1" ht="13.7" customHeight="1" x14ac:dyDescent="0.25">
      <c r="A273" s="9">
        <v>43438</v>
      </c>
      <c r="B273" s="10">
        <v>11046</v>
      </c>
      <c r="C273" s="11" t="s">
        <v>3140</v>
      </c>
      <c r="D273" s="12" t="s">
        <v>871</v>
      </c>
      <c r="E273" s="15">
        <v>570.72</v>
      </c>
      <c r="F273" s="14">
        <v>570.72</v>
      </c>
      <c r="G273" s="12"/>
      <c r="H273" s="17"/>
      <c r="I273" s="16"/>
    </row>
    <row r="274" spans="1:9" s="18" customFormat="1" ht="13.7" customHeight="1" x14ac:dyDescent="0.25">
      <c r="A274" s="9">
        <v>43438</v>
      </c>
      <c r="B274" s="10">
        <v>25399</v>
      </c>
      <c r="C274" s="11" t="s">
        <v>3127</v>
      </c>
      <c r="D274" s="12" t="s">
        <v>2515</v>
      </c>
      <c r="E274" s="15">
        <v>600</v>
      </c>
      <c r="F274" s="14">
        <v>2250</v>
      </c>
      <c r="G274" s="12"/>
      <c r="H274" s="17"/>
      <c r="I274" s="16"/>
    </row>
    <row r="275" spans="1:9" s="18" customFormat="1" ht="13.7" customHeight="1" x14ac:dyDescent="0.25">
      <c r="A275" s="9">
        <v>43438</v>
      </c>
      <c r="B275" s="10">
        <v>26763</v>
      </c>
      <c r="C275" s="11" t="s">
        <v>3711</v>
      </c>
      <c r="D275" s="12" t="s">
        <v>2821</v>
      </c>
      <c r="E275" s="15">
        <v>3025</v>
      </c>
      <c r="F275" s="14">
        <v>11471.57</v>
      </c>
      <c r="G275" s="12"/>
      <c r="H275" s="17"/>
      <c r="I275" s="16"/>
    </row>
    <row r="276" spans="1:9" s="18" customFormat="1" ht="13.7" customHeight="1" x14ac:dyDescent="0.25">
      <c r="A276" s="9">
        <v>43438</v>
      </c>
      <c r="B276" s="10">
        <v>12524</v>
      </c>
      <c r="C276" s="11" t="s">
        <v>3128</v>
      </c>
      <c r="D276" s="12" t="s">
        <v>347</v>
      </c>
      <c r="E276" s="15">
        <v>192</v>
      </c>
      <c r="F276" s="14">
        <v>398.95</v>
      </c>
      <c r="G276" s="12"/>
      <c r="H276" s="17"/>
      <c r="I276" s="16"/>
    </row>
    <row r="277" spans="1:9" s="18" customFormat="1" ht="13.7" customHeight="1" x14ac:dyDescent="0.25">
      <c r="A277" s="9">
        <v>43438</v>
      </c>
      <c r="B277" s="10">
        <v>10549</v>
      </c>
      <c r="C277" s="11" t="s">
        <v>3140</v>
      </c>
      <c r="D277" s="12" t="s">
        <v>798</v>
      </c>
      <c r="E277" s="15">
        <v>5604.06</v>
      </c>
      <c r="F277" s="14">
        <v>10965.62</v>
      </c>
      <c r="G277" s="12"/>
      <c r="H277" s="17"/>
      <c r="I277" s="16"/>
    </row>
    <row r="278" spans="1:9" s="18" customFormat="1" ht="13.7" customHeight="1" x14ac:dyDescent="0.25">
      <c r="A278" s="9">
        <v>43438</v>
      </c>
      <c r="B278" s="10">
        <v>14850</v>
      </c>
      <c r="C278" s="11" t="s">
        <v>3134</v>
      </c>
      <c r="D278" s="12" t="s">
        <v>768</v>
      </c>
      <c r="E278" s="15">
        <v>666.2</v>
      </c>
      <c r="F278" s="14">
        <v>1401.7</v>
      </c>
      <c r="G278" s="12"/>
      <c r="H278" s="17"/>
      <c r="I278" s="16"/>
    </row>
    <row r="279" spans="1:9" s="18" customFormat="1" ht="13.7" customHeight="1" x14ac:dyDescent="0.25">
      <c r="A279" s="9">
        <v>43434</v>
      </c>
      <c r="B279" s="10">
        <v>16078</v>
      </c>
      <c r="C279" s="11" t="s">
        <v>3047</v>
      </c>
      <c r="D279" s="12" t="s">
        <v>3743</v>
      </c>
      <c r="E279" s="15">
        <v>600</v>
      </c>
      <c r="F279" s="14"/>
      <c r="G279" s="12" t="s">
        <v>3046</v>
      </c>
      <c r="H279" s="17"/>
      <c r="I279" s="16"/>
    </row>
    <row r="280" spans="1:9" s="18" customFormat="1" ht="13.7" customHeight="1" x14ac:dyDescent="0.25">
      <c r="A280" s="9">
        <v>43437</v>
      </c>
      <c r="B280" s="10">
        <v>16078</v>
      </c>
      <c r="C280" s="11" t="s">
        <v>3047</v>
      </c>
      <c r="D280" s="12" t="s">
        <v>3791</v>
      </c>
      <c r="E280" s="15">
        <v>413</v>
      </c>
      <c r="F280" s="14"/>
      <c r="G280" s="12" t="s">
        <v>3046</v>
      </c>
      <c r="H280" s="17"/>
      <c r="I280" s="16"/>
    </row>
    <row r="281" spans="1:9" s="18" customFormat="1" ht="13.7" customHeight="1" x14ac:dyDescent="0.25">
      <c r="A281" s="9">
        <v>43434</v>
      </c>
      <c r="B281" s="10">
        <v>16078</v>
      </c>
      <c r="C281" s="11" t="s">
        <v>3047</v>
      </c>
      <c r="D281" s="12" t="s">
        <v>3048</v>
      </c>
      <c r="E281" s="15">
        <v>464</v>
      </c>
      <c r="F281" s="14"/>
      <c r="G281" s="12" t="s">
        <v>3046</v>
      </c>
      <c r="H281" s="17"/>
      <c r="I281" s="16"/>
    </row>
    <row r="282" spans="1:9" s="18" customFormat="1" ht="13.7" customHeight="1" x14ac:dyDescent="0.25">
      <c r="A282" s="9">
        <v>43438</v>
      </c>
      <c r="B282" s="10">
        <v>14469</v>
      </c>
      <c r="C282" s="11" t="s">
        <v>3140</v>
      </c>
      <c r="D282" s="12" t="s">
        <v>1384</v>
      </c>
      <c r="E282" s="15">
        <v>11753.64</v>
      </c>
      <c r="F282" s="14">
        <v>86830.69</v>
      </c>
      <c r="G282" s="12"/>
      <c r="H282" s="17"/>
      <c r="I282" s="16"/>
    </row>
    <row r="283" spans="1:9" s="18" customFormat="1" ht="13.7" customHeight="1" x14ac:dyDescent="0.25">
      <c r="A283" s="9">
        <v>43437</v>
      </c>
      <c r="B283" s="10">
        <v>16078</v>
      </c>
      <c r="C283" s="11" t="s">
        <v>3047</v>
      </c>
      <c r="D283" s="12" t="s">
        <v>3753</v>
      </c>
      <c r="E283" s="15">
        <v>6</v>
      </c>
      <c r="F283" s="14"/>
      <c r="G283" s="12" t="s">
        <v>3046</v>
      </c>
      <c r="H283" s="17"/>
      <c r="I283" s="16"/>
    </row>
    <row r="284" spans="1:9" s="18" customFormat="1" ht="13.7" customHeight="1" x14ac:dyDescent="0.25">
      <c r="A284" s="9">
        <v>43438</v>
      </c>
      <c r="B284" s="10">
        <v>13936</v>
      </c>
      <c r="C284" s="11" t="s">
        <v>3140</v>
      </c>
      <c r="D284" s="12" t="s">
        <v>357</v>
      </c>
      <c r="E284" s="15">
        <v>82.96</v>
      </c>
      <c r="F284" s="14">
        <v>82.96</v>
      </c>
      <c r="G284" s="12"/>
      <c r="H284" s="17"/>
      <c r="I284" s="16"/>
    </row>
    <row r="285" spans="1:9" s="18" customFormat="1" ht="13.7" customHeight="1" x14ac:dyDescent="0.25">
      <c r="A285" s="9">
        <v>43438</v>
      </c>
      <c r="B285" s="10">
        <v>19809</v>
      </c>
      <c r="C285" s="11" t="s">
        <v>3127</v>
      </c>
      <c r="D285" s="12" t="s">
        <v>358</v>
      </c>
      <c r="E285" s="15">
        <v>1250</v>
      </c>
      <c r="F285" s="14">
        <v>3250</v>
      </c>
      <c r="G285" s="12"/>
      <c r="H285" s="17"/>
      <c r="I285" s="16"/>
    </row>
    <row r="286" spans="1:9" s="18" customFormat="1" ht="13.7" customHeight="1" x14ac:dyDescent="0.25">
      <c r="A286" s="9">
        <v>43438</v>
      </c>
      <c r="B286" s="10">
        <v>13180</v>
      </c>
      <c r="C286" s="11" t="s">
        <v>3141</v>
      </c>
      <c r="D286" s="12" t="s">
        <v>362</v>
      </c>
      <c r="E286" s="15">
        <v>307.32</v>
      </c>
      <c r="F286" s="14">
        <v>1012.96</v>
      </c>
      <c r="G286" s="12"/>
      <c r="H286" s="17"/>
      <c r="I286" s="16"/>
    </row>
    <row r="287" spans="1:9" s="18" customFormat="1" ht="13.7" customHeight="1" x14ac:dyDescent="0.25">
      <c r="A287" s="9">
        <v>43438</v>
      </c>
      <c r="B287" s="10">
        <v>27389</v>
      </c>
      <c r="C287" s="11" t="s">
        <v>3140</v>
      </c>
      <c r="D287" s="12" t="s">
        <v>3810</v>
      </c>
      <c r="E287" s="15">
        <v>3354.25</v>
      </c>
      <c r="F287" s="14">
        <v>3354.25</v>
      </c>
      <c r="G287" s="12"/>
      <c r="H287" s="17"/>
      <c r="I287" s="16"/>
    </row>
    <row r="288" spans="1:9" s="18" customFormat="1" ht="13.7" customHeight="1" x14ac:dyDescent="0.25">
      <c r="A288" s="9">
        <v>43438</v>
      </c>
      <c r="B288" s="10">
        <v>19474</v>
      </c>
      <c r="C288" s="11" t="s">
        <v>3140</v>
      </c>
      <c r="D288" s="12" t="s">
        <v>363</v>
      </c>
      <c r="E288" s="15">
        <v>1396</v>
      </c>
      <c r="F288" s="14">
        <v>5769.1</v>
      </c>
      <c r="G288" s="12"/>
      <c r="H288" s="17"/>
      <c r="I288" s="16"/>
    </row>
    <row r="289" spans="1:9" s="18" customFormat="1" ht="13.7" customHeight="1" x14ac:dyDescent="0.25">
      <c r="A289" s="9">
        <v>43438</v>
      </c>
      <c r="B289" s="10">
        <v>25626</v>
      </c>
      <c r="C289" s="11" t="s">
        <v>3140</v>
      </c>
      <c r="D289" s="12" t="s">
        <v>364</v>
      </c>
      <c r="E289" s="15">
        <v>9068.26</v>
      </c>
      <c r="F289" s="14">
        <v>34137.9</v>
      </c>
      <c r="G289" s="12"/>
      <c r="H289" s="17"/>
      <c r="I289" s="16"/>
    </row>
    <row r="290" spans="1:9" s="18" customFormat="1" ht="13.7" customHeight="1" x14ac:dyDescent="0.25">
      <c r="A290" s="9">
        <v>43433</v>
      </c>
      <c r="B290" s="10">
        <v>16078</v>
      </c>
      <c r="C290" s="11" t="s">
        <v>3047</v>
      </c>
      <c r="D290" s="12" t="s">
        <v>3721</v>
      </c>
      <c r="E290" s="15">
        <v>15</v>
      </c>
      <c r="F290" s="14"/>
      <c r="G290" s="12" t="s">
        <v>3046</v>
      </c>
      <c r="H290" s="17"/>
      <c r="I290" s="16"/>
    </row>
    <row r="291" spans="1:9" s="18" customFormat="1" ht="13.7" customHeight="1" x14ac:dyDescent="0.25">
      <c r="A291" s="9">
        <v>43437</v>
      </c>
      <c r="B291" s="10">
        <v>16078</v>
      </c>
      <c r="C291" s="11" t="s">
        <v>3047</v>
      </c>
      <c r="D291" s="12" t="s">
        <v>3766</v>
      </c>
      <c r="E291" s="15">
        <v>1073.82</v>
      </c>
      <c r="F291" s="14"/>
      <c r="G291" s="12" t="s">
        <v>3046</v>
      </c>
      <c r="H291" s="17"/>
      <c r="I291" s="16"/>
    </row>
    <row r="292" spans="1:9" s="18" customFormat="1" ht="13.7" customHeight="1" x14ac:dyDescent="0.25">
      <c r="A292" s="9">
        <v>43433</v>
      </c>
      <c r="B292" s="10">
        <v>16078</v>
      </c>
      <c r="C292" s="11" t="s">
        <v>3047</v>
      </c>
      <c r="D292" s="12" t="s">
        <v>3036</v>
      </c>
      <c r="E292" s="15">
        <v>55</v>
      </c>
      <c r="F292" s="14"/>
      <c r="G292" s="12" t="s">
        <v>3046</v>
      </c>
      <c r="H292" s="17"/>
      <c r="I292" s="16"/>
    </row>
    <row r="293" spans="1:9" s="18" customFormat="1" ht="13.7" customHeight="1" x14ac:dyDescent="0.25">
      <c r="A293" s="9">
        <v>43433</v>
      </c>
      <c r="B293" s="10">
        <v>16078</v>
      </c>
      <c r="C293" s="11" t="s">
        <v>3047</v>
      </c>
      <c r="D293" s="12" t="s">
        <v>3036</v>
      </c>
      <c r="E293" s="15">
        <v>55</v>
      </c>
      <c r="F293" s="14"/>
      <c r="G293" s="12" t="s">
        <v>3046</v>
      </c>
      <c r="H293" s="17"/>
      <c r="I293" s="16"/>
    </row>
    <row r="294" spans="1:9" s="18" customFormat="1" ht="13.7" customHeight="1" x14ac:dyDescent="0.25">
      <c r="A294" s="9">
        <v>43433</v>
      </c>
      <c r="B294" s="10">
        <v>16078</v>
      </c>
      <c r="C294" s="11" t="s">
        <v>3047</v>
      </c>
      <c r="D294" s="12" t="s">
        <v>3036</v>
      </c>
      <c r="E294" s="15">
        <v>55</v>
      </c>
      <c r="F294" s="14"/>
      <c r="G294" s="12" t="s">
        <v>3046</v>
      </c>
      <c r="H294" s="17"/>
      <c r="I294" s="16"/>
    </row>
    <row r="295" spans="1:9" s="18" customFormat="1" ht="13.7" customHeight="1" x14ac:dyDescent="0.25">
      <c r="A295" s="9">
        <v>43434</v>
      </c>
      <c r="B295" s="10">
        <v>16078</v>
      </c>
      <c r="C295" s="11" t="s">
        <v>3047</v>
      </c>
      <c r="D295" s="12" t="s">
        <v>3049</v>
      </c>
      <c r="E295" s="15">
        <v>1023.07</v>
      </c>
      <c r="F295" s="14"/>
      <c r="G295" s="12" t="s">
        <v>3046</v>
      </c>
      <c r="H295" s="17"/>
      <c r="I295" s="16"/>
    </row>
    <row r="296" spans="1:9" s="18" customFormat="1" ht="13.7" customHeight="1" x14ac:dyDescent="0.25">
      <c r="A296" s="9">
        <v>43434</v>
      </c>
      <c r="B296" s="10">
        <v>16078</v>
      </c>
      <c r="C296" s="11" t="s">
        <v>3047</v>
      </c>
      <c r="D296" s="12" t="s">
        <v>3049</v>
      </c>
      <c r="E296" s="15">
        <v>3954.01</v>
      </c>
      <c r="F296" s="14"/>
      <c r="G296" s="12" t="s">
        <v>3046</v>
      </c>
      <c r="H296"/>
      <c r="I296" s="16"/>
    </row>
    <row r="297" spans="1:9" s="18" customFormat="1" ht="13.7" customHeight="1" x14ac:dyDescent="0.25">
      <c r="A297" s="9">
        <v>43434</v>
      </c>
      <c r="B297" s="10">
        <v>16078</v>
      </c>
      <c r="C297" s="11" t="s">
        <v>3047</v>
      </c>
      <c r="D297" s="12" t="s">
        <v>3049</v>
      </c>
      <c r="E297" s="15">
        <v>1511.67</v>
      </c>
      <c r="F297" s="14"/>
      <c r="G297" s="12" t="s">
        <v>3046</v>
      </c>
      <c r="H297" s="17"/>
      <c r="I297" s="16"/>
    </row>
    <row r="298" spans="1:9" s="18" customFormat="1" ht="13.7" customHeight="1" x14ac:dyDescent="0.25">
      <c r="A298" s="9">
        <v>43434</v>
      </c>
      <c r="B298" s="10">
        <v>16078</v>
      </c>
      <c r="C298" s="11" t="s">
        <v>3047</v>
      </c>
      <c r="D298" s="12" t="s">
        <v>3049</v>
      </c>
      <c r="E298" s="15">
        <v>483.17</v>
      </c>
      <c r="F298" s="14"/>
      <c r="G298" s="12" t="s">
        <v>3046</v>
      </c>
      <c r="H298" s="17"/>
      <c r="I298" s="16"/>
    </row>
    <row r="299" spans="1:9" s="18" customFormat="1" ht="13.7" customHeight="1" x14ac:dyDescent="0.25">
      <c r="A299" s="9">
        <v>43434</v>
      </c>
      <c r="B299" s="10">
        <v>16078</v>
      </c>
      <c r="C299" s="11" t="s">
        <v>3047</v>
      </c>
      <c r="D299" s="12" t="s">
        <v>3049</v>
      </c>
      <c r="E299" s="15">
        <v>918.41</v>
      </c>
      <c r="F299" s="14"/>
      <c r="G299" s="12" t="s">
        <v>3046</v>
      </c>
      <c r="H299" s="17"/>
      <c r="I299" s="16"/>
    </row>
    <row r="300" spans="1:9" s="18" customFormat="1" ht="13.7" customHeight="1" x14ac:dyDescent="0.25">
      <c r="A300" s="9">
        <v>43438</v>
      </c>
      <c r="B300" s="10">
        <v>14279</v>
      </c>
      <c r="C300" s="11" t="s">
        <v>3141</v>
      </c>
      <c r="D300" s="12" t="s">
        <v>366</v>
      </c>
      <c r="E300" s="15">
        <v>3312.81</v>
      </c>
      <c r="F300" s="14">
        <v>6625.62</v>
      </c>
      <c r="G300" s="12"/>
      <c r="H300" s="17"/>
      <c r="I300" s="16"/>
    </row>
    <row r="301" spans="1:9" s="18" customFormat="1" ht="13.7" customHeight="1" x14ac:dyDescent="0.25">
      <c r="A301" s="9">
        <v>43438</v>
      </c>
      <c r="B301" s="10">
        <v>13471</v>
      </c>
      <c r="C301" s="11" t="s">
        <v>3141</v>
      </c>
      <c r="D301" s="12" t="s">
        <v>3699</v>
      </c>
      <c r="E301" s="15">
        <v>57300.65</v>
      </c>
      <c r="F301" s="14">
        <v>223885.04</v>
      </c>
      <c r="G301" s="12"/>
      <c r="H301" s="17"/>
      <c r="I301" s="16"/>
    </row>
    <row r="302" spans="1:9" s="18" customFormat="1" ht="13.7" customHeight="1" x14ac:dyDescent="0.25">
      <c r="A302" s="9">
        <v>43438</v>
      </c>
      <c r="B302" s="10">
        <v>11778</v>
      </c>
      <c r="C302" s="11" t="s">
        <v>3141</v>
      </c>
      <c r="D302" s="12" t="s">
        <v>967</v>
      </c>
      <c r="E302" s="15">
        <v>4284.8600000000006</v>
      </c>
      <c r="F302" s="14">
        <v>9228.880000000001</v>
      </c>
      <c r="G302" s="12"/>
      <c r="H302" s="17"/>
      <c r="I302" s="16"/>
    </row>
    <row r="303" spans="1:9" s="18" customFormat="1" ht="13.7" customHeight="1" x14ac:dyDescent="0.25">
      <c r="A303" s="9">
        <v>43438</v>
      </c>
      <c r="B303" s="10">
        <v>23511</v>
      </c>
      <c r="C303" s="11" t="s">
        <v>3127</v>
      </c>
      <c r="D303" s="12" t="s">
        <v>1859</v>
      </c>
      <c r="E303" s="15">
        <v>1080</v>
      </c>
      <c r="F303" s="14">
        <v>2475</v>
      </c>
      <c r="G303" s="12"/>
      <c r="H303" s="17"/>
      <c r="I303" s="16"/>
    </row>
    <row r="304" spans="1:9" s="18" customFormat="1" ht="13.7" customHeight="1" x14ac:dyDescent="0.25">
      <c r="A304" s="9">
        <v>43438</v>
      </c>
      <c r="B304" s="10">
        <v>19748</v>
      </c>
      <c r="C304" s="11" t="s">
        <v>3127</v>
      </c>
      <c r="D304" s="12" t="s">
        <v>1755</v>
      </c>
      <c r="E304" s="15">
        <v>700</v>
      </c>
      <c r="F304" s="14">
        <v>5300</v>
      </c>
      <c r="G304" s="12"/>
      <c r="H304" s="17"/>
      <c r="I304" s="16"/>
    </row>
    <row r="305" spans="1:9" s="18" customFormat="1" ht="13.7" customHeight="1" x14ac:dyDescent="0.25">
      <c r="A305" s="9">
        <v>43434</v>
      </c>
      <c r="B305" s="10">
        <v>16078</v>
      </c>
      <c r="C305" s="11" t="s">
        <v>3047</v>
      </c>
      <c r="D305" s="12" t="s">
        <v>3741</v>
      </c>
      <c r="E305" s="15">
        <v>2</v>
      </c>
      <c r="F305" s="14"/>
      <c r="G305" s="12" t="s">
        <v>3046</v>
      </c>
      <c r="H305" s="17"/>
      <c r="I305" s="16"/>
    </row>
    <row r="306" spans="1:9" s="18" customFormat="1" ht="13.7" customHeight="1" x14ac:dyDescent="0.25">
      <c r="A306" s="9">
        <v>43438</v>
      </c>
      <c r="B306" s="10">
        <v>27144</v>
      </c>
      <c r="C306" s="11" t="s">
        <v>3140</v>
      </c>
      <c r="D306" s="12" t="s">
        <v>372</v>
      </c>
      <c r="E306" s="15">
        <v>6770</v>
      </c>
      <c r="F306" s="14">
        <v>12770</v>
      </c>
      <c r="G306" s="12"/>
      <c r="H306" s="17"/>
      <c r="I306" s="16"/>
    </row>
    <row r="307" spans="1:9" s="18" customFormat="1" ht="13.7" customHeight="1" x14ac:dyDescent="0.25">
      <c r="A307" s="9">
        <v>43438</v>
      </c>
      <c r="B307" s="10">
        <v>14494</v>
      </c>
      <c r="C307" s="11" t="s">
        <v>3127</v>
      </c>
      <c r="D307" s="12" t="s">
        <v>374</v>
      </c>
      <c r="E307" s="15">
        <v>1010</v>
      </c>
      <c r="F307" s="14">
        <v>14322.5</v>
      </c>
      <c r="G307" s="12"/>
      <c r="H307" s="17"/>
      <c r="I307" s="16"/>
    </row>
    <row r="308" spans="1:9" s="18" customFormat="1" ht="13.7" customHeight="1" x14ac:dyDescent="0.25">
      <c r="A308" s="9">
        <v>43437</v>
      </c>
      <c r="B308" s="10">
        <v>16078</v>
      </c>
      <c r="C308" s="11" t="s">
        <v>3047</v>
      </c>
      <c r="D308" s="12" t="s">
        <v>3786</v>
      </c>
      <c r="E308" s="15">
        <v>15</v>
      </c>
      <c r="F308" s="14"/>
      <c r="G308" s="12" t="s">
        <v>3046</v>
      </c>
      <c r="H308" s="17"/>
      <c r="I308" s="16"/>
    </row>
    <row r="309" spans="1:9" s="18" customFormat="1" ht="13.7" customHeight="1" x14ac:dyDescent="0.25">
      <c r="A309" s="9">
        <v>43438</v>
      </c>
      <c r="B309" s="10">
        <v>25988</v>
      </c>
      <c r="C309" s="11" t="s">
        <v>3140</v>
      </c>
      <c r="D309" s="12" t="s">
        <v>2637</v>
      </c>
      <c r="E309" s="15">
        <v>784.63</v>
      </c>
      <c r="F309" s="14">
        <v>3172.73</v>
      </c>
      <c r="G309" s="12"/>
      <c r="H309" s="17"/>
      <c r="I309" s="16"/>
    </row>
    <row r="310" spans="1:9" s="18" customFormat="1" ht="13.7" customHeight="1" x14ac:dyDescent="0.25">
      <c r="A310" s="9">
        <v>43438</v>
      </c>
      <c r="B310" s="10">
        <v>24393</v>
      </c>
      <c r="C310" s="11" t="s">
        <v>3127</v>
      </c>
      <c r="D310" s="12" t="s">
        <v>2331</v>
      </c>
      <c r="E310" s="15">
        <v>1900</v>
      </c>
      <c r="F310" s="14">
        <v>8790</v>
      </c>
      <c r="G310" s="12"/>
      <c r="H310" s="17"/>
      <c r="I310" s="16"/>
    </row>
    <row r="311" spans="1:9" s="18" customFormat="1" ht="13.7" customHeight="1" x14ac:dyDescent="0.25">
      <c r="A311" s="9">
        <v>43438</v>
      </c>
      <c r="B311" s="10">
        <v>26684</v>
      </c>
      <c r="C311" s="11" t="s">
        <v>3143</v>
      </c>
      <c r="D311" s="12" t="s">
        <v>2798</v>
      </c>
      <c r="E311" s="15">
        <v>620</v>
      </c>
      <c r="F311" s="14">
        <v>3100</v>
      </c>
      <c r="G311" s="12"/>
      <c r="H311" s="17"/>
      <c r="I311" s="16"/>
    </row>
    <row r="312" spans="1:9" s="18" customFormat="1" ht="13.7" customHeight="1" x14ac:dyDescent="0.25">
      <c r="A312" s="9">
        <v>43438</v>
      </c>
      <c r="B312" s="10">
        <v>26259</v>
      </c>
      <c r="C312" s="11" t="s">
        <v>3143</v>
      </c>
      <c r="D312" s="12" t="s">
        <v>2692</v>
      </c>
      <c r="E312" s="15">
        <v>930</v>
      </c>
      <c r="F312" s="14">
        <v>930</v>
      </c>
      <c r="G312" s="12"/>
      <c r="H312" s="17"/>
      <c r="I312" s="16"/>
    </row>
    <row r="313" spans="1:9" s="18" customFormat="1" ht="13.7" customHeight="1" x14ac:dyDescent="0.25">
      <c r="A313" s="9">
        <v>43438</v>
      </c>
      <c r="B313" s="10">
        <v>21983</v>
      </c>
      <c r="C313" s="11" t="s">
        <v>3127</v>
      </c>
      <c r="D313" s="12" t="s">
        <v>1960</v>
      </c>
      <c r="E313" s="15">
        <v>2300</v>
      </c>
      <c r="F313" s="14">
        <v>11450</v>
      </c>
      <c r="G313" s="12"/>
      <c r="H313" s="17"/>
      <c r="I313" s="16"/>
    </row>
    <row r="314" spans="1:9" s="18" customFormat="1" ht="13.7" customHeight="1" x14ac:dyDescent="0.25">
      <c r="A314" s="9">
        <v>43438</v>
      </c>
      <c r="B314" s="10">
        <v>10135</v>
      </c>
      <c r="C314" s="11" t="s">
        <v>3127</v>
      </c>
      <c r="D314" s="12" t="s">
        <v>379</v>
      </c>
      <c r="E314" s="15">
        <v>270</v>
      </c>
      <c r="F314" s="14">
        <v>270</v>
      </c>
      <c r="G314" s="12"/>
      <c r="H314" s="17"/>
      <c r="I314" s="16"/>
    </row>
    <row r="315" spans="1:9" s="18" customFormat="1" ht="13.7" customHeight="1" x14ac:dyDescent="0.25">
      <c r="A315" s="9">
        <v>43438</v>
      </c>
      <c r="B315" s="10">
        <v>11458</v>
      </c>
      <c r="C315" s="11" t="s">
        <v>3127</v>
      </c>
      <c r="D315" s="12" t="s">
        <v>380</v>
      </c>
      <c r="E315" s="15">
        <v>225</v>
      </c>
      <c r="F315" s="14">
        <v>10041.25</v>
      </c>
      <c r="G315" s="12"/>
      <c r="H315" s="17"/>
      <c r="I315" s="16"/>
    </row>
    <row r="316" spans="1:9" s="18" customFormat="1" ht="13.7" customHeight="1" x14ac:dyDescent="0.25">
      <c r="A316" s="9">
        <v>43438</v>
      </c>
      <c r="B316" s="10">
        <v>12133</v>
      </c>
      <c r="C316" s="11" t="s">
        <v>3127</v>
      </c>
      <c r="D316" s="12" t="s">
        <v>385</v>
      </c>
      <c r="E316" s="15">
        <v>495</v>
      </c>
      <c r="F316" s="14">
        <v>9435</v>
      </c>
      <c r="G316" s="12"/>
      <c r="H316" s="17"/>
      <c r="I316" s="16"/>
    </row>
    <row r="317" spans="1:9" s="18" customFormat="1" ht="13.7" customHeight="1" x14ac:dyDescent="0.25">
      <c r="A317" s="9">
        <v>43438</v>
      </c>
      <c r="B317" s="10">
        <v>14633</v>
      </c>
      <c r="C317" s="11" t="s">
        <v>3140</v>
      </c>
      <c r="D317" s="12" t="s">
        <v>1406</v>
      </c>
      <c r="E317" s="15">
        <v>8026.34</v>
      </c>
      <c r="F317" s="14">
        <v>8026.34</v>
      </c>
      <c r="G317" s="12"/>
      <c r="H317" s="17"/>
      <c r="I317" s="16"/>
    </row>
    <row r="318" spans="1:9" s="18" customFormat="1" ht="13.7" customHeight="1" x14ac:dyDescent="0.25">
      <c r="A318" s="9">
        <v>43438</v>
      </c>
      <c r="B318" s="10">
        <v>13786</v>
      </c>
      <c r="C318" s="11" t="s">
        <v>3141</v>
      </c>
      <c r="D318" s="12" t="s">
        <v>390</v>
      </c>
      <c r="E318" s="15">
        <v>9095</v>
      </c>
      <c r="F318" s="14">
        <v>9307</v>
      </c>
      <c r="G318" s="12"/>
      <c r="H318" s="17"/>
      <c r="I318" s="16"/>
    </row>
    <row r="319" spans="1:9" s="18" customFormat="1" ht="13.7" customHeight="1" x14ac:dyDescent="0.25">
      <c r="A319" s="9">
        <v>43438</v>
      </c>
      <c r="B319" s="10">
        <v>24328</v>
      </c>
      <c r="C319" s="11" t="s">
        <v>3134</v>
      </c>
      <c r="D319" s="12" t="s">
        <v>396</v>
      </c>
      <c r="E319" s="15">
        <v>49491.250000000007</v>
      </c>
      <c r="F319" s="14">
        <v>154445.58000000002</v>
      </c>
      <c r="G319" s="12"/>
      <c r="H319" s="17"/>
      <c r="I319" s="16"/>
    </row>
    <row r="320" spans="1:9" s="18" customFormat="1" ht="13.7" customHeight="1" x14ac:dyDescent="0.25">
      <c r="A320" s="9">
        <v>43438</v>
      </c>
      <c r="B320" s="10">
        <v>21960</v>
      </c>
      <c r="C320" s="11" t="s">
        <v>3134</v>
      </c>
      <c r="D320" s="12" t="s">
        <v>1956</v>
      </c>
      <c r="E320" s="15">
        <v>93.15</v>
      </c>
      <c r="F320" s="14">
        <v>93.15</v>
      </c>
      <c r="G320" s="12"/>
      <c r="H320" s="17"/>
      <c r="I320" s="16"/>
    </row>
    <row r="321" spans="1:9" s="18" customFormat="1" ht="13.7" customHeight="1" x14ac:dyDescent="0.25">
      <c r="A321" s="9">
        <v>43438</v>
      </c>
      <c r="B321" s="10">
        <v>13302</v>
      </c>
      <c r="C321" s="11" t="s">
        <v>3134</v>
      </c>
      <c r="D321" s="12" t="s">
        <v>1153</v>
      </c>
      <c r="E321" s="15">
        <v>30359.81</v>
      </c>
      <c r="F321" s="14">
        <v>50078.18</v>
      </c>
      <c r="G321" s="12"/>
      <c r="H321" s="17"/>
      <c r="I321" s="16"/>
    </row>
    <row r="322" spans="1:9" s="18" customFormat="1" ht="13.7" customHeight="1" x14ac:dyDescent="0.25">
      <c r="A322" s="9">
        <v>43438</v>
      </c>
      <c r="B322" s="10">
        <v>13441</v>
      </c>
      <c r="C322" s="11" t="s">
        <v>3134</v>
      </c>
      <c r="D322" s="12" t="s">
        <v>1189</v>
      </c>
      <c r="E322" s="15">
        <v>261.95999999999998</v>
      </c>
      <c r="F322" s="14">
        <v>261.95999999999998</v>
      </c>
      <c r="G322" s="12"/>
      <c r="H322" s="17"/>
      <c r="I322" s="16"/>
    </row>
    <row r="323" spans="1:9" s="18" customFormat="1" ht="13.7" customHeight="1" x14ac:dyDescent="0.25">
      <c r="A323" s="9">
        <v>43438</v>
      </c>
      <c r="B323" s="10">
        <v>25833</v>
      </c>
      <c r="C323" s="11" t="s">
        <v>3140</v>
      </c>
      <c r="D323" s="12" t="s">
        <v>2607</v>
      </c>
      <c r="E323" s="15">
        <v>2650.08</v>
      </c>
      <c r="F323" s="14">
        <v>2650.08</v>
      </c>
      <c r="G323" s="12"/>
      <c r="H323" s="17"/>
      <c r="I323" s="16"/>
    </row>
    <row r="324" spans="1:9" s="18" customFormat="1" ht="13.7" customHeight="1" x14ac:dyDescent="0.25">
      <c r="A324" s="9">
        <v>43438</v>
      </c>
      <c r="B324" s="10">
        <v>25230</v>
      </c>
      <c r="C324" s="11" t="s">
        <v>3140</v>
      </c>
      <c r="D324" s="12" t="s">
        <v>3808</v>
      </c>
      <c r="E324" s="15">
        <v>21.95</v>
      </c>
      <c r="F324" s="14">
        <v>21.95</v>
      </c>
      <c r="G324" s="12"/>
      <c r="H324" s="17"/>
      <c r="I324" s="16"/>
    </row>
    <row r="325" spans="1:9" s="18" customFormat="1" ht="13.7" customHeight="1" x14ac:dyDescent="0.25">
      <c r="A325" s="9">
        <v>43438</v>
      </c>
      <c r="B325" s="10">
        <v>15044</v>
      </c>
      <c r="C325" s="11" t="s">
        <v>3140</v>
      </c>
      <c r="D325" s="12" t="s">
        <v>401</v>
      </c>
      <c r="E325" s="15">
        <v>725.46</v>
      </c>
      <c r="F325" s="14">
        <v>725.46</v>
      </c>
      <c r="G325" s="12"/>
      <c r="H325" s="17"/>
      <c r="I325" s="16"/>
    </row>
    <row r="326" spans="1:9" s="18" customFormat="1" ht="13.7" customHeight="1" x14ac:dyDescent="0.25">
      <c r="A326" s="9">
        <v>43438</v>
      </c>
      <c r="B326" s="10">
        <v>17831</v>
      </c>
      <c r="C326" s="11" t="s">
        <v>3134</v>
      </c>
      <c r="D326" s="12" t="s">
        <v>1589</v>
      </c>
      <c r="E326" s="15">
        <v>366.5</v>
      </c>
      <c r="F326" s="14">
        <v>1815.5</v>
      </c>
      <c r="G326" s="12"/>
      <c r="H326" s="17"/>
      <c r="I326" s="16"/>
    </row>
    <row r="327" spans="1:9" s="18" customFormat="1" ht="13.7" customHeight="1" x14ac:dyDescent="0.25">
      <c r="A327" s="9">
        <v>43438</v>
      </c>
      <c r="B327" s="10">
        <v>17025</v>
      </c>
      <c r="C327" s="11" t="s">
        <v>3127</v>
      </c>
      <c r="D327" s="12" t="s">
        <v>402</v>
      </c>
      <c r="E327" s="15">
        <v>1295</v>
      </c>
      <c r="F327" s="14">
        <v>1745</v>
      </c>
      <c r="G327" s="12"/>
      <c r="H327" s="17"/>
      <c r="I327" s="16"/>
    </row>
    <row r="328" spans="1:9" s="18" customFormat="1" ht="13.7" customHeight="1" x14ac:dyDescent="0.25">
      <c r="A328" s="9">
        <v>43437</v>
      </c>
      <c r="B328" s="10">
        <v>16078</v>
      </c>
      <c r="C328" s="11" t="s">
        <v>3047</v>
      </c>
      <c r="D328" s="12" t="s">
        <v>3264</v>
      </c>
      <c r="E328" s="15">
        <v>60</v>
      </c>
      <c r="F328" s="14"/>
      <c r="G328" s="12" t="s">
        <v>3046</v>
      </c>
      <c r="H328" s="17"/>
      <c r="I328" s="16"/>
    </row>
    <row r="329" spans="1:9" s="18" customFormat="1" ht="13.7" customHeight="1" x14ac:dyDescent="0.25">
      <c r="A329" s="9">
        <v>43438</v>
      </c>
      <c r="B329" s="10">
        <v>21507</v>
      </c>
      <c r="C329" s="11" t="s">
        <v>3134</v>
      </c>
      <c r="D329" s="12" t="s">
        <v>404</v>
      </c>
      <c r="E329" s="15">
        <v>122.89999999999999</v>
      </c>
      <c r="F329" s="14">
        <v>1381.25</v>
      </c>
      <c r="G329" s="12"/>
      <c r="H329" s="17"/>
      <c r="I329" s="16"/>
    </row>
    <row r="330" spans="1:9" s="18" customFormat="1" ht="13.7" customHeight="1" x14ac:dyDescent="0.25">
      <c r="A330" s="9">
        <v>43438</v>
      </c>
      <c r="B330" s="10">
        <v>14793</v>
      </c>
      <c r="C330" s="11" t="s">
        <v>3141</v>
      </c>
      <c r="D330" s="12" t="s">
        <v>406</v>
      </c>
      <c r="E330" s="15">
        <v>129647.2</v>
      </c>
      <c r="F330" s="14">
        <v>216174.66</v>
      </c>
      <c r="G330" s="12"/>
      <c r="H330" s="17"/>
      <c r="I330" s="16"/>
    </row>
    <row r="331" spans="1:9" s="18" customFormat="1" ht="13.7" customHeight="1" x14ac:dyDescent="0.25">
      <c r="A331" s="9">
        <v>43438</v>
      </c>
      <c r="B331" s="10">
        <v>18205</v>
      </c>
      <c r="C331" s="11" t="s">
        <v>3141</v>
      </c>
      <c r="D331" s="12" t="s">
        <v>1629</v>
      </c>
      <c r="E331" s="15">
        <v>3580</v>
      </c>
      <c r="F331" s="14">
        <v>3580</v>
      </c>
      <c r="G331" s="12"/>
      <c r="H331" s="17"/>
      <c r="I331" s="16"/>
    </row>
    <row r="332" spans="1:9" s="18" customFormat="1" ht="13.7" customHeight="1" x14ac:dyDescent="0.25">
      <c r="A332" s="9">
        <v>43438</v>
      </c>
      <c r="B332" s="10">
        <v>14972</v>
      </c>
      <c r="C332" s="11" t="s">
        <v>3140</v>
      </c>
      <c r="D332" s="12" t="s">
        <v>409</v>
      </c>
      <c r="E332" s="15">
        <v>1010.75</v>
      </c>
      <c r="F332" s="14">
        <v>3032.25</v>
      </c>
      <c r="G332" s="12"/>
      <c r="H332" s="17"/>
      <c r="I332" s="16"/>
    </row>
    <row r="333" spans="1:9" s="18" customFormat="1" ht="13.7" customHeight="1" x14ac:dyDescent="0.25">
      <c r="A333" s="9">
        <v>43438</v>
      </c>
      <c r="B333" s="10">
        <v>10425</v>
      </c>
      <c r="C333" s="11" t="s">
        <v>3134</v>
      </c>
      <c r="D333" s="12" t="s">
        <v>411</v>
      </c>
      <c r="E333" s="15">
        <v>1418.5</v>
      </c>
      <c r="F333" s="14">
        <v>3897.49</v>
      </c>
      <c r="G333" s="12"/>
      <c r="H333" s="17"/>
      <c r="I333" s="16"/>
    </row>
    <row r="334" spans="1:9" s="18" customFormat="1" ht="13.7" customHeight="1" x14ac:dyDescent="0.25">
      <c r="A334" s="9">
        <v>43437</v>
      </c>
      <c r="B334" s="10">
        <v>16078</v>
      </c>
      <c r="C334" s="11" t="s">
        <v>3047</v>
      </c>
      <c r="D334" s="12" t="s">
        <v>3775</v>
      </c>
      <c r="E334" s="15">
        <v>950</v>
      </c>
      <c r="F334" s="14"/>
      <c r="G334" s="12" t="s">
        <v>3046</v>
      </c>
      <c r="H334" s="17"/>
      <c r="I334" s="16"/>
    </row>
    <row r="335" spans="1:9" s="18" customFormat="1" ht="13.7" customHeight="1" x14ac:dyDescent="0.25">
      <c r="A335" s="9">
        <v>43438</v>
      </c>
      <c r="B335" s="10">
        <v>17630</v>
      </c>
      <c r="C335" s="11" t="s">
        <v>3128</v>
      </c>
      <c r="D335" s="12" t="s">
        <v>1566</v>
      </c>
      <c r="E335" s="15">
        <v>306.94</v>
      </c>
      <c r="F335" s="14">
        <v>306.94</v>
      </c>
      <c r="G335" s="12"/>
      <c r="H335" s="17"/>
      <c r="I335" s="16"/>
    </row>
    <row r="336" spans="1:9" s="18" customFormat="1" ht="13.7" customHeight="1" x14ac:dyDescent="0.25">
      <c r="A336" s="9">
        <v>43438</v>
      </c>
      <c r="B336" s="10">
        <v>14031</v>
      </c>
      <c r="C336" s="11" t="s">
        <v>3140</v>
      </c>
      <c r="D336" s="12" t="s">
        <v>1303</v>
      </c>
      <c r="E336" s="15">
        <v>493.28999999999996</v>
      </c>
      <c r="F336" s="14">
        <v>7994.53</v>
      </c>
      <c r="G336" s="12"/>
      <c r="H336" s="17"/>
      <c r="I336" s="16"/>
    </row>
    <row r="337" spans="1:9" s="18" customFormat="1" ht="13.7" customHeight="1" x14ac:dyDescent="0.25">
      <c r="A337" s="9">
        <v>43438</v>
      </c>
      <c r="B337" s="10">
        <v>19374</v>
      </c>
      <c r="C337" s="11" t="s">
        <v>3127</v>
      </c>
      <c r="D337" s="12" t="s">
        <v>414</v>
      </c>
      <c r="E337" s="15">
        <v>825</v>
      </c>
      <c r="F337" s="14">
        <v>5487.5</v>
      </c>
      <c r="G337" s="12"/>
      <c r="H337" s="17"/>
      <c r="I337" s="16"/>
    </row>
    <row r="338" spans="1:9" s="18" customFormat="1" ht="13.7" customHeight="1" x14ac:dyDescent="0.25">
      <c r="A338" s="9">
        <v>43438</v>
      </c>
      <c r="B338" s="10">
        <v>10902</v>
      </c>
      <c r="C338" s="11" t="s">
        <v>3140</v>
      </c>
      <c r="D338" s="12" t="s">
        <v>415</v>
      </c>
      <c r="E338" s="15">
        <v>267</v>
      </c>
      <c r="F338" s="14">
        <v>6221.25</v>
      </c>
      <c r="G338" s="12"/>
      <c r="H338" s="17"/>
      <c r="I338" s="16"/>
    </row>
    <row r="339" spans="1:9" s="18" customFormat="1" ht="13.7" customHeight="1" x14ac:dyDescent="0.25">
      <c r="A339" s="9">
        <v>43438</v>
      </c>
      <c r="B339" s="10">
        <v>22710</v>
      </c>
      <c r="C339" s="11" t="s">
        <v>3127</v>
      </c>
      <c r="D339" s="12" t="s">
        <v>417</v>
      </c>
      <c r="E339" s="15">
        <v>4050</v>
      </c>
      <c r="F339" s="14">
        <v>9500</v>
      </c>
      <c r="G339" s="12"/>
      <c r="H339" s="17"/>
      <c r="I339" s="16"/>
    </row>
    <row r="340" spans="1:9" s="18" customFormat="1" ht="13.7" customHeight="1" x14ac:dyDescent="0.25">
      <c r="A340" s="9">
        <v>43438</v>
      </c>
      <c r="B340" s="10">
        <v>23498</v>
      </c>
      <c r="C340" s="11" t="s">
        <v>3329</v>
      </c>
      <c r="D340" s="12" t="s">
        <v>418</v>
      </c>
      <c r="E340" s="15">
        <v>28117.37</v>
      </c>
      <c r="F340" s="14">
        <v>62560.3</v>
      </c>
      <c r="G340" s="12"/>
      <c r="H340" s="17"/>
      <c r="I340" s="16"/>
    </row>
    <row r="341" spans="1:9" s="18" customFormat="1" ht="13.7" customHeight="1" x14ac:dyDescent="0.25">
      <c r="A341" s="9">
        <v>43438</v>
      </c>
      <c r="B341" s="10">
        <v>26056</v>
      </c>
      <c r="C341" s="11" t="s">
        <v>3128</v>
      </c>
      <c r="D341" s="12" t="s">
        <v>2652</v>
      </c>
      <c r="E341" s="15">
        <v>301.23</v>
      </c>
      <c r="F341" s="14">
        <v>308.70000000000005</v>
      </c>
      <c r="G341" s="12"/>
      <c r="H341" s="17"/>
      <c r="I341" s="16"/>
    </row>
    <row r="342" spans="1:9" s="18" customFormat="1" ht="13.7" customHeight="1" x14ac:dyDescent="0.25">
      <c r="A342" s="9">
        <v>43437</v>
      </c>
      <c r="B342" s="10">
        <v>16078</v>
      </c>
      <c r="C342" s="11" t="s">
        <v>3047</v>
      </c>
      <c r="D342" s="12" t="s">
        <v>3767</v>
      </c>
      <c r="E342" s="15">
        <v>14208.09</v>
      </c>
      <c r="F342" s="14"/>
      <c r="G342" s="12" t="s">
        <v>3046</v>
      </c>
      <c r="H342" s="17"/>
      <c r="I342" s="16"/>
    </row>
    <row r="343" spans="1:9" s="18" customFormat="1" ht="13.7" customHeight="1" x14ac:dyDescent="0.25">
      <c r="A343" s="9">
        <v>43437</v>
      </c>
      <c r="B343" s="10">
        <v>16078</v>
      </c>
      <c r="C343" s="11" t="s">
        <v>3047</v>
      </c>
      <c r="D343" s="12" t="s">
        <v>3759</v>
      </c>
      <c r="E343" s="15">
        <v>6</v>
      </c>
      <c r="F343" s="14"/>
      <c r="G343" s="12" t="s">
        <v>3046</v>
      </c>
      <c r="H343" s="17"/>
      <c r="I343" s="16"/>
    </row>
    <row r="344" spans="1:9" s="18" customFormat="1" ht="13.7" customHeight="1" x14ac:dyDescent="0.25">
      <c r="A344" s="9">
        <v>43437</v>
      </c>
      <c r="B344" s="10">
        <v>16078</v>
      </c>
      <c r="C344" s="11" t="s">
        <v>3047</v>
      </c>
      <c r="D344" s="12" t="s">
        <v>3799</v>
      </c>
      <c r="E344" s="15">
        <v>475</v>
      </c>
      <c r="F344" s="14"/>
      <c r="G344" s="12" t="s">
        <v>3046</v>
      </c>
      <c r="H344" s="17"/>
      <c r="I344" s="16"/>
    </row>
    <row r="345" spans="1:9" s="18" customFormat="1" ht="13.7" customHeight="1" x14ac:dyDescent="0.25">
      <c r="A345" s="9">
        <v>43438</v>
      </c>
      <c r="B345" s="10">
        <v>24988</v>
      </c>
      <c r="C345" s="11" t="s">
        <v>3141</v>
      </c>
      <c r="D345" s="12" t="s">
        <v>422</v>
      </c>
      <c r="E345" s="15">
        <v>385</v>
      </c>
      <c r="F345" s="14">
        <v>935</v>
      </c>
      <c r="G345" s="12"/>
      <c r="H345" s="17"/>
      <c r="I345" s="16"/>
    </row>
    <row r="346" spans="1:9" s="18" customFormat="1" ht="13.7" customHeight="1" x14ac:dyDescent="0.25">
      <c r="A346" s="9">
        <v>43438</v>
      </c>
      <c r="B346" s="10">
        <v>13348</v>
      </c>
      <c r="C346" s="11" t="s">
        <v>3141</v>
      </c>
      <c r="D346" s="12" t="s">
        <v>425</v>
      </c>
      <c r="E346" s="15">
        <v>3650</v>
      </c>
      <c r="F346" s="14">
        <v>3650</v>
      </c>
      <c r="G346" s="12"/>
      <c r="H346" s="17"/>
      <c r="I346" s="16"/>
    </row>
    <row r="347" spans="1:9" s="18" customFormat="1" ht="13.7" customHeight="1" x14ac:dyDescent="0.25">
      <c r="A347" s="9">
        <v>43434</v>
      </c>
      <c r="B347" s="10">
        <v>13251</v>
      </c>
      <c r="C347" s="11" t="s">
        <v>3073</v>
      </c>
      <c r="D347" s="12" t="s">
        <v>3717</v>
      </c>
      <c r="E347" s="15">
        <v>150</v>
      </c>
      <c r="F347" s="14">
        <v>118184.8</v>
      </c>
      <c r="G347" s="12" t="s">
        <v>3072</v>
      </c>
      <c r="H347" s="17"/>
      <c r="I347" s="16"/>
    </row>
    <row r="348" spans="1:9" s="18" customFormat="1" ht="13.7" customHeight="1" x14ac:dyDescent="0.25">
      <c r="A348" s="9">
        <v>43438</v>
      </c>
      <c r="B348" s="10">
        <v>11076</v>
      </c>
      <c r="C348" s="11" t="s">
        <v>3140</v>
      </c>
      <c r="D348" s="12" t="s">
        <v>874</v>
      </c>
      <c r="E348" s="15">
        <v>381.6</v>
      </c>
      <c r="F348" s="14">
        <v>381.6</v>
      </c>
      <c r="G348" s="12"/>
      <c r="H348" s="17"/>
      <c r="I348" s="16"/>
    </row>
    <row r="349" spans="1:9" s="18" customFormat="1" ht="13.7" customHeight="1" x14ac:dyDescent="0.25">
      <c r="A349" s="9">
        <v>43438</v>
      </c>
      <c r="B349" s="10">
        <v>14126</v>
      </c>
      <c r="C349" s="11" t="s">
        <v>3140</v>
      </c>
      <c r="D349" s="12" t="s">
        <v>426</v>
      </c>
      <c r="E349" s="15">
        <v>198.37</v>
      </c>
      <c r="F349" s="14">
        <v>1304.5100000000002</v>
      </c>
      <c r="G349" s="12"/>
      <c r="H349" s="17"/>
      <c r="I349" s="16"/>
    </row>
    <row r="350" spans="1:9" s="18" customFormat="1" ht="13.7" customHeight="1" x14ac:dyDescent="0.25">
      <c r="A350" s="9">
        <v>43434</v>
      </c>
      <c r="B350" s="10">
        <v>16078</v>
      </c>
      <c r="C350" s="11" t="s">
        <v>3047</v>
      </c>
      <c r="D350" s="12" t="s">
        <v>3351</v>
      </c>
      <c r="E350" s="15">
        <v>90</v>
      </c>
      <c r="F350" s="14"/>
      <c r="G350" s="12" t="s">
        <v>3046</v>
      </c>
      <c r="H350" s="17"/>
      <c r="I350" s="16"/>
    </row>
    <row r="351" spans="1:9" s="18" customFormat="1" ht="13.7" customHeight="1" x14ac:dyDescent="0.25">
      <c r="A351" s="9">
        <v>43438</v>
      </c>
      <c r="B351" s="10">
        <v>23968</v>
      </c>
      <c r="C351" s="11" t="s">
        <v>3140</v>
      </c>
      <c r="D351" s="12" t="s">
        <v>2249</v>
      </c>
      <c r="E351" s="15">
        <v>8915.25</v>
      </c>
      <c r="F351" s="14">
        <v>31801.5</v>
      </c>
      <c r="G351" s="12"/>
      <c r="H351" s="17"/>
      <c r="I351" s="16"/>
    </row>
    <row r="352" spans="1:9" s="18" customFormat="1" ht="13.7" customHeight="1" x14ac:dyDescent="0.25">
      <c r="A352" s="9">
        <v>43438</v>
      </c>
      <c r="B352" s="10">
        <v>22117</v>
      </c>
      <c r="C352" s="11" t="s">
        <v>3134</v>
      </c>
      <c r="D352" s="12" t="s">
        <v>430</v>
      </c>
      <c r="E352" s="15">
        <v>2400</v>
      </c>
      <c r="F352" s="14">
        <v>23900</v>
      </c>
      <c r="G352" s="12"/>
      <c r="H352" s="17"/>
      <c r="I352" s="16"/>
    </row>
    <row r="353" spans="1:9" s="18" customFormat="1" ht="13.7" customHeight="1" x14ac:dyDescent="0.25">
      <c r="A353" s="9">
        <v>43438</v>
      </c>
      <c r="B353" s="10">
        <v>14540</v>
      </c>
      <c r="C353" s="11" t="s">
        <v>3127</v>
      </c>
      <c r="D353" s="12" t="s">
        <v>431</v>
      </c>
      <c r="E353" s="15">
        <v>4300</v>
      </c>
      <c r="F353" s="14">
        <v>14123.75</v>
      </c>
      <c r="G353" s="12"/>
      <c r="H353" s="17"/>
      <c r="I353" s="16"/>
    </row>
    <row r="354" spans="1:9" s="18" customFormat="1" ht="13.7" customHeight="1" x14ac:dyDescent="0.25">
      <c r="A354" s="9">
        <v>43438</v>
      </c>
      <c r="B354" s="10">
        <v>27412</v>
      </c>
      <c r="C354" s="11" t="s">
        <v>3128</v>
      </c>
      <c r="D354" s="12" t="s">
        <v>3815</v>
      </c>
      <c r="E354" s="15">
        <v>198</v>
      </c>
      <c r="F354" s="14">
        <v>198</v>
      </c>
      <c r="G354" s="12"/>
      <c r="H354" s="17"/>
      <c r="I354" s="16"/>
    </row>
    <row r="355" spans="1:9" s="18" customFormat="1" ht="13.7" customHeight="1" x14ac:dyDescent="0.25">
      <c r="A355" s="9">
        <v>43437</v>
      </c>
      <c r="B355" s="10">
        <v>16078</v>
      </c>
      <c r="C355" s="11" t="s">
        <v>3047</v>
      </c>
      <c r="D355" s="12" t="s">
        <v>974</v>
      </c>
      <c r="E355" s="15">
        <v>16</v>
      </c>
      <c r="F355" s="14"/>
      <c r="G355" s="12" t="s">
        <v>3046</v>
      </c>
      <c r="H355" s="17"/>
      <c r="I355" s="16"/>
    </row>
    <row r="356" spans="1:9" s="18" customFormat="1" ht="13.7" customHeight="1" x14ac:dyDescent="0.25">
      <c r="A356" s="9">
        <v>43437</v>
      </c>
      <c r="B356" s="10">
        <v>16078</v>
      </c>
      <c r="C356" s="11" t="s">
        <v>3047</v>
      </c>
      <c r="D356" s="12" t="s">
        <v>3785</v>
      </c>
      <c r="E356" s="15">
        <v>475</v>
      </c>
      <c r="F356" s="14"/>
      <c r="G356" s="12" t="s">
        <v>3046</v>
      </c>
      <c r="H356" s="17"/>
      <c r="I356" s="16"/>
    </row>
    <row r="357" spans="1:9" s="18" customFormat="1" ht="13.7" customHeight="1" x14ac:dyDescent="0.25">
      <c r="A357" s="9">
        <v>43438</v>
      </c>
      <c r="B357" s="10">
        <v>16062</v>
      </c>
      <c r="C357" s="11" t="s">
        <v>3140</v>
      </c>
      <c r="D357" s="12" t="s">
        <v>436</v>
      </c>
      <c r="E357" s="15">
        <v>380.82</v>
      </c>
      <c r="F357" s="14">
        <v>272369.39</v>
      </c>
      <c r="G357" s="12"/>
      <c r="H357" s="17"/>
      <c r="I357" s="16"/>
    </row>
    <row r="358" spans="1:9" s="18" customFormat="1" ht="13.7" customHeight="1" x14ac:dyDescent="0.25">
      <c r="A358" s="9">
        <v>43438</v>
      </c>
      <c r="B358" s="10">
        <v>14386</v>
      </c>
      <c r="C358" s="11" t="s">
        <v>3134</v>
      </c>
      <c r="D358" s="12" t="s">
        <v>437</v>
      </c>
      <c r="E358" s="15">
        <v>105731.72000000003</v>
      </c>
      <c r="F358" s="14">
        <v>293312.14</v>
      </c>
      <c r="G358" s="12"/>
      <c r="H358" s="17"/>
      <c r="I358" s="16"/>
    </row>
    <row r="359" spans="1:9" s="18" customFormat="1" ht="13.7" customHeight="1" x14ac:dyDescent="0.25">
      <c r="A359" s="9">
        <v>43438</v>
      </c>
      <c r="B359" s="10">
        <v>14606</v>
      </c>
      <c r="C359" s="11" t="s">
        <v>3134</v>
      </c>
      <c r="D359" s="12" t="s">
        <v>1402</v>
      </c>
      <c r="E359" s="15">
        <v>1762.3000000000002</v>
      </c>
      <c r="F359" s="14">
        <v>6042.79</v>
      </c>
      <c r="G359" s="12"/>
      <c r="H359" s="17"/>
      <c r="I359" s="16"/>
    </row>
    <row r="360" spans="1:9" s="18" customFormat="1" ht="13.7" customHeight="1" x14ac:dyDescent="0.25">
      <c r="A360" s="9">
        <v>43438</v>
      </c>
      <c r="B360" s="10">
        <v>12993</v>
      </c>
      <c r="C360" s="11" t="s">
        <v>3140</v>
      </c>
      <c r="D360" s="12" t="s">
        <v>442</v>
      </c>
      <c r="E360" s="15">
        <v>16806.77</v>
      </c>
      <c r="F360" s="14">
        <v>176057.02</v>
      </c>
      <c r="G360" s="12"/>
      <c r="H360" s="17"/>
      <c r="I360" s="16"/>
    </row>
    <row r="361" spans="1:9" s="18" customFormat="1" ht="13.7" customHeight="1" x14ac:dyDescent="0.25">
      <c r="A361" s="9">
        <v>43438</v>
      </c>
      <c r="B361" s="10">
        <v>27266</v>
      </c>
      <c r="C361" s="11" t="s">
        <v>3140</v>
      </c>
      <c r="D361" s="12" t="s">
        <v>3158</v>
      </c>
      <c r="E361" s="15">
        <v>333.09</v>
      </c>
      <c r="F361" s="14">
        <v>334.09</v>
      </c>
      <c r="G361" s="12"/>
      <c r="H361" s="17"/>
      <c r="I361" s="16"/>
    </row>
    <row r="362" spans="1:9" s="18" customFormat="1" ht="13.7" customHeight="1" x14ac:dyDescent="0.25">
      <c r="A362" s="9">
        <v>43434</v>
      </c>
      <c r="B362" s="10">
        <v>16078</v>
      </c>
      <c r="C362" s="11" t="s">
        <v>3047</v>
      </c>
      <c r="D362" s="12" t="s">
        <v>3050</v>
      </c>
      <c r="E362" s="15">
        <v>125.45</v>
      </c>
      <c r="F362" s="14"/>
      <c r="G362" s="12" t="s">
        <v>3046</v>
      </c>
      <c r="H362" s="17"/>
      <c r="I362" s="16"/>
    </row>
    <row r="363" spans="1:9" s="18" customFormat="1" ht="13.7" customHeight="1" x14ac:dyDescent="0.25">
      <c r="A363" s="9">
        <v>43434</v>
      </c>
      <c r="B363" s="10">
        <v>16078</v>
      </c>
      <c r="C363" s="11" t="s">
        <v>3047</v>
      </c>
      <c r="D363" s="12" t="s">
        <v>3050</v>
      </c>
      <c r="E363" s="15">
        <v>722.96</v>
      </c>
      <c r="F363" s="14"/>
      <c r="G363" s="12" t="s">
        <v>3046</v>
      </c>
      <c r="H363" s="17"/>
      <c r="I363" s="20"/>
    </row>
    <row r="364" spans="1:9" s="18" customFormat="1" ht="13.7" customHeight="1" x14ac:dyDescent="0.25">
      <c r="A364" s="9">
        <v>43434</v>
      </c>
      <c r="B364" s="10">
        <v>16078</v>
      </c>
      <c r="C364" s="11" t="s">
        <v>3047</v>
      </c>
      <c r="D364" s="12" t="s">
        <v>3050</v>
      </c>
      <c r="E364" s="15">
        <v>10.62</v>
      </c>
      <c r="F364" s="14"/>
      <c r="G364" s="12" t="s">
        <v>3046</v>
      </c>
      <c r="H364" s="17"/>
      <c r="I364" s="16"/>
    </row>
    <row r="365" spans="1:9" s="18" customFormat="1" ht="13.7" customHeight="1" x14ac:dyDescent="0.25">
      <c r="A365" s="9">
        <v>43434</v>
      </c>
      <c r="B365" s="10">
        <v>16078</v>
      </c>
      <c r="C365" s="11" t="s">
        <v>3047</v>
      </c>
      <c r="D365" s="12" t="s">
        <v>3050</v>
      </c>
      <c r="E365" s="15">
        <v>582</v>
      </c>
      <c r="F365" s="14"/>
      <c r="G365" s="12" t="s">
        <v>3046</v>
      </c>
      <c r="H365" s="17"/>
      <c r="I365" s="16"/>
    </row>
    <row r="366" spans="1:9" s="18" customFormat="1" ht="13.7" customHeight="1" x14ac:dyDescent="0.25">
      <c r="A366" s="9">
        <v>43434</v>
      </c>
      <c r="B366" s="10">
        <v>16078</v>
      </c>
      <c r="C366" s="11" t="s">
        <v>3047</v>
      </c>
      <c r="D366" s="12" t="s">
        <v>3050</v>
      </c>
      <c r="E366" s="15">
        <v>213.86</v>
      </c>
      <c r="F366" s="14"/>
      <c r="G366" s="12" t="s">
        <v>3046</v>
      </c>
      <c r="H366" s="17"/>
      <c r="I366" s="16"/>
    </row>
    <row r="367" spans="1:9" s="18" customFormat="1" ht="13.7" customHeight="1" x14ac:dyDescent="0.25">
      <c r="A367" s="9">
        <v>43437</v>
      </c>
      <c r="B367" s="10">
        <v>16078</v>
      </c>
      <c r="C367" s="11" t="s">
        <v>3047</v>
      </c>
      <c r="D367" s="12" t="s">
        <v>3050</v>
      </c>
      <c r="E367" s="15">
        <v>6</v>
      </c>
      <c r="F367" s="14"/>
      <c r="G367" s="12" t="s">
        <v>3046</v>
      </c>
      <c r="H367"/>
      <c r="I367" s="16"/>
    </row>
    <row r="368" spans="1:9" s="19" customFormat="1" ht="13.7" customHeight="1" x14ac:dyDescent="0.25">
      <c r="A368" s="9">
        <v>43438</v>
      </c>
      <c r="B368" s="10">
        <v>24150</v>
      </c>
      <c r="C368" s="11" t="s">
        <v>3141</v>
      </c>
      <c r="D368" s="12" t="s">
        <v>449</v>
      </c>
      <c r="E368" s="15">
        <v>932.23</v>
      </c>
      <c r="F368" s="14">
        <v>5962.23</v>
      </c>
      <c r="G368" s="12"/>
      <c r="H368" s="17"/>
      <c r="I368" s="16"/>
    </row>
    <row r="369" spans="1:9" s="18" customFormat="1" ht="13.7" customHeight="1" x14ac:dyDescent="0.25">
      <c r="A369" s="9">
        <v>43438</v>
      </c>
      <c r="B369" s="10">
        <v>14408</v>
      </c>
      <c r="C369" s="11" t="s">
        <v>3140</v>
      </c>
      <c r="D369" s="12" t="s">
        <v>450</v>
      </c>
      <c r="E369" s="15">
        <v>369.03000000000003</v>
      </c>
      <c r="F369" s="14">
        <v>2052.7800000000002</v>
      </c>
      <c r="G369" s="12"/>
      <c r="H369" s="17"/>
      <c r="I369" s="16"/>
    </row>
    <row r="370" spans="1:9" s="18" customFormat="1" ht="13.7" customHeight="1" x14ac:dyDescent="0.25">
      <c r="A370" s="9">
        <v>43437</v>
      </c>
      <c r="B370" s="10">
        <v>16078</v>
      </c>
      <c r="C370" s="11" t="s">
        <v>3047</v>
      </c>
      <c r="D370" s="12" t="s">
        <v>3761</v>
      </c>
      <c r="E370" s="15">
        <v>9</v>
      </c>
      <c r="F370" s="14"/>
      <c r="G370" s="12" t="s">
        <v>3046</v>
      </c>
      <c r="H370" s="17"/>
      <c r="I370" s="16"/>
    </row>
    <row r="371" spans="1:9" s="18" customFormat="1" ht="13.7" customHeight="1" x14ac:dyDescent="0.25">
      <c r="A371" s="9">
        <v>43438</v>
      </c>
      <c r="B371" s="10">
        <v>25506</v>
      </c>
      <c r="C371" s="11" t="s">
        <v>3127</v>
      </c>
      <c r="D371" s="12" t="s">
        <v>2539</v>
      </c>
      <c r="E371" s="15">
        <v>915</v>
      </c>
      <c r="F371" s="14">
        <v>3553.39</v>
      </c>
      <c r="G371" s="12"/>
      <c r="H371" s="17"/>
      <c r="I371" s="16"/>
    </row>
    <row r="372" spans="1:9" s="18" customFormat="1" ht="13.7" customHeight="1" x14ac:dyDescent="0.25">
      <c r="A372" s="9">
        <v>43438</v>
      </c>
      <c r="B372" s="10">
        <v>22606</v>
      </c>
      <c r="C372" s="11" t="s">
        <v>3143</v>
      </c>
      <c r="D372" s="12" t="s">
        <v>2037</v>
      </c>
      <c r="E372" s="15">
        <v>930</v>
      </c>
      <c r="F372" s="14">
        <v>12400</v>
      </c>
      <c r="G372" s="12"/>
      <c r="H372" s="17"/>
      <c r="I372" s="16"/>
    </row>
    <row r="373" spans="1:9" s="18" customFormat="1" ht="13.7" customHeight="1" x14ac:dyDescent="0.25">
      <c r="A373" s="9">
        <v>43438</v>
      </c>
      <c r="B373" s="10">
        <v>20106</v>
      </c>
      <c r="C373" s="11" t="s">
        <v>3128</v>
      </c>
      <c r="D373" s="12" t="s">
        <v>456</v>
      </c>
      <c r="E373" s="15">
        <v>96</v>
      </c>
      <c r="F373" s="14">
        <v>384</v>
      </c>
      <c r="G373" s="12"/>
      <c r="H373" s="64"/>
      <c r="I373" s="20"/>
    </row>
    <row r="374" spans="1:9" s="18" customFormat="1" ht="13.7" customHeight="1" x14ac:dyDescent="0.25">
      <c r="A374" s="9">
        <v>43437</v>
      </c>
      <c r="B374" s="10">
        <v>16078</v>
      </c>
      <c r="C374" s="11" t="s">
        <v>3047</v>
      </c>
      <c r="D374" s="12" t="s">
        <v>3777</v>
      </c>
      <c r="E374" s="15">
        <v>475</v>
      </c>
      <c r="F374" s="14"/>
      <c r="G374" s="12" t="s">
        <v>3046</v>
      </c>
      <c r="H374" s="17"/>
      <c r="I374" s="16"/>
    </row>
    <row r="375" spans="1:9" s="18" customFormat="1" ht="13.7" customHeight="1" x14ac:dyDescent="0.25">
      <c r="A375" s="9">
        <v>43438</v>
      </c>
      <c r="B375" s="10">
        <v>26445</v>
      </c>
      <c r="C375" s="11" t="s">
        <v>3140</v>
      </c>
      <c r="D375" s="12" t="s">
        <v>460</v>
      </c>
      <c r="E375" s="15">
        <v>537633.74</v>
      </c>
      <c r="F375" s="14">
        <v>1726696.54</v>
      </c>
      <c r="G375" s="12"/>
      <c r="H375" s="17"/>
      <c r="I375" s="16"/>
    </row>
    <row r="376" spans="1:9" s="18" customFormat="1" ht="13.7" customHeight="1" x14ac:dyDescent="0.25">
      <c r="A376" s="9">
        <v>43438</v>
      </c>
      <c r="B376" s="10">
        <v>21022</v>
      </c>
      <c r="C376" s="11" t="s">
        <v>3141</v>
      </c>
      <c r="D376" s="12" t="s">
        <v>462</v>
      </c>
      <c r="E376" s="15">
        <v>8361.99</v>
      </c>
      <c r="F376" s="14">
        <v>52745.86</v>
      </c>
      <c r="G376" s="12"/>
      <c r="H376" s="17"/>
      <c r="I376" s="16"/>
    </row>
    <row r="377" spans="1:9" s="18" customFormat="1" ht="13.7" customHeight="1" x14ac:dyDescent="0.25">
      <c r="A377" s="9">
        <v>43438</v>
      </c>
      <c r="B377" s="10">
        <v>12112</v>
      </c>
      <c r="C377" s="11" t="s">
        <v>3128</v>
      </c>
      <c r="D377" s="12" t="s">
        <v>465</v>
      </c>
      <c r="E377" s="15">
        <v>329.01</v>
      </c>
      <c r="F377" s="14">
        <v>1078.71</v>
      </c>
      <c r="G377" s="12"/>
      <c r="H377" s="17"/>
      <c r="I377" s="16"/>
    </row>
    <row r="378" spans="1:9" s="18" customFormat="1" ht="13.7" customHeight="1" x14ac:dyDescent="0.25">
      <c r="A378" s="9">
        <v>43438</v>
      </c>
      <c r="B378" s="10">
        <v>18400</v>
      </c>
      <c r="C378" s="11" t="s">
        <v>3140</v>
      </c>
      <c r="D378" s="12" t="s">
        <v>466</v>
      </c>
      <c r="E378" s="15">
        <v>824</v>
      </c>
      <c r="F378" s="14">
        <v>6678.89</v>
      </c>
      <c r="G378" s="12"/>
      <c r="H378" s="17"/>
      <c r="I378" s="16"/>
    </row>
    <row r="379" spans="1:9" s="18" customFormat="1" ht="13.7" customHeight="1" x14ac:dyDescent="0.25">
      <c r="A379" s="9">
        <v>43438</v>
      </c>
      <c r="B379" s="10">
        <v>21284</v>
      </c>
      <c r="C379" s="11" t="s">
        <v>3141</v>
      </c>
      <c r="D379" s="12" t="s">
        <v>1874</v>
      </c>
      <c r="E379" s="15">
        <v>2239.1600000000003</v>
      </c>
      <c r="F379" s="14">
        <v>4389.6400000000003</v>
      </c>
      <c r="G379" s="12"/>
      <c r="H379" s="17"/>
      <c r="I379" s="16"/>
    </row>
    <row r="380" spans="1:9" s="18" customFormat="1" ht="13.7" customHeight="1" x14ac:dyDescent="0.25">
      <c r="A380" s="9">
        <v>43438</v>
      </c>
      <c r="B380" s="10">
        <v>27360</v>
      </c>
      <c r="C380" s="11" t="s">
        <v>3140</v>
      </c>
      <c r="D380" s="12" t="s">
        <v>3618</v>
      </c>
      <c r="E380" s="15">
        <v>4850</v>
      </c>
      <c r="F380" s="14">
        <v>4850</v>
      </c>
      <c r="G380" s="12"/>
      <c r="H380" s="17"/>
      <c r="I380" s="16"/>
    </row>
    <row r="381" spans="1:9" s="18" customFormat="1" ht="13.7" customHeight="1" x14ac:dyDescent="0.25">
      <c r="A381" s="9">
        <v>43438</v>
      </c>
      <c r="B381" s="10">
        <v>24180</v>
      </c>
      <c r="C381" s="11" t="s">
        <v>3128</v>
      </c>
      <c r="D381" s="12" t="s">
        <v>2287</v>
      </c>
      <c r="E381" s="15">
        <v>429.02</v>
      </c>
      <c r="F381" s="14">
        <v>429.02</v>
      </c>
      <c r="G381" s="12"/>
      <c r="H381" s="17"/>
      <c r="I381" s="16"/>
    </row>
    <row r="382" spans="1:9" s="18" customFormat="1" ht="13.7" customHeight="1" x14ac:dyDescent="0.25">
      <c r="A382" s="9">
        <v>43438</v>
      </c>
      <c r="B382" s="10">
        <v>14327</v>
      </c>
      <c r="C382" s="11" t="s">
        <v>3141</v>
      </c>
      <c r="D382" s="12" t="s">
        <v>475</v>
      </c>
      <c r="E382" s="15">
        <v>201944.56</v>
      </c>
      <c r="F382" s="14">
        <v>242887.33</v>
      </c>
      <c r="G382" s="12"/>
      <c r="H382" s="17"/>
      <c r="I382" s="16"/>
    </row>
    <row r="383" spans="1:9" s="18" customFormat="1" ht="13.7" customHeight="1" x14ac:dyDescent="0.25">
      <c r="A383" s="9">
        <v>43437</v>
      </c>
      <c r="B383" s="10">
        <v>16078</v>
      </c>
      <c r="C383" s="11" t="s">
        <v>3047</v>
      </c>
      <c r="D383" s="12" t="s">
        <v>3795</v>
      </c>
      <c r="E383" s="15">
        <v>475</v>
      </c>
      <c r="F383" s="14"/>
      <c r="G383" s="12" t="s">
        <v>3046</v>
      </c>
      <c r="H383" s="17"/>
      <c r="I383" s="16"/>
    </row>
    <row r="384" spans="1:9" s="18" customFormat="1" ht="13.7" customHeight="1" x14ac:dyDescent="0.25">
      <c r="A384" s="9">
        <v>43437</v>
      </c>
      <c r="B384" s="10">
        <v>16078</v>
      </c>
      <c r="C384" s="11" t="s">
        <v>3047</v>
      </c>
      <c r="D384" s="12" t="s">
        <v>3769</v>
      </c>
      <c r="E384" s="15">
        <v>5072.5600000000004</v>
      </c>
      <c r="F384" s="14"/>
      <c r="G384" s="12" t="s">
        <v>3046</v>
      </c>
      <c r="H384" s="17"/>
      <c r="I384" s="16"/>
    </row>
    <row r="385" spans="1:9" s="18" customFormat="1" ht="13.7" customHeight="1" x14ac:dyDescent="0.25">
      <c r="A385" s="9">
        <v>43438</v>
      </c>
      <c r="B385" s="10">
        <v>12776</v>
      </c>
      <c r="C385" s="11" t="s">
        <v>3127</v>
      </c>
      <c r="D385" s="12" t="s">
        <v>1096</v>
      </c>
      <c r="E385" s="15">
        <v>900</v>
      </c>
      <c r="F385" s="14">
        <v>3443.75</v>
      </c>
      <c r="G385" s="12"/>
      <c r="H385" s="17"/>
      <c r="I385" s="16"/>
    </row>
    <row r="386" spans="1:9" s="18" customFormat="1" ht="13.7" customHeight="1" x14ac:dyDescent="0.25">
      <c r="A386" s="9">
        <v>43437</v>
      </c>
      <c r="B386" s="10">
        <v>16078</v>
      </c>
      <c r="C386" s="11" t="s">
        <v>3047</v>
      </c>
      <c r="D386" s="12" t="s">
        <v>3796</v>
      </c>
      <c r="E386" s="15">
        <v>475</v>
      </c>
      <c r="F386" s="14"/>
      <c r="G386" s="12" t="s">
        <v>3046</v>
      </c>
      <c r="H386" s="17"/>
      <c r="I386" s="16"/>
    </row>
    <row r="387" spans="1:9" s="18" customFormat="1" ht="13.7" customHeight="1" x14ac:dyDescent="0.25">
      <c r="A387" s="9">
        <v>43438</v>
      </c>
      <c r="B387" s="10">
        <v>22918</v>
      </c>
      <c r="C387" s="11" t="s">
        <v>3140</v>
      </c>
      <c r="D387" s="12" t="s">
        <v>486</v>
      </c>
      <c r="E387" s="15">
        <v>523.99</v>
      </c>
      <c r="F387" s="14">
        <v>5164.58</v>
      </c>
      <c r="G387" s="12"/>
      <c r="H387" s="17"/>
      <c r="I387" s="16"/>
    </row>
    <row r="388" spans="1:9" s="18" customFormat="1" ht="13.7" customHeight="1" x14ac:dyDescent="0.25">
      <c r="A388" s="9">
        <v>43438</v>
      </c>
      <c r="B388" s="10">
        <v>14995</v>
      </c>
      <c r="C388" s="11" t="s">
        <v>3140</v>
      </c>
      <c r="D388" s="12" t="s">
        <v>1438</v>
      </c>
      <c r="E388" s="15">
        <v>597</v>
      </c>
      <c r="F388" s="14">
        <v>597</v>
      </c>
      <c r="G388" s="12"/>
      <c r="H388" s="17"/>
      <c r="I388" s="16"/>
    </row>
    <row r="389" spans="1:9" s="18" customFormat="1" ht="13.7" customHeight="1" x14ac:dyDescent="0.25">
      <c r="A389" s="9">
        <v>43437</v>
      </c>
      <c r="B389" s="10">
        <v>16078</v>
      </c>
      <c r="C389" s="11" t="s">
        <v>3047</v>
      </c>
      <c r="D389" s="12" t="s">
        <v>3770</v>
      </c>
      <c r="E389" s="15">
        <v>7189.99</v>
      </c>
      <c r="F389" s="14"/>
      <c r="G389" s="12" t="s">
        <v>3046</v>
      </c>
      <c r="H389" s="17"/>
      <c r="I389" s="16"/>
    </row>
    <row r="390" spans="1:9" s="18" customFormat="1" ht="13.7" customHeight="1" x14ac:dyDescent="0.25">
      <c r="A390" s="9">
        <v>43438</v>
      </c>
      <c r="B390" s="10">
        <v>20044</v>
      </c>
      <c r="C390" s="11" t="s">
        <v>3134</v>
      </c>
      <c r="D390" s="12" t="s">
        <v>1778</v>
      </c>
      <c r="E390" s="15">
        <v>127.76</v>
      </c>
      <c r="F390" s="14">
        <v>257.97000000000003</v>
      </c>
      <c r="G390" s="12"/>
      <c r="H390" s="17"/>
      <c r="I390" s="16"/>
    </row>
    <row r="391" spans="1:9" s="18" customFormat="1" ht="13.7" customHeight="1" x14ac:dyDescent="0.25">
      <c r="A391" s="9">
        <v>43438</v>
      </c>
      <c r="B391" s="10">
        <v>13633</v>
      </c>
      <c r="C391" s="11" t="s">
        <v>3141</v>
      </c>
      <c r="D391" s="12" t="s">
        <v>490</v>
      </c>
      <c r="E391" s="15">
        <v>13165.39</v>
      </c>
      <c r="F391" s="14">
        <v>42681.79</v>
      </c>
      <c r="G391" s="12"/>
      <c r="H391" s="17"/>
      <c r="I391" s="16"/>
    </row>
    <row r="392" spans="1:9" s="18" customFormat="1" ht="13.7" customHeight="1" x14ac:dyDescent="0.25">
      <c r="A392" s="9">
        <v>43438</v>
      </c>
      <c r="B392" s="10">
        <v>11014</v>
      </c>
      <c r="C392" s="11" t="s">
        <v>3134</v>
      </c>
      <c r="D392" s="12" t="s">
        <v>865</v>
      </c>
      <c r="E392" s="15">
        <v>62.67</v>
      </c>
      <c r="F392" s="14">
        <v>1057.8700000000001</v>
      </c>
      <c r="G392" s="12"/>
      <c r="H392" s="17"/>
      <c r="I392" s="16"/>
    </row>
    <row r="393" spans="1:9" s="18" customFormat="1" ht="13.7" customHeight="1" x14ac:dyDescent="0.25">
      <c r="A393" s="9">
        <v>43438</v>
      </c>
      <c r="B393" s="10">
        <v>26429</v>
      </c>
      <c r="C393" s="11" t="s">
        <v>3140</v>
      </c>
      <c r="D393" s="12" t="s">
        <v>2732</v>
      </c>
      <c r="E393" s="15">
        <v>15000</v>
      </c>
      <c r="F393" s="14">
        <v>15000</v>
      </c>
      <c r="G393" s="12"/>
      <c r="H393" s="17"/>
      <c r="I393" s="16"/>
    </row>
    <row r="394" spans="1:9" s="18" customFormat="1" ht="13.7" customHeight="1" x14ac:dyDescent="0.25">
      <c r="A394" s="9">
        <v>43438</v>
      </c>
      <c r="B394" s="10">
        <v>12553</v>
      </c>
      <c r="C394" s="11" t="s">
        <v>3127</v>
      </c>
      <c r="D394" s="12" t="s">
        <v>1071</v>
      </c>
      <c r="E394" s="15">
        <v>100</v>
      </c>
      <c r="F394" s="14">
        <v>2075</v>
      </c>
      <c r="G394" s="12"/>
      <c r="H394" s="17"/>
      <c r="I394" s="16"/>
    </row>
    <row r="395" spans="1:9" s="18" customFormat="1" ht="13.7" customHeight="1" x14ac:dyDescent="0.25">
      <c r="A395" s="9">
        <v>43437</v>
      </c>
      <c r="B395" s="10">
        <v>16078</v>
      </c>
      <c r="C395" s="11" t="s">
        <v>3047</v>
      </c>
      <c r="D395" s="12" t="s">
        <v>3793</v>
      </c>
      <c r="E395" s="15">
        <v>475</v>
      </c>
      <c r="F395" s="14"/>
      <c r="G395" s="12" t="s">
        <v>3046</v>
      </c>
      <c r="H395" s="17"/>
      <c r="I395" s="16"/>
    </row>
    <row r="396" spans="1:9" s="18" customFormat="1" ht="13.7" customHeight="1" x14ac:dyDescent="0.25">
      <c r="A396" s="9">
        <v>43437</v>
      </c>
      <c r="B396" s="10">
        <v>16078</v>
      </c>
      <c r="C396" s="11" t="s">
        <v>3047</v>
      </c>
      <c r="D396" s="12" t="s">
        <v>3762</v>
      </c>
      <c r="E396" s="15">
        <v>7</v>
      </c>
      <c r="F396" s="14"/>
      <c r="G396" s="12" t="s">
        <v>3046</v>
      </c>
      <c r="H396" s="17"/>
      <c r="I396" s="16"/>
    </row>
    <row r="397" spans="1:9" s="18" customFormat="1" ht="13.7" customHeight="1" x14ac:dyDescent="0.25">
      <c r="A397" s="9">
        <v>43438</v>
      </c>
      <c r="B397" s="10">
        <v>13529</v>
      </c>
      <c r="C397" s="11" t="s">
        <v>3140</v>
      </c>
      <c r="D397" s="12" t="s">
        <v>1206</v>
      </c>
      <c r="E397" s="15">
        <v>522</v>
      </c>
      <c r="F397" s="14">
        <v>600.63</v>
      </c>
      <c r="G397" s="12"/>
      <c r="H397" s="17"/>
      <c r="I397" s="16"/>
    </row>
    <row r="398" spans="1:9" s="18" customFormat="1" ht="13.7" customHeight="1" x14ac:dyDescent="0.25">
      <c r="A398" s="9">
        <v>43437</v>
      </c>
      <c r="B398" s="10">
        <v>16078</v>
      </c>
      <c r="C398" s="11" t="s">
        <v>3047</v>
      </c>
      <c r="D398" s="12" t="s">
        <v>3763</v>
      </c>
      <c r="E398" s="15">
        <v>15</v>
      </c>
      <c r="F398" s="14"/>
      <c r="G398" s="12" t="s">
        <v>3046</v>
      </c>
      <c r="H398" s="17"/>
      <c r="I398" s="16"/>
    </row>
    <row r="399" spans="1:9" s="18" customFormat="1" ht="13.7" customHeight="1" x14ac:dyDescent="0.25">
      <c r="A399" s="9">
        <v>43438</v>
      </c>
      <c r="B399" s="10">
        <v>14980</v>
      </c>
      <c r="C399" s="11" t="s">
        <v>3140</v>
      </c>
      <c r="D399" s="12" t="s">
        <v>495</v>
      </c>
      <c r="E399" s="15">
        <v>30.62</v>
      </c>
      <c r="F399" s="14">
        <v>8973.8200000000015</v>
      </c>
      <c r="G399" s="12"/>
      <c r="H399" s="17"/>
      <c r="I399" s="16"/>
    </row>
    <row r="400" spans="1:9" s="18" customFormat="1" ht="13.7" customHeight="1" x14ac:dyDescent="0.25">
      <c r="A400" s="9">
        <v>43438</v>
      </c>
      <c r="B400" s="10">
        <v>27388</v>
      </c>
      <c r="C400" s="11" t="s">
        <v>3140</v>
      </c>
      <c r="D400" s="12" t="s">
        <v>3809</v>
      </c>
      <c r="E400" s="15">
        <v>700</v>
      </c>
      <c r="F400" s="14">
        <v>700</v>
      </c>
      <c r="G400" s="12"/>
      <c r="H400" s="17"/>
      <c r="I400" s="16"/>
    </row>
    <row r="401" spans="1:9" s="18" customFormat="1" ht="13.7" customHeight="1" x14ac:dyDescent="0.25">
      <c r="A401" s="9">
        <v>43438</v>
      </c>
      <c r="B401" s="10">
        <v>21024</v>
      </c>
      <c r="C401" s="11" t="s">
        <v>3140</v>
      </c>
      <c r="D401" s="12" t="s">
        <v>500</v>
      </c>
      <c r="E401" s="15">
        <v>735</v>
      </c>
      <c r="F401" s="14">
        <v>11759.47</v>
      </c>
      <c r="G401" s="12"/>
      <c r="H401" s="17"/>
      <c r="I401" s="16"/>
    </row>
    <row r="402" spans="1:9" s="18" customFormat="1" ht="13.7" customHeight="1" x14ac:dyDescent="0.25">
      <c r="A402" s="9">
        <v>43438</v>
      </c>
      <c r="B402" s="10">
        <v>11642</v>
      </c>
      <c r="C402" s="11" t="s">
        <v>3128</v>
      </c>
      <c r="D402" s="12" t="s">
        <v>950</v>
      </c>
      <c r="E402" s="15">
        <v>337.39</v>
      </c>
      <c r="F402" s="14">
        <v>626.36</v>
      </c>
      <c r="G402" s="12"/>
      <c r="H402" s="17"/>
      <c r="I402" s="16"/>
    </row>
    <row r="403" spans="1:9" s="18" customFormat="1" ht="13.7" customHeight="1" x14ac:dyDescent="0.25">
      <c r="A403" s="9">
        <v>43438</v>
      </c>
      <c r="B403" s="10">
        <v>22218</v>
      </c>
      <c r="C403" s="11" t="s">
        <v>3141</v>
      </c>
      <c r="D403" s="12" t="s">
        <v>510</v>
      </c>
      <c r="E403" s="15">
        <v>8726.4500000000007</v>
      </c>
      <c r="F403" s="14">
        <v>24528.400000000001</v>
      </c>
      <c r="G403" s="12"/>
      <c r="H403" s="17"/>
      <c r="I403" s="16"/>
    </row>
    <row r="404" spans="1:9" s="18" customFormat="1" ht="13.7" customHeight="1" x14ac:dyDescent="0.25">
      <c r="A404" s="9">
        <v>43438</v>
      </c>
      <c r="B404" s="10">
        <v>14353</v>
      </c>
      <c r="C404" s="11" t="s">
        <v>3140</v>
      </c>
      <c r="D404" s="12" t="s">
        <v>1361</v>
      </c>
      <c r="E404" s="15">
        <v>15190</v>
      </c>
      <c r="F404" s="14">
        <v>15190</v>
      </c>
      <c r="G404" s="12"/>
      <c r="H404" s="17"/>
      <c r="I404" s="16"/>
    </row>
    <row r="405" spans="1:9" s="18" customFormat="1" ht="13.7" customHeight="1" x14ac:dyDescent="0.25">
      <c r="A405" s="9">
        <v>43438</v>
      </c>
      <c r="B405" s="10">
        <v>25112</v>
      </c>
      <c r="C405" s="11" t="s">
        <v>3140</v>
      </c>
      <c r="D405" s="12" t="s">
        <v>2452</v>
      </c>
      <c r="E405" s="15">
        <v>910.39</v>
      </c>
      <c r="F405" s="14">
        <v>1600.8600000000001</v>
      </c>
      <c r="G405" s="12"/>
      <c r="H405" s="17"/>
      <c r="I405" s="16"/>
    </row>
    <row r="406" spans="1:9" s="18" customFormat="1" ht="13.7" customHeight="1" x14ac:dyDescent="0.25">
      <c r="A406" s="9">
        <v>43438</v>
      </c>
      <c r="B406" s="10">
        <v>26240</v>
      </c>
      <c r="C406" s="11" t="s">
        <v>3127</v>
      </c>
      <c r="D406" s="12" t="s">
        <v>2688</v>
      </c>
      <c r="E406" s="15">
        <v>750</v>
      </c>
      <c r="F406" s="14">
        <v>3619</v>
      </c>
      <c r="G406" s="12"/>
      <c r="H406" s="17"/>
      <c r="I406" s="16"/>
    </row>
    <row r="407" spans="1:9" s="18" customFormat="1" ht="13.7" customHeight="1" x14ac:dyDescent="0.25">
      <c r="A407" s="9">
        <v>43438</v>
      </c>
      <c r="B407" s="10">
        <v>22302</v>
      </c>
      <c r="C407" s="11" t="s">
        <v>3134</v>
      </c>
      <c r="D407" s="12" t="s">
        <v>1985</v>
      </c>
      <c r="E407" s="15">
        <v>510.59000000000003</v>
      </c>
      <c r="F407" s="14">
        <v>1912.48</v>
      </c>
      <c r="G407" s="12"/>
      <c r="H407" s="17"/>
      <c r="I407" s="16"/>
    </row>
    <row r="408" spans="1:9" s="18" customFormat="1" ht="13.7" customHeight="1" x14ac:dyDescent="0.25">
      <c r="A408" s="9">
        <v>43437</v>
      </c>
      <c r="B408" s="10">
        <v>16078</v>
      </c>
      <c r="C408" s="11" t="s">
        <v>3047</v>
      </c>
      <c r="D408" s="12" t="s">
        <v>3757</v>
      </c>
      <c r="E408" s="15">
        <v>7</v>
      </c>
      <c r="F408" s="14"/>
      <c r="G408" s="12" t="s">
        <v>3046</v>
      </c>
      <c r="H408" s="17"/>
      <c r="I408" s="16"/>
    </row>
    <row r="409" spans="1:9" s="18" customFormat="1" ht="13.7" customHeight="1" x14ac:dyDescent="0.25">
      <c r="A409" s="9">
        <v>43438</v>
      </c>
      <c r="B409" s="10">
        <v>12611</v>
      </c>
      <c r="C409" s="11" t="s">
        <v>3143</v>
      </c>
      <c r="D409" s="12" t="s">
        <v>1082</v>
      </c>
      <c r="E409" s="15">
        <v>6096</v>
      </c>
      <c r="F409" s="14">
        <v>9916.2000000000007</v>
      </c>
      <c r="G409" s="12"/>
      <c r="H409" s="17"/>
      <c r="I409" s="16"/>
    </row>
    <row r="410" spans="1:9" s="18" customFormat="1" ht="13.7" customHeight="1" x14ac:dyDescent="0.25">
      <c r="A410" s="9">
        <v>43433</v>
      </c>
      <c r="B410" s="10">
        <v>16078</v>
      </c>
      <c r="C410" s="11" t="s">
        <v>3047</v>
      </c>
      <c r="D410" s="12" t="s">
        <v>3727</v>
      </c>
      <c r="E410" s="15">
        <v>88</v>
      </c>
      <c r="F410" s="14"/>
      <c r="G410" s="12" t="s">
        <v>3046</v>
      </c>
      <c r="H410"/>
      <c r="I410" s="16"/>
    </row>
    <row r="411" spans="1:9" s="18" customFormat="1" ht="13.7" customHeight="1" x14ac:dyDescent="0.25">
      <c r="A411" s="9">
        <v>43438</v>
      </c>
      <c r="B411" s="10">
        <v>26019</v>
      </c>
      <c r="C411" s="11" t="s">
        <v>3711</v>
      </c>
      <c r="D411" s="12" t="s">
        <v>2645</v>
      </c>
      <c r="E411" s="15">
        <v>2025</v>
      </c>
      <c r="F411" s="14">
        <v>9350.65</v>
      </c>
      <c r="G411" s="12"/>
      <c r="H411" s="17"/>
      <c r="I411" s="16"/>
    </row>
    <row r="412" spans="1:9" s="18" customFormat="1" ht="13.7" customHeight="1" x14ac:dyDescent="0.25">
      <c r="A412" s="9">
        <v>43438</v>
      </c>
      <c r="B412" s="10">
        <v>10975</v>
      </c>
      <c r="C412" s="11" t="s">
        <v>3140</v>
      </c>
      <c r="D412" s="12" t="s">
        <v>860</v>
      </c>
      <c r="E412" s="15">
        <v>330.95</v>
      </c>
      <c r="F412" s="14">
        <v>452.45</v>
      </c>
      <c r="G412" s="12"/>
      <c r="H412" s="17"/>
      <c r="I412" s="16"/>
    </row>
    <row r="413" spans="1:9" s="18" customFormat="1" ht="13.7" customHeight="1" x14ac:dyDescent="0.25">
      <c r="A413" s="9">
        <v>43438</v>
      </c>
      <c r="B413" s="10">
        <v>27359</v>
      </c>
      <c r="C413" s="11" t="s">
        <v>3140</v>
      </c>
      <c r="D413" s="12" t="s">
        <v>3617</v>
      </c>
      <c r="E413" s="15">
        <v>4850</v>
      </c>
      <c r="F413" s="14">
        <v>4850</v>
      </c>
      <c r="G413" s="12"/>
      <c r="H413" s="17"/>
      <c r="I413" s="16"/>
    </row>
    <row r="414" spans="1:9" s="18" customFormat="1" ht="13.7" customHeight="1" x14ac:dyDescent="0.25">
      <c r="A414" s="9">
        <v>43438</v>
      </c>
      <c r="B414" s="10">
        <v>27366</v>
      </c>
      <c r="C414" s="11" t="s">
        <v>3140</v>
      </c>
      <c r="D414" s="12" t="s">
        <v>3504</v>
      </c>
      <c r="E414" s="15">
        <v>1900</v>
      </c>
      <c r="F414" s="14">
        <v>1900</v>
      </c>
      <c r="G414" s="12"/>
      <c r="H414" s="17"/>
      <c r="I414" s="16"/>
    </row>
    <row r="415" spans="1:9" s="18" customFormat="1" ht="13.7" customHeight="1" x14ac:dyDescent="0.25">
      <c r="A415" s="9">
        <v>43433</v>
      </c>
      <c r="B415" s="10">
        <v>16078</v>
      </c>
      <c r="C415" s="11" t="s">
        <v>3047</v>
      </c>
      <c r="D415" s="12" t="s">
        <v>3724</v>
      </c>
      <c r="E415" s="15">
        <v>88</v>
      </c>
      <c r="F415" s="14"/>
      <c r="G415" s="12" t="s">
        <v>3046</v>
      </c>
      <c r="H415" s="17"/>
      <c r="I415" s="16"/>
    </row>
    <row r="416" spans="1:9" s="18" customFormat="1" ht="13.7" customHeight="1" x14ac:dyDescent="0.25">
      <c r="A416" s="9">
        <v>43433</v>
      </c>
      <c r="B416" s="10">
        <v>16078</v>
      </c>
      <c r="C416" s="11" t="s">
        <v>3047</v>
      </c>
      <c r="D416" s="12" t="s">
        <v>3718</v>
      </c>
      <c r="E416" s="15">
        <v>94</v>
      </c>
      <c r="F416" s="14"/>
      <c r="G416" s="12" t="s">
        <v>3046</v>
      </c>
      <c r="H416" s="17"/>
      <c r="I416" s="16"/>
    </row>
    <row r="417" spans="1:9" s="18" customFormat="1" ht="13.7" customHeight="1" x14ac:dyDescent="0.25">
      <c r="A417" s="9">
        <v>43437</v>
      </c>
      <c r="B417" s="10">
        <v>16078</v>
      </c>
      <c r="C417" s="11" t="s">
        <v>3047</v>
      </c>
      <c r="D417" s="12" t="s">
        <v>3771</v>
      </c>
      <c r="E417" s="15">
        <v>1226.5999999999999</v>
      </c>
      <c r="F417" s="14"/>
      <c r="G417" s="12" t="s">
        <v>3046</v>
      </c>
      <c r="H417" s="17"/>
      <c r="I417" s="16"/>
    </row>
    <row r="418" spans="1:9" s="18" customFormat="1" ht="13.7" customHeight="1" x14ac:dyDescent="0.25">
      <c r="A418" s="9">
        <v>43437</v>
      </c>
      <c r="B418" s="10">
        <v>16078</v>
      </c>
      <c r="C418" s="11" t="s">
        <v>3047</v>
      </c>
      <c r="D418" s="12" t="s">
        <v>3781</v>
      </c>
      <c r="E418" s="15">
        <v>1450</v>
      </c>
      <c r="F418" s="14"/>
      <c r="G418" s="12" t="s">
        <v>3046</v>
      </c>
      <c r="H418" s="17"/>
      <c r="I418" s="16"/>
    </row>
    <row r="419" spans="1:9" s="18" customFormat="1" ht="13.7" customHeight="1" x14ac:dyDescent="0.25">
      <c r="A419" s="9">
        <v>43438</v>
      </c>
      <c r="B419" s="10">
        <v>17533</v>
      </c>
      <c r="C419" s="11" t="s">
        <v>3140</v>
      </c>
      <c r="D419" s="12" t="s">
        <v>1550</v>
      </c>
      <c r="E419" s="15">
        <v>18815</v>
      </c>
      <c r="F419" s="14">
        <v>104854.5</v>
      </c>
      <c r="G419" s="12"/>
      <c r="H419" s="17"/>
      <c r="I419" s="16"/>
    </row>
    <row r="420" spans="1:9" s="18" customFormat="1" ht="13.7" customHeight="1" x14ac:dyDescent="0.25">
      <c r="A420" s="9">
        <v>43434</v>
      </c>
      <c r="B420" s="10">
        <v>16078</v>
      </c>
      <c r="C420" s="11" t="s">
        <v>3047</v>
      </c>
      <c r="D420" s="12" t="s">
        <v>3734</v>
      </c>
      <c r="E420" s="15">
        <v>305</v>
      </c>
      <c r="F420" s="14"/>
      <c r="G420" s="12" t="s">
        <v>3046</v>
      </c>
      <c r="H420" s="17"/>
      <c r="I420" s="16"/>
    </row>
    <row r="421" spans="1:9" s="18" customFormat="1" ht="13.7" customHeight="1" x14ac:dyDescent="0.25">
      <c r="A421" s="9">
        <v>43438</v>
      </c>
      <c r="B421" s="10">
        <v>13877</v>
      </c>
      <c r="C421" s="11" t="s">
        <v>3140</v>
      </c>
      <c r="D421" s="12" t="s">
        <v>1272</v>
      </c>
      <c r="E421" s="15">
        <v>90</v>
      </c>
      <c r="F421" s="14">
        <v>540</v>
      </c>
      <c r="G421" s="12"/>
      <c r="H421" s="17"/>
      <c r="I421" s="16"/>
    </row>
    <row r="422" spans="1:9" s="18" customFormat="1" ht="13.7" customHeight="1" x14ac:dyDescent="0.25">
      <c r="A422" s="9">
        <v>43434</v>
      </c>
      <c r="B422" s="10">
        <v>12636</v>
      </c>
      <c r="C422" s="11" t="s">
        <v>3073</v>
      </c>
      <c r="D422" s="12" t="s">
        <v>1087</v>
      </c>
      <c r="E422" s="15">
        <v>250</v>
      </c>
      <c r="F422" s="14">
        <v>178883.81</v>
      </c>
      <c r="G422" s="12" t="s">
        <v>3072</v>
      </c>
      <c r="H422" s="17"/>
      <c r="I422" s="16"/>
    </row>
    <row r="423" spans="1:9" s="18" customFormat="1" ht="13.7" customHeight="1" x14ac:dyDescent="0.25">
      <c r="A423" s="9">
        <v>43431</v>
      </c>
      <c r="B423" s="10">
        <v>14710</v>
      </c>
      <c r="C423" s="11" t="s">
        <v>3141</v>
      </c>
      <c r="D423" s="12" t="s">
        <v>1413</v>
      </c>
      <c r="E423" s="15">
        <v>2155</v>
      </c>
      <c r="F423" s="14">
        <v>2905</v>
      </c>
      <c r="G423" s="12" t="s">
        <v>3029</v>
      </c>
      <c r="H423" s="1"/>
      <c r="I423" s="2"/>
    </row>
    <row r="424" spans="1:9" s="18" customFormat="1" ht="13.7" customHeight="1" x14ac:dyDescent="0.25">
      <c r="A424" s="9">
        <v>43438</v>
      </c>
      <c r="B424" s="10">
        <v>19087</v>
      </c>
      <c r="C424" s="11" t="s">
        <v>3141</v>
      </c>
      <c r="D424" s="12" t="s">
        <v>533</v>
      </c>
      <c r="E424" s="15">
        <v>36855</v>
      </c>
      <c r="F424" s="14">
        <v>36855</v>
      </c>
      <c r="G424" s="12"/>
      <c r="H424" s="17"/>
      <c r="I424" s="16"/>
    </row>
    <row r="425" spans="1:9" s="18" customFormat="1" ht="13.7" customHeight="1" x14ac:dyDescent="0.25">
      <c r="A425" s="9">
        <v>43438</v>
      </c>
      <c r="B425" s="10">
        <v>12734</v>
      </c>
      <c r="C425" s="11" t="s">
        <v>3140</v>
      </c>
      <c r="D425" s="12" t="s">
        <v>534</v>
      </c>
      <c r="E425" s="15">
        <v>21</v>
      </c>
      <c r="F425" s="14">
        <v>56.55</v>
      </c>
      <c r="G425" s="12"/>
      <c r="H425" s="17"/>
      <c r="I425" s="16"/>
    </row>
    <row r="426" spans="1:9" s="18" customFormat="1" ht="13.7" customHeight="1" x14ac:dyDescent="0.25">
      <c r="A426" s="9">
        <v>43438</v>
      </c>
      <c r="B426" s="10">
        <v>10822</v>
      </c>
      <c r="C426" s="11" t="s">
        <v>3140</v>
      </c>
      <c r="D426" s="12" t="s">
        <v>537</v>
      </c>
      <c r="E426" s="15">
        <v>1010.2199999999999</v>
      </c>
      <c r="F426" s="14">
        <v>3833.1299999999997</v>
      </c>
      <c r="G426" s="12"/>
      <c r="H426" s="17"/>
      <c r="I426" s="16"/>
    </row>
    <row r="427" spans="1:9" s="18" customFormat="1" ht="13.7" customHeight="1" x14ac:dyDescent="0.25">
      <c r="A427" s="9">
        <v>43438</v>
      </c>
      <c r="B427" s="10">
        <v>10565</v>
      </c>
      <c r="C427" s="11" t="s">
        <v>3140</v>
      </c>
      <c r="D427" s="12" t="s">
        <v>538</v>
      </c>
      <c r="E427" s="15">
        <v>1571.95</v>
      </c>
      <c r="F427" s="14">
        <v>200404.06</v>
      </c>
      <c r="G427" s="12"/>
      <c r="H427" s="17"/>
      <c r="I427" s="16"/>
    </row>
    <row r="428" spans="1:9" s="18" customFormat="1" ht="13.7" customHeight="1" x14ac:dyDescent="0.25">
      <c r="A428" s="9">
        <v>43437</v>
      </c>
      <c r="B428" s="10">
        <v>16078</v>
      </c>
      <c r="C428" s="11" t="s">
        <v>3047</v>
      </c>
      <c r="D428" s="12" t="s">
        <v>3790</v>
      </c>
      <c r="E428" s="15">
        <v>475</v>
      </c>
      <c r="F428" s="14"/>
      <c r="G428" s="12" t="s">
        <v>3046</v>
      </c>
      <c r="H428" s="17"/>
      <c r="I428" s="16"/>
    </row>
    <row r="429" spans="1:9" s="18" customFormat="1" ht="13.7" customHeight="1" x14ac:dyDescent="0.25">
      <c r="A429" s="9">
        <v>43438</v>
      </c>
      <c r="B429" s="10">
        <v>17380</v>
      </c>
      <c r="C429" s="11" t="s">
        <v>3134</v>
      </c>
      <c r="D429" s="12" t="s">
        <v>1534</v>
      </c>
      <c r="E429" s="15">
        <v>282.55</v>
      </c>
      <c r="F429" s="14">
        <v>643.68000000000006</v>
      </c>
      <c r="G429" s="12"/>
      <c r="H429" s="17"/>
      <c r="I429" s="16"/>
    </row>
    <row r="430" spans="1:9" s="18" customFormat="1" ht="13.7" customHeight="1" x14ac:dyDescent="0.25">
      <c r="A430" s="9">
        <v>43438</v>
      </c>
      <c r="B430" s="10">
        <v>14662</v>
      </c>
      <c r="C430" s="11" t="s">
        <v>3140</v>
      </c>
      <c r="D430" s="12" t="s">
        <v>548</v>
      </c>
      <c r="E430" s="15">
        <v>12846.95</v>
      </c>
      <c r="F430" s="14">
        <v>35376.71</v>
      </c>
      <c r="G430" s="12"/>
      <c r="H430" s="17"/>
      <c r="I430" s="16"/>
    </row>
    <row r="431" spans="1:9" s="18" customFormat="1" ht="13.7" customHeight="1" x14ac:dyDescent="0.25">
      <c r="A431" s="9">
        <v>43438</v>
      </c>
      <c r="B431" s="10">
        <v>11516</v>
      </c>
      <c r="C431" s="11" t="s">
        <v>3128</v>
      </c>
      <c r="D431" s="12" t="s">
        <v>940</v>
      </c>
      <c r="E431" s="15">
        <v>185.53</v>
      </c>
      <c r="F431" s="14">
        <v>329.40999999999997</v>
      </c>
      <c r="G431" s="12"/>
      <c r="H431" s="17"/>
      <c r="I431" s="16"/>
    </row>
    <row r="432" spans="1:9" s="18" customFormat="1" ht="13.7" customHeight="1" x14ac:dyDescent="0.25">
      <c r="A432" s="9">
        <v>43438</v>
      </c>
      <c r="B432" s="10">
        <v>23418</v>
      </c>
      <c r="C432" s="11" t="s">
        <v>3127</v>
      </c>
      <c r="D432" s="12" t="s">
        <v>2148</v>
      </c>
      <c r="E432" s="15">
        <v>857.5</v>
      </c>
      <c r="F432" s="14">
        <v>1532.5</v>
      </c>
      <c r="G432" s="12"/>
      <c r="H432" s="17"/>
      <c r="I432" s="16"/>
    </row>
    <row r="433" spans="1:9" s="18" customFormat="1" ht="13.7" customHeight="1" x14ac:dyDescent="0.25">
      <c r="A433" s="9">
        <v>43438</v>
      </c>
      <c r="B433" s="10">
        <v>11623</v>
      </c>
      <c r="C433" s="11" t="s">
        <v>3141</v>
      </c>
      <c r="D433" s="12" t="s">
        <v>552</v>
      </c>
      <c r="E433" s="15">
        <v>1929.5</v>
      </c>
      <c r="F433" s="14">
        <v>9647.5</v>
      </c>
      <c r="G433" s="12"/>
      <c r="H433" s="17"/>
      <c r="I433" s="16"/>
    </row>
    <row r="434" spans="1:9" s="18" customFormat="1" ht="13.7" customHeight="1" x14ac:dyDescent="0.25">
      <c r="A434" s="9">
        <v>43438</v>
      </c>
      <c r="B434" s="10">
        <v>23843</v>
      </c>
      <c r="C434" s="11" t="s">
        <v>3140</v>
      </c>
      <c r="D434" s="12" t="s">
        <v>553</v>
      </c>
      <c r="E434" s="15">
        <v>3750</v>
      </c>
      <c r="F434" s="14">
        <v>7500</v>
      </c>
      <c r="G434" s="12"/>
      <c r="H434" s="17"/>
      <c r="I434" s="16"/>
    </row>
    <row r="435" spans="1:9" s="18" customFormat="1" ht="13.7" customHeight="1" x14ac:dyDescent="0.25">
      <c r="A435" s="9">
        <v>43438</v>
      </c>
      <c r="B435" s="10">
        <v>24292</v>
      </c>
      <c r="C435" s="11" t="s">
        <v>3134</v>
      </c>
      <c r="D435" s="12" t="s">
        <v>2311</v>
      </c>
      <c r="E435" s="15">
        <v>2422.56</v>
      </c>
      <c r="F435" s="14">
        <v>7240.3600000000006</v>
      </c>
      <c r="G435" s="12"/>
      <c r="H435" s="17"/>
      <c r="I435" s="16"/>
    </row>
    <row r="436" spans="1:9" s="18" customFormat="1" ht="13.7" customHeight="1" x14ac:dyDescent="0.25">
      <c r="A436" s="9">
        <v>43438</v>
      </c>
      <c r="B436" s="10">
        <v>10128</v>
      </c>
      <c r="C436" s="11" t="s">
        <v>3140</v>
      </c>
      <c r="D436" s="12" t="s">
        <v>556</v>
      </c>
      <c r="E436" s="15">
        <v>4087</v>
      </c>
      <c r="F436" s="14">
        <v>18553</v>
      </c>
      <c r="G436" s="12"/>
      <c r="H436" s="17"/>
      <c r="I436" s="16"/>
    </row>
    <row r="437" spans="1:9" s="18" customFormat="1" ht="13.7" customHeight="1" x14ac:dyDescent="0.25">
      <c r="A437" s="9">
        <v>43438</v>
      </c>
      <c r="B437" s="10">
        <v>24203</v>
      </c>
      <c r="C437" s="11" t="s">
        <v>3134</v>
      </c>
      <c r="D437" s="12" t="s">
        <v>2294</v>
      </c>
      <c r="E437" s="15">
        <v>22.14</v>
      </c>
      <c r="F437" s="14">
        <v>111.28</v>
      </c>
      <c r="G437" s="12"/>
      <c r="H437" s="17"/>
      <c r="I437" s="16"/>
    </row>
    <row r="438" spans="1:9" s="18" customFormat="1" ht="13.7" customHeight="1" x14ac:dyDescent="0.25">
      <c r="A438" s="9">
        <v>43438</v>
      </c>
      <c r="B438" s="10">
        <v>14444</v>
      </c>
      <c r="C438" s="11" t="s">
        <v>3140</v>
      </c>
      <c r="D438" s="12" t="s">
        <v>1378</v>
      </c>
      <c r="E438" s="15">
        <v>1989349.4</v>
      </c>
      <c r="F438" s="14">
        <v>2849714.05</v>
      </c>
      <c r="G438" s="12"/>
      <c r="H438" s="17"/>
      <c r="I438" s="16"/>
    </row>
    <row r="439" spans="1:9" s="18" customFormat="1" ht="13.7" customHeight="1" x14ac:dyDescent="0.25">
      <c r="A439" s="9">
        <v>43438</v>
      </c>
      <c r="B439" s="10">
        <v>14326</v>
      </c>
      <c r="C439" s="11" t="s">
        <v>3134</v>
      </c>
      <c r="D439" s="12" t="s">
        <v>1357</v>
      </c>
      <c r="E439" s="15">
        <v>215</v>
      </c>
      <c r="F439" s="14">
        <v>215</v>
      </c>
      <c r="G439" s="12"/>
      <c r="H439" s="17"/>
      <c r="I439" s="16"/>
    </row>
    <row r="440" spans="1:9" s="18" customFormat="1" ht="13.7" customHeight="1" x14ac:dyDescent="0.25">
      <c r="A440" s="9">
        <v>43438</v>
      </c>
      <c r="B440" s="10">
        <v>21973</v>
      </c>
      <c r="C440" s="11" t="s">
        <v>3128</v>
      </c>
      <c r="D440" s="12" t="s">
        <v>1958</v>
      </c>
      <c r="E440" s="15">
        <v>390.93</v>
      </c>
      <c r="F440" s="14">
        <v>390.93</v>
      </c>
      <c r="G440" s="12"/>
      <c r="H440" s="17"/>
      <c r="I440" s="16"/>
    </row>
    <row r="441" spans="1:9" s="18" customFormat="1" ht="13.7" customHeight="1" x14ac:dyDescent="0.25">
      <c r="A441" s="9">
        <v>43438</v>
      </c>
      <c r="B441" s="10">
        <v>26008</v>
      </c>
      <c r="C441" s="11" t="s">
        <v>3141</v>
      </c>
      <c r="D441" s="12" t="s">
        <v>561</v>
      </c>
      <c r="E441" s="15">
        <v>5000</v>
      </c>
      <c r="F441" s="14">
        <v>10000</v>
      </c>
      <c r="G441" s="12"/>
      <c r="H441" s="17"/>
      <c r="I441" s="16"/>
    </row>
    <row r="442" spans="1:9" s="18" customFormat="1" ht="13.7" customHeight="1" x14ac:dyDescent="0.25">
      <c r="A442" s="9">
        <v>43438</v>
      </c>
      <c r="B442" s="10">
        <v>12535</v>
      </c>
      <c r="C442" s="11" t="s">
        <v>3127</v>
      </c>
      <c r="D442" s="12" t="s">
        <v>562</v>
      </c>
      <c r="E442" s="15">
        <v>1000</v>
      </c>
      <c r="F442" s="14">
        <v>8685</v>
      </c>
      <c r="G442" s="12"/>
      <c r="H442" s="17"/>
      <c r="I442" s="16"/>
    </row>
    <row r="443" spans="1:9" s="18" customFormat="1" ht="13.7" customHeight="1" x14ac:dyDescent="0.25">
      <c r="A443" s="9">
        <v>43437</v>
      </c>
      <c r="B443" s="10">
        <v>16078</v>
      </c>
      <c r="C443" s="11" t="s">
        <v>3047</v>
      </c>
      <c r="D443" s="12" t="s">
        <v>3764</v>
      </c>
      <c r="E443" s="15">
        <v>14.75</v>
      </c>
      <c r="F443" s="14"/>
      <c r="G443" s="12" t="s">
        <v>3046</v>
      </c>
      <c r="H443" s="17"/>
      <c r="I443" s="16"/>
    </row>
    <row r="444" spans="1:9" s="18" customFormat="1" ht="13.7" customHeight="1" x14ac:dyDescent="0.25">
      <c r="A444" s="9">
        <v>43438</v>
      </c>
      <c r="B444" s="10">
        <v>11034</v>
      </c>
      <c r="C444" s="11" t="s">
        <v>3127</v>
      </c>
      <c r="D444" s="12" t="s">
        <v>566</v>
      </c>
      <c r="E444" s="15">
        <v>7187.5</v>
      </c>
      <c r="F444" s="14">
        <v>20662.5</v>
      </c>
      <c r="G444" s="12"/>
      <c r="H444" s="17"/>
      <c r="I444" s="16"/>
    </row>
    <row r="445" spans="1:9" s="18" customFormat="1" ht="13.7" customHeight="1" x14ac:dyDescent="0.25">
      <c r="A445" s="9">
        <v>43438</v>
      </c>
      <c r="B445" s="10">
        <v>22895</v>
      </c>
      <c r="C445" s="11" t="s">
        <v>3128</v>
      </c>
      <c r="D445" s="12" t="s">
        <v>2065</v>
      </c>
      <c r="E445" s="15">
        <v>162</v>
      </c>
      <c r="F445" s="14">
        <v>162</v>
      </c>
      <c r="G445" s="12"/>
      <c r="H445" s="17"/>
      <c r="I445" s="16"/>
    </row>
    <row r="446" spans="1:9" s="18" customFormat="1" ht="13.7" customHeight="1" x14ac:dyDescent="0.25">
      <c r="A446" s="9">
        <v>43438</v>
      </c>
      <c r="B446" s="10">
        <v>10337</v>
      </c>
      <c r="C446" s="11" t="s">
        <v>3127</v>
      </c>
      <c r="D446" s="12" t="s">
        <v>568</v>
      </c>
      <c r="E446" s="15">
        <v>2200</v>
      </c>
      <c r="F446" s="14">
        <v>16875</v>
      </c>
      <c r="G446" s="12"/>
      <c r="H446" s="17"/>
      <c r="I446" s="16"/>
    </row>
    <row r="447" spans="1:9" s="18" customFormat="1" ht="13.7" customHeight="1" x14ac:dyDescent="0.25">
      <c r="A447" s="9">
        <v>43438</v>
      </c>
      <c r="B447" s="10">
        <v>10141</v>
      </c>
      <c r="C447" s="11" t="s">
        <v>3127</v>
      </c>
      <c r="D447" s="12" t="s">
        <v>569</v>
      </c>
      <c r="E447" s="15">
        <v>400</v>
      </c>
      <c r="F447" s="14">
        <v>3887.5</v>
      </c>
      <c r="G447" s="12"/>
      <c r="H447" s="17"/>
      <c r="I447" s="16"/>
    </row>
    <row r="448" spans="1:9" s="18" customFormat="1" ht="13.7" customHeight="1" x14ac:dyDescent="0.25">
      <c r="A448" s="9">
        <v>43438</v>
      </c>
      <c r="B448" s="10">
        <v>10765</v>
      </c>
      <c r="C448" s="11" t="s">
        <v>3127</v>
      </c>
      <c r="D448" s="12" t="s">
        <v>570</v>
      </c>
      <c r="E448" s="15">
        <v>1125</v>
      </c>
      <c r="F448" s="14">
        <v>17456.25</v>
      </c>
      <c r="G448" s="63"/>
      <c r="H448" s="17"/>
      <c r="I448" s="16"/>
    </row>
    <row r="449" spans="1:9" s="18" customFormat="1" ht="13.7" customHeight="1" x14ac:dyDescent="0.25">
      <c r="A449" s="9">
        <v>43438</v>
      </c>
      <c r="B449" s="10">
        <v>23741</v>
      </c>
      <c r="C449" s="11" t="s">
        <v>3134</v>
      </c>
      <c r="D449" s="12" t="s">
        <v>2210</v>
      </c>
      <c r="E449" s="15">
        <v>500</v>
      </c>
      <c r="F449" s="14">
        <v>625</v>
      </c>
      <c r="G449" s="12"/>
      <c r="H449" s="17"/>
      <c r="I449" s="16"/>
    </row>
    <row r="450" spans="1:9" s="18" customFormat="1" ht="13.7" customHeight="1" x14ac:dyDescent="0.25">
      <c r="A450" s="9">
        <v>43438</v>
      </c>
      <c r="B450" s="10">
        <v>15086</v>
      </c>
      <c r="C450" s="11" t="s">
        <v>3140</v>
      </c>
      <c r="D450" s="12" t="s">
        <v>1451</v>
      </c>
      <c r="E450" s="15">
        <v>20933.059999999998</v>
      </c>
      <c r="F450" s="14">
        <v>94489.7</v>
      </c>
      <c r="G450" s="12"/>
      <c r="H450" s="17"/>
      <c r="I450" s="16"/>
    </row>
    <row r="451" spans="1:9" s="18" customFormat="1" ht="13.7" customHeight="1" x14ac:dyDescent="0.25">
      <c r="A451" s="9">
        <v>43438</v>
      </c>
      <c r="B451" s="10">
        <v>24349</v>
      </c>
      <c r="C451" s="11" t="s">
        <v>3127</v>
      </c>
      <c r="D451" s="12" t="s">
        <v>2322</v>
      </c>
      <c r="E451" s="15">
        <v>3300</v>
      </c>
      <c r="F451" s="14">
        <v>10037.5</v>
      </c>
      <c r="G451" s="12"/>
      <c r="H451" s="17"/>
      <c r="I451" s="16"/>
    </row>
    <row r="452" spans="1:9" s="18" customFormat="1" ht="13.7" customHeight="1" x14ac:dyDescent="0.25">
      <c r="A452" s="9">
        <v>43438</v>
      </c>
      <c r="B452" s="10">
        <v>25985</v>
      </c>
      <c r="C452" s="11" t="s">
        <v>3141</v>
      </c>
      <c r="D452" s="12" t="s">
        <v>571</v>
      </c>
      <c r="E452" s="15">
        <v>237709.95999999996</v>
      </c>
      <c r="F452" s="14">
        <v>516544.49999999994</v>
      </c>
      <c r="G452" s="12"/>
      <c r="H452" s="17"/>
      <c r="I452" s="16"/>
    </row>
    <row r="453" spans="1:9" s="18" customFormat="1" ht="13.7" customHeight="1" x14ac:dyDescent="0.25">
      <c r="A453" s="9">
        <v>43438</v>
      </c>
      <c r="B453" s="10">
        <v>22439</v>
      </c>
      <c r="C453" s="11" t="s">
        <v>3134</v>
      </c>
      <c r="D453" s="12" t="s">
        <v>2011</v>
      </c>
      <c r="E453" s="15">
        <v>73.510000000000005</v>
      </c>
      <c r="F453" s="14">
        <v>182.31</v>
      </c>
      <c r="G453" s="12"/>
      <c r="H453" s="17"/>
      <c r="I453" s="16"/>
    </row>
    <row r="454" spans="1:9" s="18" customFormat="1" ht="13.7" customHeight="1" x14ac:dyDescent="0.25">
      <c r="A454" s="9">
        <v>43437</v>
      </c>
      <c r="B454" s="10">
        <v>16078</v>
      </c>
      <c r="C454" s="11" t="s">
        <v>3047</v>
      </c>
      <c r="D454" s="12" t="s">
        <v>3778</v>
      </c>
      <c r="E454" s="15">
        <v>475</v>
      </c>
      <c r="F454" s="14"/>
      <c r="G454" s="12" t="s">
        <v>3046</v>
      </c>
      <c r="H454" s="17"/>
      <c r="I454" s="16"/>
    </row>
    <row r="455" spans="1:9" s="18" customFormat="1" ht="13.7" customHeight="1" x14ac:dyDescent="0.25">
      <c r="A455" s="9">
        <v>43438</v>
      </c>
      <c r="B455" s="10">
        <v>12181</v>
      </c>
      <c r="C455" s="11" t="s">
        <v>3141</v>
      </c>
      <c r="D455" s="12" t="s">
        <v>576</v>
      </c>
      <c r="E455" s="15">
        <v>300</v>
      </c>
      <c r="F455" s="14">
        <v>600</v>
      </c>
      <c r="G455" s="12"/>
      <c r="H455" s="17"/>
      <c r="I455" s="16"/>
    </row>
    <row r="456" spans="1:9" s="18" customFormat="1" ht="13.7" customHeight="1" x14ac:dyDescent="0.25">
      <c r="A456" s="9">
        <v>43438</v>
      </c>
      <c r="B456" s="10">
        <v>17888</v>
      </c>
      <c r="C456" s="11" t="s">
        <v>3141</v>
      </c>
      <c r="D456" s="12" t="s">
        <v>1595</v>
      </c>
      <c r="E456" s="15">
        <v>10875</v>
      </c>
      <c r="F456" s="14">
        <v>10875</v>
      </c>
      <c r="G456" s="12"/>
      <c r="H456" s="17"/>
      <c r="I456" s="16"/>
    </row>
    <row r="457" spans="1:9" s="18" customFormat="1" ht="13.7" customHeight="1" x14ac:dyDescent="0.25">
      <c r="A457" s="9">
        <v>43438</v>
      </c>
      <c r="B457" s="10">
        <v>17895</v>
      </c>
      <c r="C457" s="11" t="s">
        <v>3127</v>
      </c>
      <c r="D457" s="12" t="s">
        <v>1597</v>
      </c>
      <c r="E457" s="15">
        <v>1935</v>
      </c>
      <c r="F457" s="14">
        <v>10908.25</v>
      </c>
      <c r="G457" s="12"/>
      <c r="H457" s="17"/>
      <c r="I457" s="16"/>
    </row>
    <row r="458" spans="1:9" s="18" customFormat="1" ht="13.7" customHeight="1" x14ac:dyDescent="0.25">
      <c r="A458" s="9">
        <v>43432</v>
      </c>
      <c r="B458" s="10">
        <v>16078</v>
      </c>
      <c r="C458" s="11" t="s">
        <v>3047</v>
      </c>
      <c r="D458" s="12" t="s">
        <v>3074</v>
      </c>
      <c r="E458" s="15">
        <v>1834.68</v>
      </c>
      <c r="F458" s="14"/>
      <c r="G458" s="12" t="s">
        <v>3046</v>
      </c>
      <c r="H458" s="17"/>
      <c r="I458" s="16"/>
    </row>
    <row r="459" spans="1:9" s="18" customFormat="1" ht="13.7" customHeight="1" x14ac:dyDescent="0.25">
      <c r="A459" s="9">
        <v>43437</v>
      </c>
      <c r="B459" s="10">
        <v>16078</v>
      </c>
      <c r="C459" s="11" t="s">
        <v>3047</v>
      </c>
      <c r="D459" s="12" t="s">
        <v>3074</v>
      </c>
      <c r="E459" s="15">
        <v>135657.91</v>
      </c>
      <c r="F459" s="14"/>
      <c r="G459" s="12" t="s">
        <v>3046</v>
      </c>
      <c r="H459" s="17"/>
      <c r="I459" s="16"/>
    </row>
    <row r="460" spans="1:9" s="18" customFormat="1" ht="13.7" customHeight="1" x14ac:dyDescent="0.25">
      <c r="A460" s="9">
        <v>43438</v>
      </c>
      <c r="B460" s="10">
        <v>24121</v>
      </c>
      <c r="C460" s="11" t="s">
        <v>3127</v>
      </c>
      <c r="D460" s="12" t="s">
        <v>577</v>
      </c>
      <c r="E460" s="15">
        <v>540</v>
      </c>
      <c r="F460" s="14">
        <v>1483.75</v>
      </c>
      <c r="G460" s="12"/>
      <c r="H460" s="17"/>
      <c r="I460" s="16"/>
    </row>
    <row r="461" spans="1:9" s="18" customFormat="1" ht="13.7" customHeight="1" x14ac:dyDescent="0.25">
      <c r="A461" s="9">
        <v>43438</v>
      </c>
      <c r="B461" s="10">
        <v>17226</v>
      </c>
      <c r="C461" s="11" t="s">
        <v>3127</v>
      </c>
      <c r="D461" s="12" t="s">
        <v>579</v>
      </c>
      <c r="E461" s="15">
        <v>2860</v>
      </c>
      <c r="F461" s="14">
        <v>4160</v>
      </c>
      <c r="G461" s="12"/>
      <c r="H461" s="17"/>
      <c r="I461" s="16"/>
    </row>
    <row r="462" spans="1:9" s="18" customFormat="1" ht="13.7" customHeight="1" x14ac:dyDescent="0.25">
      <c r="A462" s="9">
        <v>43437</v>
      </c>
      <c r="B462" s="10">
        <v>16078</v>
      </c>
      <c r="C462" s="11" t="s">
        <v>3047</v>
      </c>
      <c r="D462" s="12" t="s">
        <v>3515</v>
      </c>
      <c r="E462" s="15">
        <v>950</v>
      </c>
      <c r="F462" s="14"/>
      <c r="G462" s="12" t="s">
        <v>3046</v>
      </c>
      <c r="H462" s="17"/>
      <c r="I462" s="16"/>
    </row>
    <row r="463" spans="1:9" s="18" customFormat="1" ht="13.7" customHeight="1" x14ac:dyDescent="0.25">
      <c r="A463" s="9">
        <v>43438</v>
      </c>
      <c r="B463" s="10">
        <v>20788</v>
      </c>
      <c r="C463" s="11" t="s">
        <v>3140</v>
      </c>
      <c r="D463" s="12" t="s">
        <v>1837</v>
      </c>
      <c r="E463" s="15">
        <v>125222.57</v>
      </c>
      <c r="F463" s="14">
        <v>383008.02</v>
      </c>
      <c r="G463" s="12"/>
      <c r="H463" s="17"/>
      <c r="I463" s="16"/>
    </row>
    <row r="464" spans="1:9" s="18" customFormat="1" ht="13.7" customHeight="1" x14ac:dyDescent="0.25">
      <c r="A464" s="9">
        <v>43433</v>
      </c>
      <c r="B464" s="10">
        <v>16078</v>
      </c>
      <c r="C464" s="11" t="s">
        <v>3047</v>
      </c>
      <c r="D464" s="12" t="s">
        <v>3723</v>
      </c>
      <c r="E464" s="15">
        <v>176</v>
      </c>
      <c r="F464" s="14"/>
      <c r="G464" s="12" t="s">
        <v>3046</v>
      </c>
      <c r="H464" s="17"/>
      <c r="I464" s="16"/>
    </row>
    <row r="465" spans="1:9" s="18" customFormat="1" ht="13.7" customHeight="1" x14ac:dyDescent="0.25">
      <c r="A465" s="9">
        <v>43438</v>
      </c>
      <c r="B465" s="10">
        <v>13608</v>
      </c>
      <c r="C465" s="11" t="s">
        <v>3140</v>
      </c>
      <c r="D465" s="12" t="s">
        <v>1227</v>
      </c>
      <c r="E465" s="15">
        <v>200</v>
      </c>
      <c r="F465" s="14">
        <v>104240.17</v>
      </c>
      <c r="G465" s="12"/>
      <c r="H465" s="17"/>
      <c r="I465" s="16"/>
    </row>
    <row r="466" spans="1:9" s="18" customFormat="1" ht="13.7" customHeight="1" x14ac:dyDescent="0.25">
      <c r="A466" s="9">
        <v>43438</v>
      </c>
      <c r="B466" s="10">
        <v>14409</v>
      </c>
      <c r="C466" s="11" t="s">
        <v>3140</v>
      </c>
      <c r="D466" s="12" t="s">
        <v>1370</v>
      </c>
      <c r="E466" s="15">
        <v>743725</v>
      </c>
      <c r="F466" s="14">
        <v>1834073</v>
      </c>
      <c r="G466" s="12"/>
      <c r="H466" s="17"/>
      <c r="I466" s="16"/>
    </row>
    <row r="467" spans="1:9" s="18" customFormat="1" ht="13.7" customHeight="1" x14ac:dyDescent="0.25">
      <c r="A467" s="9">
        <v>43438</v>
      </c>
      <c r="B467" s="10">
        <v>17716</v>
      </c>
      <c r="C467" s="11" t="s">
        <v>3141</v>
      </c>
      <c r="D467" s="12" t="s">
        <v>1575</v>
      </c>
      <c r="E467" s="15">
        <v>125</v>
      </c>
      <c r="F467" s="14">
        <v>2135</v>
      </c>
      <c r="G467" s="12"/>
      <c r="H467" s="17"/>
      <c r="I467" s="16"/>
    </row>
    <row r="468" spans="1:9" s="18" customFormat="1" ht="13.7" customHeight="1" x14ac:dyDescent="0.25">
      <c r="A468" s="9">
        <v>43434</v>
      </c>
      <c r="B468" s="10">
        <v>13377</v>
      </c>
      <c r="C468" s="11" t="s">
        <v>3073</v>
      </c>
      <c r="D468" s="12" t="s">
        <v>1177</v>
      </c>
      <c r="E468" s="15">
        <v>31758.91</v>
      </c>
      <c r="F468" s="14">
        <v>4935505.72</v>
      </c>
      <c r="G468" s="12" t="s">
        <v>3072</v>
      </c>
      <c r="H468" s="17"/>
      <c r="I468" s="16"/>
    </row>
    <row r="469" spans="1:9" s="18" customFormat="1" ht="13.7" customHeight="1" x14ac:dyDescent="0.25">
      <c r="A469" s="9">
        <v>43437</v>
      </c>
      <c r="B469" s="10">
        <v>16078</v>
      </c>
      <c r="C469" s="11" t="s">
        <v>3047</v>
      </c>
      <c r="D469" s="12" t="s">
        <v>3251</v>
      </c>
      <c r="E469" s="15">
        <v>269.01</v>
      </c>
      <c r="F469" s="14"/>
      <c r="G469" s="12" t="s">
        <v>3046</v>
      </c>
      <c r="H469" s="17"/>
      <c r="I469" s="16"/>
    </row>
    <row r="470" spans="1:9" s="18" customFormat="1" ht="13.7" customHeight="1" x14ac:dyDescent="0.25">
      <c r="A470" s="9">
        <v>43438</v>
      </c>
      <c r="B470" s="10">
        <v>26718</v>
      </c>
      <c r="C470" s="11" t="s">
        <v>3134</v>
      </c>
      <c r="D470" s="12" t="s">
        <v>2805</v>
      </c>
      <c r="E470" s="15">
        <v>153.54000000000002</v>
      </c>
      <c r="F470" s="14">
        <v>5751.25</v>
      </c>
      <c r="G470" s="12"/>
      <c r="H470" s="17"/>
      <c r="I470" s="16"/>
    </row>
    <row r="471" spans="1:9" s="18" customFormat="1" ht="13.7" customHeight="1" x14ac:dyDescent="0.25">
      <c r="A471" s="9">
        <v>43438</v>
      </c>
      <c r="B471" s="10">
        <v>13420</v>
      </c>
      <c r="C471" s="11" t="s">
        <v>3141</v>
      </c>
      <c r="D471" s="12" t="s">
        <v>3817</v>
      </c>
      <c r="E471" s="15">
        <v>350</v>
      </c>
      <c r="F471" s="14">
        <v>6925.18</v>
      </c>
      <c r="G471" s="12"/>
      <c r="H471" s="17"/>
      <c r="I471" s="16"/>
    </row>
    <row r="472" spans="1:9" s="18" customFormat="1" ht="13.7" customHeight="1" x14ac:dyDescent="0.25">
      <c r="A472" s="9">
        <v>43438</v>
      </c>
      <c r="B472" s="10">
        <v>14747</v>
      </c>
      <c r="C472" s="11" t="s">
        <v>3140</v>
      </c>
      <c r="D472" s="12" t="s">
        <v>594</v>
      </c>
      <c r="E472" s="15">
        <v>18.05</v>
      </c>
      <c r="F472" s="14">
        <v>36.1</v>
      </c>
      <c r="G472" s="12"/>
      <c r="H472" s="17"/>
      <c r="I472" s="16"/>
    </row>
    <row r="473" spans="1:9" s="18" customFormat="1" ht="13.7" customHeight="1" x14ac:dyDescent="0.25">
      <c r="A473" s="9">
        <v>43434</v>
      </c>
      <c r="B473" s="10">
        <v>16078</v>
      </c>
      <c r="C473" s="11" t="s">
        <v>3047</v>
      </c>
      <c r="D473" s="12" t="s">
        <v>1184</v>
      </c>
      <c r="E473" s="15">
        <v>83.3</v>
      </c>
      <c r="F473" s="14"/>
      <c r="G473" s="12" t="s">
        <v>3046</v>
      </c>
      <c r="H473" s="17"/>
      <c r="I473" s="16"/>
    </row>
    <row r="474" spans="1:9" s="18" customFormat="1" ht="13.7" customHeight="1" x14ac:dyDescent="0.25">
      <c r="A474" s="9">
        <v>43438</v>
      </c>
      <c r="B474" s="10">
        <v>14108</v>
      </c>
      <c r="C474" s="11" t="s">
        <v>3140</v>
      </c>
      <c r="D474" s="12" t="s">
        <v>1315</v>
      </c>
      <c r="E474" s="15">
        <v>35</v>
      </c>
      <c r="F474" s="14">
        <v>35</v>
      </c>
      <c r="G474" s="12"/>
      <c r="H474" s="17"/>
      <c r="I474" s="16"/>
    </row>
    <row r="475" spans="1:9" s="18" customFormat="1" ht="13.7" customHeight="1" x14ac:dyDescent="0.25">
      <c r="A475" s="9">
        <v>43438</v>
      </c>
      <c r="B475" s="10">
        <v>18303</v>
      </c>
      <c r="C475" s="11" t="s">
        <v>3140</v>
      </c>
      <c r="D475" s="12" t="s">
        <v>3609</v>
      </c>
      <c r="E475" s="15">
        <v>74.87</v>
      </c>
      <c r="F475" s="14">
        <v>74.87</v>
      </c>
      <c r="G475" s="12"/>
      <c r="H475" s="17"/>
      <c r="I475" s="16"/>
    </row>
    <row r="476" spans="1:9" s="18" customFormat="1" ht="13.7" customHeight="1" x14ac:dyDescent="0.25">
      <c r="A476" s="9">
        <v>43434</v>
      </c>
      <c r="B476" s="10">
        <v>16080</v>
      </c>
      <c r="C476" s="11" t="s">
        <v>3073</v>
      </c>
      <c r="D476" s="12" t="s">
        <v>596</v>
      </c>
      <c r="E476" s="15">
        <v>885</v>
      </c>
      <c r="F476" s="14">
        <v>31780.2</v>
      </c>
      <c r="G476" s="12" t="s">
        <v>3072</v>
      </c>
      <c r="H476" s="17"/>
      <c r="I476" s="16"/>
    </row>
    <row r="477" spans="1:9" s="18" customFormat="1" ht="13.7" customHeight="1" x14ac:dyDescent="0.25">
      <c r="A477" s="9">
        <v>43438</v>
      </c>
      <c r="B477" s="10">
        <v>23068</v>
      </c>
      <c r="C477" s="11" t="s">
        <v>3140</v>
      </c>
      <c r="D477" s="12" t="s">
        <v>597</v>
      </c>
      <c r="E477" s="15">
        <v>908.46</v>
      </c>
      <c r="F477" s="14">
        <v>10060.39</v>
      </c>
      <c r="G477" s="12"/>
      <c r="H477" s="17"/>
      <c r="I477" s="16"/>
    </row>
    <row r="478" spans="1:9" s="18" customFormat="1" ht="13.7" customHeight="1" x14ac:dyDescent="0.25">
      <c r="A478" s="9">
        <v>43438</v>
      </c>
      <c r="B478" s="10">
        <v>23097</v>
      </c>
      <c r="C478" s="11" t="s">
        <v>3140</v>
      </c>
      <c r="D478" s="12" t="s">
        <v>2100</v>
      </c>
      <c r="E478" s="15">
        <v>374.25</v>
      </c>
      <c r="F478" s="14">
        <v>424.15</v>
      </c>
      <c r="G478" s="12"/>
      <c r="H478" s="17"/>
      <c r="I478" s="16"/>
    </row>
    <row r="479" spans="1:9" s="18" customFormat="1" ht="13.7" customHeight="1" x14ac:dyDescent="0.25">
      <c r="A479" s="9">
        <v>43438</v>
      </c>
      <c r="B479" s="10">
        <v>20145</v>
      </c>
      <c r="C479" s="11" t="s">
        <v>3140</v>
      </c>
      <c r="D479" s="12" t="s">
        <v>599</v>
      </c>
      <c r="E479" s="15">
        <v>187.38</v>
      </c>
      <c r="F479" s="14">
        <v>16226.089999999998</v>
      </c>
      <c r="G479" s="12"/>
      <c r="H479" s="17"/>
      <c r="I479" s="16"/>
    </row>
    <row r="480" spans="1:9" s="18" customFormat="1" ht="13.7" customHeight="1" x14ac:dyDescent="0.25">
      <c r="A480" s="9">
        <v>43438</v>
      </c>
      <c r="B480" s="10">
        <v>10279</v>
      </c>
      <c r="C480" s="11" t="s">
        <v>3141</v>
      </c>
      <c r="D480" s="12" t="s">
        <v>770</v>
      </c>
      <c r="E480" s="15">
        <v>7</v>
      </c>
      <c r="F480" s="14">
        <v>158</v>
      </c>
      <c r="G480" s="12"/>
      <c r="H480" s="17"/>
      <c r="I480" s="16"/>
    </row>
    <row r="481" spans="1:9" s="18" customFormat="1" ht="13.7" customHeight="1" x14ac:dyDescent="0.25">
      <c r="A481" s="9">
        <v>43438</v>
      </c>
      <c r="B481" s="10">
        <v>14218</v>
      </c>
      <c r="C481" s="11" t="s">
        <v>3141</v>
      </c>
      <c r="D481" s="12" t="s">
        <v>601</v>
      </c>
      <c r="E481" s="15">
        <v>7239</v>
      </c>
      <c r="F481" s="14">
        <v>30774.75</v>
      </c>
      <c r="G481" s="12"/>
      <c r="H481" s="17"/>
      <c r="I481" s="16"/>
    </row>
    <row r="482" spans="1:9" s="18" customFormat="1" ht="13.7" customHeight="1" x14ac:dyDescent="0.25">
      <c r="A482" s="9">
        <v>43438</v>
      </c>
      <c r="B482" s="10">
        <v>27403</v>
      </c>
      <c r="C482" s="11" t="s">
        <v>3128</v>
      </c>
      <c r="D482" s="12" t="s">
        <v>3814</v>
      </c>
      <c r="E482" s="15">
        <v>429.02</v>
      </c>
      <c r="F482" s="14">
        <v>429.02</v>
      </c>
      <c r="G482" s="12"/>
      <c r="H482" s="17"/>
      <c r="I482" s="16"/>
    </row>
    <row r="483" spans="1:9" s="18" customFormat="1" ht="13.7" customHeight="1" x14ac:dyDescent="0.25">
      <c r="A483" s="9">
        <v>43434</v>
      </c>
      <c r="B483" s="10">
        <v>16078</v>
      </c>
      <c r="C483" s="11" t="s">
        <v>3047</v>
      </c>
      <c r="D483" s="12" t="s">
        <v>3818</v>
      </c>
      <c r="E483" s="15">
        <v>40</v>
      </c>
      <c r="F483" s="14"/>
      <c r="G483" s="12" t="s">
        <v>3046</v>
      </c>
      <c r="H483" s="17"/>
      <c r="I483" s="16"/>
    </row>
    <row r="484" spans="1:9" s="18" customFormat="1" ht="13.7" customHeight="1" x14ac:dyDescent="0.25">
      <c r="A484" s="9">
        <v>43438</v>
      </c>
      <c r="B484" s="10">
        <v>11086</v>
      </c>
      <c r="C484" s="11" t="s">
        <v>3140</v>
      </c>
      <c r="D484" s="12" t="s">
        <v>606</v>
      </c>
      <c r="E484" s="15">
        <v>1006.4000000000002</v>
      </c>
      <c r="F484" s="14">
        <v>59133.51</v>
      </c>
      <c r="G484" s="12"/>
      <c r="H484" s="17"/>
      <c r="I484" s="16"/>
    </row>
    <row r="485" spans="1:9" s="18" customFormat="1" ht="13.7" customHeight="1" x14ac:dyDescent="0.25">
      <c r="A485" s="9">
        <v>43438</v>
      </c>
      <c r="B485" s="10">
        <v>27322</v>
      </c>
      <c r="C485" s="11" t="s">
        <v>3141</v>
      </c>
      <c r="D485" s="12" t="s">
        <v>3461</v>
      </c>
      <c r="E485" s="15">
        <v>31220.799999999999</v>
      </c>
      <c r="F485" s="14">
        <v>45258</v>
      </c>
      <c r="G485" s="12"/>
      <c r="H485" s="17"/>
      <c r="I485" s="16"/>
    </row>
    <row r="486" spans="1:9" s="18" customFormat="1" ht="13.7" customHeight="1" x14ac:dyDescent="0.25">
      <c r="A486" s="9">
        <v>43433</v>
      </c>
      <c r="B486" s="10">
        <v>16078</v>
      </c>
      <c r="C486" s="11" t="s">
        <v>3047</v>
      </c>
      <c r="D486" s="12" t="s">
        <v>3802</v>
      </c>
      <c r="E486" s="15">
        <v>950</v>
      </c>
      <c r="F486" s="14"/>
      <c r="G486" s="12" t="s">
        <v>3046</v>
      </c>
      <c r="H486" s="17"/>
      <c r="I486" s="16"/>
    </row>
    <row r="487" spans="1:9" s="18" customFormat="1" ht="13.7" customHeight="1" x14ac:dyDescent="0.25">
      <c r="A487" s="9">
        <v>43433</v>
      </c>
      <c r="B487" s="10">
        <v>16078</v>
      </c>
      <c r="C487" s="11" t="s">
        <v>3047</v>
      </c>
      <c r="D487" s="12" t="s">
        <v>3802</v>
      </c>
      <c r="E487" s="15">
        <v>950</v>
      </c>
      <c r="F487" s="14"/>
      <c r="G487" s="12" t="s">
        <v>3046</v>
      </c>
      <c r="H487" s="17"/>
      <c r="I487" s="16"/>
    </row>
    <row r="488" spans="1:9" s="18" customFormat="1" ht="13.7" customHeight="1" x14ac:dyDescent="0.25">
      <c r="A488" s="9">
        <v>43438</v>
      </c>
      <c r="B488" s="10">
        <v>19522</v>
      </c>
      <c r="C488" s="11" t="s">
        <v>3127</v>
      </c>
      <c r="D488" s="12" t="s">
        <v>609</v>
      </c>
      <c r="E488" s="15">
        <v>550</v>
      </c>
      <c r="F488" s="14">
        <v>9812.5</v>
      </c>
      <c r="G488" s="12"/>
      <c r="H488" s="17"/>
      <c r="I488" s="16"/>
    </row>
    <row r="489" spans="1:9" s="18" customFormat="1" ht="13.7" customHeight="1" x14ac:dyDescent="0.25">
      <c r="A489" s="9">
        <v>43438</v>
      </c>
      <c r="B489" s="10">
        <v>15129</v>
      </c>
      <c r="C489" s="11" t="s">
        <v>3140</v>
      </c>
      <c r="D489" s="12" t="s">
        <v>1455</v>
      </c>
      <c r="E489" s="15">
        <v>5269.07</v>
      </c>
      <c r="F489" s="14">
        <v>5269.07</v>
      </c>
      <c r="G489" s="12"/>
      <c r="H489" s="17"/>
      <c r="I489" s="16"/>
    </row>
    <row r="490" spans="1:9" s="18" customFormat="1" ht="13.7" customHeight="1" x14ac:dyDescent="0.25">
      <c r="A490" s="9">
        <v>43438</v>
      </c>
      <c r="B490" s="10">
        <v>19300</v>
      </c>
      <c r="C490" s="11" t="s">
        <v>3134</v>
      </c>
      <c r="D490" s="12" t="s">
        <v>1712</v>
      </c>
      <c r="E490" s="15">
        <v>194.14000000000001</v>
      </c>
      <c r="F490" s="14">
        <v>384.19000000000005</v>
      </c>
      <c r="G490" s="12"/>
      <c r="H490" s="17"/>
      <c r="I490" s="16"/>
    </row>
    <row r="491" spans="1:9" s="18" customFormat="1" ht="13.7" customHeight="1" x14ac:dyDescent="0.25">
      <c r="A491" s="9">
        <v>43438</v>
      </c>
      <c r="B491" s="10">
        <v>21956</v>
      </c>
      <c r="C491" s="11" t="s">
        <v>3141</v>
      </c>
      <c r="D491" s="12" t="s">
        <v>612</v>
      </c>
      <c r="E491" s="15">
        <v>11642.5</v>
      </c>
      <c r="F491" s="14">
        <v>151308.75</v>
      </c>
      <c r="G491" s="12"/>
      <c r="H491" s="17"/>
      <c r="I491" s="16"/>
    </row>
    <row r="492" spans="1:9" s="18" customFormat="1" ht="13.7" customHeight="1" x14ac:dyDescent="0.25">
      <c r="A492" s="9">
        <v>43438</v>
      </c>
      <c r="B492" s="10">
        <v>17956</v>
      </c>
      <c r="C492" s="11" t="s">
        <v>3141</v>
      </c>
      <c r="D492" s="12" t="s">
        <v>613</v>
      </c>
      <c r="E492" s="15">
        <v>130418.88</v>
      </c>
      <c r="F492" s="14">
        <v>259570.85</v>
      </c>
      <c r="G492" s="12"/>
      <c r="H492" s="17"/>
      <c r="I492" s="16"/>
    </row>
    <row r="493" spans="1:9" s="18" customFormat="1" ht="13.7" customHeight="1" x14ac:dyDescent="0.25">
      <c r="A493" s="9">
        <v>43438</v>
      </c>
      <c r="B493" s="10">
        <v>21374</v>
      </c>
      <c r="C493" s="11" t="s">
        <v>3136</v>
      </c>
      <c r="D493" s="12" t="s">
        <v>616</v>
      </c>
      <c r="E493" s="15">
        <v>4350</v>
      </c>
      <c r="F493" s="14">
        <v>13050</v>
      </c>
      <c r="G493" s="12"/>
      <c r="H493" s="17"/>
      <c r="I493" s="16"/>
    </row>
    <row r="494" spans="1:9" s="18" customFormat="1" ht="13.7" customHeight="1" x14ac:dyDescent="0.25">
      <c r="A494" s="9">
        <v>43438</v>
      </c>
      <c r="B494" s="10">
        <v>23419</v>
      </c>
      <c r="C494" s="11" t="s">
        <v>3127</v>
      </c>
      <c r="D494" s="12" t="s">
        <v>2149</v>
      </c>
      <c r="E494" s="15">
        <v>400</v>
      </c>
      <c r="F494" s="14">
        <v>3400</v>
      </c>
      <c r="G494" s="12"/>
      <c r="H494" s="17"/>
      <c r="I494" s="16"/>
    </row>
    <row r="495" spans="1:9" s="18" customFormat="1" ht="13.7" customHeight="1" x14ac:dyDescent="0.25">
      <c r="A495" s="9">
        <v>43434</v>
      </c>
      <c r="B495" s="10">
        <v>16078</v>
      </c>
      <c r="C495" s="11" t="s">
        <v>3047</v>
      </c>
      <c r="D495" s="12" t="s">
        <v>3730</v>
      </c>
      <c r="E495" s="15">
        <v>300.04000000000002</v>
      </c>
      <c r="F495" s="14"/>
      <c r="G495" s="12" t="s">
        <v>3046</v>
      </c>
      <c r="H495" s="17"/>
      <c r="I495" s="16"/>
    </row>
    <row r="496" spans="1:9" s="18" customFormat="1" ht="13.7" customHeight="1" x14ac:dyDescent="0.25">
      <c r="A496" s="9">
        <v>43434</v>
      </c>
      <c r="B496" s="10">
        <v>16078</v>
      </c>
      <c r="C496" s="11" t="s">
        <v>3047</v>
      </c>
      <c r="D496" s="12" t="s">
        <v>3729</v>
      </c>
      <c r="E496" s="15">
        <v>939.64</v>
      </c>
      <c r="F496" s="14"/>
      <c r="G496" s="12" t="s">
        <v>3046</v>
      </c>
      <c r="H496" s="17"/>
      <c r="I496" s="16"/>
    </row>
    <row r="497" spans="1:9" s="18" customFormat="1" ht="13.7" customHeight="1" x14ac:dyDescent="0.25">
      <c r="A497" s="9">
        <v>43433</v>
      </c>
      <c r="B497" s="10">
        <v>16078</v>
      </c>
      <c r="C497" s="11" t="s">
        <v>3047</v>
      </c>
      <c r="D497" s="12" t="s">
        <v>3772</v>
      </c>
      <c r="E497" s="15">
        <v>95569.14</v>
      </c>
      <c r="F497" s="14"/>
      <c r="G497" s="12" t="s">
        <v>3046</v>
      </c>
      <c r="H497" s="17"/>
      <c r="I497" s="16"/>
    </row>
    <row r="498" spans="1:9" s="18" customFormat="1" ht="13.7" customHeight="1" x14ac:dyDescent="0.25">
      <c r="A498" s="9">
        <v>43438</v>
      </c>
      <c r="B498" s="10">
        <v>10919</v>
      </c>
      <c r="C498" s="11" t="s">
        <v>3141</v>
      </c>
      <c r="D498" s="12" t="s">
        <v>627</v>
      </c>
      <c r="E498" s="15">
        <v>78.69</v>
      </c>
      <c r="F498" s="14">
        <v>1713.69</v>
      </c>
      <c r="G498" s="12"/>
      <c r="H498" s="17"/>
      <c r="I498" s="16"/>
    </row>
    <row r="499" spans="1:9" s="18" customFormat="1" ht="13.7" customHeight="1" x14ac:dyDescent="0.25">
      <c r="A499" s="9">
        <v>43438</v>
      </c>
      <c r="B499" s="10">
        <v>15219</v>
      </c>
      <c r="C499" s="11" t="s">
        <v>3134</v>
      </c>
      <c r="D499" s="12" t="s">
        <v>1460</v>
      </c>
      <c r="E499" s="15">
        <v>1766.1399999999999</v>
      </c>
      <c r="F499" s="14">
        <v>2009.83</v>
      </c>
      <c r="G499" s="12"/>
      <c r="H499" s="17"/>
      <c r="I499" s="16"/>
    </row>
    <row r="500" spans="1:9" s="18" customFormat="1" ht="13.7" customHeight="1" x14ac:dyDescent="0.25">
      <c r="A500" s="9">
        <v>43437</v>
      </c>
      <c r="B500" s="10">
        <v>16078</v>
      </c>
      <c r="C500" s="11" t="s">
        <v>3047</v>
      </c>
      <c r="D500" s="12" t="s">
        <v>3765</v>
      </c>
      <c r="E500" s="15">
        <v>30</v>
      </c>
      <c r="F500" s="14"/>
      <c r="G500" s="12" t="s">
        <v>3046</v>
      </c>
      <c r="H500" s="17"/>
      <c r="I500" s="16"/>
    </row>
    <row r="501" spans="1:9" s="18" customFormat="1" ht="13.7" customHeight="1" x14ac:dyDescent="0.25">
      <c r="A501" s="9">
        <v>43437</v>
      </c>
      <c r="B501" s="10">
        <v>16078</v>
      </c>
      <c r="C501" s="11" t="s">
        <v>3047</v>
      </c>
      <c r="D501" s="12" t="s">
        <v>3794</v>
      </c>
      <c r="E501" s="15">
        <v>475</v>
      </c>
      <c r="F501" s="14"/>
      <c r="G501" s="12" t="s">
        <v>3046</v>
      </c>
      <c r="H501" s="17"/>
      <c r="I501" s="16"/>
    </row>
    <row r="502" spans="1:9" s="18" customFormat="1" ht="13.7" customHeight="1" x14ac:dyDescent="0.25">
      <c r="A502" s="9">
        <v>43438</v>
      </c>
      <c r="B502" s="10">
        <v>23739</v>
      </c>
      <c r="C502" s="11" t="s">
        <v>3140</v>
      </c>
      <c r="D502" s="12" t="s">
        <v>2209</v>
      </c>
      <c r="E502" s="15">
        <v>997.5</v>
      </c>
      <c r="F502" s="14">
        <v>3357.5</v>
      </c>
      <c r="G502" s="12"/>
      <c r="H502" s="17"/>
      <c r="I502" s="16"/>
    </row>
    <row r="503" spans="1:9" s="18" customFormat="1" ht="13.7" customHeight="1" x14ac:dyDescent="0.25">
      <c r="A503" s="9">
        <v>43438</v>
      </c>
      <c r="B503" s="10">
        <v>11553</v>
      </c>
      <c r="C503" s="11" t="s">
        <v>3127</v>
      </c>
      <c r="D503" s="12" t="s">
        <v>633</v>
      </c>
      <c r="E503" s="15">
        <v>780</v>
      </c>
      <c r="F503" s="14">
        <v>3720</v>
      </c>
      <c r="G503" s="12"/>
      <c r="H503" s="17"/>
      <c r="I503" s="16"/>
    </row>
    <row r="504" spans="1:9" s="18" customFormat="1" ht="13.7" customHeight="1" x14ac:dyDescent="0.25">
      <c r="A504" s="9">
        <v>43438</v>
      </c>
      <c r="B504" s="10">
        <v>23928</v>
      </c>
      <c r="C504" s="11" t="s">
        <v>3127</v>
      </c>
      <c r="D504" s="12" t="s">
        <v>2239</v>
      </c>
      <c r="E504" s="15">
        <v>3300</v>
      </c>
      <c r="F504" s="14">
        <v>10087.5</v>
      </c>
      <c r="G504" s="12"/>
      <c r="H504" s="17"/>
      <c r="I504" s="16"/>
    </row>
    <row r="505" spans="1:9" s="18" customFormat="1" ht="13.7" customHeight="1" x14ac:dyDescent="0.25">
      <c r="A505" s="9">
        <v>43437</v>
      </c>
      <c r="B505" s="10">
        <v>16078</v>
      </c>
      <c r="C505" s="11" t="s">
        <v>3047</v>
      </c>
      <c r="D505" s="12" t="s">
        <v>3776</v>
      </c>
      <c r="E505" s="15">
        <v>475</v>
      </c>
      <c r="F505" s="14"/>
      <c r="G505" s="12" t="s">
        <v>3046</v>
      </c>
      <c r="H505" s="17"/>
      <c r="I505" s="16"/>
    </row>
    <row r="506" spans="1:9" s="18" customFormat="1" ht="13.7" customHeight="1" x14ac:dyDescent="0.25">
      <c r="A506" s="9">
        <v>43438</v>
      </c>
      <c r="B506" s="10">
        <v>21512</v>
      </c>
      <c r="C506" s="11" t="s">
        <v>3141</v>
      </c>
      <c r="D506" s="12" t="s">
        <v>634</v>
      </c>
      <c r="E506" s="15">
        <v>10522.5</v>
      </c>
      <c r="F506" s="14">
        <v>11001</v>
      </c>
      <c r="G506" s="12"/>
      <c r="H506" s="17"/>
      <c r="I506" s="16"/>
    </row>
    <row r="507" spans="1:9" s="18" customFormat="1" ht="13.7" customHeight="1" x14ac:dyDescent="0.25">
      <c r="A507" s="9">
        <v>43438</v>
      </c>
      <c r="B507" s="10">
        <v>21533</v>
      </c>
      <c r="C507" s="11" t="s">
        <v>3141</v>
      </c>
      <c r="D507" s="12" t="s">
        <v>1572</v>
      </c>
      <c r="E507" s="15">
        <v>3465</v>
      </c>
      <c r="F507" s="14">
        <v>7799.4</v>
      </c>
      <c r="G507" s="12"/>
      <c r="H507" s="17"/>
      <c r="I507" s="16"/>
    </row>
    <row r="508" spans="1:9" s="18" customFormat="1" ht="13.7" customHeight="1" x14ac:dyDescent="0.25">
      <c r="A508" s="9">
        <v>43438</v>
      </c>
      <c r="B508" s="10">
        <v>22705</v>
      </c>
      <c r="C508" s="11" t="s">
        <v>3127</v>
      </c>
      <c r="D508" s="12" t="s">
        <v>2046</v>
      </c>
      <c r="E508" s="15">
        <v>615</v>
      </c>
      <c r="F508" s="14">
        <v>1936.5</v>
      </c>
      <c r="G508" s="12"/>
      <c r="H508" s="17"/>
      <c r="I508" s="16"/>
    </row>
    <row r="509" spans="1:9" s="18" customFormat="1" ht="13.7" customHeight="1" x14ac:dyDescent="0.25">
      <c r="A509" s="9">
        <v>43438</v>
      </c>
      <c r="B509" s="10">
        <v>11220</v>
      </c>
      <c r="C509" s="11" t="s">
        <v>3141</v>
      </c>
      <c r="D509" s="12" t="s">
        <v>892</v>
      </c>
      <c r="E509" s="15">
        <v>54.5</v>
      </c>
      <c r="F509" s="14">
        <v>172.22</v>
      </c>
      <c r="G509" s="12"/>
      <c r="H509" s="17"/>
      <c r="I509" s="16"/>
    </row>
    <row r="510" spans="1:9" s="18" customFormat="1" ht="13.7" customHeight="1" x14ac:dyDescent="0.25">
      <c r="A510" s="9">
        <v>43438</v>
      </c>
      <c r="B510" s="10">
        <v>21883</v>
      </c>
      <c r="C510" s="11" t="s">
        <v>3127</v>
      </c>
      <c r="D510" s="12" t="s">
        <v>1941</v>
      </c>
      <c r="E510" s="15">
        <v>4000</v>
      </c>
      <c r="F510" s="14">
        <v>8930</v>
      </c>
      <c r="G510" s="12"/>
      <c r="H510" s="17"/>
      <c r="I510" s="16"/>
    </row>
    <row r="511" spans="1:9" s="18" customFormat="1" ht="13.7" customHeight="1" x14ac:dyDescent="0.25">
      <c r="A511" s="9">
        <v>43438</v>
      </c>
      <c r="B511" s="10">
        <v>27361</v>
      </c>
      <c r="C511" s="11" t="s">
        <v>3140</v>
      </c>
      <c r="D511" s="12" t="s">
        <v>3619</v>
      </c>
      <c r="E511" s="15">
        <v>4950</v>
      </c>
      <c r="F511" s="14">
        <v>4950</v>
      </c>
      <c r="G511" s="12"/>
      <c r="H511" s="17"/>
      <c r="I511" s="16"/>
    </row>
    <row r="512" spans="1:9" s="18" customFormat="1" ht="13.7" customHeight="1" x14ac:dyDescent="0.25">
      <c r="A512" s="9">
        <v>43434</v>
      </c>
      <c r="B512" s="10">
        <v>16078</v>
      </c>
      <c r="C512" s="11" t="s">
        <v>3047</v>
      </c>
      <c r="D512" s="12" t="s">
        <v>3736</v>
      </c>
      <c r="E512" s="15">
        <v>53</v>
      </c>
      <c r="F512" s="14"/>
      <c r="G512" s="12" t="s">
        <v>3046</v>
      </c>
      <c r="H512" s="17"/>
      <c r="I512" s="16"/>
    </row>
    <row r="513" spans="1:9" s="18" customFormat="1" ht="13.7" customHeight="1" x14ac:dyDescent="0.25">
      <c r="A513" s="9">
        <v>43438</v>
      </c>
      <c r="B513" s="10">
        <v>25548</v>
      </c>
      <c r="C513" s="11" t="s">
        <v>3127</v>
      </c>
      <c r="D513" s="12" t="s">
        <v>638</v>
      </c>
      <c r="E513" s="15">
        <v>1665</v>
      </c>
      <c r="F513" s="14">
        <v>4465</v>
      </c>
      <c r="G513" s="12"/>
      <c r="H513" s="17"/>
      <c r="I513" s="16"/>
    </row>
    <row r="514" spans="1:9" s="18" customFormat="1" ht="13.7" customHeight="1" x14ac:dyDescent="0.25">
      <c r="A514" s="9">
        <v>43438</v>
      </c>
      <c r="B514" s="10">
        <v>19091</v>
      </c>
      <c r="C514" s="11" t="s">
        <v>3127</v>
      </c>
      <c r="D514" s="12" t="s">
        <v>639</v>
      </c>
      <c r="E514" s="15">
        <v>850</v>
      </c>
      <c r="F514" s="14">
        <v>1210</v>
      </c>
      <c r="G514" s="12"/>
      <c r="H514" s="17"/>
      <c r="I514" s="16"/>
    </row>
    <row r="515" spans="1:9" s="18" customFormat="1" ht="13.7" customHeight="1" x14ac:dyDescent="0.25">
      <c r="A515" s="9">
        <v>43438</v>
      </c>
      <c r="B515" s="10">
        <v>17474</v>
      </c>
      <c r="C515" s="11" t="s">
        <v>3141</v>
      </c>
      <c r="D515" s="12" t="s">
        <v>640</v>
      </c>
      <c r="E515" s="15">
        <v>475.86</v>
      </c>
      <c r="F515" s="14">
        <v>18540.86</v>
      </c>
      <c r="G515" s="12"/>
      <c r="H515" s="17"/>
      <c r="I515" s="16"/>
    </row>
    <row r="516" spans="1:9" s="18" customFormat="1" ht="13.7" customHeight="1" x14ac:dyDescent="0.25">
      <c r="A516" s="9">
        <v>43438</v>
      </c>
      <c r="B516" s="10">
        <v>13715</v>
      </c>
      <c r="C516" s="11" t="s">
        <v>3141</v>
      </c>
      <c r="D516" s="12" t="s">
        <v>642</v>
      </c>
      <c r="E516" s="15">
        <v>1236641.52</v>
      </c>
      <c r="F516" s="14">
        <v>3546898.43</v>
      </c>
      <c r="G516" s="12"/>
      <c r="H516" s="17"/>
      <c r="I516" s="16"/>
    </row>
    <row r="517" spans="1:9" s="18" customFormat="1" ht="13.7" customHeight="1" x14ac:dyDescent="0.25">
      <c r="A517" s="9">
        <v>43434</v>
      </c>
      <c r="B517" s="10">
        <v>16078</v>
      </c>
      <c r="C517" s="11" t="s">
        <v>3047</v>
      </c>
      <c r="D517" s="12" t="s">
        <v>3739</v>
      </c>
      <c r="E517" s="15">
        <v>950</v>
      </c>
      <c r="F517" s="14"/>
      <c r="G517" s="12" t="s">
        <v>3046</v>
      </c>
      <c r="H517" s="17"/>
      <c r="I517" s="16"/>
    </row>
    <row r="518" spans="1:9" s="18" customFormat="1" ht="13.7" customHeight="1" x14ac:dyDescent="0.25">
      <c r="A518" s="9">
        <v>43438</v>
      </c>
      <c r="B518" s="10">
        <v>14419</v>
      </c>
      <c r="C518" s="11" t="s">
        <v>3134</v>
      </c>
      <c r="D518" s="12" t="s">
        <v>644</v>
      </c>
      <c r="E518" s="15">
        <v>698.2600000000001</v>
      </c>
      <c r="F518" s="14">
        <v>3158.8700000000003</v>
      </c>
      <c r="G518" s="12"/>
      <c r="H518" s="17"/>
      <c r="I518" s="16"/>
    </row>
    <row r="519" spans="1:9" s="18" customFormat="1" ht="13.7" customHeight="1" x14ac:dyDescent="0.25">
      <c r="A519" s="9">
        <v>43437</v>
      </c>
      <c r="B519" s="10">
        <v>16078</v>
      </c>
      <c r="C519" s="11" t="s">
        <v>3047</v>
      </c>
      <c r="D519" s="12" t="s">
        <v>3758</v>
      </c>
      <c r="E519" s="15">
        <v>15.25</v>
      </c>
      <c r="F519" s="14"/>
      <c r="G519" s="12" t="s">
        <v>3046</v>
      </c>
      <c r="H519" s="17"/>
      <c r="I519" s="16"/>
    </row>
    <row r="520" spans="1:9" s="18" customFormat="1" ht="13.7" customHeight="1" x14ac:dyDescent="0.25">
      <c r="A520" s="9">
        <v>43438</v>
      </c>
      <c r="B520" s="10">
        <v>11312</v>
      </c>
      <c r="C520" s="11" t="s">
        <v>3127</v>
      </c>
      <c r="D520" s="12" t="s">
        <v>906</v>
      </c>
      <c r="E520" s="15">
        <v>1400</v>
      </c>
      <c r="F520" s="14">
        <v>4150</v>
      </c>
      <c r="G520" s="12"/>
      <c r="H520" s="17"/>
      <c r="I520" s="16"/>
    </row>
    <row r="521" spans="1:9" s="18" customFormat="1" ht="13.7" customHeight="1" x14ac:dyDescent="0.25">
      <c r="A521" s="9">
        <v>43438</v>
      </c>
      <c r="B521" s="10">
        <v>20089</v>
      </c>
      <c r="C521" s="11" t="s">
        <v>3140</v>
      </c>
      <c r="D521" s="12" t="s">
        <v>651</v>
      </c>
      <c r="E521" s="15">
        <v>3631.1499999999996</v>
      </c>
      <c r="F521" s="14">
        <v>10760.43</v>
      </c>
      <c r="G521" s="12"/>
      <c r="H521" s="17"/>
      <c r="I521" s="16"/>
    </row>
    <row r="522" spans="1:9" s="18" customFormat="1" ht="13.7" customHeight="1" x14ac:dyDescent="0.25">
      <c r="A522" s="9">
        <v>43438</v>
      </c>
      <c r="B522" s="10">
        <v>20050</v>
      </c>
      <c r="C522" s="11" t="s">
        <v>3128</v>
      </c>
      <c r="D522" s="12" t="s">
        <v>1779</v>
      </c>
      <c r="E522" s="15">
        <v>96</v>
      </c>
      <c r="F522" s="14">
        <v>192</v>
      </c>
      <c r="G522" s="12"/>
      <c r="H522" s="17"/>
      <c r="I522" s="16"/>
    </row>
    <row r="523" spans="1:9" s="18" customFormat="1" ht="13.7" customHeight="1" x14ac:dyDescent="0.25">
      <c r="A523" s="9">
        <v>43433</v>
      </c>
      <c r="B523" s="10">
        <v>16078</v>
      </c>
      <c r="C523" s="11" t="s">
        <v>3047</v>
      </c>
      <c r="D523" s="12" t="s">
        <v>3773</v>
      </c>
      <c r="E523" s="15">
        <v>18808.330000000002</v>
      </c>
      <c r="F523" s="14"/>
      <c r="G523" s="12" t="s">
        <v>3046</v>
      </c>
      <c r="H523" s="17"/>
      <c r="I523" s="16"/>
    </row>
    <row r="524" spans="1:9" s="18" customFormat="1" ht="13.7" customHeight="1" x14ac:dyDescent="0.25">
      <c r="A524" s="9">
        <v>43438</v>
      </c>
      <c r="B524" s="10">
        <v>15130</v>
      </c>
      <c r="C524" s="11" t="s">
        <v>3127</v>
      </c>
      <c r="D524" s="12" t="s">
        <v>659</v>
      </c>
      <c r="E524" s="15">
        <v>300</v>
      </c>
      <c r="F524" s="14">
        <v>4565.75</v>
      </c>
      <c r="G524" s="12"/>
      <c r="H524" s="17"/>
      <c r="I524" s="16"/>
    </row>
    <row r="525" spans="1:9" s="18" customFormat="1" ht="13.7" customHeight="1" x14ac:dyDescent="0.25">
      <c r="A525" s="9">
        <v>43438</v>
      </c>
      <c r="B525" s="10">
        <v>10682</v>
      </c>
      <c r="C525" s="11" t="s">
        <v>3143</v>
      </c>
      <c r="D525" s="12" t="s">
        <v>661</v>
      </c>
      <c r="E525" s="15">
        <v>310</v>
      </c>
      <c r="F525" s="14">
        <v>3548.16</v>
      </c>
      <c r="G525" s="12"/>
      <c r="H525" s="17"/>
      <c r="I525" s="16"/>
    </row>
    <row r="526" spans="1:9" s="18" customFormat="1" ht="13.7" customHeight="1" x14ac:dyDescent="0.25">
      <c r="A526" s="9">
        <v>43438</v>
      </c>
      <c r="B526" s="10">
        <v>19186</v>
      </c>
      <c r="C526" s="11" t="s">
        <v>3127</v>
      </c>
      <c r="D526" s="12" t="s">
        <v>662</v>
      </c>
      <c r="E526" s="15">
        <v>3930</v>
      </c>
      <c r="F526" s="14">
        <v>7955</v>
      </c>
      <c r="G526" s="12"/>
      <c r="H526" s="17"/>
      <c r="I526" s="16"/>
    </row>
    <row r="527" spans="1:9" s="18" customFormat="1" ht="13.7" customHeight="1" x14ac:dyDescent="0.25">
      <c r="A527" s="9">
        <v>43438</v>
      </c>
      <c r="B527" s="10">
        <v>19605</v>
      </c>
      <c r="C527" s="11" t="s">
        <v>3141</v>
      </c>
      <c r="D527" s="12" t="s">
        <v>665</v>
      </c>
      <c r="E527" s="15">
        <v>38272.080000000002</v>
      </c>
      <c r="F527" s="14">
        <v>139094.71000000002</v>
      </c>
      <c r="G527" s="12"/>
      <c r="H527" s="17"/>
      <c r="I527" s="16"/>
    </row>
    <row r="528" spans="1:9" s="18" customFormat="1" ht="13.7" customHeight="1" x14ac:dyDescent="0.25">
      <c r="A528" s="9">
        <v>43438</v>
      </c>
      <c r="B528" s="10">
        <v>24160</v>
      </c>
      <c r="C528" s="11" t="s">
        <v>3141</v>
      </c>
      <c r="D528" s="12" t="s">
        <v>667</v>
      </c>
      <c r="E528" s="15">
        <v>82360.2</v>
      </c>
      <c r="F528" s="14">
        <v>182601.59999999998</v>
      </c>
      <c r="G528" s="12"/>
      <c r="H528" s="17"/>
      <c r="I528" s="16"/>
    </row>
    <row r="529" spans="1:9" s="18" customFormat="1" ht="13.7" customHeight="1" x14ac:dyDescent="0.25">
      <c r="A529" s="9">
        <v>43437</v>
      </c>
      <c r="B529" s="10">
        <v>16078</v>
      </c>
      <c r="C529" s="11" t="s">
        <v>3047</v>
      </c>
      <c r="D529" s="12" t="s">
        <v>3780</v>
      </c>
      <c r="E529" s="15">
        <v>2450</v>
      </c>
      <c r="F529" s="14"/>
      <c r="G529" s="12" t="s">
        <v>3046</v>
      </c>
      <c r="H529" s="17"/>
      <c r="I529" s="16"/>
    </row>
    <row r="530" spans="1:9" ht="12.75" customHeight="1" thickBot="1" x14ac:dyDescent="0.3">
      <c r="A530" s="22"/>
      <c r="C530" s="24"/>
      <c r="D530" s="25"/>
      <c r="E530" s="26">
        <f>SUM(E5:E529)</f>
        <v>8360033.669999999</v>
      </c>
      <c r="F530" s="27"/>
      <c r="G530" s="25"/>
      <c r="H530" s="28"/>
      <c r="I530" s="29"/>
    </row>
    <row r="531" spans="1:9" ht="12.75" customHeight="1" thickTop="1" x14ac:dyDescent="0.25">
      <c r="A531" s="22"/>
      <c r="C531" s="24"/>
      <c r="D531" s="25"/>
      <c r="E531" s="31"/>
      <c r="F531" s="27"/>
      <c r="G531" s="25"/>
      <c r="H531" s="28"/>
      <c r="I531" s="29"/>
    </row>
    <row r="532" spans="1:9" s="1" customFormat="1" ht="12.75" customHeight="1" x14ac:dyDescent="0.25">
      <c r="A532" s="22"/>
      <c r="B532" s="23"/>
      <c r="C532" s="30"/>
      <c r="D532" s="22"/>
      <c r="E532" s="31"/>
      <c r="F532" s="32"/>
      <c r="G532" s="33"/>
      <c r="H532" s="34"/>
    </row>
    <row r="533" spans="1:9" s="1" customFormat="1" ht="12.75" customHeight="1" x14ac:dyDescent="0.25">
      <c r="A533" s="22"/>
      <c r="B533" s="23"/>
      <c r="C533" s="22"/>
      <c r="D533" s="35" t="s">
        <v>3714</v>
      </c>
      <c r="E533" s="31"/>
      <c r="F533" s="32"/>
      <c r="G533" s="33"/>
      <c r="H533" s="34"/>
    </row>
    <row r="534" spans="1:9" s="1" customFormat="1" ht="12.75" customHeight="1" x14ac:dyDescent="0.25">
      <c r="A534" s="22"/>
      <c r="B534" s="23"/>
      <c r="C534" s="22"/>
      <c r="D534" s="33" t="s">
        <v>669</v>
      </c>
      <c r="E534" s="31"/>
      <c r="F534" s="32"/>
      <c r="G534" s="33"/>
      <c r="I534" s="34"/>
    </row>
    <row r="535" spans="1:9" s="1" customFormat="1" ht="12.75" customHeight="1" x14ac:dyDescent="0.25">
      <c r="A535" s="22"/>
      <c r="B535" s="23"/>
      <c r="C535" s="22"/>
      <c r="D535" s="33" t="s">
        <v>3804</v>
      </c>
      <c r="E535" s="31"/>
      <c r="F535" s="32"/>
      <c r="G535" s="33"/>
    </row>
    <row r="536" spans="1:9" s="1" customFormat="1" ht="12.75" customHeight="1" x14ac:dyDescent="0.25">
      <c r="A536" s="22"/>
      <c r="B536" s="23"/>
      <c r="C536" s="22"/>
      <c r="D536" s="33" t="s">
        <v>3805</v>
      </c>
      <c r="E536" s="31"/>
      <c r="F536" s="32"/>
      <c r="G536" s="33"/>
    </row>
    <row r="537" spans="1:9" s="1" customFormat="1" ht="12.75" customHeight="1" x14ac:dyDescent="0.25">
      <c r="A537"/>
      <c r="B537"/>
      <c r="C537" s="22"/>
      <c r="D537" s="36" t="s">
        <v>3806</v>
      </c>
      <c r="E537" s="31"/>
      <c r="F537" s="32"/>
      <c r="G537" s="33"/>
    </row>
    <row r="538" spans="1:9" s="1" customFormat="1" ht="12.75" customHeight="1" x14ac:dyDescent="0.25">
      <c r="A538"/>
      <c r="B538"/>
      <c r="C538" s="22"/>
      <c r="D538" s="36"/>
      <c r="E538" s="31"/>
      <c r="F538" s="32"/>
      <c r="G538" s="33"/>
    </row>
    <row r="539" spans="1:9" s="1" customFormat="1" ht="12.75" customHeight="1" x14ac:dyDescent="0.25">
      <c r="A539"/>
      <c r="B539"/>
      <c r="C539" s="22"/>
      <c r="D539" s="36"/>
      <c r="E539" s="31"/>
      <c r="F539" s="32"/>
      <c r="G539" s="33"/>
    </row>
    <row r="540" spans="1:9" s="1" customFormat="1" ht="12.75" customHeight="1" x14ac:dyDescent="0.25">
      <c r="A540"/>
      <c r="B540"/>
      <c r="C540" s="22"/>
      <c r="D540" s="36"/>
      <c r="E540" s="31"/>
      <c r="F540" s="32"/>
      <c r="G540" s="33"/>
    </row>
    <row r="541" spans="1:9" s="1" customFormat="1" ht="12.75" customHeight="1" x14ac:dyDescent="0.25">
      <c r="A541"/>
      <c r="B541"/>
      <c r="C541" s="22"/>
      <c r="D541" s="36"/>
      <c r="E541" s="31"/>
      <c r="F541" s="32"/>
      <c r="G541" s="33"/>
    </row>
    <row r="542" spans="1:9" s="1" customFormat="1" ht="12.75" customHeight="1" x14ac:dyDescent="0.25">
      <c r="A542"/>
      <c r="B542"/>
      <c r="C542" s="22"/>
      <c r="D542" s="37"/>
      <c r="E542" s="31"/>
      <c r="F542" s="32"/>
      <c r="G542" s="33"/>
    </row>
    <row r="543" spans="1:9" customFormat="1" ht="12.75" customHeight="1" x14ac:dyDescent="0.25">
      <c r="A543" s="213" t="s">
        <v>670</v>
      </c>
      <c r="B543" s="213"/>
      <c r="C543" s="213"/>
      <c r="D543" s="213"/>
      <c r="E543" s="213"/>
      <c r="F543" s="213"/>
      <c r="G543" s="213"/>
    </row>
    <row r="544" spans="1:9" s="1" customFormat="1" ht="12.75" customHeight="1" x14ac:dyDescent="0.35">
      <c r="A544" s="22"/>
      <c r="B544" s="79"/>
      <c r="C544" s="78"/>
      <c r="D544" s="78"/>
      <c r="E544" s="78"/>
      <c r="F544" s="78"/>
      <c r="G544" s="78"/>
      <c r="H544" s="34"/>
    </row>
    <row r="545" spans="1:9" s="1" customFormat="1" ht="12.75" customHeight="1" x14ac:dyDescent="0.35">
      <c r="A545" s="214" t="s">
        <v>671</v>
      </c>
      <c r="B545" s="214"/>
      <c r="C545" s="214"/>
      <c r="D545" s="40" t="s">
        <v>4</v>
      </c>
      <c r="E545" s="41" t="s">
        <v>672</v>
      </c>
      <c r="F545" s="42"/>
      <c r="G545" s="43"/>
      <c r="I545" s="2"/>
    </row>
    <row r="546" spans="1:9" s="1" customFormat="1" ht="12" customHeight="1" x14ac:dyDescent="0.25">
      <c r="A546" s="209" t="s">
        <v>677</v>
      </c>
      <c r="B546" s="209"/>
      <c r="C546" s="209"/>
      <c r="D546" s="44" t="s">
        <v>145</v>
      </c>
      <c r="E546" s="45">
        <v>2376.86</v>
      </c>
      <c r="F546" s="46"/>
      <c r="G546" s="47"/>
      <c r="H546" s="48"/>
      <c r="I546" s="2"/>
    </row>
    <row r="547" spans="1:9" s="1" customFormat="1" ht="12" customHeight="1" x14ac:dyDescent="0.25">
      <c r="A547" s="209" t="s">
        <v>697</v>
      </c>
      <c r="B547" s="209"/>
      <c r="C547" s="209"/>
      <c r="D547" s="44" t="s">
        <v>3699</v>
      </c>
      <c r="E547" s="45">
        <v>52346.18</v>
      </c>
      <c r="F547" s="46"/>
      <c r="G547" s="47"/>
      <c r="H547" s="48"/>
      <c r="I547" s="2"/>
    </row>
    <row r="548" spans="1:9" s="1" customFormat="1" ht="12" customHeight="1" x14ac:dyDescent="0.25">
      <c r="A548" s="209" t="s">
        <v>697</v>
      </c>
      <c r="B548" s="209"/>
      <c r="C548" s="209"/>
      <c r="D548" s="44" t="s">
        <v>642</v>
      </c>
      <c r="E548" s="45">
        <v>1235606.52</v>
      </c>
      <c r="F548" s="46"/>
      <c r="G548" s="47"/>
      <c r="H548" s="48"/>
      <c r="I548" s="2"/>
    </row>
    <row r="549" spans="1:9" s="1" customFormat="1" ht="11.25" customHeight="1" x14ac:dyDescent="0.25">
      <c r="A549" s="209" t="s">
        <v>674</v>
      </c>
      <c r="B549" s="209"/>
      <c r="C549" s="209"/>
      <c r="D549" s="44" t="s">
        <v>168</v>
      </c>
      <c r="E549" s="45">
        <v>7378.25</v>
      </c>
      <c r="F549" s="46"/>
      <c r="G549" s="47"/>
      <c r="H549" s="48"/>
      <c r="I549" s="2"/>
    </row>
    <row r="550" spans="1:9" s="48" customFormat="1" ht="12" customHeight="1" x14ac:dyDescent="0.25">
      <c r="A550" s="209" t="s">
        <v>674</v>
      </c>
      <c r="B550" s="209"/>
      <c r="C550" s="209"/>
      <c r="D550" s="44" t="s">
        <v>1259</v>
      </c>
      <c r="E550" s="45">
        <v>685</v>
      </c>
      <c r="F550" s="73"/>
      <c r="G550" s="47"/>
      <c r="I550" s="74"/>
    </row>
    <row r="551" spans="1:9" s="48" customFormat="1" ht="12" customHeight="1" x14ac:dyDescent="0.25">
      <c r="A551" s="209" t="s">
        <v>703</v>
      </c>
      <c r="B551" s="209"/>
      <c r="C551" s="209"/>
      <c r="D551" s="44" t="s">
        <v>290</v>
      </c>
      <c r="E551" s="45">
        <v>28.79</v>
      </c>
      <c r="F551" s="73"/>
      <c r="G551" s="47"/>
      <c r="I551" s="74"/>
    </row>
    <row r="552" spans="1:9" s="48" customFormat="1" ht="12" customHeight="1" x14ac:dyDescent="0.25">
      <c r="A552" s="209" t="s">
        <v>703</v>
      </c>
      <c r="B552" s="209"/>
      <c r="C552" s="209"/>
      <c r="D552" s="44" t="s">
        <v>1835</v>
      </c>
      <c r="E552" s="45">
        <v>8561</v>
      </c>
      <c r="F552" s="73"/>
      <c r="G552" s="47"/>
      <c r="I552" s="74"/>
    </row>
    <row r="553" spans="1:9" s="48" customFormat="1" ht="12" customHeight="1" x14ac:dyDescent="0.25">
      <c r="A553" s="209" t="s">
        <v>703</v>
      </c>
      <c r="B553" s="209"/>
      <c r="C553" s="209"/>
      <c r="D553" s="44" t="s">
        <v>2375</v>
      </c>
      <c r="E553" s="45">
        <v>592</v>
      </c>
      <c r="F553" s="73"/>
      <c r="G553" s="47"/>
      <c r="I553" s="74"/>
    </row>
    <row r="554" spans="1:9" s="48" customFormat="1" ht="12" customHeight="1" x14ac:dyDescent="0.25">
      <c r="A554" s="209" t="s">
        <v>685</v>
      </c>
      <c r="B554" s="209"/>
      <c r="C554" s="209"/>
      <c r="D554" s="44" t="s">
        <v>1491</v>
      </c>
      <c r="E554" s="45">
        <v>2675</v>
      </c>
      <c r="F554" s="73"/>
      <c r="G554" s="47"/>
      <c r="I554" s="74"/>
    </row>
    <row r="555" spans="1:9" s="48" customFormat="1" ht="12" customHeight="1" x14ac:dyDescent="0.25">
      <c r="A555" s="209" t="s">
        <v>691</v>
      </c>
      <c r="B555" s="209"/>
      <c r="C555" s="209"/>
      <c r="D555" s="44" t="s">
        <v>3616</v>
      </c>
      <c r="E555" s="45">
        <v>4850</v>
      </c>
      <c r="F555" s="73"/>
      <c r="G555" s="47"/>
      <c r="I555" s="74"/>
    </row>
    <row r="556" spans="1:9" s="48" customFormat="1" ht="12" customHeight="1" x14ac:dyDescent="0.25">
      <c r="A556" s="209" t="s">
        <v>691</v>
      </c>
      <c r="B556" s="209"/>
      <c r="C556" s="209"/>
      <c r="D556" s="44" t="s">
        <v>3617</v>
      </c>
      <c r="E556" s="45">
        <v>4850</v>
      </c>
      <c r="F556" s="73"/>
      <c r="G556" s="47"/>
      <c r="I556" s="74"/>
    </row>
    <row r="557" spans="1:9" s="48" customFormat="1" ht="12" customHeight="1" x14ac:dyDescent="0.25">
      <c r="A557" s="209" t="s">
        <v>691</v>
      </c>
      <c r="B557" s="209"/>
      <c r="C557" s="209"/>
      <c r="D557" s="44" t="s">
        <v>3618</v>
      </c>
      <c r="E557" s="45">
        <v>4850</v>
      </c>
      <c r="F557" s="73"/>
      <c r="G557" s="47"/>
      <c r="I557" s="74"/>
    </row>
    <row r="558" spans="1:9" s="48" customFormat="1" ht="12" customHeight="1" x14ac:dyDescent="0.25">
      <c r="A558" s="209" t="s">
        <v>691</v>
      </c>
      <c r="B558" s="209"/>
      <c r="C558" s="209"/>
      <c r="D558" s="44" t="s">
        <v>3619</v>
      </c>
      <c r="E558" s="45">
        <v>4950</v>
      </c>
      <c r="F558" s="73"/>
      <c r="G558" s="47"/>
      <c r="I558" s="74"/>
    </row>
    <row r="559" spans="1:9" s="48" customFormat="1" ht="12" customHeight="1" x14ac:dyDescent="0.25">
      <c r="A559" s="209" t="s">
        <v>691</v>
      </c>
      <c r="B559" s="209"/>
      <c r="C559" s="209"/>
      <c r="D559" s="44" t="s">
        <v>3504</v>
      </c>
      <c r="E559" s="45">
        <v>1900</v>
      </c>
      <c r="F559" s="73"/>
      <c r="G559" s="47"/>
      <c r="I559" s="74"/>
    </row>
    <row r="560" spans="1:9" s="48" customFormat="1" ht="12" customHeight="1" x14ac:dyDescent="0.25">
      <c r="A560" s="209" t="s">
        <v>680</v>
      </c>
      <c r="B560" s="209"/>
      <c r="C560" s="209"/>
      <c r="D560" s="44" t="s">
        <v>460</v>
      </c>
      <c r="E560" s="45">
        <v>537633.74</v>
      </c>
      <c r="F560" s="73"/>
      <c r="G560" s="47"/>
      <c r="I560" s="74"/>
    </row>
    <row r="561" spans="1:9" s="48" customFormat="1" ht="12" customHeight="1" x14ac:dyDescent="0.25">
      <c r="A561" s="209" t="s">
        <v>696</v>
      </c>
      <c r="B561" s="209"/>
      <c r="C561" s="209"/>
      <c r="D561" s="44" t="s">
        <v>3699</v>
      </c>
      <c r="E561" s="45">
        <v>4954.47</v>
      </c>
      <c r="F561" s="73"/>
      <c r="G561" s="47"/>
      <c r="I561" s="74"/>
    </row>
    <row r="562" spans="1:9" s="48" customFormat="1" ht="12" customHeight="1" x14ac:dyDescent="0.25">
      <c r="A562" s="209" t="s">
        <v>698</v>
      </c>
      <c r="B562" s="209"/>
      <c r="C562" s="209"/>
      <c r="D562" s="44" t="s">
        <v>475</v>
      </c>
      <c r="E562" s="45">
        <v>201944.56</v>
      </c>
      <c r="F562" s="73"/>
      <c r="G562" s="47"/>
      <c r="I562" s="74"/>
    </row>
    <row r="563" spans="1:9" s="48" customFormat="1" ht="12" customHeight="1" x14ac:dyDescent="0.25">
      <c r="A563" s="209" t="s">
        <v>735</v>
      </c>
      <c r="B563" s="209"/>
      <c r="C563" s="209"/>
      <c r="D563" s="44" t="s">
        <v>1365</v>
      </c>
      <c r="E563" s="45">
        <v>75176</v>
      </c>
      <c r="F563" s="73"/>
      <c r="G563" s="47"/>
      <c r="I563" s="74"/>
    </row>
    <row r="564" spans="1:9" s="48" customFormat="1" ht="12" customHeight="1" x14ac:dyDescent="0.25">
      <c r="A564" s="209" t="s">
        <v>3095</v>
      </c>
      <c r="B564" s="209"/>
      <c r="C564" s="209"/>
      <c r="D564" s="44" t="s">
        <v>1384</v>
      </c>
      <c r="E564" s="45">
        <v>11753.64</v>
      </c>
      <c r="F564" s="73"/>
      <c r="G564" s="47"/>
      <c r="I564" s="74"/>
    </row>
    <row r="565" spans="1:9" s="48" customFormat="1" ht="12" customHeight="1" x14ac:dyDescent="0.25">
      <c r="A565" s="209" t="s">
        <v>684</v>
      </c>
      <c r="B565" s="209"/>
      <c r="C565" s="209"/>
      <c r="D565" s="44" t="s">
        <v>1550</v>
      </c>
      <c r="E565" s="45">
        <v>18815</v>
      </c>
      <c r="F565" s="73"/>
      <c r="G565" s="47"/>
      <c r="I565" s="74"/>
    </row>
    <row r="566" spans="1:9" s="48" customFormat="1" ht="12" customHeight="1" x14ac:dyDescent="0.25">
      <c r="A566" s="209" t="s">
        <v>720</v>
      </c>
      <c r="B566" s="209"/>
      <c r="C566" s="209"/>
      <c r="D566" s="44" t="s">
        <v>301</v>
      </c>
      <c r="E566" s="45">
        <v>27459</v>
      </c>
      <c r="F566" s="73"/>
      <c r="G566" s="47"/>
      <c r="I566" s="74"/>
    </row>
    <row r="567" spans="1:9" s="48" customFormat="1" ht="12" customHeight="1" x14ac:dyDescent="0.25">
      <c r="A567" s="209" t="s">
        <v>3382</v>
      </c>
      <c r="B567" s="209"/>
      <c r="C567" s="209"/>
      <c r="D567" s="44" t="s">
        <v>301</v>
      </c>
      <c r="E567" s="45">
        <v>35650.800000000003</v>
      </c>
      <c r="F567" s="73"/>
      <c r="G567" s="47"/>
      <c r="I567" s="74"/>
    </row>
    <row r="568" spans="1:9" s="48" customFormat="1" ht="12" customHeight="1" x14ac:dyDescent="0.25">
      <c r="A568" s="209" t="s">
        <v>3094</v>
      </c>
      <c r="B568" s="209"/>
      <c r="C568" s="209"/>
      <c r="D568" s="44" t="s">
        <v>301</v>
      </c>
      <c r="E568" s="45">
        <v>123357.45</v>
      </c>
      <c r="F568" s="73"/>
      <c r="G568" s="47"/>
      <c r="I568" s="74"/>
    </row>
    <row r="569" spans="1:9" s="48" customFormat="1" ht="12" customHeight="1" x14ac:dyDescent="0.25">
      <c r="A569" s="209" t="s">
        <v>688</v>
      </c>
      <c r="B569" s="209"/>
      <c r="C569" s="209"/>
      <c r="D569" s="44" t="s">
        <v>533</v>
      </c>
      <c r="E569" s="45">
        <v>36855</v>
      </c>
      <c r="F569" s="73"/>
      <c r="G569" s="47"/>
      <c r="I569" s="74"/>
    </row>
    <row r="570" spans="1:9" s="48" customFormat="1" ht="12" customHeight="1" x14ac:dyDescent="0.25">
      <c r="A570" s="209" t="s">
        <v>699</v>
      </c>
      <c r="B570" s="209"/>
      <c r="C570" s="209"/>
      <c r="D570" s="44" t="s">
        <v>1837</v>
      </c>
      <c r="E570" s="45">
        <v>3506.96</v>
      </c>
      <c r="F570" s="73"/>
      <c r="G570" s="47"/>
      <c r="I570" s="74"/>
    </row>
    <row r="571" spans="1:9" s="48" customFormat="1" ht="12" customHeight="1" x14ac:dyDescent="0.25">
      <c r="A571" s="209" t="s">
        <v>3097</v>
      </c>
      <c r="B571" s="209"/>
      <c r="C571" s="209"/>
      <c r="D571" s="44" t="s">
        <v>1837</v>
      </c>
      <c r="E571" s="45">
        <v>86577.25</v>
      </c>
      <c r="F571" s="73"/>
      <c r="G571" s="47"/>
      <c r="I571" s="74"/>
    </row>
    <row r="572" spans="1:9" s="48" customFormat="1" ht="12" customHeight="1" x14ac:dyDescent="0.25">
      <c r="A572" s="209" t="s">
        <v>734</v>
      </c>
      <c r="B572" s="209"/>
      <c r="C572" s="209"/>
      <c r="D572" s="44" t="s">
        <v>1837</v>
      </c>
      <c r="E572" s="45">
        <v>35138.36</v>
      </c>
      <c r="F572" s="73"/>
      <c r="G572" s="47"/>
      <c r="I572" s="74"/>
    </row>
    <row r="573" spans="1:9" s="48" customFormat="1" ht="12" customHeight="1" x14ac:dyDescent="0.25">
      <c r="A573" s="209" t="s">
        <v>683</v>
      </c>
      <c r="B573" s="209"/>
      <c r="C573" s="209"/>
      <c r="D573" s="44" t="s">
        <v>1872</v>
      </c>
      <c r="E573" s="45">
        <v>25064</v>
      </c>
      <c r="F573" s="73"/>
      <c r="G573" s="47"/>
      <c r="I573" s="74"/>
    </row>
    <row r="574" spans="1:9" s="48" customFormat="1" ht="12" customHeight="1" x14ac:dyDescent="0.25">
      <c r="A574" s="209" t="s">
        <v>3212</v>
      </c>
      <c r="B574" s="209"/>
      <c r="C574" s="209"/>
      <c r="D574" s="44" t="s">
        <v>1875</v>
      </c>
      <c r="E574" s="45">
        <v>34737.5</v>
      </c>
      <c r="F574" s="73"/>
      <c r="G574" s="47"/>
      <c r="I574" s="74"/>
    </row>
    <row r="575" spans="1:9" s="48" customFormat="1" ht="12" customHeight="1" x14ac:dyDescent="0.25">
      <c r="A575" s="209" t="s">
        <v>733</v>
      </c>
      <c r="B575" s="209"/>
      <c r="C575" s="209"/>
      <c r="D575" s="44" t="s">
        <v>2267</v>
      </c>
      <c r="E575" s="45">
        <v>18687.189999999999</v>
      </c>
      <c r="F575" s="73"/>
      <c r="G575" s="47"/>
      <c r="I575" s="74"/>
    </row>
    <row r="576" spans="1:9" s="48" customFormat="1" ht="11.45" customHeight="1" x14ac:dyDescent="0.25">
      <c r="A576" s="209" t="s">
        <v>3383</v>
      </c>
      <c r="B576" s="209"/>
      <c r="C576" s="209"/>
      <c r="D576" s="44" t="s">
        <v>667</v>
      </c>
      <c r="E576" s="45">
        <v>82360.2</v>
      </c>
      <c r="F576" s="73"/>
      <c r="G576" s="47"/>
      <c r="I576" s="74"/>
    </row>
    <row r="577" spans="1:9" s="48" customFormat="1" ht="12.75" customHeight="1" thickBot="1" x14ac:dyDescent="0.3">
      <c r="A577" s="215"/>
      <c r="B577" s="215"/>
      <c r="C577" s="215"/>
      <c r="D577" s="44"/>
      <c r="E577" s="77">
        <f>SUM(E546:E576)</f>
        <v>2691320.72</v>
      </c>
      <c r="F577" s="73"/>
      <c r="G577" s="47"/>
      <c r="I577" s="74"/>
    </row>
    <row r="578" spans="1:9" s="48" customFormat="1" ht="12.75" customHeight="1" thickTop="1" x14ac:dyDescent="0.25">
      <c r="A578" s="215"/>
      <c r="B578" s="215"/>
      <c r="C578" s="215"/>
      <c r="D578" s="44"/>
      <c r="E578" s="45"/>
      <c r="F578" s="73"/>
      <c r="G578" s="47"/>
      <c r="I578" s="74"/>
    </row>
    <row r="579" spans="1:9" s="1" customFormat="1" ht="12.75" customHeight="1" x14ac:dyDescent="0.25">
      <c r="A579" s="209"/>
      <c r="B579" s="209"/>
      <c r="C579" s="209"/>
      <c r="D579" s="49"/>
      <c r="E579" s="52"/>
      <c r="F579" s="46"/>
      <c r="G579" s="51"/>
      <c r="I579" s="2"/>
    </row>
    <row r="580" spans="1:9" s="1" customFormat="1" ht="12.75" customHeight="1" x14ac:dyDescent="0.25">
      <c r="A580" s="209"/>
      <c r="B580" s="209"/>
      <c r="C580" s="209"/>
      <c r="D580" s="49"/>
      <c r="E580" s="52"/>
      <c r="F580" s="46"/>
      <c r="G580" s="51"/>
      <c r="I580" s="2"/>
    </row>
    <row r="581" spans="1:9" s="1" customFormat="1" ht="12.75" customHeight="1" x14ac:dyDescent="0.25">
      <c r="A581" s="209"/>
      <c r="B581" s="209"/>
      <c r="C581" s="209"/>
      <c r="D581" s="49"/>
      <c r="E581" s="52"/>
      <c r="F581" s="46"/>
      <c r="G581" s="51"/>
      <c r="I581" s="2"/>
    </row>
    <row r="582" spans="1:9" s="1" customFormat="1" ht="12.75" customHeight="1" x14ac:dyDescent="0.25">
      <c r="A582" s="209"/>
      <c r="B582" s="209"/>
      <c r="C582" s="209"/>
      <c r="D582" s="49"/>
      <c r="E582" s="52"/>
      <c r="F582" s="46"/>
      <c r="G582" s="51"/>
      <c r="I582" s="2"/>
    </row>
    <row r="583" spans="1:9" s="1" customFormat="1" ht="12.75" customHeight="1" x14ac:dyDescent="0.25">
      <c r="A583" s="209"/>
      <c r="B583" s="209"/>
      <c r="C583" s="209"/>
      <c r="D583" s="49"/>
      <c r="E583" s="52"/>
      <c r="F583" s="46"/>
      <c r="G583" s="51"/>
      <c r="I583" s="2"/>
    </row>
    <row r="584" spans="1:9" s="1" customFormat="1" ht="12.75" customHeight="1" x14ac:dyDescent="0.25">
      <c r="A584" s="209"/>
      <c r="B584" s="209"/>
      <c r="C584" s="209"/>
      <c r="D584" s="49"/>
      <c r="E584" s="52"/>
      <c r="F584" s="46"/>
      <c r="G584" s="51"/>
      <c r="I584" s="2"/>
    </row>
    <row r="585" spans="1:9" s="1" customFormat="1" ht="12.75" customHeight="1" x14ac:dyDescent="0.25">
      <c r="A585" s="209"/>
      <c r="B585" s="209"/>
      <c r="C585" s="209"/>
      <c r="D585" s="49"/>
      <c r="E585" s="52"/>
      <c r="F585" s="46"/>
      <c r="G585" s="51"/>
      <c r="I585" s="2"/>
    </row>
    <row r="586" spans="1:9" s="1" customFormat="1" ht="12.75" customHeight="1" x14ac:dyDescent="0.25">
      <c r="A586" s="209"/>
      <c r="B586" s="209"/>
      <c r="C586" s="209"/>
      <c r="D586" s="49"/>
      <c r="E586" s="52"/>
      <c r="F586" s="46"/>
      <c r="G586" s="51"/>
      <c r="I586" s="2"/>
    </row>
    <row r="587" spans="1:9" s="1" customFormat="1" ht="12.75" customHeight="1" x14ac:dyDescent="0.25">
      <c r="A587" s="209"/>
      <c r="B587" s="209"/>
      <c r="C587" s="209"/>
      <c r="D587" s="49"/>
      <c r="E587" s="52"/>
      <c r="F587" s="46"/>
      <c r="G587" s="51"/>
      <c r="I587" s="2"/>
    </row>
    <row r="588" spans="1:9" s="1" customFormat="1" ht="12.75" customHeight="1" x14ac:dyDescent="0.25">
      <c r="A588" s="209"/>
      <c r="B588" s="209"/>
      <c r="C588" s="209"/>
      <c r="D588" s="49"/>
      <c r="E588" s="52"/>
      <c r="F588" s="46"/>
      <c r="G588" s="51"/>
      <c r="I588" s="2"/>
    </row>
    <row r="589" spans="1:9" s="1" customFormat="1" ht="12.75" customHeight="1" x14ac:dyDescent="0.25">
      <c r="A589" s="209"/>
      <c r="B589" s="209"/>
      <c r="C589" s="209"/>
      <c r="D589" s="49"/>
      <c r="E589" s="52"/>
      <c r="F589" s="46"/>
      <c r="G589" s="51"/>
      <c r="I589" s="2"/>
    </row>
    <row r="590" spans="1:9" s="1" customFormat="1" ht="12.75" customHeight="1" x14ac:dyDescent="0.25">
      <c r="A590" s="209"/>
      <c r="B590" s="209"/>
      <c r="C590" s="209"/>
      <c r="D590" s="49"/>
      <c r="E590" s="52"/>
      <c r="F590" s="46"/>
      <c r="G590" s="51"/>
      <c r="I590" s="2"/>
    </row>
    <row r="591" spans="1:9" s="1" customFormat="1" ht="12.75" customHeight="1" x14ac:dyDescent="0.25">
      <c r="A591" s="209"/>
      <c r="B591" s="209"/>
      <c r="C591" s="209"/>
      <c r="D591" s="49"/>
      <c r="E591" s="52"/>
      <c r="F591" s="46"/>
      <c r="G591" s="51"/>
      <c r="I591" s="2"/>
    </row>
    <row r="592" spans="1:9" s="1" customFormat="1" ht="12.75" customHeight="1" x14ac:dyDescent="0.25">
      <c r="A592" s="209"/>
      <c r="B592" s="209"/>
      <c r="C592" s="209"/>
      <c r="D592" s="49"/>
      <c r="E592" s="52"/>
      <c r="F592" s="46"/>
      <c r="G592" s="51"/>
      <c r="I592" s="2"/>
    </row>
    <row r="593" spans="1:9" s="1" customFormat="1" ht="12.75" customHeight="1" x14ac:dyDescent="0.25">
      <c r="A593" s="209"/>
      <c r="B593" s="209"/>
      <c r="C593" s="209"/>
      <c r="D593" s="49"/>
      <c r="E593" s="52"/>
      <c r="F593" s="46"/>
      <c r="G593" s="51"/>
      <c r="I593" s="2"/>
    </row>
    <row r="594" spans="1:9" s="1" customFormat="1" ht="12.75" customHeight="1" x14ac:dyDescent="0.25">
      <c r="A594" s="209"/>
      <c r="B594" s="209"/>
      <c r="C594" s="209"/>
      <c r="D594" s="49"/>
      <c r="E594" s="52"/>
      <c r="F594" s="46"/>
      <c r="G594" s="51"/>
      <c r="I594" s="2"/>
    </row>
    <row r="595" spans="1:9" s="1" customFormat="1" ht="12.75" customHeight="1" x14ac:dyDescent="0.25">
      <c r="A595" s="209"/>
      <c r="B595" s="209"/>
      <c r="C595" s="209"/>
      <c r="D595" s="49"/>
      <c r="E595" s="52"/>
      <c r="F595" s="46"/>
      <c r="G595" s="51"/>
      <c r="I595" s="2"/>
    </row>
    <row r="596" spans="1:9" s="1" customFormat="1" ht="12.75" customHeight="1" x14ac:dyDescent="0.25">
      <c r="A596" s="209"/>
      <c r="B596" s="209"/>
      <c r="C596" s="209"/>
      <c r="D596" s="49"/>
      <c r="E596" s="52"/>
      <c r="F596" s="46"/>
      <c r="G596" s="51"/>
      <c r="I596" s="2"/>
    </row>
    <row r="597" spans="1:9" s="1" customFormat="1" ht="12.75" customHeight="1" x14ac:dyDescent="0.25">
      <c r="A597" s="209"/>
      <c r="B597" s="209"/>
      <c r="C597" s="209"/>
      <c r="D597" s="49"/>
      <c r="E597" s="52"/>
      <c r="F597" s="46"/>
      <c r="G597" s="51"/>
      <c r="I597" s="2"/>
    </row>
    <row r="598" spans="1:9" s="1" customFormat="1" ht="12.75" customHeight="1" x14ac:dyDescent="0.25">
      <c r="A598" s="209"/>
      <c r="B598" s="209"/>
      <c r="C598" s="209"/>
      <c r="D598" s="49"/>
      <c r="E598" s="52"/>
      <c r="F598" s="46"/>
      <c r="G598" s="51"/>
      <c r="I598" s="2"/>
    </row>
    <row r="599" spans="1:9" s="1" customFormat="1" ht="12.75" customHeight="1" x14ac:dyDescent="0.25">
      <c r="A599" s="209"/>
      <c r="B599" s="209"/>
      <c r="C599" s="209"/>
      <c r="D599" s="49"/>
      <c r="E599" s="52"/>
      <c r="F599" s="46"/>
      <c r="G599" s="51"/>
      <c r="I599" s="2"/>
    </row>
    <row r="600" spans="1:9" s="1" customFormat="1" ht="12.75" customHeight="1" x14ac:dyDescent="0.25">
      <c r="A600" s="209"/>
      <c r="B600" s="209"/>
      <c r="C600" s="209"/>
      <c r="D600" s="49"/>
      <c r="E600" s="52"/>
      <c r="F600" s="46"/>
      <c r="G600" s="51"/>
      <c r="I600" s="2"/>
    </row>
    <row r="601" spans="1:9" s="1" customFormat="1" ht="12.75" customHeight="1" x14ac:dyDescent="0.25">
      <c r="A601" s="209"/>
      <c r="B601" s="209"/>
      <c r="C601" s="209"/>
      <c r="D601" s="49"/>
      <c r="E601" s="52"/>
      <c r="F601" s="46"/>
      <c r="G601" s="51"/>
      <c r="I601" s="2"/>
    </row>
    <row r="602" spans="1:9" s="1" customFormat="1" ht="12.75" customHeight="1" x14ac:dyDescent="0.25">
      <c r="A602" s="209"/>
      <c r="B602" s="209"/>
      <c r="C602" s="209"/>
      <c r="D602" s="49"/>
      <c r="E602" s="52"/>
      <c r="F602" s="46"/>
      <c r="G602" s="51"/>
      <c r="I602" s="2"/>
    </row>
    <row r="603" spans="1:9" s="1" customFormat="1" ht="12.75" customHeight="1" x14ac:dyDescent="0.25">
      <c r="A603" s="209"/>
      <c r="B603" s="209"/>
      <c r="C603" s="209"/>
      <c r="D603" s="49"/>
      <c r="E603" s="52"/>
      <c r="F603" s="46"/>
      <c r="G603" s="51"/>
      <c r="I603" s="2"/>
    </row>
    <row r="604" spans="1:9" s="1" customFormat="1" ht="12.75" customHeight="1" x14ac:dyDescent="0.25">
      <c r="A604" s="209"/>
      <c r="B604" s="209"/>
      <c r="C604" s="209"/>
      <c r="D604" s="49"/>
      <c r="E604" s="52"/>
      <c r="F604" s="46"/>
      <c r="G604" s="51"/>
      <c r="I604" s="2"/>
    </row>
    <row r="605" spans="1:9" s="1" customFormat="1" ht="12.75" customHeight="1" x14ac:dyDescent="0.25">
      <c r="A605" s="209"/>
      <c r="B605" s="209"/>
      <c r="C605" s="209"/>
      <c r="D605" s="49"/>
      <c r="E605" s="52"/>
      <c r="F605" s="46"/>
      <c r="G605" s="51"/>
      <c r="I605" s="2"/>
    </row>
    <row r="606" spans="1:9" s="1" customFormat="1" ht="12.75" customHeight="1" x14ac:dyDescent="0.25">
      <c r="A606" s="209"/>
      <c r="B606" s="209"/>
      <c r="C606" s="209"/>
      <c r="D606" s="49"/>
      <c r="E606" s="52"/>
      <c r="F606" s="46"/>
      <c r="G606" s="51"/>
      <c r="I606" s="2"/>
    </row>
    <row r="607" spans="1:9" s="1" customFormat="1" ht="12.75" customHeight="1" x14ac:dyDescent="0.25">
      <c r="A607" s="209"/>
      <c r="B607" s="209"/>
      <c r="C607" s="209"/>
      <c r="D607" s="49"/>
      <c r="E607" s="52"/>
      <c r="F607" s="46"/>
      <c r="G607" s="51"/>
      <c r="I607" s="2"/>
    </row>
    <row r="608" spans="1:9" s="1" customFormat="1" ht="12.75" customHeight="1" x14ac:dyDescent="0.25">
      <c r="A608" s="209"/>
      <c r="B608" s="209"/>
      <c r="C608" s="209"/>
      <c r="D608" s="49"/>
      <c r="E608" s="52"/>
      <c r="F608" s="46"/>
      <c r="G608" s="51"/>
      <c r="I608" s="2"/>
    </row>
    <row r="609" spans="1:9" s="1" customFormat="1" ht="12.75" customHeight="1" x14ac:dyDescent="0.25">
      <c r="A609" s="209"/>
      <c r="B609" s="209"/>
      <c r="C609" s="209"/>
      <c r="D609" s="49"/>
      <c r="E609" s="52"/>
      <c r="F609" s="46"/>
      <c r="G609" s="51"/>
      <c r="I609" s="2"/>
    </row>
    <row r="610" spans="1:9" s="1" customFormat="1" ht="12.75" customHeight="1" x14ac:dyDescent="0.25">
      <c r="A610" s="209"/>
      <c r="B610" s="209"/>
      <c r="C610" s="209"/>
      <c r="D610" s="49"/>
      <c r="E610" s="52"/>
      <c r="F610" s="46"/>
      <c r="G610" s="51"/>
      <c r="I610" s="2"/>
    </row>
    <row r="611" spans="1:9" s="1" customFormat="1" ht="12.75" customHeight="1" x14ac:dyDescent="0.25">
      <c r="A611" s="209"/>
      <c r="B611" s="209"/>
      <c r="C611" s="209"/>
      <c r="D611" s="44"/>
      <c r="E611" s="45"/>
      <c r="F611" s="46"/>
      <c r="G611" s="51"/>
      <c r="I611" s="2"/>
    </row>
    <row r="612" spans="1:9" s="1" customFormat="1" ht="12.75" customHeight="1" x14ac:dyDescent="0.25">
      <c r="A612" s="209"/>
      <c r="B612" s="209"/>
      <c r="C612" s="209"/>
      <c r="D612" s="49"/>
      <c r="E612" s="52"/>
      <c r="F612" s="46"/>
      <c r="G612" s="51"/>
      <c r="I612" s="2"/>
    </row>
    <row r="613" spans="1:9" s="1" customFormat="1" ht="12.75" customHeight="1" x14ac:dyDescent="0.25">
      <c r="A613" s="209"/>
      <c r="B613" s="209"/>
      <c r="C613" s="209"/>
      <c r="D613" s="49"/>
      <c r="E613" s="52"/>
      <c r="F613" s="46"/>
      <c r="G613" s="51"/>
      <c r="I613" s="2"/>
    </row>
    <row r="614" spans="1:9" s="1" customFormat="1" ht="12.75" customHeight="1" x14ac:dyDescent="0.25">
      <c r="A614" s="209"/>
      <c r="B614" s="209"/>
      <c r="C614" s="209"/>
      <c r="D614" s="49"/>
      <c r="E614" s="52"/>
      <c r="F614" s="46"/>
      <c r="G614" s="51"/>
      <c r="I614" s="2"/>
    </row>
    <row r="615" spans="1:9" s="1" customFormat="1" ht="12.75" customHeight="1" x14ac:dyDescent="0.25">
      <c r="A615" s="209"/>
      <c r="B615" s="209"/>
      <c r="C615" s="209"/>
      <c r="D615" s="49"/>
      <c r="E615" s="52"/>
      <c r="F615" s="46"/>
      <c r="G615" s="51"/>
      <c r="I615" s="2"/>
    </row>
    <row r="616" spans="1:9" s="1" customFormat="1" ht="12.75" customHeight="1" x14ac:dyDescent="0.25">
      <c r="A616" s="209"/>
      <c r="B616" s="209"/>
      <c r="C616" s="209"/>
      <c r="D616" s="49"/>
      <c r="E616" s="52"/>
      <c r="F616" s="46"/>
      <c r="G616" s="51"/>
      <c r="I616" s="2"/>
    </row>
    <row r="617" spans="1:9" s="1" customFormat="1" ht="12.75" customHeight="1" x14ac:dyDescent="0.25">
      <c r="A617" s="209"/>
      <c r="B617" s="209"/>
      <c r="C617" s="209"/>
      <c r="D617" s="49"/>
      <c r="E617" s="52"/>
      <c r="F617" s="46"/>
      <c r="G617" s="51"/>
      <c r="I617" s="2"/>
    </row>
    <row r="618" spans="1:9" s="1" customFormat="1" ht="12.75" customHeight="1" x14ac:dyDescent="0.25">
      <c r="A618" s="209"/>
      <c r="B618" s="209"/>
      <c r="C618" s="209"/>
      <c r="D618" s="49"/>
      <c r="E618" s="52"/>
      <c r="F618" s="46"/>
      <c r="G618" s="51"/>
      <c r="I618" s="2"/>
    </row>
    <row r="619" spans="1:9" s="1" customFormat="1" ht="12.75" customHeight="1" x14ac:dyDescent="0.25">
      <c r="A619" s="209"/>
      <c r="B619" s="209"/>
      <c r="C619" s="209"/>
      <c r="D619" s="49"/>
      <c r="E619" s="52"/>
      <c r="F619" s="46"/>
      <c r="G619" s="51"/>
      <c r="I619" s="2"/>
    </row>
    <row r="620" spans="1:9" s="1" customFormat="1" ht="12.75" customHeight="1" x14ac:dyDescent="0.25">
      <c r="A620" s="209"/>
      <c r="B620" s="209"/>
      <c r="C620" s="209"/>
      <c r="D620" s="49"/>
      <c r="E620" s="52"/>
      <c r="F620" s="46"/>
      <c r="G620" s="51"/>
      <c r="I620" s="2"/>
    </row>
    <row r="621" spans="1:9" s="1" customFormat="1" ht="12.75" customHeight="1" x14ac:dyDescent="0.25">
      <c r="A621" s="209"/>
      <c r="B621" s="209"/>
      <c r="C621" s="209"/>
      <c r="D621" s="49"/>
      <c r="E621" s="52"/>
      <c r="F621" s="46"/>
      <c r="G621" s="51"/>
      <c r="I621" s="2"/>
    </row>
    <row r="622" spans="1:9" s="1" customFormat="1" ht="12.75" customHeight="1" x14ac:dyDescent="0.25">
      <c r="A622" s="209"/>
      <c r="B622" s="209"/>
      <c r="C622" s="209"/>
      <c r="D622" s="49"/>
      <c r="E622" s="52"/>
      <c r="F622" s="46"/>
      <c r="G622" s="51"/>
      <c r="I622" s="2"/>
    </row>
    <row r="623" spans="1:9" s="54" customFormat="1" ht="12.75" customHeight="1" x14ac:dyDescent="0.25">
      <c r="A623" s="209"/>
      <c r="B623" s="209"/>
      <c r="C623" s="209"/>
      <c r="D623" s="2"/>
      <c r="E623" s="53"/>
      <c r="G623" s="43"/>
      <c r="H623" s="1"/>
      <c r="I623" s="2"/>
    </row>
    <row r="624" spans="1:9" s="54" customFormat="1" ht="12.75" customHeight="1" x14ac:dyDescent="0.25">
      <c r="A624" s="209"/>
      <c r="B624" s="209"/>
      <c r="C624" s="209"/>
      <c r="D624" s="2"/>
      <c r="E624" s="53"/>
      <c r="G624" s="43"/>
      <c r="H624" s="1"/>
      <c r="I624" s="2"/>
    </row>
    <row r="625" spans="1:3" ht="12.75" customHeight="1" x14ac:dyDescent="0.25">
      <c r="A625" s="209"/>
      <c r="B625" s="209"/>
      <c r="C625" s="209"/>
    </row>
    <row r="626" spans="1:3" ht="12.75" customHeight="1" x14ac:dyDescent="0.25">
      <c r="A626" s="209"/>
      <c r="B626" s="209"/>
      <c r="C626" s="209"/>
    </row>
    <row r="627" spans="1:3" ht="12.75" customHeight="1" x14ac:dyDescent="0.25">
      <c r="A627" s="209"/>
      <c r="B627" s="209"/>
      <c r="C627" s="209"/>
    </row>
    <row r="628" spans="1:3" ht="12.75" customHeight="1" x14ac:dyDescent="0.25">
      <c r="A628" s="209"/>
      <c r="B628" s="209"/>
      <c r="C628" s="209"/>
    </row>
    <row r="629" spans="1:3" ht="12.75" customHeight="1" x14ac:dyDescent="0.25">
      <c r="A629" s="209"/>
      <c r="B629" s="209"/>
      <c r="C629" s="209"/>
    </row>
    <row r="630" spans="1:3" ht="12.75" customHeight="1" x14ac:dyDescent="0.25">
      <c r="A630" s="209"/>
      <c r="B630" s="209"/>
      <c r="C630" s="209"/>
    </row>
    <row r="631" spans="1:3" ht="12.75" customHeight="1" x14ac:dyDescent="0.25">
      <c r="A631" s="209"/>
      <c r="B631" s="209"/>
      <c r="C631" s="209"/>
    </row>
    <row r="632" spans="1:3" ht="12.75" customHeight="1" x14ac:dyDescent="0.25">
      <c r="A632" s="209"/>
      <c r="B632" s="209"/>
      <c r="C632" s="209"/>
    </row>
    <row r="633" spans="1:3" ht="12.75" customHeight="1" x14ac:dyDescent="0.25">
      <c r="A633" s="209"/>
      <c r="B633" s="209"/>
      <c r="C633" s="209"/>
    </row>
    <row r="634" spans="1:3" ht="12.75" customHeight="1" x14ac:dyDescent="0.25">
      <c r="A634" s="209"/>
      <c r="B634" s="209"/>
      <c r="C634" s="209"/>
    </row>
    <row r="635" spans="1:3" ht="12.75" customHeight="1" x14ac:dyDescent="0.25">
      <c r="A635" s="209"/>
      <c r="B635" s="209"/>
      <c r="C635" s="209"/>
    </row>
    <row r="636" spans="1:3" ht="12.75" customHeight="1" x14ac:dyDescent="0.25">
      <c r="A636" s="209"/>
      <c r="B636" s="209"/>
      <c r="C636" s="209"/>
    </row>
    <row r="637" spans="1:3" ht="12.75" customHeight="1" x14ac:dyDescent="0.25">
      <c r="A637" s="209"/>
      <c r="B637" s="209"/>
      <c r="C637" s="209"/>
    </row>
    <row r="638" spans="1:3" ht="12.75" customHeight="1" x14ac:dyDescent="0.25">
      <c r="A638" s="209"/>
      <c r="B638" s="209"/>
      <c r="C638" s="209"/>
    </row>
    <row r="639" spans="1:3" ht="12.75" customHeight="1" x14ac:dyDescent="0.25">
      <c r="A639" s="209"/>
      <c r="B639" s="209"/>
      <c r="C639" s="209"/>
    </row>
    <row r="640" spans="1:3" ht="12.75" customHeight="1" x14ac:dyDescent="0.25">
      <c r="A640" s="209"/>
      <c r="B640" s="209"/>
      <c r="C640" s="209"/>
    </row>
    <row r="641" spans="1:3" ht="12.75" customHeight="1" x14ac:dyDescent="0.25">
      <c r="A641" s="209"/>
      <c r="B641" s="209"/>
      <c r="C641" s="209"/>
    </row>
    <row r="642" spans="1:3" ht="12.75" customHeight="1" x14ac:dyDescent="0.25">
      <c r="A642" s="209"/>
      <c r="B642" s="209"/>
      <c r="C642" s="209"/>
    </row>
    <row r="643" spans="1:3" ht="12.75" customHeight="1" x14ac:dyDescent="0.25">
      <c r="A643" s="209"/>
      <c r="B643" s="209"/>
      <c r="C643" s="209"/>
    </row>
  </sheetData>
  <sortState ref="A546:I576">
    <sortCondition ref="D6:D530"/>
    <sortCondition ref="A6:A530"/>
  </sortState>
  <mergeCells count="103">
    <mergeCell ref="A1:G1"/>
    <mergeCell ref="A2:G2"/>
    <mergeCell ref="A3:G3"/>
    <mergeCell ref="A543:G543"/>
    <mergeCell ref="A545:C545"/>
    <mergeCell ref="A558:C558"/>
    <mergeCell ref="A559:C559"/>
    <mergeCell ref="A560:C560"/>
    <mergeCell ref="A561:C561"/>
    <mergeCell ref="A552:C552"/>
    <mergeCell ref="A553:C553"/>
    <mergeCell ref="A554:C554"/>
    <mergeCell ref="A546:C546"/>
    <mergeCell ref="A547:C547"/>
    <mergeCell ref="A548:C548"/>
    <mergeCell ref="A549:C549"/>
    <mergeCell ref="A550:C550"/>
    <mergeCell ref="A551:C551"/>
    <mergeCell ref="A562:C562"/>
    <mergeCell ref="A563:C563"/>
    <mergeCell ref="A555:C555"/>
    <mergeCell ref="A556:C556"/>
    <mergeCell ref="A557:C557"/>
    <mergeCell ref="A576:C576"/>
    <mergeCell ref="A570:C570"/>
    <mergeCell ref="A571:C571"/>
    <mergeCell ref="A572:C572"/>
    <mergeCell ref="A573:C573"/>
    <mergeCell ref="A574:C574"/>
    <mergeCell ref="A575:C575"/>
    <mergeCell ref="A564:C564"/>
    <mergeCell ref="A565:C565"/>
    <mergeCell ref="A566:C566"/>
    <mergeCell ref="A567:C567"/>
    <mergeCell ref="A568:C568"/>
    <mergeCell ref="A569:C569"/>
    <mergeCell ref="A580:C580"/>
    <mergeCell ref="A581:C581"/>
    <mergeCell ref="A582:C582"/>
    <mergeCell ref="A583:C583"/>
    <mergeCell ref="A584:C584"/>
    <mergeCell ref="A585:C585"/>
    <mergeCell ref="A577:C577"/>
    <mergeCell ref="A578:C578"/>
    <mergeCell ref="A579:C579"/>
    <mergeCell ref="A592:C592"/>
    <mergeCell ref="A593:C593"/>
    <mergeCell ref="A594:C594"/>
    <mergeCell ref="A595:C595"/>
    <mergeCell ref="A596:C596"/>
    <mergeCell ref="A597:C597"/>
    <mergeCell ref="A586:C586"/>
    <mergeCell ref="A587:C587"/>
    <mergeCell ref="A588:C588"/>
    <mergeCell ref="A589:C589"/>
    <mergeCell ref="A590:C590"/>
    <mergeCell ref="A591:C591"/>
    <mergeCell ref="A604:C604"/>
    <mergeCell ref="A605:C605"/>
    <mergeCell ref="A606:C606"/>
    <mergeCell ref="A607:C607"/>
    <mergeCell ref="A608:C608"/>
    <mergeCell ref="A609:C609"/>
    <mergeCell ref="A598:C598"/>
    <mergeCell ref="A599:C599"/>
    <mergeCell ref="A600:C600"/>
    <mergeCell ref="A601:C601"/>
    <mergeCell ref="A602:C602"/>
    <mergeCell ref="A603:C603"/>
    <mergeCell ref="A616:C616"/>
    <mergeCell ref="A617:C617"/>
    <mergeCell ref="A618:C618"/>
    <mergeCell ref="A619:C619"/>
    <mergeCell ref="A620:C620"/>
    <mergeCell ref="A621:C621"/>
    <mergeCell ref="A610:C610"/>
    <mergeCell ref="A611:C611"/>
    <mergeCell ref="A612:C612"/>
    <mergeCell ref="A613:C613"/>
    <mergeCell ref="A614:C614"/>
    <mergeCell ref="A615:C615"/>
    <mergeCell ref="A628:C628"/>
    <mergeCell ref="A629:C629"/>
    <mergeCell ref="A630:C630"/>
    <mergeCell ref="A631:C631"/>
    <mergeCell ref="A632:C632"/>
    <mergeCell ref="A633:C633"/>
    <mergeCell ref="A622:C622"/>
    <mergeCell ref="A623:C623"/>
    <mergeCell ref="A624:C624"/>
    <mergeCell ref="A625:C625"/>
    <mergeCell ref="A626:C626"/>
    <mergeCell ref="A627:C627"/>
    <mergeCell ref="A640:C640"/>
    <mergeCell ref="A641:C641"/>
    <mergeCell ref="A642:C642"/>
    <mergeCell ref="A643:C643"/>
    <mergeCell ref="A634:C634"/>
    <mergeCell ref="A635:C635"/>
    <mergeCell ref="A636:C636"/>
    <mergeCell ref="A637:C637"/>
    <mergeCell ref="A638:C638"/>
    <mergeCell ref="A639:C639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sheetData>
    <row r="1" spans="1:6" x14ac:dyDescent="0.25">
      <c r="A1" t="s">
        <v>3865</v>
      </c>
    </row>
    <row r="2" spans="1:6" x14ac:dyDescent="0.25">
      <c r="A2" t="s">
        <v>3867</v>
      </c>
      <c r="B2" t="s">
        <v>3875</v>
      </c>
      <c r="D2" t="s">
        <v>3866</v>
      </c>
    </row>
    <row r="3" spans="1:6" x14ac:dyDescent="0.25">
      <c r="A3" t="s">
        <v>3868</v>
      </c>
      <c r="B3" t="s">
        <v>3876</v>
      </c>
      <c r="C3" t="s">
        <v>3869</v>
      </c>
      <c r="D3">
        <v>1</v>
      </c>
    </row>
    <row r="4" spans="1:6" x14ac:dyDescent="0.25">
      <c r="A4" t="s">
        <v>3870</v>
      </c>
      <c r="B4" t="s">
        <v>3871</v>
      </c>
      <c r="C4" t="s">
        <v>3872</v>
      </c>
      <c r="D4" t="s">
        <v>3873</v>
      </c>
      <c r="E4" t="s">
        <v>3871</v>
      </c>
      <c r="F4" t="s">
        <v>3874</v>
      </c>
    </row>
    <row r="6" spans="1:6" x14ac:dyDescent="0.25">
      <c r="B6" s="204"/>
      <c r="E6" s="204"/>
    </row>
    <row r="7" spans="1:6" x14ac:dyDescent="0.25">
      <c r="B7" s="204"/>
      <c r="E7" s="20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6"/>
  <sheetViews>
    <sheetView topLeftCell="A429" zoomScaleNormal="100" workbookViewId="0">
      <pane xSplit="5" ySplit="37" topLeftCell="F475" activePane="bottomRight" state="frozen"/>
      <selection activeCell="A429" sqref="A429"/>
      <selection pane="topRight" activeCell="F429" sqref="F429"/>
      <selection pane="bottomLeft" activeCell="A466" sqref="A466"/>
      <selection pane="bottomRight" activeCell="A476" sqref="A476:C476"/>
    </sheetView>
  </sheetViews>
  <sheetFormatPr defaultColWidth="9.140625" defaultRowHeight="12.75" customHeight="1" x14ac:dyDescent="0.25"/>
  <cols>
    <col min="1" max="1" width="9" style="2" customWidth="1"/>
    <col min="2" max="2" width="10.85546875" style="23" hidden="1" customWidth="1"/>
    <col min="3" max="3" width="27.140625" style="2" customWidth="1"/>
    <col min="4" max="4" width="38.5703125" style="2" customWidth="1"/>
    <col min="5" max="5" width="12.42578125" style="53" customWidth="1"/>
    <col min="6" max="6" width="12.5703125" style="54" customWidth="1"/>
    <col min="7" max="7" width="5" style="43" customWidth="1"/>
    <col min="8" max="8" width="32.42578125" style="1" customWidth="1"/>
    <col min="9" max="9" width="14.42578125" style="2" bestFit="1" customWidth="1"/>
    <col min="10" max="16384" width="9.140625" style="2"/>
  </cols>
  <sheetData>
    <row r="1" spans="1:9" ht="25.5" customHeight="1" x14ac:dyDescent="0.35">
      <c r="A1" s="210" t="s">
        <v>0</v>
      </c>
      <c r="B1" s="210"/>
      <c r="C1" s="210"/>
      <c r="D1" s="210"/>
      <c r="E1" s="210"/>
      <c r="F1" s="210"/>
      <c r="G1" s="210"/>
    </row>
    <row r="2" spans="1:9" ht="12.75" customHeight="1" x14ac:dyDescent="0.25">
      <c r="A2" s="211" t="s">
        <v>3819</v>
      </c>
      <c r="B2" s="211"/>
      <c r="C2" s="211"/>
      <c r="D2" s="211"/>
      <c r="E2" s="211"/>
      <c r="F2" s="211"/>
      <c r="G2" s="211"/>
    </row>
    <row r="3" spans="1:9" ht="11.1" customHeight="1" x14ac:dyDescent="0.25">
      <c r="A3" s="212" t="s">
        <v>3820</v>
      </c>
      <c r="B3" s="212"/>
      <c r="C3" s="212"/>
      <c r="D3" s="212"/>
      <c r="E3" s="212"/>
      <c r="F3" s="212"/>
      <c r="G3" s="212"/>
    </row>
    <row r="4" spans="1:9" ht="33.950000000000003" customHeight="1" thickBot="1" x14ac:dyDescent="0.3">
      <c r="A4" s="3" t="s">
        <v>1</v>
      </c>
      <c r="B4" s="4" t="s">
        <v>2</v>
      </c>
      <c r="C4" s="4" t="s">
        <v>3</v>
      </c>
      <c r="D4" s="5" t="s">
        <v>4</v>
      </c>
      <c r="E4" s="6" t="s">
        <v>5</v>
      </c>
      <c r="F4" s="7" t="s">
        <v>705</v>
      </c>
      <c r="G4" s="8"/>
    </row>
    <row r="5" spans="1:9" ht="12.75" customHeight="1" x14ac:dyDescent="0.25">
      <c r="A5" s="9">
        <v>43445</v>
      </c>
      <c r="B5" s="10">
        <v>23870</v>
      </c>
      <c r="C5" s="11" t="s">
        <v>3141</v>
      </c>
      <c r="D5" s="12" t="s">
        <v>9</v>
      </c>
      <c r="E5" s="15">
        <v>300</v>
      </c>
      <c r="F5" s="14">
        <v>11121</v>
      </c>
      <c r="G5" s="12"/>
      <c r="H5" s="17"/>
      <c r="I5" s="16"/>
    </row>
    <row r="6" spans="1:9" ht="12.75" customHeight="1" x14ac:dyDescent="0.25">
      <c r="A6" s="9">
        <v>43445</v>
      </c>
      <c r="B6" s="10">
        <v>26696</v>
      </c>
      <c r="C6" s="11" t="s">
        <v>3140</v>
      </c>
      <c r="D6" s="12" t="s">
        <v>16</v>
      </c>
      <c r="E6" s="15">
        <v>14834.99</v>
      </c>
      <c r="F6" s="14">
        <v>14834.99</v>
      </c>
      <c r="G6" s="12"/>
      <c r="H6" s="17"/>
      <c r="I6" s="16"/>
    </row>
    <row r="7" spans="1:9" ht="12.75" customHeight="1" x14ac:dyDescent="0.25">
      <c r="A7" s="9">
        <v>43445</v>
      </c>
      <c r="B7" s="10">
        <v>20504</v>
      </c>
      <c r="C7" s="11" t="s">
        <v>3127</v>
      </c>
      <c r="D7" s="12" t="s">
        <v>17</v>
      </c>
      <c r="E7" s="15">
        <v>2860</v>
      </c>
      <c r="F7" s="14">
        <v>21026.25</v>
      </c>
      <c r="G7" s="12"/>
      <c r="H7" s="17"/>
      <c r="I7" s="16"/>
    </row>
    <row r="8" spans="1:9" ht="12.75" customHeight="1" x14ac:dyDescent="0.25">
      <c r="A8" s="9">
        <v>43445</v>
      </c>
      <c r="B8" s="10">
        <v>24873</v>
      </c>
      <c r="C8" s="11" t="s">
        <v>3140</v>
      </c>
      <c r="D8" s="12" t="s">
        <v>2399</v>
      </c>
      <c r="E8" s="15">
        <v>2175</v>
      </c>
      <c r="F8" s="14">
        <v>3425</v>
      </c>
      <c r="G8" s="12"/>
      <c r="H8" s="17"/>
      <c r="I8" s="16"/>
    </row>
    <row r="9" spans="1:9" ht="12.75" customHeight="1" x14ac:dyDescent="0.25">
      <c r="A9" s="9">
        <v>43445</v>
      </c>
      <c r="B9" s="10">
        <v>24948</v>
      </c>
      <c r="C9" s="11" t="s">
        <v>3140</v>
      </c>
      <c r="D9" s="12" t="s">
        <v>2411</v>
      </c>
      <c r="E9" s="15">
        <v>362.25</v>
      </c>
      <c r="F9" s="14">
        <v>362.25</v>
      </c>
      <c r="G9" s="12"/>
      <c r="H9" s="17"/>
      <c r="I9" s="16"/>
    </row>
    <row r="10" spans="1:9" ht="12.75" customHeight="1" x14ac:dyDescent="0.25">
      <c r="A10" s="9">
        <v>43445</v>
      </c>
      <c r="B10" s="10">
        <v>19211</v>
      </c>
      <c r="C10" s="11" t="s">
        <v>3140</v>
      </c>
      <c r="D10" s="12" t="s">
        <v>1702</v>
      </c>
      <c r="E10" s="15">
        <v>21053.7</v>
      </c>
      <c r="F10" s="14">
        <v>117010.59999999999</v>
      </c>
      <c r="G10" s="12"/>
      <c r="H10" s="17"/>
      <c r="I10" s="16"/>
    </row>
    <row r="11" spans="1:9" ht="12.75" customHeight="1" x14ac:dyDescent="0.25">
      <c r="A11" s="9">
        <v>43445</v>
      </c>
      <c r="B11" s="10">
        <v>17442</v>
      </c>
      <c r="C11" s="11" t="s">
        <v>3141</v>
      </c>
      <c r="D11" s="12" t="s">
        <v>22</v>
      </c>
      <c r="E11" s="15">
        <v>562.28</v>
      </c>
      <c r="F11" s="14">
        <v>5651.17</v>
      </c>
      <c r="G11" s="12"/>
      <c r="H11" s="17"/>
      <c r="I11" s="16"/>
    </row>
    <row r="12" spans="1:9" ht="12.75" customHeight="1" x14ac:dyDescent="0.25">
      <c r="A12" s="9">
        <v>43445</v>
      </c>
      <c r="B12" s="10">
        <v>23283</v>
      </c>
      <c r="C12" s="11" t="s">
        <v>3140</v>
      </c>
      <c r="D12" s="12" t="s">
        <v>2129</v>
      </c>
      <c r="E12" s="15">
        <v>441</v>
      </c>
      <c r="F12" s="14">
        <v>2966</v>
      </c>
      <c r="G12" s="12"/>
      <c r="H12" s="17"/>
      <c r="I12" s="16"/>
    </row>
    <row r="13" spans="1:9" ht="12.75" customHeight="1" x14ac:dyDescent="0.25">
      <c r="A13" s="9">
        <v>43445</v>
      </c>
      <c r="B13" s="10">
        <v>13555</v>
      </c>
      <c r="C13" s="11" t="s">
        <v>3140</v>
      </c>
      <c r="D13" s="12" t="s">
        <v>25</v>
      </c>
      <c r="E13" s="15">
        <v>10080.25</v>
      </c>
      <c r="F13" s="14">
        <v>76950.490000000005</v>
      </c>
      <c r="G13" s="12"/>
      <c r="H13" s="17"/>
      <c r="I13" s="16"/>
    </row>
    <row r="14" spans="1:9" ht="12.75" customHeight="1" x14ac:dyDescent="0.25">
      <c r="A14" s="9">
        <v>43445</v>
      </c>
      <c r="B14" s="10">
        <v>10568</v>
      </c>
      <c r="C14" s="11" t="s">
        <v>3141</v>
      </c>
      <c r="D14" s="12" t="s">
        <v>26</v>
      </c>
      <c r="E14" s="15">
        <v>24.11</v>
      </c>
      <c r="F14" s="14">
        <v>177.70999999999998</v>
      </c>
      <c r="G14" s="12"/>
      <c r="H14" s="17"/>
      <c r="I14" s="16"/>
    </row>
    <row r="15" spans="1:9" ht="12.75" customHeight="1" x14ac:dyDescent="0.25">
      <c r="A15" s="9">
        <v>43445</v>
      </c>
      <c r="B15" s="10">
        <v>27408</v>
      </c>
      <c r="C15" s="11" t="s">
        <v>3143</v>
      </c>
      <c r="D15" s="12" t="s">
        <v>3836</v>
      </c>
      <c r="E15" s="15">
        <v>230</v>
      </c>
      <c r="F15" s="14">
        <v>230</v>
      </c>
      <c r="G15" s="12"/>
      <c r="H15" s="17"/>
      <c r="I15" s="16"/>
    </row>
    <row r="16" spans="1:9" ht="12.75" customHeight="1" x14ac:dyDescent="0.25">
      <c r="A16" s="9">
        <v>43445</v>
      </c>
      <c r="B16" s="10">
        <v>26883</v>
      </c>
      <c r="C16" s="11" t="s">
        <v>3140</v>
      </c>
      <c r="D16" s="12" t="s">
        <v>2862</v>
      </c>
      <c r="E16" s="15">
        <v>15850</v>
      </c>
      <c r="F16" s="14">
        <v>15850</v>
      </c>
      <c r="G16" s="12"/>
      <c r="H16" s="17"/>
      <c r="I16" s="16"/>
    </row>
    <row r="17" spans="1:9" s="18" customFormat="1" ht="12.75" customHeight="1" x14ac:dyDescent="0.25">
      <c r="A17" s="9">
        <v>43444</v>
      </c>
      <c r="B17" s="10">
        <v>16078</v>
      </c>
      <c r="C17" s="11" t="s">
        <v>3047</v>
      </c>
      <c r="D17" s="12" t="s">
        <v>3851</v>
      </c>
      <c r="E17" s="15">
        <v>238</v>
      </c>
      <c r="F17" s="14"/>
      <c r="G17" s="12" t="s">
        <v>3046</v>
      </c>
      <c r="H17" s="17"/>
      <c r="I17" s="16"/>
    </row>
    <row r="18" spans="1:9" s="18" customFormat="1" ht="12.75" customHeight="1" x14ac:dyDescent="0.25">
      <c r="A18" s="9">
        <v>43445</v>
      </c>
      <c r="B18" s="10">
        <v>11842</v>
      </c>
      <c r="C18" s="11" t="s">
        <v>3127</v>
      </c>
      <c r="D18" s="12" t="s">
        <v>976</v>
      </c>
      <c r="E18" s="15">
        <v>10643.75</v>
      </c>
      <c r="F18" s="14">
        <v>54056.25</v>
      </c>
      <c r="G18" s="12"/>
      <c r="H18" s="17"/>
      <c r="I18" s="16"/>
    </row>
    <row r="19" spans="1:9" s="18" customFormat="1" ht="12.75" customHeight="1" x14ac:dyDescent="0.25">
      <c r="A19" s="9">
        <v>43445</v>
      </c>
      <c r="B19" s="10">
        <v>27184</v>
      </c>
      <c r="C19" s="11" t="s">
        <v>3140</v>
      </c>
      <c r="D19" s="12" t="s">
        <v>2962</v>
      </c>
      <c r="E19" s="15">
        <v>45.08</v>
      </c>
      <c r="F19" s="14">
        <v>45.08</v>
      </c>
      <c r="G19" s="12"/>
      <c r="H19" s="17"/>
      <c r="I19" s="16"/>
    </row>
    <row r="20" spans="1:9" s="18" customFormat="1" ht="12.75" customHeight="1" x14ac:dyDescent="0.25">
      <c r="A20" s="9">
        <v>43445</v>
      </c>
      <c r="B20" s="10">
        <v>22850</v>
      </c>
      <c r="C20" s="11" t="s">
        <v>3140</v>
      </c>
      <c r="D20" s="12" t="s">
        <v>37</v>
      </c>
      <c r="E20" s="15">
        <v>419742.42</v>
      </c>
      <c r="F20" s="14">
        <v>434175.02999999997</v>
      </c>
      <c r="G20" s="12"/>
      <c r="H20" s="17"/>
      <c r="I20" s="16"/>
    </row>
    <row r="21" spans="1:9" s="18" customFormat="1" ht="12.75" customHeight="1" x14ac:dyDescent="0.25">
      <c r="A21" s="9">
        <v>43445</v>
      </c>
      <c r="B21" s="10">
        <v>25289</v>
      </c>
      <c r="C21" s="11" t="s">
        <v>3128</v>
      </c>
      <c r="D21" s="12" t="s">
        <v>2496</v>
      </c>
      <c r="E21" s="15">
        <v>399.59</v>
      </c>
      <c r="F21" s="14">
        <v>952.6099999999999</v>
      </c>
      <c r="G21" s="12"/>
      <c r="H21" s="17"/>
      <c r="I21" s="16"/>
    </row>
    <row r="22" spans="1:9" s="18" customFormat="1" ht="12.75" customHeight="1" x14ac:dyDescent="0.25">
      <c r="A22" s="9">
        <v>43445</v>
      </c>
      <c r="B22" s="10">
        <v>12171</v>
      </c>
      <c r="C22" s="11" t="s">
        <v>3127</v>
      </c>
      <c r="D22" s="12" t="s">
        <v>38</v>
      </c>
      <c r="E22" s="15">
        <v>2270</v>
      </c>
      <c r="F22" s="14">
        <v>7295</v>
      </c>
      <c r="G22" s="12"/>
      <c r="H22" s="17"/>
      <c r="I22" s="16"/>
    </row>
    <row r="23" spans="1:9" s="18" customFormat="1" ht="12.75" customHeight="1" x14ac:dyDescent="0.25">
      <c r="A23" s="9">
        <v>43445</v>
      </c>
      <c r="B23" s="10">
        <v>14422</v>
      </c>
      <c r="C23" s="11" t="s">
        <v>3136</v>
      </c>
      <c r="D23" s="12" t="s">
        <v>1372</v>
      </c>
      <c r="E23" s="15">
        <v>759</v>
      </c>
      <c r="F23" s="14">
        <v>3902</v>
      </c>
      <c r="G23" s="12"/>
      <c r="H23" s="17"/>
      <c r="I23" s="16"/>
    </row>
    <row r="24" spans="1:9" s="18" customFormat="1" ht="12.75" customHeight="1" x14ac:dyDescent="0.25">
      <c r="A24" s="9">
        <v>43445</v>
      </c>
      <c r="B24" s="10">
        <v>10281</v>
      </c>
      <c r="C24" s="11" t="s">
        <v>3141</v>
      </c>
      <c r="D24" s="12" t="s">
        <v>39</v>
      </c>
      <c r="E24" s="15">
        <v>1178.96</v>
      </c>
      <c r="F24" s="14">
        <v>41928.019999999997</v>
      </c>
      <c r="G24" s="12"/>
      <c r="H24" s="17"/>
      <c r="I24" s="16"/>
    </row>
    <row r="25" spans="1:9" s="18" customFormat="1" ht="12.75" customHeight="1" x14ac:dyDescent="0.25">
      <c r="A25" s="9">
        <v>43445</v>
      </c>
      <c r="B25" s="10">
        <v>13814</v>
      </c>
      <c r="C25" s="11" t="s">
        <v>3141</v>
      </c>
      <c r="D25" s="12" t="s">
        <v>1259</v>
      </c>
      <c r="E25" s="15">
        <v>17.5</v>
      </c>
      <c r="F25" s="14">
        <v>100736.12</v>
      </c>
      <c r="G25" s="12"/>
      <c r="H25" s="17"/>
      <c r="I25" s="16"/>
    </row>
    <row r="26" spans="1:9" s="18" customFormat="1" ht="12.75" customHeight="1" x14ac:dyDescent="0.25">
      <c r="A26" s="9">
        <v>43445</v>
      </c>
      <c r="B26" s="10">
        <v>24355</v>
      </c>
      <c r="C26" s="11" t="s">
        <v>3881</v>
      </c>
      <c r="D26" s="12" t="s">
        <v>2324</v>
      </c>
      <c r="E26" s="15">
        <v>297.73</v>
      </c>
      <c r="F26" s="14">
        <v>297.73</v>
      </c>
      <c r="G26" s="12"/>
      <c r="H26" s="17"/>
      <c r="I26" s="16"/>
    </row>
    <row r="27" spans="1:9" s="18" customFormat="1" ht="12.75" customHeight="1" x14ac:dyDescent="0.25">
      <c r="A27" s="9">
        <v>43445</v>
      </c>
      <c r="B27" s="10">
        <v>26293</v>
      </c>
      <c r="C27" s="11" t="s">
        <v>3881</v>
      </c>
      <c r="D27" s="12" t="s">
        <v>2703</v>
      </c>
      <c r="E27" s="15">
        <v>600</v>
      </c>
      <c r="F27" s="14">
        <v>600</v>
      </c>
      <c r="G27" s="12"/>
      <c r="H27" s="17"/>
      <c r="I27" s="16"/>
    </row>
    <row r="28" spans="1:9" s="18" customFormat="1" ht="12.75" customHeight="1" x14ac:dyDescent="0.25">
      <c r="A28" s="9">
        <v>43445</v>
      </c>
      <c r="B28" s="10">
        <v>16217</v>
      </c>
      <c r="C28" s="11" t="s">
        <v>3140</v>
      </c>
      <c r="D28" s="12" t="s">
        <v>1491</v>
      </c>
      <c r="E28" s="15">
        <v>24288</v>
      </c>
      <c r="F28" s="14">
        <v>100588</v>
      </c>
      <c r="G28" s="12"/>
      <c r="H28" s="17"/>
      <c r="I28" s="16"/>
    </row>
    <row r="29" spans="1:9" s="18" customFormat="1" ht="12.75" customHeight="1" x14ac:dyDescent="0.25">
      <c r="A29" s="9">
        <v>43445</v>
      </c>
      <c r="B29" s="10">
        <v>22416</v>
      </c>
      <c r="C29" s="11" t="s">
        <v>3140</v>
      </c>
      <c r="D29" s="12" t="s">
        <v>45</v>
      </c>
      <c r="E29" s="15">
        <v>3880</v>
      </c>
      <c r="F29" s="14">
        <v>3880</v>
      </c>
      <c r="G29" s="12"/>
      <c r="H29" s="17"/>
      <c r="I29" s="16"/>
    </row>
    <row r="30" spans="1:9" s="18" customFormat="1" ht="12.75" customHeight="1" x14ac:dyDescent="0.25">
      <c r="A30" s="9">
        <v>43445</v>
      </c>
      <c r="B30" s="10">
        <v>22436</v>
      </c>
      <c r="C30" s="11" t="s">
        <v>3141</v>
      </c>
      <c r="D30" s="12" t="s">
        <v>2009</v>
      </c>
      <c r="E30" s="15">
        <v>6813.75</v>
      </c>
      <c r="F30" s="14">
        <v>40009.67</v>
      </c>
      <c r="G30" s="12"/>
      <c r="H30" s="17"/>
      <c r="I30" s="16"/>
    </row>
    <row r="31" spans="1:9" s="18" customFormat="1" ht="12.75" customHeight="1" x14ac:dyDescent="0.25">
      <c r="A31" s="9">
        <v>43445</v>
      </c>
      <c r="B31" s="10">
        <v>10241</v>
      </c>
      <c r="C31" s="11" t="s">
        <v>3140</v>
      </c>
      <c r="D31" s="12" t="s">
        <v>49</v>
      </c>
      <c r="E31" s="15">
        <v>153.53</v>
      </c>
      <c r="F31" s="14">
        <v>6818.63</v>
      </c>
      <c r="G31" s="12"/>
      <c r="H31" s="17"/>
      <c r="I31" s="16"/>
    </row>
    <row r="32" spans="1:9" s="18" customFormat="1" ht="12.75" customHeight="1" x14ac:dyDescent="0.25">
      <c r="A32" s="9">
        <v>43445</v>
      </c>
      <c r="B32" s="10">
        <v>12873</v>
      </c>
      <c r="C32" s="11" t="s">
        <v>3140</v>
      </c>
      <c r="D32" s="12" t="s">
        <v>51</v>
      </c>
      <c r="E32" s="15">
        <v>1386.75</v>
      </c>
      <c r="F32" s="14">
        <v>208062.07999999999</v>
      </c>
      <c r="G32" s="12"/>
      <c r="H32" s="17"/>
      <c r="I32" s="16"/>
    </row>
    <row r="33" spans="1:9" s="19" customFormat="1" ht="12.75" customHeight="1" x14ac:dyDescent="0.25">
      <c r="A33" s="9">
        <v>43445</v>
      </c>
      <c r="B33" s="10">
        <v>21675</v>
      </c>
      <c r="C33" s="11" t="s">
        <v>3128</v>
      </c>
      <c r="D33" s="12" t="s">
        <v>1915</v>
      </c>
      <c r="E33" s="15">
        <v>44.69</v>
      </c>
      <c r="F33" s="14">
        <v>44.69</v>
      </c>
      <c r="G33" s="12"/>
      <c r="H33" s="17"/>
      <c r="I33" s="16"/>
    </row>
    <row r="34" spans="1:9" s="18" customFormat="1" ht="12.75" customHeight="1" x14ac:dyDescent="0.25">
      <c r="A34" s="9">
        <v>43444</v>
      </c>
      <c r="B34" s="10">
        <v>16078</v>
      </c>
      <c r="C34" s="11" t="s">
        <v>3047</v>
      </c>
      <c r="D34" s="12" t="s">
        <v>3854</v>
      </c>
      <c r="E34" s="15">
        <v>475</v>
      </c>
      <c r="F34" s="14"/>
      <c r="G34" s="12" t="s">
        <v>3046</v>
      </c>
      <c r="H34" s="17"/>
      <c r="I34" s="16"/>
    </row>
    <row r="35" spans="1:9" s="18" customFormat="1" ht="12.75" customHeight="1" x14ac:dyDescent="0.25">
      <c r="A35" s="9">
        <v>43445</v>
      </c>
      <c r="B35" s="10">
        <v>13145</v>
      </c>
      <c r="C35" s="11" t="s">
        <v>3128</v>
      </c>
      <c r="D35" s="12" t="s">
        <v>1129</v>
      </c>
      <c r="E35" s="15">
        <v>207.1</v>
      </c>
      <c r="F35" s="14">
        <v>459.98</v>
      </c>
      <c r="G35" s="12"/>
      <c r="H35" s="17"/>
      <c r="I35" s="16"/>
    </row>
    <row r="36" spans="1:9" s="18" customFormat="1" ht="12.75" customHeight="1" x14ac:dyDescent="0.25">
      <c r="A36" s="9">
        <v>43445</v>
      </c>
      <c r="B36" s="10">
        <v>23945</v>
      </c>
      <c r="C36" s="11" t="s">
        <v>3127</v>
      </c>
      <c r="D36" s="12" t="s">
        <v>2244</v>
      </c>
      <c r="E36" s="15">
        <v>1850</v>
      </c>
      <c r="F36" s="14">
        <v>11187.5</v>
      </c>
      <c r="G36" s="12"/>
      <c r="H36" s="17"/>
      <c r="I36" s="16"/>
    </row>
    <row r="37" spans="1:9" s="18" customFormat="1" ht="12.75" customHeight="1" x14ac:dyDescent="0.25">
      <c r="A37" s="9">
        <v>43445</v>
      </c>
      <c r="B37" s="10">
        <v>18930</v>
      </c>
      <c r="C37" s="11" t="s">
        <v>3127</v>
      </c>
      <c r="D37" s="12" t="s">
        <v>1688</v>
      </c>
      <c r="E37" s="15">
        <v>3405</v>
      </c>
      <c r="F37" s="14">
        <v>9795</v>
      </c>
      <c r="G37" s="12"/>
      <c r="H37" s="17"/>
      <c r="I37" s="16"/>
    </row>
    <row r="38" spans="1:9" s="18" customFormat="1" ht="12.75" customHeight="1" x14ac:dyDescent="0.25">
      <c r="A38" s="9">
        <v>43445</v>
      </c>
      <c r="B38" s="10">
        <v>24236</v>
      </c>
      <c r="C38" s="11" t="s">
        <v>3127</v>
      </c>
      <c r="D38" s="12" t="s">
        <v>2301</v>
      </c>
      <c r="E38" s="15">
        <v>1000</v>
      </c>
      <c r="F38" s="14">
        <v>14090</v>
      </c>
      <c r="G38" s="12"/>
      <c r="H38" s="17"/>
      <c r="I38" s="16"/>
    </row>
    <row r="39" spans="1:9" s="18" customFormat="1" ht="12.75" customHeight="1" x14ac:dyDescent="0.25">
      <c r="A39" s="9">
        <v>43445</v>
      </c>
      <c r="B39" s="10">
        <v>27387</v>
      </c>
      <c r="C39" s="11" t="s">
        <v>3136</v>
      </c>
      <c r="D39" s="12" t="s">
        <v>3827</v>
      </c>
      <c r="E39" s="15">
        <v>500</v>
      </c>
      <c r="F39" s="14">
        <v>500</v>
      </c>
      <c r="G39" s="12"/>
      <c r="H39" s="17"/>
      <c r="I39" s="16"/>
    </row>
    <row r="40" spans="1:9" s="18" customFormat="1" ht="12.75" customHeight="1" x14ac:dyDescent="0.25">
      <c r="A40" s="9">
        <v>43445</v>
      </c>
      <c r="B40" s="10">
        <v>11117</v>
      </c>
      <c r="C40" s="11" t="s">
        <v>3140</v>
      </c>
      <c r="D40" s="12" t="s">
        <v>877</v>
      </c>
      <c r="E40" s="15">
        <v>915.38</v>
      </c>
      <c r="F40" s="14">
        <v>7720.52</v>
      </c>
      <c r="G40" s="12"/>
      <c r="H40" s="17"/>
      <c r="I40" s="16"/>
    </row>
    <row r="41" spans="1:9" s="18" customFormat="1" ht="12.75" customHeight="1" x14ac:dyDescent="0.25">
      <c r="A41" s="9">
        <v>43445</v>
      </c>
      <c r="B41" s="10">
        <v>14760</v>
      </c>
      <c r="C41" s="11" t="s">
        <v>3141</v>
      </c>
      <c r="D41" s="12" t="s">
        <v>66</v>
      </c>
      <c r="E41" s="15">
        <v>181.5</v>
      </c>
      <c r="F41" s="14">
        <v>1299.25</v>
      </c>
      <c r="G41" s="12"/>
      <c r="H41" s="17"/>
      <c r="I41" s="16"/>
    </row>
    <row r="42" spans="1:9" s="18" customFormat="1" ht="12.75" customHeight="1" x14ac:dyDescent="0.25">
      <c r="A42" s="9">
        <v>43445</v>
      </c>
      <c r="B42" s="10">
        <v>12804</v>
      </c>
      <c r="C42" s="11" t="s">
        <v>3140</v>
      </c>
      <c r="D42" s="12" t="s">
        <v>1099</v>
      </c>
      <c r="E42" s="15">
        <v>408</v>
      </c>
      <c r="F42" s="14">
        <v>408</v>
      </c>
      <c r="G42" s="12"/>
      <c r="H42" s="17"/>
      <c r="I42" s="16"/>
    </row>
    <row r="43" spans="1:9" s="18" customFormat="1" ht="12.75" customHeight="1" x14ac:dyDescent="0.25">
      <c r="A43" s="9">
        <v>43445</v>
      </c>
      <c r="B43" s="10">
        <v>26273</v>
      </c>
      <c r="C43" s="11" t="s">
        <v>3140</v>
      </c>
      <c r="D43" s="12" t="s">
        <v>68</v>
      </c>
      <c r="E43" s="15">
        <v>630</v>
      </c>
      <c r="F43" s="14">
        <v>4515</v>
      </c>
      <c r="G43" s="12"/>
      <c r="H43" s="17"/>
      <c r="I43" s="16"/>
    </row>
    <row r="44" spans="1:9" s="18" customFormat="1" ht="12.75" customHeight="1" x14ac:dyDescent="0.25">
      <c r="A44" s="9">
        <v>43445</v>
      </c>
      <c r="B44" s="10">
        <v>25097</v>
      </c>
      <c r="C44" s="11" t="s">
        <v>3128</v>
      </c>
      <c r="D44" s="12" t="s">
        <v>2446</v>
      </c>
      <c r="E44" s="15">
        <v>287.32</v>
      </c>
      <c r="F44" s="14">
        <v>287.32</v>
      </c>
      <c r="G44" s="12"/>
      <c r="H44" s="17"/>
      <c r="I44" s="16"/>
    </row>
    <row r="45" spans="1:9" s="18" customFormat="1" ht="12.75" customHeight="1" x14ac:dyDescent="0.25">
      <c r="A45" s="9">
        <v>43445</v>
      </c>
      <c r="B45" s="10">
        <v>15119</v>
      </c>
      <c r="C45" s="11" t="s">
        <v>3140</v>
      </c>
      <c r="D45" s="12" t="s">
        <v>71</v>
      </c>
      <c r="E45" s="15">
        <v>350</v>
      </c>
      <c r="F45" s="14">
        <v>3128.38</v>
      </c>
      <c r="G45" s="12"/>
      <c r="H45" s="17"/>
      <c r="I45" s="16"/>
    </row>
    <row r="46" spans="1:9" s="18" customFormat="1" ht="12.75" customHeight="1" x14ac:dyDescent="0.25">
      <c r="A46" s="9">
        <v>43445</v>
      </c>
      <c r="B46" s="10">
        <v>21197</v>
      </c>
      <c r="C46" s="11" t="s">
        <v>3127</v>
      </c>
      <c r="D46" s="12" t="s">
        <v>73</v>
      </c>
      <c r="E46" s="15">
        <v>300</v>
      </c>
      <c r="F46" s="14">
        <v>17293.75</v>
      </c>
      <c r="G46" s="12"/>
      <c r="H46" s="17"/>
      <c r="I46" s="16"/>
    </row>
    <row r="47" spans="1:9" s="18" customFormat="1" ht="12.75" customHeight="1" x14ac:dyDescent="0.25">
      <c r="A47" s="9">
        <v>43445</v>
      </c>
      <c r="B47" s="10">
        <v>999002076</v>
      </c>
      <c r="C47" s="11" t="s">
        <v>3883</v>
      </c>
      <c r="D47" s="12" t="s">
        <v>3879</v>
      </c>
      <c r="E47" s="15">
        <v>50</v>
      </c>
      <c r="F47" s="14">
        <v>50</v>
      </c>
      <c r="G47" s="12"/>
      <c r="H47" s="17"/>
      <c r="I47" s="16"/>
    </row>
    <row r="48" spans="1:9" s="18" customFormat="1" ht="12.75" customHeight="1" x14ac:dyDescent="0.25">
      <c r="A48" s="9">
        <v>43445</v>
      </c>
      <c r="B48" s="10">
        <v>27193</v>
      </c>
      <c r="C48" s="11" t="s">
        <v>3881</v>
      </c>
      <c r="D48" s="12" t="s">
        <v>77</v>
      </c>
      <c r="E48" s="15">
        <v>271.82</v>
      </c>
      <c r="F48" s="14">
        <v>271.82</v>
      </c>
      <c r="G48" s="12"/>
      <c r="H48" s="17"/>
      <c r="I48" s="16"/>
    </row>
    <row r="49" spans="1:9" s="18" customFormat="1" ht="12.75" customHeight="1" x14ac:dyDescent="0.25">
      <c r="A49" s="9">
        <v>43445</v>
      </c>
      <c r="B49" s="10">
        <v>10769</v>
      </c>
      <c r="C49" s="11" t="s">
        <v>3128</v>
      </c>
      <c r="D49" s="12" t="s">
        <v>833</v>
      </c>
      <c r="E49" s="15">
        <v>252.26</v>
      </c>
      <c r="F49" s="14">
        <v>2206.42</v>
      </c>
      <c r="G49" s="12"/>
      <c r="H49" s="17"/>
      <c r="I49" s="16"/>
    </row>
    <row r="50" spans="1:9" s="18" customFormat="1" ht="12.75" customHeight="1" x14ac:dyDescent="0.25">
      <c r="A50" s="9">
        <v>43445</v>
      </c>
      <c r="B50" s="10">
        <v>25590</v>
      </c>
      <c r="C50" s="11" t="s">
        <v>3140</v>
      </c>
      <c r="D50" s="12" t="s">
        <v>2557</v>
      </c>
      <c r="E50" s="15">
        <v>830</v>
      </c>
      <c r="F50" s="14">
        <v>830</v>
      </c>
      <c r="G50" s="12"/>
      <c r="H50" s="17"/>
      <c r="I50" s="16"/>
    </row>
    <row r="51" spans="1:9" s="18" customFormat="1" ht="12.75" customHeight="1" x14ac:dyDescent="0.25">
      <c r="A51" s="9">
        <v>43445</v>
      </c>
      <c r="B51" s="10">
        <v>13469</v>
      </c>
      <c r="C51" s="11" t="s">
        <v>3140</v>
      </c>
      <c r="D51" s="12" t="s">
        <v>1195</v>
      </c>
      <c r="E51" s="15">
        <v>319.02</v>
      </c>
      <c r="F51" s="14">
        <v>1981.92</v>
      </c>
      <c r="G51" s="12"/>
      <c r="H51" s="17"/>
      <c r="I51" s="16"/>
    </row>
    <row r="52" spans="1:9" s="18" customFormat="1" ht="12.75" customHeight="1" x14ac:dyDescent="0.25">
      <c r="A52" s="9">
        <v>43445</v>
      </c>
      <c r="B52" s="10">
        <v>22869</v>
      </c>
      <c r="C52" s="11" t="s">
        <v>3140</v>
      </c>
      <c r="D52" s="12" t="s">
        <v>2064</v>
      </c>
      <c r="E52" s="15">
        <v>846.21</v>
      </c>
      <c r="F52" s="14">
        <v>2820.71</v>
      </c>
      <c r="G52" s="12"/>
      <c r="H52" s="17"/>
      <c r="I52" s="16"/>
    </row>
    <row r="53" spans="1:9" s="18" customFormat="1" ht="12.75" customHeight="1" x14ac:dyDescent="0.25">
      <c r="A53" s="9">
        <v>43445</v>
      </c>
      <c r="B53" s="10">
        <v>27345</v>
      </c>
      <c r="C53" s="11" t="s">
        <v>3881</v>
      </c>
      <c r="D53" s="12" t="s">
        <v>3562</v>
      </c>
      <c r="E53" s="15">
        <v>300</v>
      </c>
      <c r="F53" s="14">
        <v>300</v>
      </c>
      <c r="G53" s="12"/>
      <c r="H53" s="17"/>
      <c r="I53" s="16"/>
    </row>
    <row r="54" spans="1:9" s="18" customFormat="1" ht="12.75" customHeight="1" x14ac:dyDescent="0.25">
      <c r="A54" s="9">
        <v>43445</v>
      </c>
      <c r="B54" s="10">
        <v>15131</v>
      </c>
      <c r="C54" s="11" t="s">
        <v>3141</v>
      </c>
      <c r="D54" s="12" t="s">
        <v>85</v>
      </c>
      <c r="E54" s="15">
        <v>8230</v>
      </c>
      <c r="F54" s="14">
        <v>8230</v>
      </c>
      <c r="G54" s="12"/>
      <c r="H54" s="17"/>
      <c r="I54" s="16"/>
    </row>
    <row r="55" spans="1:9" s="18" customFormat="1" ht="12.75" customHeight="1" x14ac:dyDescent="0.25">
      <c r="A55" s="9">
        <v>43445</v>
      </c>
      <c r="B55" s="10">
        <v>11494</v>
      </c>
      <c r="C55" s="11" t="s">
        <v>3127</v>
      </c>
      <c r="D55" s="12" t="s">
        <v>935</v>
      </c>
      <c r="E55" s="15">
        <v>31249.999999999993</v>
      </c>
      <c r="F55" s="14">
        <v>70900</v>
      </c>
      <c r="G55" s="12"/>
      <c r="H55"/>
      <c r="I55" s="16"/>
    </row>
    <row r="56" spans="1:9" s="18" customFormat="1" ht="12.75" customHeight="1" x14ac:dyDescent="0.25">
      <c r="A56" s="9">
        <v>43445</v>
      </c>
      <c r="B56" s="10">
        <v>27081</v>
      </c>
      <c r="C56" s="11" t="s">
        <v>3881</v>
      </c>
      <c r="D56" s="12" t="s">
        <v>2932</v>
      </c>
      <c r="E56" s="15">
        <v>699.4899999999999</v>
      </c>
      <c r="F56" s="14">
        <v>999.4899999999999</v>
      </c>
      <c r="G56" s="12"/>
      <c r="H56" s="17"/>
      <c r="I56" s="16"/>
    </row>
    <row r="57" spans="1:9" s="18" customFormat="1" ht="12.75" customHeight="1" x14ac:dyDescent="0.25">
      <c r="A57" s="9">
        <v>43445</v>
      </c>
      <c r="B57" s="10">
        <v>26767</v>
      </c>
      <c r="C57" s="11" t="s">
        <v>3127</v>
      </c>
      <c r="D57" s="12" t="s">
        <v>86</v>
      </c>
      <c r="E57" s="15">
        <v>525</v>
      </c>
      <c r="F57" s="14">
        <v>1612.5</v>
      </c>
      <c r="G57" s="12"/>
      <c r="H57" s="17"/>
      <c r="I57" s="16"/>
    </row>
    <row r="58" spans="1:9" s="18" customFormat="1" ht="12.75" customHeight="1" x14ac:dyDescent="0.25">
      <c r="A58" s="9">
        <v>43445</v>
      </c>
      <c r="B58" s="10">
        <v>25875</v>
      </c>
      <c r="C58" s="11" t="s">
        <v>3136</v>
      </c>
      <c r="D58" s="12" t="s">
        <v>2614</v>
      </c>
      <c r="E58" s="15">
        <v>500</v>
      </c>
      <c r="F58" s="14">
        <v>500</v>
      </c>
      <c r="G58" s="12"/>
      <c r="H58" s="17"/>
      <c r="I58" s="16"/>
    </row>
    <row r="59" spans="1:9" s="18" customFormat="1" ht="12.75" customHeight="1" x14ac:dyDescent="0.25">
      <c r="A59" s="9">
        <v>43445</v>
      </c>
      <c r="B59" s="10">
        <v>27413</v>
      </c>
      <c r="C59" s="11" t="s">
        <v>3128</v>
      </c>
      <c r="D59" s="12" t="s">
        <v>3840</v>
      </c>
      <c r="E59" s="15">
        <v>126</v>
      </c>
      <c r="F59" s="14">
        <v>126</v>
      </c>
      <c r="G59" s="12"/>
      <c r="H59" s="17"/>
      <c r="I59" s="16"/>
    </row>
    <row r="60" spans="1:9" s="18" customFormat="1" ht="12.75" customHeight="1" x14ac:dyDescent="0.25">
      <c r="A60" s="9">
        <v>43445</v>
      </c>
      <c r="B60" s="10">
        <v>22307</v>
      </c>
      <c r="C60" s="11" t="s">
        <v>3127</v>
      </c>
      <c r="D60" s="12" t="s">
        <v>1987</v>
      </c>
      <c r="E60" s="15">
        <v>2500</v>
      </c>
      <c r="F60" s="14">
        <v>2500</v>
      </c>
      <c r="G60" s="12"/>
      <c r="H60" s="17"/>
      <c r="I60" s="16"/>
    </row>
    <row r="61" spans="1:9" s="18" customFormat="1" ht="12.75" customHeight="1" x14ac:dyDescent="0.25">
      <c r="A61" s="9">
        <v>43441</v>
      </c>
      <c r="B61" s="10">
        <v>16078</v>
      </c>
      <c r="C61" s="11" t="s">
        <v>3047</v>
      </c>
      <c r="D61" s="12" t="s">
        <v>3822</v>
      </c>
      <c r="E61" s="15">
        <v>475</v>
      </c>
      <c r="F61" s="14"/>
      <c r="G61" s="12" t="s">
        <v>3046</v>
      </c>
      <c r="H61" s="17"/>
      <c r="I61" s="16"/>
    </row>
    <row r="62" spans="1:9" s="18" customFormat="1" ht="12.75" customHeight="1" x14ac:dyDescent="0.25">
      <c r="A62" s="9">
        <v>43445</v>
      </c>
      <c r="B62" s="10">
        <v>27420</v>
      </c>
      <c r="C62" s="11" t="s">
        <v>3881</v>
      </c>
      <c r="D62" s="12" t="s">
        <v>3878</v>
      </c>
      <c r="E62" s="15">
        <v>14.06</v>
      </c>
      <c r="F62" s="14">
        <v>14.06</v>
      </c>
      <c r="G62" s="12"/>
      <c r="H62" s="17"/>
      <c r="I62" s="16"/>
    </row>
    <row r="63" spans="1:9" s="18" customFormat="1" ht="12.75" customHeight="1" x14ac:dyDescent="0.25">
      <c r="A63" s="9">
        <v>43445</v>
      </c>
      <c r="B63" s="10">
        <v>21119</v>
      </c>
      <c r="C63" s="11" t="s">
        <v>3127</v>
      </c>
      <c r="D63" s="12" t="s">
        <v>96</v>
      </c>
      <c r="E63" s="15">
        <v>2440</v>
      </c>
      <c r="F63" s="14">
        <v>19970</v>
      </c>
      <c r="G63" s="12"/>
      <c r="H63" s="17"/>
      <c r="I63" s="16"/>
    </row>
    <row r="64" spans="1:9" s="18" customFormat="1" ht="12.75" customHeight="1" x14ac:dyDescent="0.25">
      <c r="A64" s="9">
        <v>43444</v>
      </c>
      <c r="B64" s="10">
        <v>16078</v>
      </c>
      <c r="C64" s="11" t="s">
        <v>3047</v>
      </c>
      <c r="D64" s="12" t="s">
        <v>3853</v>
      </c>
      <c r="E64" s="15">
        <v>475</v>
      </c>
      <c r="F64" s="14"/>
      <c r="G64" s="12" t="s">
        <v>3046</v>
      </c>
      <c r="H64" s="17"/>
      <c r="I64" s="16"/>
    </row>
    <row r="65" spans="1:9" s="18" customFormat="1" ht="12.75" customHeight="1" x14ac:dyDescent="0.25">
      <c r="A65" s="9">
        <v>43445</v>
      </c>
      <c r="B65" s="10">
        <v>16202</v>
      </c>
      <c r="C65" s="11" t="s">
        <v>3128</v>
      </c>
      <c r="D65" s="12" t="s">
        <v>98</v>
      </c>
      <c r="E65" s="15">
        <v>90</v>
      </c>
      <c r="F65" s="14">
        <v>253.5</v>
      </c>
      <c r="G65" s="12"/>
      <c r="H65" s="17"/>
      <c r="I65" s="16"/>
    </row>
    <row r="66" spans="1:9" s="18" customFormat="1" ht="12.75" customHeight="1" x14ac:dyDescent="0.25">
      <c r="A66" s="9">
        <v>43445</v>
      </c>
      <c r="B66" s="10">
        <v>14573</v>
      </c>
      <c r="C66" s="11" t="s">
        <v>3141</v>
      </c>
      <c r="D66" s="12" t="s">
        <v>103</v>
      </c>
      <c r="E66" s="15">
        <v>335.2</v>
      </c>
      <c r="F66" s="14">
        <v>10744.35</v>
      </c>
      <c r="G66" s="12"/>
      <c r="H66" s="17"/>
      <c r="I66" s="16"/>
    </row>
    <row r="67" spans="1:9" s="18" customFormat="1" ht="12.75" customHeight="1" x14ac:dyDescent="0.25">
      <c r="A67" s="9">
        <v>43445</v>
      </c>
      <c r="B67" s="10">
        <v>14649</v>
      </c>
      <c r="C67" s="11" t="s">
        <v>3140</v>
      </c>
      <c r="D67" s="12" t="s">
        <v>105</v>
      </c>
      <c r="E67" s="15">
        <v>14701.34</v>
      </c>
      <c r="F67" s="14">
        <v>611415.86</v>
      </c>
      <c r="G67" s="12"/>
      <c r="H67" s="17"/>
      <c r="I67" s="16"/>
    </row>
    <row r="68" spans="1:9" s="18" customFormat="1" ht="12.75" customHeight="1" x14ac:dyDescent="0.25">
      <c r="A68" s="9">
        <v>43445</v>
      </c>
      <c r="B68" s="10">
        <v>13374</v>
      </c>
      <c r="C68" s="11" t="s">
        <v>3140</v>
      </c>
      <c r="D68" s="12" t="s">
        <v>107</v>
      </c>
      <c r="E68" s="15">
        <v>7349.97</v>
      </c>
      <c r="F68" s="14">
        <v>10122.299999999999</v>
      </c>
      <c r="G68" s="12"/>
      <c r="H68" s="17"/>
      <c r="I68" s="16"/>
    </row>
    <row r="69" spans="1:9" s="18" customFormat="1" ht="12.75" customHeight="1" x14ac:dyDescent="0.25">
      <c r="A69" s="9">
        <v>43445</v>
      </c>
      <c r="B69" s="10">
        <v>10405</v>
      </c>
      <c r="C69" s="11" t="s">
        <v>3141</v>
      </c>
      <c r="D69" s="12" t="s">
        <v>109</v>
      </c>
      <c r="E69" s="15">
        <v>705.43</v>
      </c>
      <c r="F69" s="14">
        <v>18985.670000000002</v>
      </c>
      <c r="G69" s="12"/>
      <c r="H69" s="17"/>
      <c r="I69" s="16"/>
    </row>
    <row r="70" spans="1:9" s="18" customFormat="1" ht="12.75" customHeight="1" x14ac:dyDescent="0.25">
      <c r="A70" s="9">
        <v>43445</v>
      </c>
      <c r="B70" s="10">
        <v>10405</v>
      </c>
      <c r="C70" s="11" t="s">
        <v>3140</v>
      </c>
      <c r="D70" s="12" t="s">
        <v>109</v>
      </c>
      <c r="E70" s="15">
        <v>8288.5299999999988</v>
      </c>
      <c r="F70" s="14">
        <v>26568.77</v>
      </c>
      <c r="G70" s="12"/>
      <c r="H70" s="17"/>
      <c r="I70" s="16"/>
    </row>
    <row r="71" spans="1:9" s="18" customFormat="1" ht="12.75" customHeight="1" x14ac:dyDescent="0.25">
      <c r="A71" s="9">
        <v>43445</v>
      </c>
      <c r="B71" s="10">
        <v>27244</v>
      </c>
      <c r="C71" s="11" t="s">
        <v>3881</v>
      </c>
      <c r="D71" s="12" t="s">
        <v>111</v>
      </c>
      <c r="E71" s="15">
        <v>540.27</v>
      </c>
      <c r="F71" s="14">
        <v>540.27</v>
      </c>
      <c r="G71" s="12"/>
      <c r="H71" s="17"/>
      <c r="I71" s="16"/>
    </row>
    <row r="72" spans="1:9" s="18" customFormat="1" ht="12.75" customHeight="1" x14ac:dyDescent="0.25">
      <c r="A72" s="9">
        <v>43445</v>
      </c>
      <c r="B72" s="10">
        <v>18581</v>
      </c>
      <c r="C72" s="11" t="s">
        <v>3128</v>
      </c>
      <c r="D72" s="12" t="s">
        <v>1656</v>
      </c>
      <c r="E72" s="15">
        <v>196.96</v>
      </c>
      <c r="F72" s="14">
        <v>196.96</v>
      </c>
      <c r="G72" s="12"/>
      <c r="H72" s="17"/>
      <c r="I72" s="16"/>
    </row>
    <row r="73" spans="1:9" s="18" customFormat="1" ht="12.75" customHeight="1" x14ac:dyDescent="0.25">
      <c r="A73" s="9">
        <v>43445</v>
      </c>
      <c r="B73" s="10">
        <v>14555</v>
      </c>
      <c r="C73" s="11" t="s">
        <v>3140</v>
      </c>
      <c r="D73" s="12" t="s">
        <v>115</v>
      </c>
      <c r="E73" s="15">
        <v>10897.529999999999</v>
      </c>
      <c r="F73" s="14">
        <v>33791.64</v>
      </c>
      <c r="G73" s="12"/>
      <c r="H73" s="17"/>
      <c r="I73" s="16"/>
    </row>
    <row r="74" spans="1:9" s="18" customFormat="1" ht="12.75" customHeight="1" x14ac:dyDescent="0.25">
      <c r="A74" s="9">
        <v>43445</v>
      </c>
      <c r="B74" s="10">
        <v>24059</v>
      </c>
      <c r="C74" s="11" t="s">
        <v>3127</v>
      </c>
      <c r="D74" s="12" t="s">
        <v>116</v>
      </c>
      <c r="E74" s="15">
        <v>2175</v>
      </c>
      <c r="F74" s="14">
        <v>13765</v>
      </c>
      <c r="G74" s="12"/>
      <c r="H74" s="17"/>
      <c r="I74" s="16"/>
    </row>
    <row r="75" spans="1:9" s="18" customFormat="1" ht="12.75" customHeight="1" x14ac:dyDescent="0.25">
      <c r="A75" s="9">
        <v>43445</v>
      </c>
      <c r="B75" s="10">
        <v>19202</v>
      </c>
      <c r="C75" s="11" t="s">
        <v>3140</v>
      </c>
      <c r="D75" s="12" t="s">
        <v>117</v>
      </c>
      <c r="E75" s="15">
        <v>247.49</v>
      </c>
      <c r="F75" s="14">
        <v>1562.47</v>
      </c>
      <c r="G75" s="12"/>
      <c r="H75" s="17"/>
      <c r="I75" s="16"/>
    </row>
    <row r="76" spans="1:9" s="18" customFormat="1" ht="12.75" customHeight="1" x14ac:dyDescent="0.25">
      <c r="A76" s="9">
        <v>43445</v>
      </c>
      <c r="B76" s="10">
        <v>14384</v>
      </c>
      <c r="C76" s="11" t="s">
        <v>3141</v>
      </c>
      <c r="D76" s="12" t="s">
        <v>118</v>
      </c>
      <c r="E76" s="15">
        <v>2327.9700000000003</v>
      </c>
      <c r="F76" s="14">
        <v>31051.260000000002</v>
      </c>
      <c r="G76" s="12"/>
      <c r="H76" s="17"/>
      <c r="I76" s="16"/>
    </row>
    <row r="77" spans="1:9" s="18" customFormat="1" ht="12.75" customHeight="1" x14ac:dyDescent="0.25">
      <c r="A77" s="9">
        <v>43445</v>
      </c>
      <c r="B77" s="10">
        <v>10650</v>
      </c>
      <c r="C77" s="11" t="s">
        <v>3143</v>
      </c>
      <c r="D77" s="12" t="s">
        <v>814</v>
      </c>
      <c r="E77" s="15">
        <v>3547.7299999999996</v>
      </c>
      <c r="F77" s="14">
        <v>4494.7299999999996</v>
      </c>
      <c r="G77" s="12"/>
      <c r="H77" s="17"/>
      <c r="I77" s="16"/>
    </row>
    <row r="78" spans="1:9" s="18" customFormat="1" ht="12.75" customHeight="1" x14ac:dyDescent="0.25">
      <c r="A78" s="9">
        <v>43445</v>
      </c>
      <c r="B78" s="10">
        <v>24766</v>
      </c>
      <c r="C78" s="11" t="s">
        <v>3140</v>
      </c>
      <c r="D78" s="12" t="s">
        <v>121</v>
      </c>
      <c r="E78" s="15">
        <v>7884.6400000000049</v>
      </c>
      <c r="F78" s="14">
        <v>27257.200000000004</v>
      </c>
      <c r="G78" s="12"/>
      <c r="H78" s="17"/>
      <c r="I78" s="16"/>
    </row>
    <row r="79" spans="1:9" s="18" customFormat="1" ht="12.75" customHeight="1" x14ac:dyDescent="0.25">
      <c r="A79" s="9">
        <v>43445</v>
      </c>
      <c r="B79" s="10">
        <v>22998</v>
      </c>
      <c r="C79" s="11" t="s">
        <v>3140</v>
      </c>
      <c r="D79" s="12" t="s">
        <v>123</v>
      </c>
      <c r="E79" s="15">
        <v>2602.29</v>
      </c>
      <c r="F79" s="14">
        <v>4088.73</v>
      </c>
      <c r="G79" s="12"/>
      <c r="H79" s="17"/>
      <c r="I79" s="16"/>
    </row>
    <row r="80" spans="1:9" s="18" customFormat="1" ht="12.75" customHeight="1" x14ac:dyDescent="0.25">
      <c r="A80" s="9">
        <v>43445</v>
      </c>
      <c r="B80" s="10">
        <v>14146</v>
      </c>
      <c r="C80" s="11" t="s">
        <v>3140</v>
      </c>
      <c r="D80" s="12" t="s">
        <v>1325</v>
      </c>
      <c r="E80" s="15">
        <v>48</v>
      </c>
      <c r="F80" s="14">
        <v>144</v>
      </c>
      <c r="G80" s="12"/>
      <c r="H80" s="17"/>
      <c r="I80" s="16"/>
    </row>
    <row r="81" spans="1:9" s="18" customFormat="1" ht="12.75" customHeight="1" x14ac:dyDescent="0.25">
      <c r="A81" s="9">
        <v>43445</v>
      </c>
      <c r="B81" s="10">
        <v>13913</v>
      </c>
      <c r="C81" s="11" t="s">
        <v>3140</v>
      </c>
      <c r="D81" s="12" t="s">
        <v>124</v>
      </c>
      <c r="E81" s="15">
        <v>27.31</v>
      </c>
      <c r="F81" s="14">
        <v>81.929999999999993</v>
      </c>
      <c r="G81" s="12"/>
      <c r="H81" s="17"/>
      <c r="I81" s="16"/>
    </row>
    <row r="82" spans="1:9" s="18" customFormat="1" ht="12.75" customHeight="1" x14ac:dyDescent="0.25">
      <c r="A82" s="9">
        <v>43445</v>
      </c>
      <c r="B82" s="10">
        <v>13869</v>
      </c>
      <c r="C82" s="11" t="s">
        <v>3141</v>
      </c>
      <c r="D82" s="12" t="s">
        <v>126</v>
      </c>
      <c r="E82" s="15">
        <v>122.5</v>
      </c>
      <c r="F82" s="14">
        <v>2528.56</v>
      </c>
      <c r="G82" s="12"/>
      <c r="H82" s="17"/>
      <c r="I82" s="16"/>
    </row>
    <row r="83" spans="1:9" s="18" customFormat="1" ht="12.75" customHeight="1" x14ac:dyDescent="0.25">
      <c r="A83" s="9">
        <v>43445</v>
      </c>
      <c r="B83" s="10">
        <v>17676</v>
      </c>
      <c r="C83" s="11" t="s">
        <v>3141</v>
      </c>
      <c r="D83" s="12" t="s">
        <v>127</v>
      </c>
      <c r="E83" s="15">
        <v>126.89</v>
      </c>
      <c r="F83" s="14">
        <v>3094.2599999999998</v>
      </c>
      <c r="G83" s="12"/>
      <c r="H83" s="17"/>
      <c r="I83" s="16"/>
    </row>
    <row r="84" spans="1:9" s="18" customFormat="1" ht="12.75" customHeight="1" x14ac:dyDescent="0.25">
      <c r="A84" s="9">
        <v>43445</v>
      </c>
      <c r="B84" s="10">
        <v>13878</v>
      </c>
      <c r="C84" s="11" t="s">
        <v>3141</v>
      </c>
      <c r="D84" s="12" t="s">
        <v>128</v>
      </c>
      <c r="E84" s="15">
        <v>64891.51</v>
      </c>
      <c r="F84" s="14">
        <v>207332.26</v>
      </c>
      <c r="G84" s="12"/>
      <c r="H84" s="17"/>
      <c r="I84" s="16"/>
    </row>
    <row r="85" spans="1:9" s="18" customFormat="1" ht="12.75" customHeight="1" x14ac:dyDescent="0.25">
      <c r="A85" s="9">
        <v>43445</v>
      </c>
      <c r="B85" s="10">
        <v>16407</v>
      </c>
      <c r="C85" s="11" t="s">
        <v>3140</v>
      </c>
      <c r="D85" s="12" t="s">
        <v>1513</v>
      </c>
      <c r="E85" s="15">
        <v>2545</v>
      </c>
      <c r="F85" s="14">
        <v>2545</v>
      </c>
      <c r="G85" s="12"/>
      <c r="H85" s="17"/>
      <c r="I85" s="16"/>
    </row>
    <row r="86" spans="1:9" s="18" customFormat="1" ht="12.75" customHeight="1" x14ac:dyDescent="0.25">
      <c r="A86" s="9">
        <v>43441</v>
      </c>
      <c r="B86" s="10">
        <v>22797</v>
      </c>
      <c r="C86" s="11" t="s">
        <v>3073</v>
      </c>
      <c r="D86" s="12" t="s">
        <v>134</v>
      </c>
      <c r="E86" s="15">
        <v>1290</v>
      </c>
      <c r="F86" s="14">
        <v>6480</v>
      </c>
      <c r="G86" s="12" t="s">
        <v>3072</v>
      </c>
      <c r="H86" s="17"/>
      <c r="I86" s="16"/>
    </row>
    <row r="87" spans="1:9" s="18" customFormat="1" ht="12.75" customHeight="1" x14ac:dyDescent="0.25">
      <c r="A87" s="9">
        <v>43445</v>
      </c>
      <c r="B87" s="10">
        <v>25038</v>
      </c>
      <c r="C87" s="11" t="s">
        <v>3140</v>
      </c>
      <c r="D87" s="12" t="s">
        <v>136</v>
      </c>
      <c r="E87" s="15">
        <v>127</v>
      </c>
      <c r="F87" s="14">
        <v>602.49</v>
      </c>
      <c r="G87" s="12"/>
      <c r="H87" s="17"/>
      <c r="I87" s="16"/>
    </row>
    <row r="88" spans="1:9" s="18" customFormat="1" ht="12.75" customHeight="1" x14ac:dyDescent="0.25">
      <c r="A88" s="9">
        <v>43445</v>
      </c>
      <c r="B88" s="10">
        <v>14390</v>
      </c>
      <c r="C88" s="11" t="s">
        <v>3140</v>
      </c>
      <c r="D88" s="12" t="s">
        <v>138</v>
      </c>
      <c r="E88" s="15">
        <v>400</v>
      </c>
      <c r="F88" s="14">
        <v>6675</v>
      </c>
      <c r="G88" s="12"/>
      <c r="H88" s="17"/>
      <c r="I88" s="16"/>
    </row>
    <row r="89" spans="1:9" s="18" customFormat="1" ht="12.75" customHeight="1" x14ac:dyDescent="0.25">
      <c r="A89" s="9">
        <v>43441</v>
      </c>
      <c r="B89" s="10">
        <v>25402</v>
      </c>
      <c r="C89" s="11" t="s">
        <v>3073</v>
      </c>
      <c r="D89" s="12" t="s">
        <v>140</v>
      </c>
      <c r="E89" s="15">
        <v>553.85</v>
      </c>
      <c r="F89" s="14">
        <v>2769.25</v>
      </c>
      <c r="G89" s="12" t="s">
        <v>3072</v>
      </c>
      <c r="H89" s="17"/>
      <c r="I89" s="16"/>
    </row>
    <row r="90" spans="1:9" s="18" customFormat="1" ht="12.75" customHeight="1" x14ac:dyDescent="0.25">
      <c r="A90" s="9">
        <v>43445</v>
      </c>
      <c r="B90" s="10">
        <v>23412</v>
      </c>
      <c r="C90" s="11" t="s">
        <v>3141</v>
      </c>
      <c r="D90" s="12" t="s">
        <v>3864</v>
      </c>
      <c r="E90" s="15">
        <v>10964.28</v>
      </c>
      <c r="F90" s="14">
        <v>45451.11</v>
      </c>
      <c r="G90" s="12"/>
      <c r="H90" s="17"/>
      <c r="I90" s="16"/>
    </row>
    <row r="91" spans="1:9" s="18" customFormat="1" ht="12.75" customHeight="1" x14ac:dyDescent="0.25">
      <c r="A91" s="9">
        <v>43445</v>
      </c>
      <c r="B91" s="10">
        <v>23412</v>
      </c>
      <c r="C91" s="11" t="s">
        <v>3140</v>
      </c>
      <c r="D91" s="12" t="s">
        <v>2146</v>
      </c>
      <c r="E91" s="15">
        <v>5479.33</v>
      </c>
      <c r="F91" s="14">
        <v>39966.160000000003</v>
      </c>
      <c r="G91" s="12"/>
      <c r="H91" s="17"/>
      <c r="I91" s="16"/>
    </row>
    <row r="92" spans="1:9" s="18" customFormat="1" ht="12.75" customHeight="1" x14ac:dyDescent="0.25">
      <c r="A92" s="9">
        <v>43445</v>
      </c>
      <c r="B92" s="10">
        <v>17187</v>
      </c>
      <c r="C92" s="11" t="s">
        <v>3141</v>
      </c>
      <c r="D92" s="12" t="s">
        <v>142</v>
      </c>
      <c r="E92" s="15">
        <v>353.51</v>
      </c>
      <c r="F92" s="14">
        <v>2743.88</v>
      </c>
      <c r="G92" s="12"/>
      <c r="H92" s="17"/>
      <c r="I92" s="16"/>
    </row>
    <row r="93" spans="1:9" s="18" customFormat="1" ht="12.75" customHeight="1" x14ac:dyDescent="0.25">
      <c r="A93" s="9">
        <v>43441</v>
      </c>
      <c r="B93" s="10">
        <v>18471</v>
      </c>
      <c r="C93" s="11" t="s">
        <v>3073</v>
      </c>
      <c r="D93" s="12" t="s">
        <v>143</v>
      </c>
      <c r="E93" s="15">
        <v>187.5</v>
      </c>
      <c r="F93" s="14">
        <v>937.5</v>
      </c>
      <c r="G93" s="12" t="s">
        <v>3072</v>
      </c>
      <c r="H93" s="17"/>
      <c r="I93" s="16"/>
    </row>
    <row r="94" spans="1:9" s="18" customFormat="1" ht="12.75" customHeight="1" x14ac:dyDescent="0.25">
      <c r="A94" s="9">
        <v>43445</v>
      </c>
      <c r="B94" s="10">
        <v>13227</v>
      </c>
      <c r="C94" s="11" t="s">
        <v>3140</v>
      </c>
      <c r="D94" s="12" t="s">
        <v>144</v>
      </c>
      <c r="E94" s="15">
        <v>787.3</v>
      </c>
      <c r="F94" s="14">
        <v>2065.1</v>
      </c>
      <c r="G94" s="12"/>
      <c r="H94" s="17"/>
      <c r="I94" s="16"/>
    </row>
    <row r="95" spans="1:9" s="18" customFormat="1" ht="12.75" customHeight="1" x14ac:dyDescent="0.25">
      <c r="A95" s="9">
        <v>43445</v>
      </c>
      <c r="B95" s="10">
        <v>13279</v>
      </c>
      <c r="C95" s="11" t="s">
        <v>3141</v>
      </c>
      <c r="D95" s="12" t="s">
        <v>1144</v>
      </c>
      <c r="E95" s="15">
        <v>1973.0100000000004</v>
      </c>
      <c r="F95" s="14">
        <v>5919.0300000000007</v>
      </c>
      <c r="G95" s="12"/>
      <c r="H95" s="17"/>
      <c r="I95" s="16"/>
    </row>
    <row r="96" spans="1:9" s="18" customFormat="1" ht="12.75" customHeight="1" x14ac:dyDescent="0.25">
      <c r="A96" s="9">
        <v>43445</v>
      </c>
      <c r="B96" s="10">
        <v>23152</v>
      </c>
      <c r="C96" s="11" t="s">
        <v>3134</v>
      </c>
      <c r="D96" s="12" t="s">
        <v>2104</v>
      </c>
      <c r="E96" s="15">
        <v>469690</v>
      </c>
      <c r="F96" s="14">
        <v>1675019.08</v>
      </c>
      <c r="G96" s="12"/>
      <c r="H96" s="17"/>
      <c r="I96" s="16"/>
    </row>
    <row r="97" spans="1:9" s="18" customFormat="1" ht="12.75" customHeight="1" x14ac:dyDescent="0.25">
      <c r="A97" s="9">
        <v>43445</v>
      </c>
      <c r="B97" s="10">
        <v>22255</v>
      </c>
      <c r="C97" s="11" t="s">
        <v>3128</v>
      </c>
      <c r="D97" s="12" t="s">
        <v>1468</v>
      </c>
      <c r="E97" s="15">
        <v>198</v>
      </c>
      <c r="F97" s="14">
        <v>198</v>
      </c>
      <c r="G97" s="12"/>
      <c r="H97" s="17"/>
      <c r="I97" s="16"/>
    </row>
    <row r="98" spans="1:9" s="18" customFormat="1" ht="12.75" customHeight="1" x14ac:dyDescent="0.25">
      <c r="A98" s="9">
        <v>43445</v>
      </c>
      <c r="B98" s="10">
        <v>27372</v>
      </c>
      <c r="C98" s="11" t="s">
        <v>3136</v>
      </c>
      <c r="D98" s="12" t="s">
        <v>3824</v>
      </c>
      <c r="E98" s="15">
        <v>350</v>
      </c>
      <c r="F98" s="14">
        <v>350</v>
      </c>
      <c r="G98" s="12"/>
      <c r="H98" s="17"/>
      <c r="I98" s="16"/>
    </row>
    <row r="99" spans="1:9" s="18" customFormat="1" ht="12.75" customHeight="1" x14ac:dyDescent="0.25">
      <c r="A99" s="9">
        <v>43445</v>
      </c>
      <c r="B99" s="10">
        <v>12591</v>
      </c>
      <c r="C99" s="11" t="s">
        <v>3127</v>
      </c>
      <c r="D99" s="12" t="s">
        <v>1081</v>
      </c>
      <c r="E99" s="15">
        <v>2000</v>
      </c>
      <c r="F99" s="14">
        <v>2000</v>
      </c>
      <c r="G99" s="12"/>
      <c r="H99" s="17"/>
      <c r="I99" s="16"/>
    </row>
    <row r="100" spans="1:9" s="18" customFormat="1" ht="12.75" customHeight="1" x14ac:dyDescent="0.25">
      <c r="A100" s="9">
        <v>43445</v>
      </c>
      <c r="B100" s="10">
        <v>25685</v>
      </c>
      <c r="C100" s="11" t="s">
        <v>3128</v>
      </c>
      <c r="D100" s="12" t="s">
        <v>2579</v>
      </c>
      <c r="E100" s="15">
        <v>139.41999999999999</v>
      </c>
      <c r="F100" s="14">
        <v>279.15999999999997</v>
      </c>
      <c r="G100" s="12"/>
      <c r="H100" s="17"/>
      <c r="I100" s="16"/>
    </row>
    <row r="101" spans="1:9" s="18" customFormat="1" ht="12.75" customHeight="1" x14ac:dyDescent="0.25">
      <c r="A101" s="9">
        <v>43445</v>
      </c>
      <c r="B101" s="10">
        <v>13372</v>
      </c>
      <c r="C101" s="11" t="s">
        <v>3141</v>
      </c>
      <c r="D101" s="12" t="s">
        <v>1175</v>
      </c>
      <c r="E101" s="15">
        <v>79296.850000000006</v>
      </c>
      <c r="F101" s="14">
        <v>285733.74</v>
      </c>
      <c r="G101" s="12"/>
      <c r="H101" s="17"/>
      <c r="I101" s="16"/>
    </row>
    <row r="102" spans="1:9" s="18" customFormat="1" ht="12.75" customHeight="1" x14ac:dyDescent="0.25">
      <c r="A102" s="9">
        <v>43445</v>
      </c>
      <c r="B102" s="10">
        <v>14289</v>
      </c>
      <c r="C102" s="11" t="s">
        <v>3140</v>
      </c>
      <c r="D102" s="12" t="s">
        <v>164</v>
      </c>
      <c r="E102" s="15">
        <v>207.48</v>
      </c>
      <c r="F102" s="14">
        <v>232765.68000000002</v>
      </c>
      <c r="G102" s="12"/>
      <c r="H102" s="17"/>
      <c r="I102" s="16"/>
    </row>
    <row r="103" spans="1:9" s="18" customFormat="1" ht="12.75" customHeight="1" x14ac:dyDescent="0.25">
      <c r="A103" s="9">
        <v>43445</v>
      </c>
      <c r="B103" s="10">
        <v>12067</v>
      </c>
      <c r="C103" s="11" t="s">
        <v>3141</v>
      </c>
      <c r="D103" s="12" t="s">
        <v>1003</v>
      </c>
      <c r="E103" s="15">
        <v>327.64999999999998</v>
      </c>
      <c r="F103" s="14">
        <v>327.64999999999998</v>
      </c>
      <c r="G103" s="12"/>
      <c r="H103" s="17"/>
      <c r="I103" s="16"/>
    </row>
    <row r="104" spans="1:9" s="18" customFormat="1" ht="12.75" customHeight="1" x14ac:dyDescent="0.25">
      <c r="A104" s="9">
        <v>43445</v>
      </c>
      <c r="B104" s="10">
        <v>14125</v>
      </c>
      <c r="C104" s="11" t="s">
        <v>3140</v>
      </c>
      <c r="D104" s="12" t="s">
        <v>166</v>
      </c>
      <c r="E104" s="15">
        <v>295.12</v>
      </c>
      <c r="F104" s="14">
        <v>32969.5</v>
      </c>
      <c r="G104" s="12"/>
      <c r="H104" s="17"/>
      <c r="I104" s="16"/>
    </row>
    <row r="105" spans="1:9" s="18" customFormat="1" ht="12.75" customHeight="1" x14ac:dyDescent="0.25">
      <c r="A105" s="9">
        <v>43445</v>
      </c>
      <c r="B105" s="10">
        <v>27417</v>
      </c>
      <c r="C105" s="11" t="s">
        <v>3128</v>
      </c>
      <c r="D105" s="12" t="s">
        <v>3844</v>
      </c>
      <c r="E105" s="15">
        <v>396</v>
      </c>
      <c r="F105" s="14">
        <v>396</v>
      </c>
      <c r="G105" s="12"/>
      <c r="H105" s="17"/>
      <c r="I105" s="16"/>
    </row>
    <row r="106" spans="1:9" s="18" customFormat="1" ht="12.75" customHeight="1" x14ac:dyDescent="0.25">
      <c r="A106" s="9">
        <v>43445</v>
      </c>
      <c r="B106" s="10">
        <v>26522</v>
      </c>
      <c r="C106" s="11" t="s">
        <v>3128</v>
      </c>
      <c r="D106" s="12" t="s">
        <v>2760</v>
      </c>
      <c r="E106" s="15">
        <v>250.78</v>
      </c>
      <c r="F106" s="14">
        <v>250.78</v>
      </c>
      <c r="G106" s="12"/>
      <c r="H106" s="17"/>
      <c r="I106" s="16"/>
    </row>
    <row r="107" spans="1:9" s="18" customFormat="1" ht="12.75" customHeight="1" x14ac:dyDescent="0.25">
      <c r="A107" s="9">
        <v>43445</v>
      </c>
      <c r="B107" s="10">
        <v>13756</v>
      </c>
      <c r="C107" s="11" t="s">
        <v>3140</v>
      </c>
      <c r="D107" s="12" t="s">
        <v>168</v>
      </c>
      <c r="E107" s="15">
        <v>285.18</v>
      </c>
      <c r="F107" s="14">
        <v>92212.5</v>
      </c>
      <c r="G107" s="12"/>
      <c r="H107" s="17"/>
      <c r="I107" s="16"/>
    </row>
    <row r="108" spans="1:9" s="18" customFormat="1" ht="12.75" customHeight="1" x14ac:dyDescent="0.25">
      <c r="A108" s="9">
        <v>43445</v>
      </c>
      <c r="B108" s="10">
        <v>11389</v>
      </c>
      <c r="C108" s="11" t="s">
        <v>3127</v>
      </c>
      <c r="D108" s="12" t="s">
        <v>916</v>
      </c>
      <c r="E108" s="15">
        <v>300</v>
      </c>
      <c r="F108" s="14">
        <v>11900</v>
      </c>
      <c r="G108" s="12"/>
      <c r="H108" s="17"/>
      <c r="I108" s="16"/>
    </row>
    <row r="109" spans="1:9" s="18" customFormat="1" ht="12.75" customHeight="1" x14ac:dyDescent="0.25">
      <c r="A109" s="9">
        <v>43445</v>
      </c>
      <c r="B109" s="10">
        <v>16405</v>
      </c>
      <c r="C109" s="11" t="s">
        <v>3141</v>
      </c>
      <c r="D109" s="12" t="s">
        <v>1512</v>
      </c>
      <c r="E109" s="15">
        <v>105.99</v>
      </c>
      <c r="F109" s="14">
        <v>317.96999999999997</v>
      </c>
      <c r="G109" s="12"/>
      <c r="H109" s="17"/>
      <c r="I109" s="16"/>
    </row>
    <row r="110" spans="1:9" s="18" customFormat="1" ht="12.75" customHeight="1" x14ac:dyDescent="0.25">
      <c r="A110" s="9">
        <v>43445</v>
      </c>
      <c r="B110" s="10">
        <v>18562</v>
      </c>
      <c r="C110" s="11" t="s">
        <v>3127</v>
      </c>
      <c r="D110" s="12" t="s">
        <v>1654</v>
      </c>
      <c r="E110" s="15">
        <v>3850</v>
      </c>
      <c r="F110" s="14">
        <v>3850</v>
      </c>
      <c r="G110" s="12"/>
      <c r="H110" s="17"/>
      <c r="I110" s="16"/>
    </row>
    <row r="111" spans="1:9" s="18" customFormat="1" ht="12.75" customHeight="1" x14ac:dyDescent="0.25">
      <c r="A111" s="9">
        <v>43445</v>
      </c>
      <c r="B111" s="10">
        <v>24446</v>
      </c>
      <c r="C111" s="11" t="s">
        <v>3140</v>
      </c>
      <c r="D111" s="12" t="s">
        <v>175</v>
      </c>
      <c r="E111" s="15">
        <v>5292.24</v>
      </c>
      <c r="F111" s="14">
        <v>49089.88</v>
      </c>
      <c r="G111" s="12"/>
      <c r="H111" s="17"/>
      <c r="I111" s="16"/>
    </row>
    <row r="112" spans="1:9" s="18" customFormat="1" ht="12.75" customHeight="1" x14ac:dyDescent="0.25">
      <c r="A112" s="9">
        <v>43445</v>
      </c>
      <c r="B112" s="10">
        <v>13626</v>
      </c>
      <c r="C112" s="11" t="s">
        <v>3140</v>
      </c>
      <c r="D112" s="12" t="s">
        <v>176</v>
      </c>
      <c r="E112" s="15">
        <v>105.14</v>
      </c>
      <c r="F112" s="14">
        <v>379.36</v>
      </c>
      <c r="G112" s="12"/>
      <c r="H112" s="17"/>
      <c r="I112" s="16"/>
    </row>
    <row r="113" spans="1:9" s="18" customFormat="1" ht="12.75" customHeight="1" x14ac:dyDescent="0.25">
      <c r="A113" s="9">
        <v>43445</v>
      </c>
      <c r="B113" s="10">
        <v>10380</v>
      </c>
      <c r="C113" s="11" t="s">
        <v>3127</v>
      </c>
      <c r="D113" s="12" t="s">
        <v>181</v>
      </c>
      <c r="E113" s="15">
        <v>375</v>
      </c>
      <c r="F113" s="14">
        <v>4962.5</v>
      </c>
      <c r="G113" s="12"/>
      <c r="H113" s="17"/>
      <c r="I113" s="16"/>
    </row>
    <row r="114" spans="1:9" s="18" customFormat="1" ht="12.75" customHeight="1" x14ac:dyDescent="0.25">
      <c r="A114" s="9">
        <v>43445</v>
      </c>
      <c r="B114" s="10">
        <v>13382</v>
      </c>
      <c r="C114" s="11" t="s">
        <v>3882</v>
      </c>
      <c r="D114" s="12" t="s">
        <v>1178</v>
      </c>
      <c r="E114" s="15">
        <v>38788.699999999997</v>
      </c>
      <c r="F114" s="14">
        <v>53409.7</v>
      </c>
      <c r="G114" s="12"/>
      <c r="H114" s="17"/>
      <c r="I114" s="16"/>
    </row>
    <row r="115" spans="1:9" s="18" customFormat="1" ht="12.75" customHeight="1" x14ac:dyDescent="0.25">
      <c r="A115" s="9">
        <v>43445</v>
      </c>
      <c r="B115" s="10">
        <v>27195</v>
      </c>
      <c r="C115" s="11" t="s">
        <v>3881</v>
      </c>
      <c r="D115" s="12" t="s">
        <v>2963</v>
      </c>
      <c r="E115" s="15">
        <v>183.10999999999999</v>
      </c>
      <c r="F115" s="14">
        <v>183.10999999999999</v>
      </c>
      <c r="G115" s="12"/>
      <c r="H115" s="17"/>
      <c r="I115" s="16"/>
    </row>
    <row r="116" spans="1:9" s="18" customFormat="1" ht="12.75" customHeight="1" x14ac:dyDescent="0.25">
      <c r="A116" s="9">
        <v>43445</v>
      </c>
      <c r="B116" s="10">
        <v>14460</v>
      </c>
      <c r="C116" s="11" t="s">
        <v>3140</v>
      </c>
      <c r="D116" s="12" t="s">
        <v>191</v>
      </c>
      <c r="E116" s="15">
        <v>3065.28</v>
      </c>
      <c r="F116" s="14">
        <v>3065.28</v>
      </c>
      <c r="G116" s="12"/>
      <c r="H116" s="17"/>
      <c r="I116" s="16"/>
    </row>
    <row r="117" spans="1:9" s="18" customFormat="1" ht="12.75" customHeight="1" x14ac:dyDescent="0.25">
      <c r="A117" s="9">
        <v>43445</v>
      </c>
      <c r="B117" s="10">
        <v>25970</v>
      </c>
      <c r="C117" s="11" t="s">
        <v>3128</v>
      </c>
      <c r="D117" s="12" t="s">
        <v>2630</v>
      </c>
      <c r="E117" s="15">
        <v>82.84</v>
      </c>
      <c r="F117" s="14">
        <v>299.21000000000004</v>
      </c>
      <c r="G117" s="12"/>
      <c r="H117" s="17"/>
      <c r="I117" s="16"/>
    </row>
    <row r="118" spans="1:9" s="18" customFormat="1" ht="12.75" customHeight="1" x14ac:dyDescent="0.25">
      <c r="A118" s="9">
        <v>43445</v>
      </c>
      <c r="B118" s="10">
        <v>19332</v>
      </c>
      <c r="C118" s="11" t="s">
        <v>3140</v>
      </c>
      <c r="D118" s="12" t="s">
        <v>193</v>
      </c>
      <c r="E118" s="15">
        <v>325.27999999999997</v>
      </c>
      <c r="F118" s="14">
        <v>5936.0099999999993</v>
      </c>
      <c r="G118" s="12"/>
      <c r="H118" s="17"/>
      <c r="I118" s="16"/>
    </row>
    <row r="119" spans="1:9" s="18" customFormat="1" ht="12.75" customHeight="1" x14ac:dyDescent="0.25">
      <c r="A119" s="9">
        <v>43445</v>
      </c>
      <c r="B119" s="10">
        <v>11326</v>
      </c>
      <c r="C119" s="11" t="s">
        <v>3128</v>
      </c>
      <c r="D119" s="12" t="s">
        <v>194</v>
      </c>
      <c r="E119" s="15">
        <v>214.78</v>
      </c>
      <c r="F119" s="14">
        <v>462.83000000000004</v>
      </c>
      <c r="G119" s="12"/>
      <c r="H119" s="17"/>
      <c r="I119" s="16"/>
    </row>
    <row r="120" spans="1:9" s="18" customFormat="1" ht="12.75" customHeight="1" x14ac:dyDescent="0.25">
      <c r="A120" s="9">
        <v>43445</v>
      </c>
      <c r="B120" s="10">
        <v>11980</v>
      </c>
      <c r="C120" s="11" t="s">
        <v>3128</v>
      </c>
      <c r="D120" s="12" t="s">
        <v>994</v>
      </c>
      <c r="E120" s="15">
        <v>489.44</v>
      </c>
      <c r="F120" s="14">
        <v>2069.89</v>
      </c>
      <c r="G120" s="12"/>
      <c r="H120" s="17"/>
      <c r="I120" s="16"/>
    </row>
    <row r="121" spans="1:9" s="18" customFormat="1" ht="12.75" customHeight="1" x14ac:dyDescent="0.25">
      <c r="A121" s="9">
        <v>43445</v>
      </c>
      <c r="B121" s="10">
        <v>16243</v>
      </c>
      <c r="C121" s="11" t="s">
        <v>3127</v>
      </c>
      <c r="D121" s="12" t="s">
        <v>195</v>
      </c>
      <c r="E121" s="15">
        <v>2025</v>
      </c>
      <c r="F121" s="14">
        <v>8300</v>
      </c>
      <c r="G121" s="12"/>
      <c r="H121" s="17"/>
      <c r="I121" s="16"/>
    </row>
    <row r="122" spans="1:9" s="18" customFormat="1" ht="12.75" customHeight="1" x14ac:dyDescent="0.25">
      <c r="A122" s="9">
        <v>43445</v>
      </c>
      <c r="B122" s="10">
        <v>24094</v>
      </c>
      <c r="C122" s="11" t="s">
        <v>3140</v>
      </c>
      <c r="D122" s="12" t="s">
        <v>197</v>
      </c>
      <c r="E122" s="15">
        <v>3776.0899999999992</v>
      </c>
      <c r="F122" s="14">
        <v>51629.909999999996</v>
      </c>
      <c r="G122" s="12"/>
      <c r="H122" s="17"/>
      <c r="I122" s="16"/>
    </row>
    <row r="123" spans="1:9" s="18" customFormat="1" ht="12.75" customHeight="1" x14ac:dyDescent="0.25">
      <c r="A123" s="9">
        <v>43445</v>
      </c>
      <c r="B123" s="10">
        <v>22616</v>
      </c>
      <c r="C123" s="11" t="s">
        <v>3136</v>
      </c>
      <c r="D123" s="12" t="s">
        <v>198</v>
      </c>
      <c r="E123" s="15">
        <v>350</v>
      </c>
      <c r="F123" s="14">
        <v>700</v>
      </c>
      <c r="G123" s="12"/>
      <c r="H123" s="17"/>
      <c r="I123" s="16"/>
    </row>
    <row r="124" spans="1:9" s="18" customFormat="1" ht="12.75" customHeight="1" x14ac:dyDescent="0.25">
      <c r="A124" s="9">
        <v>43445</v>
      </c>
      <c r="B124" s="10">
        <v>26495</v>
      </c>
      <c r="C124" s="11" t="s">
        <v>3134</v>
      </c>
      <c r="D124" s="12" t="s">
        <v>199</v>
      </c>
      <c r="E124" s="15">
        <v>2240</v>
      </c>
      <c r="F124" s="14">
        <v>4480</v>
      </c>
      <c r="G124" s="12"/>
      <c r="H124" s="17"/>
      <c r="I124" s="16"/>
    </row>
    <row r="125" spans="1:9" s="18" customFormat="1" ht="12.75" customHeight="1" x14ac:dyDescent="0.25">
      <c r="A125" s="9">
        <v>43445</v>
      </c>
      <c r="B125" s="10">
        <v>27393</v>
      </c>
      <c r="C125" s="11" t="s">
        <v>3140</v>
      </c>
      <c r="D125" s="12" t="s">
        <v>3829</v>
      </c>
      <c r="E125" s="15">
        <v>350</v>
      </c>
      <c r="F125" s="14">
        <v>350</v>
      </c>
      <c r="G125" s="12"/>
      <c r="H125" s="17"/>
      <c r="I125" s="16"/>
    </row>
    <row r="126" spans="1:9" s="18" customFormat="1" ht="12.75" customHeight="1" x14ac:dyDescent="0.25">
      <c r="A126" s="9">
        <v>43445</v>
      </c>
      <c r="B126" s="10">
        <v>13458</v>
      </c>
      <c r="C126" s="11" t="s">
        <v>3141</v>
      </c>
      <c r="D126" s="12" t="s">
        <v>200</v>
      </c>
      <c r="E126" s="15">
        <v>4725</v>
      </c>
      <c r="F126" s="14">
        <v>17955</v>
      </c>
      <c r="G126" s="12"/>
      <c r="H126" s="17"/>
      <c r="I126" s="16"/>
    </row>
    <row r="127" spans="1:9" s="18" customFormat="1" ht="12.75" customHeight="1" x14ac:dyDescent="0.25">
      <c r="A127" s="9">
        <v>43445</v>
      </c>
      <c r="B127" s="10">
        <v>24275</v>
      </c>
      <c r="C127" s="11" t="s">
        <v>3140</v>
      </c>
      <c r="D127" s="12" t="s">
        <v>2307</v>
      </c>
      <c r="E127" s="15">
        <v>150</v>
      </c>
      <c r="F127" s="14">
        <v>1054.0700000000002</v>
      </c>
      <c r="G127" s="12"/>
      <c r="H127" s="17"/>
      <c r="I127" s="16"/>
    </row>
    <row r="128" spans="1:9" s="18" customFormat="1" ht="12.75" customHeight="1" x14ac:dyDescent="0.25">
      <c r="A128" s="9">
        <v>43445</v>
      </c>
      <c r="B128" s="10">
        <v>11137</v>
      </c>
      <c r="C128" s="11" t="s">
        <v>3140</v>
      </c>
      <c r="D128" s="12" t="s">
        <v>203</v>
      </c>
      <c r="E128" s="15">
        <v>6395</v>
      </c>
      <c r="F128" s="14">
        <v>32592</v>
      </c>
      <c r="G128" s="12"/>
      <c r="H128" s="17"/>
      <c r="I128" s="16"/>
    </row>
    <row r="129" spans="1:9" s="18" customFormat="1" ht="12.75" customHeight="1" x14ac:dyDescent="0.25">
      <c r="A129" s="9">
        <v>43445</v>
      </c>
      <c r="B129" s="10">
        <v>11456</v>
      </c>
      <c r="C129" s="11" t="s">
        <v>3127</v>
      </c>
      <c r="D129" s="12" t="s">
        <v>929</v>
      </c>
      <c r="E129" s="15">
        <v>375</v>
      </c>
      <c r="F129" s="14">
        <v>15825</v>
      </c>
      <c r="G129" s="12"/>
      <c r="H129" s="17"/>
      <c r="I129" s="16"/>
    </row>
    <row r="130" spans="1:9" s="18" customFormat="1" ht="12.75" customHeight="1" x14ac:dyDescent="0.25">
      <c r="A130" s="9">
        <v>43441</v>
      </c>
      <c r="B130" s="10" t="s">
        <v>3914</v>
      </c>
      <c r="C130" s="11" t="s">
        <v>3073</v>
      </c>
      <c r="D130" s="12" t="s">
        <v>3069</v>
      </c>
      <c r="E130" s="15">
        <v>190271.08</v>
      </c>
      <c r="F130" s="14">
        <v>967220.95</v>
      </c>
      <c r="G130" s="12" t="s">
        <v>3072</v>
      </c>
      <c r="H130" s="17"/>
      <c r="I130" s="16"/>
    </row>
    <row r="131" spans="1:9" s="18" customFormat="1" ht="12.75" customHeight="1" x14ac:dyDescent="0.25">
      <c r="A131" s="9">
        <v>43445</v>
      </c>
      <c r="B131" s="10">
        <v>24220</v>
      </c>
      <c r="C131" s="11" t="s">
        <v>3141</v>
      </c>
      <c r="D131" s="12" t="s">
        <v>206</v>
      </c>
      <c r="E131" s="15">
        <v>233.25</v>
      </c>
      <c r="F131" s="14">
        <v>1280</v>
      </c>
      <c r="G131" s="12"/>
      <c r="H131" s="17"/>
      <c r="I131" s="16"/>
    </row>
    <row r="132" spans="1:9" s="18" customFormat="1" ht="12.75" customHeight="1" x14ac:dyDescent="0.25">
      <c r="A132" s="9">
        <v>43441</v>
      </c>
      <c r="B132" s="10">
        <v>16005</v>
      </c>
      <c r="C132" s="11" t="s">
        <v>3073</v>
      </c>
      <c r="D132" s="12" t="s">
        <v>207</v>
      </c>
      <c r="E132" s="15">
        <v>29186.62</v>
      </c>
      <c r="F132" s="14">
        <v>150608.81</v>
      </c>
      <c r="G132" s="12" t="s">
        <v>3072</v>
      </c>
      <c r="H132" s="17"/>
      <c r="I132" s="16"/>
    </row>
    <row r="133" spans="1:9" s="18" customFormat="1" ht="12.75" customHeight="1" x14ac:dyDescent="0.25">
      <c r="A133" s="9">
        <v>43445</v>
      </c>
      <c r="B133" s="10">
        <v>999002079</v>
      </c>
      <c r="C133" s="11" t="s">
        <v>3883</v>
      </c>
      <c r="D133" s="12" t="s">
        <v>3880</v>
      </c>
      <c r="E133" s="15">
        <v>6247</v>
      </c>
      <c r="F133" s="14">
        <v>6247</v>
      </c>
      <c r="G133" s="12"/>
      <c r="H133" s="17"/>
      <c r="I133" s="16"/>
    </row>
    <row r="134" spans="1:9" s="18" customFormat="1" ht="12.75" customHeight="1" x14ac:dyDescent="0.25">
      <c r="A134" s="9">
        <v>43445</v>
      </c>
      <c r="B134" s="10">
        <v>17228</v>
      </c>
      <c r="C134" s="11" t="s">
        <v>3140</v>
      </c>
      <c r="D134" s="12" t="s">
        <v>211</v>
      </c>
      <c r="E134" s="15">
        <v>1438.3400000000001</v>
      </c>
      <c r="F134" s="14">
        <v>16590.760000000002</v>
      </c>
      <c r="G134" s="12"/>
      <c r="H134" s="17"/>
      <c r="I134" s="16"/>
    </row>
    <row r="135" spans="1:9" s="18" customFormat="1" ht="12.75" customHeight="1" x14ac:dyDescent="0.25">
      <c r="A135" s="9">
        <v>43445</v>
      </c>
      <c r="B135" s="10">
        <v>21299</v>
      </c>
      <c r="C135" s="11" t="s">
        <v>3128</v>
      </c>
      <c r="D135" s="12" t="s">
        <v>1876</v>
      </c>
      <c r="E135" s="15">
        <v>364.82</v>
      </c>
      <c r="F135" s="14">
        <v>364.82</v>
      </c>
      <c r="G135" s="12"/>
      <c r="H135" s="17"/>
      <c r="I135" s="16"/>
    </row>
    <row r="136" spans="1:9" s="18" customFormat="1" ht="12.75" customHeight="1" x14ac:dyDescent="0.25">
      <c r="A136" s="9">
        <v>43445</v>
      </c>
      <c r="B136" s="10">
        <v>26113</v>
      </c>
      <c r="C136" s="11" t="s">
        <v>3128</v>
      </c>
      <c r="D136" s="12" t="s">
        <v>2664</v>
      </c>
      <c r="E136" s="15">
        <v>500</v>
      </c>
      <c r="F136" s="14">
        <v>500</v>
      </c>
      <c r="G136" s="12"/>
      <c r="H136" s="17"/>
      <c r="I136" s="16"/>
    </row>
    <row r="137" spans="1:9" s="18" customFormat="1" ht="12.75" customHeight="1" x14ac:dyDescent="0.25">
      <c r="A137" s="9">
        <v>43445</v>
      </c>
      <c r="B137" s="10">
        <v>13467</v>
      </c>
      <c r="C137" s="11" t="s">
        <v>3140</v>
      </c>
      <c r="D137" s="12" t="s">
        <v>1194</v>
      </c>
      <c r="E137" s="15">
        <v>97</v>
      </c>
      <c r="F137" s="14">
        <v>2614.6</v>
      </c>
      <c r="G137" s="12"/>
      <c r="H137" s="17"/>
      <c r="I137" s="16"/>
    </row>
    <row r="138" spans="1:9" s="18" customFormat="1" ht="12.75" customHeight="1" x14ac:dyDescent="0.25">
      <c r="A138" s="9">
        <v>43445</v>
      </c>
      <c r="B138" s="10">
        <v>13889</v>
      </c>
      <c r="C138" s="11" t="s">
        <v>3141</v>
      </c>
      <c r="D138" s="12" t="s">
        <v>1276</v>
      </c>
      <c r="E138" s="15">
        <v>763.39999999999986</v>
      </c>
      <c r="F138" s="14">
        <v>1539.5499999999997</v>
      </c>
      <c r="G138" s="12"/>
      <c r="H138" s="17"/>
      <c r="I138" s="16"/>
    </row>
    <row r="139" spans="1:9" s="18" customFormat="1" ht="12.75" customHeight="1" x14ac:dyDescent="0.25">
      <c r="A139" s="9">
        <v>43445</v>
      </c>
      <c r="B139" s="10">
        <v>13879</v>
      </c>
      <c r="C139" s="11" t="s">
        <v>3140</v>
      </c>
      <c r="D139" s="12" t="s">
        <v>0</v>
      </c>
      <c r="E139" s="15">
        <v>16515</v>
      </c>
      <c r="F139" s="14">
        <v>43660.31</v>
      </c>
      <c r="G139" s="12"/>
      <c r="H139" s="17"/>
      <c r="I139" s="16"/>
    </row>
    <row r="140" spans="1:9" s="18" customFormat="1" ht="12.75" customHeight="1" x14ac:dyDescent="0.25">
      <c r="A140" s="9">
        <v>43441</v>
      </c>
      <c r="B140" s="10">
        <v>14477</v>
      </c>
      <c r="C140" s="11" t="s">
        <v>3073</v>
      </c>
      <c r="D140" s="12" t="s">
        <v>222</v>
      </c>
      <c r="E140" s="15">
        <v>1205</v>
      </c>
      <c r="F140" s="14">
        <v>6075</v>
      </c>
      <c r="G140" s="12" t="s">
        <v>3072</v>
      </c>
      <c r="H140" s="17"/>
      <c r="I140" s="16"/>
    </row>
    <row r="141" spans="1:9" s="18" customFormat="1" ht="12.75" customHeight="1" x14ac:dyDescent="0.25">
      <c r="A141" s="9">
        <v>43445</v>
      </c>
      <c r="B141" s="10">
        <v>17903</v>
      </c>
      <c r="C141" s="11" t="s">
        <v>3141</v>
      </c>
      <c r="D141" s="12" t="s">
        <v>224</v>
      </c>
      <c r="E141" s="15">
        <v>70</v>
      </c>
      <c r="F141" s="14">
        <v>405.58</v>
      </c>
      <c r="G141" s="12"/>
      <c r="H141" s="17"/>
      <c r="I141" s="16"/>
    </row>
    <row r="142" spans="1:9" s="18" customFormat="1" ht="12.75" customHeight="1" x14ac:dyDescent="0.25">
      <c r="A142" s="9">
        <v>43441</v>
      </c>
      <c r="B142" s="10">
        <v>16078</v>
      </c>
      <c r="C142" s="11" t="s">
        <v>3047</v>
      </c>
      <c r="D142" s="12" t="s">
        <v>3823</v>
      </c>
      <c r="E142" s="15">
        <v>25</v>
      </c>
      <c r="F142" s="14"/>
      <c r="G142" s="12" t="s">
        <v>3046</v>
      </c>
      <c r="H142" s="17"/>
      <c r="I142" s="16"/>
    </row>
    <row r="143" spans="1:9" s="18" customFormat="1" ht="12.75" customHeight="1" x14ac:dyDescent="0.25">
      <c r="A143" s="9">
        <v>43445</v>
      </c>
      <c r="B143" s="10">
        <v>13479</v>
      </c>
      <c r="C143" s="11" t="s">
        <v>3141</v>
      </c>
      <c r="D143" s="12" t="s">
        <v>228</v>
      </c>
      <c r="E143" s="15">
        <v>1104.57</v>
      </c>
      <c r="F143" s="14">
        <v>6953.23</v>
      </c>
      <c r="G143" s="12"/>
      <c r="H143" s="17"/>
      <c r="I143" s="16"/>
    </row>
    <row r="144" spans="1:9" s="18" customFormat="1" ht="12.75" customHeight="1" x14ac:dyDescent="0.25">
      <c r="A144" s="9">
        <v>43445</v>
      </c>
      <c r="B144" s="10">
        <v>14468</v>
      </c>
      <c r="C144" s="11" t="s">
        <v>3134</v>
      </c>
      <c r="D144" s="12" t="s">
        <v>230</v>
      </c>
      <c r="E144" s="15">
        <v>90</v>
      </c>
      <c r="F144" s="14">
        <v>1237.81</v>
      </c>
      <c r="G144" s="12"/>
      <c r="H144" s="17"/>
      <c r="I144" s="16"/>
    </row>
    <row r="145" spans="1:9" s="18" customFormat="1" ht="12.75" customHeight="1" x14ac:dyDescent="0.25">
      <c r="A145" s="9">
        <v>43445</v>
      </c>
      <c r="B145" s="10">
        <v>17603</v>
      </c>
      <c r="C145" s="11" t="s">
        <v>3140</v>
      </c>
      <c r="D145" s="12" t="s">
        <v>1563</v>
      </c>
      <c r="E145" s="15">
        <v>150</v>
      </c>
      <c r="F145" s="14">
        <v>285.33000000000004</v>
      </c>
      <c r="G145" s="12"/>
      <c r="H145" s="17"/>
      <c r="I145" s="16"/>
    </row>
    <row r="146" spans="1:9" s="18" customFormat="1" ht="12.75" customHeight="1" x14ac:dyDescent="0.25">
      <c r="A146" s="9">
        <v>43445</v>
      </c>
      <c r="B146" s="10">
        <v>13562</v>
      </c>
      <c r="C146" s="11" t="s">
        <v>3140</v>
      </c>
      <c r="D146" s="12" t="s">
        <v>234</v>
      </c>
      <c r="E146" s="15">
        <v>132</v>
      </c>
      <c r="F146" s="14">
        <v>1962</v>
      </c>
      <c r="G146" s="12"/>
      <c r="H146" s="17"/>
      <c r="I146" s="16"/>
    </row>
    <row r="147" spans="1:9" s="18" customFormat="1" ht="12.75" customHeight="1" x14ac:dyDescent="0.25">
      <c r="A147" s="9">
        <v>43445</v>
      </c>
      <c r="B147" s="10">
        <v>27379</v>
      </c>
      <c r="C147" s="11" t="s">
        <v>3136</v>
      </c>
      <c r="D147" s="12" t="s">
        <v>3825</v>
      </c>
      <c r="E147" s="15">
        <v>350</v>
      </c>
      <c r="F147" s="14">
        <v>350</v>
      </c>
      <c r="G147" s="12"/>
      <c r="H147" s="17"/>
      <c r="I147" s="16"/>
    </row>
    <row r="148" spans="1:9" s="18" customFormat="1" ht="12.75" customHeight="1" x14ac:dyDescent="0.25">
      <c r="A148" s="9">
        <v>43444</v>
      </c>
      <c r="B148" s="10">
        <v>16078</v>
      </c>
      <c r="C148" s="11" t="s">
        <v>3047</v>
      </c>
      <c r="D148" s="12" t="s">
        <v>3852</v>
      </c>
      <c r="E148" s="15">
        <v>475</v>
      </c>
      <c r="F148" s="14"/>
      <c r="G148" s="12" t="s">
        <v>3046</v>
      </c>
      <c r="H148" s="17"/>
      <c r="I148" s="16"/>
    </row>
    <row r="149" spans="1:9" s="18" customFormat="1" ht="12.75" customHeight="1" x14ac:dyDescent="0.25">
      <c r="A149" s="9">
        <v>43445</v>
      </c>
      <c r="B149" s="10">
        <v>25236</v>
      </c>
      <c r="C149" s="11" t="s">
        <v>3127</v>
      </c>
      <c r="D149" s="12" t="s">
        <v>2484</v>
      </c>
      <c r="E149" s="15">
        <v>700</v>
      </c>
      <c r="F149" s="14">
        <v>700</v>
      </c>
      <c r="G149" s="12"/>
      <c r="H149" s="17"/>
      <c r="I149" s="16"/>
    </row>
    <row r="150" spans="1:9" s="18" customFormat="1" ht="12.75" customHeight="1" x14ac:dyDescent="0.25">
      <c r="A150" s="9">
        <v>43445</v>
      </c>
      <c r="B150" s="10">
        <v>20603</v>
      </c>
      <c r="C150" s="11" t="s">
        <v>3141</v>
      </c>
      <c r="D150" s="12" t="s">
        <v>1819</v>
      </c>
      <c r="E150" s="15">
        <v>14137.03</v>
      </c>
      <c r="F150" s="14">
        <v>130256.93</v>
      </c>
      <c r="G150" s="12"/>
      <c r="H150" s="17"/>
      <c r="I150" s="16"/>
    </row>
    <row r="151" spans="1:9" s="18" customFormat="1" ht="12.75" customHeight="1" x14ac:dyDescent="0.25">
      <c r="A151" s="9">
        <v>43445</v>
      </c>
      <c r="B151" s="10">
        <v>24996</v>
      </c>
      <c r="C151" s="11" t="s">
        <v>3134</v>
      </c>
      <c r="D151" s="12" t="s">
        <v>2420</v>
      </c>
      <c r="E151" s="15">
        <v>2345</v>
      </c>
      <c r="F151" s="14">
        <v>6545</v>
      </c>
      <c r="G151" s="12"/>
      <c r="H151" s="17"/>
      <c r="I151" s="16"/>
    </row>
    <row r="152" spans="1:9" s="18" customFormat="1" ht="12.75" customHeight="1" x14ac:dyDescent="0.25">
      <c r="A152" s="9">
        <v>43445</v>
      </c>
      <c r="B152" s="10">
        <v>25467</v>
      </c>
      <c r="C152" s="11" t="s">
        <v>3141</v>
      </c>
      <c r="D152" s="12" t="s">
        <v>238</v>
      </c>
      <c r="E152" s="15">
        <v>274.68</v>
      </c>
      <c r="F152" s="14">
        <v>9155.9600000000009</v>
      </c>
      <c r="G152" s="12"/>
      <c r="H152" s="17"/>
      <c r="I152" s="16"/>
    </row>
    <row r="153" spans="1:9" s="18" customFormat="1" ht="12.75" customHeight="1" x14ac:dyDescent="0.25">
      <c r="A153" s="9">
        <v>43445</v>
      </c>
      <c r="B153" s="10">
        <v>24294</v>
      </c>
      <c r="C153" s="11" t="s">
        <v>3127</v>
      </c>
      <c r="D153" s="12" t="s">
        <v>2312</v>
      </c>
      <c r="E153" s="15">
        <v>450</v>
      </c>
      <c r="F153" s="14">
        <v>1875</v>
      </c>
      <c r="G153" s="12"/>
      <c r="H153" s="17"/>
      <c r="I153" s="16"/>
    </row>
    <row r="154" spans="1:9" s="18" customFormat="1" ht="12.75" customHeight="1" x14ac:dyDescent="0.25">
      <c r="A154" s="9">
        <v>43445</v>
      </c>
      <c r="B154" s="10">
        <v>11091</v>
      </c>
      <c r="C154" s="11" t="s">
        <v>3141</v>
      </c>
      <c r="D154" s="12" t="s">
        <v>876</v>
      </c>
      <c r="E154" s="15">
        <v>1246.5899999999999</v>
      </c>
      <c r="F154" s="14">
        <v>7384.83</v>
      </c>
      <c r="G154" s="12"/>
      <c r="H154" s="17"/>
      <c r="I154" s="16"/>
    </row>
    <row r="155" spans="1:9" s="18" customFormat="1" ht="12.75" customHeight="1" x14ac:dyDescent="0.25">
      <c r="A155" s="9">
        <v>43445</v>
      </c>
      <c r="B155" s="10">
        <v>10122</v>
      </c>
      <c r="C155" s="11" t="s">
        <v>3140</v>
      </c>
      <c r="D155" s="12" t="s">
        <v>241</v>
      </c>
      <c r="E155" s="15">
        <v>2780.5</v>
      </c>
      <c r="F155" s="14">
        <v>19099.41</v>
      </c>
      <c r="G155" s="12"/>
      <c r="H155" s="17"/>
      <c r="I155" s="16"/>
    </row>
    <row r="156" spans="1:9" s="18" customFormat="1" ht="12.75" customHeight="1" x14ac:dyDescent="0.25">
      <c r="A156" s="9">
        <v>43445</v>
      </c>
      <c r="B156" s="10">
        <v>22771</v>
      </c>
      <c r="C156" s="11" t="s">
        <v>3140</v>
      </c>
      <c r="D156" s="12" t="s">
        <v>242</v>
      </c>
      <c r="E156" s="15">
        <v>9630.25</v>
      </c>
      <c r="F156" s="14">
        <v>111973.31</v>
      </c>
      <c r="G156" s="12"/>
      <c r="H156" s="17"/>
      <c r="I156" s="16"/>
    </row>
    <row r="157" spans="1:9" s="18" customFormat="1" ht="12.75" customHeight="1" x14ac:dyDescent="0.25">
      <c r="A157" s="9">
        <v>43445</v>
      </c>
      <c r="B157" s="10">
        <v>23904</v>
      </c>
      <c r="C157" s="11" t="s">
        <v>3128</v>
      </c>
      <c r="D157" s="12" t="s">
        <v>2232</v>
      </c>
      <c r="E157" s="15">
        <v>198</v>
      </c>
      <c r="F157" s="14">
        <v>198</v>
      </c>
      <c r="G157" s="12"/>
      <c r="H157" s="17"/>
      <c r="I157" s="16"/>
    </row>
    <row r="158" spans="1:9" s="18" customFormat="1" ht="12.75" customHeight="1" x14ac:dyDescent="0.25">
      <c r="A158" s="9">
        <v>43445</v>
      </c>
      <c r="B158" s="10">
        <v>14787</v>
      </c>
      <c r="C158" s="11" t="s">
        <v>3127</v>
      </c>
      <c r="D158" s="12" t="s">
        <v>248</v>
      </c>
      <c r="E158" s="15">
        <v>250</v>
      </c>
      <c r="F158" s="14">
        <v>32699.5</v>
      </c>
      <c r="G158" s="12"/>
      <c r="H158" s="17"/>
      <c r="I158" s="16"/>
    </row>
    <row r="159" spans="1:9" s="18" customFormat="1" ht="12.75" customHeight="1" x14ac:dyDescent="0.25">
      <c r="A159" s="9">
        <v>43445</v>
      </c>
      <c r="B159" s="10">
        <v>25713</v>
      </c>
      <c r="C159" s="11" t="s">
        <v>3141</v>
      </c>
      <c r="D159" s="12" t="s">
        <v>2585</v>
      </c>
      <c r="E159" s="15">
        <v>220</v>
      </c>
      <c r="F159" s="14">
        <v>605</v>
      </c>
      <c r="G159" s="12"/>
      <c r="H159" s="17"/>
      <c r="I159" s="16"/>
    </row>
    <row r="160" spans="1:9" s="18" customFormat="1" ht="12.75" customHeight="1" x14ac:dyDescent="0.25">
      <c r="A160" s="9">
        <v>43445</v>
      </c>
      <c r="B160" s="10">
        <v>19004</v>
      </c>
      <c r="C160" s="11" t="s">
        <v>3140</v>
      </c>
      <c r="D160" s="12" t="s">
        <v>251</v>
      </c>
      <c r="E160" s="15">
        <v>5714.2</v>
      </c>
      <c r="F160" s="14">
        <v>27063.119999999999</v>
      </c>
      <c r="G160" s="12"/>
      <c r="H160" s="17"/>
      <c r="I160" s="16"/>
    </row>
    <row r="161" spans="1:9" s="18" customFormat="1" ht="12.75" customHeight="1" x14ac:dyDescent="0.25">
      <c r="A161" s="9">
        <v>43445</v>
      </c>
      <c r="B161" s="10">
        <v>22708</v>
      </c>
      <c r="C161" s="11" t="s">
        <v>3127</v>
      </c>
      <c r="D161" s="12" t="s">
        <v>252</v>
      </c>
      <c r="E161" s="15">
        <v>5050</v>
      </c>
      <c r="F161" s="14">
        <v>13625</v>
      </c>
      <c r="G161" s="12"/>
      <c r="H161" s="17"/>
      <c r="I161" s="16"/>
    </row>
    <row r="162" spans="1:9" s="18" customFormat="1" ht="12.75" customHeight="1" x14ac:dyDescent="0.25">
      <c r="A162" s="9">
        <v>43445</v>
      </c>
      <c r="B162" s="10">
        <v>23248</v>
      </c>
      <c r="C162" s="11" t="s">
        <v>3127</v>
      </c>
      <c r="D162" s="12" t="s">
        <v>2122</v>
      </c>
      <c r="E162" s="15">
        <v>380</v>
      </c>
      <c r="F162" s="14">
        <v>2565</v>
      </c>
      <c r="G162" s="12"/>
      <c r="H162" s="17"/>
      <c r="I162" s="16"/>
    </row>
    <row r="163" spans="1:9" s="18" customFormat="1" ht="12.75" customHeight="1" x14ac:dyDescent="0.25">
      <c r="A163" s="9">
        <v>43445</v>
      </c>
      <c r="B163" s="10">
        <v>10903</v>
      </c>
      <c r="C163" s="11" t="s">
        <v>3140</v>
      </c>
      <c r="D163" s="12" t="s">
        <v>255</v>
      </c>
      <c r="E163" s="15">
        <v>3924.8</v>
      </c>
      <c r="F163" s="14">
        <v>40985.760000000002</v>
      </c>
      <c r="G163" s="12"/>
      <c r="H163" s="17"/>
      <c r="I163" s="16"/>
    </row>
    <row r="164" spans="1:9" s="18" customFormat="1" ht="12.75" customHeight="1" x14ac:dyDescent="0.25">
      <c r="A164" s="9">
        <v>43445</v>
      </c>
      <c r="B164" s="10">
        <v>27276</v>
      </c>
      <c r="C164" s="11" t="s">
        <v>3140</v>
      </c>
      <c r="D164" s="12" t="s">
        <v>3299</v>
      </c>
      <c r="E164" s="15">
        <v>1530.47</v>
      </c>
      <c r="F164" s="14">
        <v>6030.47</v>
      </c>
      <c r="G164" s="12"/>
      <c r="H164" s="17"/>
      <c r="I164" s="16"/>
    </row>
    <row r="165" spans="1:9" s="18" customFormat="1" ht="12.75" customHeight="1" x14ac:dyDescent="0.25">
      <c r="A165" s="9">
        <v>43445</v>
      </c>
      <c r="B165" s="10">
        <v>999001760</v>
      </c>
      <c r="C165" s="11" t="s">
        <v>3883</v>
      </c>
      <c r="D165" s="12" t="s">
        <v>3017</v>
      </c>
      <c r="E165" s="15">
        <v>100</v>
      </c>
      <c r="F165" s="14">
        <v>100</v>
      </c>
      <c r="G165" s="12"/>
      <c r="H165" s="17"/>
      <c r="I165" s="16"/>
    </row>
    <row r="166" spans="1:9" s="18" customFormat="1" ht="12.75" customHeight="1" x14ac:dyDescent="0.25">
      <c r="A166" s="9">
        <v>43445</v>
      </c>
      <c r="B166" s="10">
        <v>13704</v>
      </c>
      <c r="C166" s="11" t="s">
        <v>3141</v>
      </c>
      <c r="D166" s="12" t="s">
        <v>1246</v>
      </c>
      <c r="E166" s="15">
        <v>250000</v>
      </c>
      <c r="F166" s="14">
        <v>250000</v>
      </c>
      <c r="G166" s="12"/>
      <c r="H166" s="17"/>
      <c r="I166" s="16"/>
    </row>
    <row r="167" spans="1:9" s="18" customFormat="1" ht="12.75" customHeight="1" x14ac:dyDescent="0.25">
      <c r="A167" s="9">
        <v>43445</v>
      </c>
      <c r="B167" s="10">
        <v>14755</v>
      </c>
      <c r="C167" s="11" t="s">
        <v>3134</v>
      </c>
      <c r="D167" s="12" t="s">
        <v>259</v>
      </c>
      <c r="E167" s="15">
        <v>5000</v>
      </c>
      <c r="F167" s="14">
        <v>10215</v>
      </c>
      <c r="G167" s="12"/>
      <c r="H167" s="17"/>
      <c r="I167" s="16"/>
    </row>
    <row r="168" spans="1:9" s="18" customFormat="1" ht="12.75" customHeight="1" x14ac:dyDescent="0.25">
      <c r="A168" s="9">
        <v>43445</v>
      </c>
      <c r="B168" s="10">
        <v>10043</v>
      </c>
      <c r="C168" s="11" t="s">
        <v>3140</v>
      </c>
      <c r="D168" s="12" t="s">
        <v>260</v>
      </c>
      <c r="E168" s="15">
        <v>682.98</v>
      </c>
      <c r="F168" s="14">
        <v>4353.8</v>
      </c>
      <c r="G168" s="12"/>
      <c r="H168" s="17"/>
      <c r="I168" s="16"/>
    </row>
    <row r="169" spans="1:9" s="18" customFormat="1" ht="12.75" customHeight="1" x14ac:dyDescent="0.25">
      <c r="A169" s="9">
        <v>43445</v>
      </c>
      <c r="B169" s="10">
        <v>13362</v>
      </c>
      <c r="C169" s="11" t="s">
        <v>3140</v>
      </c>
      <c r="D169" s="12" t="s">
        <v>265</v>
      </c>
      <c r="E169" s="15">
        <v>3685.0200000000004</v>
      </c>
      <c r="F169" s="14">
        <v>94952.69</v>
      </c>
      <c r="G169" s="12"/>
      <c r="H169" s="17"/>
      <c r="I169" s="16"/>
    </row>
    <row r="170" spans="1:9" s="18" customFormat="1" ht="12.75" customHeight="1" x14ac:dyDescent="0.25">
      <c r="A170" s="9">
        <v>43445</v>
      </c>
      <c r="B170" s="10">
        <v>19908</v>
      </c>
      <c r="C170" s="11" t="s">
        <v>3127</v>
      </c>
      <c r="D170" s="12" t="s">
        <v>267</v>
      </c>
      <c r="E170" s="15">
        <v>550</v>
      </c>
      <c r="F170" s="14">
        <v>1800</v>
      </c>
      <c r="G170" s="12"/>
      <c r="H170" s="17"/>
      <c r="I170" s="16"/>
    </row>
    <row r="171" spans="1:9" s="18" customFormat="1" ht="12.75" customHeight="1" x14ac:dyDescent="0.25">
      <c r="A171" s="9">
        <v>43445</v>
      </c>
      <c r="B171" s="10">
        <v>24281</v>
      </c>
      <c r="C171" s="11" t="s">
        <v>3140</v>
      </c>
      <c r="D171" s="12" t="s">
        <v>2309</v>
      </c>
      <c r="E171" s="15">
        <v>31031.25</v>
      </c>
      <c r="F171" s="14">
        <v>156013.1</v>
      </c>
      <c r="G171" s="12"/>
      <c r="H171" s="17"/>
      <c r="I171" s="16"/>
    </row>
    <row r="172" spans="1:9" s="18" customFormat="1" ht="12.75" customHeight="1" x14ac:dyDescent="0.25">
      <c r="A172" s="9">
        <v>43445</v>
      </c>
      <c r="B172" s="10">
        <v>26679</v>
      </c>
      <c r="C172" s="11" t="s">
        <v>3140</v>
      </c>
      <c r="D172" s="12" t="s">
        <v>2796</v>
      </c>
      <c r="E172" s="15">
        <v>2098.42</v>
      </c>
      <c r="F172" s="14">
        <v>2098.42</v>
      </c>
      <c r="G172" s="12"/>
      <c r="H172" s="17"/>
      <c r="I172" s="16"/>
    </row>
    <row r="173" spans="1:9" s="18" customFormat="1" ht="12.75" customHeight="1" x14ac:dyDescent="0.25">
      <c r="A173" s="9">
        <v>43445</v>
      </c>
      <c r="B173" s="10">
        <v>24100</v>
      </c>
      <c r="C173" s="11" t="s">
        <v>3128</v>
      </c>
      <c r="D173" s="12" t="s">
        <v>2271</v>
      </c>
      <c r="E173" s="15">
        <v>87.03</v>
      </c>
      <c r="F173" s="14">
        <v>190.55</v>
      </c>
      <c r="G173" s="12"/>
      <c r="H173" s="17"/>
      <c r="I173" s="16"/>
    </row>
    <row r="174" spans="1:9" s="18" customFormat="1" ht="12.75" customHeight="1" x14ac:dyDescent="0.25">
      <c r="A174" s="9">
        <v>43445</v>
      </c>
      <c r="B174" s="10">
        <v>20702</v>
      </c>
      <c r="C174" s="11" t="s">
        <v>3136</v>
      </c>
      <c r="D174" s="12" t="s">
        <v>271</v>
      </c>
      <c r="E174" s="15">
        <v>6678.7999999999993</v>
      </c>
      <c r="F174" s="14">
        <v>14267.699999999999</v>
      </c>
      <c r="G174" s="12"/>
      <c r="H174" s="17"/>
      <c r="I174" s="16"/>
    </row>
    <row r="175" spans="1:9" s="18" customFormat="1" ht="12.75" customHeight="1" x14ac:dyDescent="0.25">
      <c r="A175" s="9">
        <v>43445</v>
      </c>
      <c r="B175" s="10">
        <v>13890</v>
      </c>
      <c r="C175" s="11" t="s">
        <v>3141</v>
      </c>
      <c r="D175" s="12" t="s">
        <v>1277</v>
      </c>
      <c r="E175" s="15">
        <v>2985.62</v>
      </c>
      <c r="F175" s="14">
        <v>1104120.4600000002</v>
      </c>
      <c r="G175" s="12"/>
      <c r="H175" s="17"/>
      <c r="I175" s="16"/>
    </row>
    <row r="176" spans="1:9" s="18" customFormat="1" ht="12.75" customHeight="1" x14ac:dyDescent="0.25">
      <c r="A176" s="9">
        <v>43441</v>
      </c>
      <c r="B176" s="10">
        <v>21865</v>
      </c>
      <c r="C176" s="11" t="s">
        <v>3073</v>
      </c>
      <c r="D176" s="12" t="s">
        <v>275</v>
      </c>
      <c r="E176" s="15">
        <v>244.13</v>
      </c>
      <c r="F176" s="14">
        <v>1189.31</v>
      </c>
      <c r="G176" s="12" t="s">
        <v>3072</v>
      </c>
      <c r="H176"/>
      <c r="I176" s="16"/>
    </row>
    <row r="177" spans="1:9" s="18" customFormat="1" ht="12.75" customHeight="1" x14ac:dyDescent="0.25">
      <c r="A177" s="9">
        <v>43445</v>
      </c>
      <c r="B177" s="10">
        <v>21314</v>
      </c>
      <c r="C177" s="11" t="s">
        <v>3881</v>
      </c>
      <c r="D177" s="12" t="s">
        <v>1879</v>
      </c>
      <c r="E177" s="15">
        <v>23</v>
      </c>
      <c r="F177" s="14">
        <v>110.94</v>
      </c>
      <c r="G177" s="12"/>
      <c r="H177" s="17"/>
      <c r="I177" s="16"/>
    </row>
    <row r="178" spans="1:9" s="18" customFormat="1" ht="12.75" customHeight="1" x14ac:dyDescent="0.25">
      <c r="A178" s="9">
        <v>43445</v>
      </c>
      <c r="B178" s="10">
        <v>20891</v>
      </c>
      <c r="C178" s="11" t="s">
        <v>3141</v>
      </c>
      <c r="D178" s="12" t="s">
        <v>1844</v>
      </c>
      <c r="E178" s="15">
        <v>556394.74</v>
      </c>
      <c r="F178" s="14">
        <v>556394.74</v>
      </c>
      <c r="G178" s="12"/>
      <c r="H178" s="17"/>
      <c r="I178" s="16"/>
    </row>
    <row r="179" spans="1:9" s="18" customFormat="1" ht="12.75" customHeight="1" x14ac:dyDescent="0.25">
      <c r="A179" s="9">
        <v>43445</v>
      </c>
      <c r="B179" s="10">
        <v>13571</v>
      </c>
      <c r="C179" s="11" t="s">
        <v>3134</v>
      </c>
      <c r="D179" s="12" t="s">
        <v>1216</v>
      </c>
      <c r="E179" s="15">
        <v>1200</v>
      </c>
      <c r="F179" s="14">
        <v>1200</v>
      </c>
      <c r="G179" s="12"/>
      <c r="H179" s="17"/>
      <c r="I179" s="16"/>
    </row>
    <row r="180" spans="1:9" s="18" customFormat="1" ht="12.75" customHeight="1" x14ac:dyDescent="0.25">
      <c r="A180" s="9">
        <v>43445</v>
      </c>
      <c r="B180" s="10">
        <v>24489</v>
      </c>
      <c r="C180" s="11" t="s">
        <v>3881</v>
      </c>
      <c r="D180" s="12" t="s">
        <v>277</v>
      </c>
      <c r="E180" s="15">
        <v>296.87</v>
      </c>
      <c r="F180" s="14">
        <v>296.87</v>
      </c>
      <c r="G180" s="12"/>
      <c r="H180" s="17"/>
      <c r="I180" s="16"/>
    </row>
    <row r="181" spans="1:9" s="18" customFormat="1" ht="12.75" customHeight="1" x14ac:dyDescent="0.25">
      <c r="A181" s="9">
        <v>43445</v>
      </c>
      <c r="B181" s="10">
        <v>26478</v>
      </c>
      <c r="C181" s="11" t="s">
        <v>3881</v>
      </c>
      <c r="D181" s="12" t="s">
        <v>2751</v>
      </c>
      <c r="E181" s="15">
        <v>43.27</v>
      </c>
      <c r="F181" s="14">
        <v>187.36</v>
      </c>
      <c r="G181" s="12"/>
      <c r="H181" s="17"/>
      <c r="I181" s="16"/>
    </row>
    <row r="182" spans="1:9" s="18" customFormat="1" ht="12.75" customHeight="1" x14ac:dyDescent="0.25">
      <c r="A182" s="9">
        <v>43445</v>
      </c>
      <c r="B182" s="10">
        <v>11404</v>
      </c>
      <c r="C182" s="11" t="s">
        <v>3127</v>
      </c>
      <c r="D182" s="12" t="s">
        <v>278</v>
      </c>
      <c r="E182" s="15">
        <v>240</v>
      </c>
      <c r="F182" s="14">
        <v>5890</v>
      </c>
      <c r="G182" s="12"/>
      <c r="H182" s="17"/>
      <c r="I182" s="16"/>
    </row>
    <row r="183" spans="1:9" s="18" customFormat="1" ht="12.75" customHeight="1" x14ac:dyDescent="0.25">
      <c r="A183" s="9">
        <v>43441</v>
      </c>
      <c r="B183" s="10">
        <v>16008</v>
      </c>
      <c r="C183" s="11" t="s">
        <v>3073</v>
      </c>
      <c r="D183" s="12" t="s">
        <v>279</v>
      </c>
      <c r="E183" s="15">
        <v>2274.09</v>
      </c>
      <c r="F183" s="14">
        <v>11613.13</v>
      </c>
      <c r="G183" s="12" t="s">
        <v>3072</v>
      </c>
      <c r="H183" s="17"/>
      <c r="I183" s="16"/>
    </row>
    <row r="184" spans="1:9" s="18" customFormat="1" ht="12.75" customHeight="1" x14ac:dyDescent="0.25">
      <c r="A184" s="9">
        <v>43445</v>
      </c>
      <c r="B184" s="10">
        <v>14112</v>
      </c>
      <c r="C184" s="11" t="s">
        <v>3140</v>
      </c>
      <c r="D184" s="12" t="s">
        <v>281</v>
      </c>
      <c r="E184" s="15">
        <v>1501.24</v>
      </c>
      <c r="F184" s="14">
        <v>6773.51</v>
      </c>
      <c r="G184" s="12"/>
      <c r="H184" s="17"/>
      <c r="I184" s="16"/>
    </row>
    <row r="185" spans="1:9" s="18" customFormat="1" ht="12.75" customHeight="1" x14ac:dyDescent="0.25">
      <c r="A185" s="9">
        <v>43438</v>
      </c>
      <c r="B185" s="10">
        <v>10215</v>
      </c>
      <c r="C185" s="11" t="s">
        <v>3140</v>
      </c>
      <c r="D185" s="12" t="s">
        <v>282</v>
      </c>
      <c r="E185" s="15">
        <v>1970.13</v>
      </c>
      <c r="F185" s="14">
        <v>3940.26</v>
      </c>
      <c r="G185" s="12" t="s">
        <v>3029</v>
      </c>
      <c r="H185" s="1"/>
      <c r="I185" s="2"/>
    </row>
    <row r="186" spans="1:9" s="18" customFormat="1" ht="12.75" customHeight="1" x14ac:dyDescent="0.25">
      <c r="A186" s="9">
        <v>43445</v>
      </c>
      <c r="B186" s="10">
        <v>10215</v>
      </c>
      <c r="C186" s="11" t="s">
        <v>3140</v>
      </c>
      <c r="D186" s="12" t="s">
        <v>282</v>
      </c>
      <c r="E186" s="15">
        <v>1970.13</v>
      </c>
      <c r="F186" s="14">
        <v>5910.39</v>
      </c>
      <c r="G186" s="12"/>
      <c r="H186" s="17"/>
      <c r="I186" s="16"/>
    </row>
    <row r="187" spans="1:9" s="18" customFormat="1" ht="12.75" customHeight="1" x14ac:dyDescent="0.25">
      <c r="A187" s="9">
        <v>43445</v>
      </c>
      <c r="B187" s="10">
        <v>23212</v>
      </c>
      <c r="C187" s="11" t="s">
        <v>3140</v>
      </c>
      <c r="D187" s="12" t="s">
        <v>2116</v>
      </c>
      <c r="E187" s="15">
        <v>356.97</v>
      </c>
      <c r="F187" s="14">
        <v>1907.53</v>
      </c>
      <c r="G187" s="12"/>
      <c r="H187" s="17"/>
      <c r="I187" s="16"/>
    </row>
    <row r="188" spans="1:9" s="18" customFormat="1" ht="12.75" customHeight="1" x14ac:dyDescent="0.25">
      <c r="A188" s="9">
        <v>43445</v>
      </c>
      <c r="B188" s="10">
        <v>27219</v>
      </c>
      <c r="C188" s="11" t="s">
        <v>3710</v>
      </c>
      <c r="D188" s="12" t="s">
        <v>2978</v>
      </c>
      <c r="E188" s="15">
        <v>380</v>
      </c>
      <c r="F188" s="14">
        <v>2770</v>
      </c>
      <c r="G188" s="12"/>
      <c r="H188" s="17"/>
      <c r="I188" s="16"/>
    </row>
    <row r="189" spans="1:9" s="18" customFormat="1" ht="12.75" customHeight="1" x14ac:dyDescent="0.25">
      <c r="A189" s="9">
        <v>43445</v>
      </c>
      <c r="B189" s="10">
        <v>26911</v>
      </c>
      <c r="C189" s="11" t="s">
        <v>3140</v>
      </c>
      <c r="D189" s="12" t="s">
        <v>2869</v>
      </c>
      <c r="E189" s="15">
        <v>11964.5</v>
      </c>
      <c r="F189" s="14">
        <v>11964.5</v>
      </c>
      <c r="G189" s="12"/>
      <c r="H189" s="17"/>
      <c r="I189" s="16"/>
    </row>
    <row r="190" spans="1:9" s="18" customFormat="1" ht="12.75" customHeight="1" x14ac:dyDescent="0.25">
      <c r="A190" s="9">
        <v>43445</v>
      </c>
      <c r="B190" s="10">
        <v>24691</v>
      </c>
      <c r="C190" s="11" t="s">
        <v>3140</v>
      </c>
      <c r="D190" s="12" t="s">
        <v>284</v>
      </c>
      <c r="E190" s="15">
        <v>77.5</v>
      </c>
      <c r="F190" s="14">
        <v>1243.3800000000001</v>
      </c>
      <c r="G190" s="12"/>
      <c r="H190" s="17"/>
      <c r="I190" s="16"/>
    </row>
    <row r="191" spans="1:9" s="18" customFormat="1" ht="12.75" customHeight="1" x14ac:dyDescent="0.25">
      <c r="A191" s="9">
        <v>43445</v>
      </c>
      <c r="B191" s="10">
        <v>12699</v>
      </c>
      <c r="C191" s="11" t="s">
        <v>3141</v>
      </c>
      <c r="D191" s="12" t="s">
        <v>285</v>
      </c>
      <c r="E191" s="15">
        <v>2100</v>
      </c>
      <c r="F191" s="14">
        <v>22166.25</v>
      </c>
      <c r="G191" s="12"/>
      <c r="H191" s="17"/>
      <c r="I191" s="16"/>
    </row>
    <row r="192" spans="1:9" s="18" customFormat="1" ht="12.75" customHeight="1" x14ac:dyDescent="0.25">
      <c r="A192" s="9">
        <v>43445</v>
      </c>
      <c r="B192" s="10">
        <v>22759</v>
      </c>
      <c r="C192" s="11" t="s">
        <v>3127</v>
      </c>
      <c r="D192" s="12" t="s">
        <v>2051</v>
      </c>
      <c r="E192" s="15">
        <v>13358.45</v>
      </c>
      <c r="F192" s="14">
        <v>13358.45</v>
      </c>
      <c r="G192" s="12"/>
      <c r="H192" s="17"/>
      <c r="I192" s="16"/>
    </row>
    <row r="193" spans="1:9" s="18" customFormat="1" ht="12.75" customHeight="1" x14ac:dyDescent="0.25">
      <c r="A193" s="9">
        <v>43445</v>
      </c>
      <c r="B193" s="10">
        <v>23303</v>
      </c>
      <c r="C193" s="11" t="s">
        <v>3140</v>
      </c>
      <c r="D193" s="12" t="s">
        <v>286</v>
      </c>
      <c r="E193" s="15">
        <v>59.85</v>
      </c>
      <c r="F193" s="14">
        <v>119.7</v>
      </c>
      <c r="G193" s="12"/>
      <c r="H193" s="17"/>
      <c r="I193" s="16"/>
    </row>
    <row r="194" spans="1:9" s="18" customFormat="1" ht="12.75" customHeight="1" x14ac:dyDescent="0.25">
      <c r="A194" s="9">
        <v>43445</v>
      </c>
      <c r="B194" s="10">
        <v>13345</v>
      </c>
      <c r="C194" s="11" t="s">
        <v>3140</v>
      </c>
      <c r="D194" s="12" t="s">
        <v>1167</v>
      </c>
      <c r="E194" s="15">
        <v>40</v>
      </c>
      <c r="F194" s="14">
        <v>40</v>
      </c>
      <c r="G194" s="12"/>
      <c r="H194" s="17"/>
      <c r="I194" s="16"/>
    </row>
    <row r="195" spans="1:9" s="18" customFormat="1" ht="12.75" customHeight="1" x14ac:dyDescent="0.25">
      <c r="A195" s="9">
        <v>43445</v>
      </c>
      <c r="B195" s="10">
        <v>21911</v>
      </c>
      <c r="C195" s="11" t="s">
        <v>3134</v>
      </c>
      <c r="D195" s="12" t="s">
        <v>296</v>
      </c>
      <c r="E195" s="15">
        <v>150</v>
      </c>
      <c r="F195" s="14">
        <v>3850</v>
      </c>
      <c r="G195" s="12"/>
      <c r="H195" s="17"/>
      <c r="I195" s="16"/>
    </row>
    <row r="196" spans="1:9" s="18" customFormat="1" ht="12.75" customHeight="1" x14ac:dyDescent="0.25">
      <c r="A196" s="9">
        <v>43445</v>
      </c>
      <c r="B196" s="10">
        <v>22017</v>
      </c>
      <c r="C196" s="11" t="s">
        <v>3141</v>
      </c>
      <c r="D196" s="12" t="s">
        <v>297</v>
      </c>
      <c r="E196" s="15">
        <v>32560</v>
      </c>
      <c r="F196" s="14">
        <v>41890</v>
      </c>
      <c r="G196" s="12"/>
      <c r="H196" s="17"/>
      <c r="I196" s="16"/>
    </row>
    <row r="197" spans="1:9" s="18" customFormat="1" ht="12.75" customHeight="1" x14ac:dyDescent="0.25">
      <c r="A197" s="9">
        <v>43445</v>
      </c>
      <c r="B197" s="10">
        <v>25882</v>
      </c>
      <c r="C197" s="11" t="s">
        <v>3881</v>
      </c>
      <c r="D197" s="12" t="s">
        <v>298</v>
      </c>
      <c r="E197" s="15">
        <v>299.56000000000006</v>
      </c>
      <c r="F197" s="14">
        <v>299.56000000000006</v>
      </c>
      <c r="G197" s="12"/>
      <c r="H197" s="17"/>
      <c r="I197" s="16"/>
    </row>
    <row r="198" spans="1:9" s="18" customFormat="1" ht="12.75" customHeight="1" x14ac:dyDescent="0.25">
      <c r="A198" s="9">
        <v>43445</v>
      </c>
      <c r="B198" s="10">
        <v>22450</v>
      </c>
      <c r="C198" s="11" t="s">
        <v>3140</v>
      </c>
      <c r="D198" s="12" t="s">
        <v>2016</v>
      </c>
      <c r="E198" s="15">
        <v>2927</v>
      </c>
      <c r="F198" s="14">
        <v>2927</v>
      </c>
      <c r="G198" s="12"/>
      <c r="H198" s="17"/>
      <c r="I198" s="16"/>
    </row>
    <row r="199" spans="1:9" s="18" customFormat="1" ht="12.75" customHeight="1" x14ac:dyDescent="0.25">
      <c r="A199" s="9">
        <v>43445</v>
      </c>
      <c r="B199" s="10">
        <v>16328</v>
      </c>
      <c r="C199" s="11" t="s">
        <v>3140</v>
      </c>
      <c r="D199" s="12" t="s">
        <v>1499</v>
      </c>
      <c r="E199" s="15">
        <v>15880</v>
      </c>
      <c r="F199" s="14">
        <v>15880</v>
      </c>
      <c r="G199" s="12"/>
      <c r="H199" s="17"/>
      <c r="I199" s="16"/>
    </row>
    <row r="200" spans="1:9" s="18" customFormat="1" ht="12.75" customHeight="1" x14ac:dyDescent="0.25">
      <c r="A200" s="9">
        <v>43445</v>
      </c>
      <c r="B200" s="10">
        <v>13088</v>
      </c>
      <c r="C200" s="11" t="s">
        <v>3141</v>
      </c>
      <c r="D200" s="12" t="s">
        <v>1123</v>
      </c>
      <c r="E200" s="15">
        <v>24519.87</v>
      </c>
      <c r="F200" s="14">
        <v>24519.87</v>
      </c>
      <c r="G200" s="12"/>
      <c r="H200" s="17"/>
      <c r="I200" s="16"/>
    </row>
    <row r="201" spans="1:9" s="18" customFormat="1" ht="12.75" customHeight="1" x14ac:dyDescent="0.25">
      <c r="A201" s="9">
        <v>43445</v>
      </c>
      <c r="B201" s="10">
        <v>13096</v>
      </c>
      <c r="C201" s="11" t="s">
        <v>3140</v>
      </c>
      <c r="D201" s="12" t="s">
        <v>314</v>
      </c>
      <c r="E201" s="15">
        <v>760.10000000000014</v>
      </c>
      <c r="F201" s="14">
        <v>26255.129999999997</v>
      </c>
      <c r="G201" s="12"/>
      <c r="H201" s="17"/>
      <c r="I201" s="16"/>
    </row>
    <row r="202" spans="1:9" s="18" customFormat="1" ht="12.75" customHeight="1" x14ac:dyDescent="0.25">
      <c r="A202" s="9">
        <v>43441</v>
      </c>
      <c r="B202" s="10">
        <v>13190</v>
      </c>
      <c r="C202" s="11" t="s">
        <v>3073</v>
      </c>
      <c r="D202" s="12" t="s">
        <v>317</v>
      </c>
      <c r="E202" s="15">
        <v>1546320.59</v>
      </c>
      <c r="F202" s="14">
        <v>7828373.0499999998</v>
      </c>
      <c r="G202" s="12" t="s">
        <v>3072</v>
      </c>
      <c r="H202" s="17"/>
      <c r="I202" s="16"/>
    </row>
    <row r="203" spans="1:9" s="18" customFormat="1" ht="12.75" customHeight="1" x14ac:dyDescent="0.25">
      <c r="A203" s="9">
        <v>43441</v>
      </c>
      <c r="B203" s="10">
        <v>13190</v>
      </c>
      <c r="C203" s="11" t="s">
        <v>3073</v>
      </c>
      <c r="D203" s="12" t="s">
        <v>317</v>
      </c>
      <c r="E203" s="15">
        <v>363.38</v>
      </c>
      <c r="F203" s="14">
        <v>7828373.0499999998</v>
      </c>
      <c r="G203" s="12" t="s">
        <v>3072</v>
      </c>
      <c r="H203" s="17"/>
      <c r="I203" s="16"/>
    </row>
    <row r="204" spans="1:9" s="18" customFormat="1" ht="12.75" customHeight="1" x14ac:dyDescent="0.25">
      <c r="A204" s="9">
        <v>43445</v>
      </c>
      <c r="B204" s="10">
        <v>21862</v>
      </c>
      <c r="C204" s="11" t="s">
        <v>3141</v>
      </c>
      <c r="D204" s="12" t="s">
        <v>1938</v>
      </c>
      <c r="E204" s="15">
        <v>1415</v>
      </c>
      <c r="F204" s="14">
        <v>1415</v>
      </c>
      <c r="G204" s="12"/>
      <c r="H204" s="17"/>
      <c r="I204" s="16"/>
    </row>
    <row r="205" spans="1:9" s="18" customFormat="1" ht="12.75" customHeight="1" x14ac:dyDescent="0.25">
      <c r="A205" s="9">
        <v>43445</v>
      </c>
      <c r="B205" s="10">
        <v>17795</v>
      </c>
      <c r="C205" s="11" t="s">
        <v>3140</v>
      </c>
      <c r="D205" s="12" t="s">
        <v>1585</v>
      </c>
      <c r="E205" s="15">
        <v>23845.41</v>
      </c>
      <c r="F205" s="14">
        <v>23845.41</v>
      </c>
      <c r="G205" s="12"/>
      <c r="H205" s="17"/>
      <c r="I205" s="16"/>
    </row>
    <row r="206" spans="1:9" s="18" customFormat="1" ht="12.75" customHeight="1" x14ac:dyDescent="0.25">
      <c r="A206" s="9">
        <v>43445</v>
      </c>
      <c r="B206" s="10">
        <v>10016</v>
      </c>
      <c r="C206" s="11" t="s">
        <v>3140</v>
      </c>
      <c r="D206" s="12" t="s">
        <v>323</v>
      </c>
      <c r="E206" s="15">
        <v>8218.41</v>
      </c>
      <c r="F206" s="14">
        <v>10306.74</v>
      </c>
      <c r="G206" s="12"/>
      <c r="H206" s="17"/>
      <c r="I206" s="16"/>
    </row>
    <row r="207" spans="1:9" s="18" customFormat="1" ht="12.75" customHeight="1" x14ac:dyDescent="0.25">
      <c r="A207" s="9">
        <v>43445</v>
      </c>
      <c r="B207" s="10">
        <v>26279</v>
      </c>
      <c r="C207" s="11" t="s">
        <v>3127</v>
      </c>
      <c r="D207" s="12" t="s">
        <v>324</v>
      </c>
      <c r="E207" s="15">
        <v>837.5</v>
      </c>
      <c r="F207" s="14">
        <v>21292.79</v>
      </c>
      <c r="G207" s="12"/>
      <c r="H207" s="17"/>
      <c r="I207" s="16"/>
    </row>
    <row r="208" spans="1:9" s="18" customFormat="1" ht="12.75" customHeight="1" x14ac:dyDescent="0.25">
      <c r="A208" s="9">
        <v>43445</v>
      </c>
      <c r="B208" s="10">
        <v>27350</v>
      </c>
      <c r="C208" s="11" t="s">
        <v>3140</v>
      </c>
      <c r="D208" s="12" t="s">
        <v>3567</v>
      </c>
      <c r="E208" s="15">
        <v>100.6</v>
      </c>
      <c r="F208" s="14">
        <v>100.6</v>
      </c>
      <c r="G208" s="12"/>
      <c r="H208" s="17"/>
      <c r="I208" s="16"/>
    </row>
    <row r="209" spans="1:9" s="18" customFormat="1" ht="12.75" customHeight="1" x14ac:dyDescent="0.25">
      <c r="A209" s="9">
        <v>43445</v>
      </c>
      <c r="B209" s="10">
        <v>11651</v>
      </c>
      <c r="C209" s="11" t="s">
        <v>3141</v>
      </c>
      <c r="D209" s="12" t="s">
        <v>952</v>
      </c>
      <c r="E209" s="15">
        <v>1250</v>
      </c>
      <c r="F209" s="14">
        <v>4430</v>
      </c>
      <c r="G209" s="12"/>
      <c r="H209" s="17"/>
      <c r="I209" s="16"/>
    </row>
    <row r="210" spans="1:9" s="18" customFormat="1" ht="12.75" customHeight="1" x14ac:dyDescent="0.25">
      <c r="A210" s="9">
        <v>43445</v>
      </c>
      <c r="B210" s="10">
        <v>16230</v>
      </c>
      <c r="C210" s="11" t="s">
        <v>3127</v>
      </c>
      <c r="D210" s="12" t="s">
        <v>1492</v>
      </c>
      <c r="E210" s="15">
        <v>16000</v>
      </c>
      <c r="F210" s="14">
        <v>16000</v>
      </c>
      <c r="G210" s="12"/>
      <c r="H210" s="17"/>
      <c r="I210" s="16"/>
    </row>
    <row r="211" spans="1:9" s="18" customFormat="1" ht="12.75" customHeight="1" x14ac:dyDescent="0.25">
      <c r="A211" s="9">
        <v>43445</v>
      </c>
      <c r="B211" s="10">
        <v>26898</v>
      </c>
      <c r="C211" s="11" t="s">
        <v>3140</v>
      </c>
      <c r="D211" s="12" t="s">
        <v>2864</v>
      </c>
      <c r="E211" s="15">
        <v>11187.5</v>
      </c>
      <c r="F211" s="14">
        <v>45187.5</v>
      </c>
      <c r="G211" s="12"/>
      <c r="H211" s="17"/>
      <c r="I211" s="16"/>
    </row>
    <row r="212" spans="1:9" s="18" customFormat="1" ht="12.75" customHeight="1" x14ac:dyDescent="0.25">
      <c r="A212" s="9">
        <v>43445</v>
      </c>
      <c r="B212" s="10">
        <v>12958</v>
      </c>
      <c r="C212" s="11" t="s">
        <v>3140</v>
      </c>
      <c r="D212" s="12" t="s">
        <v>328</v>
      </c>
      <c r="E212" s="15">
        <v>666.15</v>
      </c>
      <c r="F212" s="14">
        <v>77344.259999999995</v>
      </c>
      <c r="G212" s="12"/>
      <c r="H212" s="17"/>
      <c r="I212" s="16"/>
    </row>
    <row r="213" spans="1:9" s="18" customFormat="1" ht="12.75" customHeight="1" x14ac:dyDescent="0.25">
      <c r="A213" s="9">
        <v>43445</v>
      </c>
      <c r="B213" s="10">
        <v>26236</v>
      </c>
      <c r="C213" s="11" t="s">
        <v>3134</v>
      </c>
      <c r="D213" s="12" t="s">
        <v>330</v>
      </c>
      <c r="E213" s="15">
        <v>3000</v>
      </c>
      <c r="F213" s="14">
        <v>9000</v>
      </c>
      <c r="G213" s="12"/>
      <c r="H213" s="17"/>
      <c r="I213" s="16"/>
    </row>
    <row r="214" spans="1:9" s="18" customFormat="1" ht="12.75" customHeight="1" x14ac:dyDescent="0.25">
      <c r="A214" s="9">
        <v>43445</v>
      </c>
      <c r="B214" s="10">
        <v>24106</v>
      </c>
      <c r="C214" s="11" t="s">
        <v>3128</v>
      </c>
      <c r="D214" s="12" t="s">
        <v>2273</v>
      </c>
      <c r="E214" s="15">
        <v>281.95999999999998</v>
      </c>
      <c r="F214" s="14">
        <v>281.95999999999998</v>
      </c>
      <c r="G214" s="12"/>
      <c r="H214" s="17"/>
      <c r="I214" s="16"/>
    </row>
    <row r="215" spans="1:9" s="18" customFormat="1" ht="12.75" customHeight="1" x14ac:dyDescent="0.25">
      <c r="A215" s="9">
        <v>43445</v>
      </c>
      <c r="B215" s="10">
        <v>14001</v>
      </c>
      <c r="C215" s="11" t="s">
        <v>3141</v>
      </c>
      <c r="D215" s="12" t="s">
        <v>1298</v>
      </c>
      <c r="E215" s="15">
        <v>2183.2200000000003</v>
      </c>
      <c r="F215" s="14">
        <v>281273.76999999996</v>
      </c>
      <c r="G215" s="12"/>
      <c r="H215" s="17"/>
      <c r="I215" s="16"/>
    </row>
    <row r="216" spans="1:9" s="18" customFormat="1" ht="12.75" customHeight="1" x14ac:dyDescent="0.25">
      <c r="A216" s="9">
        <v>43445</v>
      </c>
      <c r="B216" s="10">
        <v>14001</v>
      </c>
      <c r="C216" s="11" t="s">
        <v>3141</v>
      </c>
      <c r="D216" s="12" t="s">
        <v>1298</v>
      </c>
      <c r="E216" s="15">
        <v>95503.99</v>
      </c>
      <c r="F216" s="14">
        <v>374594.54</v>
      </c>
      <c r="G216" s="12"/>
      <c r="H216" s="17"/>
      <c r="I216" s="20"/>
    </row>
    <row r="217" spans="1:9" s="18" customFormat="1" ht="12.75" customHeight="1" x14ac:dyDescent="0.25">
      <c r="A217" s="9">
        <v>43445</v>
      </c>
      <c r="B217" s="10">
        <v>25703</v>
      </c>
      <c r="C217" s="11" t="s">
        <v>3141</v>
      </c>
      <c r="D217" s="12" t="s">
        <v>331</v>
      </c>
      <c r="E217" s="15">
        <v>1149.8399999999999</v>
      </c>
      <c r="F217" s="14">
        <v>9185.9599999999991</v>
      </c>
      <c r="G217" s="12"/>
      <c r="H217" s="17"/>
      <c r="I217" s="16"/>
    </row>
    <row r="218" spans="1:9" s="18" customFormat="1" ht="12.75" customHeight="1" x14ac:dyDescent="0.25">
      <c r="A218" s="9">
        <v>43445</v>
      </c>
      <c r="B218" s="10">
        <v>21522</v>
      </c>
      <c r="C218" s="11" t="s">
        <v>3141</v>
      </c>
      <c r="D218" s="12" t="s">
        <v>332</v>
      </c>
      <c r="E218" s="15">
        <v>500</v>
      </c>
      <c r="F218" s="14">
        <v>1500</v>
      </c>
      <c r="G218" s="12"/>
      <c r="H218" s="17"/>
      <c r="I218" s="16"/>
    </row>
    <row r="219" spans="1:9" s="18" customFormat="1" ht="12.75" customHeight="1" x14ac:dyDescent="0.25">
      <c r="A219" s="9">
        <v>43445</v>
      </c>
      <c r="B219" s="10">
        <v>11359</v>
      </c>
      <c r="C219" s="11" t="s">
        <v>3128</v>
      </c>
      <c r="D219" s="12" t="s">
        <v>913</v>
      </c>
      <c r="E219" s="15">
        <v>526.33000000000004</v>
      </c>
      <c r="F219" s="14">
        <v>526.33000000000004</v>
      </c>
      <c r="G219" s="12"/>
      <c r="H219" s="17"/>
      <c r="I219" s="16"/>
    </row>
    <row r="220" spans="1:9" s="18" customFormat="1" ht="12.75" customHeight="1" x14ac:dyDescent="0.25">
      <c r="A220" s="9">
        <v>43445</v>
      </c>
      <c r="B220" s="10">
        <v>26742</v>
      </c>
      <c r="C220" s="11" t="s">
        <v>3881</v>
      </c>
      <c r="D220" s="12" t="s">
        <v>333</v>
      </c>
      <c r="E220" s="15">
        <v>299.99999999999994</v>
      </c>
      <c r="F220" s="14">
        <v>299.99999999999994</v>
      </c>
      <c r="G220" s="12"/>
      <c r="H220" s="17"/>
      <c r="I220" s="16"/>
    </row>
    <row r="221" spans="1:9" s="18" customFormat="1" ht="12.75" customHeight="1" x14ac:dyDescent="0.25">
      <c r="A221" s="9">
        <v>43445</v>
      </c>
      <c r="B221" s="10">
        <v>11987</v>
      </c>
      <c r="C221" s="11" t="s">
        <v>3143</v>
      </c>
      <c r="D221" s="12" t="s">
        <v>335</v>
      </c>
      <c r="E221" s="15">
        <v>1296.5</v>
      </c>
      <c r="F221" s="14">
        <v>1296.5</v>
      </c>
      <c r="G221" s="12"/>
      <c r="H221" s="17"/>
      <c r="I221" s="16"/>
    </row>
    <row r="222" spans="1:9" s="18" customFormat="1" ht="12.75" customHeight="1" x14ac:dyDescent="0.25">
      <c r="A222" s="9">
        <v>43444</v>
      </c>
      <c r="B222" s="10">
        <v>16078</v>
      </c>
      <c r="C222" s="11" t="s">
        <v>3047</v>
      </c>
      <c r="D222" s="12" t="s">
        <v>3850</v>
      </c>
      <c r="E222" s="15">
        <v>475</v>
      </c>
      <c r="F222" s="14"/>
      <c r="G222" s="12" t="s">
        <v>3046</v>
      </c>
      <c r="H222" s="17"/>
      <c r="I222" s="16"/>
    </row>
    <row r="223" spans="1:9" s="18" customFormat="1" ht="12.75" customHeight="1" x14ac:dyDescent="0.25">
      <c r="A223" s="9">
        <v>43445</v>
      </c>
      <c r="B223" s="10">
        <v>24993</v>
      </c>
      <c r="C223" s="11" t="s">
        <v>3127</v>
      </c>
      <c r="D223" s="12" t="s">
        <v>2418</v>
      </c>
      <c r="E223" s="15">
        <v>4077.5</v>
      </c>
      <c r="F223" s="14">
        <v>12952.5</v>
      </c>
      <c r="G223" s="12"/>
      <c r="H223" s="17"/>
      <c r="I223" s="16"/>
    </row>
    <row r="224" spans="1:9" s="18" customFormat="1" ht="12.75" customHeight="1" x14ac:dyDescent="0.25">
      <c r="A224" s="9">
        <v>43445</v>
      </c>
      <c r="B224" s="10">
        <v>20243</v>
      </c>
      <c r="C224" s="11" t="s">
        <v>3136</v>
      </c>
      <c r="D224" s="12" t="s">
        <v>1792</v>
      </c>
      <c r="E224" s="15">
        <v>1011.1500000000001</v>
      </c>
      <c r="F224" s="14">
        <v>10683.65</v>
      </c>
      <c r="G224" s="12"/>
      <c r="H224" s="17"/>
      <c r="I224" s="16"/>
    </row>
    <row r="225" spans="1:9" s="18" customFormat="1" ht="12.75" customHeight="1" x14ac:dyDescent="0.25">
      <c r="A225" s="9">
        <v>43445</v>
      </c>
      <c r="B225" s="10">
        <v>26555</v>
      </c>
      <c r="C225" s="11" t="s">
        <v>3128</v>
      </c>
      <c r="D225" s="12" t="s">
        <v>2766</v>
      </c>
      <c r="E225" s="15">
        <v>287.92</v>
      </c>
      <c r="F225" s="14">
        <v>287.92</v>
      </c>
      <c r="G225" s="12"/>
      <c r="H225" s="17"/>
      <c r="I225" s="16"/>
    </row>
    <row r="226" spans="1:9" s="18" customFormat="1" ht="12.75" customHeight="1" x14ac:dyDescent="0.25">
      <c r="A226" s="9">
        <v>43445</v>
      </c>
      <c r="B226" s="10">
        <v>10727</v>
      </c>
      <c r="C226" s="11" t="s">
        <v>3140</v>
      </c>
      <c r="D226" s="12" t="s">
        <v>346</v>
      </c>
      <c r="E226" s="15">
        <v>366.22</v>
      </c>
      <c r="F226" s="14">
        <v>1326.87</v>
      </c>
      <c r="G226" s="12"/>
      <c r="H226" s="17"/>
      <c r="I226" s="16"/>
    </row>
    <row r="227" spans="1:9" s="18" customFormat="1" ht="12.75" customHeight="1" x14ac:dyDescent="0.25">
      <c r="A227" s="9">
        <v>43445</v>
      </c>
      <c r="B227" s="10">
        <v>26763</v>
      </c>
      <c r="C227" s="11" t="s">
        <v>3711</v>
      </c>
      <c r="D227" s="12" t="s">
        <v>2821</v>
      </c>
      <c r="E227" s="15">
        <v>675</v>
      </c>
      <c r="F227" s="14">
        <v>12146.57</v>
      </c>
      <c r="G227" s="12"/>
      <c r="H227" s="17"/>
      <c r="I227" s="16"/>
    </row>
    <row r="228" spans="1:9" s="18" customFormat="1" ht="12.75" customHeight="1" x14ac:dyDescent="0.25">
      <c r="A228" s="9">
        <v>43445</v>
      </c>
      <c r="B228" s="10">
        <v>25916</v>
      </c>
      <c r="C228" s="11" t="s">
        <v>3881</v>
      </c>
      <c r="D228" s="12" t="s">
        <v>2623</v>
      </c>
      <c r="E228" s="15">
        <v>296.56999999999994</v>
      </c>
      <c r="F228" s="14">
        <v>296.56999999999994</v>
      </c>
      <c r="G228" s="12"/>
      <c r="H228" s="17"/>
      <c r="I228" s="16"/>
    </row>
    <row r="229" spans="1:9" s="18" customFormat="1" ht="12.75" customHeight="1" x14ac:dyDescent="0.25">
      <c r="A229" s="9">
        <v>43445</v>
      </c>
      <c r="B229" s="10">
        <v>11459</v>
      </c>
      <c r="C229" s="11" t="s">
        <v>3128</v>
      </c>
      <c r="D229" s="12" t="s">
        <v>930</v>
      </c>
      <c r="E229" s="15">
        <v>254.73</v>
      </c>
      <c r="F229" s="14">
        <v>738.68999999999994</v>
      </c>
      <c r="G229" s="12"/>
      <c r="H229" s="17"/>
      <c r="I229" s="16"/>
    </row>
    <row r="230" spans="1:9" s="18" customFormat="1" ht="12.75" customHeight="1" x14ac:dyDescent="0.25">
      <c r="A230" s="9">
        <v>43445</v>
      </c>
      <c r="B230" s="10">
        <v>25574</v>
      </c>
      <c r="C230" s="11" t="s">
        <v>3127</v>
      </c>
      <c r="D230" s="12" t="s">
        <v>2048</v>
      </c>
      <c r="E230" s="15">
        <v>3150</v>
      </c>
      <c r="F230" s="14">
        <v>16306.25</v>
      </c>
      <c r="G230" s="12"/>
      <c r="H230" s="17"/>
      <c r="I230" s="16"/>
    </row>
    <row r="231" spans="1:9" s="18" customFormat="1" ht="12.75" customHeight="1" x14ac:dyDescent="0.25">
      <c r="A231" s="9">
        <v>43445</v>
      </c>
      <c r="B231" s="10">
        <v>24757</v>
      </c>
      <c r="C231" s="11" t="s">
        <v>3881</v>
      </c>
      <c r="D231" s="12" t="s">
        <v>355</v>
      </c>
      <c r="E231" s="15">
        <v>62.4</v>
      </c>
      <c r="F231" s="14">
        <v>62.4</v>
      </c>
      <c r="G231" s="12"/>
      <c r="H231" s="17"/>
      <c r="I231" s="16"/>
    </row>
    <row r="232" spans="1:9" s="18" customFormat="1" ht="12.75" customHeight="1" x14ac:dyDescent="0.25">
      <c r="A232" s="9">
        <v>43445</v>
      </c>
      <c r="B232" s="10">
        <v>23877</v>
      </c>
      <c r="C232" s="11" t="s">
        <v>3127</v>
      </c>
      <c r="D232" s="12" t="s">
        <v>2230</v>
      </c>
      <c r="E232" s="15">
        <v>1125</v>
      </c>
      <c r="F232" s="14">
        <v>13193.75</v>
      </c>
      <c r="G232" s="12"/>
      <c r="H232" s="17"/>
      <c r="I232" s="16"/>
    </row>
    <row r="233" spans="1:9" s="18" customFormat="1" ht="12.75" customHeight="1" x14ac:dyDescent="0.25">
      <c r="A233" s="9">
        <v>43445</v>
      </c>
      <c r="B233" s="10">
        <v>12743</v>
      </c>
      <c r="C233" s="11" t="s">
        <v>3140</v>
      </c>
      <c r="D233" s="12" t="s">
        <v>361</v>
      </c>
      <c r="E233" s="15">
        <v>3030</v>
      </c>
      <c r="F233" s="14">
        <v>9401</v>
      </c>
      <c r="G233" s="12"/>
      <c r="H233" s="17"/>
      <c r="I233" s="16"/>
    </row>
    <row r="234" spans="1:9" s="18" customFormat="1" ht="12.75" customHeight="1" x14ac:dyDescent="0.25">
      <c r="A234" s="9">
        <v>43445</v>
      </c>
      <c r="B234" s="10">
        <v>25998</v>
      </c>
      <c r="C234" s="11" t="s">
        <v>3140</v>
      </c>
      <c r="D234" s="12" t="s">
        <v>2639</v>
      </c>
      <c r="E234" s="15">
        <v>1775.96</v>
      </c>
      <c r="F234" s="14">
        <v>12761.330000000002</v>
      </c>
      <c r="G234" s="12"/>
      <c r="H234" s="17"/>
      <c r="I234" s="16"/>
    </row>
    <row r="235" spans="1:9" s="18" customFormat="1" ht="12.75" customHeight="1" x14ac:dyDescent="0.25">
      <c r="A235" s="9">
        <v>43445</v>
      </c>
      <c r="B235" s="10">
        <v>21100</v>
      </c>
      <c r="C235" s="11" t="s">
        <v>3140</v>
      </c>
      <c r="D235" s="12" t="s">
        <v>1860</v>
      </c>
      <c r="E235" s="15">
        <v>4250</v>
      </c>
      <c r="F235" s="14">
        <v>6100</v>
      </c>
      <c r="G235" s="12"/>
      <c r="H235" s="17"/>
      <c r="I235" s="16"/>
    </row>
    <row r="236" spans="1:9" s="18" customFormat="1" ht="12.75" customHeight="1" x14ac:dyDescent="0.25">
      <c r="A236" s="9">
        <v>43445</v>
      </c>
      <c r="B236" s="10">
        <v>25626</v>
      </c>
      <c r="C236" s="11" t="s">
        <v>3140</v>
      </c>
      <c r="D236" s="12" t="s">
        <v>364</v>
      </c>
      <c r="E236" s="15">
        <v>4614.97</v>
      </c>
      <c r="F236" s="14">
        <v>38752.870000000003</v>
      </c>
      <c r="G236" s="12"/>
      <c r="H236" s="17"/>
      <c r="I236" s="16"/>
    </row>
    <row r="237" spans="1:9" s="18" customFormat="1" ht="12.75" customHeight="1" x14ac:dyDescent="0.25">
      <c r="A237" s="9">
        <v>43445</v>
      </c>
      <c r="B237" s="10">
        <v>13471</v>
      </c>
      <c r="C237" s="11" t="s">
        <v>3141</v>
      </c>
      <c r="D237" s="12" t="s">
        <v>3699</v>
      </c>
      <c r="E237" s="15">
        <v>1847</v>
      </c>
      <c r="F237" s="14">
        <v>225732.04</v>
      </c>
      <c r="G237" s="12"/>
      <c r="H237" s="17"/>
      <c r="I237" s="16"/>
    </row>
    <row r="238" spans="1:9" s="18" customFormat="1" ht="12.75" customHeight="1" x14ac:dyDescent="0.25">
      <c r="A238" s="9">
        <v>43445</v>
      </c>
      <c r="B238" s="10">
        <v>24852</v>
      </c>
      <c r="C238" s="11" t="s">
        <v>3136</v>
      </c>
      <c r="D238" s="12" t="s">
        <v>2395</v>
      </c>
      <c r="E238" s="15">
        <v>195</v>
      </c>
      <c r="F238" s="14">
        <v>1221.04</v>
      </c>
      <c r="G238" s="12"/>
      <c r="H238" s="17"/>
      <c r="I238" s="16"/>
    </row>
    <row r="239" spans="1:9" s="18" customFormat="1" ht="12.75" customHeight="1" x14ac:dyDescent="0.25">
      <c r="A239" s="9">
        <v>43445</v>
      </c>
      <c r="B239" s="10">
        <v>22603</v>
      </c>
      <c r="C239" s="11" t="s">
        <v>3127</v>
      </c>
      <c r="D239" s="12" t="s">
        <v>2036</v>
      </c>
      <c r="E239" s="15">
        <v>650</v>
      </c>
      <c r="F239" s="14">
        <v>39617.5</v>
      </c>
      <c r="G239" s="12"/>
      <c r="H239" s="17"/>
      <c r="I239" s="16"/>
    </row>
    <row r="240" spans="1:9" s="18" customFormat="1" ht="12.75" customHeight="1" x14ac:dyDescent="0.25">
      <c r="A240" s="9">
        <v>43445</v>
      </c>
      <c r="B240" s="10">
        <v>12863</v>
      </c>
      <c r="C240" s="11" t="s">
        <v>3140</v>
      </c>
      <c r="D240" s="12" t="s">
        <v>1104</v>
      </c>
      <c r="E240" s="15">
        <v>4106.68</v>
      </c>
      <c r="F240" s="14">
        <v>7495.55</v>
      </c>
      <c r="G240" s="12"/>
      <c r="H240" s="17"/>
      <c r="I240" s="16"/>
    </row>
    <row r="241" spans="1:9" s="18" customFormat="1" ht="12.75" customHeight="1" x14ac:dyDescent="0.25">
      <c r="A241" s="9">
        <v>43445</v>
      </c>
      <c r="B241" s="10">
        <v>14494</v>
      </c>
      <c r="C241" s="11" t="s">
        <v>3127</v>
      </c>
      <c r="D241" s="12" t="s">
        <v>374</v>
      </c>
      <c r="E241" s="15">
        <v>600</v>
      </c>
      <c r="F241" s="14">
        <v>14922.5</v>
      </c>
      <c r="G241" s="12"/>
      <c r="H241" s="17"/>
      <c r="I241" s="16"/>
    </row>
    <row r="242" spans="1:9" s="18" customFormat="1" ht="12.75" customHeight="1" x14ac:dyDescent="0.25">
      <c r="A242" s="9">
        <v>43445</v>
      </c>
      <c r="B242" s="10">
        <v>11916</v>
      </c>
      <c r="C242" s="11" t="s">
        <v>3128</v>
      </c>
      <c r="D242" s="12" t="s">
        <v>987</v>
      </c>
      <c r="E242" s="15">
        <v>19.59</v>
      </c>
      <c r="F242" s="14">
        <v>389.81</v>
      </c>
      <c r="G242" s="12"/>
      <c r="H242" s="17"/>
      <c r="I242" s="16"/>
    </row>
    <row r="243" spans="1:9" s="18" customFormat="1" ht="12.75" customHeight="1" x14ac:dyDescent="0.25">
      <c r="A243" s="9">
        <v>43445</v>
      </c>
      <c r="B243" s="10">
        <v>24393</v>
      </c>
      <c r="C243" s="11" t="s">
        <v>3127</v>
      </c>
      <c r="D243" s="12" t="s">
        <v>2331</v>
      </c>
      <c r="E243" s="15">
        <v>460</v>
      </c>
      <c r="F243" s="14">
        <v>9250</v>
      </c>
      <c r="G243" s="12"/>
      <c r="H243" s="17"/>
      <c r="I243" s="16"/>
    </row>
    <row r="244" spans="1:9" s="18" customFormat="1" ht="12.75" customHeight="1" x14ac:dyDescent="0.25">
      <c r="A244" s="9">
        <v>43445</v>
      </c>
      <c r="B244" s="10">
        <v>17515</v>
      </c>
      <c r="C244" s="11" t="s">
        <v>3140</v>
      </c>
      <c r="D244" s="12" t="s">
        <v>1547</v>
      </c>
      <c r="E244" s="15">
        <v>3632</v>
      </c>
      <c r="F244" s="14">
        <v>17323</v>
      </c>
      <c r="G244" s="12"/>
      <c r="H244" s="17"/>
      <c r="I244" s="16"/>
    </row>
    <row r="245" spans="1:9" s="18" customFormat="1" ht="12.75" customHeight="1" x14ac:dyDescent="0.25">
      <c r="A245" s="9">
        <v>43445</v>
      </c>
      <c r="B245" s="10">
        <v>11230</v>
      </c>
      <c r="C245" s="11" t="s">
        <v>3128</v>
      </c>
      <c r="D245" s="12" t="s">
        <v>894</v>
      </c>
      <c r="E245" s="15">
        <v>26.99</v>
      </c>
      <c r="F245" s="14">
        <v>131.4</v>
      </c>
      <c r="G245" s="12"/>
      <c r="H245" s="17"/>
      <c r="I245" s="16"/>
    </row>
    <row r="246" spans="1:9" s="18" customFormat="1" ht="12.75" customHeight="1" x14ac:dyDescent="0.25">
      <c r="A246" s="9">
        <v>43445</v>
      </c>
      <c r="B246" s="10">
        <v>13968</v>
      </c>
      <c r="C246" s="11" t="s">
        <v>3140</v>
      </c>
      <c r="D246" s="12" t="s">
        <v>1292</v>
      </c>
      <c r="E246" s="15">
        <v>5501.75</v>
      </c>
      <c r="F246" s="14">
        <v>35428.21</v>
      </c>
      <c r="G246" s="63"/>
      <c r="H246" s="17"/>
      <c r="I246" s="16"/>
    </row>
    <row r="247" spans="1:9" s="18" customFormat="1" ht="12.75" customHeight="1" x14ac:dyDescent="0.25">
      <c r="A247" s="9">
        <v>43445</v>
      </c>
      <c r="B247" s="10">
        <v>26744</v>
      </c>
      <c r="C247" s="11" t="s">
        <v>3881</v>
      </c>
      <c r="D247" s="12" t="s">
        <v>2812</v>
      </c>
      <c r="E247" s="15">
        <v>230.31999999999996</v>
      </c>
      <c r="F247" s="14">
        <v>230.31999999999996</v>
      </c>
      <c r="G247" s="12"/>
      <c r="H247" s="17"/>
      <c r="I247" s="16"/>
    </row>
    <row r="248" spans="1:9" s="18" customFormat="1" ht="12.75" customHeight="1" x14ac:dyDescent="0.25">
      <c r="A248" s="9">
        <v>43444</v>
      </c>
      <c r="B248" s="10">
        <v>16078</v>
      </c>
      <c r="C248" s="11" t="s">
        <v>3047</v>
      </c>
      <c r="D248" s="12" t="s">
        <v>3848</v>
      </c>
      <c r="E248" s="15">
        <v>487.62</v>
      </c>
      <c r="F248" s="14"/>
      <c r="G248" s="12" t="s">
        <v>3046</v>
      </c>
      <c r="H248" s="17"/>
      <c r="I248" s="16"/>
    </row>
    <row r="249" spans="1:9" s="18" customFormat="1" ht="12.75" customHeight="1" x14ac:dyDescent="0.25">
      <c r="A249" s="9">
        <v>43445</v>
      </c>
      <c r="B249" s="10">
        <v>10135</v>
      </c>
      <c r="C249" s="11" t="s">
        <v>3127</v>
      </c>
      <c r="D249" s="12" t="s">
        <v>379</v>
      </c>
      <c r="E249" s="15">
        <v>1890</v>
      </c>
      <c r="F249" s="14">
        <v>2160</v>
      </c>
      <c r="G249" s="12"/>
      <c r="H249" s="17"/>
      <c r="I249" s="16"/>
    </row>
    <row r="250" spans="1:9" s="18" customFormat="1" ht="12.75" customHeight="1" x14ac:dyDescent="0.25">
      <c r="A250" s="9">
        <v>43445</v>
      </c>
      <c r="B250" s="10">
        <v>11458</v>
      </c>
      <c r="C250" s="11" t="s">
        <v>3127</v>
      </c>
      <c r="D250" s="12" t="s">
        <v>380</v>
      </c>
      <c r="E250" s="15">
        <v>5027.5</v>
      </c>
      <c r="F250" s="14">
        <v>15068.75</v>
      </c>
      <c r="G250" s="12"/>
      <c r="H250" s="17"/>
      <c r="I250" s="16"/>
    </row>
    <row r="251" spans="1:9" s="18" customFormat="1" ht="12.75" customHeight="1" x14ac:dyDescent="0.25">
      <c r="A251" s="9">
        <v>43445</v>
      </c>
      <c r="B251" s="10">
        <v>26852</v>
      </c>
      <c r="C251" s="11" t="s">
        <v>3140</v>
      </c>
      <c r="D251" s="12" t="s">
        <v>2850</v>
      </c>
      <c r="E251" s="15">
        <v>275</v>
      </c>
      <c r="F251" s="14">
        <v>825</v>
      </c>
      <c r="G251" s="12"/>
      <c r="H251" s="17"/>
      <c r="I251" s="16"/>
    </row>
    <row r="252" spans="1:9" s="18" customFormat="1" ht="12.75" customHeight="1" x14ac:dyDescent="0.25">
      <c r="A252" s="9">
        <v>43445</v>
      </c>
      <c r="B252" s="10">
        <v>10292</v>
      </c>
      <c r="C252" s="11" t="s">
        <v>3140</v>
      </c>
      <c r="D252" s="12" t="s">
        <v>384</v>
      </c>
      <c r="E252" s="15">
        <v>1377.87</v>
      </c>
      <c r="F252" s="14">
        <v>5538.65</v>
      </c>
      <c r="G252" s="12"/>
      <c r="H252" s="17"/>
      <c r="I252" s="16"/>
    </row>
    <row r="253" spans="1:9" s="18" customFormat="1" ht="12.75" customHeight="1" x14ac:dyDescent="0.25">
      <c r="A253" s="9">
        <v>43445</v>
      </c>
      <c r="B253" s="10">
        <v>26700</v>
      </c>
      <c r="C253" s="11" t="s">
        <v>3881</v>
      </c>
      <c r="D253" s="12" t="s">
        <v>2800</v>
      </c>
      <c r="E253" s="15">
        <v>297.57000000000005</v>
      </c>
      <c r="F253" s="14">
        <v>297.57000000000005</v>
      </c>
      <c r="G253" s="12"/>
      <c r="H253" s="17"/>
      <c r="I253" s="16"/>
    </row>
    <row r="254" spans="1:9" s="18" customFormat="1" ht="12.75" customHeight="1" x14ac:dyDescent="0.25">
      <c r="A254" s="9">
        <v>43445</v>
      </c>
      <c r="B254" s="10">
        <v>26932</v>
      </c>
      <c r="C254" s="11" t="s">
        <v>3128</v>
      </c>
      <c r="D254" s="12" t="s">
        <v>2876</v>
      </c>
      <c r="E254" s="15">
        <v>90</v>
      </c>
      <c r="F254" s="14">
        <v>663.5</v>
      </c>
      <c r="G254" s="12"/>
      <c r="H254" s="17"/>
      <c r="I254" s="16"/>
    </row>
    <row r="255" spans="1:9" s="18" customFormat="1" ht="12.75" customHeight="1" x14ac:dyDescent="0.25">
      <c r="A255" s="9">
        <v>43445</v>
      </c>
      <c r="B255" s="10">
        <v>19150</v>
      </c>
      <c r="C255" s="11" t="s">
        <v>3881</v>
      </c>
      <c r="D255" s="12" t="s">
        <v>1697</v>
      </c>
      <c r="E255" s="15">
        <v>401.73000000000008</v>
      </c>
      <c r="F255" s="14">
        <v>401.73000000000008</v>
      </c>
      <c r="G255" s="12"/>
      <c r="H255" s="17"/>
      <c r="I255" s="16"/>
    </row>
    <row r="256" spans="1:9" s="18" customFormat="1" ht="12.75" customHeight="1" x14ac:dyDescent="0.25">
      <c r="A256" s="9">
        <v>43445</v>
      </c>
      <c r="B256" s="10">
        <v>11457</v>
      </c>
      <c r="C256" s="11" t="s">
        <v>3127</v>
      </c>
      <c r="D256" s="12" t="s">
        <v>388</v>
      </c>
      <c r="E256" s="15">
        <v>3900</v>
      </c>
      <c r="F256" s="14">
        <v>4300</v>
      </c>
      <c r="G256" s="12"/>
      <c r="H256" s="17"/>
      <c r="I256" s="16"/>
    </row>
    <row r="257" spans="1:9" s="18" customFormat="1" ht="12.75" customHeight="1" x14ac:dyDescent="0.25">
      <c r="A257" s="9">
        <v>43445</v>
      </c>
      <c r="B257" s="10">
        <v>26214</v>
      </c>
      <c r="C257" s="11" t="s">
        <v>3881</v>
      </c>
      <c r="D257" s="12" t="s">
        <v>2683</v>
      </c>
      <c r="E257" s="15">
        <v>300</v>
      </c>
      <c r="F257" s="14">
        <v>300</v>
      </c>
      <c r="G257" s="12"/>
      <c r="H257" s="17"/>
      <c r="I257" s="16"/>
    </row>
    <row r="258" spans="1:9" s="18" customFormat="1" ht="12.75" customHeight="1" x14ac:dyDescent="0.25">
      <c r="A258" s="9">
        <v>43445</v>
      </c>
      <c r="B258" s="10">
        <v>16257</v>
      </c>
      <c r="C258" s="11" t="s">
        <v>3128</v>
      </c>
      <c r="D258" s="12" t="s">
        <v>389</v>
      </c>
      <c r="E258" s="15">
        <v>44.74</v>
      </c>
      <c r="F258" s="14">
        <v>179.73000000000002</v>
      </c>
      <c r="G258" s="12"/>
      <c r="H258" s="17"/>
      <c r="I258" s="16"/>
    </row>
    <row r="259" spans="1:9" s="18" customFormat="1" ht="12.75" customHeight="1" x14ac:dyDescent="0.25">
      <c r="A259" s="9">
        <v>43445</v>
      </c>
      <c r="B259" s="10">
        <v>13786</v>
      </c>
      <c r="C259" s="11" t="s">
        <v>3141</v>
      </c>
      <c r="D259" s="12" t="s">
        <v>390</v>
      </c>
      <c r="E259" s="15">
        <v>177.5</v>
      </c>
      <c r="F259" s="14">
        <v>9484.5</v>
      </c>
      <c r="G259" s="12"/>
      <c r="H259" s="17"/>
      <c r="I259" s="16"/>
    </row>
    <row r="260" spans="1:9" s="18" customFormat="1" ht="12.75" customHeight="1" x14ac:dyDescent="0.25">
      <c r="A260" s="9">
        <v>43445</v>
      </c>
      <c r="B260" s="10">
        <v>23717</v>
      </c>
      <c r="C260" s="11" t="s">
        <v>3141</v>
      </c>
      <c r="D260" s="12" t="s">
        <v>394</v>
      </c>
      <c r="E260" s="15">
        <v>28017.609999999997</v>
      </c>
      <c r="F260" s="14">
        <v>184742.90999999997</v>
      </c>
      <c r="G260" s="12"/>
      <c r="H260" s="17"/>
      <c r="I260" s="16"/>
    </row>
    <row r="261" spans="1:9" s="18" customFormat="1" ht="12.75" customHeight="1" x14ac:dyDescent="0.25">
      <c r="A261" s="9">
        <v>43445</v>
      </c>
      <c r="B261" s="10">
        <v>20486</v>
      </c>
      <c r="C261" s="11" t="s">
        <v>3136</v>
      </c>
      <c r="D261" s="12" t="s">
        <v>1808</v>
      </c>
      <c r="E261" s="15">
        <v>350</v>
      </c>
      <c r="F261" s="14">
        <v>350</v>
      </c>
      <c r="G261" s="12"/>
      <c r="H261" s="17"/>
      <c r="I261" s="16"/>
    </row>
    <row r="262" spans="1:9" s="18" customFormat="1" ht="12.75" customHeight="1" x14ac:dyDescent="0.25">
      <c r="A262" s="9">
        <v>43445</v>
      </c>
      <c r="B262" s="10">
        <v>27179</v>
      </c>
      <c r="C262" s="11" t="s">
        <v>3136</v>
      </c>
      <c r="D262" s="12" t="s">
        <v>2958</v>
      </c>
      <c r="E262" s="15">
        <v>350</v>
      </c>
      <c r="F262" s="14">
        <v>350</v>
      </c>
      <c r="G262" s="12"/>
      <c r="H262" s="17"/>
      <c r="I262" s="16"/>
    </row>
    <row r="263" spans="1:9" s="18" customFormat="1" ht="12.75" customHeight="1" x14ac:dyDescent="0.25">
      <c r="A263" s="9">
        <v>43444</v>
      </c>
      <c r="B263" s="10">
        <v>16078</v>
      </c>
      <c r="C263" s="11" t="s">
        <v>3047</v>
      </c>
      <c r="D263" s="12" t="s">
        <v>3855</v>
      </c>
      <c r="E263" s="15">
        <v>328</v>
      </c>
      <c r="F263" s="14"/>
      <c r="G263" s="12" t="s">
        <v>3046</v>
      </c>
      <c r="H263" s="17"/>
      <c r="I263" s="16"/>
    </row>
    <row r="264" spans="1:9" s="18" customFormat="1" ht="12.75" customHeight="1" x14ac:dyDescent="0.25">
      <c r="A264" s="9">
        <v>43445</v>
      </c>
      <c r="B264" s="10">
        <v>23395</v>
      </c>
      <c r="C264" s="11" t="s">
        <v>3127</v>
      </c>
      <c r="D264" s="12" t="s">
        <v>397</v>
      </c>
      <c r="E264" s="15">
        <v>450</v>
      </c>
      <c r="F264" s="14">
        <v>450</v>
      </c>
      <c r="G264" s="12"/>
      <c r="H264" s="17"/>
      <c r="I264" s="16"/>
    </row>
    <row r="265" spans="1:9" s="18" customFormat="1" ht="12.75" customHeight="1" x14ac:dyDescent="0.25">
      <c r="A265" s="9">
        <v>43445</v>
      </c>
      <c r="B265" s="10">
        <v>11235</v>
      </c>
      <c r="C265" s="11" t="s">
        <v>3128</v>
      </c>
      <c r="D265" s="12" t="s">
        <v>400</v>
      </c>
      <c r="E265" s="15">
        <v>214.26</v>
      </c>
      <c r="F265" s="14">
        <v>1158.2</v>
      </c>
      <c r="G265" s="12"/>
      <c r="H265" s="17"/>
      <c r="I265" s="16"/>
    </row>
    <row r="266" spans="1:9" s="18" customFormat="1" ht="12.75" customHeight="1" x14ac:dyDescent="0.25">
      <c r="A266" s="9">
        <v>43445</v>
      </c>
      <c r="B266" s="10">
        <v>17025</v>
      </c>
      <c r="C266" s="11" t="s">
        <v>3127</v>
      </c>
      <c r="D266" s="12" t="s">
        <v>402</v>
      </c>
      <c r="E266" s="15">
        <v>375</v>
      </c>
      <c r="F266" s="14">
        <v>2120</v>
      </c>
      <c r="G266" s="12"/>
      <c r="H266" s="17"/>
      <c r="I266" s="16"/>
    </row>
    <row r="267" spans="1:9" s="18" customFormat="1" ht="12.75" customHeight="1" x14ac:dyDescent="0.25">
      <c r="A267" s="9">
        <v>43445</v>
      </c>
      <c r="B267" s="10">
        <v>23978</v>
      </c>
      <c r="C267" s="11" t="s">
        <v>3127</v>
      </c>
      <c r="D267" s="12" t="s">
        <v>2252</v>
      </c>
      <c r="E267" s="15">
        <v>510</v>
      </c>
      <c r="F267" s="14">
        <v>3330</v>
      </c>
      <c r="G267" s="12"/>
      <c r="H267" s="17"/>
      <c r="I267" s="16"/>
    </row>
    <row r="268" spans="1:9" s="18" customFormat="1" ht="12.75" customHeight="1" x14ac:dyDescent="0.25">
      <c r="A268" s="9">
        <v>43445</v>
      </c>
      <c r="B268" s="10">
        <v>11438</v>
      </c>
      <c r="C268" s="11" t="s">
        <v>3127</v>
      </c>
      <c r="D268" s="12" t="s">
        <v>926</v>
      </c>
      <c r="E268" s="15">
        <v>440</v>
      </c>
      <c r="F268" s="14">
        <v>3940</v>
      </c>
      <c r="G268" s="12"/>
      <c r="H268" s="17"/>
      <c r="I268" s="16"/>
    </row>
    <row r="269" spans="1:9" s="18" customFormat="1" ht="12.75" customHeight="1" x14ac:dyDescent="0.25">
      <c r="A269" s="9">
        <v>43445</v>
      </c>
      <c r="B269" s="10">
        <v>27399</v>
      </c>
      <c r="C269" s="11" t="s">
        <v>3136</v>
      </c>
      <c r="D269" s="12" t="s">
        <v>3831</v>
      </c>
      <c r="E269" s="15">
        <v>500</v>
      </c>
      <c r="F269" s="14">
        <v>500</v>
      </c>
      <c r="G269" s="12"/>
      <c r="H269" s="17"/>
      <c r="I269" s="16"/>
    </row>
    <row r="270" spans="1:9" s="18" customFormat="1" ht="12.75" customHeight="1" x14ac:dyDescent="0.25">
      <c r="A270" s="9">
        <v>43444</v>
      </c>
      <c r="B270" s="10">
        <v>16078</v>
      </c>
      <c r="C270" s="11" t="s">
        <v>3047</v>
      </c>
      <c r="D270" s="12" t="s">
        <v>3858</v>
      </c>
      <c r="E270" s="15">
        <v>375</v>
      </c>
      <c r="F270" s="14"/>
      <c r="G270" s="12" t="s">
        <v>3046</v>
      </c>
      <c r="H270" s="17"/>
      <c r="I270" s="16"/>
    </row>
    <row r="271" spans="1:9" s="18" customFormat="1" ht="12.75" customHeight="1" x14ac:dyDescent="0.25">
      <c r="A271" s="9">
        <v>43445</v>
      </c>
      <c r="B271" s="10">
        <v>26969</v>
      </c>
      <c r="C271" s="11" t="s">
        <v>3881</v>
      </c>
      <c r="D271" s="12" t="s">
        <v>2890</v>
      </c>
      <c r="E271" s="15">
        <v>291.69</v>
      </c>
      <c r="F271" s="14">
        <v>291.69</v>
      </c>
      <c r="G271" s="12"/>
      <c r="H271" s="17"/>
      <c r="I271" s="16"/>
    </row>
    <row r="272" spans="1:9" s="18" customFormat="1" ht="12.75" customHeight="1" x14ac:dyDescent="0.25">
      <c r="A272" s="9">
        <v>43445</v>
      </c>
      <c r="B272" s="10">
        <v>14031</v>
      </c>
      <c r="C272" s="11" t="s">
        <v>3140</v>
      </c>
      <c r="D272" s="12" t="s">
        <v>1303</v>
      </c>
      <c r="E272" s="15">
        <v>329.25</v>
      </c>
      <c r="F272" s="14">
        <v>8323.7799999999988</v>
      </c>
      <c r="G272" s="12"/>
      <c r="H272" s="17"/>
      <c r="I272" s="16"/>
    </row>
    <row r="273" spans="1:9" s="18" customFormat="1" ht="12.75" customHeight="1" x14ac:dyDescent="0.25">
      <c r="A273" s="9">
        <v>43445</v>
      </c>
      <c r="B273" s="10">
        <v>10902</v>
      </c>
      <c r="C273" s="11" t="s">
        <v>3140</v>
      </c>
      <c r="D273" s="12" t="s">
        <v>415</v>
      </c>
      <c r="E273" s="15">
        <v>1491.85</v>
      </c>
      <c r="F273" s="14">
        <v>7713.1</v>
      </c>
      <c r="G273" s="12"/>
      <c r="H273" s="17"/>
      <c r="I273" s="16"/>
    </row>
    <row r="274" spans="1:9" s="18" customFormat="1" ht="12.75" customHeight="1" x14ac:dyDescent="0.25">
      <c r="A274" s="9">
        <v>43445</v>
      </c>
      <c r="B274" s="10">
        <v>24659</v>
      </c>
      <c r="C274" s="11" t="s">
        <v>3127</v>
      </c>
      <c r="D274" s="12" t="s">
        <v>2363</v>
      </c>
      <c r="E274" s="15">
        <v>2500</v>
      </c>
      <c r="F274" s="14">
        <v>2500</v>
      </c>
      <c r="G274" s="12"/>
      <c r="H274" s="17"/>
      <c r="I274" s="16"/>
    </row>
    <row r="275" spans="1:9" s="18" customFormat="1" ht="12.75" customHeight="1" x14ac:dyDescent="0.25">
      <c r="A275" s="9">
        <v>43445</v>
      </c>
      <c r="B275" s="10">
        <v>14165</v>
      </c>
      <c r="C275" s="11" t="s">
        <v>3140</v>
      </c>
      <c r="D275" s="12" t="s">
        <v>1328</v>
      </c>
      <c r="E275" s="15">
        <v>219.6</v>
      </c>
      <c r="F275" s="14">
        <v>2971.95</v>
      </c>
      <c r="G275" s="12"/>
      <c r="H275" s="17"/>
      <c r="I275" s="16"/>
    </row>
    <row r="276" spans="1:9" s="18" customFormat="1" ht="12.75" customHeight="1" x14ac:dyDescent="0.25">
      <c r="A276" s="9">
        <v>43438</v>
      </c>
      <c r="B276" s="10">
        <v>23498</v>
      </c>
      <c r="C276" s="11" t="s">
        <v>3329</v>
      </c>
      <c r="D276" s="12" t="s">
        <v>418</v>
      </c>
      <c r="E276" s="15">
        <v>117.5</v>
      </c>
      <c r="F276" s="14">
        <v>62677.8</v>
      </c>
      <c r="G276" s="12" t="s">
        <v>3029</v>
      </c>
      <c r="H276" s="1"/>
      <c r="I276" s="2"/>
    </row>
    <row r="277" spans="1:9" s="18" customFormat="1" ht="12.75" customHeight="1" x14ac:dyDescent="0.25">
      <c r="A277" s="9">
        <v>43445</v>
      </c>
      <c r="B277" s="10">
        <v>13307</v>
      </c>
      <c r="C277" s="11" t="s">
        <v>3140</v>
      </c>
      <c r="D277" s="12" t="s">
        <v>420</v>
      </c>
      <c r="E277" s="15">
        <v>463.43999999999994</v>
      </c>
      <c r="F277" s="14">
        <v>44533.9</v>
      </c>
      <c r="G277" s="12"/>
      <c r="H277" s="17"/>
      <c r="I277" s="16"/>
    </row>
    <row r="278" spans="1:9" s="18" customFormat="1" ht="12.75" customHeight="1" x14ac:dyDescent="0.25">
      <c r="A278" s="9">
        <v>43445</v>
      </c>
      <c r="B278" s="10">
        <v>12814</v>
      </c>
      <c r="C278" s="11" t="s">
        <v>3140</v>
      </c>
      <c r="D278" s="12" t="s">
        <v>1101</v>
      </c>
      <c r="E278" s="15">
        <v>135</v>
      </c>
      <c r="F278" s="14">
        <v>135</v>
      </c>
      <c r="G278" s="12"/>
      <c r="H278" s="17"/>
      <c r="I278" s="16"/>
    </row>
    <row r="279" spans="1:9" s="18" customFormat="1" ht="12.75" customHeight="1" x14ac:dyDescent="0.25">
      <c r="A279" s="9">
        <v>43445</v>
      </c>
      <c r="B279" s="10">
        <v>10985</v>
      </c>
      <c r="C279" s="11" t="s">
        <v>3140</v>
      </c>
      <c r="D279" s="12" t="s">
        <v>861</v>
      </c>
      <c r="E279" s="15">
        <v>75</v>
      </c>
      <c r="F279" s="14">
        <v>75</v>
      </c>
      <c r="G279" s="12"/>
      <c r="H279" s="17"/>
      <c r="I279" s="16"/>
    </row>
    <row r="280" spans="1:9" s="18" customFormat="1" ht="12.75" customHeight="1" x14ac:dyDescent="0.25">
      <c r="A280" s="9">
        <v>43445</v>
      </c>
      <c r="B280" s="10">
        <v>10913</v>
      </c>
      <c r="C280" s="11" t="s">
        <v>3140</v>
      </c>
      <c r="D280" s="12" t="s">
        <v>849</v>
      </c>
      <c r="E280" s="15">
        <v>490</v>
      </c>
      <c r="F280" s="14">
        <v>490</v>
      </c>
      <c r="G280" s="12"/>
      <c r="H280" s="17"/>
      <c r="I280" s="16"/>
    </row>
    <row r="281" spans="1:9" s="18" customFormat="1" ht="12.75" customHeight="1" x14ac:dyDescent="0.25">
      <c r="A281" s="9">
        <v>43441</v>
      </c>
      <c r="B281" s="10">
        <v>13251</v>
      </c>
      <c r="C281" s="11" t="s">
        <v>3073</v>
      </c>
      <c r="D281" s="12" t="s">
        <v>3125</v>
      </c>
      <c r="E281" s="15">
        <v>25208.36</v>
      </c>
      <c r="F281" s="14">
        <v>143393.16</v>
      </c>
      <c r="G281" s="12" t="s">
        <v>3072</v>
      </c>
      <c r="H281" s="17"/>
      <c r="I281" s="16"/>
    </row>
    <row r="282" spans="1:9" s="18" customFormat="1" ht="12.75" customHeight="1" x14ac:dyDescent="0.25">
      <c r="A282" s="9">
        <v>43445</v>
      </c>
      <c r="B282" s="10">
        <v>11434</v>
      </c>
      <c r="C282" s="11" t="s">
        <v>3140</v>
      </c>
      <c r="D282" s="12" t="s">
        <v>924</v>
      </c>
      <c r="E282" s="15">
        <v>4658.5200000000004</v>
      </c>
      <c r="F282" s="14">
        <v>6765.99</v>
      </c>
      <c r="G282" s="12"/>
      <c r="H282" s="17"/>
      <c r="I282" s="16"/>
    </row>
    <row r="283" spans="1:9" s="18" customFormat="1" ht="12.75" customHeight="1" x14ac:dyDescent="0.25">
      <c r="A283" s="9">
        <v>43445</v>
      </c>
      <c r="B283" s="10">
        <v>26756</v>
      </c>
      <c r="C283" s="11" t="s">
        <v>3140</v>
      </c>
      <c r="D283" s="12" t="s">
        <v>427</v>
      </c>
      <c r="E283" s="15">
        <v>399.45</v>
      </c>
      <c r="F283" s="14">
        <v>1198.3499999999999</v>
      </c>
      <c r="G283" s="12"/>
      <c r="H283" s="17"/>
      <c r="I283" s="16"/>
    </row>
    <row r="284" spans="1:9" s="18" customFormat="1" ht="12.75" customHeight="1" x14ac:dyDescent="0.25">
      <c r="A284" s="9">
        <v>43445</v>
      </c>
      <c r="B284" s="10">
        <v>25435</v>
      </c>
      <c r="C284" s="11" t="s">
        <v>3140</v>
      </c>
      <c r="D284" s="12" t="s">
        <v>429</v>
      </c>
      <c r="E284" s="15">
        <v>624.65</v>
      </c>
      <c r="F284" s="14">
        <v>2030.1399999999999</v>
      </c>
      <c r="G284" s="12"/>
      <c r="H284" s="17"/>
      <c r="I284" s="16"/>
    </row>
    <row r="285" spans="1:9" s="18" customFormat="1" ht="12.75" customHeight="1" x14ac:dyDescent="0.25">
      <c r="A285" s="9">
        <v>43445</v>
      </c>
      <c r="B285" s="10">
        <v>27376</v>
      </c>
      <c r="C285" s="11" t="s">
        <v>3136</v>
      </c>
      <c r="D285" s="12" t="s">
        <v>3650</v>
      </c>
      <c r="E285" s="15">
        <v>350</v>
      </c>
      <c r="F285" s="14">
        <v>350</v>
      </c>
      <c r="G285" s="12"/>
      <c r="H285" s="17"/>
      <c r="I285" s="16"/>
    </row>
    <row r="286" spans="1:9" s="18" customFormat="1" ht="12.75" customHeight="1" x14ac:dyDescent="0.25">
      <c r="A286" s="9">
        <v>43445</v>
      </c>
      <c r="B286" s="10">
        <v>14540</v>
      </c>
      <c r="C286" s="11" t="s">
        <v>3127</v>
      </c>
      <c r="D286" s="12" t="s">
        <v>431</v>
      </c>
      <c r="E286" s="15">
        <v>917.5</v>
      </c>
      <c r="F286" s="14">
        <v>15041.25</v>
      </c>
      <c r="G286" s="12"/>
      <c r="H286" s="17"/>
      <c r="I286" s="16"/>
    </row>
    <row r="287" spans="1:9" s="18" customFormat="1" ht="12.75" customHeight="1" x14ac:dyDescent="0.25">
      <c r="A287" s="9">
        <v>43445</v>
      </c>
      <c r="B287" s="10">
        <v>20055</v>
      </c>
      <c r="C287" s="11" t="s">
        <v>3140</v>
      </c>
      <c r="D287" s="12" t="s">
        <v>1780</v>
      </c>
      <c r="E287" s="15">
        <v>3377.88</v>
      </c>
      <c r="F287" s="14">
        <v>3377.88</v>
      </c>
      <c r="G287" s="12"/>
      <c r="H287" s="17"/>
      <c r="I287" s="16"/>
    </row>
    <row r="288" spans="1:9" s="18" customFormat="1" ht="12.75" customHeight="1" x14ac:dyDescent="0.25">
      <c r="A288" s="9">
        <v>43441</v>
      </c>
      <c r="B288" s="10">
        <v>18364</v>
      </c>
      <c r="C288" s="11" t="s">
        <v>3073</v>
      </c>
      <c r="D288" s="12" t="s">
        <v>432</v>
      </c>
      <c r="E288" s="15">
        <v>504.46</v>
      </c>
      <c r="F288" s="14">
        <v>2522.3000000000002</v>
      </c>
      <c r="G288" s="12" t="s">
        <v>3072</v>
      </c>
      <c r="H288" s="17"/>
      <c r="I288" s="16"/>
    </row>
    <row r="289" spans="1:9" s="18" customFormat="1" ht="12.75" customHeight="1" x14ac:dyDescent="0.25">
      <c r="A289" s="9">
        <v>43445</v>
      </c>
      <c r="B289" s="10">
        <v>12312</v>
      </c>
      <c r="C289" s="11" t="s">
        <v>3127</v>
      </c>
      <c r="D289" s="12" t="s">
        <v>435</v>
      </c>
      <c r="E289" s="15">
        <v>1530</v>
      </c>
      <c r="F289" s="14">
        <v>6952.5</v>
      </c>
      <c r="G289" s="12"/>
      <c r="H289" s="17"/>
      <c r="I289" s="16"/>
    </row>
    <row r="290" spans="1:9" s="18" customFormat="1" ht="12.75" customHeight="1" x14ac:dyDescent="0.25">
      <c r="A290" s="9">
        <v>43445</v>
      </c>
      <c r="B290" s="10">
        <v>16062</v>
      </c>
      <c r="C290" s="11" t="s">
        <v>3140</v>
      </c>
      <c r="D290" s="12" t="s">
        <v>436</v>
      </c>
      <c r="E290" s="15">
        <v>4.18</v>
      </c>
      <c r="F290" s="14">
        <v>272373.57</v>
      </c>
      <c r="G290" s="12"/>
      <c r="H290" s="17"/>
      <c r="I290" s="16"/>
    </row>
    <row r="291" spans="1:9" s="18" customFormat="1" ht="12.75" customHeight="1" x14ac:dyDescent="0.25">
      <c r="A291" s="9">
        <v>43445</v>
      </c>
      <c r="B291" s="10">
        <v>14386</v>
      </c>
      <c r="C291" s="11" t="s">
        <v>3134</v>
      </c>
      <c r="D291" s="12" t="s">
        <v>437</v>
      </c>
      <c r="E291" s="15">
        <v>7132.95</v>
      </c>
      <c r="F291" s="14">
        <v>300445.09000000003</v>
      </c>
      <c r="G291" s="12"/>
      <c r="H291" s="17"/>
      <c r="I291" s="16"/>
    </row>
    <row r="292" spans="1:9" s="18" customFormat="1" ht="12.75" customHeight="1" x14ac:dyDescent="0.25">
      <c r="A292" s="9">
        <v>43445</v>
      </c>
      <c r="B292" s="10">
        <v>12993</v>
      </c>
      <c r="C292" s="11" t="s">
        <v>3140</v>
      </c>
      <c r="D292" s="12" t="s">
        <v>442</v>
      </c>
      <c r="E292" s="15">
        <v>3271.58</v>
      </c>
      <c r="F292" s="14">
        <v>179328.59999999998</v>
      </c>
      <c r="G292" s="12"/>
      <c r="H292" s="17"/>
      <c r="I292" s="16"/>
    </row>
    <row r="293" spans="1:9" s="18" customFormat="1" ht="12.75" customHeight="1" x14ac:dyDescent="0.25">
      <c r="A293" s="80">
        <v>43441</v>
      </c>
      <c r="B293" s="81">
        <v>16081</v>
      </c>
      <c r="C293" s="11" t="s">
        <v>3073</v>
      </c>
      <c r="D293" s="83" t="s">
        <v>444</v>
      </c>
      <c r="E293" s="84">
        <v>191.13</v>
      </c>
      <c r="F293" s="14">
        <v>955.65</v>
      </c>
      <c r="G293" s="12" t="s">
        <v>3072</v>
      </c>
      <c r="H293" s="17"/>
      <c r="I293" s="16"/>
    </row>
    <row r="294" spans="1:9" s="18" customFormat="1" ht="12.75" customHeight="1" x14ac:dyDescent="0.25">
      <c r="A294" s="9">
        <v>43445</v>
      </c>
      <c r="B294" s="10">
        <v>10660</v>
      </c>
      <c r="C294" s="11" t="s">
        <v>3128</v>
      </c>
      <c r="D294" s="12" t="s">
        <v>816</v>
      </c>
      <c r="E294" s="15">
        <v>93.11</v>
      </c>
      <c r="F294" s="14">
        <v>322.39</v>
      </c>
      <c r="G294" s="12"/>
      <c r="H294" s="17"/>
      <c r="I294" s="16"/>
    </row>
    <row r="295" spans="1:9" s="18" customFormat="1" ht="12.75" customHeight="1" x14ac:dyDescent="0.25">
      <c r="A295" s="9">
        <v>43445</v>
      </c>
      <c r="B295" s="10">
        <v>22016</v>
      </c>
      <c r="C295" s="11" t="s">
        <v>3128</v>
      </c>
      <c r="D295" s="12" t="s">
        <v>1962</v>
      </c>
      <c r="E295" s="15">
        <v>248.85</v>
      </c>
      <c r="F295" s="14">
        <v>1828.01</v>
      </c>
      <c r="G295" s="12"/>
      <c r="H295" s="17"/>
      <c r="I295" s="16"/>
    </row>
    <row r="296" spans="1:9" s="18" customFormat="1" ht="12.75" customHeight="1" x14ac:dyDescent="0.25">
      <c r="A296" s="9">
        <v>43445</v>
      </c>
      <c r="B296" s="10">
        <v>24150</v>
      </c>
      <c r="C296" s="11" t="s">
        <v>3141</v>
      </c>
      <c r="D296" s="12" t="s">
        <v>449</v>
      </c>
      <c r="E296" s="15">
        <v>200</v>
      </c>
      <c r="F296" s="14">
        <v>6162.23</v>
      </c>
      <c r="G296" s="12"/>
      <c r="H296" s="17"/>
      <c r="I296" s="16"/>
    </row>
    <row r="297" spans="1:9" s="18" customFormat="1" ht="12.75" customHeight="1" x14ac:dyDescent="0.25">
      <c r="A297" s="9">
        <v>43445</v>
      </c>
      <c r="B297" s="10">
        <v>27253</v>
      </c>
      <c r="C297" s="11" t="s">
        <v>3136</v>
      </c>
      <c r="D297" s="12" t="s">
        <v>3082</v>
      </c>
      <c r="E297" s="15">
        <v>350</v>
      </c>
      <c r="F297" s="14">
        <v>850</v>
      </c>
      <c r="G297" s="12"/>
      <c r="H297" s="17"/>
      <c r="I297" s="16"/>
    </row>
    <row r="298" spans="1:9" s="18" customFormat="1" ht="12.75" customHeight="1" x14ac:dyDescent="0.25">
      <c r="A298" s="9">
        <v>43445</v>
      </c>
      <c r="B298" s="10">
        <v>27124</v>
      </c>
      <c r="C298" s="11" t="s">
        <v>3136</v>
      </c>
      <c r="D298" s="12" t="s">
        <v>2944</v>
      </c>
      <c r="E298" s="15">
        <v>350</v>
      </c>
      <c r="F298" s="14">
        <v>350</v>
      </c>
      <c r="G298" s="12"/>
      <c r="H298" s="17"/>
      <c r="I298" s="16"/>
    </row>
    <row r="299" spans="1:9" s="18" customFormat="1" ht="12.75" customHeight="1" x14ac:dyDescent="0.25">
      <c r="A299" s="9">
        <v>43445</v>
      </c>
      <c r="B299" s="10">
        <v>10731</v>
      </c>
      <c r="C299" s="11" t="s">
        <v>3140</v>
      </c>
      <c r="D299" s="12" t="s">
        <v>824</v>
      </c>
      <c r="E299" s="15">
        <v>7410</v>
      </c>
      <c r="F299" s="14">
        <v>19785.5</v>
      </c>
      <c r="G299" s="12"/>
      <c r="H299" s="17"/>
      <c r="I299" s="16"/>
    </row>
    <row r="300" spans="1:9" s="18" customFormat="1" ht="12.75" customHeight="1" x14ac:dyDescent="0.25">
      <c r="A300" s="9">
        <v>43445</v>
      </c>
      <c r="B300" s="10">
        <v>11370</v>
      </c>
      <c r="C300" s="11" t="s">
        <v>3141</v>
      </c>
      <c r="D300" s="12" t="s">
        <v>453</v>
      </c>
      <c r="E300" s="15">
        <v>180</v>
      </c>
      <c r="F300" s="14">
        <v>5080</v>
      </c>
      <c r="G300" s="12"/>
      <c r="H300" s="17"/>
      <c r="I300" s="16"/>
    </row>
    <row r="301" spans="1:9" s="18" customFormat="1" ht="12.75" customHeight="1" x14ac:dyDescent="0.25">
      <c r="A301" s="9">
        <v>43445</v>
      </c>
      <c r="B301" s="10">
        <v>25379</v>
      </c>
      <c r="C301" s="11" t="s">
        <v>3141</v>
      </c>
      <c r="D301" s="12" t="s">
        <v>455</v>
      </c>
      <c r="E301" s="15">
        <v>2393.75</v>
      </c>
      <c r="F301" s="14">
        <v>4677.25</v>
      </c>
      <c r="G301" s="12"/>
      <c r="H301" s="17"/>
      <c r="I301" s="16"/>
    </row>
    <row r="302" spans="1:9" s="18" customFormat="1" ht="12.75" customHeight="1" x14ac:dyDescent="0.25">
      <c r="A302" s="9">
        <v>43445</v>
      </c>
      <c r="B302" s="10">
        <v>25328</v>
      </c>
      <c r="C302" s="11" t="s">
        <v>3141</v>
      </c>
      <c r="D302" s="12" t="s">
        <v>458</v>
      </c>
      <c r="E302" s="15">
        <v>495</v>
      </c>
      <c r="F302" s="14">
        <v>1320</v>
      </c>
      <c r="G302" s="12"/>
      <c r="H302" s="17"/>
      <c r="I302" s="16"/>
    </row>
    <row r="303" spans="1:9" s="18" customFormat="1" ht="12.75" customHeight="1" x14ac:dyDescent="0.25">
      <c r="A303" s="9">
        <v>43445</v>
      </c>
      <c r="B303" s="10">
        <v>19466</v>
      </c>
      <c r="C303" s="11" t="s">
        <v>3127</v>
      </c>
      <c r="D303" s="12" t="s">
        <v>459</v>
      </c>
      <c r="E303" s="15">
        <v>425</v>
      </c>
      <c r="F303" s="14">
        <v>3195</v>
      </c>
      <c r="G303" s="12"/>
      <c r="H303" s="17"/>
      <c r="I303" s="16"/>
    </row>
    <row r="304" spans="1:9" s="18" customFormat="1" ht="12.75" customHeight="1" x14ac:dyDescent="0.25">
      <c r="A304" s="9">
        <v>43445</v>
      </c>
      <c r="B304" s="10">
        <v>26445</v>
      </c>
      <c r="C304" s="11" t="s">
        <v>3140</v>
      </c>
      <c r="D304" s="12" t="s">
        <v>460</v>
      </c>
      <c r="E304" s="15">
        <v>32135.73</v>
      </c>
      <c r="F304" s="14">
        <v>1758832.27</v>
      </c>
      <c r="G304" s="12"/>
      <c r="H304" s="17"/>
      <c r="I304" s="16"/>
    </row>
    <row r="305" spans="1:9" s="18" customFormat="1" ht="12.75" customHeight="1" x14ac:dyDescent="0.25">
      <c r="A305" s="9">
        <v>43445</v>
      </c>
      <c r="B305" s="10">
        <v>18400</v>
      </c>
      <c r="C305" s="11" t="s">
        <v>3140</v>
      </c>
      <c r="D305" s="12" t="s">
        <v>466</v>
      </c>
      <c r="E305" s="15">
        <v>66</v>
      </c>
      <c r="F305" s="14">
        <v>6744.89</v>
      </c>
      <c r="G305" s="12"/>
      <c r="H305" s="17"/>
      <c r="I305" s="16"/>
    </row>
    <row r="306" spans="1:9" s="18" customFormat="1" ht="12.75" customHeight="1" x14ac:dyDescent="0.25">
      <c r="A306" s="9">
        <v>43441</v>
      </c>
      <c r="B306" s="10">
        <v>16007</v>
      </c>
      <c r="C306" s="11" t="s">
        <v>3073</v>
      </c>
      <c r="D306" s="12" t="s">
        <v>467</v>
      </c>
      <c r="E306" s="15">
        <v>4057.38</v>
      </c>
      <c r="F306" s="14">
        <v>19400.740000000002</v>
      </c>
      <c r="G306" s="12" t="s">
        <v>3072</v>
      </c>
      <c r="H306" s="17"/>
      <c r="I306" s="16"/>
    </row>
    <row r="307" spans="1:9" s="18" customFormat="1" ht="12.75" customHeight="1" x14ac:dyDescent="0.25">
      <c r="A307" s="9">
        <v>43445</v>
      </c>
      <c r="B307" s="10">
        <v>24133</v>
      </c>
      <c r="C307" s="11" t="s">
        <v>3128</v>
      </c>
      <c r="D307" s="12" t="s">
        <v>2278</v>
      </c>
      <c r="E307" s="15">
        <v>193.48</v>
      </c>
      <c r="F307" s="14">
        <v>1138.1199999999999</v>
      </c>
      <c r="G307" s="12"/>
      <c r="H307" s="17"/>
      <c r="I307" s="16"/>
    </row>
    <row r="308" spans="1:9" s="18" customFormat="1" ht="12.75" customHeight="1" x14ac:dyDescent="0.25">
      <c r="A308" s="9">
        <v>43445</v>
      </c>
      <c r="B308" s="10">
        <v>27245</v>
      </c>
      <c r="C308" s="11" t="s">
        <v>3881</v>
      </c>
      <c r="D308" s="12" t="s">
        <v>473</v>
      </c>
      <c r="E308" s="15">
        <v>238.76999999999998</v>
      </c>
      <c r="F308" s="14">
        <v>238.76999999999998</v>
      </c>
      <c r="G308" s="12"/>
      <c r="H308" s="17"/>
      <c r="I308" s="16"/>
    </row>
    <row r="309" spans="1:9" s="18" customFormat="1" ht="12.75" customHeight="1" x14ac:dyDescent="0.25">
      <c r="A309" s="9">
        <v>43445</v>
      </c>
      <c r="B309" s="10">
        <v>14979</v>
      </c>
      <c r="C309" s="11" t="s">
        <v>3140</v>
      </c>
      <c r="D309" s="12" t="s">
        <v>474</v>
      </c>
      <c r="E309" s="15">
        <v>222.31</v>
      </c>
      <c r="F309" s="14">
        <v>801.88000000000011</v>
      </c>
      <c r="G309" s="12"/>
      <c r="H309" s="17"/>
      <c r="I309" s="16"/>
    </row>
    <row r="310" spans="1:9" s="18" customFormat="1" ht="12.75" customHeight="1" x14ac:dyDescent="0.25">
      <c r="A310" s="9">
        <v>43445</v>
      </c>
      <c r="B310" s="10">
        <v>27419</v>
      </c>
      <c r="C310" s="11" t="s">
        <v>3881</v>
      </c>
      <c r="D310" s="12" t="s">
        <v>3877</v>
      </c>
      <c r="E310" s="15">
        <v>140.96</v>
      </c>
      <c r="F310" s="14">
        <v>140.96</v>
      </c>
      <c r="G310" s="12"/>
      <c r="H310" s="17"/>
      <c r="I310" s="16"/>
    </row>
    <row r="311" spans="1:9" s="18" customFormat="1" ht="12.75" customHeight="1" x14ac:dyDescent="0.25">
      <c r="A311" s="9">
        <v>43445</v>
      </c>
      <c r="B311" s="10">
        <v>12776</v>
      </c>
      <c r="C311" s="11" t="s">
        <v>3127</v>
      </c>
      <c r="D311" s="12" t="s">
        <v>1096</v>
      </c>
      <c r="E311" s="15">
        <v>800</v>
      </c>
      <c r="F311" s="14">
        <v>4243.75</v>
      </c>
      <c r="G311" s="12"/>
      <c r="H311" s="17"/>
      <c r="I311" s="16"/>
    </row>
    <row r="312" spans="1:9" s="18" customFormat="1" ht="12.75" customHeight="1" x14ac:dyDescent="0.25">
      <c r="A312" s="9">
        <v>43445</v>
      </c>
      <c r="B312" s="10">
        <v>27196</v>
      </c>
      <c r="C312" s="11" t="s">
        <v>3881</v>
      </c>
      <c r="D312" s="12" t="s">
        <v>477</v>
      </c>
      <c r="E312" s="15">
        <v>296.27</v>
      </c>
      <c r="F312" s="14">
        <v>296.27</v>
      </c>
      <c r="G312" s="12"/>
      <c r="H312" s="17"/>
      <c r="I312" s="16"/>
    </row>
    <row r="313" spans="1:9" s="18" customFormat="1" ht="12.75" customHeight="1" x14ac:dyDescent="0.25">
      <c r="A313" s="9">
        <v>43445</v>
      </c>
      <c r="B313" s="10">
        <v>27390</v>
      </c>
      <c r="C313" s="11" t="s">
        <v>3136</v>
      </c>
      <c r="D313" s="12" t="s">
        <v>3828</v>
      </c>
      <c r="E313" s="15">
        <v>1400</v>
      </c>
      <c r="F313" s="14">
        <v>1400</v>
      </c>
      <c r="G313" s="12"/>
      <c r="H313" s="17"/>
      <c r="I313" s="16"/>
    </row>
    <row r="314" spans="1:9" s="18" customFormat="1" ht="12.75" customHeight="1" x14ac:dyDescent="0.25">
      <c r="A314" s="9">
        <v>43445</v>
      </c>
      <c r="B314" s="10">
        <v>10108</v>
      </c>
      <c r="C314" s="11" t="s">
        <v>3140</v>
      </c>
      <c r="D314" s="12" t="s">
        <v>478</v>
      </c>
      <c r="E314" s="15">
        <v>45000</v>
      </c>
      <c r="F314" s="14">
        <v>52978.559999999998</v>
      </c>
      <c r="G314" s="12"/>
      <c r="H314" s="17"/>
      <c r="I314" s="16"/>
    </row>
    <row r="315" spans="1:9" s="18" customFormat="1" ht="12.75" customHeight="1" x14ac:dyDescent="0.25">
      <c r="A315" s="9">
        <v>43445</v>
      </c>
      <c r="B315" s="10">
        <v>25246</v>
      </c>
      <c r="C315" s="11" t="s">
        <v>3141</v>
      </c>
      <c r="D315" s="12" t="s">
        <v>479</v>
      </c>
      <c r="E315" s="15">
        <v>385</v>
      </c>
      <c r="F315" s="14">
        <v>1100</v>
      </c>
      <c r="G315" s="12"/>
      <c r="H315" s="17"/>
      <c r="I315" s="16"/>
    </row>
    <row r="316" spans="1:9" s="18" customFormat="1" ht="12.75" customHeight="1" x14ac:dyDescent="0.25">
      <c r="A316" s="9">
        <v>43445</v>
      </c>
      <c r="B316" s="10">
        <v>23630</v>
      </c>
      <c r="C316" s="11" t="s">
        <v>3140</v>
      </c>
      <c r="D316" s="12" t="s">
        <v>480</v>
      </c>
      <c r="E316" s="15">
        <v>5477.13</v>
      </c>
      <c r="F316" s="14">
        <v>5477.13</v>
      </c>
      <c r="G316" s="12"/>
      <c r="H316" s="17"/>
      <c r="I316" s="16"/>
    </row>
    <row r="317" spans="1:9" s="18" customFormat="1" ht="12.75" customHeight="1" x14ac:dyDescent="0.25">
      <c r="A317" s="9">
        <v>43445</v>
      </c>
      <c r="B317" s="10">
        <v>24781</v>
      </c>
      <c r="C317" s="11" t="s">
        <v>3140</v>
      </c>
      <c r="D317" s="12" t="s">
        <v>481</v>
      </c>
      <c r="E317" s="15">
        <v>3050</v>
      </c>
      <c r="F317" s="14">
        <v>10158.5</v>
      </c>
      <c r="G317" s="12"/>
      <c r="H317" s="17"/>
      <c r="I317" s="16"/>
    </row>
    <row r="318" spans="1:9" s="18" customFormat="1" ht="12.75" customHeight="1" x14ac:dyDescent="0.25">
      <c r="A318" s="9">
        <v>43445</v>
      </c>
      <c r="B318" s="10">
        <v>10000</v>
      </c>
      <c r="C318" s="11" t="s">
        <v>3141</v>
      </c>
      <c r="D318" s="12" t="s">
        <v>484</v>
      </c>
      <c r="E318" s="15">
        <v>512</v>
      </c>
      <c r="F318" s="14">
        <v>3395</v>
      </c>
      <c r="G318" s="12"/>
      <c r="H318" s="17"/>
      <c r="I318" s="16"/>
    </row>
    <row r="319" spans="1:9" s="18" customFormat="1" ht="12.75" customHeight="1" x14ac:dyDescent="0.25">
      <c r="A319" s="9">
        <v>43445</v>
      </c>
      <c r="B319" s="10">
        <v>22918</v>
      </c>
      <c r="C319" s="11" t="s">
        <v>3140</v>
      </c>
      <c r="D319" s="12" t="s">
        <v>486</v>
      </c>
      <c r="E319" s="15">
        <v>459.63</v>
      </c>
      <c r="F319" s="14">
        <v>5624.21</v>
      </c>
      <c r="G319" s="12"/>
      <c r="H319" s="17"/>
      <c r="I319" s="16"/>
    </row>
    <row r="320" spans="1:9" s="18" customFormat="1" ht="12.75" customHeight="1" x14ac:dyDescent="0.25">
      <c r="A320" s="9">
        <v>43445</v>
      </c>
      <c r="B320" s="10">
        <v>14440</v>
      </c>
      <c r="C320" s="11" t="s">
        <v>3141</v>
      </c>
      <c r="D320" s="12" t="s">
        <v>1377</v>
      </c>
      <c r="E320" s="15">
        <v>330</v>
      </c>
      <c r="F320" s="14">
        <v>8360</v>
      </c>
      <c r="G320" s="12"/>
      <c r="H320" s="17"/>
      <c r="I320" s="16"/>
    </row>
    <row r="321" spans="1:9" s="18" customFormat="1" ht="12.75" customHeight="1" x14ac:dyDescent="0.25">
      <c r="A321" s="9">
        <v>43445</v>
      </c>
      <c r="B321" s="10">
        <v>14788</v>
      </c>
      <c r="C321" s="11" t="s">
        <v>3141</v>
      </c>
      <c r="D321" s="12" t="s">
        <v>488</v>
      </c>
      <c r="E321" s="15">
        <v>58515</v>
      </c>
      <c r="F321" s="14">
        <v>269112.51</v>
      </c>
      <c r="G321" s="12"/>
      <c r="H321" s="17"/>
      <c r="I321" s="16"/>
    </row>
    <row r="322" spans="1:9" s="18" customFormat="1" ht="12.75" customHeight="1" x14ac:dyDescent="0.25">
      <c r="A322" s="9">
        <v>43445</v>
      </c>
      <c r="B322" s="10">
        <v>13277</v>
      </c>
      <c r="C322" s="11" t="s">
        <v>3140</v>
      </c>
      <c r="D322" s="12" t="s">
        <v>1143</v>
      </c>
      <c r="E322" s="15">
        <v>10155.81</v>
      </c>
      <c r="F322" s="14">
        <v>18331.129999999997</v>
      </c>
      <c r="G322" s="12"/>
      <c r="H322" s="17"/>
      <c r="I322" s="16"/>
    </row>
    <row r="323" spans="1:9" s="18" customFormat="1" ht="12.75" customHeight="1" x14ac:dyDescent="0.25">
      <c r="A323" s="9">
        <v>43445</v>
      </c>
      <c r="B323" s="10">
        <v>18638</v>
      </c>
      <c r="C323" s="11" t="s">
        <v>3140</v>
      </c>
      <c r="D323" s="12" t="s">
        <v>1662</v>
      </c>
      <c r="E323" s="15">
        <v>60121.95</v>
      </c>
      <c r="F323" s="14">
        <v>106388.91</v>
      </c>
      <c r="G323" s="12"/>
      <c r="H323" s="17"/>
      <c r="I323" s="16"/>
    </row>
    <row r="324" spans="1:9" s="18" customFormat="1" ht="12.75" customHeight="1" x14ac:dyDescent="0.25">
      <c r="A324" s="9">
        <v>43445</v>
      </c>
      <c r="B324" s="10">
        <v>12553</v>
      </c>
      <c r="C324" s="11" t="s">
        <v>3127</v>
      </c>
      <c r="D324" s="12" t="s">
        <v>1071</v>
      </c>
      <c r="E324" s="15">
        <v>2450</v>
      </c>
      <c r="F324" s="14">
        <v>4525</v>
      </c>
      <c r="G324" s="12"/>
      <c r="H324" s="17"/>
      <c r="I324" s="16"/>
    </row>
    <row r="325" spans="1:9" s="18" customFormat="1" ht="12.75" customHeight="1" x14ac:dyDescent="0.25">
      <c r="A325" s="9">
        <v>43445</v>
      </c>
      <c r="B325" s="10">
        <v>11390</v>
      </c>
      <c r="C325" s="11" t="s">
        <v>3136</v>
      </c>
      <c r="D325" s="12" t="s">
        <v>494</v>
      </c>
      <c r="E325" s="15">
        <v>350</v>
      </c>
      <c r="F325" s="14">
        <v>1617</v>
      </c>
      <c r="G325" s="12"/>
      <c r="H325" s="17"/>
      <c r="I325" s="16"/>
    </row>
    <row r="326" spans="1:9" s="18" customFormat="1" ht="12.75" customHeight="1" x14ac:dyDescent="0.25">
      <c r="A326" s="9">
        <v>43445</v>
      </c>
      <c r="B326" s="10">
        <v>14980</v>
      </c>
      <c r="C326" s="11" t="s">
        <v>3140</v>
      </c>
      <c r="D326" s="12" t="s">
        <v>495</v>
      </c>
      <c r="E326" s="15">
        <v>319.63</v>
      </c>
      <c r="F326" s="14">
        <v>9293.4499999999989</v>
      </c>
      <c r="G326" s="12"/>
      <c r="H326" s="17"/>
      <c r="I326" s="16"/>
    </row>
    <row r="327" spans="1:9" s="18" customFormat="1" ht="12.75" customHeight="1" x14ac:dyDescent="0.25">
      <c r="A327" s="9">
        <v>43445</v>
      </c>
      <c r="B327" s="10">
        <v>10276</v>
      </c>
      <c r="C327" s="11" t="s">
        <v>3140</v>
      </c>
      <c r="D327" s="12" t="s">
        <v>496</v>
      </c>
      <c r="E327" s="15">
        <v>263.39999999999998</v>
      </c>
      <c r="F327" s="14">
        <v>2118.65</v>
      </c>
      <c r="G327" s="12"/>
      <c r="H327" s="17"/>
      <c r="I327" s="16"/>
    </row>
    <row r="328" spans="1:9" s="18" customFormat="1" ht="12.75" customHeight="1" x14ac:dyDescent="0.25">
      <c r="A328" s="9">
        <v>43445</v>
      </c>
      <c r="B328" s="10">
        <v>10895</v>
      </c>
      <c r="C328" s="11" t="s">
        <v>3134</v>
      </c>
      <c r="D328" s="12" t="s">
        <v>499</v>
      </c>
      <c r="E328" s="15">
        <v>1400</v>
      </c>
      <c r="F328" s="14">
        <v>2600</v>
      </c>
      <c r="G328" s="12"/>
      <c r="H328" s="17"/>
      <c r="I328" s="16"/>
    </row>
    <row r="329" spans="1:9" s="18" customFormat="1" ht="12.75" customHeight="1" x14ac:dyDescent="0.25">
      <c r="A329" s="9">
        <v>43445</v>
      </c>
      <c r="B329" s="10">
        <v>21024</v>
      </c>
      <c r="C329" s="11" t="s">
        <v>3140</v>
      </c>
      <c r="D329" s="12" t="s">
        <v>500</v>
      </c>
      <c r="E329" s="15">
        <v>1330</v>
      </c>
      <c r="F329" s="14">
        <v>13089.47</v>
      </c>
      <c r="G329" s="12"/>
      <c r="H329" s="17"/>
      <c r="I329" s="16"/>
    </row>
    <row r="330" spans="1:9" s="18" customFormat="1" ht="12.75" customHeight="1" x14ac:dyDescent="0.25">
      <c r="A330" s="9">
        <v>43445</v>
      </c>
      <c r="B330" s="10">
        <v>17361</v>
      </c>
      <c r="C330" s="11" t="s">
        <v>3141</v>
      </c>
      <c r="D330" s="12" t="s">
        <v>502</v>
      </c>
      <c r="E330" s="15">
        <v>1822.54</v>
      </c>
      <c r="F330" s="14">
        <v>39449.300000000003</v>
      </c>
      <c r="G330" s="12"/>
      <c r="H330" s="17"/>
      <c r="I330" s="16"/>
    </row>
    <row r="331" spans="1:9" s="18" customFormat="1" ht="12.75" customHeight="1" x14ac:dyDescent="0.25">
      <c r="A331" s="9">
        <v>43445</v>
      </c>
      <c r="B331" s="10">
        <v>21085</v>
      </c>
      <c r="C331" s="11" t="s">
        <v>3140</v>
      </c>
      <c r="D331" s="12" t="s">
        <v>503</v>
      </c>
      <c r="E331" s="15">
        <v>7465</v>
      </c>
      <c r="F331" s="14">
        <v>15115</v>
      </c>
      <c r="G331" s="12"/>
      <c r="H331" s="17"/>
      <c r="I331" s="16"/>
    </row>
    <row r="332" spans="1:9" s="18" customFormat="1" ht="12.75" customHeight="1" x14ac:dyDescent="0.25">
      <c r="A332" s="9">
        <v>43445</v>
      </c>
      <c r="B332" s="10">
        <v>13183</v>
      </c>
      <c r="C332" s="11" t="s">
        <v>3140</v>
      </c>
      <c r="D332" s="12" t="s">
        <v>508</v>
      </c>
      <c r="E332" s="15">
        <v>981.72</v>
      </c>
      <c r="F332" s="14">
        <v>5046.1099999999997</v>
      </c>
      <c r="G332" s="12"/>
      <c r="H332" s="17"/>
      <c r="I332" s="16"/>
    </row>
    <row r="333" spans="1:9" s="18" customFormat="1" ht="12.75" customHeight="1" x14ac:dyDescent="0.25">
      <c r="A333" s="9">
        <v>43445</v>
      </c>
      <c r="B333" s="10">
        <v>26105</v>
      </c>
      <c r="C333" s="11" t="s">
        <v>3140</v>
      </c>
      <c r="D333" s="12" t="s">
        <v>2663</v>
      </c>
      <c r="E333" s="15">
        <v>118024.63</v>
      </c>
      <c r="F333" s="14">
        <v>241236.14</v>
      </c>
      <c r="G333" s="12"/>
      <c r="H333" s="17"/>
      <c r="I333" s="16"/>
    </row>
    <row r="334" spans="1:9" s="18" customFormat="1" ht="12.75" customHeight="1" x14ac:dyDescent="0.25">
      <c r="A334" s="9">
        <v>43445</v>
      </c>
      <c r="B334" s="10">
        <v>10582</v>
      </c>
      <c r="C334" s="11" t="s">
        <v>3140</v>
      </c>
      <c r="D334" s="12" t="s">
        <v>512</v>
      </c>
      <c r="E334" s="15">
        <v>468.36</v>
      </c>
      <c r="F334" s="14">
        <v>1071.2</v>
      </c>
      <c r="G334" s="12"/>
      <c r="H334" s="17"/>
      <c r="I334" s="16"/>
    </row>
    <row r="335" spans="1:9" s="18" customFormat="1" ht="12.75" customHeight="1" x14ac:dyDescent="0.25">
      <c r="A335" s="9">
        <v>43445</v>
      </c>
      <c r="B335" s="10">
        <v>24943</v>
      </c>
      <c r="C335" s="11" t="s">
        <v>3134</v>
      </c>
      <c r="D335" s="12" t="s">
        <v>514</v>
      </c>
      <c r="E335" s="15">
        <v>5337.63</v>
      </c>
      <c r="F335" s="14">
        <v>23725.23</v>
      </c>
      <c r="G335" s="12"/>
      <c r="H335" s="17"/>
      <c r="I335" s="16"/>
    </row>
    <row r="336" spans="1:9" s="18" customFormat="1" ht="12.75" customHeight="1" x14ac:dyDescent="0.25">
      <c r="A336" s="9">
        <v>43445</v>
      </c>
      <c r="B336" s="10">
        <v>26216</v>
      </c>
      <c r="C336" s="11" t="s">
        <v>3881</v>
      </c>
      <c r="D336" s="12" t="s">
        <v>2684</v>
      </c>
      <c r="E336" s="15">
        <v>300</v>
      </c>
      <c r="F336" s="14">
        <v>300</v>
      </c>
      <c r="G336" s="12"/>
      <c r="H336" s="64"/>
      <c r="I336" s="20"/>
    </row>
    <row r="337" spans="1:9" s="18" customFormat="1" ht="12.75" customHeight="1" x14ac:dyDescent="0.25">
      <c r="A337" s="9">
        <v>43445</v>
      </c>
      <c r="B337" s="10">
        <v>13939</v>
      </c>
      <c r="C337" s="11" t="s">
        <v>3140</v>
      </c>
      <c r="D337" s="12" t="s">
        <v>518</v>
      </c>
      <c r="E337" s="15">
        <v>585.91999999999996</v>
      </c>
      <c r="F337" s="14">
        <v>3830.7000000000003</v>
      </c>
      <c r="G337" s="12"/>
      <c r="H337" s="17"/>
      <c r="I337" s="16"/>
    </row>
    <row r="338" spans="1:9" s="18" customFormat="1" ht="12.75" customHeight="1" x14ac:dyDescent="0.25">
      <c r="A338" s="9">
        <v>43445</v>
      </c>
      <c r="B338" s="10">
        <v>26019</v>
      </c>
      <c r="C338" s="11" t="s">
        <v>3711</v>
      </c>
      <c r="D338" s="12" t="s">
        <v>2645</v>
      </c>
      <c r="E338" s="15">
        <v>300</v>
      </c>
      <c r="F338" s="14">
        <v>9650.65</v>
      </c>
      <c r="G338" s="12"/>
      <c r="H338" s="17"/>
      <c r="I338" s="16"/>
    </row>
    <row r="339" spans="1:9" s="18" customFormat="1" ht="12.75" customHeight="1" x14ac:dyDescent="0.25">
      <c r="A339" s="9">
        <v>43445</v>
      </c>
      <c r="B339" s="10">
        <v>10975</v>
      </c>
      <c r="C339" s="11" t="s">
        <v>3140</v>
      </c>
      <c r="D339" s="12" t="s">
        <v>860</v>
      </c>
      <c r="E339" s="15">
        <v>99</v>
      </c>
      <c r="F339" s="14">
        <v>551.45000000000005</v>
      </c>
      <c r="G339" s="12"/>
      <c r="H339" s="17"/>
      <c r="I339" s="16"/>
    </row>
    <row r="340" spans="1:9" s="18" customFormat="1" ht="12.75" customHeight="1" x14ac:dyDescent="0.25">
      <c r="A340" s="9">
        <v>43445</v>
      </c>
      <c r="B340" s="10">
        <v>11060</v>
      </c>
      <c r="C340" s="11" t="s">
        <v>3140</v>
      </c>
      <c r="D340" s="12" t="s">
        <v>872</v>
      </c>
      <c r="E340" s="15">
        <v>378.34</v>
      </c>
      <c r="F340" s="14">
        <v>705.11999999999989</v>
      </c>
      <c r="G340" s="12"/>
      <c r="H340" s="17"/>
      <c r="I340" s="16"/>
    </row>
    <row r="341" spans="1:9" s="18" customFormat="1" ht="12.75" customHeight="1" x14ac:dyDescent="0.25">
      <c r="A341" s="9">
        <v>43445</v>
      </c>
      <c r="B341" s="10">
        <v>27096</v>
      </c>
      <c r="C341" s="11" t="s">
        <v>3143</v>
      </c>
      <c r="D341" s="12" t="s">
        <v>2936</v>
      </c>
      <c r="E341" s="15">
        <v>714</v>
      </c>
      <c r="F341" s="14">
        <v>1954</v>
      </c>
      <c r="G341" s="12"/>
      <c r="H341" s="17"/>
      <c r="I341" s="16"/>
    </row>
    <row r="342" spans="1:9" s="18" customFormat="1" ht="12.75" customHeight="1" x14ac:dyDescent="0.25">
      <c r="A342" s="9">
        <v>43445</v>
      </c>
      <c r="B342" s="10">
        <v>27349</v>
      </c>
      <c r="C342" s="11" t="s">
        <v>3881</v>
      </c>
      <c r="D342" s="12" t="s">
        <v>3566</v>
      </c>
      <c r="E342" s="15">
        <v>178.44</v>
      </c>
      <c r="F342" s="14">
        <v>451.28</v>
      </c>
      <c r="G342" s="12"/>
      <c r="H342" s="17"/>
      <c r="I342" s="16"/>
    </row>
    <row r="343" spans="1:9" s="18" customFormat="1" ht="12.75" customHeight="1" x14ac:dyDescent="0.25">
      <c r="A343" s="9">
        <v>43445</v>
      </c>
      <c r="B343" s="10">
        <v>17711</v>
      </c>
      <c r="C343" s="11" t="s">
        <v>3141</v>
      </c>
      <c r="D343" s="12" t="s">
        <v>1574</v>
      </c>
      <c r="E343" s="15">
        <v>390</v>
      </c>
      <c r="F343" s="14">
        <v>390</v>
      </c>
      <c r="G343" s="12"/>
      <c r="H343" s="17"/>
      <c r="I343" s="16"/>
    </row>
    <row r="344" spans="1:9" s="18" customFormat="1" ht="12.75" customHeight="1" x14ac:dyDescent="0.25">
      <c r="A344" s="9">
        <v>43445</v>
      </c>
      <c r="B344" s="10">
        <v>23676</v>
      </c>
      <c r="C344" s="11" t="s">
        <v>3128</v>
      </c>
      <c r="D344" s="12" t="s">
        <v>528</v>
      </c>
      <c r="E344" s="15">
        <v>386.24</v>
      </c>
      <c r="F344" s="14">
        <v>839.46</v>
      </c>
      <c r="G344" s="12"/>
      <c r="H344" s="17"/>
      <c r="I344" s="16"/>
    </row>
    <row r="345" spans="1:9" s="18" customFormat="1" ht="12.75" customHeight="1" x14ac:dyDescent="0.25">
      <c r="A345" s="9">
        <v>43445</v>
      </c>
      <c r="B345" s="10">
        <v>12305</v>
      </c>
      <c r="C345" s="11" t="s">
        <v>3128</v>
      </c>
      <c r="D345" s="12" t="s">
        <v>1034</v>
      </c>
      <c r="E345" s="15">
        <v>40.659999999999997</v>
      </c>
      <c r="F345" s="14">
        <v>70.25</v>
      </c>
      <c r="G345" s="12"/>
      <c r="H345" s="17"/>
      <c r="I345" s="16"/>
    </row>
    <row r="346" spans="1:9" s="18" customFormat="1" ht="12.75" customHeight="1" x14ac:dyDescent="0.25">
      <c r="A346" s="9">
        <v>43445</v>
      </c>
      <c r="B346" s="10">
        <v>17533</v>
      </c>
      <c r="C346" s="11" t="s">
        <v>3140</v>
      </c>
      <c r="D346" s="12" t="s">
        <v>1550</v>
      </c>
      <c r="E346" s="15">
        <v>31677.5</v>
      </c>
      <c r="F346" s="14">
        <v>136532</v>
      </c>
      <c r="G346" s="12"/>
      <c r="H346" s="17"/>
      <c r="I346" s="16"/>
    </row>
    <row r="347" spans="1:9" s="18" customFormat="1" ht="12.75" customHeight="1" x14ac:dyDescent="0.25">
      <c r="A347" s="9">
        <v>43441</v>
      </c>
      <c r="B347" s="10">
        <v>12636</v>
      </c>
      <c r="C347" s="11" t="s">
        <v>3073</v>
      </c>
      <c r="D347" s="12" t="s">
        <v>1087</v>
      </c>
      <c r="E347" s="15">
        <v>41985.53</v>
      </c>
      <c r="F347" s="14">
        <v>220869.34</v>
      </c>
      <c r="G347" s="12" t="s">
        <v>3072</v>
      </c>
      <c r="H347" s="17"/>
      <c r="I347" s="16"/>
    </row>
    <row r="348" spans="1:9" s="18" customFormat="1" ht="12.75" customHeight="1" x14ac:dyDescent="0.25">
      <c r="A348" s="9">
        <v>43445</v>
      </c>
      <c r="B348" s="10">
        <v>20807</v>
      </c>
      <c r="C348" s="11" t="s">
        <v>3127</v>
      </c>
      <c r="D348" s="12" t="s">
        <v>1838</v>
      </c>
      <c r="E348" s="15">
        <v>2950</v>
      </c>
      <c r="F348" s="14">
        <v>6600</v>
      </c>
      <c r="G348" s="12"/>
      <c r="H348" s="17"/>
      <c r="I348" s="16"/>
    </row>
    <row r="349" spans="1:9" s="18" customFormat="1" ht="12.75" customHeight="1" x14ac:dyDescent="0.25">
      <c r="A349" s="9">
        <v>43444</v>
      </c>
      <c r="B349" s="10">
        <v>16078</v>
      </c>
      <c r="C349" s="11" t="s">
        <v>3047</v>
      </c>
      <c r="D349" s="12" t="s">
        <v>3857</v>
      </c>
      <c r="E349" s="15">
        <v>475</v>
      </c>
      <c r="F349" s="14"/>
      <c r="G349" s="12" t="s">
        <v>3046</v>
      </c>
      <c r="H349" s="17"/>
      <c r="I349" s="16"/>
    </row>
    <row r="350" spans="1:9" s="18" customFormat="1" ht="12.75" customHeight="1" x14ac:dyDescent="0.25">
      <c r="A350" s="9">
        <v>43445</v>
      </c>
      <c r="B350" s="10">
        <v>10822</v>
      </c>
      <c r="C350" s="11" t="s">
        <v>3140</v>
      </c>
      <c r="D350" s="12" t="s">
        <v>537</v>
      </c>
      <c r="E350" s="15">
        <v>1304.3300000000002</v>
      </c>
      <c r="F350" s="14">
        <v>5137.46</v>
      </c>
      <c r="G350" s="12"/>
      <c r="H350" s="17"/>
      <c r="I350" s="16"/>
    </row>
    <row r="351" spans="1:9" s="18" customFormat="1" ht="12.75" customHeight="1" x14ac:dyDescent="0.25">
      <c r="A351" s="9">
        <v>43445</v>
      </c>
      <c r="B351" s="10">
        <v>10565</v>
      </c>
      <c r="C351" s="11" t="s">
        <v>3140</v>
      </c>
      <c r="D351" s="12" t="s">
        <v>538</v>
      </c>
      <c r="E351" s="15">
        <v>4140.5200000000004</v>
      </c>
      <c r="F351" s="14">
        <v>204544.58</v>
      </c>
      <c r="G351" s="12"/>
      <c r="H351" s="17"/>
      <c r="I351" s="16"/>
    </row>
    <row r="352" spans="1:9" s="18" customFormat="1" ht="12.75" customHeight="1" x14ac:dyDescent="0.25">
      <c r="A352" s="9">
        <v>43444</v>
      </c>
      <c r="B352" s="10">
        <v>16078</v>
      </c>
      <c r="C352" s="11" t="s">
        <v>3047</v>
      </c>
      <c r="D352" s="12" t="s">
        <v>3849</v>
      </c>
      <c r="E352" s="15">
        <v>158511.75</v>
      </c>
      <c r="F352" s="14"/>
      <c r="G352" s="12" t="s">
        <v>3046</v>
      </c>
      <c r="H352"/>
      <c r="I352" s="16"/>
    </row>
    <row r="353" spans="1:9" s="18" customFormat="1" ht="12.75" customHeight="1" x14ac:dyDescent="0.25">
      <c r="A353" s="9">
        <v>43445</v>
      </c>
      <c r="B353" s="10">
        <v>19996</v>
      </c>
      <c r="C353" s="11" t="s">
        <v>3140</v>
      </c>
      <c r="D353" s="12" t="s">
        <v>540</v>
      </c>
      <c r="E353" s="15">
        <v>2001.33</v>
      </c>
      <c r="F353" s="14">
        <v>4133.3899999999994</v>
      </c>
      <c r="G353" s="12"/>
      <c r="H353" s="17"/>
      <c r="I353" s="16"/>
    </row>
    <row r="354" spans="1:9" s="18" customFormat="1" ht="12.75" customHeight="1" x14ac:dyDescent="0.25">
      <c r="A354" s="9">
        <v>43445</v>
      </c>
      <c r="B354" s="10">
        <v>19002</v>
      </c>
      <c r="C354" s="11" t="s">
        <v>3141</v>
      </c>
      <c r="D354" s="12" t="s">
        <v>541</v>
      </c>
      <c r="E354" s="15">
        <v>2796.25</v>
      </c>
      <c r="F354" s="14">
        <v>8739.4500000000007</v>
      </c>
      <c r="G354" s="12"/>
      <c r="H354" s="17"/>
      <c r="I354" s="16"/>
    </row>
    <row r="355" spans="1:9" s="18" customFormat="1" ht="12.75" customHeight="1" x14ac:dyDescent="0.25">
      <c r="A355" s="9">
        <v>43445</v>
      </c>
      <c r="B355" s="10">
        <v>999002073</v>
      </c>
      <c r="C355" s="11" t="s">
        <v>3883</v>
      </c>
      <c r="D355" s="12" t="s">
        <v>3846</v>
      </c>
      <c r="E355" s="15">
        <v>175</v>
      </c>
      <c r="F355" s="14">
        <v>175</v>
      </c>
      <c r="G355" s="12"/>
      <c r="H355" s="17"/>
      <c r="I355" s="16"/>
    </row>
    <row r="356" spans="1:9" s="18" customFormat="1" ht="12.75" customHeight="1" x14ac:dyDescent="0.25">
      <c r="A356" s="9">
        <v>43445</v>
      </c>
      <c r="B356" s="10">
        <v>14662</v>
      </c>
      <c r="C356" s="11" t="s">
        <v>3140</v>
      </c>
      <c r="D356" s="12" t="s">
        <v>548</v>
      </c>
      <c r="E356" s="15">
        <v>10618.090000000002</v>
      </c>
      <c r="F356" s="14">
        <v>45994.8</v>
      </c>
      <c r="G356" s="12"/>
      <c r="H356" s="17"/>
      <c r="I356" s="16"/>
    </row>
    <row r="357" spans="1:9" s="18" customFormat="1" ht="12.75" customHeight="1" x14ac:dyDescent="0.25">
      <c r="A357" s="9">
        <v>43444</v>
      </c>
      <c r="B357" s="10">
        <v>16078</v>
      </c>
      <c r="C357" s="11" t="s">
        <v>3047</v>
      </c>
      <c r="D357" s="12" t="s">
        <v>3856</v>
      </c>
      <c r="E357" s="15">
        <v>475</v>
      </c>
      <c r="F357" s="14"/>
      <c r="G357" s="12" t="s">
        <v>3046</v>
      </c>
      <c r="H357" s="17"/>
      <c r="I357" s="16"/>
    </row>
    <row r="358" spans="1:9" s="18" customFormat="1" ht="12.75" customHeight="1" x14ac:dyDescent="0.25">
      <c r="A358" s="9">
        <v>43445</v>
      </c>
      <c r="B358" s="10">
        <v>17070</v>
      </c>
      <c r="C358" s="11" t="s">
        <v>3128</v>
      </c>
      <c r="D358" s="12" t="s">
        <v>1523</v>
      </c>
      <c r="E358" s="15">
        <v>101.37</v>
      </c>
      <c r="F358" s="14">
        <v>368.39</v>
      </c>
      <c r="G358" s="12"/>
      <c r="H358" s="17"/>
      <c r="I358" s="16"/>
    </row>
    <row r="359" spans="1:9" s="18" customFormat="1" ht="12.75" customHeight="1" x14ac:dyDescent="0.25">
      <c r="A359" s="9">
        <v>43445</v>
      </c>
      <c r="B359" s="10">
        <v>22444</v>
      </c>
      <c r="C359" s="11" t="s">
        <v>3140</v>
      </c>
      <c r="D359" s="12" t="s">
        <v>2012</v>
      </c>
      <c r="E359" s="15">
        <v>45</v>
      </c>
      <c r="F359" s="14">
        <v>90</v>
      </c>
      <c r="G359" s="12"/>
      <c r="H359" s="17"/>
      <c r="I359" s="16"/>
    </row>
    <row r="360" spans="1:9" s="18" customFormat="1" ht="12.75" customHeight="1" x14ac:dyDescent="0.25">
      <c r="A360" s="9">
        <v>43445</v>
      </c>
      <c r="B360" s="10">
        <v>14166</v>
      </c>
      <c r="C360" s="11" t="s">
        <v>3140</v>
      </c>
      <c r="D360" s="12" t="s">
        <v>1329</v>
      </c>
      <c r="E360" s="15">
        <v>4588.75</v>
      </c>
      <c r="F360" s="14">
        <v>17049.080000000002</v>
      </c>
      <c r="G360" s="12"/>
      <c r="H360" s="17"/>
      <c r="I360" s="16"/>
    </row>
    <row r="361" spans="1:9" s="18" customFormat="1" ht="12.75" customHeight="1" x14ac:dyDescent="0.25">
      <c r="A361" s="9">
        <v>43445</v>
      </c>
      <c r="B361" s="10">
        <v>27122</v>
      </c>
      <c r="C361" s="11" t="s">
        <v>3136</v>
      </c>
      <c r="D361" s="12" t="s">
        <v>560</v>
      </c>
      <c r="E361" s="15">
        <v>350</v>
      </c>
      <c r="F361" s="14">
        <v>350</v>
      </c>
      <c r="G361" s="12"/>
      <c r="H361" s="17"/>
      <c r="I361" s="16"/>
    </row>
    <row r="362" spans="1:9" s="18" customFormat="1" ht="12.75" customHeight="1" x14ac:dyDescent="0.25">
      <c r="A362" s="9">
        <v>43445</v>
      </c>
      <c r="B362" s="10">
        <v>14797</v>
      </c>
      <c r="C362" s="11" t="s">
        <v>3136</v>
      </c>
      <c r="D362" s="12" t="s">
        <v>1418</v>
      </c>
      <c r="E362" s="15">
        <v>350</v>
      </c>
      <c r="F362" s="14">
        <v>700</v>
      </c>
      <c r="G362" s="12"/>
      <c r="H362" s="17"/>
      <c r="I362" s="16"/>
    </row>
    <row r="363" spans="1:9" s="19" customFormat="1" ht="12.75" customHeight="1" x14ac:dyDescent="0.25">
      <c r="A363" s="9">
        <v>43445</v>
      </c>
      <c r="B363" s="10">
        <v>13525</v>
      </c>
      <c r="C363" s="11" t="s">
        <v>3140</v>
      </c>
      <c r="D363" s="12" t="s">
        <v>1205</v>
      </c>
      <c r="E363" s="15">
        <v>138.78</v>
      </c>
      <c r="F363" s="14">
        <v>342.22</v>
      </c>
      <c r="G363" s="12"/>
      <c r="H363" s="17"/>
      <c r="I363" s="16"/>
    </row>
    <row r="364" spans="1:9" s="18" customFormat="1" ht="12.75" customHeight="1" x14ac:dyDescent="0.25">
      <c r="A364" s="9">
        <v>43445</v>
      </c>
      <c r="B364" s="10">
        <v>26672</v>
      </c>
      <c r="C364" s="11" t="s">
        <v>3881</v>
      </c>
      <c r="D364" s="12" t="s">
        <v>564</v>
      </c>
      <c r="E364" s="15">
        <v>283.95000000000005</v>
      </c>
      <c r="F364" s="14">
        <v>283.95000000000005</v>
      </c>
      <c r="G364" s="12"/>
      <c r="H364" s="17"/>
      <c r="I364" s="16"/>
    </row>
    <row r="365" spans="1:9" s="18" customFormat="1" ht="12.75" customHeight="1" x14ac:dyDescent="0.25">
      <c r="A365" s="9">
        <v>43445</v>
      </c>
      <c r="B365" s="10">
        <v>24181</v>
      </c>
      <c r="C365" s="11" t="s">
        <v>3128</v>
      </c>
      <c r="D365" s="12" t="s">
        <v>2288</v>
      </c>
      <c r="E365" s="15">
        <v>250.01999999999998</v>
      </c>
      <c r="F365" s="14">
        <v>250.01999999999998</v>
      </c>
      <c r="G365" s="12"/>
      <c r="H365" s="17"/>
      <c r="I365" s="16"/>
    </row>
    <row r="366" spans="1:9" s="18" customFormat="1" ht="12.75" customHeight="1" x14ac:dyDescent="0.25">
      <c r="A366" s="9">
        <v>43445</v>
      </c>
      <c r="B366" s="10">
        <v>11034</v>
      </c>
      <c r="C366" s="11" t="s">
        <v>3127</v>
      </c>
      <c r="D366" s="12" t="s">
        <v>566</v>
      </c>
      <c r="E366" s="15">
        <v>3668.75</v>
      </c>
      <c r="F366" s="14">
        <v>24331.25</v>
      </c>
      <c r="G366" s="12"/>
      <c r="H366" s="17"/>
      <c r="I366" s="16"/>
    </row>
    <row r="367" spans="1:9" s="18" customFormat="1" ht="12.75" customHeight="1" x14ac:dyDescent="0.25">
      <c r="A367" s="9">
        <v>43445</v>
      </c>
      <c r="B367" s="10">
        <v>11839</v>
      </c>
      <c r="C367" s="11" t="s">
        <v>3127</v>
      </c>
      <c r="D367" s="12" t="s">
        <v>567</v>
      </c>
      <c r="E367" s="15">
        <v>1800</v>
      </c>
      <c r="F367" s="14">
        <v>7680</v>
      </c>
      <c r="G367" s="12"/>
      <c r="H367" s="17"/>
      <c r="I367" s="16"/>
    </row>
    <row r="368" spans="1:9" s="18" customFormat="1" ht="12.75" customHeight="1" x14ac:dyDescent="0.25">
      <c r="A368" s="9">
        <v>43440</v>
      </c>
      <c r="B368" s="10">
        <v>13290</v>
      </c>
      <c r="C368" s="11" t="s">
        <v>3141</v>
      </c>
      <c r="D368" s="12" t="s">
        <v>1148</v>
      </c>
      <c r="E368" s="15">
        <v>50443.45</v>
      </c>
      <c r="F368" s="14">
        <v>453890.65</v>
      </c>
      <c r="G368" s="12" t="s">
        <v>3029</v>
      </c>
      <c r="H368" s="1"/>
      <c r="I368" s="2"/>
    </row>
    <row r="369" spans="1:9" s="18" customFormat="1" ht="12.75" customHeight="1" x14ac:dyDescent="0.25">
      <c r="A369" s="9">
        <v>43445</v>
      </c>
      <c r="B369" s="10">
        <v>10141</v>
      </c>
      <c r="C369" s="11" t="s">
        <v>3127</v>
      </c>
      <c r="D369" s="12" t="s">
        <v>569</v>
      </c>
      <c r="E369" s="15">
        <v>300</v>
      </c>
      <c r="F369" s="14">
        <v>4187.5</v>
      </c>
      <c r="G369" s="12"/>
      <c r="H369" s="17"/>
      <c r="I369" s="16"/>
    </row>
    <row r="370" spans="1:9" s="18" customFormat="1" ht="12.75" customHeight="1" x14ac:dyDescent="0.25">
      <c r="A370" s="9">
        <v>43440</v>
      </c>
      <c r="B370" s="10">
        <v>26529</v>
      </c>
      <c r="C370" s="11" t="s">
        <v>3140</v>
      </c>
      <c r="D370" s="12" t="s">
        <v>2761</v>
      </c>
      <c r="E370" s="15">
        <v>287405.93</v>
      </c>
      <c r="F370" s="14">
        <v>625815.47</v>
      </c>
      <c r="G370" s="12" t="s">
        <v>3029</v>
      </c>
      <c r="H370"/>
      <c r="I370" s="16"/>
    </row>
    <row r="371" spans="1:9" s="18" customFormat="1" ht="12.75" customHeight="1" x14ac:dyDescent="0.25">
      <c r="A371" s="9">
        <v>43445</v>
      </c>
      <c r="B371" s="10">
        <v>26473</v>
      </c>
      <c r="C371" s="11" t="s">
        <v>3140</v>
      </c>
      <c r="D371" s="12" t="s">
        <v>2750</v>
      </c>
      <c r="E371" s="15">
        <v>355.5</v>
      </c>
      <c r="F371" s="14">
        <v>355.5</v>
      </c>
      <c r="G371" s="12"/>
      <c r="H371" s="17"/>
      <c r="I371" s="16"/>
    </row>
    <row r="372" spans="1:9" s="18" customFormat="1" ht="12.75" customHeight="1" x14ac:dyDescent="0.25">
      <c r="A372" s="9">
        <v>43445</v>
      </c>
      <c r="B372" s="10">
        <v>17895</v>
      </c>
      <c r="C372" s="11" t="s">
        <v>3127</v>
      </c>
      <c r="D372" s="12" t="s">
        <v>1597</v>
      </c>
      <c r="E372" s="15">
        <v>1200</v>
      </c>
      <c r="F372" s="14">
        <v>12108.25</v>
      </c>
      <c r="G372" s="12"/>
      <c r="H372" s="17"/>
      <c r="I372" s="16"/>
    </row>
    <row r="373" spans="1:9" s="18" customFormat="1" ht="12.75" customHeight="1" x14ac:dyDescent="0.25">
      <c r="A373" s="9">
        <v>43444</v>
      </c>
      <c r="B373" s="10">
        <v>16078</v>
      </c>
      <c r="C373" s="11" t="s">
        <v>3047</v>
      </c>
      <c r="D373" s="12" t="s">
        <v>3074</v>
      </c>
      <c r="E373" s="15">
        <v>61617.83</v>
      </c>
      <c r="F373" s="14"/>
      <c r="G373" s="12" t="s">
        <v>3046</v>
      </c>
      <c r="H373" s="17"/>
      <c r="I373" s="16"/>
    </row>
    <row r="374" spans="1:9" s="18" customFormat="1" ht="12.75" customHeight="1" x14ac:dyDescent="0.25">
      <c r="A374" s="9">
        <v>43445</v>
      </c>
      <c r="B374" s="10">
        <v>20788</v>
      </c>
      <c r="C374" s="11" t="s">
        <v>3140</v>
      </c>
      <c r="D374" s="12" t="s">
        <v>1837</v>
      </c>
      <c r="E374" s="15">
        <v>3905.28</v>
      </c>
      <c r="F374" s="14">
        <v>386913.30000000005</v>
      </c>
      <c r="G374" s="12"/>
      <c r="H374" s="17"/>
      <c r="I374" s="16"/>
    </row>
    <row r="375" spans="1:9" s="18" customFormat="1" ht="12.75" customHeight="1" x14ac:dyDescent="0.25">
      <c r="A375" s="9">
        <v>43445</v>
      </c>
      <c r="B375" s="10">
        <v>11869</v>
      </c>
      <c r="C375" s="11" t="s">
        <v>3127</v>
      </c>
      <c r="D375" s="12" t="s">
        <v>585</v>
      </c>
      <c r="E375" s="15">
        <v>475</v>
      </c>
      <c r="F375" s="14">
        <v>9465</v>
      </c>
      <c r="G375" s="12"/>
      <c r="H375" s="17"/>
      <c r="I375" s="16"/>
    </row>
    <row r="376" spans="1:9" s="18" customFormat="1" ht="12.75" customHeight="1" x14ac:dyDescent="0.25">
      <c r="A376" s="9">
        <v>43445</v>
      </c>
      <c r="B376" s="10">
        <v>24241</v>
      </c>
      <c r="C376" s="11" t="s">
        <v>3141</v>
      </c>
      <c r="D376" s="12" t="s">
        <v>587</v>
      </c>
      <c r="E376" s="15">
        <v>39178.5</v>
      </c>
      <c r="F376" s="14">
        <v>175426.77</v>
      </c>
      <c r="G376" s="12"/>
      <c r="H376" s="17"/>
      <c r="I376" s="16"/>
    </row>
    <row r="377" spans="1:9" s="18" customFormat="1" ht="12.75" customHeight="1" x14ac:dyDescent="0.25">
      <c r="A377" s="9">
        <v>43445</v>
      </c>
      <c r="B377" s="10">
        <v>17716</v>
      </c>
      <c r="C377" s="11" t="s">
        <v>3141</v>
      </c>
      <c r="D377" s="12" t="s">
        <v>1575</v>
      </c>
      <c r="E377" s="15">
        <v>50</v>
      </c>
      <c r="F377" s="14">
        <v>2185</v>
      </c>
      <c r="G377" s="12"/>
      <c r="H377" s="17"/>
      <c r="I377" s="16"/>
    </row>
    <row r="378" spans="1:9" s="18" customFormat="1" ht="12.75" customHeight="1" x14ac:dyDescent="0.25">
      <c r="A378" s="9">
        <v>43441</v>
      </c>
      <c r="B378" s="10">
        <v>13377</v>
      </c>
      <c r="C378" s="11" t="s">
        <v>3073</v>
      </c>
      <c r="D378" s="12" t="s">
        <v>3126</v>
      </c>
      <c r="E378" s="15">
        <v>1223240.3500000001</v>
      </c>
      <c r="F378" s="14">
        <v>6158746.0700000003</v>
      </c>
      <c r="G378" s="12" t="s">
        <v>3072</v>
      </c>
      <c r="H378" s="17"/>
      <c r="I378" s="16"/>
    </row>
    <row r="379" spans="1:9" s="18" customFormat="1" ht="12.75" customHeight="1" x14ac:dyDescent="0.25">
      <c r="A379" s="9">
        <v>43445</v>
      </c>
      <c r="B379" s="10">
        <v>13763</v>
      </c>
      <c r="C379" s="11" t="s">
        <v>3140</v>
      </c>
      <c r="D379" s="12" t="s">
        <v>1252</v>
      </c>
      <c r="E379" s="15">
        <v>17223.810000000001</v>
      </c>
      <c r="F379" s="14">
        <v>17223.810000000001</v>
      </c>
      <c r="G379" s="12"/>
      <c r="H379" s="17"/>
      <c r="I379" s="16"/>
    </row>
    <row r="380" spans="1:9" s="18" customFormat="1" ht="12.75" customHeight="1" x14ac:dyDescent="0.25">
      <c r="A380" s="9">
        <v>43441</v>
      </c>
      <c r="B380" s="10">
        <v>17000</v>
      </c>
      <c r="C380" s="11" t="s">
        <v>3073</v>
      </c>
      <c r="D380" s="12" t="s">
        <v>588</v>
      </c>
      <c r="E380" s="15">
        <v>8873.65</v>
      </c>
      <c r="F380" s="14">
        <v>44514.84</v>
      </c>
      <c r="G380" s="12" t="s">
        <v>3072</v>
      </c>
      <c r="H380" s="17"/>
      <c r="I380" s="16"/>
    </row>
    <row r="381" spans="1:9" s="18" customFormat="1" ht="12.75" customHeight="1" x14ac:dyDescent="0.25">
      <c r="A381" s="9">
        <v>43445</v>
      </c>
      <c r="B381" s="10">
        <v>13420</v>
      </c>
      <c r="C381" s="11" t="s">
        <v>3141</v>
      </c>
      <c r="D381" s="12" t="s">
        <v>590</v>
      </c>
      <c r="E381" s="15">
        <v>176.68</v>
      </c>
      <c r="F381" s="14">
        <v>7101.8600000000006</v>
      </c>
      <c r="G381" s="12"/>
      <c r="H381" s="17"/>
      <c r="I381" s="16"/>
    </row>
    <row r="382" spans="1:9" s="18" customFormat="1" ht="12.75" customHeight="1" x14ac:dyDescent="0.25">
      <c r="A382" s="9">
        <v>43445</v>
      </c>
      <c r="B382" s="10">
        <v>17398</v>
      </c>
      <c r="C382" s="11" t="s">
        <v>3140</v>
      </c>
      <c r="D382" s="12" t="s">
        <v>1536</v>
      </c>
      <c r="E382" s="15">
        <v>150</v>
      </c>
      <c r="F382" s="14">
        <v>150</v>
      </c>
      <c r="G382" s="12"/>
      <c r="H382" s="17"/>
      <c r="I382" s="16"/>
    </row>
    <row r="383" spans="1:9" s="18" customFormat="1" ht="12.75" customHeight="1" x14ac:dyDescent="0.25">
      <c r="A383" s="9">
        <v>43441</v>
      </c>
      <c r="B383" s="10">
        <v>13611</v>
      </c>
      <c r="C383" s="11" t="s">
        <v>3073</v>
      </c>
      <c r="D383" s="12" t="s">
        <v>591</v>
      </c>
      <c r="E383" s="15">
        <v>363.13</v>
      </c>
      <c r="F383" s="14">
        <v>1781.5</v>
      </c>
      <c r="G383" s="12" t="s">
        <v>3072</v>
      </c>
      <c r="H383" s="17"/>
      <c r="I383" s="16"/>
    </row>
    <row r="384" spans="1:9" s="18" customFormat="1" ht="12.75" customHeight="1" x14ac:dyDescent="0.25">
      <c r="A384" s="9">
        <v>43445</v>
      </c>
      <c r="B384" s="10">
        <v>14438</v>
      </c>
      <c r="C384" s="11" t="s">
        <v>3140</v>
      </c>
      <c r="D384" s="12" t="s">
        <v>1376</v>
      </c>
      <c r="E384" s="15">
        <v>3281</v>
      </c>
      <c r="F384" s="14">
        <v>3281</v>
      </c>
      <c r="G384" s="12"/>
      <c r="H384" s="17"/>
      <c r="I384" s="16"/>
    </row>
    <row r="385" spans="1:9" s="18" customFormat="1" ht="12.75" customHeight="1" x14ac:dyDescent="0.25">
      <c r="A385" s="9">
        <v>43441</v>
      </c>
      <c r="B385" s="10">
        <v>21593</v>
      </c>
      <c r="C385" s="11" t="s">
        <v>3073</v>
      </c>
      <c r="D385" s="12" t="s">
        <v>3446</v>
      </c>
      <c r="E385" s="15">
        <v>3430</v>
      </c>
      <c r="F385" s="14">
        <v>17038</v>
      </c>
      <c r="G385" s="12" t="s">
        <v>3072</v>
      </c>
      <c r="H385" s="17"/>
      <c r="I385" s="16"/>
    </row>
    <row r="386" spans="1:9" s="18" customFormat="1" ht="12.75" customHeight="1" x14ac:dyDescent="0.25">
      <c r="A386" s="9">
        <v>43445</v>
      </c>
      <c r="B386" s="10">
        <v>17700</v>
      </c>
      <c r="C386" s="11" t="s">
        <v>3140</v>
      </c>
      <c r="D386" s="12" t="s">
        <v>1274</v>
      </c>
      <c r="E386" s="15">
        <v>450</v>
      </c>
      <c r="F386" s="14">
        <v>4500</v>
      </c>
      <c r="G386" s="12"/>
      <c r="H386" s="17"/>
      <c r="I386" s="16"/>
    </row>
    <row r="387" spans="1:9" s="18" customFormat="1" ht="12.75" customHeight="1" x14ac:dyDescent="0.25">
      <c r="A387" s="9">
        <v>43441</v>
      </c>
      <c r="B387" s="10">
        <v>16080</v>
      </c>
      <c r="C387" s="11" t="s">
        <v>3073</v>
      </c>
      <c r="D387" s="12" t="s">
        <v>596</v>
      </c>
      <c r="E387" s="15">
        <v>5216.74</v>
      </c>
      <c r="F387" s="14">
        <v>36996.94</v>
      </c>
      <c r="G387" s="12" t="s">
        <v>3072</v>
      </c>
      <c r="H387" s="17"/>
      <c r="I387" s="16"/>
    </row>
    <row r="388" spans="1:9" s="18" customFormat="1" ht="12.75" customHeight="1" x14ac:dyDescent="0.25">
      <c r="A388" s="9">
        <v>43445</v>
      </c>
      <c r="B388" s="10">
        <v>24429</v>
      </c>
      <c r="C388" s="11" t="s">
        <v>3136</v>
      </c>
      <c r="D388" s="12" t="s">
        <v>2339</v>
      </c>
      <c r="E388" s="15">
        <v>1000</v>
      </c>
      <c r="F388" s="14">
        <v>1000</v>
      </c>
      <c r="G388" s="12"/>
      <c r="H388" s="17"/>
      <c r="I388" s="16"/>
    </row>
    <row r="389" spans="1:9" s="18" customFormat="1" ht="12.75" customHeight="1" x14ac:dyDescent="0.25">
      <c r="A389" s="9">
        <v>43445</v>
      </c>
      <c r="B389" s="10">
        <v>23068</v>
      </c>
      <c r="C389" s="11" t="s">
        <v>3140</v>
      </c>
      <c r="D389" s="12" t="s">
        <v>597</v>
      </c>
      <c r="E389" s="15">
        <v>5194.1499999999996</v>
      </c>
      <c r="F389" s="14">
        <v>15254.539999999999</v>
      </c>
      <c r="G389" s="12"/>
      <c r="H389" s="17"/>
      <c r="I389" s="16"/>
    </row>
    <row r="390" spans="1:9" s="18" customFormat="1" ht="12.75" customHeight="1" x14ac:dyDescent="0.25">
      <c r="A390" s="9">
        <v>43445</v>
      </c>
      <c r="B390" s="10">
        <v>20145</v>
      </c>
      <c r="C390" s="11" t="s">
        <v>3140</v>
      </c>
      <c r="D390" s="12" t="s">
        <v>599</v>
      </c>
      <c r="E390" s="15">
        <v>5960.88</v>
      </c>
      <c r="F390" s="14">
        <v>22186.97</v>
      </c>
      <c r="G390" s="12"/>
      <c r="H390" s="17"/>
      <c r="I390" s="16"/>
    </row>
    <row r="391" spans="1:9" s="18" customFormat="1" ht="12.75" customHeight="1" x14ac:dyDescent="0.25">
      <c r="A391" s="9">
        <v>43444</v>
      </c>
      <c r="B391" s="10">
        <v>16078</v>
      </c>
      <c r="C391" s="11" t="s">
        <v>3047</v>
      </c>
      <c r="D391" s="12" t="s">
        <v>3859</v>
      </c>
      <c r="E391" s="15">
        <v>475</v>
      </c>
      <c r="F391" s="14"/>
      <c r="G391" s="12" t="s">
        <v>3046</v>
      </c>
      <c r="H391" s="17"/>
      <c r="I391" s="16"/>
    </row>
    <row r="392" spans="1:9" s="18" customFormat="1" ht="12.75" customHeight="1" x14ac:dyDescent="0.25">
      <c r="A392" s="9">
        <v>43445</v>
      </c>
      <c r="B392" s="10">
        <v>19522</v>
      </c>
      <c r="C392" s="11" t="s">
        <v>3127</v>
      </c>
      <c r="D392" s="12" t="s">
        <v>609</v>
      </c>
      <c r="E392" s="15">
        <v>1200</v>
      </c>
      <c r="F392" s="14">
        <v>11012.5</v>
      </c>
      <c r="G392" s="12"/>
      <c r="H392" s="17"/>
      <c r="I392" s="16"/>
    </row>
    <row r="393" spans="1:9" s="18" customFormat="1" ht="12.75" customHeight="1" x14ac:dyDescent="0.25">
      <c r="A393" s="9">
        <v>43445</v>
      </c>
      <c r="B393" s="10">
        <v>23337</v>
      </c>
      <c r="C393" s="11" t="s">
        <v>3140</v>
      </c>
      <c r="D393" s="12" t="s">
        <v>615</v>
      </c>
      <c r="E393" s="15">
        <v>968.5</v>
      </c>
      <c r="F393" s="14">
        <v>2202.85</v>
      </c>
      <c r="G393" s="12"/>
      <c r="H393" s="17"/>
      <c r="I393" s="16"/>
    </row>
    <row r="394" spans="1:9" s="18" customFormat="1" ht="12.75" customHeight="1" x14ac:dyDescent="0.25">
      <c r="A394" s="9">
        <v>43445</v>
      </c>
      <c r="B394" s="10">
        <v>19615</v>
      </c>
      <c r="C394" s="11" t="s">
        <v>3140</v>
      </c>
      <c r="D394" s="12" t="s">
        <v>617</v>
      </c>
      <c r="E394" s="15">
        <v>4234.99</v>
      </c>
      <c r="F394" s="14">
        <v>28693.93</v>
      </c>
      <c r="G394" s="12"/>
      <c r="H394" s="17"/>
      <c r="I394" s="16"/>
    </row>
    <row r="395" spans="1:9" s="18" customFormat="1" ht="12.75" customHeight="1" x14ac:dyDescent="0.25">
      <c r="A395" s="9">
        <v>43441</v>
      </c>
      <c r="B395" s="10">
        <v>13844</v>
      </c>
      <c r="C395" s="11" t="s">
        <v>3073</v>
      </c>
      <c r="D395" s="12" t="s">
        <v>621</v>
      </c>
      <c r="E395" s="15">
        <v>36364.43</v>
      </c>
      <c r="F395" s="14">
        <v>182678.2</v>
      </c>
      <c r="G395" s="12" t="s">
        <v>3072</v>
      </c>
      <c r="H395" s="17"/>
      <c r="I395" s="16"/>
    </row>
    <row r="396" spans="1:9" s="18" customFormat="1" ht="12.75" customHeight="1" x14ac:dyDescent="0.25">
      <c r="A396" s="9">
        <v>43445</v>
      </c>
      <c r="B396" s="10">
        <v>10649</v>
      </c>
      <c r="C396" s="11" t="s">
        <v>3141</v>
      </c>
      <c r="D396" s="12" t="s">
        <v>622</v>
      </c>
      <c r="E396" s="15">
        <v>990.06000000000006</v>
      </c>
      <c r="F396" s="14">
        <v>31156.140000000003</v>
      </c>
      <c r="G396" s="12"/>
      <c r="H396" s="17"/>
      <c r="I396" s="16"/>
    </row>
    <row r="397" spans="1:9" s="18" customFormat="1" ht="12.75" customHeight="1" x14ac:dyDescent="0.25">
      <c r="A397" s="9">
        <v>43441</v>
      </c>
      <c r="B397" s="10">
        <v>12944</v>
      </c>
      <c r="C397" s="11" t="s">
        <v>3073</v>
      </c>
      <c r="D397" s="12" t="s">
        <v>625</v>
      </c>
      <c r="E397" s="15">
        <v>412.93</v>
      </c>
      <c r="F397" s="14">
        <v>2045.34</v>
      </c>
      <c r="G397" s="12" t="s">
        <v>3072</v>
      </c>
      <c r="H397" s="17"/>
      <c r="I397" s="16"/>
    </row>
    <row r="398" spans="1:9" s="18" customFormat="1" ht="12.75" customHeight="1" x14ac:dyDescent="0.25">
      <c r="A398" s="9">
        <v>43445</v>
      </c>
      <c r="B398" s="10">
        <v>10919</v>
      </c>
      <c r="C398" s="11" t="s">
        <v>3141</v>
      </c>
      <c r="D398" s="12" t="s">
        <v>627</v>
      </c>
      <c r="E398" s="15">
        <v>58.16</v>
      </c>
      <c r="F398" s="14">
        <v>1771.8500000000001</v>
      </c>
      <c r="G398" s="12"/>
      <c r="H398" s="17"/>
      <c r="I398" s="16"/>
    </row>
    <row r="399" spans="1:9" s="18" customFormat="1" ht="12.75" customHeight="1" x14ac:dyDescent="0.25">
      <c r="A399" s="9">
        <v>43445</v>
      </c>
      <c r="B399" s="10">
        <v>20718</v>
      </c>
      <c r="C399" s="11" t="s">
        <v>3141</v>
      </c>
      <c r="D399" s="12" t="s">
        <v>628</v>
      </c>
      <c r="E399" s="15">
        <v>195.33</v>
      </c>
      <c r="F399" s="14">
        <v>1248.73</v>
      </c>
      <c r="G399" s="12"/>
      <c r="H399" s="17"/>
      <c r="I399" s="16"/>
    </row>
    <row r="400" spans="1:9" s="18" customFormat="1" ht="12.75" customHeight="1" x14ac:dyDescent="0.25">
      <c r="A400" s="9">
        <v>43445</v>
      </c>
      <c r="B400" s="10">
        <v>23629</v>
      </c>
      <c r="C400" s="11" t="s">
        <v>3140</v>
      </c>
      <c r="D400" s="12" t="s">
        <v>2182</v>
      </c>
      <c r="E400" s="15">
        <v>14000</v>
      </c>
      <c r="F400" s="14">
        <v>14000</v>
      </c>
      <c r="G400" s="12"/>
      <c r="H400" s="17"/>
      <c r="I400" s="16"/>
    </row>
    <row r="401" spans="1:9" s="18" customFormat="1" ht="12.75" customHeight="1" x14ac:dyDescent="0.25">
      <c r="A401" s="9">
        <v>43444</v>
      </c>
      <c r="B401" s="10">
        <v>16078</v>
      </c>
      <c r="C401" s="11" t="s">
        <v>3047</v>
      </c>
      <c r="D401" s="12" t="s">
        <v>3860</v>
      </c>
      <c r="E401" s="15">
        <v>88095.81</v>
      </c>
      <c r="F401" s="14"/>
      <c r="G401" s="12" t="s">
        <v>3046</v>
      </c>
      <c r="H401" s="17"/>
      <c r="I401" s="16"/>
    </row>
    <row r="402" spans="1:9" s="18" customFormat="1" ht="12.75" customHeight="1" x14ac:dyDescent="0.25">
      <c r="A402" s="9">
        <v>43445</v>
      </c>
      <c r="B402" s="10">
        <v>13866</v>
      </c>
      <c r="C402" s="11" t="s">
        <v>3134</v>
      </c>
      <c r="D402" s="12" t="s">
        <v>630</v>
      </c>
      <c r="E402" s="15">
        <v>66950</v>
      </c>
      <c r="F402" s="14">
        <v>112850</v>
      </c>
      <c r="G402" s="12"/>
      <c r="H402" s="17"/>
      <c r="I402" s="16"/>
    </row>
    <row r="403" spans="1:9" s="18" customFormat="1" ht="12.75" customHeight="1" x14ac:dyDescent="0.25">
      <c r="A403" s="9">
        <v>43445</v>
      </c>
      <c r="B403" s="10">
        <v>11936</v>
      </c>
      <c r="C403" s="11" t="s">
        <v>3128</v>
      </c>
      <c r="D403" s="12" t="s">
        <v>988</v>
      </c>
      <c r="E403" s="15">
        <v>738.49</v>
      </c>
      <c r="F403" s="14">
        <v>738.49</v>
      </c>
      <c r="G403" s="12"/>
      <c r="H403" s="17"/>
      <c r="I403" s="16"/>
    </row>
    <row r="404" spans="1:9" s="18" customFormat="1" ht="12.75" customHeight="1" x14ac:dyDescent="0.25">
      <c r="A404" s="9">
        <v>43445</v>
      </c>
      <c r="B404" s="10">
        <v>11553</v>
      </c>
      <c r="C404" s="11" t="s">
        <v>3127</v>
      </c>
      <c r="D404" s="12" t="s">
        <v>633</v>
      </c>
      <c r="E404" s="15">
        <v>760</v>
      </c>
      <c r="F404" s="14">
        <v>4480</v>
      </c>
      <c r="G404" s="12"/>
      <c r="H404" s="17"/>
      <c r="I404" s="16"/>
    </row>
    <row r="405" spans="1:9" s="18" customFormat="1" ht="12.75" customHeight="1" x14ac:dyDescent="0.25">
      <c r="A405" s="9">
        <v>43445</v>
      </c>
      <c r="B405" s="10">
        <v>27197</v>
      </c>
      <c r="C405" s="11" t="s">
        <v>3881</v>
      </c>
      <c r="D405" s="12" t="s">
        <v>2964</v>
      </c>
      <c r="E405" s="15">
        <v>300</v>
      </c>
      <c r="F405" s="14">
        <v>300</v>
      </c>
      <c r="G405" s="12"/>
      <c r="H405" s="17"/>
      <c r="I405" s="16"/>
    </row>
    <row r="406" spans="1:9" s="18" customFormat="1" ht="12.75" customHeight="1" x14ac:dyDescent="0.25">
      <c r="A406" s="9">
        <v>43445</v>
      </c>
      <c r="B406" s="10">
        <v>22705</v>
      </c>
      <c r="C406" s="11" t="s">
        <v>3127</v>
      </c>
      <c r="D406" s="12" t="s">
        <v>2046</v>
      </c>
      <c r="E406" s="15">
        <v>1100</v>
      </c>
      <c r="F406" s="14">
        <v>3036.5</v>
      </c>
      <c r="G406" s="12"/>
      <c r="H406" s="17"/>
      <c r="I406" s="16"/>
    </row>
    <row r="407" spans="1:9" s="18" customFormat="1" ht="12.75" customHeight="1" x14ac:dyDescent="0.25">
      <c r="A407" s="9">
        <v>43445</v>
      </c>
      <c r="B407" s="10">
        <v>26482</v>
      </c>
      <c r="C407" s="11" t="s">
        <v>3881</v>
      </c>
      <c r="D407" s="12" t="s">
        <v>2752</v>
      </c>
      <c r="E407" s="15">
        <v>290.68000000000006</v>
      </c>
      <c r="F407" s="14">
        <v>290.68000000000006</v>
      </c>
      <c r="G407" s="12"/>
      <c r="H407" s="17"/>
      <c r="I407" s="16"/>
    </row>
    <row r="408" spans="1:9" s="18" customFormat="1" ht="12.75" customHeight="1" x14ac:dyDescent="0.25">
      <c r="A408" s="9">
        <v>43445</v>
      </c>
      <c r="B408" s="10">
        <v>26859</v>
      </c>
      <c r="C408" s="11" t="s">
        <v>3136</v>
      </c>
      <c r="D408" s="12" t="s">
        <v>2853</v>
      </c>
      <c r="E408" s="15">
        <v>350</v>
      </c>
      <c r="F408" s="14">
        <v>3295</v>
      </c>
      <c r="G408" s="12"/>
      <c r="H408" s="17"/>
      <c r="I408" s="16"/>
    </row>
    <row r="409" spans="1:9" s="18" customFormat="1" ht="12.75" customHeight="1" x14ac:dyDescent="0.25">
      <c r="A409" s="9">
        <v>43445</v>
      </c>
      <c r="B409" s="10">
        <v>19091</v>
      </c>
      <c r="C409" s="11" t="s">
        <v>3127</v>
      </c>
      <c r="D409" s="12" t="s">
        <v>639</v>
      </c>
      <c r="E409" s="15">
        <v>900</v>
      </c>
      <c r="F409" s="14">
        <v>2110</v>
      </c>
      <c r="G409" s="12"/>
      <c r="H409" s="17"/>
      <c r="I409" s="16"/>
    </row>
    <row r="410" spans="1:9" s="18" customFormat="1" ht="12.75" customHeight="1" x14ac:dyDescent="0.25">
      <c r="A410" s="9">
        <v>43445</v>
      </c>
      <c r="B410" s="10">
        <v>13286</v>
      </c>
      <c r="C410" s="11" t="s">
        <v>3140</v>
      </c>
      <c r="D410" s="12" t="s">
        <v>1147</v>
      </c>
      <c r="E410" s="15">
        <v>134.75</v>
      </c>
      <c r="F410" s="14">
        <v>134.75</v>
      </c>
      <c r="G410" s="12"/>
      <c r="H410" s="17"/>
      <c r="I410" s="16"/>
    </row>
    <row r="411" spans="1:9" s="18" customFormat="1" ht="12.75" customHeight="1" x14ac:dyDescent="0.25">
      <c r="A411" s="9">
        <v>43445</v>
      </c>
      <c r="B411" s="10">
        <v>17474</v>
      </c>
      <c r="C411" s="11" t="s">
        <v>3141</v>
      </c>
      <c r="D411" s="12" t="s">
        <v>640</v>
      </c>
      <c r="E411" s="15">
        <v>1776.29</v>
      </c>
      <c r="F411" s="14">
        <v>20317.150000000001</v>
      </c>
      <c r="G411" s="12"/>
      <c r="H411" s="17"/>
      <c r="I411" s="16"/>
    </row>
    <row r="412" spans="1:9" s="18" customFormat="1" ht="12.75" customHeight="1" x14ac:dyDescent="0.25">
      <c r="A412" s="9">
        <v>43445</v>
      </c>
      <c r="B412" s="10">
        <v>11990</v>
      </c>
      <c r="C412" s="11" t="s">
        <v>3128</v>
      </c>
      <c r="D412" s="12" t="s">
        <v>995</v>
      </c>
      <c r="E412" s="15">
        <v>23.54</v>
      </c>
      <c r="F412" s="14">
        <v>23.54</v>
      </c>
      <c r="G412" s="12"/>
      <c r="H412" s="17"/>
      <c r="I412" s="16"/>
    </row>
    <row r="413" spans="1:9" s="18" customFormat="1" ht="12.75" customHeight="1" x14ac:dyDescent="0.25">
      <c r="A413" s="9">
        <v>43445</v>
      </c>
      <c r="B413" s="10">
        <v>14319</v>
      </c>
      <c r="C413" s="11" t="s">
        <v>3140</v>
      </c>
      <c r="D413" s="12" t="s">
        <v>647</v>
      </c>
      <c r="E413" s="15">
        <v>4416.34</v>
      </c>
      <c r="F413" s="14">
        <v>12749.02</v>
      </c>
      <c r="G413" s="12"/>
      <c r="H413" s="17"/>
      <c r="I413" s="16"/>
    </row>
    <row r="414" spans="1:9" s="18" customFormat="1" ht="12.75" customHeight="1" x14ac:dyDescent="0.25">
      <c r="A414" s="9">
        <v>43445</v>
      </c>
      <c r="B414" s="10">
        <v>11312</v>
      </c>
      <c r="C414" s="11" t="s">
        <v>3127</v>
      </c>
      <c r="D414" s="12" t="s">
        <v>906</v>
      </c>
      <c r="E414" s="15">
        <v>525</v>
      </c>
      <c r="F414" s="14">
        <v>4675</v>
      </c>
      <c r="G414" s="12"/>
      <c r="H414" s="17"/>
      <c r="I414" s="16"/>
    </row>
    <row r="415" spans="1:9" s="18" customFormat="1" ht="12.75" customHeight="1" x14ac:dyDescent="0.25">
      <c r="A415" s="9">
        <v>43445</v>
      </c>
      <c r="B415" s="10">
        <v>24448</v>
      </c>
      <c r="C415" s="11" t="s">
        <v>3127</v>
      </c>
      <c r="D415" s="12" t="s">
        <v>653</v>
      </c>
      <c r="E415" s="15">
        <v>537.5</v>
      </c>
      <c r="F415" s="14">
        <v>1047.5</v>
      </c>
      <c r="G415" s="12"/>
      <c r="H415" s="17"/>
      <c r="I415" s="16"/>
    </row>
    <row r="416" spans="1:9" s="18" customFormat="1" ht="12.75" customHeight="1" x14ac:dyDescent="0.25">
      <c r="A416" s="9">
        <v>43445</v>
      </c>
      <c r="B416" s="10">
        <v>23787</v>
      </c>
      <c r="C416" s="11" t="s">
        <v>3136</v>
      </c>
      <c r="D416" s="12" t="s">
        <v>779</v>
      </c>
      <c r="E416" s="15">
        <v>350</v>
      </c>
      <c r="F416" s="14">
        <v>700</v>
      </c>
      <c r="G416" s="12"/>
      <c r="H416" s="17"/>
      <c r="I416" s="16"/>
    </row>
    <row r="417" spans="1:9" s="18" customFormat="1" ht="12.75" customHeight="1" x14ac:dyDescent="0.25">
      <c r="A417" s="9">
        <v>43445</v>
      </c>
      <c r="B417" s="10">
        <v>11726</v>
      </c>
      <c r="C417" s="11" t="s">
        <v>3141</v>
      </c>
      <c r="D417" s="12" t="s">
        <v>961</v>
      </c>
      <c r="E417" s="15">
        <v>850.4</v>
      </c>
      <c r="F417" s="14">
        <v>4897.6499999999996</v>
      </c>
      <c r="G417" s="12"/>
      <c r="H417" s="17"/>
      <c r="I417" s="16"/>
    </row>
    <row r="418" spans="1:9" s="18" customFormat="1" ht="12.75" customHeight="1" x14ac:dyDescent="0.25">
      <c r="A418" s="9">
        <v>43445</v>
      </c>
      <c r="B418" s="10">
        <v>10385</v>
      </c>
      <c r="C418" s="11" t="s">
        <v>3141</v>
      </c>
      <c r="D418" s="12" t="s">
        <v>656</v>
      </c>
      <c r="E418" s="15">
        <v>1322.9</v>
      </c>
      <c r="F418" s="14">
        <v>9396.5300000000007</v>
      </c>
      <c r="G418" s="12"/>
      <c r="H418" s="17"/>
      <c r="I418" s="16"/>
    </row>
    <row r="419" spans="1:9" s="18" customFormat="1" ht="12.75" customHeight="1" x14ac:dyDescent="0.25">
      <c r="A419" s="9">
        <v>43445</v>
      </c>
      <c r="B419" s="10">
        <v>21163</v>
      </c>
      <c r="C419" s="11" t="s">
        <v>3128</v>
      </c>
      <c r="D419" s="12" t="s">
        <v>658</v>
      </c>
      <c r="E419" s="15">
        <v>138.43</v>
      </c>
      <c r="F419" s="14">
        <v>222.36</v>
      </c>
      <c r="G419" s="12"/>
      <c r="H419" s="17"/>
      <c r="I419" s="16"/>
    </row>
    <row r="420" spans="1:9" s="18" customFormat="1" ht="12.75" customHeight="1" x14ac:dyDescent="0.25">
      <c r="A420" s="9">
        <v>43445</v>
      </c>
      <c r="B420" s="10">
        <v>15130</v>
      </c>
      <c r="C420" s="11" t="s">
        <v>3127</v>
      </c>
      <c r="D420" s="12" t="s">
        <v>659</v>
      </c>
      <c r="E420" s="15">
        <v>250</v>
      </c>
      <c r="F420" s="14">
        <v>4815.75</v>
      </c>
      <c r="G420" s="12"/>
      <c r="H420" s="17"/>
      <c r="I420" s="16"/>
    </row>
    <row r="421" spans="1:9" s="18" customFormat="1" ht="12.75" customHeight="1" x14ac:dyDescent="0.25">
      <c r="A421" s="9">
        <v>43445</v>
      </c>
      <c r="B421" s="10">
        <v>12913</v>
      </c>
      <c r="C421" s="11" t="s">
        <v>3136</v>
      </c>
      <c r="D421" s="12" t="s">
        <v>1112</v>
      </c>
      <c r="E421" s="15">
        <v>1030</v>
      </c>
      <c r="F421" s="14">
        <v>1994</v>
      </c>
      <c r="G421" s="12"/>
      <c r="H421" s="17"/>
      <c r="I421" s="16"/>
    </row>
    <row r="422" spans="1:9" s="18" customFormat="1" ht="12.75" customHeight="1" x14ac:dyDescent="0.25">
      <c r="A422" s="9">
        <v>43445</v>
      </c>
      <c r="B422" s="10">
        <v>19186</v>
      </c>
      <c r="C422" s="11" t="s">
        <v>3127</v>
      </c>
      <c r="D422" s="12" t="s">
        <v>662</v>
      </c>
      <c r="E422" s="15">
        <v>1812.5</v>
      </c>
      <c r="F422" s="14">
        <v>9767.5</v>
      </c>
      <c r="G422" s="12"/>
      <c r="H422" s="17"/>
      <c r="I422" s="16"/>
    </row>
    <row r="423" spans="1:9" s="18" customFormat="1" ht="12.75" customHeight="1" x14ac:dyDescent="0.25">
      <c r="A423" s="9">
        <v>43445</v>
      </c>
      <c r="B423" s="10">
        <v>10166</v>
      </c>
      <c r="C423" s="11" t="s">
        <v>3140</v>
      </c>
      <c r="D423" s="12" t="s">
        <v>663</v>
      </c>
      <c r="E423" s="15">
        <v>11478.73</v>
      </c>
      <c r="F423" s="14">
        <v>11478.73</v>
      </c>
      <c r="G423" s="12"/>
      <c r="H423" s="17"/>
      <c r="I423" s="16"/>
    </row>
    <row r="424" spans="1:9" s="18" customFormat="1" ht="12.75" customHeight="1" x14ac:dyDescent="0.25">
      <c r="A424" s="9">
        <v>43445</v>
      </c>
      <c r="B424" s="10">
        <v>19605</v>
      </c>
      <c r="C424" s="11" t="s">
        <v>3141</v>
      </c>
      <c r="D424" s="12" t="s">
        <v>665</v>
      </c>
      <c r="E424" s="15">
        <v>32120.31</v>
      </c>
      <c r="F424" s="14">
        <v>171215.02</v>
      </c>
      <c r="G424" s="12"/>
      <c r="H424" s="17"/>
      <c r="I424" s="16"/>
    </row>
    <row r="425" spans="1:9" s="18" customFormat="1" ht="12.75" customHeight="1" x14ac:dyDescent="0.25">
      <c r="A425" s="9">
        <v>43445</v>
      </c>
      <c r="B425" s="10">
        <v>19484</v>
      </c>
      <c r="C425" s="11" t="s">
        <v>3127</v>
      </c>
      <c r="D425" s="12" t="s">
        <v>666</v>
      </c>
      <c r="E425" s="15">
        <v>450</v>
      </c>
      <c r="F425" s="14">
        <v>1012.5</v>
      </c>
      <c r="G425" s="12"/>
      <c r="H425" s="17"/>
      <c r="I425" s="16"/>
    </row>
    <row r="426" spans="1:9" ht="12.75" customHeight="1" thickBot="1" x14ac:dyDescent="0.3">
      <c r="A426" s="22"/>
      <c r="C426" s="24"/>
      <c r="D426" s="25"/>
      <c r="E426" s="26">
        <f>SUM(E5:E425)</f>
        <v>7154653.3500000034</v>
      </c>
      <c r="F426" s="27"/>
      <c r="G426" s="25"/>
      <c r="H426" s="28"/>
      <c r="I426" s="29"/>
    </row>
    <row r="427" spans="1:9" s="1" customFormat="1" ht="12.75" customHeight="1" thickTop="1" x14ac:dyDescent="0.25">
      <c r="A427" s="22"/>
      <c r="B427" s="23"/>
      <c r="C427" s="30"/>
      <c r="D427" s="22"/>
      <c r="E427" s="31"/>
      <c r="F427" s="32"/>
      <c r="G427" s="33"/>
      <c r="H427" s="34"/>
    </row>
    <row r="428" spans="1:9" s="1" customFormat="1" ht="12.75" customHeight="1" x14ac:dyDescent="0.25">
      <c r="A428" s="22"/>
      <c r="B428" s="23"/>
      <c r="C428" s="22"/>
      <c r="D428" s="35" t="s">
        <v>3821</v>
      </c>
      <c r="E428" s="31"/>
      <c r="F428" s="32"/>
      <c r="G428" s="33"/>
      <c r="H428" s="34"/>
    </row>
    <row r="429" spans="1:9" s="1" customFormat="1" ht="12.75" customHeight="1" x14ac:dyDescent="0.25">
      <c r="A429" s="22"/>
      <c r="B429" s="23"/>
      <c r="C429" s="22"/>
      <c r="D429" s="33" t="s">
        <v>669</v>
      </c>
      <c r="E429" s="31"/>
      <c r="F429" s="32"/>
      <c r="G429" s="33"/>
      <c r="I429" s="34"/>
    </row>
    <row r="430" spans="1:9" s="1" customFormat="1" ht="12.75" customHeight="1" x14ac:dyDescent="0.25">
      <c r="A430" s="22"/>
      <c r="B430" s="23"/>
      <c r="C430" s="22"/>
      <c r="D430" s="33" t="s">
        <v>3861</v>
      </c>
      <c r="E430" s="31"/>
      <c r="F430" s="32"/>
      <c r="G430" s="33"/>
    </row>
    <row r="431" spans="1:9" s="1" customFormat="1" ht="12.75" customHeight="1" x14ac:dyDescent="0.25">
      <c r="A431" s="22"/>
      <c r="B431" s="23"/>
      <c r="C431" s="22"/>
      <c r="D431" s="33" t="s">
        <v>3862</v>
      </c>
      <c r="E431" s="31"/>
      <c r="F431" s="32"/>
      <c r="G431" s="33"/>
    </row>
    <row r="432" spans="1:9" s="1" customFormat="1" ht="12.75" customHeight="1" x14ac:dyDescent="0.25">
      <c r="A432"/>
      <c r="B432"/>
      <c r="C432" s="22"/>
      <c r="D432" s="36" t="s">
        <v>3863</v>
      </c>
      <c r="E432" s="31"/>
      <c r="F432" s="32"/>
      <c r="G432" s="33"/>
    </row>
    <row r="433" spans="1:9" s="1" customFormat="1" ht="12.75" customHeight="1" x14ac:dyDescent="0.25">
      <c r="A433"/>
      <c r="B433"/>
      <c r="C433" s="22"/>
      <c r="D433" s="37"/>
      <c r="E433" s="31"/>
      <c r="F433" s="32"/>
      <c r="G433" s="33"/>
    </row>
    <row r="434" spans="1:9" customFormat="1" ht="12.75" customHeight="1" x14ac:dyDescent="0.25">
      <c r="A434" s="213" t="s">
        <v>670</v>
      </c>
      <c r="B434" s="213"/>
      <c r="C434" s="213"/>
      <c r="D434" s="213"/>
      <c r="E434" s="213"/>
      <c r="F434" s="213"/>
      <c r="G434" s="213"/>
    </row>
    <row r="435" spans="1:9" s="1" customFormat="1" ht="12.75" customHeight="1" x14ac:dyDescent="0.35">
      <c r="A435" s="22"/>
      <c r="B435" s="86"/>
      <c r="C435" s="85"/>
      <c r="D435" s="85"/>
      <c r="E435" s="85"/>
      <c r="F435" s="85"/>
      <c r="G435" s="85"/>
      <c r="H435" s="34"/>
    </row>
    <row r="436" spans="1:9" s="1" customFormat="1" ht="12.75" customHeight="1" x14ac:dyDescent="0.35">
      <c r="A436" s="214" t="s">
        <v>671</v>
      </c>
      <c r="B436" s="214"/>
      <c r="C436" s="214"/>
      <c r="D436" s="40" t="s">
        <v>4</v>
      </c>
      <c r="E436" s="41" t="s">
        <v>672</v>
      </c>
      <c r="F436" s="42"/>
      <c r="G436" s="43"/>
      <c r="I436" s="2"/>
    </row>
    <row r="437" spans="1:9" s="1" customFormat="1" ht="11.45" customHeight="1" x14ac:dyDescent="0.25">
      <c r="A437" s="209"/>
      <c r="B437" s="209"/>
      <c r="C437" s="209"/>
      <c r="D437" s="44"/>
      <c r="E437" s="89"/>
      <c r="F437" s="46"/>
      <c r="G437" s="47"/>
      <c r="H437" s="48"/>
      <c r="I437" s="2"/>
    </row>
    <row r="438" spans="1:9" s="1" customFormat="1" ht="11.45" customHeight="1" x14ac:dyDescent="0.25">
      <c r="A438" s="209" t="s">
        <v>3207</v>
      </c>
      <c r="B438" s="209"/>
      <c r="C438" s="209"/>
      <c r="D438" s="44" t="s">
        <v>1702</v>
      </c>
      <c r="E438" s="89">
        <v>21053.7</v>
      </c>
      <c r="F438" s="46"/>
      <c r="G438" s="47"/>
      <c r="H438" s="48"/>
      <c r="I438" s="2"/>
    </row>
    <row r="439" spans="1:9" s="1" customFormat="1" ht="11.45" customHeight="1" x14ac:dyDescent="0.25">
      <c r="A439" s="209" t="s">
        <v>677</v>
      </c>
      <c r="B439" s="209"/>
      <c r="C439" s="209"/>
      <c r="D439" s="44" t="s">
        <v>1491</v>
      </c>
      <c r="E439" s="89">
        <v>24288</v>
      </c>
      <c r="F439" s="46"/>
      <c r="G439" s="47"/>
      <c r="H439" s="48"/>
      <c r="I439" s="2"/>
    </row>
    <row r="440" spans="1:9" s="1" customFormat="1" ht="11.45" customHeight="1" x14ac:dyDescent="0.25">
      <c r="A440" s="209" t="s">
        <v>697</v>
      </c>
      <c r="B440" s="209"/>
      <c r="C440" s="209"/>
      <c r="D440" s="44" t="s">
        <v>2009</v>
      </c>
      <c r="E440" s="89">
        <v>6813.75</v>
      </c>
      <c r="F440" s="46"/>
      <c r="G440" s="47"/>
      <c r="H440" s="48"/>
      <c r="I440" s="2"/>
    </row>
    <row r="441" spans="1:9" s="48" customFormat="1" ht="11.45" customHeight="1" x14ac:dyDescent="0.25">
      <c r="A441" s="209" t="s">
        <v>3210</v>
      </c>
      <c r="B441" s="209"/>
      <c r="C441" s="209"/>
      <c r="D441" s="44" t="s">
        <v>1175</v>
      </c>
      <c r="E441" s="89">
        <v>70256.66</v>
      </c>
      <c r="F441" s="73"/>
      <c r="G441" s="47"/>
      <c r="I441" s="74"/>
    </row>
    <row r="442" spans="1:9" s="48" customFormat="1" ht="11.45" customHeight="1" x14ac:dyDescent="0.25">
      <c r="A442" s="209" t="s">
        <v>3572</v>
      </c>
      <c r="B442" s="209"/>
      <c r="C442" s="209"/>
      <c r="D442" s="44" t="s">
        <v>1178</v>
      </c>
      <c r="E442" s="89">
        <v>38788.699999999997</v>
      </c>
      <c r="F442" s="73"/>
      <c r="G442" s="47"/>
      <c r="I442" s="74"/>
    </row>
    <row r="443" spans="1:9" s="48" customFormat="1" ht="11.45" customHeight="1" x14ac:dyDescent="0.25">
      <c r="A443" s="209" t="s">
        <v>697</v>
      </c>
      <c r="B443" s="209"/>
      <c r="C443" s="209"/>
      <c r="D443" s="44" t="s">
        <v>2309</v>
      </c>
      <c r="E443" s="89">
        <v>31031.25</v>
      </c>
      <c r="F443" s="73"/>
      <c r="G443" s="47"/>
      <c r="I443" s="74"/>
    </row>
    <row r="444" spans="1:9" s="48" customFormat="1" ht="11.45" customHeight="1" x14ac:dyDescent="0.25">
      <c r="A444" s="209" t="s">
        <v>710</v>
      </c>
      <c r="B444" s="209"/>
      <c r="C444" s="209"/>
      <c r="D444" s="44" t="s">
        <v>1844</v>
      </c>
      <c r="E444" s="89">
        <v>556394.74</v>
      </c>
      <c r="F444" s="73"/>
      <c r="G444" s="47"/>
      <c r="I444" s="74"/>
    </row>
    <row r="445" spans="1:9" s="48" customFormat="1" ht="11.45" customHeight="1" x14ac:dyDescent="0.25">
      <c r="A445" s="209" t="s">
        <v>677</v>
      </c>
      <c r="B445" s="209"/>
      <c r="C445" s="209"/>
      <c r="D445" s="44" t="s">
        <v>2869</v>
      </c>
      <c r="E445" s="89">
        <v>11964.5</v>
      </c>
      <c r="F445" s="73"/>
      <c r="G445" s="47"/>
      <c r="I445" s="74"/>
    </row>
    <row r="446" spans="1:9" s="48" customFormat="1" ht="11.45" customHeight="1" x14ac:dyDescent="0.25">
      <c r="A446" s="209" t="s">
        <v>674</v>
      </c>
      <c r="B446" s="209"/>
      <c r="C446" s="209"/>
      <c r="D446" s="44" t="s">
        <v>1499</v>
      </c>
      <c r="E446" s="89">
        <v>15880</v>
      </c>
      <c r="F446" s="73"/>
      <c r="G446" s="47"/>
      <c r="I446" s="74"/>
    </row>
    <row r="447" spans="1:9" s="48" customFormat="1" ht="11.45" customHeight="1" x14ac:dyDescent="0.25">
      <c r="A447" s="209" t="s">
        <v>674</v>
      </c>
      <c r="B447" s="209"/>
      <c r="C447" s="209"/>
      <c r="D447" s="44" t="s">
        <v>1938</v>
      </c>
      <c r="E447" s="89">
        <v>1415</v>
      </c>
      <c r="F447" s="73"/>
      <c r="G447" s="47"/>
      <c r="I447" s="74"/>
    </row>
    <row r="448" spans="1:9" s="48" customFormat="1" ht="11.45" customHeight="1" x14ac:dyDescent="0.25">
      <c r="A448" s="209" t="s">
        <v>677</v>
      </c>
      <c r="B448" s="209"/>
      <c r="C448" s="209"/>
      <c r="D448" s="44" t="s">
        <v>460</v>
      </c>
      <c r="E448" s="89">
        <v>32135.73</v>
      </c>
      <c r="F448" s="73"/>
      <c r="G448" s="47"/>
      <c r="I448" s="74"/>
    </row>
    <row r="449" spans="1:9" s="48" customFormat="1" ht="11.45" customHeight="1" x14ac:dyDescent="0.25">
      <c r="A449" s="209" t="s">
        <v>695</v>
      </c>
      <c r="B449" s="209"/>
      <c r="C449" s="209"/>
      <c r="D449" s="44" t="s">
        <v>1662</v>
      </c>
      <c r="E449" s="89">
        <v>60121.95</v>
      </c>
      <c r="F449" s="73"/>
      <c r="G449" s="47"/>
      <c r="I449" s="74"/>
    </row>
    <row r="450" spans="1:9" s="48" customFormat="1" ht="11.45" customHeight="1" x14ac:dyDescent="0.25">
      <c r="A450" s="209" t="s">
        <v>696</v>
      </c>
      <c r="B450" s="209"/>
      <c r="C450" s="209"/>
      <c r="D450" s="44" t="s">
        <v>1550</v>
      </c>
      <c r="E450" s="89">
        <v>31677.5</v>
      </c>
      <c r="F450" s="73"/>
      <c r="G450" s="47"/>
      <c r="I450" s="74"/>
    </row>
    <row r="451" spans="1:9" s="48" customFormat="1" ht="11.45" customHeight="1" x14ac:dyDescent="0.25">
      <c r="A451" s="209" t="s">
        <v>677</v>
      </c>
      <c r="B451" s="209"/>
      <c r="C451" s="209"/>
      <c r="D451" s="44" t="s">
        <v>538</v>
      </c>
      <c r="E451" s="89">
        <v>1739.52</v>
      </c>
      <c r="F451" s="73"/>
      <c r="G451" s="47"/>
      <c r="I451" s="74"/>
    </row>
    <row r="452" spans="1:9" s="48" customFormat="1" ht="11.45" customHeight="1" x14ac:dyDescent="0.25">
      <c r="A452" s="209" t="s">
        <v>734</v>
      </c>
      <c r="B452" s="209"/>
      <c r="C452" s="209"/>
      <c r="D452" s="44" t="s">
        <v>1837</v>
      </c>
      <c r="E452" s="89">
        <v>3905.28</v>
      </c>
      <c r="F452" s="73"/>
      <c r="G452" s="47"/>
      <c r="I452" s="74"/>
    </row>
    <row r="453" spans="1:9" s="48" customFormat="1" ht="11.45" customHeight="1" x14ac:dyDescent="0.25">
      <c r="A453" s="209"/>
      <c r="B453" s="209"/>
      <c r="C453" s="209"/>
      <c r="D453" s="44" t="s">
        <v>1148</v>
      </c>
      <c r="E453" s="89">
        <v>50443.45</v>
      </c>
      <c r="F453" s="73"/>
      <c r="G453" s="47"/>
      <c r="I453" s="74"/>
    </row>
    <row r="454" spans="1:9" s="48" customFormat="1" ht="11.45" customHeight="1" thickBot="1" x14ac:dyDescent="0.3">
      <c r="A454" s="209"/>
      <c r="B454" s="209"/>
      <c r="C454" s="209"/>
      <c r="D454" s="44"/>
      <c r="E454" s="93">
        <f>SUM(E438:E453)</f>
        <v>957909.73</v>
      </c>
      <c r="F454" s="73"/>
      <c r="G454" s="47"/>
      <c r="I454" s="74"/>
    </row>
    <row r="455" spans="1:9" s="48" customFormat="1" ht="11.45" customHeight="1" thickTop="1" x14ac:dyDescent="0.25">
      <c r="A455" s="209"/>
      <c r="B455" s="209"/>
      <c r="C455" s="209"/>
      <c r="D455" s="44"/>
      <c r="E455" s="89"/>
      <c r="F455" s="73"/>
      <c r="G455" s="47"/>
      <c r="I455" s="74"/>
    </row>
    <row r="456" spans="1:9" s="48" customFormat="1" ht="11.45" customHeight="1" x14ac:dyDescent="0.25">
      <c r="A456" s="209"/>
      <c r="B456" s="209"/>
      <c r="C456" s="209"/>
      <c r="D456" s="44"/>
      <c r="E456" s="89"/>
      <c r="F456" s="73"/>
      <c r="G456" s="47"/>
      <c r="I456" s="74"/>
    </row>
    <row r="457" spans="1:9" s="48" customFormat="1" ht="11.45" customHeight="1" x14ac:dyDescent="0.25">
      <c r="A457" s="209"/>
      <c r="B457" s="209"/>
      <c r="C457" s="209"/>
      <c r="D457" s="44"/>
      <c r="E457" s="89"/>
      <c r="F457" s="73"/>
      <c r="G457" s="47"/>
      <c r="I457" s="74"/>
    </row>
    <row r="458" spans="1:9" s="48" customFormat="1" ht="11.45" customHeight="1" x14ac:dyDescent="0.25">
      <c r="A458" s="209"/>
      <c r="B458" s="209"/>
      <c r="C458" s="209"/>
      <c r="D458" s="44"/>
      <c r="E458" s="89"/>
      <c r="F458" s="73"/>
      <c r="G458" s="47"/>
      <c r="I458" s="74"/>
    </row>
    <row r="459" spans="1:9" s="48" customFormat="1" ht="11.45" customHeight="1" x14ac:dyDescent="0.25">
      <c r="A459" s="209"/>
      <c r="B459" s="209"/>
      <c r="C459" s="209"/>
      <c r="D459" s="44"/>
      <c r="E459" s="89"/>
      <c r="F459" s="73"/>
      <c r="G459" s="47"/>
      <c r="I459" s="74"/>
    </row>
    <row r="460" spans="1:9" s="48" customFormat="1" ht="11.45" customHeight="1" x14ac:dyDescent="0.25">
      <c r="A460" s="209"/>
      <c r="B460" s="209"/>
      <c r="C460" s="209"/>
      <c r="D460" s="44"/>
      <c r="E460" s="89"/>
      <c r="F460" s="73"/>
      <c r="G460" s="47"/>
      <c r="I460" s="74"/>
    </row>
    <row r="461" spans="1:9" s="48" customFormat="1" ht="11.45" customHeight="1" x14ac:dyDescent="0.25">
      <c r="A461" s="209"/>
      <c r="B461" s="209"/>
      <c r="C461" s="209"/>
      <c r="D461" s="44"/>
      <c r="E461" s="89"/>
      <c r="F461" s="73"/>
      <c r="G461" s="47"/>
      <c r="I461" s="74"/>
    </row>
    <row r="462" spans="1:9" s="48" customFormat="1" ht="11.45" customHeight="1" x14ac:dyDescent="0.25">
      <c r="A462" s="209"/>
      <c r="B462" s="209"/>
      <c r="C462" s="209"/>
      <c r="D462" s="44"/>
      <c r="E462" s="89"/>
      <c r="F462" s="73"/>
      <c r="G462" s="47"/>
      <c r="I462" s="74"/>
    </row>
    <row r="463" spans="1:9" s="48" customFormat="1" ht="11.45" customHeight="1" x14ac:dyDescent="0.25">
      <c r="A463" s="209"/>
      <c r="B463" s="209"/>
      <c r="C463" s="209"/>
      <c r="D463" s="44"/>
      <c r="E463" s="89"/>
      <c r="F463" s="73"/>
      <c r="G463" s="47"/>
      <c r="I463" s="74"/>
    </row>
    <row r="464" spans="1:9" s="48" customFormat="1" ht="11.45" customHeight="1" x14ac:dyDescent="0.25">
      <c r="A464" s="209"/>
      <c r="B464" s="209"/>
      <c r="C464" s="209"/>
      <c r="D464" s="44"/>
      <c r="E464" s="89"/>
      <c r="F464" s="73"/>
      <c r="G464" s="47"/>
      <c r="I464" s="74"/>
    </row>
    <row r="465" spans="1:9" s="48" customFormat="1" ht="11.45" customHeight="1" x14ac:dyDescent="0.25">
      <c r="A465" s="209"/>
      <c r="B465" s="209"/>
      <c r="C465" s="209"/>
      <c r="D465" s="44"/>
      <c r="E465" s="89"/>
      <c r="F465" s="73"/>
      <c r="G465" s="47"/>
      <c r="I465" s="74"/>
    </row>
    <row r="466" spans="1:9" s="48" customFormat="1" ht="11.45" customHeight="1" x14ac:dyDescent="0.25">
      <c r="A466" s="209"/>
      <c r="B466" s="209"/>
      <c r="C466" s="209"/>
      <c r="D466" s="44"/>
      <c r="E466" s="89"/>
      <c r="F466" s="73"/>
      <c r="G466" s="47"/>
      <c r="I466" s="74"/>
    </row>
    <row r="467" spans="1:9" s="48" customFormat="1" ht="11.45" customHeight="1" x14ac:dyDescent="0.25">
      <c r="A467" s="209"/>
      <c r="B467" s="209"/>
      <c r="C467" s="209"/>
      <c r="D467" s="44"/>
      <c r="E467" s="89"/>
      <c r="F467" s="73"/>
      <c r="G467" s="47"/>
      <c r="I467" s="74"/>
    </row>
    <row r="468" spans="1:9" s="48" customFormat="1" ht="11.45" customHeight="1" x14ac:dyDescent="0.25">
      <c r="A468" s="209"/>
      <c r="B468" s="209"/>
      <c r="C468" s="209"/>
      <c r="D468" s="44"/>
      <c r="E468" s="89"/>
      <c r="F468" s="73"/>
      <c r="G468" s="47"/>
      <c r="I468" s="74"/>
    </row>
    <row r="469" spans="1:9" s="48" customFormat="1" ht="11.45" customHeight="1" x14ac:dyDescent="0.25">
      <c r="A469" s="209"/>
      <c r="B469" s="209"/>
      <c r="C469" s="209"/>
      <c r="D469" s="90"/>
      <c r="E469" s="15"/>
      <c r="F469" s="73"/>
      <c r="G469" s="47"/>
      <c r="I469" s="74"/>
    </row>
    <row r="470" spans="1:9" s="48" customFormat="1" ht="11.45" customHeight="1" x14ac:dyDescent="0.25">
      <c r="A470" s="209"/>
      <c r="B470" s="209"/>
      <c r="C470" s="209"/>
      <c r="D470" s="44"/>
      <c r="E470" s="122"/>
      <c r="F470" s="73"/>
      <c r="G470" s="47"/>
      <c r="I470" s="74"/>
    </row>
    <row r="471" spans="1:9" s="48" customFormat="1" ht="12.75" customHeight="1" x14ac:dyDescent="0.25">
      <c r="A471" s="209"/>
      <c r="B471" s="209"/>
      <c r="C471" s="209"/>
      <c r="D471" s="44"/>
      <c r="E471" s="45"/>
      <c r="F471" s="73"/>
      <c r="G471" s="47"/>
      <c r="I471" s="74"/>
    </row>
    <row r="472" spans="1:9" s="1" customFormat="1" ht="12.75" customHeight="1" x14ac:dyDescent="0.25">
      <c r="A472" s="209"/>
      <c r="B472" s="209"/>
      <c r="C472" s="209"/>
      <c r="D472" s="49"/>
      <c r="E472" s="52"/>
      <c r="F472" s="46"/>
      <c r="G472" s="51"/>
      <c r="I472" s="2"/>
    </row>
    <row r="473" spans="1:9" s="1" customFormat="1" ht="12.75" customHeight="1" thickBot="1" x14ac:dyDescent="0.3">
      <c r="A473" s="209"/>
      <c r="B473" s="209"/>
      <c r="C473" s="209"/>
      <c r="D473" s="49"/>
      <c r="E473" s="50"/>
      <c r="F473" s="46"/>
      <c r="G473" s="51"/>
      <c r="I473" s="2"/>
    </row>
    <row r="474" spans="1:9" s="1" customFormat="1" ht="12.75" customHeight="1" thickTop="1" x14ac:dyDescent="0.25">
      <c r="A474" s="209"/>
      <c r="B474" s="209"/>
      <c r="C474" s="209"/>
      <c r="D474" s="49"/>
      <c r="E474" s="52"/>
      <c r="F474" s="46"/>
      <c r="G474" s="51"/>
      <c r="I474" s="2"/>
    </row>
    <row r="475" spans="1:9" s="1" customFormat="1" ht="12.75" customHeight="1" x14ac:dyDescent="0.25">
      <c r="A475" s="209"/>
      <c r="B475" s="209"/>
      <c r="C475" s="209"/>
      <c r="D475" s="49"/>
      <c r="E475" s="52"/>
      <c r="F475" s="46"/>
      <c r="G475" s="51"/>
      <c r="I475" s="2"/>
    </row>
    <row r="476" spans="1:9" s="1" customFormat="1" ht="12.75" customHeight="1" x14ac:dyDescent="0.25">
      <c r="A476" s="209"/>
      <c r="B476" s="209"/>
      <c r="C476" s="209"/>
      <c r="D476" s="49"/>
      <c r="E476" s="52"/>
      <c r="F476" s="46"/>
      <c r="G476" s="51"/>
      <c r="I476" s="2"/>
    </row>
    <row r="477" spans="1:9" s="1" customFormat="1" ht="12.75" customHeight="1" x14ac:dyDescent="0.25">
      <c r="A477" s="209"/>
      <c r="B477" s="209"/>
      <c r="C477" s="209"/>
      <c r="D477" s="49"/>
      <c r="E477" s="52"/>
      <c r="F477" s="46"/>
      <c r="G477" s="51"/>
      <c r="I477" s="2"/>
    </row>
    <row r="478" spans="1:9" s="1" customFormat="1" ht="12.75" customHeight="1" x14ac:dyDescent="0.25">
      <c r="A478" s="209"/>
      <c r="B478" s="209"/>
      <c r="C478" s="209"/>
      <c r="D478" s="49"/>
      <c r="E478" s="52"/>
      <c r="F478" s="46"/>
      <c r="G478" s="51"/>
      <c r="I478" s="2"/>
    </row>
    <row r="479" spans="1:9" s="1" customFormat="1" ht="12.75" customHeight="1" x14ac:dyDescent="0.25">
      <c r="A479" s="209"/>
      <c r="B479" s="209"/>
      <c r="C479" s="209"/>
      <c r="D479" s="49"/>
      <c r="E479" s="52"/>
      <c r="F479" s="46"/>
      <c r="G479" s="51"/>
      <c r="I479" s="2"/>
    </row>
    <row r="480" spans="1:9" s="1" customFormat="1" ht="12.75" customHeight="1" x14ac:dyDescent="0.25">
      <c r="A480" s="209"/>
      <c r="B480" s="209"/>
      <c r="C480" s="209"/>
      <c r="D480" s="49"/>
      <c r="E480" s="52"/>
      <c r="F480" s="46"/>
      <c r="G480" s="51"/>
      <c r="I480" s="2"/>
    </row>
    <row r="481" spans="1:9" s="1" customFormat="1" ht="12.75" customHeight="1" x14ac:dyDescent="0.25">
      <c r="A481" s="209"/>
      <c r="B481" s="209"/>
      <c r="C481" s="209"/>
      <c r="D481" s="49"/>
      <c r="E481" s="52"/>
      <c r="F481" s="46"/>
      <c r="G481" s="51"/>
      <c r="I481" s="2"/>
    </row>
    <row r="482" spans="1:9" s="1" customFormat="1" ht="12.75" customHeight="1" x14ac:dyDescent="0.25">
      <c r="A482" s="209"/>
      <c r="B482" s="209"/>
      <c r="C482" s="209"/>
      <c r="D482" s="49"/>
      <c r="E482" s="52"/>
      <c r="F482" s="46"/>
      <c r="G482" s="51"/>
      <c r="I482" s="2"/>
    </row>
    <row r="483" spans="1:9" s="1" customFormat="1" ht="12.75" customHeight="1" x14ac:dyDescent="0.25">
      <c r="A483" s="209"/>
      <c r="B483" s="209"/>
      <c r="C483" s="209"/>
      <c r="D483" s="49"/>
      <c r="E483" s="52"/>
      <c r="F483" s="46"/>
      <c r="G483" s="51"/>
      <c r="I483" s="2"/>
    </row>
    <row r="484" spans="1:9" s="1" customFormat="1" ht="12.75" customHeight="1" x14ac:dyDescent="0.25">
      <c r="A484" s="209"/>
      <c r="B484" s="209"/>
      <c r="C484" s="209"/>
      <c r="D484" s="49"/>
      <c r="E484" s="52"/>
      <c r="F484" s="46"/>
      <c r="G484" s="51"/>
      <c r="I484" s="2"/>
    </row>
    <row r="485" spans="1:9" s="1" customFormat="1" ht="12.75" customHeight="1" x14ac:dyDescent="0.25">
      <c r="A485" s="209"/>
      <c r="B485" s="209"/>
      <c r="C485" s="209"/>
      <c r="D485" s="49"/>
      <c r="E485" s="52"/>
      <c r="F485" s="46"/>
      <c r="G485" s="51"/>
      <c r="I485" s="2"/>
    </row>
    <row r="486" spans="1:9" s="1" customFormat="1" ht="12.75" customHeight="1" x14ac:dyDescent="0.25">
      <c r="A486" s="209"/>
      <c r="B486" s="209"/>
      <c r="C486" s="209"/>
      <c r="D486" s="49"/>
      <c r="E486" s="52"/>
      <c r="F486" s="46"/>
      <c r="G486" s="51"/>
      <c r="I486" s="2"/>
    </row>
    <row r="487" spans="1:9" s="1" customFormat="1" ht="12.75" customHeight="1" x14ac:dyDescent="0.25">
      <c r="A487" s="209"/>
      <c r="B487" s="209"/>
      <c r="C487" s="209"/>
      <c r="D487" s="49"/>
      <c r="E487" s="52"/>
      <c r="F487" s="46"/>
      <c r="G487" s="51"/>
      <c r="I487" s="2"/>
    </row>
    <row r="488" spans="1:9" s="1" customFormat="1" ht="12.75" customHeight="1" x14ac:dyDescent="0.25">
      <c r="A488" s="209"/>
      <c r="B488" s="209"/>
      <c r="C488" s="209"/>
      <c r="D488" s="49"/>
      <c r="E488" s="52"/>
      <c r="F488" s="46"/>
      <c r="G488" s="51"/>
      <c r="I488" s="2"/>
    </row>
    <row r="489" spans="1:9" s="1" customFormat="1" ht="12.75" customHeight="1" x14ac:dyDescent="0.25">
      <c r="A489" s="209"/>
      <c r="B489" s="209"/>
      <c r="C489" s="209"/>
      <c r="D489" s="49"/>
      <c r="E489" s="52"/>
      <c r="F489" s="46"/>
      <c r="G489" s="51"/>
      <c r="I489" s="2"/>
    </row>
    <row r="490" spans="1:9" s="1" customFormat="1" ht="12.75" customHeight="1" x14ac:dyDescent="0.25">
      <c r="A490" s="209"/>
      <c r="B490" s="209"/>
      <c r="C490" s="209"/>
      <c r="D490" s="49"/>
      <c r="E490" s="52"/>
      <c r="F490" s="46"/>
      <c r="G490" s="51"/>
      <c r="I490" s="2"/>
    </row>
    <row r="491" spans="1:9" s="1" customFormat="1" ht="12.75" customHeight="1" x14ac:dyDescent="0.25">
      <c r="A491" s="209"/>
      <c r="B491" s="209"/>
      <c r="C491" s="209"/>
      <c r="D491" s="49"/>
      <c r="E491" s="52"/>
      <c r="F491" s="46"/>
      <c r="G491" s="51"/>
      <c r="I491" s="2"/>
    </row>
    <row r="492" spans="1:9" s="1" customFormat="1" ht="12.75" customHeight="1" x14ac:dyDescent="0.25">
      <c r="A492" s="209"/>
      <c r="B492" s="209"/>
      <c r="C492" s="209"/>
      <c r="D492" s="49"/>
      <c r="E492" s="52"/>
      <c r="F492" s="46"/>
      <c r="G492" s="51"/>
      <c r="I492" s="2"/>
    </row>
    <row r="493" spans="1:9" s="1" customFormat="1" ht="12.75" customHeight="1" x14ac:dyDescent="0.25">
      <c r="A493" s="209"/>
      <c r="B493" s="209"/>
      <c r="C493" s="209"/>
      <c r="D493" s="49"/>
      <c r="E493" s="52"/>
      <c r="F493" s="46"/>
      <c r="G493" s="51"/>
      <c r="I493" s="2"/>
    </row>
    <row r="494" spans="1:9" s="1" customFormat="1" ht="12.75" customHeight="1" x14ac:dyDescent="0.25">
      <c r="A494" s="209"/>
      <c r="B494" s="209"/>
      <c r="C494" s="209"/>
      <c r="D494" s="49"/>
      <c r="E494" s="52"/>
      <c r="F494" s="46"/>
      <c r="G494" s="51"/>
      <c r="I494" s="2"/>
    </row>
    <row r="495" spans="1:9" s="1" customFormat="1" ht="12.75" customHeight="1" x14ac:dyDescent="0.25">
      <c r="A495" s="209"/>
      <c r="B495" s="209"/>
      <c r="C495" s="209"/>
      <c r="D495" s="49"/>
      <c r="E495" s="52"/>
      <c r="F495" s="46"/>
      <c r="G495" s="51"/>
      <c r="I495" s="2"/>
    </row>
    <row r="496" spans="1:9" s="1" customFormat="1" ht="12.75" customHeight="1" x14ac:dyDescent="0.25">
      <c r="A496" s="209"/>
      <c r="B496" s="209"/>
      <c r="C496" s="209"/>
      <c r="D496" s="49"/>
      <c r="E496" s="52"/>
      <c r="F496" s="46"/>
      <c r="G496" s="51"/>
      <c r="I496" s="2"/>
    </row>
    <row r="497" spans="1:9" s="1" customFormat="1" ht="12.75" customHeight="1" x14ac:dyDescent="0.25">
      <c r="A497" s="209"/>
      <c r="B497" s="209"/>
      <c r="C497" s="209"/>
      <c r="D497" s="49"/>
      <c r="E497" s="52"/>
      <c r="F497" s="46"/>
      <c r="G497" s="51"/>
      <c r="I497" s="2"/>
    </row>
    <row r="498" spans="1:9" s="1" customFormat="1" ht="12.75" customHeight="1" x14ac:dyDescent="0.25">
      <c r="A498" s="209"/>
      <c r="B498" s="209"/>
      <c r="C498" s="209"/>
      <c r="D498" s="49"/>
      <c r="E498" s="52"/>
      <c r="F498" s="46"/>
      <c r="G498" s="51"/>
      <c r="I498" s="2"/>
    </row>
    <row r="499" spans="1:9" s="1" customFormat="1" ht="12.75" customHeight="1" x14ac:dyDescent="0.25">
      <c r="A499" s="209"/>
      <c r="B499" s="209"/>
      <c r="C499" s="209"/>
      <c r="D499" s="49"/>
      <c r="E499" s="52"/>
      <c r="F499" s="46"/>
      <c r="G499" s="51"/>
      <c r="I499" s="2"/>
    </row>
    <row r="500" spans="1:9" s="1" customFormat="1" ht="12.75" customHeight="1" x14ac:dyDescent="0.25">
      <c r="A500" s="209"/>
      <c r="B500" s="209"/>
      <c r="C500" s="209"/>
      <c r="D500" s="49"/>
      <c r="E500" s="52"/>
      <c r="F500" s="46"/>
      <c r="G500" s="51"/>
      <c r="I500" s="2"/>
    </row>
    <row r="501" spans="1:9" s="1" customFormat="1" ht="12.75" customHeight="1" x14ac:dyDescent="0.25">
      <c r="A501" s="209"/>
      <c r="B501" s="209"/>
      <c r="C501" s="209"/>
      <c r="D501" s="49"/>
      <c r="E501" s="52"/>
      <c r="F501" s="46"/>
      <c r="G501" s="51"/>
      <c r="I501" s="2"/>
    </row>
    <row r="502" spans="1:9" s="1" customFormat="1" ht="12.75" customHeight="1" x14ac:dyDescent="0.25">
      <c r="A502" s="209"/>
      <c r="B502" s="209"/>
      <c r="C502" s="209"/>
      <c r="D502" s="49"/>
      <c r="E502" s="52"/>
      <c r="F502" s="46"/>
      <c r="G502" s="51"/>
      <c r="I502" s="2"/>
    </row>
    <row r="503" spans="1:9" s="1" customFormat="1" ht="12.75" customHeight="1" x14ac:dyDescent="0.25">
      <c r="A503" s="209"/>
      <c r="B503" s="209"/>
      <c r="C503" s="209"/>
      <c r="D503" s="49"/>
      <c r="E503" s="52"/>
      <c r="F503" s="46"/>
      <c r="G503" s="51"/>
      <c r="I503" s="2"/>
    </row>
    <row r="504" spans="1:9" s="1" customFormat="1" ht="12.75" customHeight="1" x14ac:dyDescent="0.25">
      <c r="A504" s="209"/>
      <c r="B504" s="209"/>
      <c r="C504" s="209"/>
      <c r="D504" s="44"/>
      <c r="E504" s="45"/>
      <c r="F504" s="46"/>
      <c r="G504" s="51"/>
      <c r="I504" s="2"/>
    </row>
    <row r="505" spans="1:9" s="1" customFormat="1" ht="12.75" customHeight="1" x14ac:dyDescent="0.25">
      <c r="A505" s="209"/>
      <c r="B505" s="209"/>
      <c r="C505" s="209"/>
      <c r="D505" s="49"/>
      <c r="E505" s="52"/>
      <c r="F505" s="46"/>
      <c r="G505" s="51"/>
      <c r="I505" s="2"/>
    </row>
    <row r="506" spans="1:9" s="1" customFormat="1" ht="12.75" customHeight="1" x14ac:dyDescent="0.25">
      <c r="A506" s="209"/>
      <c r="B506" s="209"/>
      <c r="C506" s="209"/>
      <c r="D506" s="49"/>
      <c r="E506" s="52"/>
      <c r="F506" s="46"/>
      <c r="G506" s="51"/>
      <c r="I506" s="2"/>
    </row>
    <row r="507" spans="1:9" s="1" customFormat="1" ht="12.75" customHeight="1" x14ac:dyDescent="0.25">
      <c r="A507" s="209"/>
      <c r="B507" s="209"/>
      <c r="C507" s="209"/>
      <c r="D507" s="49"/>
      <c r="E507" s="52"/>
      <c r="F507" s="46"/>
      <c r="G507" s="51"/>
      <c r="I507" s="2"/>
    </row>
    <row r="508" spans="1:9" s="1" customFormat="1" ht="12.75" customHeight="1" x14ac:dyDescent="0.25">
      <c r="A508" s="209"/>
      <c r="B508" s="209"/>
      <c r="C508" s="209"/>
      <c r="D508" s="49"/>
      <c r="E508" s="52"/>
      <c r="F508" s="46"/>
      <c r="G508" s="51"/>
      <c r="I508" s="2"/>
    </row>
    <row r="509" spans="1:9" s="1" customFormat="1" ht="12.75" customHeight="1" x14ac:dyDescent="0.25">
      <c r="A509" s="209"/>
      <c r="B509" s="209"/>
      <c r="C509" s="209"/>
      <c r="D509" s="49"/>
      <c r="E509" s="52"/>
      <c r="F509" s="46"/>
      <c r="G509" s="51"/>
      <c r="I509" s="2"/>
    </row>
    <row r="510" spans="1:9" s="1" customFormat="1" ht="12.75" customHeight="1" x14ac:dyDescent="0.25">
      <c r="A510" s="209"/>
      <c r="B510" s="209"/>
      <c r="C510" s="209"/>
      <c r="D510" s="49"/>
      <c r="E510" s="52"/>
      <c r="F510" s="46"/>
      <c r="G510" s="51"/>
      <c r="I510" s="2"/>
    </row>
    <row r="511" spans="1:9" s="1" customFormat="1" ht="12.75" customHeight="1" x14ac:dyDescent="0.25">
      <c r="A511" s="209"/>
      <c r="B511" s="209"/>
      <c r="C511" s="209"/>
      <c r="D511" s="49"/>
      <c r="E511" s="52"/>
      <c r="F511" s="46"/>
      <c r="G511" s="51"/>
      <c r="I511" s="2"/>
    </row>
    <row r="512" spans="1:9" s="1" customFormat="1" ht="12.75" customHeight="1" x14ac:dyDescent="0.25">
      <c r="A512" s="209"/>
      <c r="B512" s="209"/>
      <c r="C512" s="209"/>
      <c r="D512" s="49"/>
      <c r="E512" s="52"/>
      <c r="F512" s="46"/>
      <c r="G512" s="51"/>
      <c r="I512" s="2"/>
    </row>
    <row r="513" spans="1:9" s="1" customFormat="1" ht="12.75" customHeight="1" x14ac:dyDescent="0.25">
      <c r="A513" s="209"/>
      <c r="B513" s="209"/>
      <c r="C513" s="209"/>
      <c r="D513" s="49"/>
      <c r="E513" s="52"/>
      <c r="F513" s="46"/>
      <c r="G513" s="51"/>
      <c r="I513" s="2"/>
    </row>
    <row r="514" spans="1:9" s="1" customFormat="1" ht="12.75" customHeight="1" x14ac:dyDescent="0.25">
      <c r="A514" s="209"/>
      <c r="B514" s="209"/>
      <c r="C514" s="209"/>
      <c r="D514" s="49"/>
      <c r="E514" s="52"/>
      <c r="F514" s="46"/>
      <c r="G514" s="51"/>
      <c r="I514" s="2"/>
    </row>
    <row r="515" spans="1:9" s="1" customFormat="1" ht="12.75" customHeight="1" x14ac:dyDescent="0.25">
      <c r="A515" s="209"/>
      <c r="B515" s="209"/>
      <c r="C515" s="209"/>
      <c r="D515" s="49"/>
      <c r="E515" s="52"/>
      <c r="F515" s="46"/>
      <c r="G515" s="51"/>
      <c r="I515" s="2"/>
    </row>
    <row r="516" spans="1:9" s="54" customFormat="1" ht="12.75" customHeight="1" x14ac:dyDescent="0.25">
      <c r="A516" s="209"/>
      <c r="B516" s="209"/>
      <c r="C516" s="209"/>
      <c r="D516" s="2"/>
      <c r="E516" s="53"/>
      <c r="G516" s="43"/>
      <c r="H516" s="1"/>
      <c r="I516" s="2"/>
    </row>
    <row r="517" spans="1:9" s="54" customFormat="1" ht="12.75" customHeight="1" x14ac:dyDescent="0.25">
      <c r="A517" s="209"/>
      <c r="B517" s="209"/>
      <c r="C517" s="209"/>
      <c r="D517" s="2"/>
      <c r="E517" s="53"/>
      <c r="G517" s="43"/>
      <c r="H517" s="1"/>
      <c r="I517" s="2"/>
    </row>
    <row r="518" spans="1:9" ht="12.75" customHeight="1" x14ac:dyDescent="0.25">
      <c r="A518" s="209"/>
      <c r="B518" s="209"/>
      <c r="C518" s="209"/>
    </row>
    <row r="519" spans="1:9" ht="12.75" customHeight="1" x14ac:dyDescent="0.25">
      <c r="A519" s="209"/>
      <c r="B519" s="209"/>
      <c r="C519" s="209"/>
    </row>
    <row r="520" spans="1:9" ht="12.75" customHeight="1" x14ac:dyDescent="0.25">
      <c r="A520" s="209"/>
      <c r="B520" s="209"/>
      <c r="C520" s="209"/>
    </row>
    <row r="521" spans="1:9" ht="12.75" customHeight="1" x14ac:dyDescent="0.25">
      <c r="A521" s="209"/>
      <c r="B521" s="209"/>
      <c r="C521" s="209"/>
    </row>
    <row r="522" spans="1:9" ht="12.75" customHeight="1" x14ac:dyDescent="0.25">
      <c r="A522" s="209"/>
      <c r="B522" s="209"/>
      <c r="C522" s="209"/>
    </row>
    <row r="523" spans="1:9" ht="12.75" customHeight="1" x14ac:dyDescent="0.25">
      <c r="A523" s="209"/>
      <c r="B523" s="209"/>
      <c r="C523" s="209"/>
    </row>
    <row r="524" spans="1:9" ht="12.75" customHeight="1" x14ac:dyDescent="0.25">
      <c r="A524" s="209"/>
      <c r="B524" s="209"/>
      <c r="C524" s="209"/>
    </row>
    <row r="525" spans="1:9" ht="12.75" customHeight="1" x14ac:dyDescent="0.25">
      <c r="A525" s="209"/>
      <c r="B525" s="209"/>
      <c r="C525" s="209"/>
    </row>
    <row r="526" spans="1:9" ht="12.75" customHeight="1" x14ac:dyDescent="0.25">
      <c r="A526" s="209"/>
      <c r="B526" s="209"/>
      <c r="C526" s="209"/>
    </row>
    <row r="527" spans="1:9" ht="12.75" customHeight="1" x14ac:dyDescent="0.25">
      <c r="A527" s="209"/>
      <c r="B527" s="209"/>
      <c r="C527" s="209"/>
    </row>
    <row r="528" spans="1:9" ht="12.75" customHeight="1" x14ac:dyDescent="0.25">
      <c r="A528" s="209"/>
      <c r="B528" s="209"/>
      <c r="C528" s="209"/>
    </row>
    <row r="529" spans="1:3" ht="12.75" customHeight="1" x14ac:dyDescent="0.25">
      <c r="A529" s="209"/>
      <c r="B529" s="209"/>
      <c r="C529" s="209"/>
    </row>
    <row r="530" spans="1:3" ht="12.75" customHeight="1" x14ac:dyDescent="0.25">
      <c r="A530" s="209"/>
      <c r="B530" s="209"/>
      <c r="C530" s="209"/>
    </row>
    <row r="531" spans="1:3" ht="12.75" customHeight="1" x14ac:dyDescent="0.25">
      <c r="A531" s="209"/>
      <c r="B531" s="209"/>
      <c r="C531" s="209"/>
    </row>
    <row r="532" spans="1:3" ht="12.75" customHeight="1" x14ac:dyDescent="0.25">
      <c r="A532" s="209"/>
      <c r="B532" s="209"/>
      <c r="C532" s="209"/>
    </row>
    <row r="533" spans="1:3" ht="12.75" customHeight="1" x14ac:dyDescent="0.25">
      <c r="A533" s="209"/>
      <c r="B533" s="209"/>
      <c r="C533" s="209"/>
    </row>
    <row r="534" spans="1:3" ht="12.75" customHeight="1" x14ac:dyDescent="0.25">
      <c r="A534" s="209"/>
      <c r="B534" s="209"/>
      <c r="C534" s="209"/>
    </row>
    <row r="535" spans="1:3" ht="12.75" customHeight="1" x14ac:dyDescent="0.25">
      <c r="A535" s="209"/>
      <c r="B535" s="209"/>
      <c r="C535" s="209"/>
    </row>
    <row r="536" spans="1:3" ht="12.75" customHeight="1" x14ac:dyDescent="0.25">
      <c r="A536" s="209"/>
      <c r="B536" s="209"/>
      <c r="C536" s="209"/>
    </row>
  </sheetData>
  <sortState ref="A5:I425">
    <sortCondition ref="D5:D425"/>
  </sortState>
  <mergeCells count="105">
    <mergeCell ref="A533:C533"/>
    <mergeCell ref="A534:C534"/>
    <mergeCell ref="A535:C535"/>
    <mergeCell ref="A536:C536"/>
    <mergeCell ref="A527:C527"/>
    <mergeCell ref="A528:C528"/>
    <mergeCell ref="A529:C529"/>
    <mergeCell ref="A530:C530"/>
    <mergeCell ref="A531:C531"/>
    <mergeCell ref="A532:C532"/>
    <mergeCell ref="A526:C526"/>
    <mergeCell ref="A515:C515"/>
    <mergeCell ref="A516:C516"/>
    <mergeCell ref="A517:C517"/>
    <mergeCell ref="A518:C518"/>
    <mergeCell ref="A519:C519"/>
    <mergeCell ref="A520:C520"/>
    <mergeCell ref="A521:C521"/>
    <mergeCell ref="A522:C522"/>
    <mergeCell ref="A523:C523"/>
    <mergeCell ref="A524:C524"/>
    <mergeCell ref="A525:C525"/>
    <mergeCell ref="A514:C514"/>
    <mergeCell ref="A503:C503"/>
    <mergeCell ref="A504:C504"/>
    <mergeCell ref="A505:C505"/>
    <mergeCell ref="A506:C506"/>
    <mergeCell ref="A507:C507"/>
    <mergeCell ref="A508:C508"/>
    <mergeCell ref="A509:C509"/>
    <mergeCell ref="A510:C510"/>
    <mergeCell ref="A511:C511"/>
    <mergeCell ref="A512:C512"/>
    <mergeCell ref="A513:C513"/>
    <mergeCell ref="A502:C502"/>
    <mergeCell ref="A491:C491"/>
    <mergeCell ref="A492:C492"/>
    <mergeCell ref="A493:C493"/>
    <mergeCell ref="A494:C494"/>
    <mergeCell ref="A495:C495"/>
    <mergeCell ref="A496:C496"/>
    <mergeCell ref="A497:C497"/>
    <mergeCell ref="A498:C498"/>
    <mergeCell ref="A499:C499"/>
    <mergeCell ref="A500:C500"/>
    <mergeCell ref="A501:C501"/>
    <mergeCell ref="A490:C490"/>
    <mergeCell ref="A479:C479"/>
    <mergeCell ref="A480:C480"/>
    <mergeCell ref="A481:C481"/>
    <mergeCell ref="A482:C482"/>
    <mergeCell ref="A483:C483"/>
    <mergeCell ref="A484:C484"/>
    <mergeCell ref="A485:C485"/>
    <mergeCell ref="A486:C486"/>
    <mergeCell ref="A487:C487"/>
    <mergeCell ref="A488:C488"/>
    <mergeCell ref="A489:C489"/>
    <mergeCell ref="A478:C478"/>
    <mergeCell ref="A470:C470"/>
    <mergeCell ref="A471:C471"/>
    <mergeCell ref="A472:C472"/>
    <mergeCell ref="A449:C449"/>
    <mergeCell ref="A450:C450"/>
    <mergeCell ref="A468:C468"/>
    <mergeCell ref="A469:C469"/>
    <mergeCell ref="A473:C473"/>
    <mergeCell ref="A474:C474"/>
    <mergeCell ref="A475:C475"/>
    <mergeCell ref="A476:C476"/>
    <mergeCell ref="A477:C477"/>
    <mergeCell ref="A451:C451"/>
    <mergeCell ref="A452:C452"/>
    <mergeCell ref="A453:C453"/>
    <mergeCell ref="A454:C454"/>
    <mergeCell ref="A455:C455"/>
    <mergeCell ref="A456:C456"/>
    <mergeCell ref="A457:C457"/>
    <mergeCell ref="A458:C458"/>
    <mergeCell ref="A464:C464"/>
    <mergeCell ref="A465:C465"/>
    <mergeCell ref="A466:C466"/>
    <mergeCell ref="A467:C467"/>
    <mergeCell ref="A459:C459"/>
    <mergeCell ref="A460:C460"/>
    <mergeCell ref="A461:C461"/>
    <mergeCell ref="A462:C462"/>
    <mergeCell ref="A463:C463"/>
    <mergeCell ref="A1:G1"/>
    <mergeCell ref="A2:G2"/>
    <mergeCell ref="A3:G3"/>
    <mergeCell ref="A434:G434"/>
    <mergeCell ref="A436:C436"/>
    <mergeCell ref="A446:C446"/>
    <mergeCell ref="A447:C447"/>
    <mergeCell ref="A448:C448"/>
    <mergeCell ref="A437:C437"/>
    <mergeCell ref="A438:C438"/>
    <mergeCell ref="A439:C439"/>
    <mergeCell ref="A440:C440"/>
    <mergeCell ref="A441:C441"/>
    <mergeCell ref="A442:C442"/>
    <mergeCell ref="A443:C443"/>
    <mergeCell ref="A444:C444"/>
    <mergeCell ref="A445:C445"/>
  </mergeCells>
  <pageMargins left="0.17" right="0.17" top="0.17" bottom="0.26" header="0.15" footer="0.17"/>
  <pageSetup scale="99" orientation="portrait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77</vt:i4>
      </vt:variant>
    </vt:vector>
  </HeadingPairs>
  <TitlesOfParts>
    <vt:vector size="113" baseType="lpstr">
      <vt:lpstr>10.02.18</vt:lpstr>
      <vt:lpstr>10-09-18</vt:lpstr>
      <vt:lpstr>10-23-18</vt:lpstr>
      <vt:lpstr>11-06-18</vt:lpstr>
      <vt:lpstr>11-13-18</vt:lpstr>
      <vt:lpstr>11-27-18</vt:lpstr>
      <vt:lpstr>12-04-18</vt:lpstr>
      <vt:lpstr>12-11-18</vt:lpstr>
      <vt:lpstr>12-18-18</vt:lpstr>
      <vt:lpstr>01-08-19</vt:lpstr>
      <vt:lpstr>01-15-19</vt:lpstr>
      <vt:lpstr>01-29-19</vt:lpstr>
      <vt:lpstr>02-05-19</vt:lpstr>
      <vt:lpstr>02-12-19</vt:lpstr>
      <vt:lpstr>02-26-19</vt:lpstr>
      <vt:lpstr>03-05-19</vt:lpstr>
      <vt:lpstr>03-12-19</vt:lpstr>
      <vt:lpstr>03-26-19</vt:lpstr>
      <vt:lpstr>04-02-19</vt:lpstr>
      <vt:lpstr>04-09-19</vt:lpstr>
      <vt:lpstr>04-23-19</vt:lpstr>
      <vt:lpstr>05-07-19</vt:lpstr>
      <vt:lpstr>05-14-19</vt:lpstr>
      <vt:lpstr>05-28-19</vt:lpstr>
      <vt:lpstr>06-04-19</vt:lpstr>
      <vt:lpstr>06-11-19</vt:lpstr>
      <vt:lpstr>06-25-19</vt:lpstr>
      <vt:lpstr>07-02-19</vt:lpstr>
      <vt:lpstr>07-09-19</vt:lpstr>
      <vt:lpstr>07-23-19</vt:lpstr>
      <vt:lpstr>08-06-19</vt:lpstr>
      <vt:lpstr>08-13-19</vt:lpstr>
      <vt:lpstr>08-27-19</vt:lpstr>
      <vt:lpstr>09-03-19</vt:lpstr>
      <vt:lpstr>09-10-19</vt:lpstr>
      <vt:lpstr>09-24-19</vt:lpstr>
      <vt:lpstr>LawsonDrillInfo!KeyFields</vt:lpstr>
      <vt:lpstr>LawsonDrillInfo!MappedFields</vt:lpstr>
      <vt:lpstr>'01-08-19'!Print_Area</vt:lpstr>
      <vt:lpstr>'01-15-19'!Print_Area</vt:lpstr>
      <vt:lpstr>'01-29-19'!Print_Area</vt:lpstr>
      <vt:lpstr>'02-05-19'!Print_Area</vt:lpstr>
      <vt:lpstr>'02-12-19'!Print_Area</vt:lpstr>
      <vt:lpstr>'02-26-19'!Print_Area</vt:lpstr>
      <vt:lpstr>'03-05-19'!Print_Area</vt:lpstr>
      <vt:lpstr>'03-12-19'!Print_Area</vt:lpstr>
      <vt:lpstr>'03-26-19'!Print_Area</vt:lpstr>
      <vt:lpstr>'04-02-19'!Print_Area</vt:lpstr>
      <vt:lpstr>'04-09-19'!Print_Area</vt:lpstr>
      <vt:lpstr>'04-23-19'!Print_Area</vt:lpstr>
      <vt:lpstr>'05-07-19'!Print_Area</vt:lpstr>
      <vt:lpstr>'05-14-19'!Print_Area</vt:lpstr>
      <vt:lpstr>'05-28-19'!Print_Area</vt:lpstr>
      <vt:lpstr>'06-04-19'!Print_Area</vt:lpstr>
      <vt:lpstr>'06-11-19'!Print_Area</vt:lpstr>
      <vt:lpstr>'06-25-19'!Print_Area</vt:lpstr>
      <vt:lpstr>'07-02-19'!Print_Area</vt:lpstr>
      <vt:lpstr>'07-09-19'!Print_Area</vt:lpstr>
      <vt:lpstr>'07-23-19'!Print_Area</vt:lpstr>
      <vt:lpstr>'08-06-19'!Print_Area</vt:lpstr>
      <vt:lpstr>'08-13-19'!Print_Area</vt:lpstr>
      <vt:lpstr>'08-27-19'!Print_Area</vt:lpstr>
      <vt:lpstr>'09-03-19'!Print_Area</vt:lpstr>
      <vt:lpstr>'09-10-19'!Print_Area</vt:lpstr>
      <vt:lpstr>'09-24-19'!Print_Area</vt:lpstr>
      <vt:lpstr>'10.02.18'!Print_Area</vt:lpstr>
      <vt:lpstr>'10-09-18'!Print_Area</vt:lpstr>
      <vt:lpstr>'10-23-18'!Print_Area</vt:lpstr>
      <vt:lpstr>'11-06-18'!Print_Area</vt:lpstr>
      <vt:lpstr>'11-13-18'!Print_Area</vt:lpstr>
      <vt:lpstr>'11-27-18'!Print_Area</vt:lpstr>
      <vt:lpstr>'12-04-18'!Print_Area</vt:lpstr>
      <vt:lpstr>'12-11-18'!Print_Area</vt:lpstr>
      <vt:lpstr>'12-18-18'!Print_Area</vt:lpstr>
      <vt:lpstr>'01-08-19'!Print_Titles</vt:lpstr>
      <vt:lpstr>'01-15-19'!Print_Titles</vt:lpstr>
      <vt:lpstr>'01-29-19'!Print_Titles</vt:lpstr>
      <vt:lpstr>'02-05-19'!Print_Titles</vt:lpstr>
      <vt:lpstr>'02-12-19'!Print_Titles</vt:lpstr>
      <vt:lpstr>'02-26-19'!Print_Titles</vt:lpstr>
      <vt:lpstr>'03-05-19'!Print_Titles</vt:lpstr>
      <vt:lpstr>'03-12-19'!Print_Titles</vt:lpstr>
      <vt:lpstr>'03-26-19'!Print_Titles</vt:lpstr>
      <vt:lpstr>'04-02-19'!Print_Titles</vt:lpstr>
      <vt:lpstr>'04-09-19'!Print_Titles</vt:lpstr>
      <vt:lpstr>'04-23-19'!Print_Titles</vt:lpstr>
      <vt:lpstr>'05-07-19'!Print_Titles</vt:lpstr>
      <vt:lpstr>'05-14-19'!Print_Titles</vt:lpstr>
      <vt:lpstr>'05-28-19'!Print_Titles</vt:lpstr>
      <vt:lpstr>'06-04-19'!Print_Titles</vt:lpstr>
      <vt:lpstr>'06-11-19'!Print_Titles</vt:lpstr>
      <vt:lpstr>'06-25-19'!Print_Titles</vt:lpstr>
      <vt:lpstr>'07-02-19'!Print_Titles</vt:lpstr>
      <vt:lpstr>'07-09-19'!Print_Titles</vt:lpstr>
      <vt:lpstr>'07-23-19'!Print_Titles</vt:lpstr>
      <vt:lpstr>'08-06-19'!Print_Titles</vt:lpstr>
      <vt:lpstr>'08-13-19'!Print_Titles</vt:lpstr>
      <vt:lpstr>'08-27-19'!Print_Titles</vt:lpstr>
      <vt:lpstr>'09-03-19'!Print_Titles</vt:lpstr>
      <vt:lpstr>'09-10-19'!Print_Titles</vt:lpstr>
      <vt:lpstr>'09-24-19'!Print_Titles</vt:lpstr>
      <vt:lpstr>'10.02.18'!Print_Titles</vt:lpstr>
      <vt:lpstr>'10-09-18'!Print_Titles</vt:lpstr>
      <vt:lpstr>'10-23-18'!Print_Titles</vt:lpstr>
      <vt:lpstr>'11-06-18'!Print_Titles</vt:lpstr>
      <vt:lpstr>'11-13-18'!Print_Titles</vt:lpstr>
      <vt:lpstr>'11-27-18'!Print_Titles</vt:lpstr>
      <vt:lpstr>'12-04-18'!Print_Titles</vt:lpstr>
      <vt:lpstr>'12-11-18'!Print_Titles</vt:lpstr>
      <vt:lpstr>'12-18-18'!Print_Titles</vt:lpstr>
      <vt:lpstr>LawsonDrillInfo!ProductLine</vt:lpstr>
      <vt:lpstr>LawsonDrillInfo!SSType</vt:lpstr>
      <vt:lpstr>LawsonDrillInfo!SystemCode</vt:lpstr>
    </vt:vector>
  </TitlesOfParts>
  <Company>FBC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Hartman, Amy</dc:creator>
  <cp:lastModifiedBy>Viseh, Ron</cp:lastModifiedBy>
  <cp:lastPrinted>2019-10-01T15:11:53Z</cp:lastPrinted>
  <dcterms:created xsi:type="dcterms:W3CDTF">2018-10-01T13:04:56Z</dcterms:created>
  <dcterms:modified xsi:type="dcterms:W3CDTF">2019-10-22T12:58:44Z</dcterms:modified>
</cp:coreProperties>
</file>